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1_reference_scenario/"/>
    </mc:Choice>
  </mc:AlternateContent>
  <xr:revisionPtr revIDLastSave="560" documentId="11_09C4C18D9E30B8DA013C03D335A664B34AE1C56D" xr6:coauthVersionLast="46" xr6:coauthVersionMax="46" xr10:uidLastSave="{864B237B-72A8-497D-98AC-7642B04CF298}"/>
  <bookViews>
    <workbookView xWindow="32085" yWindow="990" windowWidth="21600" windowHeight="11385" firstSheet="12" activeTab="20" xr2:uid="{00000000-000D-0000-FFFF-FFFF00000000}"/>
  </bookViews>
  <sheets>
    <sheet name="Cement_assumptions" sheetId="29" r:id="rId1"/>
    <sheet name="Production_est" sheetId="30" r:id="rId2"/>
    <sheet name="Clinker_to_cement" sheetId="31" r:id="rId3"/>
    <sheet name="01_AUS" sheetId="1" r:id="rId4"/>
    <sheet name="02_BD" sheetId="2" r:id="rId5"/>
    <sheet name="03_CDA" sheetId="3" r:id="rId6"/>
    <sheet name="04_CHL" sheetId="4" r:id="rId7"/>
    <sheet name="05_PRC" sheetId="5" r:id="rId8"/>
    <sheet name="06_HKC" sheetId="6" r:id="rId9"/>
    <sheet name="07_INA" sheetId="7" r:id="rId10"/>
    <sheet name="08_JPN" sheetId="8" r:id="rId11"/>
    <sheet name="09_ROK" sheetId="9" r:id="rId12"/>
    <sheet name="10_MAS" sheetId="10" r:id="rId13"/>
    <sheet name="11_MEX" sheetId="11" r:id="rId14"/>
    <sheet name="12_NZ" sheetId="12" r:id="rId15"/>
    <sheet name="13_PNG" sheetId="13" r:id="rId16"/>
    <sheet name="14_PE" sheetId="14" r:id="rId17"/>
    <sheet name="15_RP" sheetId="15" r:id="rId18"/>
    <sheet name="16_RUS" sheetId="16" r:id="rId19"/>
    <sheet name="17_SIN" sheetId="17" r:id="rId20"/>
    <sheet name="18_CT" sheetId="18" r:id="rId21"/>
    <sheet name="19_THA" sheetId="19" r:id="rId22"/>
    <sheet name="20_USA" sheetId="20" r:id="rId23"/>
    <sheet name="21_VN" sheetId="21" r:id="rId24"/>
  </sheets>
  <definedNames>
    <definedName name="prod_est">Production_est!$E$4:$BE$339</definedName>
    <definedName name="thermal_eff">Cement_assumptions!$B$110:$B$130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9" i="29" l="1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AP39" i="29"/>
  <c r="AQ39" i="29"/>
  <c r="AR39" i="29"/>
  <c r="AS39" i="29"/>
  <c r="AT39" i="29"/>
  <c r="AU39" i="29"/>
  <c r="AV39" i="29"/>
  <c r="AW39" i="29"/>
  <c r="AX39" i="29"/>
  <c r="AY39" i="29"/>
  <c r="AZ39" i="29"/>
  <c r="BA39" i="29"/>
  <c r="BB39" i="29"/>
  <c r="BC39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AP40" i="29"/>
  <c r="AQ40" i="29"/>
  <c r="AR40" i="29"/>
  <c r="AS40" i="29"/>
  <c r="AT40" i="29"/>
  <c r="AU40" i="29"/>
  <c r="AV40" i="29"/>
  <c r="AW40" i="29"/>
  <c r="AX40" i="29"/>
  <c r="AY40" i="29"/>
  <c r="AZ40" i="29"/>
  <c r="BA40" i="29"/>
  <c r="BB40" i="29"/>
  <c r="BC40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AP41" i="29"/>
  <c r="AQ41" i="29"/>
  <c r="AR41" i="29"/>
  <c r="AS41" i="29"/>
  <c r="AT41" i="29"/>
  <c r="AU41" i="29"/>
  <c r="AV41" i="29"/>
  <c r="AW41" i="29"/>
  <c r="AX41" i="29"/>
  <c r="AY41" i="29"/>
  <c r="AZ41" i="29"/>
  <c r="BA41" i="29"/>
  <c r="BB41" i="29"/>
  <c r="BC41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AP42" i="29"/>
  <c r="AQ42" i="29"/>
  <c r="AR42" i="29"/>
  <c r="AS42" i="29"/>
  <c r="AT42" i="29"/>
  <c r="AU42" i="29"/>
  <c r="AV42" i="29"/>
  <c r="AW42" i="29"/>
  <c r="AX42" i="29"/>
  <c r="AY42" i="29"/>
  <c r="AZ42" i="29"/>
  <c r="BA42" i="29"/>
  <c r="BB42" i="29"/>
  <c r="BC42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AP43" i="29"/>
  <c r="AQ43" i="29"/>
  <c r="AR43" i="29"/>
  <c r="AS43" i="29"/>
  <c r="AT43" i="29"/>
  <c r="AU43" i="29"/>
  <c r="AV43" i="29"/>
  <c r="AW43" i="29"/>
  <c r="AX43" i="29"/>
  <c r="AY43" i="29"/>
  <c r="AZ43" i="29"/>
  <c r="BA43" i="29"/>
  <c r="BB43" i="29"/>
  <c r="BC43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W44" i="29"/>
  <c r="X44" i="29"/>
  <c r="Y44" i="29"/>
  <c r="Z44" i="29"/>
  <c r="AA44" i="29"/>
  <c r="AB44" i="29"/>
  <c r="AC44" i="29"/>
  <c r="AD44" i="29"/>
  <c r="AE44" i="29"/>
  <c r="AF44" i="29"/>
  <c r="AG44" i="29"/>
  <c r="AH44" i="29"/>
  <c r="AI44" i="29"/>
  <c r="AJ44" i="29"/>
  <c r="AK44" i="29"/>
  <c r="AL44" i="29"/>
  <c r="AM44" i="29"/>
  <c r="AN44" i="29"/>
  <c r="AO44" i="29"/>
  <c r="AP44" i="29"/>
  <c r="AQ44" i="29"/>
  <c r="AR44" i="29"/>
  <c r="AS44" i="29"/>
  <c r="AT44" i="29"/>
  <c r="AU44" i="29"/>
  <c r="AV44" i="29"/>
  <c r="AW44" i="29"/>
  <c r="AX44" i="29"/>
  <c r="AY44" i="29"/>
  <c r="AZ44" i="29"/>
  <c r="BA44" i="29"/>
  <c r="BB44" i="29"/>
  <c r="BC44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AP45" i="29"/>
  <c r="AQ45" i="29"/>
  <c r="AR45" i="29"/>
  <c r="AS45" i="29"/>
  <c r="AT45" i="29"/>
  <c r="AU45" i="29"/>
  <c r="AV45" i="29"/>
  <c r="AW45" i="29"/>
  <c r="AX45" i="29"/>
  <c r="AY45" i="29"/>
  <c r="AZ45" i="29"/>
  <c r="BA45" i="29"/>
  <c r="BB45" i="29"/>
  <c r="BC45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W46" i="29"/>
  <c r="X46" i="29"/>
  <c r="Y46" i="29"/>
  <c r="Z46" i="29"/>
  <c r="AA46" i="29"/>
  <c r="AB46" i="29"/>
  <c r="AC46" i="29"/>
  <c r="AD46" i="29"/>
  <c r="AE46" i="29"/>
  <c r="AF46" i="29"/>
  <c r="AG46" i="29"/>
  <c r="AH46" i="29"/>
  <c r="AI46" i="29"/>
  <c r="AJ46" i="29"/>
  <c r="AK46" i="29"/>
  <c r="AL46" i="29"/>
  <c r="AM46" i="29"/>
  <c r="AN46" i="29"/>
  <c r="AO46" i="29"/>
  <c r="AP46" i="29"/>
  <c r="AQ46" i="29"/>
  <c r="AR46" i="29"/>
  <c r="AS46" i="29"/>
  <c r="AT46" i="29"/>
  <c r="AU46" i="29"/>
  <c r="AV46" i="29"/>
  <c r="AW46" i="29"/>
  <c r="AX46" i="29"/>
  <c r="AY46" i="29"/>
  <c r="AZ46" i="29"/>
  <c r="BA46" i="29"/>
  <c r="BB46" i="29"/>
  <c r="BC46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AP47" i="29"/>
  <c r="AQ47" i="29"/>
  <c r="AR47" i="29"/>
  <c r="AS47" i="29"/>
  <c r="AT47" i="29"/>
  <c r="AU47" i="29"/>
  <c r="AV47" i="29"/>
  <c r="AW47" i="29"/>
  <c r="AX47" i="29"/>
  <c r="AY47" i="29"/>
  <c r="AZ47" i="29"/>
  <c r="BA47" i="29"/>
  <c r="BB47" i="29"/>
  <c r="BC47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W48" i="29"/>
  <c r="X48" i="29"/>
  <c r="Y48" i="29"/>
  <c r="Z48" i="29"/>
  <c r="AA48" i="29"/>
  <c r="AB48" i="29"/>
  <c r="AC48" i="29"/>
  <c r="AD48" i="29"/>
  <c r="AE48" i="29"/>
  <c r="AF48" i="29"/>
  <c r="AG48" i="29"/>
  <c r="AH48" i="29"/>
  <c r="AI48" i="29"/>
  <c r="AJ48" i="29"/>
  <c r="AK48" i="29"/>
  <c r="AL48" i="29"/>
  <c r="AM48" i="29"/>
  <c r="AN48" i="29"/>
  <c r="AO48" i="29"/>
  <c r="AP48" i="29"/>
  <c r="AQ48" i="29"/>
  <c r="AR48" i="29"/>
  <c r="AS48" i="29"/>
  <c r="AT48" i="29"/>
  <c r="AU48" i="29"/>
  <c r="AV48" i="29"/>
  <c r="AW48" i="29"/>
  <c r="AX48" i="29"/>
  <c r="AY48" i="29"/>
  <c r="AZ48" i="29"/>
  <c r="BA48" i="29"/>
  <c r="BB48" i="29"/>
  <c r="BC48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AP49" i="29"/>
  <c r="AQ49" i="29"/>
  <c r="AR49" i="29"/>
  <c r="AS49" i="29"/>
  <c r="AT49" i="29"/>
  <c r="AU49" i="29"/>
  <c r="AV49" i="29"/>
  <c r="AW49" i="29"/>
  <c r="AX49" i="29"/>
  <c r="AY49" i="29"/>
  <c r="AZ49" i="29"/>
  <c r="BA49" i="29"/>
  <c r="BB49" i="29"/>
  <c r="BC49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W50" i="29"/>
  <c r="X50" i="29"/>
  <c r="Y50" i="29"/>
  <c r="Z50" i="29"/>
  <c r="AA50" i="29"/>
  <c r="AB50" i="29"/>
  <c r="AC50" i="29"/>
  <c r="AD50" i="29"/>
  <c r="AE50" i="29"/>
  <c r="AF50" i="29"/>
  <c r="AG50" i="29"/>
  <c r="AH50" i="29"/>
  <c r="AI50" i="29"/>
  <c r="AJ50" i="29"/>
  <c r="AK50" i="29"/>
  <c r="AL50" i="29"/>
  <c r="AM50" i="29"/>
  <c r="AN50" i="29"/>
  <c r="AO50" i="29"/>
  <c r="AP50" i="29"/>
  <c r="AQ50" i="29"/>
  <c r="AR50" i="29"/>
  <c r="AS50" i="29"/>
  <c r="AT50" i="29"/>
  <c r="AU50" i="29"/>
  <c r="AV50" i="29"/>
  <c r="AW50" i="29"/>
  <c r="AX50" i="29"/>
  <c r="AY50" i="29"/>
  <c r="AZ50" i="29"/>
  <c r="BA50" i="29"/>
  <c r="BB50" i="29"/>
  <c r="BC50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AP51" i="29"/>
  <c r="AQ51" i="29"/>
  <c r="AR51" i="29"/>
  <c r="AS51" i="29"/>
  <c r="AT51" i="29"/>
  <c r="AU51" i="29"/>
  <c r="AV51" i="29"/>
  <c r="AW51" i="29"/>
  <c r="AX51" i="29"/>
  <c r="AY51" i="29"/>
  <c r="AZ51" i="29"/>
  <c r="BA51" i="29"/>
  <c r="BB51" i="29"/>
  <c r="BC51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W52" i="29"/>
  <c r="X52" i="29"/>
  <c r="Y52" i="29"/>
  <c r="Z52" i="29"/>
  <c r="AA52" i="29"/>
  <c r="AB52" i="29"/>
  <c r="AC52" i="29"/>
  <c r="AD52" i="29"/>
  <c r="AE52" i="29"/>
  <c r="AF52" i="29"/>
  <c r="AG52" i="29"/>
  <c r="AH52" i="29"/>
  <c r="AI52" i="29"/>
  <c r="AJ52" i="29"/>
  <c r="AK52" i="29"/>
  <c r="AL52" i="29"/>
  <c r="AM52" i="29"/>
  <c r="AN52" i="29"/>
  <c r="AO52" i="29"/>
  <c r="AP52" i="29"/>
  <c r="AQ52" i="29"/>
  <c r="AR52" i="29"/>
  <c r="AS52" i="29"/>
  <c r="AT52" i="29"/>
  <c r="AU52" i="29"/>
  <c r="AV52" i="29"/>
  <c r="AW52" i="29"/>
  <c r="AX52" i="29"/>
  <c r="AY52" i="29"/>
  <c r="AZ52" i="29"/>
  <c r="BA52" i="29"/>
  <c r="BB52" i="29"/>
  <c r="BC52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W53" i="29"/>
  <c r="X53" i="29"/>
  <c r="Y53" i="29"/>
  <c r="Z53" i="29"/>
  <c r="AA53" i="29"/>
  <c r="AB53" i="29"/>
  <c r="AC53" i="29"/>
  <c r="AD53" i="29"/>
  <c r="AE53" i="29"/>
  <c r="AF53" i="29"/>
  <c r="AG53" i="29"/>
  <c r="AH53" i="29"/>
  <c r="AI53" i="29"/>
  <c r="AJ53" i="29"/>
  <c r="AK53" i="29"/>
  <c r="AL53" i="29"/>
  <c r="AM53" i="29"/>
  <c r="AN53" i="29"/>
  <c r="AO53" i="29"/>
  <c r="AP53" i="29"/>
  <c r="AQ53" i="29"/>
  <c r="AR53" i="29"/>
  <c r="AS53" i="29"/>
  <c r="AT53" i="29"/>
  <c r="AU53" i="29"/>
  <c r="AV53" i="29"/>
  <c r="AW53" i="29"/>
  <c r="AX53" i="29"/>
  <c r="AY53" i="29"/>
  <c r="AZ53" i="29"/>
  <c r="BA53" i="29"/>
  <c r="BB53" i="29"/>
  <c r="BC53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AP54" i="29"/>
  <c r="AQ54" i="29"/>
  <c r="AR54" i="29"/>
  <c r="AS54" i="29"/>
  <c r="AT54" i="29"/>
  <c r="AU54" i="29"/>
  <c r="AV54" i="29"/>
  <c r="AW54" i="29"/>
  <c r="AX54" i="29"/>
  <c r="AY54" i="29"/>
  <c r="AZ54" i="29"/>
  <c r="BA54" i="29"/>
  <c r="BB54" i="29"/>
  <c r="BC54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AP55" i="29"/>
  <c r="AQ55" i="29"/>
  <c r="AR55" i="29"/>
  <c r="AS55" i="29"/>
  <c r="AT55" i="29"/>
  <c r="AU55" i="29"/>
  <c r="AV55" i="29"/>
  <c r="AW55" i="29"/>
  <c r="AX55" i="29"/>
  <c r="AY55" i="29"/>
  <c r="AZ55" i="29"/>
  <c r="BA55" i="29"/>
  <c r="BB55" i="29"/>
  <c r="BC55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AP56" i="29"/>
  <c r="AQ56" i="29"/>
  <c r="AR56" i="29"/>
  <c r="AS56" i="29"/>
  <c r="AT56" i="29"/>
  <c r="AU56" i="29"/>
  <c r="AV56" i="29"/>
  <c r="AW56" i="29"/>
  <c r="AX56" i="29"/>
  <c r="AY56" i="29"/>
  <c r="AZ56" i="29"/>
  <c r="BA56" i="29"/>
  <c r="BB56" i="29"/>
  <c r="BC56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W57" i="29"/>
  <c r="X57" i="29"/>
  <c r="Y57" i="29"/>
  <c r="Z57" i="29"/>
  <c r="AA57" i="29"/>
  <c r="AB57" i="29"/>
  <c r="AC57" i="29"/>
  <c r="AD57" i="29"/>
  <c r="AE57" i="29"/>
  <c r="AF57" i="29"/>
  <c r="AG57" i="29"/>
  <c r="AH57" i="29"/>
  <c r="AI57" i="29"/>
  <c r="AJ57" i="29"/>
  <c r="AK57" i="29"/>
  <c r="AL57" i="29"/>
  <c r="AM57" i="29"/>
  <c r="AN57" i="29"/>
  <c r="AO57" i="29"/>
  <c r="AP57" i="29"/>
  <c r="AQ57" i="29"/>
  <c r="AR57" i="29"/>
  <c r="AS57" i="29"/>
  <c r="AT57" i="29"/>
  <c r="AU57" i="29"/>
  <c r="AV57" i="29"/>
  <c r="AW57" i="29"/>
  <c r="AX57" i="29"/>
  <c r="AY57" i="29"/>
  <c r="AZ57" i="29"/>
  <c r="BA57" i="29"/>
  <c r="BB57" i="29"/>
  <c r="BC57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W58" i="29"/>
  <c r="X58" i="29"/>
  <c r="Y58" i="29"/>
  <c r="Z58" i="29"/>
  <c r="AA58" i="29"/>
  <c r="AB58" i="29"/>
  <c r="AC58" i="29"/>
  <c r="AD58" i="29"/>
  <c r="AE58" i="29"/>
  <c r="AF58" i="29"/>
  <c r="AG58" i="29"/>
  <c r="AH58" i="29"/>
  <c r="AI58" i="29"/>
  <c r="AJ58" i="29"/>
  <c r="AK58" i="29"/>
  <c r="AL58" i="29"/>
  <c r="AM58" i="29"/>
  <c r="AN58" i="29"/>
  <c r="AO58" i="29"/>
  <c r="AP58" i="29"/>
  <c r="AQ58" i="29"/>
  <c r="AR58" i="29"/>
  <c r="AS58" i="29"/>
  <c r="AT58" i="29"/>
  <c r="AU58" i="29"/>
  <c r="AV58" i="29"/>
  <c r="AW58" i="29"/>
  <c r="AX58" i="29"/>
  <c r="AY58" i="29"/>
  <c r="AZ58" i="29"/>
  <c r="BA58" i="29"/>
  <c r="BB58" i="29"/>
  <c r="BC58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AP59" i="29"/>
  <c r="AQ59" i="29"/>
  <c r="AR59" i="29"/>
  <c r="AS59" i="29"/>
  <c r="AT59" i="29"/>
  <c r="AU59" i="29"/>
  <c r="AV59" i="29"/>
  <c r="AW59" i="29"/>
  <c r="AX59" i="29"/>
  <c r="AY59" i="29"/>
  <c r="AZ59" i="29"/>
  <c r="BA59" i="29"/>
  <c r="BB59" i="29"/>
  <c r="BC59" i="29"/>
  <c r="AJ36" i="29"/>
  <c r="AK36" i="29" s="1"/>
  <c r="AL36" i="29" s="1"/>
  <c r="AM36" i="29" s="1"/>
  <c r="AN36" i="29" s="1"/>
  <c r="AO36" i="29" s="1"/>
  <c r="AP36" i="29" s="1"/>
  <c r="AQ36" i="29" s="1"/>
  <c r="AR36" i="29" s="1"/>
  <c r="AS36" i="29" s="1"/>
  <c r="AT36" i="29" s="1"/>
  <c r="AU36" i="29" s="1"/>
  <c r="AV36" i="29" s="1"/>
  <c r="AW36" i="29" s="1"/>
  <c r="AX36" i="29" s="1"/>
  <c r="AY36" i="29" s="1"/>
  <c r="AZ36" i="29" s="1"/>
  <c r="BA36" i="29" s="1"/>
  <c r="BB36" i="29" s="1"/>
  <c r="BC36" i="29" s="1"/>
  <c r="F4" i="1"/>
  <c r="F4" i="2"/>
  <c r="F4" i="3"/>
  <c r="F4" i="4"/>
  <c r="F4" i="5"/>
  <c r="F4" i="6"/>
  <c r="F4" i="7"/>
  <c r="F4" i="8"/>
  <c r="F4" i="9"/>
  <c r="F4" i="10"/>
  <c r="F4" i="11"/>
  <c r="F4" i="12"/>
  <c r="F4" i="13"/>
  <c r="F4" i="14"/>
  <c r="F4" i="15"/>
  <c r="F4" i="16"/>
  <c r="F4" i="17"/>
  <c r="F4" i="18"/>
  <c r="F4" i="19"/>
  <c r="F4" i="20"/>
  <c r="F4" i="21"/>
  <c r="H15" i="1" l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I29" i="2" s="1" a="1"/>
  <c r="I29" i="2" s="1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I33" i="5" s="1" a="1"/>
  <c r="I33" i="5" s="1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15" i="7"/>
  <c r="G16" i="7"/>
  <c r="G17" i="7"/>
  <c r="G18" i="7"/>
  <c r="G19" i="7"/>
  <c r="G20" i="7"/>
  <c r="I20" i="7" s="1" a="1"/>
  <c r="I20" i="7" s="1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15" i="12"/>
  <c r="G16" i="12"/>
  <c r="G17" i="12"/>
  <c r="G18" i="12"/>
  <c r="G19" i="12"/>
  <c r="G20" i="12"/>
  <c r="G21" i="12"/>
  <c r="G22" i="12"/>
  <c r="G23" i="12"/>
  <c r="G24" i="12"/>
  <c r="G25" i="12"/>
  <c r="G26" i="12"/>
  <c r="I26" i="12" s="1" a="1"/>
  <c r="I26" i="12" s="1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I45" i="13" s="1" a="1"/>
  <c r="I45" i="13" s="1"/>
  <c r="G46" i="13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15" i="19"/>
  <c r="G16" i="19"/>
  <c r="G17" i="19"/>
  <c r="G18" i="19"/>
  <c r="G19" i="19"/>
  <c r="G20" i="19"/>
  <c r="G21" i="19"/>
  <c r="G22" i="19"/>
  <c r="I22" i="19" s="1" a="1"/>
  <c r="I22" i="19" s="1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I39" i="20" l="1" a="1"/>
  <c r="I39" i="20" s="1"/>
  <c r="I35" i="19" a="1"/>
  <c r="I35" i="19" s="1"/>
  <c r="I35" i="18" a="1"/>
  <c r="I35" i="18" s="1"/>
  <c r="I43" i="8" a="1"/>
  <c r="I43" i="8" s="1"/>
  <c r="I33" i="21" a="1"/>
  <c r="I33" i="21" s="1"/>
  <c r="I17" i="21" a="1"/>
  <c r="I17" i="21" s="1"/>
  <c r="I33" i="20" a="1"/>
  <c r="I33" i="20" s="1"/>
  <c r="I41" i="19" a="1"/>
  <c r="I41" i="19" s="1"/>
  <c r="I41" i="18" a="1"/>
  <c r="I41" i="18" s="1"/>
  <c r="I32" i="15" a="1"/>
  <c r="I32" i="15" s="1"/>
  <c r="I39" i="21" a="1"/>
  <c r="I39" i="21" s="1"/>
  <c r="I31" i="21" a="1"/>
  <c r="I31" i="21" s="1"/>
  <c r="I23" i="21" a="1"/>
  <c r="I23" i="21" s="1"/>
  <c r="I15" i="21" a="1"/>
  <c r="I15" i="21" s="1"/>
  <c r="I31" i="20" a="1"/>
  <c r="I31" i="20" s="1"/>
  <c r="I23" i="20" a="1"/>
  <c r="I23" i="20" s="1"/>
  <c r="I15" i="20" a="1"/>
  <c r="I15" i="20" s="1"/>
  <c r="I39" i="19" a="1"/>
  <c r="I39" i="19" s="1"/>
  <c r="I31" i="19" a="1"/>
  <c r="I31" i="19" s="1"/>
  <c r="I23" i="19" a="1"/>
  <c r="I23" i="19" s="1"/>
  <c r="I15" i="19" a="1"/>
  <c r="I15" i="19" s="1"/>
  <c r="I39" i="18" a="1"/>
  <c r="I39" i="18" s="1"/>
  <c r="I31" i="18" a="1"/>
  <c r="I31" i="18" s="1"/>
  <c r="I23" i="18" a="1"/>
  <c r="I23" i="18" s="1"/>
  <c r="I15" i="18" a="1"/>
  <c r="I15" i="18" s="1"/>
  <c r="I39" i="17" a="1"/>
  <c r="I39" i="17" s="1"/>
  <c r="I31" i="17" a="1"/>
  <c r="I31" i="17" s="1"/>
  <c r="I23" i="17" a="1"/>
  <c r="I23" i="17" s="1"/>
  <c r="I15" i="17" a="1"/>
  <c r="I15" i="17" s="1"/>
  <c r="I39" i="16" a="1"/>
  <c r="I39" i="16" s="1"/>
  <c r="I31" i="16" a="1"/>
  <c r="I31" i="16" s="1"/>
  <c r="I23" i="16" a="1"/>
  <c r="I23" i="16" s="1"/>
  <c r="I15" i="16" a="1"/>
  <c r="I15" i="16" s="1"/>
  <c r="I39" i="15" a="1"/>
  <c r="I39" i="15" s="1"/>
  <c r="I31" i="15" a="1"/>
  <c r="I31" i="15" s="1"/>
  <c r="I23" i="15" a="1"/>
  <c r="I23" i="15" s="1"/>
  <c r="I15" i="15" a="1"/>
  <c r="I15" i="15" s="1"/>
  <c r="I39" i="14" a="1"/>
  <c r="I39" i="14" s="1"/>
  <c r="I31" i="14" a="1"/>
  <c r="I31" i="14" s="1"/>
  <c r="I39" i="13" a="1"/>
  <c r="I39" i="13" s="1"/>
  <c r="I39" i="12" a="1"/>
  <c r="I39" i="12" s="1"/>
  <c r="I39" i="11" a="1"/>
  <c r="I39" i="11" s="1"/>
  <c r="I39" i="9" a="1"/>
  <c r="I39" i="9" s="1"/>
  <c r="I22" i="20" a="1"/>
  <c r="I22" i="20" s="1"/>
  <c r="I22" i="18" a="1"/>
  <c r="I22" i="18" s="1"/>
  <c r="I44" i="21" a="1"/>
  <c r="I44" i="21" s="1"/>
  <c r="I28" i="21" a="1"/>
  <c r="I28" i="21" s="1"/>
  <c r="I44" i="20" a="1"/>
  <c r="I44" i="20" s="1"/>
  <c r="I28" i="20" a="1"/>
  <c r="I28" i="20" s="1"/>
  <c r="I28" i="19" a="1"/>
  <c r="I28" i="19" s="1"/>
  <c r="I28" i="18" a="1"/>
  <c r="I28" i="18" s="1"/>
  <c r="I46" i="21" a="1"/>
  <c r="I46" i="21" s="1"/>
  <c r="I38" i="21" a="1"/>
  <c r="I38" i="21" s="1"/>
  <c r="I30" i="21" a="1"/>
  <c r="I30" i="21" s="1"/>
  <c r="I22" i="21" a="1"/>
  <c r="I22" i="21" s="1"/>
  <c r="I46" i="20" a="1"/>
  <c r="I46" i="20" s="1"/>
  <c r="I38" i="20" a="1"/>
  <c r="I38" i="20" s="1"/>
  <c r="I30" i="20" a="1"/>
  <c r="I30" i="20" s="1"/>
  <c r="I46" i="19" a="1"/>
  <c r="I46" i="19" s="1"/>
  <c r="I38" i="19" a="1"/>
  <c r="I38" i="19" s="1"/>
  <c r="I30" i="19" a="1"/>
  <c r="I30" i="19" s="1"/>
  <c r="I46" i="18" a="1"/>
  <c r="I46" i="18" s="1"/>
  <c r="I38" i="18" a="1"/>
  <c r="I38" i="18" s="1"/>
  <c r="I30" i="18" a="1"/>
  <c r="I30" i="18" s="1"/>
  <c r="I46" i="17" a="1"/>
  <c r="I46" i="17" s="1"/>
  <c r="I38" i="17" a="1"/>
  <c r="I38" i="17" s="1"/>
  <c r="I30" i="17" a="1"/>
  <c r="I30" i="17" s="1"/>
  <c r="I22" i="17" a="1"/>
  <c r="I22" i="17" s="1"/>
  <c r="I46" i="16" a="1"/>
  <c r="I46" i="16" s="1"/>
  <c r="I38" i="16" a="1"/>
  <c r="I38" i="16" s="1"/>
  <c r="I30" i="16" a="1"/>
  <c r="I30" i="16" s="1"/>
  <c r="I22" i="16" a="1"/>
  <c r="I22" i="16" s="1"/>
  <c r="I46" i="15" a="1"/>
  <c r="I46" i="15" s="1"/>
  <c r="I38" i="15" a="1"/>
  <c r="I38" i="15" s="1"/>
  <c r="I30" i="15" a="1"/>
  <c r="I30" i="15" s="1"/>
  <c r="I22" i="15" a="1"/>
  <c r="I22" i="15" s="1"/>
  <c r="I46" i="14" a="1"/>
  <c r="I46" i="14" s="1"/>
  <c r="I38" i="14" a="1"/>
  <c r="I38" i="14" s="1"/>
  <c r="I30" i="14" a="1"/>
  <c r="I30" i="14" s="1"/>
  <c r="I22" i="14" a="1"/>
  <c r="I22" i="14" s="1"/>
  <c r="I46" i="13" a="1"/>
  <c r="I46" i="13" s="1"/>
  <c r="I38" i="13" a="1"/>
  <c r="I38" i="13" s="1"/>
  <c r="I30" i="13" a="1"/>
  <c r="I30" i="13" s="1"/>
  <c r="I45" i="21" a="1"/>
  <c r="I45" i="21" s="1"/>
  <c r="I37" i="21" a="1"/>
  <c r="I37" i="21" s="1"/>
  <c r="I29" i="21" a="1"/>
  <c r="I29" i="21" s="1"/>
  <c r="I21" i="21" a="1"/>
  <c r="I21" i="21" s="1"/>
  <c r="I45" i="20" a="1"/>
  <c r="I45" i="20" s="1"/>
  <c r="I37" i="20" a="1"/>
  <c r="I37" i="20" s="1"/>
  <c r="I29" i="20" a="1"/>
  <c r="I29" i="20" s="1"/>
  <c r="I21" i="20" a="1"/>
  <c r="I21" i="20" s="1"/>
  <c r="I45" i="19" a="1"/>
  <c r="I45" i="19" s="1"/>
  <c r="I37" i="19" a="1"/>
  <c r="I37" i="19" s="1"/>
  <c r="I29" i="19" a="1"/>
  <c r="I29" i="19" s="1"/>
  <c r="I21" i="19" a="1"/>
  <c r="I21" i="19" s="1"/>
  <c r="I45" i="18" a="1"/>
  <c r="I45" i="18" s="1"/>
  <c r="I37" i="18" a="1"/>
  <c r="I37" i="18" s="1"/>
  <c r="I29" i="18" a="1"/>
  <c r="I29" i="18" s="1"/>
  <c r="I21" i="18" a="1"/>
  <c r="I21" i="18" s="1"/>
  <c r="I45" i="17" a="1"/>
  <c r="I45" i="17" s="1"/>
  <c r="I37" i="17" a="1"/>
  <c r="I37" i="17" s="1"/>
  <c r="I29" i="17" a="1"/>
  <c r="I29" i="17" s="1"/>
  <c r="I21" i="17" a="1"/>
  <c r="I21" i="17" s="1"/>
  <c r="I45" i="16" a="1"/>
  <c r="I45" i="16" s="1"/>
  <c r="I37" i="16" a="1"/>
  <c r="I37" i="16" s="1"/>
  <c r="I29" i="16" a="1"/>
  <c r="I29" i="16" s="1"/>
  <c r="I21" i="16" a="1"/>
  <c r="I21" i="16" s="1"/>
  <c r="I45" i="15" a="1"/>
  <c r="I45" i="15" s="1"/>
  <c r="I37" i="15" a="1"/>
  <c r="I37" i="15" s="1"/>
  <c r="I29" i="15" a="1"/>
  <c r="I29" i="15" s="1"/>
  <c r="I21" i="15" a="1"/>
  <c r="I21" i="15" s="1"/>
  <c r="I45" i="14" a="1"/>
  <c r="I45" i="14" s="1"/>
  <c r="I37" i="14" a="1"/>
  <c r="I37" i="14" s="1"/>
  <c r="I29" i="14" a="1"/>
  <c r="I29" i="14" s="1"/>
  <c r="I21" i="14" a="1"/>
  <c r="I21" i="14" s="1"/>
  <c r="I37" i="13" a="1"/>
  <c r="I37" i="13" s="1"/>
  <c r="I29" i="13" a="1"/>
  <c r="I29" i="13" s="1"/>
  <c r="I45" i="12" a="1"/>
  <c r="I45" i="12" s="1"/>
  <c r="I45" i="11" a="1"/>
  <c r="I45" i="11" s="1"/>
  <c r="I29" i="10" a="1"/>
  <c r="I29" i="10" s="1"/>
  <c r="I21" i="10" a="1"/>
  <c r="I21" i="10" s="1"/>
  <c r="I29" i="8" a="1"/>
  <c r="I29" i="8" s="1"/>
  <c r="I21" i="8" a="1"/>
  <c r="I21" i="8" s="1"/>
  <c r="I37" i="1" a="1"/>
  <c r="I37" i="1" s="1"/>
  <c r="I36" i="21" a="1"/>
  <c r="I36" i="21" s="1"/>
  <c r="I20" i="21" a="1"/>
  <c r="I20" i="21" s="1"/>
  <c r="I36" i="20" a="1"/>
  <c r="I36" i="20" s="1"/>
  <c r="I20" i="20" a="1"/>
  <c r="I20" i="20" s="1"/>
  <c r="I44" i="19" a="1"/>
  <c r="I44" i="19" s="1"/>
  <c r="I36" i="19" a="1"/>
  <c r="I36" i="19" s="1"/>
  <c r="I20" i="19" a="1"/>
  <c r="I20" i="19" s="1"/>
  <c r="I44" i="18" a="1"/>
  <c r="I44" i="18" s="1"/>
  <c r="I36" i="18" a="1"/>
  <c r="I36" i="18" s="1"/>
  <c r="I20" i="18" a="1"/>
  <c r="I20" i="18" s="1"/>
  <c r="I44" i="17" a="1"/>
  <c r="I44" i="17" s="1"/>
  <c r="I36" i="17" a="1"/>
  <c r="I36" i="17" s="1"/>
  <c r="I28" i="17" a="1"/>
  <c r="I28" i="17" s="1"/>
  <c r="I20" i="17" a="1"/>
  <c r="I20" i="17" s="1"/>
  <c r="I44" i="16" a="1"/>
  <c r="I44" i="16" s="1"/>
  <c r="I36" i="16" a="1"/>
  <c r="I36" i="16" s="1"/>
  <c r="I28" i="16" a="1"/>
  <c r="I28" i="16" s="1"/>
  <c r="I20" i="16" a="1"/>
  <c r="I20" i="16" s="1"/>
  <c r="I44" i="15" a="1"/>
  <c r="I44" i="15" s="1"/>
  <c r="I36" i="15" a="1"/>
  <c r="I36" i="15" s="1"/>
  <c r="I28" i="15" a="1"/>
  <c r="I28" i="15" s="1"/>
  <c r="I20" i="15" a="1"/>
  <c r="I20" i="15" s="1"/>
  <c r="I44" i="14" a="1"/>
  <c r="I44" i="14" s="1"/>
  <c r="I36" i="14" a="1"/>
  <c r="I36" i="14" s="1"/>
  <c r="I28" i="14" a="1"/>
  <c r="I28" i="14" s="1"/>
  <c r="I20" i="14" a="1"/>
  <c r="I20" i="14" s="1"/>
  <c r="I20" i="6" a="1"/>
  <c r="I20" i="6" s="1"/>
  <c r="I20" i="5" a="1"/>
  <c r="I20" i="5" s="1"/>
  <c r="I20" i="4" a="1"/>
  <c r="I20" i="4" s="1"/>
  <c r="I20" i="3" a="1"/>
  <c r="I20" i="3" s="1"/>
  <c r="I43" i="21" a="1"/>
  <c r="I43" i="21" s="1"/>
  <c r="I35" i="21" a="1"/>
  <c r="I35" i="21" s="1"/>
  <c r="I27" i="21" a="1"/>
  <c r="I27" i="21" s="1"/>
  <c r="I19" i="21" a="1"/>
  <c r="I19" i="21" s="1"/>
  <c r="I43" i="20" a="1"/>
  <c r="I43" i="20" s="1"/>
  <c r="I35" i="20" a="1"/>
  <c r="I35" i="20" s="1"/>
  <c r="I27" i="20" a="1"/>
  <c r="I27" i="20" s="1"/>
  <c r="I19" i="20" a="1"/>
  <c r="I19" i="20" s="1"/>
  <c r="I43" i="19" a="1"/>
  <c r="I43" i="19" s="1"/>
  <c r="I27" i="19" a="1"/>
  <c r="I27" i="19" s="1"/>
  <c r="I19" i="19" a="1"/>
  <c r="I19" i="19" s="1"/>
  <c r="I43" i="18" a="1"/>
  <c r="I43" i="18" s="1"/>
  <c r="I27" i="18" a="1"/>
  <c r="I27" i="18" s="1"/>
  <c r="I19" i="18" a="1"/>
  <c r="I19" i="18" s="1"/>
  <c r="I43" i="17" a="1"/>
  <c r="I43" i="17" s="1"/>
  <c r="I35" i="17" a="1"/>
  <c r="I35" i="17" s="1"/>
  <c r="I27" i="17" a="1"/>
  <c r="I27" i="17" s="1"/>
  <c r="I19" i="17" a="1"/>
  <c r="I19" i="17" s="1"/>
  <c r="I43" i="16" a="1"/>
  <c r="I43" i="16" s="1"/>
  <c r="I35" i="16" a="1"/>
  <c r="I35" i="16" s="1"/>
  <c r="I27" i="16" a="1"/>
  <c r="I27" i="16" s="1"/>
  <c r="I19" i="16" a="1"/>
  <c r="I19" i="16" s="1"/>
  <c r="I43" i="15" a="1"/>
  <c r="I43" i="15" s="1"/>
  <c r="I35" i="15" a="1"/>
  <c r="I35" i="15" s="1"/>
  <c r="I27" i="15" a="1"/>
  <c r="I27" i="15" s="1"/>
  <c r="I19" i="15" a="1"/>
  <c r="I19" i="15" s="1"/>
  <c r="I43" i="14" a="1"/>
  <c r="I43" i="14" s="1"/>
  <c r="I35" i="14" a="1"/>
  <c r="I35" i="14" s="1"/>
  <c r="I27" i="14" a="1"/>
  <c r="I27" i="14" s="1"/>
  <c r="I19" i="14" a="1"/>
  <c r="I19" i="14" s="1"/>
  <c r="I43" i="13" a="1"/>
  <c r="I43" i="13" s="1"/>
  <c r="I35" i="13" a="1"/>
  <c r="I35" i="13" s="1"/>
  <c r="I27" i="13" a="1"/>
  <c r="I27" i="13" s="1"/>
  <c r="I19" i="13" a="1"/>
  <c r="I19" i="13" s="1"/>
  <c r="I43" i="12" a="1"/>
  <c r="I43" i="12" s="1"/>
  <c r="I35" i="12" a="1"/>
  <c r="I35" i="12" s="1"/>
  <c r="I27" i="12" a="1"/>
  <c r="I27" i="12" s="1"/>
  <c r="I19" i="12" a="1"/>
  <c r="I19" i="12" s="1"/>
  <c r="I43" i="11" a="1"/>
  <c r="I43" i="11" s="1"/>
  <c r="I35" i="11" a="1"/>
  <c r="I35" i="11" s="1"/>
  <c r="I27" i="11" a="1"/>
  <c r="I27" i="11" s="1"/>
  <c r="I19" i="11" a="1"/>
  <c r="I19" i="11" s="1"/>
  <c r="I43" i="10" a="1"/>
  <c r="I43" i="10" s="1"/>
  <c r="I35" i="10" a="1"/>
  <c r="I35" i="10" s="1"/>
  <c r="I27" i="10" a="1"/>
  <c r="I27" i="10" s="1"/>
  <c r="I19" i="10" a="1"/>
  <c r="I19" i="10" s="1"/>
  <c r="I43" i="9" a="1"/>
  <c r="I43" i="9" s="1"/>
  <c r="I35" i="9" a="1"/>
  <c r="I35" i="9" s="1"/>
  <c r="I27" i="9" a="1"/>
  <c r="I27" i="9" s="1"/>
  <c r="I19" i="9" a="1"/>
  <c r="I19" i="9" s="1"/>
  <c r="I35" i="8" a="1"/>
  <c r="I35" i="8" s="1"/>
  <c r="I27" i="8" a="1"/>
  <c r="I27" i="8" s="1"/>
  <c r="I19" i="8" a="1"/>
  <c r="I19" i="8" s="1"/>
  <c r="I43" i="7" a="1"/>
  <c r="I43" i="7" s="1"/>
  <c r="I35" i="7" a="1"/>
  <c r="I35" i="7" s="1"/>
  <c r="I27" i="7" a="1"/>
  <c r="I27" i="7" s="1"/>
  <c r="I19" i="7" a="1"/>
  <c r="I19" i="7" s="1"/>
  <c r="I43" i="6" a="1"/>
  <c r="I43" i="6" s="1"/>
  <c r="I35" i="6" a="1"/>
  <c r="I35" i="6" s="1"/>
  <c r="I27" i="6" a="1"/>
  <c r="I27" i="6" s="1"/>
  <c r="I19" i="6" a="1"/>
  <c r="I19" i="6" s="1"/>
  <c r="I43" i="5" a="1"/>
  <c r="I43" i="5" s="1"/>
  <c r="I35" i="5" a="1"/>
  <c r="I35" i="5" s="1"/>
  <c r="I27" i="5" a="1"/>
  <c r="I27" i="5" s="1"/>
  <c r="I19" i="5" a="1"/>
  <c r="I19" i="5" s="1"/>
  <c r="I43" i="4" a="1"/>
  <c r="I43" i="4" s="1"/>
  <c r="I35" i="4" a="1"/>
  <c r="I35" i="4" s="1"/>
  <c r="I27" i="4" a="1"/>
  <c r="I27" i="4" s="1"/>
  <c r="I19" i="4" a="1"/>
  <c r="I19" i="4" s="1"/>
  <c r="I43" i="3" a="1"/>
  <c r="I43" i="3" s="1"/>
  <c r="I35" i="3" a="1"/>
  <c r="I35" i="3" s="1"/>
  <c r="I27" i="3" a="1"/>
  <c r="I27" i="3" s="1"/>
  <c r="I19" i="3" a="1"/>
  <c r="I19" i="3" s="1"/>
  <c r="I43" i="2" a="1"/>
  <c r="I43" i="2" s="1"/>
  <c r="I35" i="2" a="1"/>
  <c r="I35" i="2" s="1"/>
  <c r="I27" i="2" a="1"/>
  <c r="I27" i="2" s="1"/>
  <c r="I19" i="2" a="1"/>
  <c r="I19" i="2" s="1"/>
  <c r="I43" i="1" a="1"/>
  <c r="I43" i="1" s="1"/>
  <c r="I35" i="1" a="1"/>
  <c r="I35" i="1" s="1"/>
  <c r="I27" i="1" a="1"/>
  <c r="I27" i="1" s="1"/>
  <c r="I19" i="1" a="1"/>
  <c r="I19" i="1" s="1"/>
  <c r="I42" i="21" a="1"/>
  <c r="I42" i="21" s="1"/>
  <c r="I34" i="21" a="1"/>
  <c r="I34" i="21" s="1"/>
  <c r="I26" i="21" a="1"/>
  <c r="I26" i="21" s="1"/>
  <c r="I18" i="21" a="1"/>
  <c r="I18" i="21" s="1"/>
  <c r="I42" i="20" a="1"/>
  <c r="I42" i="20" s="1"/>
  <c r="I34" i="20" a="1"/>
  <c r="I34" i="20" s="1"/>
  <c r="I26" i="20" a="1"/>
  <c r="I26" i="20" s="1"/>
  <c r="I18" i="20" a="1"/>
  <c r="I18" i="20" s="1"/>
  <c r="I42" i="19" a="1"/>
  <c r="I42" i="19" s="1"/>
  <c r="I34" i="19" a="1"/>
  <c r="I34" i="19" s="1"/>
  <c r="I26" i="19" a="1"/>
  <c r="I26" i="19" s="1"/>
  <c r="I18" i="19" a="1"/>
  <c r="I18" i="19" s="1"/>
  <c r="I42" i="18" a="1"/>
  <c r="I42" i="18" s="1"/>
  <c r="I34" i="18" a="1"/>
  <c r="I34" i="18" s="1"/>
  <c r="I26" i="18" a="1"/>
  <c r="I26" i="18" s="1"/>
  <c r="I18" i="18" a="1"/>
  <c r="I18" i="18" s="1"/>
  <c r="I42" i="17" a="1"/>
  <c r="I42" i="17" s="1"/>
  <c r="I34" i="17" a="1"/>
  <c r="I34" i="17" s="1"/>
  <c r="I26" i="17" a="1"/>
  <c r="I26" i="17" s="1"/>
  <c r="I18" i="17" a="1"/>
  <c r="I18" i="17" s="1"/>
  <c r="I42" i="16" a="1"/>
  <c r="I42" i="16" s="1"/>
  <c r="I34" i="16" a="1"/>
  <c r="I34" i="16" s="1"/>
  <c r="I26" i="16" a="1"/>
  <c r="I26" i="16" s="1"/>
  <c r="I26" i="15" a="1"/>
  <c r="I26" i="15" s="1"/>
  <c r="I26" i="14" a="1"/>
  <c r="I26" i="14" s="1"/>
  <c r="I26" i="13" a="1"/>
  <c r="I26" i="13" s="1"/>
  <c r="I18" i="11" a="1"/>
  <c r="I18" i="11" s="1"/>
  <c r="I18" i="9" a="1"/>
  <c r="I18" i="9" s="1"/>
  <c r="I26" i="1" a="1"/>
  <c r="I26" i="1" s="1"/>
  <c r="I41" i="21" a="1"/>
  <c r="I41" i="21" s="1"/>
  <c r="I25" i="21" a="1"/>
  <c r="I25" i="21" s="1"/>
  <c r="I41" i="20" a="1"/>
  <c r="I41" i="20" s="1"/>
  <c r="I25" i="20" a="1"/>
  <c r="I25" i="20" s="1"/>
  <c r="I17" i="20" a="1"/>
  <c r="I17" i="20" s="1"/>
  <c r="I33" i="19" a="1"/>
  <c r="I33" i="19" s="1"/>
  <c r="I25" i="19" a="1"/>
  <c r="I25" i="19" s="1"/>
  <c r="I17" i="19" a="1"/>
  <c r="I17" i="19" s="1"/>
  <c r="I33" i="18" a="1"/>
  <c r="I33" i="18" s="1"/>
  <c r="I25" i="18" a="1"/>
  <c r="I25" i="18" s="1"/>
  <c r="I17" i="18" a="1"/>
  <c r="I17" i="18" s="1"/>
  <c r="I41" i="17" a="1"/>
  <c r="I41" i="17" s="1"/>
  <c r="I33" i="17" a="1"/>
  <c r="I33" i="17" s="1"/>
  <c r="I25" i="17" a="1"/>
  <c r="I25" i="17" s="1"/>
  <c r="I17" i="17" a="1"/>
  <c r="I17" i="17" s="1"/>
  <c r="I41" i="16" a="1"/>
  <c r="I41" i="16" s="1"/>
  <c r="I33" i="16" a="1"/>
  <c r="I33" i="16" s="1"/>
  <c r="I25" i="16" a="1"/>
  <c r="I25" i="16" s="1"/>
  <c r="I25" i="11" a="1"/>
  <c r="I25" i="11" s="1"/>
  <c r="I25" i="9" a="1"/>
  <c r="I25" i="9" s="1"/>
  <c r="I33" i="7" a="1"/>
  <c r="I33" i="7" s="1"/>
  <c r="I33" i="6" a="1"/>
  <c r="I33" i="6" s="1"/>
  <c r="I33" i="4" a="1"/>
  <c r="I33" i="4" s="1"/>
  <c r="I33" i="3" a="1"/>
  <c r="I33" i="3" s="1"/>
  <c r="I17" i="2" a="1"/>
  <c r="I17" i="2" s="1"/>
  <c r="I40" i="21" a="1"/>
  <c r="I40" i="21" s="1"/>
  <c r="I32" i="21" a="1"/>
  <c r="I32" i="21" s="1"/>
  <c r="I24" i="21" a="1"/>
  <c r="I24" i="21" s="1"/>
  <c r="I16" i="21" a="1"/>
  <c r="I16" i="21" s="1"/>
  <c r="I40" i="20" a="1"/>
  <c r="I40" i="20" s="1"/>
  <c r="I32" i="20" a="1"/>
  <c r="I32" i="20" s="1"/>
  <c r="I24" i="20" a="1"/>
  <c r="I24" i="20" s="1"/>
  <c r="I16" i="20" a="1"/>
  <c r="I16" i="20" s="1"/>
  <c r="I40" i="19" a="1"/>
  <c r="I40" i="19" s="1"/>
  <c r="I32" i="19" a="1"/>
  <c r="I32" i="19" s="1"/>
  <c r="I24" i="19" a="1"/>
  <c r="I24" i="19" s="1"/>
  <c r="I16" i="19" a="1"/>
  <c r="I16" i="19" s="1"/>
  <c r="I40" i="18" a="1"/>
  <c r="I40" i="18" s="1"/>
  <c r="I32" i="18" a="1"/>
  <c r="I32" i="18" s="1"/>
  <c r="I24" i="18" a="1"/>
  <c r="I24" i="18" s="1"/>
  <c r="I16" i="18" a="1"/>
  <c r="I16" i="18" s="1"/>
  <c r="I40" i="17" a="1"/>
  <c r="I40" i="17" s="1"/>
  <c r="I32" i="17" a="1"/>
  <c r="I32" i="17" s="1"/>
  <c r="I24" i="17" a="1"/>
  <c r="I24" i="17" s="1"/>
  <c r="I16" i="17" a="1"/>
  <c r="I16" i="17" s="1"/>
  <c r="I40" i="16" a="1"/>
  <c r="I40" i="16" s="1"/>
  <c r="I32" i="16" a="1"/>
  <c r="I32" i="16" s="1"/>
  <c r="I24" i="16" a="1"/>
  <c r="I24" i="16" s="1"/>
  <c r="I16" i="16" a="1"/>
  <c r="I16" i="16" s="1"/>
  <c r="I40" i="15" a="1"/>
  <c r="I40" i="15" s="1"/>
  <c r="I24" i="15" a="1"/>
  <c r="I24" i="15" s="1"/>
  <c r="I16" i="15" a="1"/>
  <c r="I16" i="15" s="1"/>
  <c r="I40" i="14" a="1"/>
  <c r="I40" i="14" s="1"/>
  <c r="I32" i="14" a="1"/>
  <c r="I32" i="14" s="1"/>
  <c r="I24" i="14" a="1"/>
  <c r="I24" i="14" s="1"/>
  <c r="I16" i="14" a="1"/>
  <c r="I16" i="14" s="1"/>
  <c r="I32" i="13" a="1"/>
  <c r="I32" i="13" s="1"/>
  <c r="I32" i="12" a="1"/>
  <c r="I32" i="12" s="1"/>
  <c r="I32" i="11" a="1"/>
  <c r="I32" i="11" s="1"/>
  <c r="I32" i="9" a="1"/>
  <c r="I32" i="9" s="1"/>
  <c r="I40" i="7" a="1"/>
  <c r="I40" i="7" s="1"/>
  <c r="I40" i="6" a="1"/>
  <c r="I40" i="6" s="1"/>
  <c r="I40" i="5" a="1"/>
  <c r="I40" i="5" s="1"/>
  <c r="I40" i="4" a="1"/>
  <c r="I40" i="4" s="1"/>
  <c r="I40" i="3" a="1"/>
  <c r="I40" i="3" s="1"/>
  <c r="I40" i="2" a="1"/>
  <c r="I40" i="2" s="1"/>
  <c r="I18" i="16" a="1"/>
  <c r="I18" i="16" s="1"/>
  <c r="I42" i="15" a="1"/>
  <c r="I42" i="15" s="1"/>
  <c r="I34" i="15" a="1"/>
  <c r="I34" i="15" s="1"/>
  <c r="I18" i="15" a="1"/>
  <c r="I18" i="15" s="1"/>
  <c r="I42" i="14" a="1"/>
  <c r="I42" i="14" s="1"/>
  <c r="I34" i="14" a="1"/>
  <c r="I34" i="14" s="1"/>
  <c r="I18" i="14" a="1"/>
  <c r="I18" i="14" s="1"/>
  <c r="I42" i="13" a="1"/>
  <c r="I42" i="13" s="1"/>
  <c r="I34" i="13" a="1"/>
  <c r="I34" i="13" s="1"/>
  <c r="I18" i="13" a="1"/>
  <c r="I18" i="13" s="1"/>
  <c r="I42" i="12" a="1"/>
  <c r="I42" i="12" s="1"/>
  <c r="I34" i="12" a="1"/>
  <c r="I34" i="12" s="1"/>
  <c r="I18" i="12" a="1"/>
  <c r="I18" i="12" s="1"/>
  <c r="I42" i="11" a="1"/>
  <c r="I42" i="11" s="1"/>
  <c r="I34" i="11" a="1"/>
  <c r="I34" i="11" s="1"/>
  <c r="I26" i="11" a="1"/>
  <c r="I26" i="11" s="1"/>
  <c r="I42" i="10" a="1"/>
  <c r="I42" i="10" s="1"/>
  <c r="I34" i="10" a="1"/>
  <c r="I34" i="10" s="1"/>
  <c r="I26" i="10" a="1"/>
  <c r="I26" i="10" s="1"/>
  <c r="I18" i="10" a="1"/>
  <c r="I18" i="10" s="1"/>
  <c r="I42" i="9" a="1"/>
  <c r="I42" i="9" s="1"/>
  <c r="I34" i="9" a="1"/>
  <c r="I34" i="9" s="1"/>
  <c r="I26" i="9" a="1"/>
  <c r="I26" i="9" s="1"/>
  <c r="I42" i="8" a="1"/>
  <c r="I42" i="8" s="1"/>
  <c r="I34" i="8" a="1"/>
  <c r="I34" i="8" s="1"/>
  <c r="I26" i="8" a="1"/>
  <c r="I26" i="8" s="1"/>
  <c r="I18" i="8" a="1"/>
  <c r="I18" i="8" s="1"/>
  <c r="I42" i="7" a="1"/>
  <c r="I42" i="7" s="1"/>
  <c r="I34" i="7" a="1"/>
  <c r="I34" i="7" s="1"/>
  <c r="I26" i="7" a="1"/>
  <c r="I26" i="7" s="1"/>
  <c r="I18" i="7" a="1"/>
  <c r="I18" i="7" s="1"/>
  <c r="I42" i="6" a="1"/>
  <c r="I42" i="6" s="1"/>
  <c r="I34" i="6" a="1"/>
  <c r="I34" i="6" s="1"/>
  <c r="I26" i="6" a="1"/>
  <c r="I26" i="6" s="1"/>
  <c r="I18" i="6" a="1"/>
  <c r="I18" i="6" s="1"/>
  <c r="I42" i="5" a="1"/>
  <c r="I42" i="5" s="1"/>
  <c r="I34" i="5" a="1"/>
  <c r="I34" i="5" s="1"/>
  <c r="I26" i="5" a="1"/>
  <c r="I26" i="5" s="1"/>
  <c r="I18" i="5" a="1"/>
  <c r="I18" i="5" s="1"/>
  <c r="I42" i="4" a="1"/>
  <c r="I42" i="4" s="1"/>
  <c r="I34" i="4" a="1"/>
  <c r="I34" i="4" s="1"/>
  <c r="I26" i="4" a="1"/>
  <c r="I26" i="4" s="1"/>
  <c r="I18" i="4" a="1"/>
  <c r="I18" i="4" s="1"/>
  <c r="I42" i="3" a="1"/>
  <c r="I42" i="3" s="1"/>
  <c r="I34" i="3" a="1"/>
  <c r="I34" i="3" s="1"/>
  <c r="I26" i="3" a="1"/>
  <c r="I26" i="3" s="1"/>
  <c r="I18" i="3" a="1"/>
  <c r="I18" i="3" s="1"/>
  <c r="I42" i="2" a="1"/>
  <c r="I42" i="2" s="1"/>
  <c r="I34" i="2" a="1"/>
  <c r="I34" i="2" s="1"/>
  <c r="I26" i="2" a="1"/>
  <c r="I26" i="2" s="1"/>
  <c r="I18" i="2" a="1"/>
  <c r="I18" i="2" s="1"/>
  <c r="I42" i="1" a="1"/>
  <c r="I42" i="1" s="1"/>
  <c r="I34" i="1" a="1"/>
  <c r="I34" i="1" s="1"/>
  <c r="I18" i="1" a="1"/>
  <c r="I18" i="1" s="1"/>
  <c r="I17" i="16" a="1"/>
  <c r="I17" i="16" s="1"/>
  <c r="I41" i="15" a="1"/>
  <c r="I41" i="15" s="1"/>
  <c r="I33" i="15" a="1"/>
  <c r="I33" i="15" s="1"/>
  <c r="I25" i="15" a="1"/>
  <c r="I25" i="15" s="1"/>
  <c r="I17" i="15" a="1"/>
  <c r="I17" i="15" s="1"/>
  <c r="I41" i="14" a="1"/>
  <c r="I41" i="14" s="1"/>
  <c r="I33" i="14" a="1"/>
  <c r="I33" i="14" s="1"/>
  <c r="I25" i="14" a="1"/>
  <c r="I25" i="14" s="1"/>
  <c r="I17" i="14" a="1"/>
  <c r="I17" i="14" s="1"/>
  <c r="I41" i="13" a="1"/>
  <c r="I41" i="13" s="1"/>
  <c r="I33" i="13" a="1"/>
  <c r="I33" i="13" s="1"/>
  <c r="I25" i="13" a="1"/>
  <c r="I25" i="13" s="1"/>
  <c r="I17" i="13" a="1"/>
  <c r="I17" i="13" s="1"/>
  <c r="I41" i="12" a="1"/>
  <c r="I41" i="12" s="1"/>
  <c r="I33" i="12" a="1"/>
  <c r="I33" i="12" s="1"/>
  <c r="I25" i="12" a="1"/>
  <c r="I25" i="12" s="1"/>
  <c r="I17" i="12" a="1"/>
  <c r="I17" i="12" s="1"/>
  <c r="I41" i="11" a="1"/>
  <c r="I41" i="11" s="1"/>
  <c r="I33" i="11" a="1"/>
  <c r="I33" i="11" s="1"/>
  <c r="I17" i="11" a="1"/>
  <c r="I17" i="11" s="1"/>
  <c r="I41" i="10" a="1"/>
  <c r="I41" i="10" s="1"/>
  <c r="I33" i="10" a="1"/>
  <c r="I33" i="10" s="1"/>
  <c r="I25" i="10" a="1"/>
  <c r="I25" i="10" s="1"/>
  <c r="I17" i="10" a="1"/>
  <c r="I17" i="10" s="1"/>
  <c r="I41" i="9" a="1"/>
  <c r="I41" i="9" s="1"/>
  <c r="I33" i="9" a="1"/>
  <c r="I33" i="9" s="1"/>
  <c r="I17" i="9" a="1"/>
  <c r="I17" i="9" s="1"/>
  <c r="I41" i="8" a="1"/>
  <c r="I41" i="8" s="1"/>
  <c r="I33" i="8" a="1"/>
  <c r="I33" i="8" s="1"/>
  <c r="I25" i="8" a="1"/>
  <c r="I25" i="8" s="1"/>
  <c r="I17" i="8" a="1"/>
  <c r="I17" i="8" s="1"/>
  <c r="I41" i="7" a="1"/>
  <c r="I41" i="7" s="1"/>
  <c r="I25" i="7" a="1"/>
  <c r="I25" i="7" s="1"/>
  <c r="I17" i="7" a="1"/>
  <c r="I17" i="7" s="1"/>
  <c r="I41" i="6" a="1"/>
  <c r="I41" i="6" s="1"/>
  <c r="I25" i="6" a="1"/>
  <c r="I25" i="6" s="1"/>
  <c r="I17" i="6" a="1"/>
  <c r="I17" i="6" s="1"/>
  <c r="I41" i="5" a="1"/>
  <c r="I41" i="5" s="1"/>
  <c r="I25" i="5" a="1"/>
  <c r="I25" i="5" s="1"/>
  <c r="I17" i="5" a="1"/>
  <c r="I17" i="5" s="1"/>
  <c r="I41" i="4" a="1"/>
  <c r="I41" i="4" s="1"/>
  <c r="I25" i="4" a="1"/>
  <c r="I25" i="4" s="1"/>
  <c r="I17" i="4" a="1"/>
  <c r="I17" i="4" s="1"/>
  <c r="I41" i="3" a="1"/>
  <c r="I41" i="3" s="1"/>
  <c r="I25" i="3" a="1"/>
  <c r="I25" i="3" s="1"/>
  <c r="I17" i="3" a="1"/>
  <c r="I17" i="3" s="1"/>
  <c r="I41" i="2" a="1"/>
  <c r="I41" i="2" s="1"/>
  <c r="I33" i="2" a="1"/>
  <c r="I33" i="2" s="1"/>
  <c r="I25" i="2" a="1"/>
  <c r="I25" i="2" s="1"/>
  <c r="I41" i="1" a="1"/>
  <c r="I41" i="1" s="1"/>
  <c r="I33" i="1" a="1"/>
  <c r="I33" i="1" s="1"/>
  <c r="I25" i="1" a="1"/>
  <c r="I25" i="1" s="1"/>
  <c r="I17" i="1" a="1"/>
  <c r="I17" i="1" s="1"/>
  <c r="I40" i="13" a="1"/>
  <c r="I40" i="13" s="1"/>
  <c r="I24" i="13" a="1"/>
  <c r="I24" i="13" s="1"/>
  <c r="I16" i="13" a="1"/>
  <c r="I16" i="13" s="1"/>
  <c r="I40" i="12" a="1"/>
  <c r="I40" i="12" s="1"/>
  <c r="I24" i="12" a="1"/>
  <c r="I24" i="12" s="1"/>
  <c r="I16" i="12" a="1"/>
  <c r="I16" i="12" s="1"/>
  <c r="I40" i="11" a="1"/>
  <c r="I40" i="11" s="1"/>
  <c r="I24" i="11" a="1"/>
  <c r="I24" i="11" s="1"/>
  <c r="I16" i="11" a="1"/>
  <c r="I16" i="11" s="1"/>
  <c r="I40" i="10" a="1"/>
  <c r="I40" i="10" s="1"/>
  <c r="I32" i="10" a="1"/>
  <c r="I32" i="10" s="1"/>
  <c r="I24" i="10" a="1"/>
  <c r="I24" i="10" s="1"/>
  <c r="I16" i="10" a="1"/>
  <c r="I16" i="10" s="1"/>
  <c r="I40" i="9" a="1"/>
  <c r="I40" i="9" s="1"/>
  <c r="I24" i="9" a="1"/>
  <c r="I24" i="9" s="1"/>
  <c r="I16" i="9" a="1"/>
  <c r="I16" i="9" s="1"/>
  <c r="I40" i="8" a="1"/>
  <c r="I40" i="8" s="1"/>
  <c r="I32" i="8" a="1"/>
  <c r="I32" i="8" s="1"/>
  <c r="I24" i="8" a="1"/>
  <c r="I24" i="8" s="1"/>
  <c r="I16" i="8" a="1"/>
  <c r="I16" i="8" s="1"/>
  <c r="I32" i="7" a="1"/>
  <c r="I32" i="7" s="1"/>
  <c r="I24" i="7" a="1"/>
  <c r="I24" i="7" s="1"/>
  <c r="I16" i="7" a="1"/>
  <c r="I16" i="7" s="1"/>
  <c r="I32" i="6" a="1"/>
  <c r="I32" i="6" s="1"/>
  <c r="I24" i="6" a="1"/>
  <c r="I24" i="6" s="1"/>
  <c r="I16" i="6" a="1"/>
  <c r="I16" i="6" s="1"/>
  <c r="I32" i="5" a="1"/>
  <c r="I32" i="5" s="1"/>
  <c r="I24" i="5" a="1"/>
  <c r="I24" i="5" s="1"/>
  <c r="I16" i="5" a="1"/>
  <c r="I16" i="5" s="1"/>
  <c r="I32" i="4" a="1"/>
  <c r="I32" i="4" s="1"/>
  <c r="I24" i="4" a="1"/>
  <c r="I24" i="4" s="1"/>
  <c r="I16" i="4" a="1"/>
  <c r="I16" i="4" s="1"/>
  <c r="I32" i="3" a="1"/>
  <c r="I32" i="3" s="1"/>
  <c r="I24" i="3" a="1"/>
  <c r="I24" i="3" s="1"/>
  <c r="I16" i="3" a="1"/>
  <c r="I16" i="3" s="1"/>
  <c r="I32" i="2" a="1"/>
  <c r="I32" i="2" s="1"/>
  <c r="I24" i="2" a="1"/>
  <c r="I24" i="2" s="1"/>
  <c r="I16" i="2" a="1"/>
  <c r="I16" i="2" s="1"/>
  <c r="I40" i="1" a="1"/>
  <c r="I40" i="1" s="1"/>
  <c r="I32" i="1" a="1"/>
  <c r="I32" i="1" s="1"/>
  <c r="I24" i="1" a="1"/>
  <c r="I24" i="1" s="1"/>
  <c r="I16" i="1" a="1"/>
  <c r="I16" i="1" s="1"/>
  <c r="I23" i="14" a="1"/>
  <c r="I23" i="14" s="1"/>
  <c r="I15" i="14" a="1"/>
  <c r="I15" i="14" s="1"/>
  <c r="I31" i="13" a="1"/>
  <c r="I31" i="13" s="1"/>
  <c r="I23" i="13" a="1"/>
  <c r="I23" i="13" s="1"/>
  <c r="I15" i="13" a="1"/>
  <c r="I15" i="13" s="1"/>
  <c r="I31" i="12" a="1"/>
  <c r="I31" i="12" s="1"/>
  <c r="I23" i="12" a="1"/>
  <c r="I23" i="12" s="1"/>
  <c r="I15" i="12" a="1"/>
  <c r="I15" i="12" s="1"/>
  <c r="I31" i="11" a="1"/>
  <c r="I31" i="11" s="1"/>
  <c r="I23" i="11" a="1"/>
  <c r="I23" i="11" s="1"/>
  <c r="I15" i="11" a="1"/>
  <c r="I15" i="11" s="1"/>
  <c r="I39" i="10" a="1"/>
  <c r="I39" i="10" s="1"/>
  <c r="I31" i="10" a="1"/>
  <c r="I31" i="10" s="1"/>
  <c r="I23" i="10" a="1"/>
  <c r="I23" i="10" s="1"/>
  <c r="I15" i="10" a="1"/>
  <c r="I15" i="10" s="1"/>
  <c r="I31" i="9" a="1"/>
  <c r="I31" i="9" s="1"/>
  <c r="I23" i="9" a="1"/>
  <c r="I23" i="9" s="1"/>
  <c r="I15" i="9" a="1"/>
  <c r="I15" i="9" s="1"/>
  <c r="I39" i="8" a="1"/>
  <c r="I39" i="8" s="1"/>
  <c r="I31" i="8" a="1"/>
  <c r="I31" i="8" s="1"/>
  <c r="I23" i="8" a="1"/>
  <c r="I23" i="8" s="1"/>
  <c r="I15" i="8" a="1"/>
  <c r="I15" i="8" s="1"/>
  <c r="I39" i="7" a="1"/>
  <c r="I39" i="7" s="1"/>
  <c r="I31" i="7" a="1"/>
  <c r="I31" i="7" s="1"/>
  <c r="I23" i="7" a="1"/>
  <c r="I23" i="7" s="1"/>
  <c r="I15" i="7" a="1"/>
  <c r="I15" i="7" s="1"/>
  <c r="I39" i="6" a="1"/>
  <c r="I39" i="6" s="1"/>
  <c r="I31" i="6" a="1"/>
  <c r="I31" i="6" s="1"/>
  <c r="I23" i="6" a="1"/>
  <c r="I23" i="6" s="1"/>
  <c r="I15" i="6" a="1"/>
  <c r="I15" i="6" s="1"/>
  <c r="I39" i="5" a="1"/>
  <c r="I39" i="5" s="1"/>
  <c r="I31" i="5" a="1"/>
  <c r="I31" i="5" s="1"/>
  <c r="I23" i="5" a="1"/>
  <c r="I23" i="5" s="1"/>
  <c r="I15" i="5" a="1"/>
  <c r="I15" i="5" s="1"/>
  <c r="I39" i="4" a="1"/>
  <c r="I39" i="4" s="1"/>
  <c r="I31" i="4" a="1"/>
  <c r="I31" i="4" s="1"/>
  <c r="I23" i="4" a="1"/>
  <c r="I23" i="4" s="1"/>
  <c r="I15" i="4" a="1"/>
  <c r="I15" i="4" s="1"/>
  <c r="I39" i="3" a="1"/>
  <c r="I39" i="3" s="1"/>
  <c r="I31" i="3" a="1"/>
  <c r="I31" i="3" s="1"/>
  <c r="I23" i="3" a="1"/>
  <c r="I23" i="3" s="1"/>
  <c r="I15" i="3" a="1"/>
  <c r="I15" i="3" s="1"/>
  <c r="I39" i="2" a="1"/>
  <c r="I39" i="2" s="1"/>
  <c r="I31" i="2" a="1"/>
  <c r="I31" i="2" s="1"/>
  <c r="I23" i="2" a="1"/>
  <c r="I23" i="2" s="1"/>
  <c r="I15" i="2" a="1"/>
  <c r="I15" i="2" s="1"/>
  <c r="I39" i="1" a="1"/>
  <c r="I39" i="1" s="1"/>
  <c r="I31" i="1" a="1"/>
  <c r="I31" i="1" s="1"/>
  <c r="I23" i="1" a="1"/>
  <c r="I23" i="1" s="1"/>
  <c r="I15" i="1" a="1"/>
  <c r="I15" i="1" s="1"/>
  <c r="I22" i="13" a="1"/>
  <c r="I22" i="13" s="1"/>
  <c r="I46" i="12" a="1"/>
  <c r="I46" i="12" s="1"/>
  <c r="I38" i="12" a="1"/>
  <c r="I38" i="12" s="1"/>
  <c r="I30" i="12" a="1"/>
  <c r="I30" i="12" s="1"/>
  <c r="I22" i="12" a="1"/>
  <c r="I22" i="12" s="1"/>
  <c r="I46" i="11" a="1"/>
  <c r="I46" i="11" s="1"/>
  <c r="I38" i="11" a="1"/>
  <c r="I38" i="11" s="1"/>
  <c r="I30" i="11" a="1"/>
  <c r="I30" i="11" s="1"/>
  <c r="I22" i="11" a="1"/>
  <c r="I22" i="11" s="1"/>
  <c r="I46" i="10" a="1"/>
  <c r="I46" i="10" s="1"/>
  <c r="I38" i="10" a="1"/>
  <c r="I38" i="10" s="1"/>
  <c r="I30" i="10" a="1"/>
  <c r="I30" i="10" s="1"/>
  <c r="I22" i="10" a="1"/>
  <c r="I22" i="10" s="1"/>
  <c r="I46" i="9" a="1"/>
  <c r="I46" i="9" s="1"/>
  <c r="I38" i="9" a="1"/>
  <c r="I38" i="9" s="1"/>
  <c r="I30" i="9" a="1"/>
  <c r="I30" i="9" s="1"/>
  <c r="I22" i="9" a="1"/>
  <c r="I22" i="9" s="1"/>
  <c r="I46" i="8" a="1"/>
  <c r="I46" i="8" s="1"/>
  <c r="I38" i="8" a="1"/>
  <c r="I38" i="8" s="1"/>
  <c r="I30" i="8" a="1"/>
  <c r="I30" i="8" s="1"/>
  <c r="I22" i="8" a="1"/>
  <c r="I22" i="8" s="1"/>
  <c r="I46" i="7" a="1"/>
  <c r="I46" i="7" s="1"/>
  <c r="I38" i="7" a="1"/>
  <c r="I38" i="7" s="1"/>
  <c r="I30" i="7" a="1"/>
  <c r="I30" i="7" s="1"/>
  <c r="I22" i="7" a="1"/>
  <c r="I22" i="7" s="1"/>
  <c r="I46" i="6" a="1"/>
  <c r="I46" i="6" s="1"/>
  <c r="I38" i="6" a="1"/>
  <c r="I38" i="6" s="1"/>
  <c r="I30" i="6" a="1"/>
  <c r="I30" i="6" s="1"/>
  <c r="I22" i="6" a="1"/>
  <c r="I22" i="6" s="1"/>
  <c r="I46" i="5" a="1"/>
  <c r="I46" i="5" s="1"/>
  <c r="I38" i="5" a="1"/>
  <c r="I38" i="5" s="1"/>
  <c r="I30" i="5" a="1"/>
  <c r="I30" i="5" s="1"/>
  <c r="I22" i="5" a="1"/>
  <c r="I22" i="5" s="1"/>
  <c r="I46" i="4" a="1"/>
  <c r="I46" i="4" s="1"/>
  <c r="I38" i="4" a="1"/>
  <c r="I38" i="4" s="1"/>
  <c r="I30" i="4" a="1"/>
  <c r="I30" i="4" s="1"/>
  <c r="I22" i="4" a="1"/>
  <c r="I22" i="4" s="1"/>
  <c r="I46" i="3" a="1"/>
  <c r="I46" i="3" s="1"/>
  <c r="I38" i="3" a="1"/>
  <c r="I38" i="3" s="1"/>
  <c r="I30" i="3" a="1"/>
  <c r="I30" i="3" s="1"/>
  <c r="I22" i="3" a="1"/>
  <c r="I22" i="3" s="1"/>
  <c r="I46" i="2" a="1"/>
  <c r="I46" i="2" s="1"/>
  <c r="I38" i="2" a="1"/>
  <c r="I38" i="2" s="1"/>
  <c r="I30" i="2" a="1"/>
  <c r="I30" i="2" s="1"/>
  <c r="I22" i="2" a="1"/>
  <c r="I22" i="2" s="1"/>
  <c r="I46" i="1" a="1"/>
  <c r="I46" i="1" s="1"/>
  <c r="I38" i="1" a="1"/>
  <c r="I38" i="1" s="1"/>
  <c r="I30" i="1" a="1"/>
  <c r="I30" i="1" s="1"/>
  <c r="I22" i="1" a="1"/>
  <c r="I22" i="1" s="1"/>
  <c r="I21" i="13" a="1"/>
  <c r="I21" i="13" s="1"/>
  <c r="I37" i="12" a="1"/>
  <c r="I37" i="12" s="1"/>
  <c r="I29" i="12" a="1"/>
  <c r="I29" i="12" s="1"/>
  <c r="I21" i="12" a="1"/>
  <c r="I21" i="12" s="1"/>
  <c r="I37" i="11" a="1"/>
  <c r="I37" i="11" s="1"/>
  <c r="I29" i="11" a="1"/>
  <c r="I29" i="11" s="1"/>
  <c r="I21" i="11" a="1"/>
  <c r="I21" i="11" s="1"/>
  <c r="I45" i="10" a="1"/>
  <c r="I45" i="10" s="1"/>
  <c r="I37" i="10" a="1"/>
  <c r="I37" i="10" s="1"/>
  <c r="I45" i="9" a="1"/>
  <c r="I45" i="9" s="1"/>
  <c r="I37" i="9" a="1"/>
  <c r="I37" i="9" s="1"/>
  <c r="I29" i="9" a="1"/>
  <c r="I29" i="9" s="1"/>
  <c r="I21" i="9" a="1"/>
  <c r="I21" i="9" s="1"/>
  <c r="I45" i="8" a="1"/>
  <c r="I45" i="8" s="1"/>
  <c r="I37" i="8" a="1"/>
  <c r="I37" i="8" s="1"/>
  <c r="I45" i="7" a="1"/>
  <c r="I45" i="7" s="1"/>
  <c r="I37" i="7" a="1"/>
  <c r="I37" i="7" s="1"/>
  <c r="I29" i="7" a="1"/>
  <c r="I29" i="7" s="1"/>
  <c r="I21" i="7" a="1"/>
  <c r="I21" i="7" s="1"/>
  <c r="I45" i="6" a="1"/>
  <c r="I45" i="6" s="1"/>
  <c r="I37" i="6" a="1"/>
  <c r="I37" i="6" s="1"/>
  <c r="I29" i="6" a="1"/>
  <c r="I29" i="6" s="1"/>
  <c r="I21" i="6" a="1"/>
  <c r="I21" i="6" s="1"/>
  <c r="I45" i="5" a="1"/>
  <c r="I45" i="5" s="1"/>
  <c r="I37" i="5" a="1"/>
  <c r="I37" i="5" s="1"/>
  <c r="I29" i="5" a="1"/>
  <c r="I29" i="5" s="1"/>
  <c r="I21" i="5" a="1"/>
  <c r="I21" i="5" s="1"/>
  <c r="I45" i="4" a="1"/>
  <c r="I45" i="4" s="1"/>
  <c r="I37" i="4" a="1"/>
  <c r="I37" i="4" s="1"/>
  <c r="I29" i="4" a="1"/>
  <c r="I29" i="4" s="1"/>
  <c r="I21" i="4" a="1"/>
  <c r="I21" i="4" s="1"/>
  <c r="I45" i="3" a="1"/>
  <c r="I45" i="3" s="1"/>
  <c r="I37" i="3" a="1"/>
  <c r="I37" i="3" s="1"/>
  <c r="I29" i="3" a="1"/>
  <c r="I29" i="3" s="1"/>
  <c r="I21" i="3" a="1"/>
  <c r="I21" i="3" s="1"/>
  <c r="I45" i="2" a="1"/>
  <c r="I45" i="2" s="1"/>
  <c r="I37" i="2" a="1"/>
  <c r="I37" i="2" s="1"/>
  <c r="I21" i="2" a="1"/>
  <c r="I21" i="2" s="1"/>
  <c r="I45" i="1" a="1"/>
  <c r="I45" i="1" s="1"/>
  <c r="I29" i="1" a="1"/>
  <c r="I29" i="1" s="1"/>
  <c r="I21" i="1" a="1"/>
  <c r="I21" i="1" s="1"/>
  <c r="I44" i="13" a="1"/>
  <c r="I44" i="13" s="1"/>
  <c r="I36" i="13" a="1"/>
  <c r="I36" i="13" s="1"/>
  <c r="I28" i="13" a="1"/>
  <c r="I28" i="13" s="1"/>
  <c r="I20" i="13" a="1"/>
  <c r="I20" i="13" s="1"/>
  <c r="I44" i="12" a="1"/>
  <c r="I44" i="12" s="1"/>
  <c r="I36" i="12" a="1"/>
  <c r="I36" i="12" s="1"/>
  <c r="I28" i="12" a="1"/>
  <c r="I28" i="12" s="1"/>
  <c r="I20" i="12" a="1"/>
  <c r="I20" i="12" s="1"/>
  <c r="I44" i="11" a="1"/>
  <c r="I44" i="11" s="1"/>
  <c r="I36" i="11" a="1"/>
  <c r="I36" i="11" s="1"/>
  <c r="I28" i="11" a="1"/>
  <c r="I28" i="11" s="1"/>
  <c r="I20" i="11" a="1"/>
  <c r="I20" i="11" s="1"/>
  <c r="I44" i="10" a="1"/>
  <c r="I44" i="10" s="1"/>
  <c r="I36" i="10" a="1"/>
  <c r="I36" i="10" s="1"/>
  <c r="I28" i="10" a="1"/>
  <c r="I28" i="10" s="1"/>
  <c r="I20" i="10" a="1"/>
  <c r="I20" i="10" s="1"/>
  <c r="I44" i="9" a="1"/>
  <c r="I44" i="9" s="1"/>
  <c r="I36" i="9" a="1"/>
  <c r="I36" i="9" s="1"/>
  <c r="I28" i="9" a="1"/>
  <c r="I28" i="9" s="1"/>
  <c r="I20" i="9" a="1"/>
  <c r="I20" i="9" s="1"/>
  <c r="I44" i="8" a="1"/>
  <c r="I44" i="8" s="1"/>
  <c r="I36" i="8" a="1"/>
  <c r="I36" i="8" s="1"/>
  <c r="I28" i="8" a="1"/>
  <c r="I28" i="8" s="1"/>
  <c r="I20" i="8" a="1"/>
  <c r="I20" i="8" s="1"/>
  <c r="I44" i="7" a="1"/>
  <c r="I44" i="7" s="1"/>
  <c r="I36" i="7" a="1"/>
  <c r="I36" i="7" s="1"/>
  <c r="I28" i="7" a="1"/>
  <c r="I28" i="7" s="1"/>
  <c r="I44" i="6" a="1"/>
  <c r="I44" i="6" s="1"/>
  <c r="I36" i="6" a="1"/>
  <c r="I36" i="6" s="1"/>
  <c r="I28" i="6" a="1"/>
  <c r="I28" i="6" s="1"/>
  <c r="I44" i="5" a="1"/>
  <c r="I44" i="5" s="1"/>
  <c r="I36" i="5" a="1"/>
  <c r="I36" i="5" s="1"/>
  <c r="I28" i="5" a="1"/>
  <c r="I28" i="5" s="1"/>
  <c r="I44" i="4" a="1"/>
  <c r="I44" i="4" s="1"/>
  <c r="I36" i="4" a="1"/>
  <c r="I36" i="4" s="1"/>
  <c r="I28" i="4" a="1"/>
  <c r="I28" i="4" s="1"/>
  <c r="I44" i="3" a="1"/>
  <c r="I44" i="3" s="1"/>
  <c r="I36" i="3" a="1"/>
  <c r="I36" i="3" s="1"/>
  <c r="I28" i="3" a="1"/>
  <c r="I28" i="3" s="1"/>
  <c r="I44" i="2" a="1"/>
  <c r="I44" i="2" s="1"/>
  <c r="I36" i="2" a="1"/>
  <c r="I36" i="2" s="1"/>
  <c r="I28" i="2" a="1"/>
  <c r="I28" i="2" s="1"/>
  <c r="I20" i="2" a="1"/>
  <c r="I20" i="2" s="1"/>
  <c r="I44" i="1" a="1"/>
  <c r="I44" i="1" s="1"/>
  <c r="I36" i="1" a="1"/>
  <c r="I36" i="1" s="1"/>
  <c r="I28" i="1" a="1"/>
  <c r="I28" i="1" s="1"/>
  <c r="I20" i="1" a="1"/>
  <c r="I20" i="1" s="1"/>
  <c r="AI62" i="29"/>
  <c r="AJ62" i="29"/>
  <c r="AK62" i="29"/>
  <c r="AL62" i="29"/>
  <c r="AM62" i="29"/>
  <c r="AN62" i="29"/>
  <c r="AO62" i="29"/>
  <c r="AP62" i="29"/>
  <c r="AQ62" i="29"/>
  <c r="AR62" i="29"/>
  <c r="AS62" i="29"/>
  <c r="AT62" i="29"/>
  <c r="AU62" i="29"/>
  <c r="AV62" i="29"/>
  <c r="AW62" i="29"/>
  <c r="AX62" i="29"/>
  <c r="AY62" i="29"/>
  <c r="AZ62" i="29"/>
  <c r="BA62" i="29"/>
  <c r="BB62" i="29"/>
  <c r="BC62" i="29"/>
  <c r="AI63" i="29"/>
  <c r="AJ63" i="29"/>
  <c r="AK63" i="29"/>
  <c r="AL63" i="29"/>
  <c r="AM63" i="29"/>
  <c r="AN63" i="29"/>
  <c r="AO63" i="29"/>
  <c r="AP63" i="29"/>
  <c r="AQ63" i="29"/>
  <c r="AR63" i="29"/>
  <c r="AS63" i="29"/>
  <c r="AT63" i="29"/>
  <c r="AU63" i="29"/>
  <c r="AV63" i="29"/>
  <c r="AW63" i="29"/>
  <c r="AX63" i="29"/>
  <c r="AY63" i="29"/>
  <c r="AZ63" i="29"/>
  <c r="BA63" i="29"/>
  <c r="BB63" i="29"/>
  <c r="BC63" i="29"/>
  <c r="AI64" i="29"/>
  <c r="AJ64" i="29"/>
  <c r="AK64" i="29"/>
  <c r="AL64" i="29"/>
  <c r="AM64" i="29"/>
  <c r="AN64" i="29"/>
  <c r="AO64" i="29"/>
  <c r="AP64" i="29"/>
  <c r="AQ64" i="29"/>
  <c r="AR64" i="29"/>
  <c r="AS64" i="29"/>
  <c r="AT64" i="29"/>
  <c r="AU64" i="29"/>
  <c r="AV64" i="29"/>
  <c r="AW64" i="29"/>
  <c r="AX64" i="29"/>
  <c r="AY64" i="29"/>
  <c r="AZ64" i="29"/>
  <c r="BA64" i="29"/>
  <c r="BB64" i="29"/>
  <c r="BC64" i="29"/>
  <c r="AI65" i="29"/>
  <c r="AJ65" i="29"/>
  <c r="AK65" i="29"/>
  <c r="AL65" i="29"/>
  <c r="AM65" i="29"/>
  <c r="AN65" i="29"/>
  <c r="AO65" i="29"/>
  <c r="AP65" i="29"/>
  <c r="AQ65" i="29"/>
  <c r="AR65" i="29"/>
  <c r="AS65" i="29"/>
  <c r="AT65" i="29"/>
  <c r="AU65" i="29"/>
  <c r="AV65" i="29"/>
  <c r="AW65" i="29"/>
  <c r="AX65" i="29"/>
  <c r="AY65" i="29"/>
  <c r="AZ65" i="29"/>
  <c r="BA65" i="29"/>
  <c r="BB65" i="29"/>
  <c r="BC65" i="29"/>
  <c r="AI66" i="29"/>
  <c r="AJ66" i="29"/>
  <c r="AK66" i="29"/>
  <c r="AL66" i="29"/>
  <c r="AM66" i="29"/>
  <c r="AN66" i="29"/>
  <c r="AO66" i="29"/>
  <c r="AP66" i="29"/>
  <c r="AQ66" i="29"/>
  <c r="AR66" i="29"/>
  <c r="AS66" i="29"/>
  <c r="AT66" i="29"/>
  <c r="AU66" i="29"/>
  <c r="AV66" i="29"/>
  <c r="AW66" i="29"/>
  <c r="AX66" i="29"/>
  <c r="AY66" i="29"/>
  <c r="AZ66" i="29"/>
  <c r="BA66" i="29"/>
  <c r="BB66" i="29"/>
  <c r="BC66" i="29"/>
  <c r="AI67" i="29"/>
  <c r="AJ67" i="29"/>
  <c r="AK67" i="29"/>
  <c r="AL67" i="29"/>
  <c r="AM67" i="29"/>
  <c r="AN67" i="29"/>
  <c r="AO67" i="29"/>
  <c r="AP67" i="29"/>
  <c r="AQ67" i="29"/>
  <c r="AR67" i="29"/>
  <c r="AS67" i="29"/>
  <c r="AT67" i="29"/>
  <c r="AU67" i="29"/>
  <c r="AV67" i="29"/>
  <c r="AW67" i="29"/>
  <c r="AX67" i="29"/>
  <c r="AY67" i="29"/>
  <c r="AZ67" i="29"/>
  <c r="BA67" i="29"/>
  <c r="BB67" i="29"/>
  <c r="BC67" i="29"/>
  <c r="AI68" i="29"/>
  <c r="AJ68" i="29"/>
  <c r="AK68" i="29"/>
  <c r="AL68" i="29"/>
  <c r="AM68" i="29"/>
  <c r="AN68" i="29"/>
  <c r="AO68" i="29"/>
  <c r="AP68" i="29"/>
  <c r="AQ68" i="29"/>
  <c r="AR68" i="29"/>
  <c r="AS68" i="29"/>
  <c r="AT68" i="29"/>
  <c r="AU68" i="29"/>
  <c r="AV68" i="29"/>
  <c r="AW68" i="29"/>
  <c r="AX68" i="29"/>
  <c r="AY68" i="29"/>
  <c r="AZ68" i="29"/>
  <c r="BA68" i="29"/>
  <c r="BB68" i="29"/>
  <c r="BC68" i="29"/>
  <c r="AI69" i="29"/>
  <c r="AJ69" i="29"/>
  <c r="AK69" i="29"/>
  <c r="AL69" i="29"/>
  <c r="AM69" i="29"/>
  <c r="AN69" i="29"/>
  <c r="AO69" i="29"/>
  <c r="AP69" i="29"/>
  <c r="AQ69" i="29"/>
  <c r="AR69" i="29"/>
  <c r="AS69" i="29"/>
  <c r="AT69" i="29"/>
  <c r="AU69" i="29"/>
  <c r="AV69" i="29"/>
  <c r="AW69" i="29"/>
  <c r="AX69" i="29"/>
  <c r="AY69" i="29"/>
  <c r="AZ69" i="29"/>
  <c r="BA69" i="29"/>
  <c r="BB69" i="29"/>
  <c r="BC69" i="29"/>
  <c r="AI70" i="29"/>
  <c r="AJ70" i="29"/>
  <c r="AK70" i="29"/>
  <c r="AL70" i="29"/>
  <c r="AM70" i="29"/>
  <c r="AN70" i="29"/>
  <c r="AO70" i="29"/>
  <c r="AP70" i="29"/>
  <c r="AQ70" i="29"/>
  <c r="AR70" i="29"/>
  <c r="AS70" i="29"/>
  <c r="AT70" i="29"/>
  <c r="AU70" i="29"/>
  <c r="AV70" i="29"/>
  <c r="AW70" i="29"/>
  <c r="AX70" i="29"/>
  <c r="AY70" i="29"/>
  <c r="AZ70" i="29"/>
  <c r="BA70" i="29"/>
  <c r="BB70" i="29"/>
  <c r="BC70" i="29"/>
  <c r="AI71" i="29"/>
  <c r="AJ71" i="29"/>
  <c r="AK71" i="29"/>
  <c r="AL71" i="29"/>
  <c r="AM71" i="29"/>
  <c r="AN71" i="29"/>
  <c r="AO71" i="29"/>
  <c r="AP71" i="29"/>
  <c r="AQ71" i="29"/>
  <c r="AR71" i="29"/>
  <c r="AS71" i="29"/>
  <c r="AT71" i="29"/>
  <c r="AU71" i="29"/>
  <c r="AV71" i="29"/>
  <c r="AW71" i="29"/>
  <c r="AX71" i="29"/>
  <c r="AY71" i="29"/>
  <c r="AZ71" i="29"/>
  <c r="BA71" i="29"/>
  <c r="BB71" i="29"/>
  <c r="BC71" i="29"/>
  <c r="AI72" i="29"/>
  <c r="AJ72" i="29"/>
  <c r="AK72" i="29"/>
  <c r="AL72" i="29"/>
  <c r="AM72" i="29"/>
  <c r="AN72" i="29"/>
  <c r="AO72" i="29"/>
  <c r="AP72" i="29"/>
  <c r="AQ72" i="29"/>
  <c r="AR72" i="29"/>
  <c r="AS72" i="29"/>
  <c r="AT72" i="29"/>
  <c r="AU72" i="29"/>
  <c r="AV72" i="29"/>
  <c r="AW72" i="29"/>
  <c r="AX72" i="29"/>
  <c r="AY72" i="29"/>
  <c r="AZ72" i="29"/>
  <c r="BA72" i="29"/>
  <c r="BB72" i="29"/>
  <c r="BC72" i="29"/>
  <c r="AI73" i="29"/>
  <c r="AJ73" i="29"/>
  <c r="AK73" i="29"/>
  <c r="AL73" i="29"/>
  <c r="AM73" i="29"/>
  <c r="AN73" i="29"/>
  <c r="AO73" i="29"/>
  <c r="AP73" i="29"/>
  <c r="AQ73" i="29"/>
  <c r="AR73" i="29"/>
  <c r="AS73" i="29"/>
  <c r="AT73" i="29"/>
  <c r="AU73" i="29"/>
  <c r="AV73" i="29"/>
  <c r="AW73" i="29"/>
  <c r="AX73" i="29"/>
  <c r="AY73" i="29"/>
  <c r="AZ73" i="29"/>
  <c r="BA73" i="29"/>
  <c r="BB73" i="29"/>
  <c r="BC73" i="29"/>
  <c r="AI74" i="29"/>
  <c r="AJ74" i="29"/>
  <c r="AK74" i="29"/>
  <c r="AL74" i="29"/>
  <c r="AM74" i="29"/>
  <c r="AN74" i="29"/>
  <c r="AO74" i="29"/>
  <c r="AP74" i="29"/>
  <c r="AQ74" i="29"/>
  <c r="AR74" i="29"/>
  <c r="AS74" i="29"/>
  <c r="AT74" i="29"/>
  <c r="AU74" i="29"/>
  <c r="AV74" i="29"/>
  <c r="AW74" i="29"/>
  <c r="AX74" i="29"/>
  <c r="AY74" i="29"/>
  <c r="AZ74" i="29"/>
  <c r="BA74" i="29"/>
  <c r="BB74" i="29"/>
  <c r="BC74" i="29"/>
  <c r="AI75" i="29"/>
  <c r="AJ75" i="29"/>
  <c r="AK75" i="29"/>
  <c r="AL75" i="29"/>
  <c r="AM75" i="29"/>
  <c r="AN75" i="29"/>
  <c r="AO75" i="29"/>
  <c r="AP75" i="29"/>
  <c r="AQ75" i="29"/>
  <c r="AR75" i="29"/>
  <c r="AS75" i="29"/>
  <c r="AT75" i="29"/>
  <c r="AU75" i="29"/>
  <c r="AV75" i="29"/>
  <c r="AW75" i="29"/>
  <c r="AX75" i="29"/>
  <c r="AY75" i="29"/>
  <c r="AZ75" i="29"/>
  <c r="BA75" i="29"/>
  <c r="BB75" i="29"/>
  <c r="BC75" i="29"/>
  <c r="AI76" i="29"/>
  <c r="AJ76" i="29"/>
  <c r="AK76" i="29"/>
  <c r="AL76" i="29"/>
  <c r="AM76" i="29"/>
  <c r="AN76" i="29"/>
  <c r="AO76" i="29"/>
  <c r="AP76" i="29"/>
  <c r="AQ76" i="29"/>
  <c r="AR76" i="29"/>
  <c r="AS76" i="29"/>
  <c r="AT76" i="29"/>
  <c r="AU76" i="29"/>
  <c r="AV76" i="29"/>
  <c r="AW76" i="29"/>
  <c r="AX76" i="29"/>
  <c r="AY76" i="29"/>
  <c r="AZ76" i="29"/>
  <c r="BA76" i="29"/>
  <c r="BB76" i="29"/>
  <c r="BC76" i="29"/>
  <c r="AI77" i="29"/>
  <c r="AJ77" i="29"/>
  <c r="AK77" i="29"/>
  <c r="AL77" i="29"/>
  <c r="AM77" i="29"/>
  <c r="AN77" i="29"/>
  <c r="AO77" i="29"/>
  <c r="AP77" i="29"/>
  <c r="AQ77" i="29"/>
  <c r="AR77" i="29"/>
  <c r="AS77" i="29"/>
  <c r="AT77" i="29"/>
  <c r="AU77" i="29"/>
  <c r="AV77" i="29"/>
  <c r="AW77" i="29"/>
  <c r="AX77" i="29"/>
  <c r="AY77" i="29"/>
  <c r="AZ77" i="29"/>
  <c r="BA77" i="29"/>
  <c r="BB77" i="29"/>
  <c r="BC77" i="29"/>
  <c r="AI78" i="29"/>
  <c r="AJ78" i="29"/>
  <c r="AK78" i="29"/>
  <c r="AL78" i="29"/>
  <c r="AM78" i="29"/>
  <c r="AN78" i="29"/>
  <c r="AO78" i="29"/>
  <c r="AP78" i="29"/>
  <c r="AQ78" i="29"/>
  <c r="AR78" i="29"/>
  <c r="AS78" i="29"/>
  <c r="AT78" i="29"/>
  <c r="AU78" i="29"/>
  <c r="AV78" i="29"/>
  <c r="AW78" i="29"/>
  <c r="AX78" i="29"/>
  <c r="AY78" i="29"/>
  <c r="AZ78" i="29"/>
  <c r="BA78" i="29"/>
  <c r="BB78" i="29"/>
  <c r="BC78" i="29"/>
  <c r="AI79" i="29"/>
  <c r="AJ79" i="29"/>
  <c r="AK79" i="29"/>
  <c r="AL79" i="29"/>
  <c r="AM79" i="29"/>
  <c r="AN79" i="29"/>
  <c r="AO79" i="29"/>
  <c r="AP79" i="29"/>
  <c r="AQ79" i="29"/>
  <c r="AR79" i="29"/>
  <c r="AS79" i="29"/>
  <c r="AT79" i="29"/>
  <c r="AU79" i="29"/>
  <c r="AV79" i="29"/>
  <c r="AW79" i="29"/>
  <c r="AX79" i="29"/>
  <c r="AY79" i="29"/>
  <c r="AZ79" i="29"/>
  <c r="BA79" i="29"/>
  <c r="BB79" i="29"/>
  <c r="BC79" i="29"/>
  <c r="AI80" i="29"/>
  <c r="AJ80" i="29"/>
  <c r="AK80" i="29"/>
  <c r="AL80" i="29"/>
  <c r="AM80" i="29"/>
  <c r="AN80" i="29"/>
  <c r="AO80" i="29"/>
  <c r="AP80" i="29"/>
  <c r="AQ80" i="29"/>
  <c r="AR80" i="29"/>
  <c r="AS80" i="29"/>
  <c r="AT80" i="29"/>
  <c r="AU80" i="29"/>
  <c r="AV80" i="29"/>
  <c r="AW80" i="29"/>
  <c r="AX80" i="29"/>
  <c r="AY80" i="29"/>
  <c r="AZ80" i="29"/>
  <c r="BA80" i="29"/>
  <c r="BB80" i="29"/>
  <c r="BC80" i="29"/>
  <c r="AI81" i="29"/>
  <c r="AJ81" i="29"/>
  <c r="AK81" i="29"/>
  <c r="AL81" i="29"/>
  <c r="AM81" i="29"/>
  <c r="AN81" i="29"/>
  <c r="AO81" i="29"/>
  <c r="AP81" i="29"/>
  <c r="AQ81" i="29"/>
  <c r="AR81" i="29"/>
  <c r="AS81" i="29"/>
  <c r="AT81" i="29"/>
  <c r="AU81" i="29"/>
  <c r="AV81" i="29"/>
  <c r="AW81" i="29"/>
  <c r="AX81" i="29"/>
  <c r="AY81" i="29"/>
  <c r="AZ81" i="29"/>
  <c r="BA81" i="29"/>
  <c r="BB81" i="29"/>
  <c r="BC81" i="29"/>
  <c r="AI82" i="29"/>
  <c r="AJ82" i="29"/>
  <c r="AK82" i="29"/>
  <c r="AL82" i="29"/>
  <c r="AM82" i="29"/>
  <c r="AN82" i="29"/>
  <c r="AO82" i="29"/>
  <c r="AP82" i="29"/>
  <c r="AQ82" i="29"/>
  <c r="AR82" i="29"/>
  <c r="AS82" i="29"/>
  <c r="AT82" i="29"/>
  <c r="AU82" i="29"/>
  <c r="AV82" i="29"/>
  <c r="AW82" i="29"/>
  <c r="AX82" i="29"/>
  <c r="AY82" i="29"/>
  <c r="AZ82" i="29"/>
  <c r="BA82" i="29"/>
  <c r="BB82" i="29"/>
  <c r="BC82" i="29"/>
  <c r="E58" i="1" l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BO15" i="1"/>
  <c r="BP15" i="1"/>
  <c r="BO16" i="1"/>
  <c r="BP16" i="1"/>
  <c r="BO17" i="1"/>
  <c r="BP17" i="1"/>
  <c r="BO18" i="1"/>
  <c r="BP18" i="1"/>
  <c r="BO19" i="1"/>
  <c r="BP19" i="1"/>
  <c r="BO20" i="1"/>
  <c r="BP20" i="1"/>
  <c r="BO21" i="1"/>
  <c r="BP21" i="1"/>
  <c r="BO22" i="1"/>
  <c r="BP22" i="1"/>
  <c r="BO23" i="1"/>
  <c r="BP23" i="1"/>
  <c r="BO24" i="1"/>
  <c r="BP24" i="1"/>
  <c r="BO25" i="1"/>
  <c r="BP25" i="1"/>
  <c r="BO26" i="1"/>
  <c r="BP26" i="1"/>
  <c r="BO27" i="1"/>
  <c r="BP27" i="1"/>
  <c r="BO28" i="1"/>
  <c r="BP28" i="1"/>
  <c r="BO29" i="1"/>
  <c r="BP29" i="1"/>
  <c r="BO30" i="1"/>
  <c r="BP30" i="1"/>
  <c r="BO31" i="1"/>
  <c r="BP31" i="1"/>
  <c r="BO32" i="1"/>
  <c r="BP32" i="1"/>
  <c r="BO33" i="1"/>
  <c r="BP33" i="1"/>
  <c r="BO34" i="1"/>
  <c r="BP34" i="1"/>
  <c r="BO35" i="1"/>
  <c r="BP35" i="1"/>
  <c r="BO36" i="1"/>
  <c r="BP36" i="1"/>
  <c r="BO37" i="1"/>
  <c r="BP37" i="1"/>
  <c r="BO38" i="1"/>
  <c r="BP38" i="1"/>
  <c r="BO39" i="1"/>
  <c r="BP39" i="1"/>
  <c r="BO40" i="1"/>
  <c r="BP40" i="1"/>
  <c r="BO41" i="1"/>
  <c r="BP41" i="1"/>
  <c r="BO42" i="1"/>
  <c r="BP42" i="1"/>
  <c r="BO43" i="1"/>
  <c r="BP43" i="1"/>
  <c r="BO44" i="1"/>
  <c r="BP44" i="1"/>
  <c r="BO45" i="1"/>
  <c r="BP45" i="1"/>
  <c r="BO46" i="1"/>
  <c r="BP46" i="1"/>
  <c r="BO15" i="2"/>
  <c r="BP15" i="2"/>
  <c r="BO16" i="2"/>
  <c r="BP16" i="2"/>
  <c r="BO17" i="2"/>
  <c r="BP17" i="2"/>
  <c r="BO18" i="2"/>
  <c r="BP18" i="2"/>
  <c r="BO19" i="2"/>
  <c r="BP19" i="2"/>
  <c r="BO20" i="2"/>
  <c r="BP20" i="2"/>
  <c r="BO21" i="2"/>
  <c r="BP21" i="2"/>
  <c r="BO22" i="2"/>
  <c r="BP22" i="2"/>
  <c r="BO23" i="2"/>
  <c r="BP23" i="2"/>
  <c r="BO24" i="2"/>
  <c r="BP24" i="2"/>
  <c r="BO25" i="2"/>
  <c r="BP25" i="2"/>
  <c r="BO26" i="2"/>
  <c r="BP26" i="2"/>
  <c r="BO27" i="2"/>
  <c r="BP27" i="2"/>
  <c r="BO28" i="2"/>
  <c r="BP28" i="2"/>
  <c r="BO29" i="2"/>
  <c r="BP29" i="2"/>
  <c r="BO30" i="2"/>
  <c r="BP30" i="2"/>
  <c r="BO31" i="2"/>
  <c r="BP31" i="2"/>
  <c r="BO32" i="2"/>
  <c r="BP32" i="2"/>
  <c r="BO33" i="2"/>
  <c r="BP33" i="2"/>
  <c r="BO34" i="2"/>
  <c r="BP34" i="2"/>
  <c r="BO35" i="2"/>
  <c r="BP35" i="2"/>
  <c r="BO36" i="2"/>
  <c r="BP36" i="2"/>
  <c r="BO37" i="2"/>
  <c r="BP37" i="2"/>
  <c r="BO38" i="2"/>
  <c r="BP38" i="2"/>
  <c r="BO39" i="2"/>
  <c r="BP39" i="2"/>
  <c r="BO40" i="2"/>
  <c r="BP40" i="2"/>
  <c r="BO41" i="2"/>
  <c r="BP41" i="2"/>
  <c r="BO42" i="2"/>
  <c r="BP42" i="2"/>
  <c r="BO43" i="2"/>
  <c r="BP43" i="2"/>
  <c r="BO44" i="2"/>
  <c r="BP44" i="2"/>
  <c r="BO45" i="2"/>
  <c r="BP45" i="2"/>
  <c r="BO46" i="2"/>
  <c r="BP46" i="2"/>
  <c r="BO15" i="3"/>
  <c r="BP15" i="3"/>
  <c r="BO16" i="3"/>
  <c r="BP16" i="3"/>
  <c r="BO17" i="3"/>
  <c r="BP17" i="3"/>
  <c r="BO18" i="3"/>
  <c r="BP18" i="3"/>
  <c r="BO19" i="3"/>
  <c r="BP19" i="3"/>
  <c r="BO20" i="3"/>
  <c r="BP20" i="3"/>
  <c r="BO21" i="3"/>
  <c r="BP21" i="3"/>
  <c r="BO22" i="3"/>
  <c r="BP22" i="3"/>
  <c r="BO23" i="3"/>
  <c r="BP23" i="3"/>
  <c r="BO24" i="3"/>
  <c r="BP24" i="3"/>
  <c r="BO25" i="3"/>
  <c r="BP25" i="3"/>
  <c r="BO26" i="3"/>
  <c r="BP26" i="3"/>
  <c r="BO27" i="3"/>
  <c r="BP27" i="3"/>
  <c r="BO28" i="3"/>
  <c r="BP28" i="3"/>
  <c r="BO29" i="3"/>
  <c r="BP29" i="3"/>
  <c r="BO30" i="3"/>
  <c r="BP30" i="3"/>
  <c r="BO31" i="3"/>
  <c r="BP31" i="3"/>
  <c r="BO32" i="3"/>
  <c r="BP32" i="3"/>
  <c r="BO33" i="3"/>
  <c r="BP33" i="3"/>
  <c r="BO34" i="3"/>
  <c r="BP34" i="3"/>
  <c r="BO35" i="3"/>
  <c r="BP35" i="3"/>
  <c r="BO36" i="3"/>
  <c r="BP36" i="3"/>
  <c r="BO37" i="3"/>
  <c r="BP37" i="3"/>
  <c r="BO38" i="3"/>
  <c r="BP38" i="3"/>
  <c r="BO39" i="3"/>
  <c r="BP39" i="3"/>
  <c r="BO40" i="3"/>
  <c r="BP40" i="3"/>
  <c r="BO41" i="3"/>
  <c r="BP41" i="3"/>
  <c r="BO42" i="3"/>
  <c r="BP42" i="3"/>
  <c r="BO43" i="3"/>
  <c r="BP43" i="3"/>
  <c r="BO44" i="3"/>
  <c r="BP44" i="3"/>
  <c r="BO45" i="3"/>
  <c r="BP45" i="3"/>
  <c r="BO46" i="3"/>
  <c r="BP46" i="3"/>
  <c r="BO15" i="4"/>
  <c r="BP15" i="4"/>
  <c r="BO16" i="4"/>
  <c r="BP16" i="4"/>
  <c r="BO17" i="4"/>
  <c r="BP17" i="4"/>
  <c r="BO18" i="4"/>
  <c r="BP18" i="4"/>
  <c r="BO19" i="4"/>
  <c r="BP19" i="4"/>
  <c r="BO20" i="4"/>
  <c r="BP20" i="4"/>
  <c r="BO21" i="4"/>
  <c r="BP21" i="4"/>
  <c r="BO22" i="4"/>
  <c r="BP22" i="4"/>
  <c r="BO23" i="4"/>
  <c r="BP23" i="4"/>
  <c r="BO24" i="4"/>
  <c r="BP24" i="4"/>
  <c r="BO25" i="4"/>
  <c r="BP25" i="4"/>
  <c r="BO26" i="4"/>
  <c r="BP26" i="4"/>
  <c r="BO27" i="4"/>
  <c r="BP27" i="4"/>
  <c r="BO28" i="4"/>
  <c r="BP28" i="4"/>
  <c r="BO29" i="4"/>
  <c r="BP29" i="4"/>
  <c r="BO30" i="4"/>
  <c r="BP30" i="4"/>
  <c r="BO31" i="4"/>
  <c r="BP31" i="4"/>
  <c r="BO32" i="4"/>
  <c r="BP32" i="4"/>
  <c r="BO33" i="4"/>
  <c r="BP33" i="4"/>
  <c r="BO34" i="4"/>
  <c r="BP34" i="4"/>
  <c r="BO35" i="4"/>
  <c r="BP35" i="4"/>
  <c r="BO36" i="4"/>
  <c r="BP36" i="4"/>
  <c r="BO37" i="4"/>
  <c r="BP37" i="4"/>
  <c r="BO38" i="4"/>
  <c r="BP38" i="4"/>
  <c r="BO39" i="4"/>
  <c r="BP39" i="4"/>
  <c r="BO40" i="4"/>
  <c r="BP40" i="4"/>
  <c r="BO41" i="4"/>
  <c r="BP41" i="4"/>
  <c r="BO42" i="4"/>
  <c r="BP42" i="4"/>
  <c r="BO43" i="4"/>
  <c r="BP43" i="4"/>
  <c r="BO44" i="4"/>
  <c r="BP44" i="4"/>
  <c r="BO45" i="4"/>
  <c r="BP45" i="4"/>
  <c r="BO46" i="4"/>
  <c r="BP46" i="4"/>
  <c r="BO15" i="5"/>
  <c r="BP15" i="5"/>
  <c r="BO16" i="5"/>
  <c r="BP16" i="5"/>
  <c r="BO17" i="5"/>
  <c r="BP17" i="5"/>
  <c r="BO18" i="5"/>
  <c r="BP18" i="5"/>
  <c r="BO19" i="5"/>
  <c r="BP19" i="5"/>
  <c r="BO20" i="5"/>
  <c r="BP20" i="5"/>
  <c r="BO21" i="5"/>
  <c r="BP21" i="5"/>
  <c r="BO22" i="5"/>
  <c r="BP22" i="5"/>
  <c r="BO23" i="5"/>
  <c r="BP23" i="5"/>
  <c r="BO24" i="5"/>
  <c r="BP24" i="5"/>
  <c r="BO25" i="5"/>
  <c r="BP25" i="5"/>
  <c r="BO26" i="5"/>
  <c r="BP26" i="5"/>
  <c r="BO27" i="5"/>
  <c r="BP27" i="5"/>
  <c r="BO28" i="5"/>
  <c r="BP28" i="5"/>
  <c r="BO29" i="5"/>
  <c r="BP29" i="5"/>
  <c r="BO30" i="5"/>
  <c r="BP30" i="5"/>
  <c r="BO31" i="5"/>
  <c r="BP31" i="5"/>
  <c r="BO32" i="5"/>
  <c r="BP32" i="5"/>
  <c r="BO33" i="5"/>
  <c r="BP33" i="5"/>
  <c r="BO34" i="5"/>
  <c r="BP34" i="5"/>
  <c r="BO35" i="5"/>
  <c r="BP35" i="5"/>
  <c r="BO36" i="5"/>
  <c r="BP36" i="5"/>
  <c r="BO37" i="5"/>
  <c r="BP37" i="5"/>
  <c r="BO38" i="5"/>
  <c r="BP38" i="5"/>
  <c r="BO39" i="5"/>
  <c r="BP39" i="5"/>
  <c r="BO40" i="5"/>
  <c r="BP40" i="5"/>
  <c r="BO41" i="5"/>
  <c r="BP41" i="5"/>
  <c r="BO42" i="5"/>
  <c r="BP42" i="5"/>
  <c r="BO43" i="5"/>
  <c r="BP43" i="5"/>
  <c r="BO44" i="5"/>
  <c r="BP44" i="5"/>
  <c r="BO45" i="5"/>
  <c r="BP45" i="5"/>
  <c r="BO46" i="5"/>
  <c r="BP46" i="5"/>
  <c r="BO15" i="6"/>
  <c r="BP15" i="6"/>
  <c r="BO16" i="6"/>
  <c r="BP16" i="6"/>
  <c r="BO17" i="6"/>
  <c r="BP17" i="6"/>
  <c r="BO18" i="6"/>
  <c r="BP18" i="6"/>
  <c r="BO19" i="6"/>
  <c r="BP19" i="6"/>
  <c r="BO20" i="6"/>
  <c r="BP20" i="6"/>
  <c r="BO21" i="6"/>
  <c r="BP21" i="6"/>
  <c r="BO22" i="6"/>
  <c r="BP22" i="6"/>
  <c r="BO23" i="6"/>
  <c r="BP23" i="6"/>
  <c r="BO24" i="6"/>
  <c r="BP24" i="6"/>
  <c r="BO25" i="6"/>
  <c r="BP25" i="6"/>
  <c r="BO26" i="6"/>
  <c r="BP26" i="6"/>
  <c r="BO27" i="6"/>
  <c r="BP27" i="6"/>
  <c r="BO28" i="6"/>
  <c r="BP28" i="6"/>
  <c r="BO29" i="6"/>
  <c r="BP29" i="6"/>
  <c r="BO30" i="6"/>
  <c r="BP30" i="6"/>
  <c r="BO31" i="6"/>
  <c r="BP31" i="6"/>
  <c r="BO32" i="6"/>
  <c r="BP32" i="6"/>
  <c r="BO33" i="6"/>
  <c r="BP33" i="6"/>
  <c r="BO34" i="6"/>
  <c r="BP34" i="6"/>
  <c r="BO35" i="6"/>
  <c r="BP35" i="6"/>
  <c r="BO36" i="6"/>
  <c r="BP36" i="6"/>
  <c r="BO37" i="6"/>
  <c r="BP37" i="6"/>
  <c r="BO38" i="6"/>
  <c r="BP38" i="6"/>
  <c r="BO39" i="6"/>
  <c r="BP39" i="6"/>
  <c r="BO40" i="6"/>
  <c r="BP40" i="6"/>
  <c r="BO41" i="6"/>
  <c r="BP41" i="6"/>
  <c r="BO42" i="6"/>
  <c r="BP42" i="6"/>
  <c r="BO43" i="6"/>
  <c r="BP43" i="6"/>
  <c r="BO44" i="6"/>
  <c r="BP44" i="6"/>
  <c r="BO45" i="6"/>
  <c r="BP45" i="6"/>
  <c r="BO46" i="6"/>
  <c r="BP46" i="6"/>
  <c r="BO15" i="7"/>
  <c r="BP15" i="7"/>
  <c r="BO16" i="7"/>
  <c r="BP16" i="7"/>
  <c r="BO17" i="7"/>
  <c r="BP17" i="7"/>
  <c r="BO18" i="7"/>
  <c r="BP18" i="7"/>
  <c r="BO19" i="7"/>
  <c r="BP19" i="7"/>
  <c r="BO20" i="7"/>
  <c r="BP20" i="7"/>
  <c r="BO21" i="7"/>
  <c r="BP21" i="7"/>
  <c r="BO22" i="7"/>
  <c r="BP22" i="7"/>
  <c r="BO23" i="7"/>
  <c r="BP23" i="7"/>
  <c r="BO24" i="7"/>
  <c r="BP24" i="7"/>
  <c r="BO25" i="7"/>
  <c r="BP25" i="7"/>
  <c r="BO26" i="7"/>
  <c r="BP26" i="7"/>
  <c r="BO27" i="7"/>
  <c r="BP27" i="7"/>
  <c r="BO28" i="7"/>
  <c r="BP28" i="7"/>
  <c r="BO29" i="7"/>
  <c r="BP29" i="7"/>
  <c r="BO30" i="7"/>
  <c r="BP30" i="7"/>
  <c r="BO31" i="7"/>
  <c r="BP31" i="7"/>
  <c r="BO32" i="7"/>
  <c r="BP32" i="7"/>
  <c r="BO33" i="7"/>
  <c r="BP33" i="7"/>
  <c r="BO34" i="7"/>
  <c r="BP34" i="7"/>
  <c r="BO35" i="7"/>
  <c r="BP35" i="7"/>
  <c r="BO36" i="7"/>
  <c r="BP36" i="7"/>
  <c r="BO37" i="7"/>
  <c r="BP37" i="7"/>
  <c r="BO38" i="7"/>
  <c r="BP38" i="7"/>
  <c r="BO39" i="7"/>
  <c r="BP39" i="7"/>
  <c r="BO40" i="7"/>
  <c r="BP40" i="7"/>
  <c r="BO41" i="7"/>
  <c r="BP41" i="7"/>
  <c r="BO42" i="7"/>
  <c r="BP42" i="7"/>
  <c r="BO43" i="7"/>
  <c r="BP43" i="7"/>
  <c r="BO44" i="7"/>
  <c r="BP44" i="7"/>
  <c r="BO45" i="7"/>
  <c r="BP45" i="7"/>
  <c r="BO46" i="7"/>
  <c r="BP46" i="7"/>
  <c r="BO15" i="8"/>
  <c r="BP15" i="8"/>
  <c r="BO16" i="8"/>
  <c r="BP16" i="8"/>
  <c r="BO17" i="8"/>
  <c r="BP17" i="8"/>
  <c r="BO18" i="8"/>
  <c r="BP18" i="8"/>
  <c r="BO19" i="8"/>
  <c r="BP19" i="8"/>
  <c r="BO20" i="8"/>
  <c r="BP20" i="8"/>
  <c r="BO21" i="8"/>
  <c r="BP21" i="8"/>
  <c r="BO22" i="8"/>
  <c r="BP22" i="8"/>
  <c r="BO23" i="8"/>
  <c r="BP23" i="8"/>
  <c r="BO24" i="8"/>
  <c r="BP24" i="8"/>
  <c r="BO25" i="8"/>
  <c r="BP25" i="8"/>
  <c r="BO26" i="8"/>
  <c r="BP26" i="8"/>
  <c r="BO27" i="8"/>
  <c r="BP27" i="8"/>
  <c r="BO28" i="8"/>
  <c r="BP28" i="8"/>
  <c r="BO29" i="8"/>
  <c r="BP29" i="8"/>
  <c r="BO30" i="8"/>
  <c r="BP30" i="8"/>
  <c r="BO31" i="8"/>
  <c r="BP31" i="8"/>
  <c r="BO32" i="8"/>
  <c r="BP32" i="8"/>
  <c r="BO33" i="8"/>
  <c r="BP33" i="8"/>
  <c r="BO34" i="8"/>
  <c r="BP34" i="8"/>
  <c r="BO35" i="8"/>
  <c r="BP35" i="8"/>
  <c r="BO36" i="8"/>
  <c r="BP36" i="8"/>
  <c r="BO37" i="8"/>
  <c r="BP37" i="8"/>
  <c r="BO38" i="8"/>
  <c r="BP38" i="8"/>
  <c r="BO39" i="8"/>
  <c r="BP39" i="8"/>
  <c r="BO40" i="8"/>
  <c r="BP40" i="8"/>
  <c r="BO41" i="8"/>
  <c r="BP41" i="8"/>
  <c r="BO42" i="8"/>
  <c r="BP42" i="8"/>
  <c r="BO43" i="8"/>
  <c r="BP43" i="8"/>
  <c r="BO44" i="8"/>
  <c r="BP44" i="8"/>
  <c r="BO45" i="8"/>
  <c r="BP45" i="8"/>
  <c r="BO46" i="8"/>
  <c r="BP46" i="8"/>
  <c r="BO15" i="9"/>
  <c r="BP15" i="9"/>
  <c r="BO16" i="9"/>
  <c r="BP16" i="9"/>
  <c r="BO17" i="9"/>
  <c r="BP17" i="9"/>
  <c r="BO18" i="9"/>
  <c r="BP18" i="9"/>
  <c r="BO19" i="9"/>
  <c r="BP19" i="9"/>
  <c r="BO20" i="9"/>
  <c r="BP20" i="9"/>
  <c r="BO21" i="9"/>
  <c r="BP21" i="9"/>
  <c r="BO22" i="9"/>
  <c r="BP22" i="9"/>
  <c r="BO23" i="9"/>
  <c r="BP23" i="9"/>
  <c r="BO24" i="9"/>
  <c r="BP24" i="9"/>
  <c r="BO25" i="9"/>
  <c r="BP25" i="9"/>
  <c r="BO26" i="9"/>
  <c r="BP26" i="9"/>
  <c r="BO27" i="9"/>
  <c r="BP27" i="9"/>
  <c r="BO28" i="9"/>
  <c r="BP28" i="9"/>
  <c r="BO29" i="9"/>
  <c r="BP29" i="9"/>
  <c r="BO30" i="9"/>
  <c r="BP30" i="9"/>
  <c r="BO31" i="9"/>
  <c r="BP31" i="9"/>
  <c r="BO32" i="9"/>
  <c r="BP32" i="9"/>
  <c r="BO33" i="9"/>
  <c r="BP33" i="9"/>
  <c r="BO34" i="9"/>
  <c r="BP34" i="9"/>
  <c r="BO35" i="9"/>
  <c r="BP35" i="9"/>
  <c r="BO36" i="9"/>
  <c r="BP36" i="9"/>
  <c r="BO37" i="9"/>
  <c r="BP37" i="9"/>
  <c r="BO38" i="9"/>
  <c r="BP38" i="9"/>
  <c r="BO39" i="9"/>
  <c r="BP39" i="9"/>
  <c r="BO40" i="9"/>
  <c r="BP40" i="9"/>
  <c r="BO41" i="9"/>
  <c r="BP41" i="9"/>
  <c r="BO42" i="9"/>
  <c r="BP42" i="9"/>
  <c r="BO43" i="9"/>
  <c r="BP43" i="9"/>
  <c r="BO44" i="9"/>
  <c r="BP44" i="9"/>
  <c r="BO45" i="9"/>
  <c r="BP45" i="9"/>
  <c r="BO46" i="9"/>
  <c r="BP46" i="9"/>
  <c r="BO15" i="10"/>
  <c r="BP15" i="10"/>
  <c r="BO16" i="10"/>
  <c r="BP16" i="10"/>
  <c r="BO17" i="10"/>
  <c r="BP17" i="10"/>
  <c r="BO18" i="10"/>
  <c r="BP18" i="10"/>
  <c r="BO19" i="10"/>
  <c r="BP19" i="10"/>
  <c r="BO20" i="10"/>
  <c r="BP20" i="10"/>
  <c r="BO21" i="10"/>
  <c r="BP21" i="10"/>
  <c r="BO22" i="10"/>
  <c r="BP22" i="10"/>
  <c r="BO23" i="10"/>
  <c r="BP23" i="10"/>
  <c r="BO24" i="10"/>
  <c r="BP24" i="10"/>
  <c r="BO25" i="10"/>
  <c r="BP25" i="10"/>
  <c r="BO26" i="10"/>
  <c r="BP26" i="10"/>
  <c r="BO27" i="10"/>
  <c r="BP27" i="10"/>
  <c r="BO28" i="10"/>
  <c r="BP28" i="10"/>
  <c r="BO29" i="10"/>
  <c r="BP29" i="10"/>
  <c r="BO30" i="10"/>
  <c r="BP30" i="10"/>
  <c r="BO31" i="10"/>
  <c r="BP31" i="10"/>
  <c r="BO32" i="10"/>
  <c r="BP32" i="10"/>
  <c r="BO33" i="10"/>
  <c r="BP33" i="10"/>
  <c r="BO34" i="10"/>
  <c r="BP34" i="10"/>
  <c r="BO35" i="10"/>
  <c r="BP35" i="10"/>
  <c r="BO36" i="10"/>
  <c r="BP36" i="10"/>
  <c r="BO37" i="10"/>
  <c r="BP37" i="10"/>
  <c r="BO38" i="10"/>
  <c r="BP38" i="10"/>
  <c r="BO39" i="10"/>
  <c r="BP39" i="10"/>
  <c r="BO40" i="10"/>
  <c r="BP40" i="10"/>
  <c r="BO41" i="10"/>
  <c r="BP41" i="10"/>
  <c r="BO42" i="10"/>
  <c r="BP42" i="10"/>
  <c r="BO43" i="10"/>
  <c r="BP43" i="10"/>
  <c r="BO44" i="10"/>
  <c r="BP44" i="10"/>
  <c r="BO45" i="10"/>
  <c r="BP45" i="10"/>
  <c r="BO46" i="10"/>
  <c r="BP46" i="10"/>
  <c r="BO15" i="11"/>
  <c r="BP15" i="11"/>
  <c r="BO16" i="11"/>
  <c r="BP16" i="11"/>
  <c r="BO17" i="11"/>
  <c r="BP17" i="11"/>
  <c r="BO18" i="11"/>
  <c r="BP18" i="11"/>
  <c r="BO19" i="11"/>
  <c r="BP19" i="11"/>
  <c r="BO20" i="11"/>
  <c r="BP20" i="11"/>
  <c r="BO21" i="11"/>
  <c r="BP21" i="11"/>
  <c r="BO22" i="11"/>
  <c r="BP22" i="11"/>
  <c r="BO23" i="11"/>
  <c r="BP23" i="11"/>
  <c r="BO24" i="11"/>
  <c r="BP24" i="11"/>
  <c r="BO25" i="11"/>
  <c r="BP25" i="11"/>
  <c r="BO26" i="11"/>
  <c r="BP26" i="11"/>
  <c r="BO27" i="11"/>
  <c r="BP27" i="11"/>
  <c r="BO28" i="11"/>
  <c r="BP28" i="11"/>
  <c r="BO29" i="11"/>
  <c r="BP29" i="11"/>
  <c r="BO30" i="11"/>
  <c r="BP30" i="11"/>
  <c r="BO31" i="11"/>
  <c r="BP31" i="11"/>
  <c r="BO32" i="11"/>
  <c r="BP32" i="11"/>
  <c r="BO33" i="11"/>
  <c r="BP33" i="11"/>
  <c r="BO34" i="11"/>
  <c r="BP34" i="11"/>
  <c r="BO35" i="11"/>
  <c r="BP35" i="11"/>
  <c r="BO36" i="11"/>
  <c r="BP36" i="11"/>
  <c r="BO37" i="11"/>
  <c r="BP37" i="11"/>
  <c r="BO38" i="11"/>
  <c r="BP38" i="11"/>
  <c r="BO39" i="11"/>
  <c r="BP39" i="11"/>
  <c r="BO40" i="11"/>
  <c r="BP40" i="11"/>
  <c r="BO41" i="11"/>
  <c r="BP41" i="11"/>
  <c r="BO42" i="11"/>
  <c r="BP42" i="11"/>
  <c r="BO43" i="11"/>
  <c r="BP43" i="11"/>
  <c r="BO44" i="11"/>
  <c r="BP44" i="11"/>
  <c r="BO45" i="11"/>
  <c r="BP45" i="11"/>
  <c r="BO46" i="11"/>
  <c r="BP46" i="11"/>
  <c r="BO15" i="12"/>
  <c r="BP15" i="12"/>
  <c r="BO16" i="12"/>
  <c r="BP16" i="12"/>
  <c r="BO17" i="12"/>
  <c r="BP17" i="12"/>
  <c r="BO18" i="12"/>
  <c r="BP18" i="12"/>
  <c r="BO19" i="12"/>
  <c r="BP19" i="12"/>
  <c r="BO20" i="12"/>
  <c r="BP20" i="12"/>
  <c r="BO21" i="12"/>
  <c r="BP21" i="12"/>
  <c r="BO22" i="12"/>
  <c r="BP22" i="12"/>
  <c r="BO23" i="12"/>
  <c r="BP23" i="12"/>
  <c r="BO24" i="12"/>
  <c r="BP24" i="12"/>
  <c r="BO25" i="12"/>
  <c r="BP25" i="12"/>
  <c r="BO26" i="12"/>
  <c r="BP26" i="12"/>
  <c r="BO27" i="12"/>
  <c r="BP27" i="12"/>
  <c r="BO28" i="12"/>
  <c r="BP28" i="12"/>
  <c r="BO29" i="12"/>
  <c r="BP29" i="12"/>
  <c r="BO30" i="12"/>
  <c r="BP30" i="12"/>
  <c r="BO31" i="12"/>
  <c r="BP31" i="12"/>
  <c r="BO32" i="12"/>
  <c r="BP32" i="12"/>
  <c r="BO33" i="12"/>
  <c r="BP33" i="12"/>
  <c r="BO34" i="12"/>
  <c r="BP34" i="12"/>
  <c r="BO35" i="12"/>
  <c r="BP35" i="12"/>
  <c r="BO36" i="12"/>
  <c r="BP36" i="12"/>
  <c r="BO37" i="12"/>
  <c r="BP37" i="12"/>
  <c r="BO38" i="12"/>
  <c r="BP38" i="12"/>
  <c r="BO39" i="12"/>
  <c r="BP39" i="12"/>
  <c r="BO40" i="12"/>
  <c r="BP40" i="12"/>
  <c r="BO41" i="12"/>
  <c r="BP41" i="12"/>
  <c r="BO42" i="12"/>
  <c r="BP42" i="12"/>
  <c r="BO43" i="12"/>
  <c r="BP43" i="12"/>
  <c r="BO44" i="12"/>
  <c r="BP44" i="12"/>
  <c r="BO45" i="12"/>
  <c r="BP45" i="12"/>
  <c r="BO46" i="12"/>
  <c r="BP46" i="12"/>
  <c r="BO15" i="13"/>
  <c r="BP15" i="13"/>
  <c r="BO16" i="13"/>
  <c r="BP16" i="13"/>
  <c r="BO17" i="13"/>
  <c r="BP17" i="13"/>
  <c r="BO18" i="13"/>
  <c r="BP18" i="13"/>
  <c r="BO19" i="13"/>
  <c r="BP19" i="13"/>
  <c r="BO20" i="13"/>
  <c r="BP20" i="13"/>
  <c r="BO21" i="13"/>
  <c r="BP21" i="13"/>
  <c r="BO22" i="13"/>
  <c r="BP22" i="13"/>
  <c r="BO23" i="13"/>
  <c r="BP23" i="13"/>
  <c r="BO24" i="13"/>
  <c r="BP24" i="13"/>
  <c r="BO25" i="13"/>
  <c r="BP25" i="13"/>
  <c r="BO26" i="13"/>
  <c r="BP26" i="13"/>
  <c r="BO27" i="13"/>
  <c r="BP27" i="13"/>
  <c r="BO28" i="13"/>
  <c r="BP28" i="13"/>
  <c r="BO29" i="13"/>
  <c r="BP29" i="13"/>
  <c r="BO30" i="13"/>
  <c r="BP30" i="13"/>
  <c r="BO31" i="13"/>
  <c r="BP31" i="13"/>
  <c r="BO32" i="13"/>
  <c r="BP32" i="13"/>
  <c r="BO33" i="13"/>
  <c r="BP33" i="13"/>
  <c r="BO34" i="13"/>
  <c r="BP34" i="13"/>
  <c r="BO35" i="13"/>
  <c r="BP35" i="13"/>
  <c r="BO36" i="13"/>
  <c r="BP36" i="13"/>
  <c r="BO37" i="13"/>
  <c r="BP37" i="13"/>
  <c r="BO38" i="13"/>
  <c r="BP38" i="13"/>
  <c r="BO39" i="13"/>
  <c r="BP39" i="13"/>
  <c r="BO40" i="13"/>
  <c r="BP40" i="13"/>
  <c r="BO41" i="13"/>
  <c r="BP41" i="13"/>
  <c r="BO42" i="13"/>
  <c r="BP42" i="13"/>
  <c r="BO43" i="13"/>
  <c r="BP43" i="13"/>
  <c r="BO44" i="13"/>
  <c r="BP44" i="13"/>
  <c r="BO45" i="13"/>
  <c r="BP45" i="13"/>
  <c r="BO46" i="13"/>
  <c r="BP46" i="13"/>
  <c r="BO15" i="14"/>
  <c r="BP15" i="14"/>
  <c r="BO16" i="14"/>
  <c r="BP16" i="14"/>
  <c r="BO17" i="14"/>
  <c r="BP17" i="14"/>
  <c r="BO18" i="14"/>
  <c r="BP18" i="14"/>
  <c r="BO19" i="14"/>
  <c r="BP19" i="14"/>
  <c r="BO20" i="14"/>
  <c r="BP20" i="14"/>
  <c r="BO21" i="14"/>
  <c r="BP21" i="14"/>
  <c r="BO22" i="14"/>
  <c r="BP22" i="14"/>
  <c r="BO23" i="14"/>
  <c r="BP23" i="14"/>
  <c r="BO24" i="14"/>
  <c r="BP24" i="14"/>
  <c r="BO25" i="14"/>
  <c r="BP25" i="14"/>
  <c r="BO26" i="14"/>
  <c r="BP26" i="14"/>
  <c r="BO27" i="14"/>
  <c r="BP27" i="14"/>
  <c r="BO28" i="14"/>
  <c r="BP28" i="14"/>
  <c r="BO29" i="14"/>
  <c r="BP29" i="14"/>
  <c r="BO30" i="14"/>
  <c r="BP30" i="14"/>
  <c r="BO31" i="14"/>
  <c r="BP31" i="14"/>
  <c r="BO32" i="14"/>
  <c r="BP32" i="14"/>
  <c r="BO33" i="14"/>
  <c r="BP33" i="14"/>
  <c r="BO34" i="14"/>
  <c r="BP34" i="14"/>
  <c r="BO35" i="14"/>
  <c r="BP35" i="14"/>
  <c r="BO36" i="14"/>
  <c r="BP36" i="14"/>
  <c r="BO37" i="14"/>
  <c r="BP37" i="14"/>
  <c r="BO38" i="14"/>
  <c r="BP38" i="14"/>
  <c r="BO39" i="14"/>
  <c r="BP39" i="14"/>
  <c r="BO40" i="14"/>
  <c r="BP40" i="14"/>
  <c r="BO41" i="14"/>
  <c r="BP41" i="14"/>
  <c r="BO42" i="14"/>
  <c r="BP42" i="14"/>
  <c r="BO43" i="14"/>
  <c r="BP43" i="14"/>
  <c r="BO44" i="14"/>
  <c r="BP44" i="14"/>
  <c r="BO45" i="14"/>
  <c r="BP45" i="14"/>
  <c r="BO46" i="14"/>
  <c r="BP46" i="14"/>
  <c r="BO15" i="15"/>
  <c r="BP15" i="15"/>
  <c r="BO16" i="15"/>
  <c r="BP16" i="15"/>
  <c r="BO17" i="15"/>
  <c r="BP17" i="15"/>
  <c r="BO18" i="15"/>
  <c r="BP18" i="15"/>
  <c r="BO19" i="15"/>
  <c r="BP19" i="15"/>
  <c r="BO20" i="15"/>
  <c r="BP20" i="15"/>
  <c r="BO21" i="15"/>
  <c r="BP21" i="15"/>
  <c r="BO22" i="15"/>
  <c r="BP22" i="15"/>
  <c r="BO23" i="15"/>
  <c r="BP23" i="15"/>
  <c r="BO24" i="15"/>
  <c r="BP24" i="15"/>
  <c r="BO25" i="15"/>
  <c r="BP25" i="15"/>
  <c r="BO26" i="15"/>
  <c r="BP26" i="15"/>
  <c r="BO27" i="15"/>
  <c r="BP27" i="15"/>
  <c r="BO28" i="15"/>
  <c r="BP28" i="15"/>
  <c r="BO29" i="15"/>
  <c r="BP29" i="15"/>
  <c r="BO30" i="15"/>
  <c r="BP30" i="15"/>
  <c r="BO31" i="15"/>
  <c r="BP31" i="15"/>
  <c r="BO32" i="15"/>
  <c r="BP32" i="15"/>
  <c r="BO33" i="15"/>
  <c r="BP33" i="15"/>
  <c r="BO34" i="15"/>
  <c r="BP34" i="15"/>
  <c r="BO35" i="15"/>
  <c r="BP35" i="15"/>
  <c r="BO36" i="15"/>
  <c r="BP36" i="15"/>
  <c r="BO37" i="15"/>
  <c r="BP37" i="15"/>
  <c r="BO38" i="15"/>
  <c r="BP38" i="15"/>
  <c r="BO39" i="15"/>
  <c r="BP39" i="15"/>
  <c r="BO40" i="15"/>
  <c r="BP40" i="15"/>
  <c r="BO41" i="15"/>
  <c r="BP41" i="15"/>
  <c r="BO42" i="15"/>
  <c r="BP42" i="15"/>
  <c r="BO43" i="15"/>
  <c r="BP43" i="15"/>
  <c r="BO44" i="15"/>
  <c r="BP44" i="15"/>
  <c r="BO45" i="15"/>
  <c r="BP45" i="15"/>
  <c r="BO46" i="15"/>
  <c r="BP46" i="15"/>
  <c r="BO15" i="16"/>
  <c r="BP15" i="16"/>
  <c r="BO16" i="16"/>
  <c r="BP16" i="16"/>
  <c r="BO17" i="16"/>
  <c r="BP17" i="16"/>
  <c r="BO18" i="16"/>
  <c r="BP18" i="16"/>
  <c r="BO19" i="16"/>
  <c r="BP19" i="16"/>
  <c r="BO20" i="16"/>
  <c r="BP20" i="16"/>
  <c r="BO21" i="16"/>
  <c r="BP21" i="16"/>
  <c r="BO22" i="16"/>
  <c r="BP22" i="16"/>
  <c r="BO23" i="16"/>
  <c r="BP23" i="16"/>
  <c r="BO24" i="16"/>
  <c r="BP24" i="16"/>
  <c r="BO25" i="16"/>
  <c r="BP25" i="16"/>
  <c r="BO26" i="16"/>
  <c r="BP26" i="16"/>
  <c r="BO27" i="16"/>
  <c r="BP27" i="16"/>
  <c r="BO28" i="16"/>
  <c r="BP28" i="16"/>
  <c r="BO29" i="16"/>
  <c r="BP29" i="16"/>
  <c r="BO30" i="16"/>
  <c r="BP30" i="16"/>
  <c r="BO31" i="16"/>
  <c r="BP31" i="16"/>
  <c r="BO32" i="16"/>
  <c r="BP32" i="16"/>
  <c r="BO33" i="16"/>
  <c r="BP33" i="16"/>
  <c r="BO34" i="16"/>
  <c r="BP34" i="16"/>
  <c r="BO35" i="16"/>
  <c r="BP35" i="16"/>
  <c r="BO36" i="16"/>
  <c r="BP36" i="16"/>
  <c r="BO37" i="16"/>
  <c r="BP37" i="16"/>
  <c r="BO38" i="16"/>
  <c r="BP38" i="16"/>
  <c r="BO39" i="16"/>
  <c r="BP39" i="16"/>
  <c r="BO40" i="16"/>
  <c r="BP40" i="16"/>
  <c r="BO41" i="16"/>
  <c r="BP41" i="16"/>
  <c r="BO42" i="16"/>
  <c r="BP42" i="16"/>
  <c r="BO43" i="16"/>
  <c r="BP43" i="16"/>
  <c r="BO44" i="16"/>
  <c r="BP44" i="16"/>
  <c r="BO45" i="16"/>
  <c r="BP45" i="16"/>
  <c r="BO46" i="16"/>
  <c r="BP46" i="16"/>
  <c r="BO15" i="17"/>
  <c r="BP15" i="17"/>
  <c r="BO16" i="17"/>
  <c r="BP16" i="17"/>
  <c r="BO17" i="17"/>
  <c r="BP17" i="17"/>
  <c r="BO18" i="17"/>
  <c r="BP18" i="17"/>
  <c r="BO19" i="17"/>
  <c r="BP19" i="17"/>
  <c r="BO20" i="17"/>
  <c r="BP20" i="17"/>
  <c r="BO21" i="17"/>
  <c r="BP21" i="17"/>
  <c r="BO22" i="17"/>
  <c r="BP22" i="17"/>
  <c r="BO23" i="17"/>
  <c r="BP23" i="17"/>
  <c r="BO24" i="17"/>
  <c r="BP24" i="17"/>
  <c r="BO25" i="17"/>
  <c r="BP25" i="17"/>
  <c r="BO26" i="17"/>
  <c r="BP26" i="17"/>
  <c r="BO27" i="17"/>
  <c r="BP27" i="17"/>
  <c r="BO28" i="17"/>
  <c r="BP28" i="17"/>
  <c r="BO29" i="17"/>
  <c r="BP29" i="17"/>
  <c r="BO30" i="17"/>
  <c r="BP30" i="17"/>
  <c r="BO31" i="17"/>
  <c r="BP31" i="17"/>
  <c r="BO32" i="17"/>
  <c r="BP32" i="17"/>
  <c r="BO33" i="17"/>
  <c r="BP33" i="17"/>
  <c r="BO34" i="17"/>
  <c r="BP34" i="17"/>
  <c r="BO35" i="17"/>
  <c r="BP35" i="17"/>
  <c r="BO36" i="17"/>
  <c r="BP36" i="17"/>
  <c r="BO37" i="17"/>
  <c r="BP37" i="17"/>
  <c r="BO38" i="17"/>
  <c r="BP38" i="17"/>
  <c r="BO39" i="17"/>
  <c r="BP39" i="17"/>
  <c r="BO40" i="17"/>
  <c r="BP40" i="17"/>
  <c r="BO41" i="17"/>
  <c r="BP41" i="17"/>
  <c r="BO42" i="17"/>
  <c r="BP42" i="17"/>
  <c r="BO43" i="17"/>
  <c r="BP43" i="17"/>
  <c r="BO44" i="17"/>
  <c r="BP44" i="17"/>
  <c r="BO45" i="17"/>
  <c r="BP45" i="17"/>
  <c r="BO46" i="17"/>
  <c r="BP46" i="17"/>
  <c r="BO15" i="18"/>
  <c r="BP15" i="18"/>
  <c r="BO16" i="18"/>
  <c r="BP16" i="18"/>
  <c r="BO17" i="18"/>
  <c r="BP17" i="18"/>
  <c r="BO18" i="18"/>
  <c r="BP18" i="18"/>
  <c r="BO19" i="18"/>
  <c r="BP19" i="18"/>
  <c r="BO20" i="18"/>
  <c r="BP20" i="18"/>
  <c r="BO21" i="18"/>
  <c r="BP21" i="18"/>
  <c r="BO22" i="18"/>
  <c r="BP22" i="18"/>
  <c r="BO23" i="18"/>
  <c r="BP23" i="18"/>
  <c r="BO24" i="18"/>
  <c r="BP24" i="18"/>
  <c r="BO25" i="18"/>
  <c r="BP25" i="18"/>
  <c r="BO26" i="18"/>
  <c r="BP26" i="18"/>
  <c r="BO27" i="18"/>
  <c r="BP27" i="18"/>
  <c r="BO28" i="18"/>
  <c r="BP28" i="18"/>
  <c r="BO29" i="18"/>
  <c r="BP29" i="18"/>
  <c r="BO30" i="18"/>
  <c r="BP30" i="18"/>
  <c r="BO31" i="18"/>
  <c r="BP31" i="18"/>
  <c r="BO32" i="18"/>
  <c r="BP32" i="18"/>
  <c r="BO33" i="18"/>
  <c r="BP33" i="18"/>
  <c r="BO34" i="18"/>
  <c r="BP34" i="18"/>
  <c r="BO35" i="18"/>
  <c r="BP35" i="18"/>
  <c r="BO36" i="18"/>
  <c r="BP36" i="18"/>
  <c r="BO37" i="18"/>
  <c r="BP37" i="18"/>
  <c r="BO38" i="18"/>
  <c r="BP38" i="18"/>
  <c r="BO39" i="18"/>
  <c r="BP39" i="18"/>
  <c r="BO40" i="18"/>
  <c r="BP40" i="18"/>
  <c r="BO41" i="18"/>
  <c r="BP41" i="18"/>
  <c r="BO42" i="18"/>
  <c r="BP42" i="18"/>
  <c r="BO43" i="18"/>
  <c r="BP43" i="18"/>
  <c r="BO44" i="18"/>
  <c r="BP44" i="18"/>
  <c r="BO45" i="18"/>
  <c r="BP45" i="18"/>
  <c r="BO46" i="18"/>
  <c r="BP46" i="18"/>
  <c r="BO15" i="19"/>
  <c r="BP15" i="19"/>
  <c r="BO16" i="19"/>
  <c r="BP16" i="19"/>
  <c r="BO17" i="19"/>
  <c r="BP17" i="19"/>
  <c r="BO18" i="19"/>
  <c r="BP18" i="19"/>
  <c r="BO19" i="19"/>
  <c r="BP19" i="19"/>
  <c r="BO20" i="19"/>
  <c r="BP20" i="19"/>
  <c r="BO21" i="19"/>
  <c r="BP21" i="19"/>
  <c r="BO22" i="19"/>
  <c r="BP22" i="19"/>
  <c r="BO23" i="19"/>
  <c r="BP23" i="19"/>
  <c r="BO24" i="19"/>
  <c r="BP24" i="19"/>
  <c r="BO25" i="19"/>
  <c r="BP25" i="19"/>
  <c r="BO26" i="19"/>
  <c r="BP26" i="19"/>
  <c r="BO27" i="19"/>
  <c r="BP27" i="19"/>
  <c r="BO28" i="19"/>
  <c r="BP28" i="19"/>
  <c r="BO29" i="19"/>
  <c r="BP29" i="19"/>
  <c r="BO30" i="19"/>
  <c r="BP30" i="19"/>
  <c r="BO31" i="19"/>
  <c r="BP31" i="19"/>
  <c r="BO32" i="19"/>
  <c r="BP32" i="19"/>
  <c r="BO33" i="19"/>
  <c r="BP33" i="19"/>
  <c r="BO34" i="19"/>
  <c r="BP34" i="19"/>
  <c r="BO35" i="19"/>
  <c r="BP35" i="19"/>
  <c r="BO36" i="19"/>
  <c r="BP36" i="19"/>
  <c r="BO37" i="19"/>
  <c r="BP37" i="19"/>
  <c r="BO38" i="19"/>
  <c r="BP38" i="19"/>
  <c r="BO39" i="19"/>
  <c r="BP39" i="19"/>
  <c r="BO40" i="19"/>
  <c r="BP40" i="19"/>
  <c r="BO41" i="19"/>
  <c r="BP41" i="19"/>
  <c r="BO42" i="19"/>
  <c r="BP42" i="19"/>
  <c r="BO43" i="19"/>
  <c r="BP43" i="19"/>
  <c r="BO44" i="19"/>
  <c r="BP44" i="19"/>
  <c r="BO45" i="19"/>
  <c r="BP45" i="19"/>
  <c r="BO46" i="19"/>
  <c r="BP46" i="19"/>
  <c r="BO15" i="20"/>
  <c r="BP15" i="20"/>
  <c r="BO16" i="20"/>
  <c r="BP16" i="20"/>
  <c r="BO17" i="20"/>
  <c r="BP17" i="20"/>
  <c r="BO18" i="20"/>
  <c r="BP18" i="20"/>
  <c r="BO19" i="20"/>
  <c r="BP19" i="20"/>
  <c r="BO20" i="20"/>
  <c r="BP20" i="20"/>
  <c r="BO21" i="20"/>
  <c r="BP21" i="20"/>
  <c r="BO22" i="20"/>
  <c r="BP22" i="20"/>
  <c r="BO23" i="20"/>
  <c r="BP23" i="20"/>
  <c r="BO24" i="20"/>
  <c r="BP24" i="20"/>
  <c r="BO25" i="20"/>
  <c r="BP25" i="20"/>
  <c r="BO26" i="20"/>
  <c r="BP26" i="20"/>
  <c r="BO27" i="20"/>
  <c r="BP27" i="20"/>
  <c r="BO28" i="20"/>
  <c r="BP28" i="20"/>
  <c r="BO29" i="20"/>
  <c r="BP29" i="20"/>
  <c r="BO30" i="20"/>
  <c r="BP30" i="20"/>
  <c r="BO31" i="20"/>
  <c r="BP31" i="20"/>
  <c r="BO32" i="20"/>
  <c r="BP32" i="20"/>
  <c r="BO33" i="20"/>
  <c r="BP33" i="20"/>
  <c r="BO34" i="20"/>
  <c r="BP34" i="20"/>
  <c r="BO35" i="20"/>
  <c r="BP35" i="20"/>
  <c r="BO36" i="20"/>
  <c r="BP36" i="20"/>
  <c r="BO37" i="20"/>
  <c r="BP37" i="20"/>
  <c r="BO38" i="20"/>
  <c r="BP38" i="20"/>
  <c r="BO39" i="20"/>
  <c r="BP39" i="20"/>
  <c r="BO40" i="20"/>
  <c r="BP40" i="20"/>
  <c r="BO41" i="20"/>
  <c r="BP41" i="20"/>
  <c r="BO42" i="20"/>
  <c r="BP42" i="20"/>
  <c r="BO43" i="20"/>
  <c r="BP43" i="20"/>
  <c r="BO44" i="20"/>
  <c r="BP44" i="20"/>
  <c r="BO45" i="20"/>
  <c r="BP45" i="20"/>
  <c r="BO46" i="20"/>
  <c r="BP46" i="20"/>
  <c r="BO15" i="21"/>
  <c r="BP15" i="21"/>
  <c r="BO16" i="21"/>
  <c r="BP16" i="21"/>
  <c r="BO17" i="21"/>
  <c r="BP17" i="21"/>
  <c r="BO18" i="21"/>
  <c r="BP18" i="21"/>
  <c r="BO19" i="21"/>
  <c r="BP19" i="21"/>
  <c r="BO20" i="21"/>
  <c r="BP20" i="21"/>
  <c r="BO21" i="21"/>
  <c r="BP21" i="21"/>
  <c r="BO22" i="21"/>
  <c r="BP22" i="21"/>
  <c r="BO23" i="21"/>
  <c r="BP23" i="21"/>
  <c r="BO24" i="21"/>
  <c r="BP24" i="21"/>
  <c r="BO25" i="21"/>
  <c r="BP25" i="21"/>
  <c r="BO26" i="21"/>
  <c r="BP26" i="21"/>
  <c r="BO27" i="21"/>
  <c r="BP27" i="21"/>
  <c r="BO28" i="21"/>
  <c r="BP28" i="21"/>
  <c r="BO29" i="21"/>
  <c r="BP29" i="21"/>
  <c r="BO30" i="21"/>
  <c r="BP30" i="21"/>
  <c r="BO31" i="21"/>
  <c r="BP31" i="21"/>
  <c r="BO32" i="21"/>
  <c r="BP32" i="21"/>
  <c r="BO33" i="21"/>
  <c r="BP33" i="21"/>
  <c r="BO34" i="21"/>
  <c r="BP34" i="21"/>
  <c r="BO35" i="21"/>
  <c r="BP35" i="21"/>
  <c r="BO36" i="21"/>
  <c r="BP36" i="21"/>
  <c r="BO37" i="21"/>
  <c r="BP37" i="21"/>
  <c r="BO38" i="21"/>
  <c r="BP38" i="21"/>
  <c r="BO39" i="21"/>
  <c r="BP39" i="21"/>
  <c r="BO40" i="21"/>
  <c r="BP40" i="21"/>
  <c r="BO41" i="21"/>
  <c r="BP41" i="21"/>
  <c r="BO42" i="21"/>
  <c r="BP42" i="21"/>
  <c r="BO43" i="21"/>
  <c r="BP43" i="21"/>
  <c r="BO44" i="21"/>
  <c r="BP44" i="21"/>
  <c r="BO45" i="21"/>
  <c r="BP45" i="21"/>
  <c r="BO46" i="21"/>
  <c r="BP46" i="21"/>
  <c r="E47" i="1"/>
  <c r="E47" i="2"/>
  <c r="E47" i="3"/>
  <c r="E47" i="4"/>
  <c r="E47" i="5"/>
  <c r="E47" i="6"/>
  <c r="E47" i="7"/>
  <c r="E47" i="8"/>
  <c r="E47" i="9"/>
  <c r="E47" i="10"/>
  <c r="E47" i="11"/>
  <c r="E47" i="12"/>
  <c r="E47" i="13"/>
  <c r="E47" i="14"/>
  <c r="E47" i="15"/>
  <c r="E47" i="16"/>
  <c r="E47" i="17"/>
  <c r="E47" i="18"/>
  <c r="E47" i="19"/>
  <c r="E47" i="20"/>
  <c r="E47" i="21"/>
  <c r="BL15" i="1" l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15" i="4"/>
  <c r="BL16" i="4"/>
  <c r="BL17" i="4"/>
  <c r="BL18" i="4"/>
  <c r="BL19" i="4"/>
  <c r="BL20" i="4"/>
  <c r="BL21" i="4"/>
  <c r="BL22" i="4"/>
  <c r="BL23" i="4"/>
  <c r="BL24" i="4"/>
  <c r="BL25" i="4"/>
  <c r="BL26" i="4"/>
  <c r="BL27" i="4"/>
  <c r="BL28" i="4"/>
  <c r="BL29" i="4"/>
  <c r="BL30" i="4"/>
  <c r="BL31" i="4"/>
  <c r="BL32" i="4"/>
  <c r="BL33" i="4"/>
  <c r="BL34" i="4"/>
  <c r="BL35" i="4"/>
  <c r="BL36" i="4"/>
  <c r="BL37" i="4"/>
  <c r="BL38" i="4"/>
  <c r="BL39" i="4"/>
  <c r="BL40" i="4"/>
  <c r="BL41" i="4"/>
  <c r="BL42" i="4"/>
  <c r="BL43" i="4"/>
  <c r="BL44" i="4"/>
  <c r="BL45" i="4"/>
  <c r="BL46" i="4"/>
  <c r="BL15" i="5"/>
  <c r="BL16" i="5"/>
  <c r="BL17" i="5"/>
  <c r="BL18" i="5"/>
  <c r="BL19" i="5"/>
  <c r="BL20" i="5"/>
  <c r="BL21" i="5"/>
  <c r="BL22" i="5"/>
  <c r="BL23" i="5"/>
  <c r="BL24" i="5"/>
  <c r="BL25" i="5"/>
  <c r="BL26" i="5"/>
  <c r="BL27" i="5"/>
  <c r="BL28" i="5"/>
  <c r="BL29" i="5"/>
  <c r="BL30" i="5"/>
  <c r="BL31" i="5"/>
  <c r="BL32" i="5"/>
  <c r="BL33" i="5"/>
  <c r="BL34" i="5"/>
  <c r="BL35" i="5"/>
  <c r="BL36" i="5"/>
  <c r="BL37" i="5"/>
  <c r="BL38" i="5"/>
  <c r="BL39" i="5"/>
  <c r="BL40" i="5"/>
  <c r="BL41" i="5"/>
  <c r="BL42" i="5"/>
  <c r="BL43" i="5"/>
  <c r="BL44" i="5"/>
  <c r="BL45" i="5"/>
  <c r="BL46" i="5"/>
  <c r="BL15" i="6"/>
  <c r="BL16" i="6"/>
  <c r="BL17" i="6"/>
  <c r="BL18" i="6"/>
  <c r="BL19" i="6"/>
  <c r="BL20" i="6"/>
  <c r="BL21" i="6"/>
  <c r="BL22" i="6"/>
  <c r="BL23" i="6"/>
  <c r="BL24" i="6"/>
  <c r="BL25" i="6"/>
  <c r="BL26" i="6"/>
  <c r="BL27" i="6"/>
  <c r="BL28" i="6"/>
  <c r="BL29" i="6"/>
  <c r="BL30" i="6"/>
  <c r="BL31" i="6"/>
  <c r="BL32" i="6"/>
  <c r="BL33" i="6"/>
  <c r="BL34" i="6"/>
  <c r="BL35" i="6"/>
  <c r="BL36" i="6"/>
  <c r="BL37" i="6"/>
  <c r="BL38" i="6"/>
  <c r="BL39" i="6"/>
  <c r="BL40" i="6"/>
  <c r="BL41" i="6"/>
  <c r="BL42" i="6"/>
  <c r="BL43" i="6"/>
  <c r="BL44" i="6"/>
  <c r="BL45" i="6"/>
  <c r="BL46" i="6"/>
  <c r="BL15" i="7"/>
  <c r="BL16" i="7"/>
  <c r="BL17" i="7"/>
  <c r="BL18" i="7"/>
  <c r="BL19" i="7"/>
  <c r="BL20" i="7"/>
  <c r="BL21" i="7"/>
  <c r="BL22" i="7"/>
  <c r="BL23" i="7"/>
  <c r="BL24" i="7"/>
  <c r="BL25" i="7"/>
  <c r="BL26" i="7"/>
  <c r="BL27" i="7"/>
  <c r="BL28" i="7"/>
  <c r="BL29" i="7"/>
  <c r="BL30" i="7"/>
  <c r="BL31" i="7"/>
  <c r="BL32" i="7"/>
  <c r="BL33" i="7"/>
  <c r="BL34" i="7"/>
  <c r="BL35" i="7"/>
  <c r="BL36" i="7"/>
  <c r="BL37" i="7"/>
  <c r="BL38" i="7"/>
  <c r="BL39" i="7"/>
  <c r="BL40" i="7"/>
  <c r="BL41" i="7"/>
  <c r="BL42" i="7"/>
  <c r="BL43" i="7"/>
  <c r="BL44" i="7"/>
  <c r="BL45" i="7"/>
  <c r="BL46" i="7"/>
  <c r="BL15" i="8"/>
  <c r="BL16" i="8"/>
  <c r="BL17" i="8"/>
  <c r="BL18" i="8"/>
  <c r="BL19" i="8"/>
  <c r="BL20" i="8"/>
  <c r="BL21" i="8"/>
  <c r="BL22" i="8"/>
  <c r="BL23" i="8"/>
  <c r="BL24" i="8"/>
  <c r="BL25" i="8"/>
  <c r="BL26" i="8"/>
  <c r="BL27" i="8"/>
  <c r="BL28" i="8"/>
  <c r="BL29" i="8"/>
  <c r="BL30" i="8"/>
  <c r="BL31" i="8"/>
  <c r="BL32" i="8"/>
  <c r="BL33" i="8"/>
  <c r="BL34" i="8"/>
  <c r="BL35" i="8"/>
  <c r="BL36" i="8"/>
  <c r="BL37" i="8"/>
  <c r="BL38" i="8"/>
  <c r="BL39" i="8"/>
  <c r="BL40" i="8"/>
  <c r="BL41" i="8"/>
  <c r="BL42" i="8"/>
  <c r="BL43" i="8"/>
  <c r="BL44" i="8"/>
  <c r="BL45" i="8"/>
  <c r="BL46" i="8"/>
  <c r="BL15" i="9"/>
  <c r="BL16" i="9"/>
  <c r="BL17" i="9"/>
  <c r="BL18" i="9"/>
  <c r="BL19" i="9"/>
  <c r="BL20" i="9"/>
  <c r="BL21" i="9"/>
  <c r="BL22" i="9"/>
  <c r="BL23" i="9"/>
  <c r="BL24" i="9"/>
  <c r="BL25" i="9"/>
  <c r="BL26" i="9"/>
  <c r="BL27" i="9"/>
  <c r="BL28" i="9"/>
  <c r="BL29" i="9"/>
  <c r="BL30" i="9"/>
  <c r="BL31" i="9"/>
  <c r="BL32" i="9"/>
  <c r="BL33" i="9"/>
  <c r="BL34" i="9"/>
  <c r="BL35" i="9"/>
  <c r="BL36" i="9"/>
  <c r="BL37" i="9"/>
  <c r="BL38" i="9"/>
  <c r="BL39" i="9"/>
  <c r="BL40" i="9"/>
  <c r="BL41" i="9"/>
  <c r="BL42" i="9"/>
  <c r="BL43" i="9"/>
  <c r="BL44" i="9"/>
  <c r="BL45" i="9"/>
  <c r="BL46" i="9"/>
  <c r="BL15" i="10"/>
  <c r="BL16" i="10"/>
  <c r="BL17" i="10"/>
  <c r="BL18" i="10"/>
  <c r="BL19" i="10"/>
  <c r="BL20" i="10"/>
  <c r="BL21" i="10"/>
  <c r="BL22" i="10"/>
  <c r="BL23" i="10"/>
  <c r="BL24" i="10"/>
  <c r="BL25" i="10"/>
  <c r="BL26" i="10"/>
  <c r="BL27" i="10"/>
  <c r="BL28" i="10"/>
  <c r="BL29" i="10"/>
  <c r="BL30" i="10"/>
  <c r="BL31" i="10"/>
  <c r="BL32" i="10"/>
  <c r="BL33" i="10"/>
  <c r="BL34" i="10"/>
  <c r="BL35" i="10"/>
  <c r="BL36" i="10"/>
  <c r="BL37" i="10"/>
  <c r="BL38" i="10"/>
  <c r="BL39" i="10"/>
  <c r="BL40" i="10"/>
  <c r="BL41" i="10"/>
  <c r="BL42" i="10"/>
  <c r="BL43" i="10"/>
  <c r="BL44" i="10"/>
  <c r="BL45" i="10"/>
  <c r="BL46" i="10"/>
  <c r="BL15" i="11"/>
  <c r="BL16" i="11"/>
  <c r="BL17" i="11"/>
  <c r="BL18" i="11"/>
  <c r="BL19" i="11"/>
  <c r="BL20" i="11"/>
  <c r="BL21" i="11"/>
  <c r="BL22" i="11"/>
  <c r="BL23" i="11"/>
  <c r="BL24" i="11"/>
  <c r="BL25" i="11"/>
  <c r="BL26" i="11"/>
  <c r="BL27" i="11"/>
  <c r="BL28" i="11"/>
  <c r="BL29" i="11"/>
  <c r="BL30" i="11"/>
  <c r="BL31" i="11"/>
  <c r="BL32" i="11"/>
  <c r="BL33" i="11"/>
  <c r="BL34" i="11"/>
  <c r="BL35" i="11"/>
  <c r="BL36" i="11"/>
  <c r="BL37" i="11"/>
  <c r="BL38" i="11"/>
  <c r="BL39" i="11"/>
  <c r="BL40" i="11"/>
  <c r="BL41" i="11"/>
  <c r="BL42" i="11"/>
  <c r="BL43" i="11"/>
  <c r="BL44" i="11"/>
  <c r="BL45" i="11"/>
  <c r="BL46" i="11"/>
  <c r="BL15" i="12"/>
  <c r="BL16" i="12"/>
  <c r="BL17" i="12"/>
  <c r="BL18" i="12"/>
  <c r="BL19" i="12"/>
  <c r="BL20" i="12"/>
  <c r="BL21" i="12"/>
  <c r="BL22" i="12"/>
  <c r="BL23" i="12"/>
  <c r="BL24" i="12"/>
  <c r="BL25" i="12"/>
  <c r="BL26" i="12"/>
  <c r="BL27" i="12"/>
  <c r="BL28" i="12"/>
  <c r="BL29" i="12"/>
  <c r="BL30" i="12"/>
  <c r="BL31" i="12"/>
  <c r="BL32" i="12"/>
  <c r="BL33" i="12"/>
  <c r="BL34" i="12"/>
  <c r="BL35" i="12"/>
  <c r="BL36" i="12"/>
  <c r="BL37" i="12"/>
  <c r="BL38" i="12"/>
  <c r="BL39" i="12"/>
  <c r="BL40" i="12"/>
  <c r="BL41" i="12"/>
  <c r="BL42" i="12"/>
  <c r="BL43" i="12"/>
  <c r="BL44" i="12"/>
  <c r="BL45" i="12"/>
  <c r="BL46" i="12"/>
  <c r="BL15" i="13"/>
  <c r="BL16" i="13"/>
  <c r="BL17" i="13"/>
  <c r="BL18" i="13"/>
  <c r="BL19" i="13"/>
  <c r="BL20" i="13"/>
  <c r="BL21" i="13"/>
  <c r="BL22" i="13"/>
  <c r="BL23" i="13"/>
  <c r="BL24" i="13"/>
  <c r="BL25" i="13"/>
  <c r="BL26" i="13"/>
  <c r="BL27" i="13"/>
  <c r="BL28" i="13"/>
  <c r="BL29" i="13"/>
  <c r="BL30" i="13"/>
  <c r="BL31" i="13"/>
  <c r="BL32" i="13"/>
  <c r="BL33" i="13"/>
  <c r="BL34" i="13"/>
  <c r="BL35" i="13"/>
  <c r="BL36" i="13"/>
  <c r="BL37" i="13"/>
  <c r="BL38" i="13"/>
  <c r="BL39" i="13"/>
  <c r="BL40" i="13"/>
  <c r="BL41" i="13"/>
  <c r="BL42" i="13"/>
  <c r="BL43" i="13"/>
  <c r="BL44" i="13"/>
  <c r="BL45" i="13"/>
  <c r="BL46" i="13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15" i="15"/>
  <c r="BL16" i="15"/>
  <c r="BL17" i="15"/>
  <c r="BL18" i="15"/>
  <c r="BL19" i="15"/>
  <c r="BL20" i="15"/>
  <c r="BL21" i="15"/>
  <c r="BL22" i="15"/>
  <c r="BL23" i="15"/>
  <c r="BL24" i="15"/>
  <c r="BL25" i="15"/>
  <c r="BL26" i="15"/>
  <c r="BL27" i="15"/>
  <c r="BL28" i="15"/>
  <c r="BL29" i="15"/>
  <c r="BL30" i="15"/>
  <c r="BL31" i="15"/>
  <c r="BL32" i="15"/>
  <c r="BL33" i="15"/>
  <c r="BL34" i="15"/>
  <c r="BL35" i="15"/>
  <c r="BL36" i="15"/>
  <c r="BL37" i="15"/>
  <c r="BL38" i="15"/>
  <c r="BL39" i="15"/>
  <c r="BL40" i="15"/>
  <c r="BL41" i="15"/>
  <c r="BL42" i="15"/>
  <c r="BL43" i="15"/>
  <c r="BL44" i="15"/>
  <c r="BL45" i="15"/>
  <c r="BL46" i="15"/>
  <c r="BL15" i="16"/>
  <c r="BL16" i="16"/>
  <c r="BL17" i="16"/>
  <c r="BL18" i="16"/>
  <c r="BL19" i="16"/>
  <c r="BL20" i="16"/>
  <c r="BL21" i="16"/>
  <c r="BL22" i="16"/>
  <c r="BL23" i="16"/>
  <c r="BL24" i="16"/>
  <c r="BL25" i="16"/>
  <c r="BL26" i="16"/>
  <c r="BL27" i="16"/>
  <c r="BL28" i="16"/>
  <c r="BL29" i="16"/>
  <c r="BL30" i="16"/>
  <c r="BL31" i="16"/>
  <c r="BL32" i="16"/>
  <c r="BL33" i="16"/>
  <c r="BL34" i="16"/>
  <c r="BL35" i="16"/>
  <c r="BL36" i="16"/>
  <c r="BL37" i="16"/>
  <c r="BL38" i="16"/>
  <c r="BL39" i="16"/>
  <c r="BL40" i="16"/>
  <c r="BL41" i="16"/>
  <c r="BL42" i="16"/>
  <c r="BL43" i="16"/>
  <c r="BL44" i="16"/>
  <c r="BL45" i="16"/>
  <c r="BL46" i="16"/>
  <c r="BL15" i="17"/>
  <c r="BL16" i="17"/>
  <c r="BL17" i="17"/>
  <c r="BL18" i="17"/>
  <c r="BL19" i="17"/>
  <c r="BL20" i="17"/>
  <c r="BL21" i="17"/>
  <c r="BL22" i="17"/>
  <c r="BL23" i="17"/>
  <c r="BL24" i="17"/>
  <c r="BL25" i="17"/>
  <c r="BL26" i="17"/>
  <c r="BL27" i="17"/>
  <c r="BL28" i="17"/>
  <c r="BL29" i="17"/>
  <c r="BL30" i="17"/>
  <c r="BL31" i="17"/>
  <c r="BL32" i="17"/>
  <c r="BL33" i="17"/>
  <c r="BL34" i="17"/>
  <c r="BL35" i="17"/>
  <c r="BL36" i="17"/>
  <c r="BL37" i="17"/>
  <c r="BL38" i="17"/>
  <c r="BL39" i="17"/>
  <c r="BL40" i="17"/>
  <c r="BL41" i="17"/>
  <c r="BL42" i="17"/>
  <c r="BL43" i="17"/>
  <c r="BL44" i="17"/>
  <c r="BL45" i="17"/>
  <c r="BL46" i="17"/>
  <c r="BL15" i="18"/>
  <c r="BL16" i="18"/>
  <c r="BL17" i="18"/>
  <c r="BL18" i="18"/>
  <c r="BL19" i="18"/>
  <c r="BL20" i="18"/>
  <c r="BL21" i="18"/>
  <c r="BL22" i="18"/>
  <c r="BL23" i="18"/>
  <c r="BL24" i="18"/>
  <c r="BL25" i="18"/>
  <c r="BL26" i="18"/>
  <c r="BL27" i="18"/>
  <c r="BL28" i="18"/>
  <c r="BL29" i="18"/>
  <c r="BL30" i="18"/>
  <c r="BL31" i="18"/>
  <c r="BL32" i="18"/>
  <c r="BL33" i="18"/>
  <c r="BL34" i="18"/>
  <c r="BL35" i="18"/>
  <c r="BL36" i="18"/>
  <c r="BL37" i="18"/>
  <c r="BL38" i="18"/>
  <c r="BL39" i="18"/>
  <c r="BL40" i="18"/>
  <c r="BL41" i="18"/>
  <c r="BL42" i="18"/>
  <c r="BL43" i="18"/>
  <c r="BL44" i="18"/>
  <c r="BL45" i="18"/>
  <c r="BL46" i="18"/>
  <c r="BL15" i="19"/>
  <c r="BL16" i="19"/>
  <c r="BL17" i="19"/>
  <c r="BL18" i="19"/>
  <c r="BL19" i="19"/>
  <c r="BL20" i="19"/>
  <c r="BL21" i="19"/>
  <c r="BL22" i="19"/>
  <c r="BL23" i="19"/>
  <c r="BL24" i="19"/>
  <c r="BL25" i="19"/>
  <c r="BL26" i="19"/>
  <c r="BL27" i="19"/>
  <c r="BL28" i="19"/>
  <c r="BL29" i="19"/>
  <c r="BL30" i="19"/>
  <c r="BL31" i="19"/>
  <c r="BL32" i="19"/>
  <c r="BL33" i="19"/>
  <c r="BL34" i="19"/>
  <c r="BL35" i="19"/>
  <c r="BL36" i="19"/>
  <c r="BL37" i="19"/>
  <c r="BL38" i="19"/>
  <c r="BL39" i="19"/>
  <c r="BL40" i="19"/>
  <c r="BL41" i="19"/>
  <c r="BL42" i="19"/>
  <c r="BL43" i="19"/>
  <c r="BL44" i="19"/>
  <c r="BL45" i="19"/>
  <c r="BL46" i="19"/>
  <c r="BL15" i="20"/>
  <c r="BL16" i="20"/>
  <c r="BL17" i="20"/>
  <c r="BL18" i="20"/>
  <c r="BL19" i="20"/>
  <c r="BL20" i="20"/>
  <c r="BL21" i="20"/>
  <c r="BL22" i="20"/>
  <c r="BL23" i="20"/>
  <c r="BL24" i="20"/>
  <c r="BL25" i="20"/>
  <c r="BL26" i="20"/>
  <c r="BL27" i="20"/>
  <c r="BL28" i="20"/>
  <c r="BL29" i="20"/>
  <c r="BL30" i="20"/>
  <c r="BL31" i="20"/>
  <c r="BL32" i="20"/>
  <c r="BL33" i="20"/>
  <c r="BL34" i="20"/>
  <c r="BL35" i="20"/>
  <c r="BL36" i="20"/>
  <c r="BL37" i="20"/>
  <c r="BL38" i="20"/>
  <c r="BL39" i="20"/>
  <c r="BL40" i="20"/>
  <c r="BL41" i="20"/>
  <c r="BL42" i="20"/>
  <c r="BL43" i="20"/>
  <c r="BL44" i="20"/>
  <c r="BL45" i="20"/>
  <c r="BL46" i="20"/>
  <c r="BL15" i="21"/>
  <c r="BL16" i="21"/>
  <c r="BL17" i="21"/>
  <c r="BL18" i="21"/>
  <c r="BL19" i="21"/>
  <c r="BL20" i="21"/>
  <c r="BL21" i="21"/>
  <c r="BL22" i="21"/>
  <c r="BL23" i="21"/>
  <c r="BL24" i="21"/>
  <c r="BL25" i="21"/>
  <c r="BL26" i="21"/>
  <c r="BL27" i="21"/>
  <c r="BL28" i="21"/>
  <c r="BL29" i="21"/>
  <c r="BL30" i="21"/>
  <c r="BL31" i="21"/>
  <c r="BL32" i="21"/>
  <c r="BL33" i="21"/>
  <c r="BL34" i="21"/>
  <c r="BL35" i="21"/>
  <c r="BL36" i="21"/>
  <c r="BL37" i="21"/>
  <c r="BL38" i="21"/>
  <c r="BL39" i="21"/>
  <c r="BL40" i="21"/>
  <c r="BL41" i="21"/>
  <c r="BL42" i="21"/>
  <c r="BL43" i="21"/>
  <c r="BL44" i="21"/>
  <c r="BL45" i="21"/>
  <c r="BL46" i="21"/>
  <c r="F7" i="2" l="1"/>
  <c r="F7" i="3"/>
  <c r="F7" i="4"/>
  <c r="F7" i="5"/>
  <c r="F7" i="6"/>
  <c r="F7" i="7"/>
  <c r="F7" i="8"/>
  <c r="F7" i="9"/>
  <c r="F7" i="10"/>
  <c r="F7" i="11"/>
  <c r="F7" i="12"/>
  <c r="F7" i="13"/>
  <c r="F7" i="14"/>
  <c r="F7" i="15"/>
  <c r="F7" i="16"/>
  <c r="F7" i="17"/>
  <c r="F7" i="18"/>
  <c r="F7" i="19"/>
  <c r="F7" i="20"/>
  <c r="F7" i="21"/>
  <c r="F7" i="1"/>
  <c r="F6" i="1"/>
  <c r="F6" i="2"/>
  <c r="F6" i="3"/>
  <c r="F9" i="3" s="1"/>
  <c r="F6" i="4"/>
  <c r="F9" i="4" s="1"/>
  <c r="F6" i="5"/>
  <c r="F6" i="6"/>
  <c r="F6" i="7"/>
  <c r="F6" i="8"/>
  <c r="F6" i="9"/>
  <c r="F6" i="10"/>
  <c r="F6" i="11"/>
  <c r="F9" i="11" s="1"/>
  <c r="F6" i="12"/>
  <c r="F9" i="12" s="1"/>
  <c r="F6" i="13"/>
  <c r="F6" i="14"/>
  <c r="F6" i="15"/>
  <c r="F6" i="16"/>
  <c r="F6" i="17"/>
  <c r="F6" i="18"/>
  <c r="F6" i="19"/>
  <c r="F9" i="19" s="1"/>
  <c r="F6" i="20"/>
  <c r="F9" i="20" s="1"/>
  <c r="F6" i="21"/>
  <c r="AH82" i="29"/>
  <c r="AG82" i="29"/>
  <c r="AF82" i="29"/>
  <c r="AE82" i="29"/>
  <c r="AD82" i="29"/>
  <c r="AC82" i="29"/>
  <c r="AB82" i="29"/>
  <c r="AA82" i="29"/>
  <c r="Z82" i="29"/>
  <c r="Y82" i="29"/>
  <c r="X82" i="29"/>
  <c r="W82" i="29"/>
  <c r="V82" i="29"/>
  <c r="U82" i="29"/>
  <c r="T82" i="29"/>
  <c r="S82" i="29"/>
  <c r="R82" i="29"/>
  <c r="Q82" i="29"/>
  <c r="P82" i="29"/>
  <c r="O82" i="29"/>
  <c r="N82" i="29"/>
  <c r="M82" i="29"/>
  <c r="L82" i="29"/>
  <c r="K82" i="29"/>
  <c r="J82" i="29"/>
  <c r="I82" i="29"/>
  <c r="H82" i="29"/>
  <c r="G82" i="29"/>
  <c r="F82" i="29"/>
  <c r="E82" i="29"/>
  <c r="D82" i="29"/>
  <c r="C82" i="29"/>
  <c r="AH81" i="29"/>
  <c r="AG81" i="29"/>
  <c r="AF81" i="29"/>
  <c r="AE81" i="29"/>
  <c r="AD81" i="29"/>
  <c r="AC81" i="29"/>
  <c r="AB81" i="29"/>
  <c r="AA81" i="29"/>
  <c r="Z81" i="29"/>
  <c r="Y81" i="29"/>
  <c r="X81" i="29"/>
  <c r="W81" i="29"/>
  <c r="V81" i="29"/>
  <c r="U81" i="29"/>
  <c r="T81" i="29"/>
  <c r="S81" i="29"/>
  <c r="R81" i="29"/>
  <c r="Q81" i="29"/>
  <c r="P81" i="29"/>
  <c r="O81" i="29"/>
  <c r="N81" i="29"/>
  <c r="M81" i="29"/>
  <c r="L81" i="29"/>
  <c r="K81" i="29"/>
  <c r="J81" i="29"/>
  <c r="I81" i="29"/>
  <c r="H81" i="29"/>
  <c r="G81" i="29"/>
  <c r="F81" i="29"/>
  <c r="E81" i="29"/>
  <c r="E104" i="29" s="1"/>
  <c r="D81" i="29"/>
  <c r="C81" i="29"/>
  <c r="AH80" i="29"/>
  <c r="AG80" i="29"/>
  <c r="AF80" i="29"/>
  <c r="AE80" i="29"/>
  <c r="AD80" i="29"/>
  <c r="AC80" i="29"/>
  <c r="AB80" i="29"/>
  <c r="AA80" i="29"/>
  <c r="Z80" i="29"/>
  <c r="Y80" i="29"/>
  <c r="X80" i="29"/>
  <c r="W80" i="29"/>
  <c r="V80" i="29"/>
  <c r="U80" i="29"/>
  <c r="T80" i="29"/>
  <c r="S80" i="29"/>
  <c r="R80" i="29"/>
  <c r="Q80" i="29"/>
  <c r="P80" i="29"/>
  <c r="O80" i="29"/>
  <c r="N80" i="29"/>
  <c r="M80" i="29"/>
  <c r="L80" i="29"/>
  <c r="K80" i="29"/>
  <c r="J80" i="29"/>
  <c r="I80" i="29"/>
  <c r="H80" i="29"/>
  <c r="G80" i="29"/>
  <c r="F80" i="29"/>
  <c r="E80" i="29"/>
  <c r="D80" i="29"/>
  <c r="C80" i="29"/>
  <c r="AH79" i="29"/>
  <c r="AG79" i="29"/>
  <c r="AF79" i="29"/>
  <c r="AE79" i="29"/>
  <c r="AD79" i="29"/>
  <c r="AC79" i="29"/>
  <c r="AB79" i="29"/>
  <c r="AA79" i="29"/>
  <c r="Z79" i="29"/>
  <c r="Y79" i="29"/>
  <c r="X79" i="29"/>
  <c r="W79" i="29"/>
  <c r="V79" i="29"/>
  <c r="U79" i="29"/>
  <c r="T79" i="29"/>
  <c r="S79" i="29"/>
  <c r="R79" i="29"/>
  <c r="Q79" i="29"/>
  <c r="P79" i="29"/>
  <c r="O79" i="29"/>
  <c r="N79" i="29"/>
  <c r="M79" i="29"/>
  <c r="L79" i="29"/>
  <c r="K79" i="29"/>
  <c r="J79" i="29"/>
  <c r="I79" i="29"/>
  <c r="H79" i="29"/>
  <c r="G79" i="29"/>
  <c r="F79" i="29"/>
  <c r="E79" i="29"/>
  <c r="D79" i="29"/>
  <c r="C79" i="29"/>
  <c r="AH78" i="29"/>
  <c r="AG78" i="29"/>
  <c r="AF78" i="29"/>
  <c r="AE78" i="29"/>
  <c r="AD78" i="29"/>
  <c r="AC78" i="29"/>
  <c r="AB78" i="29"/>
  <c r="AA78" i="29"/>
  <c r="Z78" i="29"/>
  <c r="Y78" i="29"/>
  <c r="X78" i="29"/>
  <c r="W78" i="29"/>
  <c r="V78" i="29"/>
  <c r="U78" i="29"/>
  <c r="T78" i="29"/>
  <c r="S78" i="29"/>
  <c r="R78" i="29"/>
  <c r="Q78" i="29"/>
  <c r="P78" i="29"/>
  <c r="O78" i="29"/>
  <c r="N78" i="29"/>
  <c r="M78" i="29"/>
  <c r="L78" i="29"/>
  <c r="K78" i="29"/>
  <c r="J78" i="29"/>
  <c r="I78" i="29"/>
  <c r="H78" i="29"/>
  <c r="G78" i="29"/>
  <c r="F78" i="29"/>
  <c r="E78" i="29"/>
  <c r="D78" i="29"/>
  <c r="C78" i="29"/>
  <c r="AH77" i="29"/>
  <c r="AG77" i="29"/>
  <c r="AF77" i="29"/>
  <c r="AE77" i="29"/>
  <c r="AD77" i="29"/>
  <c r="AC77" i="29"/>
  <c r="AB77" i="29"/>
  <c r="AA77" i="29"/>
  <c r="Z77" i="29"/>
  <c r="Y77" i="29"/>
  <c r="X77" i="29"/>
  <c r="W77" i="29"/>
  <c r="V77" i="29"/>
  <c r="U77" i="29"/>
  <c r="T77" i="29"/>
  <c r="S77" i="29"/>
  <c r="R77" i="29"/>
  <c r="Q77" i="29"/>
  <c r="P77" i="29"/>
  <c r="O77" i="29"/>
  <c r="N77" i="29"/>
  <c r="M77" i="29"/>
  <c r="L77" i="29"/>
  <c r="K77" i="29"/>
  <c r="J77" i="29"/>
  <c r="I77" i="29"/>
  <c r="H77" i="29"/>
  <c r="G77" i="29"/>
  <c r="F77" i="29"/>
  <c r="E77" i="29"/>
  <c r="D77" i="29"/>
  <c r="C77" i="29"/>
  <c r="AH76" i="29"/>
  <c r="AG76" i="29"/>
  <c r="AF76" i="29"/>
  <c r="AE76" i="29"/>
  <c r="AD76" i="29"/>
  <c r="AC76" i="29"/>
  <c r="AB76" i="29"/>
  <c r="AA76" i="29"/>
  <c r="Z76" i="29"/>
  <c r="Y76" i="29"/>
  <c r="X76" i="29"/>
  <c r="W76" i="29"/>
  <c r="V76" i="29"/>
  <c r="U76" i="29"/>
  <c r="T76" i="29"/>
  <c r="S76" i="29"/>
  <c r="R76" i="29"/>
  <c r="Q76" i="29"/>
  <c r="P76" i="29"/>
  <c r="O76" i="29"/>
  <c r="N76" i="29"/>
  <c r="M76" i="29"/>
  <c r="L76" i="29"/>
  <c r="K76" i="29"/>
  <c r="J76" i="29"/>
  <c r="I76" i="29"/>
  <c r="H76" i="29"/>
  <c r="G76" i="29"/>
  <c r="F76" i="29"/>
  <c r="E76" i="29"/>
  <c r="D76" i="29"/>
  <c r="C76" i="29"/>
  <c r="AH75" i="29"/>
  <c r="AG75" i="29"/>
  <c r="AF75" i="29"/>
  <c r="AE75" i="29"/>
  <c r="AD75" i="29"/>
  <c r="AC75" i="29"/>
  <c r="AB75" i="29"/>
  <c r="AA75" i="29"/>
  <c r="Z75" i="29"/>
  <c r="Y75" i="29"/>
  <c r="X75" i="29"/>
  <c r="W75" i="29"/>
  <c r="V75" i="29"/>
  <c r="U75" i="29"/>
  <c r="T75" i="29"/>
  <c r="S75" i="29"/>
  <c r="R75" i="29"/>
  <c r="Q75" i="29"/>
  <c r="P75" i="29"/>
  <c r="O75" i="29"/>
  <c r="N75" i="29"/>
  <c r="M75" i="29"/>
  <c r="L75" i="29"/>
  <c r="K75" i="29"/>
  <c r="J75" i="29"/>
  <c r="I75" i="29"/>
  <c r="H75" i="29"/>
  <c r="G75" i="29"/>
  <c r="F75" i="29"/>
  <c r="E75" i="29"/>
  <c r="D75" i="29"/>
  <c r="C75" i="29"/>
  <c r="AH74" i="29"/>
  <c r="AG74" i="29"/>
  <c r="AF74" i="29"/>
  <c r="AE74" i="29"/>
  <c r="AD74" i="29"/>
  <c r="AC74" i="29"/>
  <c r="AB74" i="29"/>
  <c r="AA74" i="29"/>
  <c r="Z74" i="29"/>
  <c r="Y74" i="29"/>
  <c r="X74" i="29"/>
  <c r="W74" i="29"/>
  <c r="V74" i="29"/>
  <c r="U74" i="29"/>
  <c r="T74" i="29"/>
  <c r="S74" i="29"/>
  <c r="R74" i="29"/>
  <c r="Q74" i="29"/>
  <c r="P74" i="29"/>
  <c r="O74" i="29"/>
  <c r="N74" i="29"/>
  <c r="M74" i="29"/>
  <c r="L74" i="29"/>
  <c r="K74" i="29"/>
  <c r="J74" i="29"/>
  <c r="I74" i="29"/>
  <c r="H74" i="29"/>
  <c r="G74" i="29"/>
  <c r="F74" i="29"/>
  <c r="E74" i="29"/>
  <c r="D74" i="29"/>
  <c r="C74" i="29"/>
  <c r="AH73" i="29"/>
  <c r="AG73" i="29"/>
  <c r="AF73" i="29"/>
  <c r="AE73" i="29"/>
  <c r="AD73" i="29"/>
  <c r="AC73" i="29"/>
  <c r="AB73" i="29"/>
  <c r="AA73" i="29"/>
  <c r="Z73" i="29"/>
  <c r="Y73" i="29"/>
  <c r="X73" i="29"/>
  <c r="W73" i="29"/>
  <c r="V73" i="29"/>
  <c r="U73" i="29"/>
  <c r="T73" i="29"/>
  <c r="S73" i="29"/>
  <c r="R73" i="29"/>
  <c r="Q73" i="29"/>
  <c r="P73" i="29"/>
  <c r="O73" i="29"/>
  <c r="N73" i="29"/>
  <c r="M73" i="29"/>
  <c r="L73" i="29"/>
  <c r="K73" i="29"/>
  <c r="J73" i="29"/>
  <c r="I73" i="29"/>
  <c r="H73" i="29"/>
  <c r="G73" i="29"/>
  <c r="F73" i="29"/>
  <c r="E73" i="29"/>
  <c r="D73" i="29"/>
  <c r="C73" i="29"/>
  <c r="AH72" i="29"/>
  <c r="AG72" i="29"/>
  <c r="AF72" i="29"/>
  <c r="AE72" i="29"/>
  <c r="AD72" i="29"/>
  <c r="AC72" i="29"/>
  <c r="AB72" i="29"/>
  <c r="AA72" i="29"/>
  <c r="Z72" i="29"/>
  <c r="Y72" i="29"/>
  <c r="X72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C72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N71" i="29"/>
  <c r="M71" i="29"/>
  <c r="L71" i="29"/>
  <c r="K71" i="29"/>
  <c r="J71" i="29"/>
  <c r="I71" i="29"/>
  <c r="H71" i="29"/>
  <c r="G71" i="29"/>
  <c r="F71" i="29"/>
  <c r="E71" i="29"/>
  <c r="D71" i="29"/>
  <c r="C71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C70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C67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C66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C65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C64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C63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H62" i="29"/>
  <c r="G62" i="29"/>
  <c r="F62" i="29"/>
  <c r="E62" i="29"/>
  <c r="D62" i="29"/>
  <c r="C62" i="29"/>
  <c r="D57" i="2"/>
  <c r="D57" i="3"/>
  <c r="D57" i="4"/>
  <c r="D57" i="5"/>
  <c r="D57" i="6"/>
  <c r="D57" i="7"/>
  <c r="D57" i="8"/>
  <c r="D57" i="9"/>
  <c r="D57" i="10"/>
  <c r="D57" i="11"/>
  <c r="D57" i="12"/>
  <c r="D57" i="13"/>
  <c r="D57" i="14"/>
  <c r="D57" i="15"/>
  <c r="D57" i="16"/>
  <c r="D57" i="17"/>
  <c r="D57" i="18"/>
  <c r="D57" i="19"/>
  <c r="D57" i="20"/>
  <c r="D57" i="21"/>
  <c r="D57" i="1"/>
  <c r="C57" i="2"/>
  <c r="C57" i="3"/>
  <c r="C57" i="4"/>
  <c r="C57" i="5"/>
  <c r="C57" i="6"/>
  <c r="C57" i="7"/>
  <c r="C57" i="8"/>
  <c r="C57" i="9"/>
  <c r="C57" i="10"/>
  <c r="C57" i="11"/>
  <c r="C57" i="12"/>
  <c r="C57" i="13"/>
  <c r="C57" i="14"/>
  <c r="C57" i="15"/>
  <c r="C57" i="16"/>
  <c r="C57" i="17"/>
  <c r="C57" i="18"/>
  <c r="C57" i="19"/>
  <c r="C57" i="20"/>
  <c r="C57" i="21"/>
  <c r="C57" i="1"/>
  <c r="A89" i="2"/>
  <c r="A121" i="2" s="1"/>
  <c r="BK121" i="2" s="1"/>
  <c r="B89" i="2"/>
  <c r="B121" i="2" s="1"/>
  <c r="C89" i="2"/>
  <c r="A89" i="3"/>
  <c r="A121" i="3" s="1"/>
  <c r="BK121" i="3" s="1"/>
  <c r="B89" i="3"/>
  <c r="B121" i="3" s="1"/>
  <c r="C89" i="3"/>
  <c r="A89" i="4"/>
  <c r="A121" i="4" s="1"/>
  <c r="BK121" i="4" s="1"/>
  <c r="B89" i="4"/>
  <c r="B121" i="4" s="1"/>
  <c r="C89" i="4"/>
  <c r="A89" i="5"/>
  <c r="A121" i="5" s="1"/>
  <c r="BK121" i="5" s="1"/>
  <c r="B89" i="5"/>
  <c r="B121" i="5" s="1"/>
  <c r="C89" i="5"/>
  <c r="A89" i="6"/>
  <c r="A121" i="6" s="1"/>
  <c r="BK121" i="6" s="1"/>
  <c r="B89" i="6"/>
  <c r="B121" i="6" s="1"/>
  <c r="C89" i="6"/>
  <c r="A89" i="7"/>
  <c r="A121" i="7" s="1"/>
  <c r="BK121" i="7" s="1"/>
  <c r="B89" i="7"/>
  <c r="B121" i="7" s="1"/>
  <c r="C89" i="7"/>
  <c r="A89" i="8"/>
  <c r="A121" i="8" s="1"/>
  <c r="BK121" i="8" s="1"/>
  <c r="B89" i="8"/>
  <c r="B121" i="8" s="1"/>
  <c r="C89" i="8"/>
  <c r="A89" i="9"/>
  <c r="A121" i="9" s="1"/>
  <c r="BK121" i="9" s="1"/>
  <c r="B89" i="9"/>
  <c r="B121" i="9" s="1"/>
  <c r="C89" i="9"/>
  <c r="A89" i="10"/>
  <c r="A121" i="10" s="1"/>
  <c r="BK121" i="10" s="1"/>
  <c r="B89" i="10"/>
  <c r="B121" i="10" s="1"/>
  <c r="C89" i="10"/>
  <c r="A89" i="11"/>
  <c r="A121" i="11" s="1"/>
  <c r="BK121" i="11" s="1"/>
  <c r="B89" i="11"/>
  <c r="B121" i="11" s="1"/>
  <c r="C89" i="11"/>
  <c r="A89" i="12"/>
  <c r="A121" i="12" s="1"/>
  <c r="BK121" i="12" s="1"/>
  <c r="B89" i="12"/>
  <c r="B121" i="12" s="1"/>
  <c r="C89" i="12"/>
  <c r="A89" i="13"/>
  <c r="A121" i="13" s="1"/>
  <c r="BK121" i="13" s="1"/>
  <c r="B89" i="13"/>
  <c r="B121" i="13" s="1"/>
  <c r="C89" i="13"/>
  <c r="A89" i="14"/>
  <c r="A121" i="14" s="1"/>
  <c r="BK121" i="14" s="1"/>
  <c r="B89" i="14"/>
  <c r="B121" i="14" s="1"/>
  <c r="C89" i="14"/>
  <c r="A89" i="15"/>
  <c r="A121" i="15" s="1"/>
  <c r="BK121" i="15" s="1"/>
  <c r="B89" i="15"/>
  <c r="B121" i="15" s="1"/>
  <c r="C89" i="15"/>
  <c r="A89" i="16"/>
  <c r="BK89" i="16" s="1"/>
  <c r="B89" i="16"/>
  <c r="B121" i="16" s="1"/>
  <c r="C89" i="16"/>
  <c r="A89" i="17"/>
  <c r="A121" i="17" s="1"/>
  <c r="BK121" i="17" s="1"/>
  <c r="B89" i="17"/>
  <c r="B121" i="17" s="1"/>
  <c r="C89" i="17"/>
  <c r="BL89" i="17" s="1"/>
  <c r="A89" i="18"/>
  <c r="A121" i="18" s="1"/>
  <c r="BK121" i="18" s="1"/>
  <c r="B89" i="18"/>
  <c r="B121" i="18" s="1"/>
  <c r="C89" i="18"/>
  <c r="BL89" i="18" s="1"/>
  <c r="A89" i="19"/>
  <c r="A121" i="19" s="1"/>
  <c r="BK121" i="19" s="1"/>
  <c r="B89" i="19"/>
  <c r="B121" i="19" s="1"/>
  <c r="C89" i="19"/>
  <c r="A89" i="20"/>
  <c r="A121" i="20" s="1"/>
  <c r="BK121" i="20" s="1"/>
  <c r="B89" i="20"/>
  <c r="B121" i="20" s="1"/>
  <c r="C89" i="20"/>
  <c r="A89" i="21"/>
  <c r="A121" i="21" s="1"/>
  <c r="BK121" i="21" s="1"/>
  <c r="B89" i="21"/>
  <c r="B121" i="21" s="1"/>
  <c r="C89" i="21"/>
  <c r="BL89" i="21" s="1"/>
  <c r="A89" i="1"/>
  <c r="A121" i="1" s="1"/>
  <c r="BK121" i="1" s="1"/>
  <c r="B89" i="1"/>
  <c r="B121" i="1" s="1"/>
  <c r="C89" i="1"/>
  <c r="BL89" i="1" s="1"/>
  <c r="A58" i="2"/>
  <c r="BK58" i="2" s="1"/>
  <c r="B58" i="2"/>
  <c r="B90" i="2" s="1"/>
  <c r="C58" i="2"/>
  <c r="BL58" i="2" s="1"/>
  <c r="A59" i="2"/>
  <c r="BK59" i="2" s="1"/>
  <c r="B59" i="2"/>
  <c r="B91" i="2" s="1"/>
  <c r="C59" i="2"/>
  <c r="BL59" i="2" s="1"/>
  <c r="A60" i="2"/>
  <c r="BK60" i="2" s="1"/>
  <c r="B60" i="2"/>
  <c r="B92" i="2" s="1"/>
  <c r="C60" i="2"/>
  <c r="BL60" i="2" s="1"/>
  <c r="A61" i="2"/>
  <c r="BK61" i="2" s="1"/>
  <c r="B61" i="2"/>
  <c r="B93" i="2" s="1"/>
  <c r="C61" i="2"/>
  <c r="BL61" i="2" s="1"/>
  <c r="A62" i="2"/>
  <c r="BK62" i="2" s="1"/>
  <c r="B62" i="2"/>
  <c r="B94" i="2" s="1"/>
  <c r="C62" i="2"/>
  <c r="BL62" i="2" s="1"/>
  <c r="A63" i="2"/>
  <c r="BK63" i="2" s="1"/>
  <c r="B63" i="2"/>
  <c r="B95" i="2" s="1"/>
  <c r="C63" i="2"/>
  <c r="BL63" i="2" s="1"/>
  <c r="A64" i="2"/>
  <c r="BK64" i="2" s="1"/>
  <c r="B64" i="2"/>
  <c r="B96" i="2" s="1"/>
  <c r="C64" i="2"/>
  <c r="BL64" i="2" s="1"/>
  <c r="A65" i="2"/>
  <c r="BK65" i="2" s="1"/>
  <c r="B65" i="2"/>
  <c r="B97" i="2" s="1"/>
  <c r="C65" i="2"/>
  <c r="BL65" i="2" s="1"/>
  <c r="A66" i="2"/>
  <c r="BK66" i="2" s="1"/>
  <c r="B66" i="2"/>
  <c r="B98" i="2" s="1"/>
  <c r="C66" i="2"/>
  <c r="BL66" i="2" s="1"/>
  <c r="A67" i="2"/>
  <c r="BK67" i="2" s="1"/>
  <c r="B67" i="2"/>
  <c r="B99" i="2" s="1"/>
  <c r="C67" i="2"/>
  <c r="BL67" i="2" s="1"/>
  <c r="A68" i="2"/>
  <c r="BK68" i="2" s="1"/>
  <c r="B68" i="2"/>
  <c r="B100" i="2" s="1"/>
  <c r="C68" i="2"/>
  <c r="BL68" i="2" s="1"/>
  <c r="A69" i="2"/>
  <c r="BK69" i="2" s="1"/>
  <c r="B69" i="2"/>
  <c r="B101" i="2" s="1"/>
  <c r="C69" i="2"/>
  <c r="BL69" i="2" s="1"/>
  <c r="A70" i="2"/>
  <c r="BK70" i="2" s="1"/>
  <c r="B70" i="2"/>
  <c r="B102" i="2" s="1"/>
  <c r="C70" i="2"/>
  <c r="BL70" i="2" s="1"/>
  <c r="A71" i="2"/>
  <c r="BK71" i="2" s="1"/>
  <c r="B71" i="2"/>
  <c r="B103" i="2" s="1"/>
  <c r="C71" i="2"/>
  <c r="BL71" i="2" s="1"/>
  <c r="A72" i="2"/>
  <c r="BK72" i="2" s="1"/>
  <c r="B72" i="2"/>
  <c r="B104" i="2" s="1"/>
  <c r="C72" i="2"/>
  <c r="BL72" i="2" s="1"/>
  <c r="A73" i="2"/>
  <c r="BK73" i="2" s="1"/>
  <c r="B73" i="2"/>
  <c r="B105" i="2" s="1"/>
  <c r="C73" i="2"/>
  <c r="BL73" i="2" s="1"/>
  <c r="A74" i="2"/>
  <c r="BK74" i="2" s="1"/>
  <c r="B74" i="2"/>
  <c r="B106" i="2" s="1"/>
  <c r="C74" i="2"/>
  <c r="BL74" i="2" s="1"/>
  <c r="A75" i="2"/>
  <c r="BK75" i="2" s="1"/>
  <c r="B75" i="2"/>
  <c r="B107" i="2" s="1"/>
  <c r="C75" i="2"/>
  <c r="BL75" i="2" s="1"/>
  <c r="A76" i="2"/>
  <c r="BK76" i="2" s="1"/>
  <c r="B76" i="2"/>
  <c r="B108" i="2" s="1"/>
  <c r="C76" i="2"/>
  <c r="BL76" i="2" s="1"/>
  <c r="A77" i="2"/>
  <c r="BK77" i="2" s="1"/>
  <c r="B77" i="2"/>
  <c r="B109" i="2" s="1"/>
  <c r="C77" i="2"/>
  <c r="BL77" i="2" s="1"/>
  <c r="A78" i="2"/>
  <c r="BK78" i="2" s="1"/>
  <c r="B78" i="2"/>
  <c r="B110" i="2" s="1"/>
  <c r="C78" i="2"/>
  <c r="BL78" i="2" s="1"/>
  <c r="A79" i="2"/>
  <c r="BK79" i="2" s="1"/>
  <c r="B79" i="2"/>
  <c r="B111" i="2" s="1"/>
  <c r="C79" i="2"/>
  <c r="BL79" i="2" s="1"/>
  <c r="A80" i="2"/>
  <c r="BK80" i="2" s="1"/>
  <c r="B80" i="2"/>
  <c r="B112" i="2" s="1"/>
  <c r="C80" i="2"/>
  <c r="BL80" i="2" s="1"/>
  <c r="A81" i="2"/>
  <c r="BK81" i="2" s="1"/>
  <c r="B81" i="2"/>
  <c r="B113" i="2" s="1"/>
  <c r="C81" i="2"/>
  <c r="BL81" i="2" s="1"/>
  <c r="A82" i="2"/>
  <c r="BK82" i="2" s="1"/>
  <c r="B82" i="2"/>
  <c r="B114" i="2" s="1"/>
  <c r="C82" i="2"/>
  <c r="BL82" i="2" s="1"/>
  <c r="A83" i="2"/>
  <c r="BK83" i="2" s="1"/>
  <c r="B83" i="2"/>
  <c r="B115" i="2" s="1"/>
  <c r="C83" i="2"/>
  <c r="BL83" i="2" s="1"/>
  <c r="A84" i="2"/>
  <c r="BK84" i="2" s="1"/>
  <c r="B84" i="2"/>
  <c r="B116" i="2" s="1"/>
  <c r="C84" i="2"/>
  <c r="BL84" i="2" s="1"/>
  <c r="A85" i="2"/>
  <c r="BK85" i="2" s="1"/>
  <c r="B85" i="2"/>
  <c r="B117" i="2" s="1"/>
  <c r="C85" i="2"/>
  <c r="BL85" i="2" s="1"/>
  <c r="A86" i="2"/>
  <c r="BK86" i="2" s="1"/>
  <c r="B86" i="2"/>
  <c r="B118" i="2" s="1"/>
  <c r="C86" i="2"/>
  <c r="BL86" i="2" s="1"/>
  <c r="A87" i="2"/>
  <c r="BK87" i="2" s="1"/>
  <c r="B87" i="2"/>
  <c r="B119" i="2" s="1"/>
  <c r="C87" i="2"/>
  <c r="BL87" i="2" s="1"/>
  <c r="A88" i="2"/>
  <c r="BK88" i="2" s="1"/>
  <c r="B88" i="2"/>
  <c r="B120" i="2" s="1"/>
  <c r="C88" i="2"/>
  <c r="BL88" i="2" s="1"/>
  <c r="A58" i="3"/>
  <c r="BK58" i="3" s="1"/>
  <c r="B58" i="3"/>
  <c r="B90" i="3" s="1"/>
  <c r="C58" i="3"/>
  <c r="BL58" i="3" s="1"/>
  <c r="A59" i="3"/>
  <c r="BK59" i="3" s="1"/>
  <c r="B59" i="3"/>
  <c r="B91" i="3" s="1"/>
  <c r="C59" i="3"/>
  <c r="BL59" i="3" s="1"/>
  <c r="A60" i="3"/>
  <c r="BK60" i="3" s="1"/>
  <c r="B60" i="3"/>
  <c r="B92" i="3" s="1"/>
  <c r="C60" i="3"/>
  <c r="BL60" i="3" s="1"/>
  <c r="A61" i="3"/>
  <c r="BK61" i="3" s="1"/>
  <c r="B61" i="3"/>
  <c r="B93" i="3" s="1"/>
  <c r="C61" i="3"/>
  <c r="BL61" i="3" s="1"/>
  <c r="A62" i="3"/>
  <c r="BK62" i="3" s="1"/>
  <c r="B62" i="3"/>
  <c r="B94" i="3" s="1"/>
  <c r="C62" i="3"/>
  <c r="BL62" i="3" s="1"/>
  <c r="A63" i="3"/>
  <c r="BK63" i="3" s="1"/>
  <c r="B63" i="3"/>
  <c r="B95" i="3" s="1"/>
  <c r="C63" i="3"/>
  <c r="BL63" i="3" s="1"/>
  <c r="A64" i="3"/>
  <c r="BK64" i="3" s="1"/>
  <c r="B64" i="3"/>
  <c r="B96" i="3" s="1"/>
  <c r="C64" i="3"/>
  <c r="BL64" i="3" s="1"/>
  <c r="A65" i="3"/>
  <c r="BK65" i="3" s="1"/>
  <c r="B65" i="3"/>
  <c r="B97" i="3" s="1"/>
  <c r="C65" i="3"/>
  <c r="BL65" i="3" s="1"/>
  <c r="A66" i="3"/>
  <c r="BK66" i="3" s="1"/>
  <c r="B66" i="3"/>
  <c r="B98" i="3" s="1"/>
  <c r="C66" i="3"/>
  <c r="BL66" i="3" s="1"/>
  <c r="A67" i="3"/>
  <c r="BK67" i="3" s="1"/>
  <c r="B67" i="3"/>
  <c r="B99" i="3" s="1"/>
  <c r="C67" i="3"/>
  <c r="BL67" i="3" s="1"/>
  <c r="A68" i="3"/>
  <c r="BK68" i="3" s="1"/>
  <c r="B68" i="3"/>
  <c r="B100" i="3" s="1"/>
  <c r="C68" i="3"/>
  <c r="BL68" i="3" s="1"/>
  <c r="A69" i="3"/>
  <c r="BK69" i="3" s="1"/>
  <c r="B69" i="3"/>
  <c r="B101" i="3" s="1"/>
  <c r="C69" i="3"/>
  <c r="BL69" i="3" s="1"/>
  <c r="A70" i="3"/>
  <c r="BK70" i="3" s="1"/>
  <c r="B70" i="3"/>
  <c r="B102" i="3" s="1"/>
  <c r="C70" i="3"/>
  <c r="BL70" i="3" s="1"/>
  <c r="A71" i="3"/>
  <c r="BK71" i="3" s="1"/>
  <c r="B71" i="3"/>
  <c r="B103" i="3" s="1"/>
  <c r="C71" i="3"/>
  <c r="BL71" i="3" s="1"/>
  <c r="A72" i="3"/>
  <c r="BK72" i="3" s="1"/>
  <c r="B72" i="3"/>
  <c r="B104" i="3" s="1"/>
  <c r="C72" i="3"/>
  <c r="BL72" i="3" s="1"/>
  <c r="A73" i="3"/>
  <c r="BK73" i="3" s="1"/>
  <c r="B73" i="3"/>
  <c r="B105" i="3" s="1"/>
  <c r="C73" i="3"/>
  <c r="BL73" i="3" s="1"/>
  <c r="A74" i="3"/>
  <c r="BK74" i="3" s="1"/>
  <c r="B74" i="3"/>
  <c r="B106" i="3" s="1"/>
  <c r="C74" i="3"/>
  <c r="BL74" i="3" s="1"/>
  <c r="A75" i="3"/>
  <c r="BK75" i="3" s="1"/>
  <c r="B75" i="3"/>
  <c r="B107" i="3" s="1"/>
  <c r="C75" i="3"/>
  <c r="BL75" i="3" s="1"/>
  <c r="A76" i="3"/>
  <c r="BK76" i="3" s="1"/>
  <c r="B76" i="3"/>
  <c r="B108" i="3" s="1"/>
  <c r="C76" i="3"/>
  <c r="BL76" i="3" s="1"/>
  <c r="A77" i="3"/>
  <c r="BK77" i="3" s="1"/>
  <c r="B77" i="3"/>
  <c r="B109" i="3" s="1"/>
  <c r="C77" i="3"/>
  <c r="BL77" i="3" s="1"/>
  <c r="A78" i="3"/>
  <c r="BK78" i="3" s="1"/>
  <c r="B78" i="3"/>
  <c r="B110" i="3" s="1"/>
  <c r="C78" i="3"/>
  <c r="BL78" i="3" s="1"/>
  <c r="A79" i="3"/>
  <c r="BK79" i="3" s="1"/>
  <c r="B79" i="3"/>
  <c r="B111" i="3" s="1"/>
  <c r="C79" i="3"/>
  <c r="BL79" i="3" s="1"/>
  <c r="A80" i="3"/>
  <c r="BK80" i="3" s="1"/>
  <c r="B80" i="3"/>
  <c r="B112" i="3" s="1"/>
  <c r="C80" i="3"/>
  <c r="BL80" i="3" s="1"/>
  <c r="A81" i="3"/>
  <c r="BK81" i="3" s="1"/>
  <c r="B81" i="3"/>
  <c r="B113" i="3" s="1"/>
  <c r="C81" i="3"/>
  <c r="BL81" i="3" s="1"/>
  <c r="A82" i="3"/>
  <c r="BK82" i="3" s="1"/>
  <c r="B82" i="3"/>
  <c r="B114" i="3" s="1"/>
  <c r="C82" i="3"/>
  <c r="BL82" i="3" s="1"/>
  <c r="A83" i="3"/>
  <c r="BK83" i="3" s="1"/>
  <c r="B83" i="3"/>
  <c r="B115" i="3" s="1"/>
  <c r="C83" i="3"/>
  <c r="BL83" i="3" s="1"/>
  <c r="A84" i="3"/>
  <c r="BK84" i="3" s="1"/>
  <c r="B84" i="3"/>
  <c r="B116" i="3" s="1"/>
  <c r="C84" i="3"/>
  <c r="BL84" i="3" s="1"/>
  <c r="A85" i="3"/>
  <c r="BK85" i="3" s="1"/>
  <c r="B85" i="3"/>
  <c r="B117" i="3" s="1"/>
  <c r="C85" i="3"/>
  <c r="BL85" i="3" s="1"/>
  <c r="A86" i="3"/>
  <c r="BK86" i="3" s="1"/>
  <c r="B86" i="3"/>
  <c r="B118" i="3" s="1"/>
  <c r="C86" i="3"/>
  <c r="BL86" i="3" s="1"/>
  <c r="A87" i="3"/>
  <c r="BK87" i="3" s="1"/>
  <c r="B87" i="3"/>
  <c r="B119" i="3" s="1"/>
  <c r="C87" i="3"/>
  <c r="BL87" i="3" s="1"/>
  <c r="A88" i="3"/>
  <c r="BK88" i="3" s="1"/>
  <c r="B88" i="3"/>
  <c r="B120" i="3" s="1"/>
  <c r="C88" i="3"/>
  <c r="BL88" i="3" s="1"/>
  <c r="A58" i="4"/>
  <c r="BK58" i="4" s="1"/>
  <c r="B58" i="4"/>
  <c r="B90" i="4" s="1"/>
  <c r="C58" i="4"/>
  <c r="BL58" i="4" s="1"/>
  <c r="A59" i="4"/>
  <c r="BK59" i="4" s="1"/>
  <c r="B59" i="4"/>
  <c r="B91" i="4" s="1"/>
  <c r="C59" i="4"/>
  <c r="BL59" i="4" s="1"/>
  <c r="A60" i="4"/>
  <c r="BK60" i="4" s="1"/>
  <c r="B60" i="4"/>
  <c r="B92" i="4" s="1"/>
  <c r="C60" i="4"/>
  <c r="BL60" i="4" s="1"/>
  <c r="A61" i="4"/>
  <c r="BK61" i="4" s="1"/>
  <c r="B61" i="4"/>
  <c r="B93" i="4" s="1"/>
  <c r="C61" i="4"/>
  <c r="BL61" i="4" s="1"/>
  <c r="A62" i="4"/>
  <c r="BK62" i="4" s="1"/>
  <c r="B62" i="4"/>
  <c r="B94" i="4" s="1"/>
  <c r="C62" i="4"/>
  <c r="BL62" i="4" s="1"/>
  <c r="A63" i="4"/>
  <c r="BK63" i="4" s="1"/>
  <c r="B63" i="4"/>
  <c r="B95" i="4" s="1"/>
  <c r="C63" i="4"/>
  <c r="BL63" i="4" s="1"/>
  <c r="A64" i="4"/>
  <c r="BK64" i="4" s="1"/>
  <c r="B64" i="4"/>
  <c r="B96" i="4" s="1"/>
  <c r="C64" i="4"/>
  <c r="BL64" i="4" s="1"/>
  <c r="A65" i="4"/>
  <c r="BK65" i="4" s="1"/>
  <c r="B65" i="4"/>
  <c r="B97" i="4" s="1"/>
  <c r="C65" i="4"/>
  <c r="BL65" i="4" s="1"/>
  <c r="A66" i="4"/>
  <c r="BK66" i="4" s="1"/>
  <c r="B66" i="4"/>
  <c r="B98" i="4" s="1"/>
  <c r="C66" i="4"/>
  <c r="BL66" i="4" s="1"/>
  <c r="A67" i="4"/>
  <c r="BK67" i="4" s="1"/>
  <c r="B67" i="4"/>
  <c r="B99" i="4" s="1"/>
  <c r="C67" i="4"/>
  <c r="BL67" i="4" s="1"/>
  <c r="A68" i="4"/>
  <c r="BK68" i="4" s="1"/>
  <c r="B68" i="4"/>
  <c r="B100" i="4" s="1"/>
  <c r="C68" i="4"/>
  <c r="BL68" i="4" s="1"/>
  <c r="A69" i="4"/>
  <c r="BK69" i="4" s="1"/>
  <c r="B69" i="4"/>
  <c r="B101" i="4" s="1"/>
  <c r="C69" i="4"/>
  <c r="BL69" i="4" s="1"/>
  <c r="A70" i="4"/>
  <c r="BK70" i="4" s="1"/>
  <c r="B70" i="4"/>
  <c r="B102" i="4" s="1"/>
  <c r="C70" i="4"/>
  <c r="BL70" i="4" s="1"/>
  <c r="A71" i="4"/>
  <c r="BK71" i="4" s="1"/>
  <c r="B71" i="4"/>
  <c r="B103" i="4" s="1"/>
  <c r="C71" i="4"/>
  <c r="BL71" i="4" s="1"/>
  <c r="A72" i="4"/>
  <c r="BK72" i="4" s="1"/>
  <c r="B72" i="4"/>
  <c r="B104" i="4" s="1"/>
  <c r="C72" i="4"/>
  <c r="BL72" i="4" s="1"/>
  <c r="A73" i="4"/>
  <c r="BK73" i="4" s="1"/>
  <c r="B73" i="4"/>
  <c r="B105" i="4" s="1"/>
  <c r="C73" i="4"/>
  <c r="BL73" i="4" s="1"/>
  <c r="A74" i="4"/>
  <c r="BK74" i="4" s="1"/>
  <c r="B74" i="4"/>
  <c r="B106" i="4" s="1"/>
  <c r="C74" i="4"/>
  <c r="BL74" i="4" s="1"/>
  <c r="A75" i="4"/>
  <c r="BK75" i="4" s="1"/>
  <c r="B75" i="4"/>
  <c r="B107" i="4" s="1"/>
  <c r="C75" i="4"/>
  <c r="BL75" i="4" s="1"/>
  <c r="A76" i="4"/>
  <c r="BK76" i="4" s="1"/>
  <c r="B76" i="4"/>
  <c r="B108" i="4" s="1"/>
  <c r="C76" i="4"/>
  <c r="BL76" i="4" s="1"/>
  <c r="A77" i="4"/>
  <c r="BK77" i="4" s="1"/>
  <c r="B77" i="4"/>
  <c r="B109" i="4" s="1"/>
  <c r="C77" i="4"/>
  <c r="BL77" i="4" s="1"/>
  <c r="A78" i="4"/>
  <c r="BK78" i="4" s="1"/>
  <c r="B78" i="4"/>
  <c r="B110" i="4" s="1"/>
  <c r="C78" i="4"/>
  <c r="BL78" i="4" s="1"/>
  <c r="A79" i="4"/>
  <c r="BK79" i="4" s="1"/>
  <c r="B79" i="4"/>
  <c r="B111" i="4" s="1"/>
  <c r="C79" i="4"/>
  <c r="BL79" i="4" s="1"/>
  <c r="A80" i="4"/>
  <c r="BK80" i="4" s="1"/>
  <c r="B80" i="4"/>
  <c r="B112" i="4" s="1"/>
  <c r="C80" i="4"/>
  <c r="BL80" i="4" s="1"/>
  <c r="A81" i="4"/>
  <c r="BK81" i="4" s="1"/>
  <c r="B81" i="4"/>
  <c r="B113" i="4" s="1"/>
  <c r="C81" i="4"/>
  <c r="BL81" i="4" s="1"/>
  <c r="A82" i="4"/>
  <c r="BK82" i="4" s="1"/>
  <c r="B82" i="4"/>
  <c r="B114" i="4" s="1"/>
  <c r="C82" i="4"/>
  <c r="BL82" i="4" s="1"/>
  <c r="A83" i="4"/>
  <c r="BK83" i="4" s="1"/>
  <c r="B83" i="4"/>
  <c r="B115" i="4" s="1"/>
  <c r="C83" i="4"/>
  <c r="BL83" i="4" s="1"/>
  <c r="A84" i="4"/>
  <c r="BK84" i="4" s="1"/>
  <c r="B84" i="4"/>
  <c r="B116" i="4" s="1"/>
  <c r="C84" i="4"/>
  <c r="BL84" i="4" s="1"/>
  <c r="A85" i="4"/>
  <c r="BK85" i="4" s="1"/>
  <c r="B85" i="4"/>
  <c r="B117" i="4" s="1"/>
  <c r="C85" i="4"/>
  <c r="BL85" i="4" s="1"/>
  <c r="A86" i="4"/>
  <c r="BK86" i="4" s="1"/>
  <c r="B86" i="4"/>
  <c r="B118" i="4" s="1"/>
  <c r="C86" i="4"/>
  <c r="BL86" i="4" s="1"/>
  <c r="A87" i="4"/>
  <c r="BK87" i="4" s="1"/>
  <c r="B87" i="4"/>
  <c r="B119" i="4" s="1"/>
  <c r="C87" i="4"/>
  <c r="BL87" i="4" s="1"/>
  <c r="A88" i="4"/>
  <c r="BK88" i="4" s="1"/>
  <c r="B88" i="4"/>
  <c r="B120" i="4" s="1"/>
  <c r="C88" i="4"/>
  <c r="BL88" i="4" s="1"/>
  <c r="A58" i="5"/>
  <c r="BK58" i="5" s="1"/>
  <c r="B58" i="5"/>
  <c r="B90" i="5" s="1"/>
  <c r="C58" i="5"/>
  <c r="BL58" i="5" s="1"/>
  <c r="A59" i="5"/>
  <c r="BK59" i="5" s="1"/>
  <c r="B59" i="5"/>
  <c r="B91" i="5" s="1"/>
  <c r="C59" i="5"/>
  <c r="BL59" i="5" s="1"/>
  <c r="A60" i="5"/>
  <c r="BK60" i="5" s="1"/>
  <c r="B60" i="5"/>
  <c r="B92" i="5" s="1"/>
  <c r="C60" i="5"/>
  <c r="BL60" i="5" s="1"/>
  <c r="A61" i="5"/>
  <c r="BK61" i="5" s="1"/>
  <c r="B61" i="5"/>
  <c r="B93" i="5" s="1"/>
  <c r="C61" i="5"/>
  <c r="BL61" i="5" s="1"/>
  <c r="A62" i="5"/>
  <c r="BK62" i="5" s="1"/>
  <c r="B62" i="5"/>
  <c r="B94" i="5" s="1"/>
  <c r="C62" i="5"/>
  <c r="BL62" i="5" s="1"/>
  <c r="A63" i="5"/>
  <c r="BK63" i="5" s="1"/>
  <c r="B63" i="5"/>
  <c r="B95" i="5" s="1"/>
  <c r="C63" i="5"/>
  <c r="BL63" i="5" s="1"/>
  <c r="A64" i="5"/>
  <c r="BK64" i="5" s="1"/>
  <c r="B64" i="5"/>
  <c r="B96" i="5" s="1"/>
  <c r="C64" i="5"/>
  <c r="BL64" i="5" s="1"/>
  <c r="A65" i="5"/>
  <c r="BK65" i="5" s="1"/>
  <c r="B65" i="5"/>
  <c r="B97" i="5" s="1"/>
  <c r="C65" i="5"/>
  <c r="BL65" i="5" s="1"/>
  <c r="A66" i="5"/>
  <c r="BK66" i="5" s="1"/>
  <c r="B66" i="5"/>
  <c r="B98" i="5" s="1"/>
  <c r="C66" i="5"/>
  <c r="BL66" i="5" s="1"/>
  <c r="A67" i="5"/>
  <c r="BK67" i="5" s="1"/>
  <c r="B67" i="5"/>
  <c r="B99" i="5" s="1"/>
  <c r="C67" i="5"/>
  <c r="BL67" i="5" s="1"/>
  <c r="A68" i="5"/>
  <c r="BK68" i="5" s="1"/>
  <c r="B68" i="5"/>
  <c r="B100" i="5" s="1"/>
  <c r="C68" i="5"/>
  <c r="BL68" i="5" s="1"/>
  <c r="A69" i="5"/>
  <c r="BK69" i="5" s="1"/>
  <c r="B69" i="5"/>
  <c r="B101" i="5" s="1"/>
  <c r="C69" i="5"/>
  <c r="BL69" i="5" s="1"/>
  <c r="A70" i="5"/>
  <c r="BK70" i="5" s="1"/>
  <c r="B70" i="5"/>
  <c r="B102" i="5" s="1"/>
  <c r="C70" i="5"/>
  <c r="BL70" i="5" s="1"/>
  <c r="A71" i="5"/>
  <c r="BK71" i="5" s="1"/>
  <c r="B71" i="5"/>
  <c r="B103" i="5" s="1"/>
  <c r="C71" i="5"/>
  <c r="BL71" i="5" s="1"/>
  <c r="A72" i="5"/>
  <c r="BK72" i="5" s="1"/>
  <c r="B72" i="5"/>
  <c r="B104" i="5" s="1"/>
  <c r="C72" i="5"/>
  <c r="BL72" i="5" s="1"/>
  <c r="A73" i="5"/>
  <c r="BK73" i="5" s="1"/>
  <c r="B73" i="5"/>
  <c r="B105" i="5" s="1"/>
  <c r="C73" i="5"/>
  <c r="BL73" i="5" s="1"/>
  <c r="A74" i="5"/>
  <c r="BK74" i="5" s="1"/>
  <c r="B74" i="5"/>
  <c r="B106" i="5" s="1"/>
  <c r="C74" i="5"/>
  <c r="BL74" i="5" s="1"/>
  <c r="A75" i="5"/>
  <c r="BK75" i="5" s="1"/>
  <c r="B75" i="5"/>
  <c r="B107" i="5" s="1"/>
  <c r="C75" i="5"/>
  <c r="BL75" i="5" s="1"/>
  <c r="A76" i="5"/>
  <c r="BK76" i="5" s="1"/>
  <c r="B76" i="5"/>
  <c r="B108" i="5" s="1"/>
  <c r="C76" i="5"/>
  <c r="BL76" i="5" s="1"/>
  <c r="A77" i="5"/>
  <c r="BK77" i="5" s="1"/>
  <c r="B77" i="5"/>
  <c r="B109" i="5" s="1"/>
  <c r="C77" i="5"/>
  <c r="BL77" i="5" s="1"/>
  <c r="A78" i="5"/>
  <c r="BK78" i="5" s="1"/>
  <c r="B78" i="5"/>
  <c r="B110" i="5" s="1"/>
  <c r="C78" i="5"/>
  <c r="BL78" i="5" s="1"/>
  <c r="A79" i="5"/>
  <c r="BK79" i="5" s="1"/>
  <c r="B79" i="5"/>
  <c r="B111" i="5" s="1"/>
  <c r="C79" i="5"/>
  <c r="BL79" i="5" s="1"/>
  <c r="A80" i="5"/>
  <c r="BK80" i="5" s="1"/>
  <c r="B80" i="5"/>
  <c r="B112" i="5" s="1"/>
  <c r="C80" i="5"/>
  <c r="BL80" i="5" s="1"/>
  <c r="A81" i="5"/>
  <c r="BK81" i="5" s="1"/>
  <c r="B81" i="5"/>
  <c r="B113" i="5" s="1"/>
  <c r="C81" i="5"/>
  <c r="BL81" i="5" s="1"/>
  <c r="A82" i="5"/>
  <c r="BK82" i="5" s="1"/>
  <c r="B82" i="5"/>
  <c r="B114" i="5" s="1"/>
  <c r="C82" i="5"/>
  <c r="BL82" i="5" s="1"/>
  <c r="A83" i="5"/>
  <c r="BK83" i="5" s="1"/>
  <c r="B83" i="5"/>
  <c r="B115" i="5" s="1"/>
  <c r="C83" i="5"/>
  <c r="BL83" i="5" s="1"/>
  <c r="A84" i="5"/>
  <c r="BK84" i="5" s="1"/>
  <c r="B84" i="5"/>
  <c r="B116" i="5" s="1"/>
  <c r="C84" i="5"/>
  <c r="BL84" i="5" s="1"/>
  <c r="A85" i="5"/>
  <c r="BK85" i="5" s="1"/>
  <c r="B85" i="5"/>
  <c r="B117" i="5" s="1"/>
  <c r="C85" i="5"/>
  <c r="BL85" i="5" s="1"/>
  <c r="A86" i="5"/>
  <c r="BK86" i="5" s="1"/>
  <c r="B86" i="5"/>
  <c r="B118" i="5" s="1"/>
  <c r="C86" i="5"/>
  <c r="BL86" i="5" s="1"/>
  <c r="A87" i="5"/>
  <c r="BK87" i="5" s="1"/>
  <c r="B87" i="5"/>
  <c r="B119" i="5" s="1"/>
  <c r="C87" i="5"/>
  <c r="BL87" i="5" s="1"/>
  <c r="A88" i="5"/>
  <c r="BK88" i="5" s="1"/>
  <c r="B88" i="5"/>
  <c r="B120" i="5" s="1"/>
  <c r="C88" i="5"/>
  <c r="BL88" i="5" s="1"/>
  <c r="A58" i="6"/>
  <c r="BK58" i="6" s="1"/>
  <c r="B58" i="6"/>
  <c r="B90" i="6" s="1"/>
  <c r="C58" i="6"/>
  <c r="BL58" i="6" s="1"/>
  <c r="A59" i="6"/>
  <c r="BK59" i="6" s="1"/>
  <c r="B59" i="6"/>
  <c r="B91" i="6" s="1"/>
  <c r="C59" i="6"/>
  <c r="BL59" i="6" s="1"/>
  <c r="A60" i="6"/>
  <c r="BK60" i="6" s="1"/>
  <c r="B60" i="6"/>
  <c r="B92" i="6" s="1"/>
  <c r="C60" i="6"/>
  <c r="BL60" i="6" s="1"/>
  <c r="A61" i="6"/>
  <c r="BK61" i="6" s="1"/>
  <c r="B61" i="6"/>
  <c r="B93" i="6" s="1"/>
  <c r="C61" i="6"/>
  <c r="BL61" i="6" s="1"/>
  <c r="A62" i="6"/>
  <c r="BK62" i="6" s="1"/>
  <c r="B62" i="6"/>
  <c r="B94" i="6" s="1"/>
  <c r="C62" i="6"/>
  <c r="BL62" i="6" s="1"/>
  <c r="A63" i="6"/>
  <c r="BK63" i="6" s="1"/>
  <c r="B63" i="6"/>
  <c r="B95" i="6" s="1"/>
  <c r="C63" i="6"/>
  <c r="BL63" i="6" s="1"/>
  <c r="A64" i="6"/>
  <c r="BK64" i="6" s="1"/>
  <c r="B64" i="6"/>
  <c r="B96" i="6" s="1"/>
  <c r="C64" i="6"/>
  <c r="BL64" i="6" s="1"/>
  <c r="A65" i="6"/>
  <c r="BK65" i="6" s="1"/>
  <c r="B65" i="6"/>
  <c r="B97" i="6" s="1"/>
  <c r="C65" i="6"/>
  <c r="BL65" i="6" s="1"/>
  <c r="A66" i="6"/>
  <c r="BK66" i="6" s="1"/>
  <c r="B66" i="6"/>
  <c r="B98" i="6" s="1"/>
  <c r="C66" i="6"/>
  <c r="BL66" i="6" s="1"/>
  <c r="A67" i="6"/>
  <c r="BK67" i="6" s="1"/>
  <c r="B67" i="6"/>
  <c r="B99" i="6" s="1"/>
  <c r="C67" i="6"/>
  <c r="BL67" i="6" s="1"/>
  <c r="A68" i="6"/>
  <c r="BK68" i="6" s="1"/>
  <c r="B68" i="6"/>
  <c r="B100" i="6" s="1"/>
  <c r="C68" i="6"/>
  <c r="BL68" i="6" s="1"/>
  <c r="A69" i="6"/>
  <c r="BK69" i="6" s="1"/>
  <c r="B69" i="6"/>
  <c r="B101" i="6" s="1"/>
  <c r="C69" i="6"/>
  <c r="BL69" i="6" s="1"/>
  <c r="A70" i="6"/>
  <c r="BK70" i="6" s="1"/>
  <c r="B70" i="6"/>
  <c r="B102" i="6" s="1"/>
  <c r="C70" i="6"/>
  <c r="BL70" i="6" s="1"/>
  <c r="A71" i="6"/>
  <c r="BK71" i="6" s="1"/>
  <c r="B71" i="6"/>
  <c r="B103" i="6" s="1"/>
  <c r="C71" i="6"/>
  <c r="BL71" i="6" s="1"/>
  <c r="A72" i="6"/>
  <c r="BK72" i="6" s="1"/>
  <c r="B72" i="6"/>
  <c r="B104" i="6" s="1"/>
  <c r="C72" i="6"/>
  <c r="BL72" i="6" s="1"/>
  <c r="A73" i="6"/>
  <c r="BK73" i="6" s="1"/>
  <c r="B73" i="6"/>
  <c r="B105" i="6" s="1"/>
  <c r="C73" i="6"/>
  <c r="BL73" i="6" s="1"/>
  <c r="A74" i="6"/>
  <c r="BK74" i="6" s="1"/>
  <c r="B74" i="6"/>
  <c r="B106" i="6" s="1"/>
  <c r="C74" i="6"/>
  <c r="BL74" i="6" s="1"/>
  <c r="A75" i="6"/>
  <c r="BK75" i="6" s="1"/>
  <c r="B75" i="6"/>
  <c r="B107" i="6" s="1"/>
  <c r="C75" i="6"/>
  <c r="BL75" i="6" s="1"/>
  <c r="A76" i="6"/>
  <c r="BK76" i="6" s="1"/>
  <c r="B76" i="6"/>
  <c r="B108" i="6" s="1"/>
  <c r="C76" i="6"/>
  <c r="BL76" i="6" s="1"/>
  <c r="A77" i="6"/>
  <c r="BK77" i="6" s="1"/>
  <c r="B77" i="6"/>
  <c r="B109" i="6" s="1"/>
  <c r="C77" i="6"/>
  <c r="BL77" i="6" s="1"/>
  <c r="A78" i="6"/>
  <c r="BK78" i="6" s="1"/>
  <c r="B78" i="6"/>
  <c r="B110" i="6" s="1"/>
  <c r="C78" i="6"/>
  <c r="BL78" i="6" s="1"/>
  <c r="A79" i="6"/>
  <c r="BK79" i="6" s="1"/>
  <c r="B79" i="6"/>
  <c r="B111" i="6" s="1"/>
  <c r="C79" i="6"/>
  <c r="BL79" i="6" s="1"/>
  <c r="A80" i="6"/>
  <c r="BK80" i="6" s="1"/>
  <c r="B80" i="6"/>
  <c r="B112" i="6" s="1"/>
  <c r="C80" i="6"/>
  <c r="BL80" i="6" s="1"/>
  <c r="A81" i="6"/>
  <c r="BK81" i="6" s="1"/>
  <c r="B81" i="6"/>
  <c r="B113" i="6" s="1"/>
  <c r="C81" i="6"/>
  <c r="BL81" i="6" s="1"/>
  <c r="A82" i="6"/>
  <c r="BK82" i="6" s="1"/>
  <c r="B82" i="6"/>
  <c r="B114" i="6" s="1"/>
  <c r="C82" i="6"/>
  <c r="BL82" i="6" s="1"/>
  <c r="A83" i="6"/>
  <c r="BK83" i="6" s="1"/>
  <c r="B83" i="6"/>
  <c r="B115" i="6" s="1"/>
  <c r="C83" i="6"/>
  <c r="BL83" i="6" s="1"/>
  <c r="A84" i="6"/>
  <c r="BK84" i="6" s="1"/>
  <c r="B84" i="6"/>
  <c r="B116" i="6" s="1"/>
  <c r="C84" i="6"/>
  <c r="BL84" i="6" s="1"/>
  <c r="A85" i="6"/>
  <c r="BK85" i="6" s="1"/>
  <c r="B85" i="6"/>
  <c r="B117" i="6" s="1"/>
  <c r="C85" i="6"/>
  <c r="BL85" i="6" s="1"/>
  <c r="A86" i="6"/>
  <c r="BK86" i="6" s="1"/>
  <c r="B86" i="6"/>
  <c r="B118" i="6" s="1"/>
  <c r="C86" i="6"/>
  <c r="BL86" i="6" s="1"/>
  <c r="A87" i="6"/>
  <c r="BK87" i="6" s="1"/>
  <c r="B87" i="6"/>
  <c r="B119" i="6" s="1"/>
  <c r="C87" i="6"/>
  <c r="BL87" i="6" s="1"/>
  <c r="A88" i="6"/>
  <c r="BK88" i="6" s="1"/>
  <c r="B88" i="6"/>
  <c r="B120" i="6" s="1"/>
  <c r="C88" i="6"/>
  <c r="BL88" i="6" s="1"/>
  <c r="A58" i="7"/>
  <c r="BK58" i="7" s="1"/>
  <c r="B58" i="7"/>
  <c r="B90" i="7" s="1"/>
  <c r="C58" i="7"/>
  <c r="BL58" i="7" s="1"/>
  <c r="A59" i="7"/>
  <c r="BK59" i="7" s="1"/>
  <c r="B59" i="7"/>
  <c r="B91" i="7" s="1"/>
  <c r="C59" i="7"/>
  <c r="BL59" i="7" s="1"/>
  <c r="A60" i="7"/>
  <c r="BK60" i="7" s="1"/>
  <c r="B60" i="7"/>
  <c r="B92" i="7" s="1"/>
  <c r="C60" i="7"/>
  <c r="BL60" i="7" s="1"/>
  <c r="A61" i="7"/>
  <c r="BK61" i="7" s="1"/>
  <c r="B61" i="7"/>
  <c r="B93" i="7" s="1"/>
  <c r="C61" i="7"/>
  <c r="BL61" i="7" s="1"/>
  <c r="A62" i="7"/>
  <c r="BK62" i="7" s="1"/>
  <c r="B62" i="7"/>
  <c r="B94" i="7" s="1"/>
  <c r="C62" i="7"/>
  <c r="BL62" i="7" s="1"/>
  <c r="A63" i="7"/>
  <c r="BK63" i="7" s="1"/>
  <c r="B63" i="7"/>
  <c r="B95" i="7" s="1"/>
  <c r="C63" i="7"/>
  <c r="BL63" i="7" s="1"/>
  <c r="A64" i="7"/>
  <c r="BK64" i="7" s="1"/>
  <c r="B64" i="7"/>
  <c r="B96" i="7" s="1"/>
  <c r="C64" i="7"/>
  <c r="BL64" i="7" s="1"/>
  <c r="A65" i="7"/>
  <c r="BK65" i="7" s="1"/>
  <c r="B65" i="7"/>
  <c r="B97" i="7" s="1"/>
  <c r="C65" i="7"/>
  <c r="BL65" i="7" s="1"/>
  <c r="A66" i="7"/>
  <c r="BK66" i="7" s="1"/>
  <c r="B66" i="7"/>
  <c r="B98" i="7" s="1"/>
  <c r="C66" i="7"/>
  <c r="BL66" i="7" s="1"/>
  <c r="A67" i="7"/>
  <c r="BK67" i="7" s="1"/>
  <c r="B67" i="7"/>
  <c r="B99" i="7" s="1"/>
  <c r="C67" i="7"/>
  <c r="BL67" i="7" s="1"/>
  <c r="A68" i="7"/>
  <c r="BK68" i="7" s="1"/>
  <c r="B68" i="7"/>
  <c r="B100" i="7" s="1"/>
  <c r="C68" i="7"/>
  <c r="BL68" i="7" s="1"/>
  <c r="A69" i="7"/>
  <c r="BK69" i="7" s="1"/>
  <c r="B69" i="7"/>
  <c r="B101" i="7" s="1"/>
  <c r="C69" i="7"/>
  <c r="BL69" i="7" s="1"/>
  <c r="A70" i="7"/>
  <c r="BK70" i="7" s="1"/>
  <c r="B70" i="7"/>
  <c r="B102" i="7" s="1"/>
  <c r="C70" i="7"/>
  <c r="BL70" i="7" s="1"/>
  <c r="A71" i="7"/>
  <c r="BK71" i="7" s="1"/>
  <c r="B71" i="7"/>
  <c r="B103" i="7" s="1"/>
  <c r="C71" i="7"/>
  <c r="BL71" i="7" s="1"/>
  <c r="A72" i="7"/>
  <c r="BK72" i="7" s="1"/>
  <c r="B72" i="7"/>
  <c r="B104" i="7" s="1"/>
  <c r="C72" i="7"/>
  <c r="BL72" i="7" s="1"/>
  <c r="A73" i="7"/>
  <c r="BK73" i="7" s="1"/>
  <c r="B73" i="7"/>
  <c r="B105" i="7" s="1"/>
  <c r="C73" i="7"/>
  <c r="BL73" i="7" s="1"/>
  <c r="A74" i="7"/>
  <c r="BK74" i="7" s="1"/>
  <c r="B74" i="7"/>
  <c r="B106" i="7" s="1"/>
  <c r="C74" i="7"/>
  <c r="BL74" i="7" s="1"/>
  <c r="A75" i="7"/>
  <c r="BK75" i="7" s="1"/>
  <c r="B75" i="7"/>
  <c r="B107" i="7" s="1"/>
  <c r="C75" i="7"/>
  <c r="BL75" i="7" s="1"/>
  <c r="A76" i="7"/>
  <c r="BK76" i="7" s="1"/>
  <c r="B76" i="7"/>
  <c r="B108" i="7" s="1"/>
  <c r="C76" i="7"/>
  <c r="BL76" i="7" s="1"/>
  <c r="A77" i="7"/>
  <c r="BK77" i="7" s="1"/>
  <c r="B77" i="7"/>
  <c r="B109" i="7" s="1"/>
  <c r="C77" i="7"/>
  <c r="BL77" i="7" s="1"/>
  <c r="A78" i="7"/>
  <c r="BK78" i="7" s="1"/>
  <c r="B78" i="7"/>
  <c r="B110" i="7" s="1"/>
  <c r="C78" i="7"/>
  <c r="BL78" i="7" s="1"/>
  <c r="A79" i="7"/>
  <c r="BK79" i="7" s="1"/>
  <c r="B79" i="7"/>
  <c r="B111" i="7" s="1"/>
  <c r="C79" i="7"/>
  <c r="BL79" i="7" s="1"/>
  <c r="A80" i="7"/>
  <c r="BK80" i="7" s="1"/>
  <c r="B80" i="7"/>
  <c r="B112" i="7" s="1"/>
  <c r="C80" i="7"/>
  <c r="BL80" i="7" s="1"/>
  <c r="A81" i="7"/>
  <c r="BK81" i="7" s="1"/>
  <c r="B81" i="7"/>
  <c r="B113" i="7" s="1"/>
  <c r="C81" i="7"/>
  <c r="BL81" i="7" s="1"/>
  <c r="A82" i="7"/>
  <c r="BK82" i="7" s="1"/>
  <c r="B82" i="7"/>
  <c r="B114" i="7" s="1"/>
  <c r="C82" i="7"/>
  <c r="BL82" i="7" s="1"/>
  <c r="A83" i="7"/>
  <c r="BK83" i="7" s="1"/>
  <c r="B83" i="7"/>
  <c r="B115" i="7" s="1"/>
  <c r="C83" i="7"/>
  <c r="BL83" i="7" s="1"/>
  <c r="A84" i="7"/>
  <c r="BK84" i="7" s="1"/>
  <c r="B84" i="7"/>
  <c r="B116" i="7" s="1"/>
  <c r="C84" i="7"/>
  <c r="BL84" i="7" s="1"/>
  <c r="A85" i="7"/>
  <c r="BK85" i="7" s="1"/>
  <c r="B85" i="7"/>
  <c r="B117" i="7" s="1"/>
  <c r="C85" i="7"/>
  <c r="BL85" i="7" s="1"/>
  <c r="A86" i="7"/>
  <c r="BK86" i="7" s="1"/>
  <c r="B86" i="7"/>
  <c r="B118" i="7" s="1"/>
  <c r="C86" i="7"/>
  <c r="BL86" i="7" s="1"/>
  <c r="A87" i="7"/>
  <c r="BK87" i="7" s="1"/>
  <c r="B87" i="7"/>
  <c r="B119" i="7" s="1"/>
  <c r="C87" i="7"/>
  <c r="BL87" i="7" s="1"/>
  <c r="A88" i="7"/>
  <c r="BK88" i="7" s="1"/>
  <c r="B88" i="7"/>
  <c r="B120" i="7" s="1"/>
  <c r="C88" i="7"/>
  <c r="BL88" i="7" s="1"/>
  <c r="A58" i="8"/>
  <c r="BK58" i="8" s="1"/>
  <c r="B58" i="8"/>
  <c r="B90" i="8" s="1"/>
  <c r="C58" i="8"/>
  <c r="BL58" i="8" s="1"/>
  <c r="A59" i="8"/>
  <c r="BK59" i="8" s="1"/>
  <c r="B59" i="8"/>
  <c r="B91" i="8" s="1"/>
  <c r="C59" i="8"/>
  <c r="BL59" i="8" s="1"/>
  <c r="A60" i="8"/>
  <c r="BK60" i="8" s="1"/>
  <c r="B60" i="8"/>
  <c r="B92" i="8" s="1"/>
  <c r="C60" i="8"/>
  <c r="BL60" i="8" s="1"/>
  <c r="A61" i="8"/>
  <c r="BK61" i="8" s="1"/>
  <c r="B61" i="8"/>
  <c r="B93" i="8" s="1"/>
  <c r="C61" i="8"/>
  <c r="BL61" i="8" s="1"/>
  <c r="A62" i="8"/>
  <c r="BK62" i="8" s="1"/>
  <c r="B62" i="8"/>
  <c r="B94" i="8" s="1"/>
  <c r="C62" i="8"/>
  <c r="BL62" i="8" s="1"/>
  <c r="A63" i="8"/>
  <c r="BK63" i="8" s="1"/>
  <c r="B63" i="8"/>
  <c r="B95" i="8" s="1"/>
  <c r="C63" i="8"/>
  <c r="BL63" i="8" s="1"/>
  <c r="A64" i="8"/>
  <c r="BK64" i="8" s="1"/>
  <c r="B64" i="8"/>
  <c r="B96" i="8" s="1"/>
  <c r="C64" i="8"/>
  <c r="BL64" i="8" s="1"/>
  <c r="A65" i="8"/>
  <c r="BK65" i="8" s="1"/>
  <c r="B65" i="8"/>
  <c r="B97" i="8" s="1"/>
  <c r="C65" i="8"/>
  <c r="BL65" i="8" s="1"/>
  <c r="A66" i="8"/>
  <c r="BK66" i="8" s="1"/>
  <c r="B66" i="8"/>
  <c r="B98" i="8" s="1"/>
  <c r="C66" i="8"/>
  <c r="BL66" i="8" s="1"/>
  <c r="A67" i="8"/>
  <c r="BK67" i="8" s="1"/>
  <c r="B67" i="8"/>
  <c r="B99" i="8" s="1"/>
  <c r="C67" i="8"/>
  <c r="BL67" i="8" s="1"/>
  <c r="A68" i="8"/>
  <c r="BK68" i="8" s="1"/>
  <c r="B68" i="8"/>
  <c r="B100" i="8" s="1"/>
  <c r="C68" i="8"/>
  <c r="BL68" i="8" s="1"/>
  <c r="A69" i="8"/>
  <c r="BK69" i="8" s="1"/>
  <c r="B69" i="8"/>
  <c r="B101" i="8" s="1"/>
  <c r="C69" i="8"/>
  <c r="BL69" i="8" s="1"/>
  <c r="A70" i="8"/>
  <c r="BK70" i="8" s="1"/>
  <c r="B70" i="8"/>
  <c r="B102" i="8" s="1"/>
  <c r="C70" i="8"/>
  <c r="BL70" i="8" s="1"/>
  <c r="A71" i="8"/>
  <c r="BK71" i="8" s="1"/>
  <c r="B71" i="8"/>
  <c r="B103" i="8" s="1"/>
  <c r="C71" i="8"/>
  <c r="BL71" i="8" s="1"/>
  <c r="A72" i="8"/>
  <c r="BK72" i="8" s="1"/>
  <c r="B72" i="8"/>
  <c r="B104" i="8" s="1"/>
  <c r="C72" i="8"/>
  <c r="BL72" i="8" s="1"/>
  <c r="A73" i="8"/>
  <c r="BK73" i="8" s="1"/>
  <c r="B73" i="8"/>
  <c r="B105" i="8" s="1"/>
  <c r="C73" i="8"/>
  <c r="BL73" i="8" s="1"/>
  <c r="A74" i="8"/>
  <c r="BK74" i="8" s="1"/>
  <c r="B74" i="8"/>
  <c r="B106" i="8" s="1"/>
  <c r="C74" i="8"/>
  <c r="BL74" i="8" s="1"/>
  <c r="A75" i="8"/>
  <c r="BK75" i="8" s="1"/>
  <c r="B75" i="8"/>
  <c r="B107" i="8" s="1"/>
  <c r="C75" i="8"/>
  <c r="BL75" i="8" s="1"/>
  <c r="A76" i="8"/>
  <c r="BK76" i="8" s="1"/>
  <c r="B76" i="8"/>
  <c r="B108" i="8" s="1"/>
  <c r="C76" i="8"/>
  <c r="BL76" i="8" s="1"/>
  <c r="A77" i="8"/>
  <c r="BK77" i="8" s="1"/>
  <c r="B77" i="8"/>
  <c r="B109" i="8" s="1"/>
  <c r="C77" i="8"/>
  <c r="BL77" i="8" s="1"/>
  <c r="A78" i="8"/>
  <c r="BK78" i="8" s="1"/>
  <c r="B78" i="8"/>
  <c r="B110" i="8" s="1"/>
  <c r="C78" i="8"/>
  <c r="BL78" i="8" s="1"/>
  <c r="A79" i="8"/>
  <c r="BK79" i="8" s="1"/>
  <c r="B79" i="8"/>
  <c r="B111" i="8" s="1"/>
  <c r="C79" i="8"/>
  <c r="BL79" i="8" s="1"/>
  <c r="A80" i="8"/>
  <c r="BK80" i="8" s="1"/>
  <c r="B80" i="8"/>
  <c r="B112" i="8" s="1"/>
  <c r="C80" i="8"/>
  <c r="BL80" i="8" s="1"/>
  <c r="A81" i="8"/>
  <c r="BK81" i="8" s="1"/>
  <c r="B81" i="8"/>
  <c r="B113" i="8" s="1"/>
  <c r="C81" i="8"/>
  <c r="BL81" i="8" s="1"/>
  <c r="A82" i="8"/>
  <c r="BK82" i="8" s="1"/>
  <c r="B82" i="8"/>
  <c r="B114" i="8" s="1"/>
  <c r="C82" i="8"/>
  <c r="BL82" i="8" s="1"/>
  <c r="A83" i="8"/>
  <c r="BK83" i="8" s="1"/>
  <c r="B83" i="8"/>
  <c r="B115" i="8" s="1"/>
  <c r="C83" i="8"/>
  <c r="BL83" i="8" s="1"/>
  <c r="A84" i="8"/>
  <c r="BK84" i="8" s="1"/>
  <c r="B84" i="8"/>
  <c r="B116" i="8" s="1"/>
  <c r="C84" i="8"/>
  <c r="BL84" i="8" s="1"/>
  <c r="A85" i="8"/>
  <c r="BK85" i="8" s="1"/>
  <c r="B85" i="8"/>
  <c r="B117" i="8" s="1"/>
  <c r="C85" i="8"/>
  <c r="BL85" i="8" s="1"/>
  <c r="A86" i="8"/>
  <c r="BK86" i="8" s="1"/>
  <c r="B86" i="8"/>
  <c r="B118" i="8" s="1"/>
  <c r="C86" i="8"/>
  <c r="BL86" i="8" s="1"/>
  <c r="A87" i="8"/>
  <c r="BK87" i="8" s="1"/>
  <c r="B87" i="8"/>
  <c r="B119" i="8" s="1"/>
  <c r="C87" i="8"/>
  <c r="BL87" i="8" s="1"/>
  <c r="A88" i="8"/>
  <c r="BK88" i="8" s="1"/>
  <c r="B88" i="8"/>
  <c r="B120" i="8" s="1"/>
  <c r="C88" i="8"/>
  <c r="BL88" i="8" s="1"/>
  <c r="A58" i="9"/>
  <c r="BK58" i="9" s="1"/>
  <c r="B58" i="9"/>
  <c r="B90" i="9" s="1"/>
  <c r="C58" i="9"/>
  <c r="BL58" i="9" s="1"/>
  <c r="A59" i="9"/>
  <c r="BK59" i="9" s="1"/>
  <c r="B59" i="9"/>
  <c r="B91" i="9" s="1"/>
  <c r="C59" i="9"/>
  <c r="BL59" i="9" s="1"/>
  <c r="A60" i="9"/>
  <c r="BK60" i="9" s="1"/>
  <c r="B60" i="9"/>
  <c r="B92" i="9" s="1"/>
  <c r="C60" i="9"/>
  <c r="BL60" i="9" s="1"/>
  <c r="A61" i="9"/>
  <c r="BK61" i="9" s="1"/>
  <c r="B61" i="9"/>
  <c r="B93" i="9" s="1"/>
  <c r="C61" i="9"/>
  <c r="BL61" i="9" s="1"/>
  <c r="A62" i="9"/>
  <c r="BK62" i="9" s="1"/>
  <c r="B62" i="9"/>
  <c r="B94" i="9" s="1"/>
  <c r="C62" i="9"/>
  <c r="BL62" i="9" s="1"/>
  <c r="A63" i="9"/>
  <c r="BK63" i="9" s="1"/>
  <c r="B63" i="9"/>
  <c r="B95" i="9" s="1"/>
  <c r="C63" i="9"/>
  <c r="BL63" i="9" s="1"/>
  <c r="A64" i="9"/>
  <c r="BK64" i="9" s="1"/>
  <c r="B64" i="9"/>
  <c r="B96" i="9" s="1"/>
  <c r="C64" i="9"/>
  <c r="BL64" i="9" s="1"/>
  <c r="A65" i="9"/>
  <c r="BK65" i="9" s="1"/>
  <c r="B65" i="9"/>
  <c r="B97" i="9" s="1"/>
  <c r="C65" i="9"/>
  <c r="BL65" i="9" s="1"/>
  <c r="A66" i="9"/>
  <c r="BK66" i="9" s="1"/>
  <c r="B66" i="9"/>
  <c r="B98" i="9" s="1"/>
  <c r="C66" i="9"/>
  <c r="BL66" i="9" s="1"/>
  <c r="A67" i="9"/>
  <c r="BK67" i="9" s="1"/>
  <c r="B67" i="9"/>
  <c r="B99" i="9" s="1"/>
  <c r="C67" i="9"/>
  <c r="BL67" i="9" s="1"/>
  <c r="A68" i="9"/>
  <c r="BK68" i="9" s="1"/>
  <c r="B68" i="9"/>
  <c r="B100" i="9" s="1"/>
  <c r="C68" i="9"/>
  <c r="BL68" i="9" s="1"/>
  <c r="A69" i="9"/>
  <c r="BK69" i="9" s="1"/>
  <c r="B69" i="9"/>
  <c r="B101" i="9" s="1"/>
  <c r="C69" i="9"/>
  <c r="BL69" i="9" s="1"/>
  <c r="A70" i="9"/>
  <c r="BK70" i="9" s="1"/>
  <c r="B70" i="9"/>
  <c r="B102" i="9" s="1"/>
  <c r="C70" i="9"/>
  <c r="BL70" i="9" s="1"/>
  <c r="A71" i="9"/>
  <c r="BK71" i="9" s="1"/>
  <c r="B71" i="9"/>
  <c r="B103" i="9" s="1"/>
  <c r="C71" i="9"/>
  <c r="BL71" i="9" s="1"/>
  <c r="A72" i="9"/>
  <c r="BK72" i="9" s="1"/>
  <c r="B72" i="9"/>
  <c r="B104" i="9" s="1"/>
  <c r="C72" i="9"/>
  <c r="BL72" i="9" s="1"/>
  <c r="A73" i="9"/>
  <c r="BK73" i="9" s="1"/>
  <c r="B73" i="9"/>
  <c r="B105" i="9" s="1"/>
  <c r="C73" i="9"/>
  <c r="BL73" i="9" s="1"/>
  <c r="A74" i="9"/>
  <c r="BK74" i="9" s="1"/>
  <c r="B74" i="9"/>
  <c r="B106" i="9" s="1"/>
  <c r="C74" i="9"/>
  <c r="BL74" i="9" s="1"/>
  <c r="A75" i="9"/>
  <c r="BK75" i="9" s="1"/>
  <c r="B75" i="9"/>
  <c r="B107" i="9" s="1"/>
  <c r="C75" i="9"/>
  <c r="BL75" i="9" s="1"/>
  <c r="A76" i="9"/>
  <c r="BK76" i="9" s="1"/>
  <c r="B76" i="9"/>
  <c r="B108" i="9" s="1"/>
  <c r="C76" i="9"/>
  <c r="BL76" i="9" s="1"/>
  <c r="A77" i="9"/>
  <c r="BK77" i="9" s="1"/>
  <c r="B77" i="9"/>
  <c r="B109" i="9" s="1"/>
  <c r="C77" i="9"/>
  <c r="BL77" i="9" s="1"/>
  <c r="A78" i="9"/>
  <c r="BK78" i="9" s="1"/>
  <c r="B78" i="9"/>
  <c r="B110" i="9" s="1"/>
  <c r="C78" i="9"/>
  <c r="BL78" i="9" s="1"/>
  <c r="A79" i="9"/>
  <c r="BK79" i="9" s="1"/>
  <c r="B79" i="9"/>
  <c r="B111" i="9" s="1"/>
  <c r="C79" i="9"/>
  <c r="BL79" i="9" s="1"/>
  <c r="A80" i="9"/>
  <c r="BK80" i="9" s="1"/>
  <c r="B80" i="9"/>
  <c r="B112" i="9" s="1"/>
  <c r="C80" i="9"/>
  <c r="BL80" i="9" s="1"/>
  <c r="A81" i="9"/>
  <c r="BK81" i="9" s="1"/>
  <c r="B81" i="9"/>
  <c r="B113" i="9" s="1"/>
  <c r="C81" i="9"/>
  <c r="BL81" i="9" s="1"/>
  <c r="A82" i="9"/>
  <c r="BK82" i="9" s="1"/>
  <c r="B82" i="9"/>
  <c r="B114" i="9" s="1"/>
  <c r="C82" i="9"/>
  <c r="BL82" i="9" s="1"/>
  <c r="A83" i="9"/>
  <c r="BK83" i="9" s="1"/>
  <c r="B83" i="9"/>
  <c r="B115" i="9" s="1"/>
  <c r="C83" i="9"/>
  <c r="BL83" i="9" s="1"/>
  <c r="A84" i="9"/>
  <c r="BK84" i="9" s="1"/>
  <c r="B84" i="9"/>
  <c r="B116" i="9" s="1"/>
  <c r="C84" i="9"/>
  <c r="BL84" i="9" s="1"/>
  <c r="A85" i="9"/>
  <c r="BK85" i="9" s="1"/>
  <c r="B85" i="9"/>
  <c r="B117" i="9" s="1"/>
  <c r="C85" i="9"/>
  <c r="BL85" i="9" s="1"/>
  <c r="A86" i="9"/>
  <c r="BK86" i="9" s="1"/>
  <c r="B86" i="9"/>
  <c r="B118" i="9" s="1"/>
  <c r="C86" i="9"/>
  <c r="BL86" i="9" s="1"/>
  <c r="A87" i="9"/>
  <c r="BK87" i="9" s="1"/>
  <c r="B87" i="9"/>
  <c r="B119" i="9" s="1"/>
  <c r="C87" i="9"/>
  <c r="BL87" i="9" s="1"/>
  <c r="A88" i="9"/>
  <c r="BK88" i="9" s="1"/>
  <c r="B88" i="9"/>
  <c r="B120" i="9" s="1"/>
  <c r="C88" i="9"/>
  <c r="BL88" i="9" s="1"/>
  <c r="A58" i="10"/>
  <c r="BK58" i="10" s="1"/>
  <c r="B58" i="10"/>
  <c r="B90" i="10" s="1"/>
  <c r="C58" i="10"/>
  <c r="BL58" i="10" s="1"/>
  <c r="A59" i="10"/>
  <c r="BK59" i="10" s="1"/>
  <c r="B59" i="10"/>
  <c r="B91" i="10" s="1"/>
  <c r="C59" i="10"/>
  <c r="BL59" i="10" s="1"/>
  <c r="A60" i="10"/>
  <c r="BK60" i="10" s="1"/>
  <c r="B60" i="10"/>
  <c r="B92" i="10" s="1"/>
  <c r="C60" i="10"/>
  <c r="BL60" i="10" s="1"/>
  <c r="A61" i="10"/>
  <c r="BK61" i="10" s="1"/>
  <c r="B61" i="10"/>
  <c r="B93" i="10" s="1"/>
  <c r="C61" i="10"/>
  <c r="BL61" i="10" s="1"/>
  <c r="A62" i="10"/>
  <c r="BK62" i="10" s="1"/>
  <c r="B62" i="10"/>
  <c r="B94" i="10" s="1"/>
  <c r="C62" i="10"/>
  <c r="BL62" i="10" s="1"/>
  <c r="A63" i="10"/>
  <c r="BK63" i="10" s="1"/>
  <c r="B63" i="10"/>
  <c r="B95" i="10" s="1"/>
  <c r="C63" i="10"/>
  <c r="BL63" i="10" s="1"/>
  <c r="A64" i="10"/>
  <c r="BK64" i="10" s="1"/>
  <c r="B64" i="10"/>
  <c r="B96" i="10" s="1"/>
  <c r="C64" i="10"/>
  <c r="BL64" i="10" s="1"/>
  <c r="A65" i="10"/>
  <c r="BK65" i="10" s="1"/>
  <c r="B65" i="10"/>
  <c r="B97" i="10" s="1"/>
  <c r="C65" i="10"/>
  <c r="BL65" i="10" s="1"/>
  <c r="A66" i="10"/>
  <c r="BK66" i="10" s="1"/>
  <c r="B66" i="10"/>
  <c r="B98" i="10" s="1"/>
  <c r="C66" i="10"/>
  <c r="BL66" i="10" s="1"/>
  <c r="A67" i="10"/>
  <c r="BK67" i="10" s="1"/>
  <c r="B67" i="10"/>
  <c r="B99" i="10" s="1"/>
  <c r="C67" i="10"/>
  <c r="BL67" i="10" s="1"/>
  <c r="A68" i="10"/>
  <c r="BK68" i="10" s="1"/>
  <c r="B68" i="10"/>
  <c r="B100" i="10" s="1"/>
  <c r="C68" i="10"/>
  <c r="BL68" i="10" s="1"/>
  <c r="A69" i="10"/>
  <c r="BK69" i="10" s="1"/>
  <c r="B69" i="10"/>
  <c r="B101" i="10" s="1"/>
  <c r="C69" i="10"/>
  <c r="BL69" i="10" s="1"/>
  <c r="A70" i="10"/>
  <c r="BK70" i="10" s="1"/>
  <c r="B70" i="10"/>
  <c r="B102" i="10" s="1"/>
  <c r="C70" i="10"/>
  <c r="BL70" i="10" s="1"/>
  <c r="A71" i="10"/>
  <c r="BK71" i="10" s="1"/>
  <c r="B71" i="10"/>
  <c r="B103" i="10" s="1"/>
  <c r="C71" i="10"/>
  <c r="BL71" i="10" s="1"/>
  <c r="A72" i="10"/>
  <c r="BK72" i="10" s="1"/>
  <c r="B72" i="10"/>
  <c r="B104" i="10" s="1"/>
  <c r="C72" i="10"/>
  <c r="BL72" i="10" s="1"/>
  <c r="A73" i="10"/>
  <c r="BK73" i="10" s="1"/>
  <c r="B73" i="10"/>
  <c r="B105" i="10" s="1"/>
  <c r="C73" i="10"/>
  <c r="BL73" i="10" s="1"/>
  <c r="A74" i="10"/>
  <c r="BK74" i="10" s="1"/>
  <c r="B74" i="10"/>
  <c r="B106" i="10" s="1"/>
  <c r="C74" i="10"/>
  <c r="BL74" i="10" s="1"/>
  <c r="A75" i="10"/>
  <c r="BK75" i="10" s="1"/>
  <c r="B75" i="10"/>
  <c r="B107" i="10" s="1"/>
  <c r="C75" i="10"/>
  <c r="BL75" i="10" s="1"/>
  <c r="A76" i="10"/>
  <c r="BK76" i="10" s="1"/>
  <c r="B76" i="10"/>
  <c r="B108" i="10" s="1"/>
  <c r="C76" i="10"/>
  <c r="BL76" i="10" s="1"/>
  <c r="A77" i="10"/>
  <c r="BK77" i="10" s="1"/>
  <c r="B77" i="10"/>
  <c r="B109" i="10" s="1"/>
  <c r="C77" i="10"/>
  <c r="BL77" i="10" s="1"/>
  <c r="A78" i="10"/>
  <c r="BK78" i="10" s="1"/>
  <c r="B78" i="10"/>
  <c r="B110" i="10" s="1"/>
  <c r="C78" i="10"/>
  <c r="BL78" i="10" s="1"/>
  <c r="A79" i="10"/>
  <c r="BK79" i="10" s="1"/>
  <c r="B79" i="10"/>
  <c r="B111" i="10" s="1"/>
  <c r="C79" i="10"/>
  <c r="BL79" i="10" s="1"/>
  <c r="A80" i="10"/>
  <c r="BK80" i="10" s="1"/>
  <c r="B80" i="10"/>
  <c r="B112" i="10" s="1"/>
  <c r="C80" i="10"/>
  <c r="BL80" i="10" s="1"/>
  <c r="A81" i="10"/>
  <c r="BK81" i="10" s="1"/>
  <c r="B81" i="10"/>
  <c r="B113" i="10" s="1"/>
  <c r="C81" i="10"/>
  <c r="BL81" i="10" s="1"/>
  <c r="A82" i="10"/>
  <c r="BK82" i="10" s="1"/>
  <c r="B82" i="10"/>
  <c r="B114" i="10" s="1"/>
  <c r="C82" i="10"/>
  <c r="BL82" i="10" s="1"/>
  <c r="A83" i="10"/>
  <c r="BK83" i="10" s="1"/>
  <c r="B83" i="10"/>
  <c r="B115" i="10" s="1"/>
  <c r="C83" i="10"/>
  <c r="BL83" i="10" s="1"/>
  <c r="A84" i="10"/>
  <c r="BK84" i="10" s="1"/>
  <c r="B84" i="10"/>
  <c r="B116" i="10" s="1"/>
  <c r="C84" i="10"/>
  <c r="BL84" i="10" s="1"/>
  <c r="A85" i="10"/>
  <c r="BK85" i="10" s="1"/>
  <c r="B85" i="10"/>
  <c r="B117" i="10" s="1"/>
  <c r="C85" i="10"/>
  <c r="BL85" i="10" s="1"/>
  <c r="A86" i="10"/>
  <c r="BK86" i="10" s="1"/>
  <c r="B86" i="10"/>
  <c r="B118" i="10" s="1"/>
  <c r="C86" i="10"/>
  <c r="BL86" i="10" s="1"/>
  <c r="A87" i="10"/>
  <c r="BK87" i="10" s="1"/>
  <c r="B87" i="10"/>
  <c r="B119" i="10" s="1"/>
  <c r="C87" i="10"/>
  <c r="BL87" i="10" s="1"/>
  <c r="A88" i="10"/>
  <c r="BK88" i="10" s="1"/>
  <c r="B88" i="10"/>
  <c r="B120" i="10" s="1"/>
  <c r="C88" i="10"/>
  <c r="BL88" i="10" s="1"/>
  <c r="A58" i="11"/>
  <c r="BK58" i="11" s="1"/>
  <c r="B58" i="11"/>
  <c r="B90" i="11" s="1"/>
  <c r="C58" i="11"/>
  <c r="BL58" i="11" s="1"/>
  <c r="A59" i="11"/>
  <c r="BK59" i="11" s="1"/>
  <c r="B59" i="11"/>
  <c r="B91" i="11" s="1"/>
  <c r="C59" i="11"/>
  <c r="BL59" i="11" s="1"/>
  <c r="A60" i="11"/>
  <c r="BK60" i="11" s="1"/>
  <c r="B60" i="11"/>
  <c r="B92" i="11" s="1"/>
  <c r="C60" i="11"/>
  <c r="BL60" i="11" s="1"/>
  <c r="A61" i="11"/>
  <c r="BK61" i="11" s="1"/>
  <c r="B61" i="11"/>
  <c r="B93" i="11" s="1"/>
  <c r="C61" i="11"/>
  <c r="BL61" i="11" s="1"/>
  <c r="A62" i="11"/>
  <c r="BK62" i="11" s="1"/>
  <c r="B62" i="11"/>
  <c r="B94" i="11" s="1"/>
  <c r="C62" i="11"/>
  <c r="BL62" i="11" s="1"/>
  <c r="A63" i="11"/>
  <c r="BK63" i="11" s="1"/>
  <c r="B63" i="11"/>
  <c r="B95" i="11" s="1"/>
  <c r="C63" i="11"/>
  <c r="BL63" i="11" s="1"/>
  <c r="A64" i="11"/>
  <c r="BK64" i="11" s="1"/>
  <c r="B64" i="11"/>
  <c r="B96" i="11" s="1"/>
  <c r="C64" i="11"/>
  <c r="BL64" i="11" s="1"/>
  <c r="A65" i="11"/>
  <c r="BK65" i="11" s="1"/>
  <c r="B65" i="11"/>
  <c r="B97" i="11" s="1"/>
  <c r="C65" i="11"/>
  <c r="BL65" i="11" s="1"/>
  <c r="A66" i="11"/>
  <c r="BK66" i="11" s="1"/>
  <c r="B66" i="11"/>
  <c r="B98" i="11" s="1"/>
  <c r="C66" i="11"/>
  <c r="BL66" i="11" s="1"/>
  <c r="A67" i="11"/>
  <c r="BK67" i="11" s="1"/>
  <c r="B67" i="11"/>
  <c r="B99" i="11" s="1"/>
  <c r="C67" i="11"/>
  <c r="BL67" i="11" s="1"/>
  <c r="A68" i="11"/>
  <c r="BK68" i="11" s="1"/>
  <c r="B68" i="11"/>
  <c r="B100" i="11" s="1"/>
  <c r="C68" i="11"/>
  <c r="BL68" i="11" s="1"/>
  <c r="A69" i="11"/>
  <c r="BK69" i="11" s="1"/>
  <c r="B69" i="11"/>
  <c r="B101" i="11" s="1"/>
  <c r="C69" i="11"/>
  <c r="BL69" i="11" s="1"/>
  <c r="A70" i="11"/>
  <c r="BK70" i="11" s="1"/>
  <c r="B70" i="11"/>
  <c r="B102" i="11" s="1"/>
  <c r="C70" i="11"/>
  <c r="BL70" i="11" s="1"/>
  <c r="A71" i="11"/>
  <c r="BK71" i="11" s="1"/>
  <c r="B71" i="11"/>
  <c r="B103" i="11" s="1"/>
  <c r="C71" i="11"/>
  <c r="BL71" i="11" s="1"/>
  <c r="A72" i="11"/>
  <c r="BK72" i="11" s="1"/>
  <c r="B72" i="11"/>
  <c r="B104" i="11" s="1"/>
  <c r="C72" i="11"/>
  <c r="BL72" i="11" s="1"/>
  <c r="A73" i="11"/>
  <c r="BK73" i="11" s="1"/>
  <c r="B73" i="11"/>
  <c r="B105" i="11" s="1"/>
  <c r="C73" i="11"/>
  <c r="BL73" i="11" s="1"/>
  <c r="A74" i="11"/>
  <c r="BK74" i="11" s="1"/>
  <c r="B74" i="11"/>
  <c r="B106" i="11" s="1"/>
  <c r="C74" i="11"/>
  <c r="BL74" i="11" s="1"/>
  <c r="A75" i="11"/>
  <c r="BK75" i="11" s="1"/>
  <c r="B75" i="11"/>
  <c r="B107" i="11" s="1"/>
  <c r="C75" i="11"/>
  <c r="BL75" i="11" s="1"/>
  <c r="A76" i="11"/>
  <c r="BK76" i="11" s="1"/>
  <c r="B76" i="11"/>
  <c r="B108" i="11" s="1"/>
  <c r="C76" i="11"/>
  <c r="BL76" i="11" s="1"/>
  <c r="A77" i="11"/>
  <c r="BK77" i="11" s="1"/>
  <c r="B77" i="11"/>
  <c r="B109" i="11" s="1"/>
  <c r="C77" i="11"/>
  <c r="BL77" i="11" s="1"/>
  <c r="A78" i="11"/>
  <c r="BK78" i="11" s="1"/>
  <c r="B78" i="11"/>
  <c r="B110" i="11" s="1"/>
  <c r="C78" i="11"/>
  <c r="BL78" i="11" s="1"/>
  <c r="A79" i="11"/>
  <c r="BK79" i="11" s="1"/>
  <c r="B79" i="11"/>
  <c r="B111" i="11" s="1"/>
  <c r="C79" i="11"/>
  <c r="BL79" i="11" s="1"/>
  <c r="A80" i="11"/>
  <c r="BK80" i="11" s="1"/>
  <c r="B80" i="11"/>
  <c r="B112" i="11" s="1"/>
  <c r="C80" i="11"/>
  <c r="BL80" i="11" s="1"/>
  <c r="A81" i="11"/>
  <c r="BK81" i="11" s="1"/>
  <c r="B81" i="11"/>
  <c r="B113" i="11" s="1"/>
  <c r="C81" i="11"/>
  <c r="BL81" i="11" s="1"/>
  <c r="A82" i="11"/>
  <c r="BK82" i="11" s="1"/>
  <c r="B82" i="11"/>
  <c r="B114" i="11" s="1"/>
  <c r="C82" i="11"/>
  <c r="BL82" i="11" s="1"/>
  <c r="A83" i="11"/>
  <c r="BK83" i="11" s="1"/>
  <c r="B83" i="11"/>
  <c r="B115" i="11" s="1"/>
  <c r="C83" i="11"/>
  <c r="BL83" i="11" s="1"/>
  <c r="A84" i="11"/>
  <c r="BK84" i="11" s="1"/>
  <c r="B84" i="11"/>
  <c r="B116" i="11" s="1"/>
  <c r="C84" i="11"/>
  <c r="BL84" i="11" s="1"/>
  <c r="A85" i="11"/>
  <c r="BK85" i="11" s="1"/>
  <c r="B85" i="11"/>
  <c r="B117" i="11" s="1"/>
  <c r="C85" i="11"/>
  <c r="BL85" i="11" s="1"/>
  <c r="A86" i="11"/>
  <c r="BK86" i="11" s="1"/>
  <c r="B86" i="11"/>
  <c r="B118" i="11" s="1"/>
  <c r="C86" i="11"/>
  <c r="BL86" i="11" s="1"/>
  <c r="A87" i="11"/>
  <c r="BK87" i="11" s="1"/>
  <c r="B87" i="11"/>
  <c r="B119" i="11" s="1"/>
  <c r="C87" i="11"/>
  <c r="BL87" i="11" s="1"/>
  <c r="A88" i="11"/>
  <c r="BK88" i="11" s="1"/>
  <c r="B88" i="11"/>
  <c r="B120" i="11" s="1"/>
  <c r="C88" i="11"/>
  <c r="BL88" i="11" s="1"/>
  <c r="A58" i="12"/>
  <c r="BK58" i="12" s="1"/>
  <c r="B58" i="12"/>
  <c r="B90" i="12" s="1"/>
  <c r="C58" i="12"/>
  <c r="BL58" i="12" s="1"/>
  <c r="A59" i="12"/>
  <c r="BK59" i="12" s="1"/>
  <c r="B59" i="12"/>
  <c r="B91" i="12" s="1"/>
  <c r="C59" i="12"/>
  <c r="BL59" i="12" s="1"/>
  <c r="A60" i="12"/>
  <c r="BK60" i="12" s="1"/>
  <c r="B60" i="12"/>
  <c r="B92" i="12" s="1"/>
  <c r="C60" i="12"/>
  <c r="BL60" i="12" s="1"/>
  <c r="A61" i="12"/>
  <c r="BK61" i="12" s="1"/>
  <c r="B61" i="12"/>
  <c r="B93" i="12" s="1"/>
  <c r="C61" i="12"/>
  <c r="BL61" i="12" s="1"/>
  <c r="A62" i="12"/>
  <c r="BK62" i="12" s="1"/>
  <c r="B62" i="12"/>
  <c r="B94" i="12" s="1"/>
  <c r="C62" i="12"/>
  <c r="BL62" i="12" s="1"/>
  <c r="A63" i="12"/>
  <c r="BK63" i="12" s="1"/>
  <c r="B63" i="12"/>
  <c r="B95" i="12" s="1"/>
  <c r="C63" i="12"/>
  <c r="BL63" i="12" s="1"/>
  <c r="A64" i="12"/>
  <c r="BK64" i="12" s="1"/>
  <c r="B64" i="12"/>
  <c r="B96" i="12" s="1"/>
  <c r="C64" i="12"/>
  <c r="BL64" i="12" s="1"/>
  <c r="A65" i="12"/>
  <c r="BK65" i="12" s="1"/>
  <c r="B65" i="12"/>
  <c r="B97" i="12" s="1"/>
  <c r="C65" i="12"/>
  <c r="BL65" i="12" s="1"/>
  <c r="A66" i="12"/>
  <c r="BK66" i="12" s="1"/>
  <c r="B66" i="12"/>
  <c r="B98" i="12" s="1"/>
  <c r="C66" i="12"/>
  <c r="BL66" i="12" s="1"/>
  <c r="A67" i="12"/>
  <c r="BK67" i="12" s="1"/>
  <c r="B67" i="12"/>
  <c r="B99" i="12" s="1"/>
  <c r="C67" i="12"/>
  <c r="BL67" i="12" s="1"/>
  <c r="A68" i="12"/>
  <c r="BK68" i="12" s="1"/>
  <c r="B68" i="12"/>
  <c r="B100" i="12" s="1"/>
  <c r="C68" i="12"/>
  <c r="BL68" i="12" s="1"/>
  <c r="A69" i="12"/>
  <c r="BK69" i="12" s="1"/>
  <c r="B69" i="12"/>
  <c r="B101" i="12" s="1"/>
  <c r="C69" i="12"/>
  <c r="BL69" i="12" s="1"/>
  <c r="A70" i="12"/>
  <c r="BK70" i="12" s="1"/>
  <c r="B70" i="12"/>
  <c r="B102" i="12" s="1"/>
  <c r="C70" i="12"/>
  <c r="BL70" i="12" s="1"/>
  <c r="A71" i="12"/>
  <c r="BK71" i="12" s="1"/>
  <c r="B71" i="12"/>
  <c r="B103" i="12" s="1"/>
  <c r="C71" i="12"/>
  <c r="BL71" i="12" s="1"/>
  <c r="A72" i="12"/>
  <c r="BK72" i="12" s="1"/>
  <c r="B72" i="12"/>
  <c r="B104" i="12" s="1"/>
  <c r="C72" i="12"/>
  <c r="BL72" i="12" s="1"/>
  <c r="A73" i="12"/>
  <c r="BK73" i="12" s="1"/>
  <c r="B73" i="12"/>
  <c r="B105" i="12" s="1"/>
  <c r="C73" i="12"/>
  <c r="BL73" i="12" s="1"/>
  <c r="A74" i="12"/>
  <c r="BK74" i="12" s="1"/>
  <c r="B74" i="12"/>
  <c r="B106" i="12" s="1"/>
  <c r="C74" i="12"/>
  <c r="BL74" i="12" s="1"/>
  <c r="A75" i="12"/>
  <c r="BK75" i="12" s="1"/>
  <c r="B75" i="12"/>
  <c r="B107" i="12" s="1"/>
  <c r="C75" i="12"/>
  <c r="BL75" i="12" s="1"/>
  <c r="A76" i="12"/>
  <c r="BK76" i="12" s="1"/>
  <c r="B76" i="12"/>
  <c r="B108" i="12" s="1"/>
  <c r="C76" i="12"/>
  <c r="BL76" i="12" s="1"/>
  <c r="A77" i="12"/>
  <c r="BK77" i="12" s="1"/>
  <c r="B77" i="12"/>
  <c r="B109" i="12" s="1"/>
  <c r="C77" i="12"/>
  <c r="BL77" i="12" s="1"/>
  <c r="A78" i="12"/>
  <c r="BK78" i="12" s="1"/>
  <c r="B78" i="12"/>
  <c r="B110" i="12" s="1"/>
  <c r="C78" i="12"/>
  <c r="BL78" i="12" s="1"/>
  <c r="A79" i="12"/>
  <c r="BK79" i="12" s="1"/>
  <c r="B79" i="12"/>
  <c r="B111" i="12" s="1"/>
  <c r="C79" i="12"/>
  <c r="BL79" i="12" s="1"/>
  <c r="A80" i="12"/>
  <c r="BK80" i="12" s="1"/>
  <c r="B80" i="12"/>
  <c r="B112" i="12" s="1"/>
  <c r="C80" i="12"/>
  <c r="BL80" i="12" s="1"/>
  <c r="A81" i="12"/>
  <c r="BK81" i="12" s="1"/>
  <c r="B81" i="12"/>
  <c r="B113" i="12" s="1"/>
  <c r="C81" i="12"/>
  <c r="BL81" i="12" s="1"/>
  <c r="A82" i="12"/>
  <c r="BK82" i="12" s="1"/>
  <c r="B82" i="12"/>
  <c r="B114" i="12" s="1"/>
  <c r="C82" i="12"/>
  <c r="BL82" i="12" s="1"/>
  <c r="A83" i="12"/>
  <c r="BK83" i="12" s="1"/>
  <c r="B83" i="12"/>
  <c r="B115" i="12" s="1"/>
  <c r="C83" i="12"/>
  <c r="BL83" i="12" s="1"/>
  <c r="A84" i="12"/>
  <c r="BK84" i="12" s="1"/>
  <c r="B84" i="12"/>
  <c r="B116" i="12" s="1"/>
  <c r="C84" i="12"/>
  <c r="BL84" i="12" s="1"/>
  <c r="A85" i="12"/>
  <c r="BK85" i="12" s="1"/>
  <c r="B85" i="12"/>
  <c r="B117" i="12" s="1"/>
  <c r="C85" i="12"/>
  <c r="BL85" i="12" s="1"/>
  <c r="A86" i="12"/>
  <c r="BK86" i="12" s="1"/>
  <c r="B86" i="12"/>
  <c r="B118" i="12" s="1"/>
  <c r="C86" i="12"/>
  <c r="BL86" i="12" s="1"/>
  <c r="A87" i="12"/>
  <c r="BK87" i="12" s="1"/>
  <c r="B87" i="12"/>
  <c r="B119" i="12" s="1"/>
  <c r="C87" i="12"/>
  <c r="BL87" i="12" s="1"/>
  <c r="A88" i="12"/>
  <c r="BK88" i="12" s="1"/>
  <c r="B88" i="12"/>
  <c r="B120" i="12" s="1"/>
  <c r="C88" i="12"/>
  <c r="BL88" i="12" s="1"/>
  <c r="A58" i="13"/>
  <c r="BK58" i="13" s="1"/>
  <c r="B58" i="13"/>
  <c r="B90" i="13" s="1"/>
  <c r="C58" i="13"/>
  <c r="BL58" i="13" s="1"/>
  <c r="A59" i="13"/>
  <c r="BK59" i="13" s="1"/>
  <c r="B59" i="13"/>
  <c r="B91" i="13" s="1"/>
  <c r="C59" i="13"/>
  <c r="BL59" i="13" s="1"/>
  <c r="A60" i="13"/>
  <c r="BK60" i="13" s="1"/>
  <c r="B60" i="13"/>
  <c r="B92" i="13" s="1"/>
  <c r="C60" i="13"/>
  <c r="BL60" i="13" s="1"/>
  <c r="A61" i="13"/>
  <c r="BK61" i="13" s="1"/>
  <c r="B61" i="13"/>
  <c r="B93" i="13" s="1"/>
  <c r="C61" i="13"/>
  <c r="BL61" i="13" s="1"/>
  <c r="A62" i="13"/>
  <c r="BK62" i="13" s="1"/>
  <c r="B62" i="13"/>
  <c r="B94" i="13" s="1"/>
  <c r="C62" i="13"/>
  <c r="BL62" i="13" s="1"/>
  <c r="A63" i="13"/>
  <c r="BK63" i="13" s="1"/>
  <c r="B63" i="13"/>
  <c r="B95" i="13" s="1"/>
  <c r="C63" i="13"/>
  <c r="BL63" i="13" s="1"/>
  <c r="A64" i="13"/>
  <c r="BK64" i="13" s="1"/>
  <c r="B64" i="13"/>
  <c r="B96" i="13" s="1"/>
  <c r="C64" i="13"/>
  <c r="BL64" i="13" s="1"/>
  <c r="A65" i="13"/>
  <c r="BK65" i="13" s="1"/>
  <c r="B65" i="13"/>
  <c r="B97" i="13" s="1"/>
  <c r="C65" i="13"/>
  <c r="BL65" i="13" s="1"/>
  <c r="A66" i="13"/>
  <c r="BK66" i="13" s="1"/>
  <c r="B66" i="13"/>
  <c r="B98" i="13" s="1"/>
  <c r="C66" i="13"/>
  <c r="BL66" i="13" s="1"/>
  <c r="A67" i="13"/>
  <c r="BK67" i="13" s="1"/>
  <c r="B67" i="13"/>
  <c r="B99" i="13" s="1"/>
  <c r="C67" i="13"/>
  <c r="BL67" i="13" s="1"/>
  <c r="A68" i="13"/>
  <c r="BK68" i="13" s="1"/>
  <c r="B68" i="13"/>
  <c r="B100" i="13" s="1"/>
  <c r="C68" i="13"/>
  <c r="BL68" i="13" s="1"/>
  <c r="A69" i="13"/>
  <c r="BK69" i="13" s="1"/>
  <c r="B69" i="13"/>
  <c r="B101" i="13" s="1"/>
  <c r="C69" i="13"/>
  <c r="BL69" i="13" s="1"/>
  <c r="A70" i="13"/>
  <c r="BK70" i="13" s="1"/>
  <c r="B70" i="13"/>
  <c r="B102" i="13" s="1"/>
  <c r="C70" i="13"/>
  <c r="BL70" i="13" s="1"/>
  <c r="A71" i="13"/>
  <c r="BK71" i="13" s="1"/>
  <c r="B71" i="13"/>
  <c r="B103" i="13" s="1"/>
  <c r="C71" i="13"/>
  <c r="BL71" i="13" s="1"/>
  <c r="A72" i="13"/>
  <c r="BK72" i="13" s="1"/>
  <c r="B72" i="13"/>
  <c r="B104" i="13" s="1"/>
  <c r="C72" i="13"/>
  <c r="BL72" i="13" s="1"/>
  <c r="A73" i="13"/>
  <c r="BK73" i="13" s="1"/>
  <c r="B73" i="13"/>
  <c r="B105" i="13" s="1"/>
  <c r="C73" i="13"/>
  <c r="BL73" i="13" s="1"/>
  <c r="A74" i="13"/>
  <c r="BK74" i="13" s="1"/>
  <c r="B74" i="13"/>
  <c r="B106" i="13" s="1"/>
  <c r="C74" i="13"/>
  <c r="BL74" i="13" s="1"/>
  <c r="A75" i="13"/>
  <c r="BK75" i="13" s="1"/>
  <c r="B75" i="13"/>
  <c r="B107" i="13" s="1"/>
  <c r="C75" i="13"/>
  <c r="BL75" i="13" s="1"/>
  <c r="A76" i="13"/>
  <c r="BK76" i="13" s="1"/>
  <c r="B76" i="13"/>
  <c r="B108" i="13" s="1"/>
  <c r="C76" i="13"/>
  <c r="BL76" i="13" s="1"/>
  <c r="A77" i="13"/>
  <c r="BK77" i="13" s="1"/>
  <c r="B77" i="13"/>
  <c r="B109" i="13" s="1"/>
  <c r="C77" i="13"/>
  <c r="BL77" i="13" s="1"/>
  <c r="A78" i="13"/>
  <c r="BK78" i="13" s="1"/>
  <c r="B78" i="13"/>
  <c r="B110" i="13" s="1"/>
  <c r="C78" i="13"/>
  <c r="BL78" i="13" s="1"/>
  <c r="A79" i="13"/>
  <c r="BK79" i="13" s="1"/>
  <c r="B79" i="13"/>
  <c r="B111" i="13" s="1"/>
  <c r="C79" i="13"/>
  <c r="BL79" i="13" s="1"/>
  <c r="A80" i="13"/>
  <c r="BK80" i="13" s="1"/>
  <c r="B80" i="13"/>
  <c r="B112" i="13" s="1"/>
  <c r="C80" i="13"/>
  <c r="BL80" i="13" s="1"/>
  <c r="A81" i="13"/>
  <c r="BK81" i="13" s="1"/>
  <c r="B81" i="13"/>
  <c r="B113" i="13" s="1"/>
  <c r="C81" i="13"/>
  <c r="BL81" i="13" s="1"/>
  <c r="A82" i="13"/>
  <c r="BK82" i="13" s="1"/>
  <c r="B82" i="13"/>
  <c r="B114" i="13" s="1"/>
  <c r="C82" i="13"/>
  <c r="BL82" i="13" s="1"/>
  <c r="A83" i="13"/>
  <c r="BK83" i="13" s="1"/>
  <c r="B83" i="13"/>
  <c r="B115" i="13" s="1"/>
  <c r="C83" i="13"/>
  <c r="BL83" i="13" s="1"/>
  <c r="A84" i="13"/>
  <c r="BK84" i="13" s="1"/>
  <c r="B84" i="13"/>
  <c r="B116" i="13" s="1"/>
  <c r="C84" i="13"/>
  <c r="BL84" i="13" s="1"/>
  <c r="A85" i="13"/>
  <c r="BK85" i="13" s="1"/>
  <c r="B85" i="13"/>
  <c r="B117" i="13" s="1"/>
  <c r="C85" i="13"/>
  <c r="BL85" i="13" s="1"/>
  <c r="A86" i="13"/>
  <c r="BK86" i="13" s="1"/>
  <c r="B86" i="13"/>
  <c r="B118" i="13" s="1"/>
  <c r="C86" i="13"/>
  <c r="BL86" i="13" s="1"/>
  <c r="A87" i="13"/>
  <c r="BK87" i="13" s="1"/>
  <c r="B87" i="13"/>
  <c r="B119" i="13" s="1"/>
  <c r="C87" i="13"/>
  <c r="BL87" i="13" s="1"/>
  <c r="A88" i="13"/>
  <c r="BK88" i="13" s="1"/>
  <c r="B88" i="13"/>
  <c r="B120" i="13" s="1"/>
  <c r="C88" i="13"/>
  <c r="BL88" i="13" s="1"/>
  <c r="A58" i="14"/>
  <c r="BK58" i="14" s="1"/>
  <c r="B58" i="14"/>
  <c r="B90" i="14" s="1"/>
  <c r="C58" i="14"/>
  <c r="BL58" i="14" s="1"/>
  <c r="A59" i="14"/>
  <c r="BK59" i="14" s="1"/>
  <c r="B59" i="14"/>
  <c r="B91" i="14" s="1"/>
  <c r="C59" i="14"/>
  <c r="BL59" i="14" s="1"/>
  <c r="A60" i="14"/>
  <c r="BK60" i="14" s="1"/>
  <c r="B60" i="14"/>
  <c r="B92" i="14" s="1"/>
  <c r="C60" i="14"/>
  <c r="BL60" i="14" s="1"/>
  <c r="A61" i="14"/>
  <c r="BK61" i="14" s="1"/>
  <c r="B61" i="14"/>
  <c r="B93" i="14" s="1"/>
  <c r="C61" i="14"/>
  <c r="BL61" i="14" s="1"/>
  <c r="A62" i="14"/>
  <c r="BK62" i="14" s="1"/>
  <c r="B62" i="14"/>
  <c r="B94" i="14" s="1"/>
  <c r="C62" i="14"/>
  <c r="BL62" i="14" s="1"/>
  <c r="A63" i="14"/>
  <c r="BK63" i="14" s="1"/>
  <c r="B63" i="14"/>
  <c r="B95" i="14" s="1"/>
  <c r="C63" i="14"/>
  <c r="BL63" i="14" s="1"/>
  <c r="A64" i="14"/>
  <c r="BK64" i="14" s="1"/>
  <c r="B64" i="14"/>
  <c r="B96" i="14" s="1"/>
  <c r="C64" i="14"/>
  <c r="BL64" i="14" s="1"/>
  <c r="A65" i="14"/>
  <c r="BK65" i="14" s="1"/>
  <c r="B65" i="14"/>
  <c r="B97" i="14" s="1"/>
  <c r="C65" i="14"/>
  <c r="BL65" i="14" s="1"/>
  <c r="A66" i="14"/>
  <c r="BK66" i="14" s="1"/>
  <c r="B66" i="14"/>
  <c r="B98" i="14" s="1"/>
  <c r="C66" i="14"/>
  <c r="BL66" i="14" s="1"/>
  <c r="A67" i="14"/>
  <c r="BK67" i="14" s="1"/>
  <c r="B67" i="14"/>
  <c r="B99" i="14" s="1"/>
  <c r="C67" i="14"/>
  <c r="BL67" i="14" s="1"/>
  <c r="A68" i="14"/>
  <c r="BK68" i="14" s="1"/>
  <c r="B68" i="14"/>
  <c r="B100" i="14" s="1"/>
  <c r="C68" i="14"/>
  <c r="BL68" i="14" s="1"/>
  <c r="A69" i="14"/>
  <c r="BK69" i="14" s="1"/>
  <c r="B69" i="14"/>
  <c r="B101" i="14" s="1"/>
  <c r="C69" i="14"/>
  <c r="BL69" i="14" s="1"/>
  <c r="A70" i="14"/>
  <c r="BK70" i="14" s="1"/>
  <c r="B70" i="14"/>
  <c r="B102" i="14" s="1"/>
  <c r="C70" i="14"/>
  <c r="BL70" i="14" s="1"/>
  <c r="A71" i="14"/>
  <c r="BK71" i="14" s="1"/>
  <c r="B71" i="14"/>
  <c r="B103" i="14" s="1"/>
  <c r="C71" i="14"/>
  <c r="BL71" i="14" s="1"/>
  <c r="A72" i="14"/>
  <c r="BK72" i="14" s="1"/>
  <c r="B72" i="14"/>
  <c r="B104" i="14" s="1"/>
  <c r="C72" i="14"/>
  <c r="BL72" i="14" s="1"/>
  <c r="A73" i="14"/>
  <c r="BK73" i="14" s="1"/>
  <c r="B73" i="14"/>
  <c r="B105" i="14" s="1"/>
  <c r="C73" i="14"/>
  <c r="BL73" i="14" s="1"/>
  <c r="A74" i="14"/>
  <c r="BK74" i="14" s="1"/>
  <c r="B74" i="14"/>
  <c r="B106" i="14" s="1"/>
  <c r="C74" i="14"/>
  <c r="BL74" i="14" s="1"/>
  <c r="A75" i="14"/>
  <c r="BK75" i="14" s="1"/>
  <c r="B75" i="14"/>
  <c r="B107" i="14" s="1"/>
  <c r="C75" i="14"/>
  <c r="BL75" i="14" s="1"/>
  <c r="A76" i="14"/>
  <c r="BK76" i="14" s="1"/>
  <c r="B76" i="14"/>
  <c r="B108" i="14" s="1"/>
  <c r="C76" i="14"/>
  <c r="BL76" i="14" s="1"/>
  <c r="A77" i="14"/>
  <c r="BK77" i="14" s="1"/>
  <c r="B77" i="14"/>
  <c r="B109" i="14" s="1"/>
  <c r="C77" i="14"/>
  <c r="BL77" i="14" s="1"/>
  <c r="A78" i="14"/>
  <c r="BK78" i="14" s="1"/>
  <c r="B78" i="14"/>
  <c r="B110" i="14" s="1"/>
  <c r="C78" i="14"/>
  <c r="BL78" i="14" s="1"/>
  <c r="A79" i="14"/>
  <c r="BK79" i="14" s="1"/>
  <c r="B79" i="14"/>
  <c r="B111" i="14" s="1"/>
  <c r="C79" i="14"/>
  <c r="BL79" i="14" s="1"/>
  <c r="A80" i="14"/>
  <c r="BK80" i="14" s="1"/>
  <c r="B80" i="14"/>
  <c r="B112" i="14" s="1"/>
  <c r="C80" i="14"/>
  <c r="BL80" i="14" s="1"/>
  <c r="A81" i="14"/>
  <c r="BK81" i="14" s="1"/>
  <c r="B81" i="14"/>
  <c r="B113" i="14" s="1"/>
  <c r="C81" i="14"/>
  <c r="BL81" i="14" s="1"/>
  <c r="A82" i="14"/>
  <c r="BK82" i="14" s="1"/>
  <c r="B82" i="14"/>
  <c r="B114" i="14" s="1"/>
  <c r="C82" i="14"/>
  <c r="BL82" i="14" s="1"/>
  <c r="A83" i="14"/>
  <c r="BK83" i="14" s="1"/>
  <c r="B83" i="14"/>
  <c r="B115" i="14" s="1"/>
  <c r="C83" i="14"/>
  <c r="BL83" i="14" s="1"/>
  <c r="A84" i="14"/>
  <c r="BK84" i="14" s="1"/>
  <c r="B84" i="14"/>
  <c r="B116" i="14" s="1"/>
  <c r="C84" i="14"/>
  <c r="BL84" i="14" s="1"/>
  <c r="A85" i="14"/>
  <c r="BK85" i="14" s="1"/>
  <c r="B85" i="14"/>
  <c r="B117" i="14" s="1"/>
  <c r="C85" i="14"/>
  <c r="BL85" i="14" s="1"/>
  <c r="A86" i="14"/>
  <c r="BK86" i="14" s="1"/>
  <c r="B86" i="14"/>
  <c r="B118" i="14" s="1"/>
  <c r="C86" i="14"/>
  <c r="BL86" i="14" s="1"/>
  <c r="A87" i="14"/>
  <c r="BK87" i="14" s="1"/>
  <c r="B87" i="14"/>
  <c r="B119" i="14" s="1"/>
  <c r="C87" i="14"/>
  <c r="BL87" i="14" s="1"/>
  <c r="A88" i="14"/>
  <c r="BK88" i="14" s="1"/>
  <c r="B88" i="14"/>
  <c r="B120" i="14" s="1"/>
  <c r="C88" i="14"/>
  <c r="BL88" i="14" s="1"/>
  <c r="A58" i="15"/>
  <c r="BK58" i="15" s="1"/>
  <c r="B58" i="15"/>
  <c r="B90" i="15" s="1"/>
  <c r="C58" i="15"/>
  <c r="BL58" i="15" s="1"/>
  <c r="A59" i="15"/>
  <c r="BK59" i="15" s="1"/>
  <c r="B59" i="15"/>
  <c r="B91" i="15" s="1"/>
  <c r="C59" i="15"/>
  <c r="BL59" i="15" s="1"/>
  <c r="A60" i="15"/>
  <c r="BK60" i="15" s="1"/>
  <c r="B60" i="15"/>
  <c r="B92" i="15" s="1"/>
  <c r="C60" i="15"/>
  <c r="BL60" i="15" s="1"/>
  <c r="A61" i="15"/>
  <c r="BK61" i="15" s="1"/>
  <c r="B61" i="15"/>
  <c r="B93" i="15" s="1"/>
  <c r="C61" i="15"/>
  <c r="BL61" i="15" s="1"/>
  <c r="A62" i="15"/>
  <c r="BK62" i="15" s="1"/>
  <c r="B62" i="15"/>
  <c r="B94" i="15" s="1"/>
  <c r="C62" i="15"/>
  <c r="BL62" i="15" s="1"/>
  <c r="A63" i="15"/>
  <c r="BK63" i="15" s="1"/>
  <c r="B63" i="15"/>
  <c r="B95" i="15" s="1"/>
  <c r="C63" i="15"/>
  <c r="BL63" i="15" s="1"/>
  <c r="A64" i="15"/>
  <c r="BK64" i="15" s="1"/>
  <c r="B64" i="15"/>
  <c r="B96" i="15" s="1"/>
  <c r="C64" i="15"/>
  <c r="BL64" i="15" s="1"/>
  <c r="A65" i="15"/>
  <c r="BK65" i="15" s="1"/>
  <c r="B65" i="15"/>
  <c r="B97" i="15" s="1"/>
  <c r="C65" i="15"/>
  <c r="BL65" i="15" s="1"/>
  <c r="A66" i="15"/>
  <c r="BK66" i="15" s="1"/>
  <c r="B66" i="15"/>
  <c r="B98" i="15" s="1"/>
  <c r="C66" i="15"/>
  <c r="BL66" i="15" s="1"/>
  <c r="A67" i="15"/>
  <c r="BK67" i="15" s="1"/>
  <c r="B67" i="15"/>
  <c r="B99" i="15" s="1"/>
  <c r="C67" i="15"/>
  <c r="BL67" i="15" s="1"/>
  <c r="A68" i="15"/>
  <c r="BK68" i="15" s="1"/>
  <c r="B68" i="15"/>
  <c r="B100" i="15" s="1"/>
  <c r="C68" i="15"/>
  <c r="BL68" i="15" s="1"/>
  <c r="A69" i="15"/>
  <c r="BK69" i="15" s="1"/>
  <c r="B69" i="15"/>
  <c r="B101" i="15" s="1"/>
  <c r="C69" i="15"/>
  <c r="BL69" i="15" s="1"/>
  <c r="A70" i="15"/>
  <c r="BK70" i="15" s="1"/>
  <c r="B70" i="15"/>
  <c r="B102" i="15" s="1"/>
  <c r="C70" i="15"/>
  <c r="BL70" i="15" s="1"/>
  <c r="A71" i="15"/>
  <c r="BK71" i="15" s="1"/>
  <c r="B71" i="15"/>
  <c r="B103" i="15" s="1"/>
  <c r="C71" i="15"/>
  <c r="BL71" i="15" s="1"/>
  <c r="A72" i="15"/>
  <c r="BK72" i="15" s="1"/>
  <c r="B72" i="15"/>
  <c r="B104" i="15" s="1"/>
  <c r="C72" i="15"/>
  <c r="BL72" i="15" s="1"/>
  <c r="A73" i="15"/>
  <c r="BK73" i="15" s="1"/>
  <c r="B73" i="15"/>
  <c r="B105" i="15" s="1"/>
  <c r="C73" i="15"/>
  <c r="BL73" i="15" s="1"/>
  <c r="A74" i="15"/>
  <c r="BK74" i="15" s="1"/>
  <c r="B74" i="15"/>
  <c r="B106" i="15" s="1"/>
  <c r="C74" i="15"/>
  <c r="BL74" i="15" s="1"/>
  <c r="A75" i="15"/>
  <c r="BK75" i="15" s="1"/>
  <c r="B75" i="15"/>
  <c r="B107" i="15" s="1"/>
  <c r="C75" i="15"/>
  <c r="BL75" i="15" s="1"/>
  <c r="A76" i="15"/>
  <c r="BK76" i="15" s="1"/>
  <c r="B76" i="15"/>
  <c r="B108" i="15" s="1"/>
  <c r="C76" i="15"/>
  <c r="BL76" i="15" s="1"/>
  <c r="A77" i="15"/>
  <c r="BK77" i="15" s="1"/>
  <c r="B77" i="15"/>
  <c r="B109" i="15" s="1"/>
  <c r="C77" i="15"/>
  <c r="BL77" i="15" s="1"/>
  <c r="A78" i="15"/>
  <c r="BK78" i="15" s="1"/>
  <c r="B78" i="15"/>
  <c r="B110" i="15" s="1"/>
  <c r="C78" i="15"/>
  <c r="BL78" i="15" s="1"/>
  <c r="A79" i="15"/>
  <c r="BK79" i="15" s="1"/>
  <c r="B79" i="15"/>
  <c r="B111" i="15" s="1"/>
  <c r="C79" i="15"/>
  <c r="BL79" i="15" s="1"/>
  <c r="A80" i="15"/>
  <c r="BK80" i="15" s="1"/>
  <c r="B80" i="15"/>
  <c r="B112" i="15" s="1"/>
  <c r="C80" i="15"/>
  <c r="BL80" i="15" s="1"/>
  <c r="A81" i="15"/>
  <c r="BK81" i="15" s="1"/>
  <c r="B81" i="15"/>
  <c r="B113" i="15" s="1"/>
  <c r="C81" i="15"/>
  <c r="BL81" i="15" s="1"/>
  <c r="A82" i="15"/>
  <c r="BK82" i="15" s="1"/>
  <c r="B82" i="15"/>
  <c r="B114" i="15" s="1"/>
  <c r="C82" i="15"/>
  <c r="BL82" i="15" s="1"/>
  <c r="A83" i="15"/>
  <c r="BK83" i="15" s="1"/>
  <c r="B83" i="15"/>
  <c r="B115" i="15" s="1"/>
  <c r="C83" i="15"/>
  <c r="BL83" i="15" s="1"/>
  <c r="A84" i="15"/>
  <c r="BK84" i="15" s="1"/>
  <c r="B84" i="15"/>
  <c r="B116" i="15" s="1"/>
  <c r="C84" i="15"/>
  <c r="BL84" i="15" s="1"/>
  <c r="A85" i="15"/>
  <c r="BK85" i="15" s="1"/>
  <c r="B85" i="15"/>
  <c r="B117" i="15" s="1"/>
  <c r="C85" i="15"/>
  <c r="BL85" i="15" s="1"/>
  <c r="A86" i="15"/>
  <c r="BK86" i="15" s="1"/>
  <c r="B86" i="15"/>
  <c r="B118" i="15" s="1"/>
  <c r="C86" i="15"/>
  <c r="BL86" i="15" s="1"/>
  <c r="A87" i="15"/>
  <c r="BK87" i="15" s="1"/>
  <c r="B87" i="15"/>
  <c r="B119" i="15" s="1"/>
  <c r="C87" i="15"/>
  <c r="BL87" i="15" s="1"/>
  <c r="A88" i="15"/>
  <c r="BK88" i="15" s="1"/>
  <c r="B88" i="15"/>
  <c r="B120" i="15" s="1"/>
  <c r="C88" i="15"/>
  <c r="BL88" i="15" s="1"/>
  <c r="A58" i="16"/>
  <c r="BK58" i="16" s="1"/>
  <c r="B58" i="16"/>
  <c r="B90" i="16" s="1"/>
  <c r="C58" i="16"/>
  <c r="BL58" i="16" s="1"/>
  <c r="A59" i="16"/>
  <c r="BK59" i="16" s="1"/>
  <c r="B59" i="16"/>
  <c r="B91" i="16" s="1"/>
  <c r="C59" i="16"/>
  <c r="BL59" i="16" s="1"/>
  <c r="A60" i="16"/>
  <c r="BK60" i="16" s="1"/>
  <c r="B60" i="16"/>
  <c r="B92" i="16" s="1"/>
  <c r="C60" i="16"/>
  <c r="BL60" i="16" s="1"/>
  <c r="A61" i="16"/>
  <c r="BK61" i="16" s="1"/>
  <c r="B61" i="16"/>
  <c r="B93" i="16" s="1"/>
  <c r="C61" i="16"/>
  <c r="BL61" i="16" s="1"/>
  <c r="A62" i="16"/>
  <c r="BK62" i="16" s="1"/>
  <c r="B62" i="16"/>
  <c r="B94" i="16" s="1"/>
  <c r="C62" i="16"/>
  <c r="BL62" i="16" s="1"/>
  <c r="A63" i="16"/>
  <c r="BK63" i="16" s="1"/>
  <c r="B63" i="16"/>
  <c r="B95" i="16" s="1"/>
  <c r="C63" i="16"/>
  <c r="BL63" i="16" s="1"/>
  <c r="A64" i="16"/>
  <c r="BK64" i="16" s="1"/>
  <c r="B64" i="16"/>
  <c r="B96" i="16" s="1"/>
  <c r="C64" i="16"/>
  <c r="BL64" i="16" s="1"/>
  <c r="A65" i="16"/>
  <c r="BK65" i="16" s="1"/>
  <c r="B65" i="16"/>
  <c r="B97" i="16" s="1"/>
  <c r="C65" i="16"/>
  <c r="BL65" i="16" s="1"/>
  <c r="A66" i="16"/>
  <c r="BK66" i="16" s="1"/>
  <c r="B66" i="16"/>
  <c r="B98" i="16" s="1"/>
  <c r="C66" i="16"/>
  <c r="BL66" i="16" s="1"/>
  <c r="A67" i="16"/>
  <c r="BK67" i="16" s="1"/>
  <c r="B67" i="16"/>
  <c r="B99" i="16" s="1"/>
  <c r="C67" i="16"/>
  <c r="BL67" i="16" s="1"/>
  <c r="A68" i="16"/>
  <c r="BK68" i="16" s="1"/>
  <c r="B68" i="16"/>
  <c r="B100" i="16" s="1"/>
  <c r="C68" i="16"/>
  <c r="BL68" i="16" s="1"/>
  <c r="A69" i="16"/>
  <c r="BK69" i="16" s="1"/>
  <c r="B69" i="16"/>
  <c r="B101" i="16" s="1"/>
  <c r="C69" i="16"/>
  <c r="BL69" i="16" s="1"/>
  <c r="A70" i="16"/>
  <c r="BK70" i="16" s="1"/>
  <c r="B70" i="16"/>
  <c r="B102" i="16" s="1"/>
  <c r="C70" i="16"/>
  <c r="BL70" i="16" s="1"/>
  <c r="A71" i="16"/>
  <c r="BK71" i="16" s="1"/>
  <c r="B71" i="16"/>
  <c r="B103" i="16" s="1"/>
  <c r="C71" i="16"/>
  <c r="BL71" i="16" s="1"/>
  <c r="A72" i="16"/>
  <c r="BK72" i="16" s="1"/>
  <c r="B72" i="16"/>
  <c r="B104" i="16" s="1"/>
  <c r="C72" i="16"/>
  <c r="BL72" i="16" s="1"/>
  <c r="A73" i="16"/>
  <c r="BK73" i="16" s="1"/>
  <c r="B73" i="16"/>
  <c r="B105" i="16" s="1"/>
  <c r="C73" i="16"/>
  <c r="BL73" i="16" s="1"/>
  <c r="A74" i="16"/>
  <c r="BK74" i="16" s="1"/>
  <c r="B74" i="16"/>
  <c r="B106" i="16" s="1"/>
  <c r="C74" i="16"/>
  <c r="BL74" i="16" s="1"/>
  <c r="A75" i="16"/>
  <c r="BK75" i="16" s="1"/>
  <c r="B75" i="16"/>
  <c r="B107" i="16" s="1"/>
  <c r="C75" i="16"/>
  <c r="BL75" i="16" s="1"/>
  <c r="A76" i="16"/>
  <c r="BK76" i="16" s="1"/>
  <c r="B76" i="16"/>
  <c r="B108" i="16" s="1"/>
  <c r="C76" i="16"/>
  <c r="BL76" i="16" s="1"/>
  <c r="A77" i="16"/>
  <c r="BK77" i="16" s="1"/>
  <c r="B77" i="16"/>
  <c r="B109" i="16" s="1"/>
  <c r="C77" i="16"/>
  <c r="BL77" i="16" s="1"/>
  <c r="A78" i="16"/>
  <c r="BK78" i="16" s="1"/>
  <c r="B78" i="16"/>
  <c r="B110" i="16" s="1"/>
  <c r="C78" i="16"/>
  <c r="BL78" i="16" s="1"/>
  <c r="A79" i="16"/>
  <c r="BK79" i="16" s="1"/>
  <c r="B79" i="16"/>
  <c r="B111" i="16" s="1"/>
  <c r="C79" i="16"/>
  <c r="BL79" i="16" s="1"/>
  <c r="A80" i="16"/>
  <c r="BK80" i="16" s="1"/>
  <c r="B80" i="16"/>
  <c r="B112" i="16" s="1"/>
  <c r="C80" i="16"/>
  <c r="BL80" i="16" s="1"/>
  <c r="A81" i="16"/>
  <c r="BK81" i="16" s="1"/>
  <c r="B81" i="16"/>
  <c r="B113" i="16" s="1"/>
  <c r="C81" i="16"/>
  <c r="BL81" i="16" s="1"/>
  <c r="A82" i="16"/>
  <c r="BK82" i="16" s="1"/>
  <c r="B82" i="16"/>
  <c r="B114" i="16" s="1"/>
  <c r="C82" i="16"/>
  <c r="BL82" i="16" s="1"/>
  <c r="A83" i="16"/>
  <c r="BK83" i="16" s="1"/>
  <c r="B83" i="16"/>
  <c r="B115" i="16" s="1"/>
  <c r="C83" i="16"/>
  <c r="BL83" i="16" s="1"/>
  <c r="A84" i="16"/>
  <c r="BK84" i="16" s="1"/>
  <c r="B84" i="16"/>
  <c r="B116" i="16" s="1"/>
  <c r="C84" i="16"/>
  <c r="BL84" i="16" s="1"/>
  <c r="A85" i="16"/>
  <c r="BK85" i="16" s="1"/>
  <c r="B85" i="16"/>
  <c r="B117" i="16" s="1"/>
  <c r="C85" i="16"/>
  <c r="BL85" i="16" s="1"/>
  <c r="A86" i="16"/>
  <c r="BK86" i="16" s="1"/>
  <c r="B86" i="16"/>
  <c r="B118" i="16" s="1"/>
  <c r="C86" i="16"/>
  <c r="BL86" i="16" s="1"/>
  <c r="A87" i="16"/>
  <c r="BK87" i="16" s="1"/>
  <c r="B87" i="16"/>
  <c r="B119" i="16" s="1"/>
  <c r="C87" i="16"/>
  <c r="BL87" i="16" s="1"/>
  <c r="A88" i="16"/>
  <c r="BK88" i="16" s="1"/>
  <c r="B88" i="16"/>
  <c r="B120" i="16" s="1"/>
  <c r="C88" i="16"/>
  <c r="BL88" i="16" s="1"/>
  <c r="A58" i="17"/>
  <c r="BK58" i="17" s="1"/>
  <c r="B58" i="17"/>
  <c r="B90" i="17" s="1"/>
  <c r="C58" i="17"/>
  <c r="BL58" i="17" s="1"/>
  <c r="A59" i="17"/>
  <c r="BK59" i="17" s="1"/>
  <c r="B59" i="17"/>
  <c r="B91" i="17" s="1"/>
  <c r="C59" i="17"/>
  <c r="BL59" i="17" s="1"/>
  <c r="A60" i="17"/>
  <c r="BK60" i="17" s="1"/>
  <c r="B60" i="17"/>
  <c r="B92" i="17" s="1"/>
  <c r="C60" i="17"/>
  <c r="BL60" i="17" s="1"/>
  <c r="A61" i="17"/>
  <c r="BK61" i="17" s="1"/>
  <c r="B61" i="17"/>
  <c r="B93" i="17" s="1"/>
  <c r="C61" i="17"/>
  <c r="BL61" i="17" s="1"/>
  <c r="A62" i="17"/>
  <c r="BK62" i="17" s="1"/>
  <c r="B62" i="17"/>
  <c r="B94" i="17" s="1"/>
  <c r="C62" i="17"/>
  <c r="BL62" i="17" s="1"/>
  <c r="A63" i="17"/>
  <c r="BK63" i="17" s="1"/>
  <c r="B63" i="17"/>
  <c r="B95" i="17" s="1"/>
  <c r="C63" i="17"/>
  <c r="BL63" i="17" s="1"/>
  <c r="A64" i="17"/>
  <c r="BK64" i="17" s="1"/>
  <c r="B64" i="17"/>
  <c r="B96" i="17" s="1"/>
  <c r="C64" i="17"/>
  <c r="BL64" i="17" s="1"/>
  <c r="A65" i="17"/>
  <c r="BK65" i="17" s="1"/>
  <c r="B65" i="17"/>
  <c r="B97" i="17" s="1"/>
  <c r="C65" i="17"/>
  <c r="BL65" i="17" s="1"/>
  <c r="A66" i="17"/>
  <c r="BK66" i="17" s="1"/>
  <c r="B66" i="17"/>
  <c r="B98" i="17" s="1"/>
  <c r="C66" i="17"/>
  <c r="BL66" i="17" s="1"/>
  <c r="A67" i="17"/>
  <c r="BK67" i="17" s="1"/>
  <c r="B67" i="17"/>
  <c r="B99" i="17" s="1"/>
  <c r="C67" i="17"/>
  <c r="BL67" i="17" s="1"/>
  <c r="A68" i="17"/>
  <c r="BK68" i="17" s="1"/>
  <c r="B68" i="17"/>
  <c r="B100" i="17" s="1"/>
  <c r="C68" i="17"/>
  <c r="BL68" i="17" s="1"/>
  <c r="A69" i="17"/>
  <c r="BK69" i="17" s="1"/>
  <c r="B69" i="17"/>
  <c r="B101" i="17" s="1"/>
  <c r="C69" i="17"/>
  <c r="BL69" i="17" s="1"/>
  <c r="A70" i="17"/>
  <c r="BK70" i="17" s="1"/>
  <c r="B70" i="17"/>
  <c r="B102" i="17" s="1"/>
  <c r="C70" i="17"/>
  <c r="BL70" i="17" s="1"/>
  <c r="A71" i="17"/>
  <c r="BK71" i="17" s="1"/>
  <c r="B71" i="17"/>
  <c r="B103" i="17" s="1"/>
  <c r="C71" i="17"/>
  <c r="BL71" i="17" s="1"/>
  <c r="A72" i="17"/>
  <c r="BK72" i="17" s="1"/>
  <c r="B72" i="17"/>
  <c r="B104" i="17" s="1"/>
  <c r="C72" i="17"/>
  <c r="BL72" i="17" s="1"/>
  <c r="A73" i="17"/>
  <c r="BK73" i="17" s="1"/>
  <c r="B73" i="17"/>
  <c r="B105" i="17" s="1"/>
  <c r="C73" i="17"/>
  <c r="BL73" i="17" s="1"/>
  <c r="A74" i="17"/>
  <c r="BK74" i="17" s="1"/>
  <c r="B74" i="17"/>
  <c r="B106" i="17" s="1"/>
  <c r="C74" i="17"/>
  <c r="BL74" i="17" s="1"/>
  <c r="A75" i="17"/>
  <c r="BK75" i="17" s="1"/>
  <c r="B75" i="17"/>
  <c r="B107" i="17" s="1"/>
  <c r="C75" i="17"/>
  <c r="BL75" i="17" s="1"/>
  <c r="A76" i="17"/>
  <c r="BK76" i="17" s="1"/>
  <c r="B76" i="17"/>
  <c r="B108" i="17" s="1"/>
  <c r="C76" i="17"/>
  <c r="BL76" i="17" s="1"/>
  <c r="A77" i="17"/>
  <c r="BK77" i="17" s="1"/>
  <c r="B77" i="17"/>
  <c r="B109" i="17" s="1"/>
  <c r="C77" i="17"/>
  <c r="BL77" i="17" s="1"/>
  <c r="A78" i="17"/>
  <c r="A110" i="17" s="1"/>
  <c r="BK110" i="17" s="1"/>
  <c r="B78" i="17"/>
  <c r="B110" i="17" s="1"/>
  <c r="C78" i="17"/>
  <c r="BL78" i="17" s="1"/>
  <c r="A79" i="17"/>
  <c r="BK79" i="17" s="1"/>
  <c r="B79" i="17"/>
  <c r="B111" i="17" s="1"/>
  <c r="C79" i="17"/>
  <c r="BL79" i="17" s="1"/>
  <c r="A80" i="17"/>
  <c r="BK80" i="17" s="1"/>
  <c r="B80" i="17"/>
  <c r="B112" i="17" s="1"/>
  <c r="C80" i="17"/>
  <c r="BL80" i="17" s="1"/>
  <c r="A81" i="17"/>
  <c r="BK81" i="17" s="1"/>
  <c r="B81" i="17"/>
  <c r="B113" i="17" s="1"/>
  <c r="C81" i="17"/>
  <c r="BL81" i="17" s="1"/>
  <c r="A82" i="17"/>
  <c r="BK82" i="17" s="1"/>
  <c r="B82" i="17"/>
  <c r="B114" i="17" s="1"/>
  <c r="C82" i="17"/>
  <c r="BL82" i="17" s="1"/>
  <c r="A83" i="17"/>
  <c r="BK83" i="17" s="1"/>
  <c r="B83" i="17"/>
  <c r="B115" i="17" s="1"/>
  <c r="C83" i="17"/>
  <c r="BL83" i="17" s="1"/>
  <c r="A84" i="17"/>
  <c r="BK84" i="17" s="1"/>
  <c r="B84" i="17"/>
  <c r="B116" i="17" s="1"/>
  <c r="C84" i="17"/>
  <c r="BL84" i="17" s="1"/>
  <c r="A85" i="17"/>
  <c r="BK85" i="17" s="1"/>
  <c r="B85" i="17"/>
  <c r="B117" i="17" s="1"/>
  <c r="C85" i="17"/>
  <c r="BL85" i="17" s="1"/>
  <c r="A86" i="17"/>
  <c r="BK86" i="17" s="1"/>
  <c r="B86" i="17"/>
  <c r="B118" i="17" s="1"/>
  <c r="C86" i="17"/>
  <c r="BL86" i="17" s="1"/>
  <c r="A87" i="17"/>
  <c r="BK87" i="17" s="1"/>
  <c r="B87" i="17"/>
  <c r="B119" i="17" s="1"/>
  <c r="C87" i="17"/>
  <c r="BL87" i="17" s="1"/>
  <c r="A88" i="17"/>
  <c r="BK88" i="17" s="1"/>
  <c r="B88" i="17"/>
  <c r="B120" i="17" s="1"/>
  <c r="C88" i="17"/>
  <c r="BL88" i="17" s="1"/>
  <c r="A58" i="18"/>
  <c r="BK58" i="18" s="1"/>
  <c r="B58" i="18"/>
  <c r="B90" i="18" s="1"/>
  <c r="C58" i="18"/>
  <c r="BL58" i="18" s="1"/>
  <c r="A59" i="18"/>
  <c r="BK59" i="18" s="1"/>
  <c r="B59" i="18"/>
  <c r="B91" i="18" s="1"/>
  <c r="C59" i="18"/>
  <c r="BL59" i="18" s="1"/>
  <c r="A60" i="18"/>
  <c r="BK60" i="18" s="1"/>
  <c r="B60" i="18"/>
  <c r="B92" i="18" s="1"/>
  <c r="C60" i="18"/>
  <c r="BL60" i="18" s="1"/>
  <c r="A61" i="18"/>
  <c r="BK61" i="18" s="1"/>
  <c r="B61" i="18"/>
  <c r="B93" i="18" s="1"/>
  <c r="C61" i="18"/>
  <c r="BL61" i="18" s="1"/>
  <c r="A62" i="18"/>
  <c r="BK62" i="18" s="1"/>
  <c r="B62" i="18"/>
  <c r="B94" i="18" s="1"/>
  <c r="C62" i="18"/>
  <c r="BL62" i="18" s="1"/>
  <c r="A63" i="18"/>
  <c r="BK63" i="18" s="1"/>
  <c r="B63" i="18"/>
  <c r="B95" i="18" s="1"/>
  <c r="C63" i="18"/>
  <c r="BL63" i="18" s="1"/>
  <c r="A64" i="18"/>
  <c r="BK64" i="18" s="1"/>
  <c r="B64" i="18"/>
  <c r="B96" i="18" s="1"/>
  <c r="C64" i="18"/>
  <c r="BL64" i="18" s="1"/>
  <c r="A65" i="18"/>
  <c r="BK65" i="18" s="1"/>
  <c r="B65" i="18"/>
  <c r="B97" i="18" s="1"/>
  <c r="C65" i="18"/>
  <c r="BL65" i="18" s="1"/>
  <c r="A66" i="18"/>
  <c r="BK66" i="18" s="1"/>
  <c r="B66" i="18"/>
  <c r="B98" i="18" s="1"/>
  <c r="C66" i="18"/>
  <c r="BL66" i="18" s="1"/>
  <c r="A67" i="18"/>
  <c r="BK67" i="18" s="1"/>
  <c r="B67" i="18"/>
  <c r="B99" i="18" s="1"/>
  <c r="C67" i="18"/>
  <c r="BL67" i="18" s="1"/>
  <c r="A68" i="18"/>
  <c r="BK68" i="18" s="1"/>
  <c r="B68" i="18"/>
  <c r="B100" i="18" s="1"/>
  <c r="C68" i="18"/>
  <c r="BL68" i="18" s="1"/>
  <c r="A69" i="18"/>
  <c r="BK69" i="18" s="1"/>
  <c r="B69" i="18"/>
  <c r="B101" i="18" s="1"/>
  <c r="C69" i="18"/>
  <c r="BL69" i="18" s="1"/>
  <c r="A70" i="18"/>
  <c r="BK70" i="18" s="1"/>
  <c r="B70" i="18"/>
  <c r="B102" i="18" s="1"/>
  <c r="C70" i="18"/>
  <c r="BL70" i="18" s="1"/>
  <c r="A71" i="18"/>
  <c r="BK71" i="18" s="1"/>
  <c r="B71" i="18"/>
  <c r="B103" i="18" s="1"/>
  <c r="C71" i="18"/>
  <c r="BL71" i="18" s="1"/>
  <c r="A72" i="18"/>
  <c r="BK72" i="18" s="1"/>
  <c r="B72" i="18"/>
  <c r="B104" i="18" s="1"/>
  <c r="C72" i="18"/>
  <c r="BL72" i="18" s="1"/>
  <c r="A73" i="18"/>
  <c r="BK73" i="18" s="1"/>
  <c r="B73" i="18"/>
  <c r="B105" i="18" s="1"/>
  <c r="C73" i="18"/>
  <c r="BL73" i="18" s="1"/>
  <c r="A74" i="18"/>
  <c r="BK74" i="18" s="1"/>
  <c r="B74" i="18"/>
  <c r="B106" i="18" s="1"/>
  <c r="C74" i="18"/>
  <c r="BL74" i="18" s="1"/>
  <c r="A75" i="18"/>
  <c r="BK75" i="18" s="1"/>
  <c r="B75" i="18"/>
  <c r="B107" i="18" s="1"/>
  <c r="C75" i="18"/>
  <c r="BL75" i="18" s="1"/>
  <c r="A76" i="18"/>
  <c r="BK76" i="18" s="1"/>
  <c r="B76" i="18"/>
  <c r="B108" i="18" s="1"/>
  <c r="C76" i="18"/>
  <c r="BL76" i="18" s="1"/>
  <c r="A77" i="18"/>
  <c r="BK77" i="18" s="1"/>
  <c r="B77" i="18"/>
  <c r="B109" i="18" s="1"/>
  <c r="C77" i="18"/>
  <c r="BL77" i="18" s="1"/>
  <c r="A78" i="18"/>
  <c r="BK78" i="18" s="1"/>
  <c r="B78" i="18"/>
  <c r="B110" i="18" s="1"/>
  <c r="C78" i="18"/>
  <c r="BL78" i="18" s="1"/>
  <c r="A79" i="18"/>
  <c r="BK79" i="18" s="1"/>
  <c r="B79" i="18"/>
  <c r="B111" i="18" s="1"/>
  <c r="C79" i="18"/>
  <c r="BL79" i="18" s="1"/>
  <c r="A80" i="18"/>
  <c r="BK80" i="18" s="1"/>
  <c r="B80" i="18"/>
  <c r="B112" i="18" s="1"/>
  <c r="C80" i="18"/>
  <c r="BL80" i="18" s="1"/>
  <c r="A81" i="18"/>
  <c r="BK81" i="18" s="1"/>
  <c r="B81" i="18"/>
  <c r="B113" i="18" s="1"/>
  <c r="C81" i="18"/>
  <c r="BL81" i="18" s="1"/>
  <c r="A82" i="18"/>
  <c r="BK82" i="18" s="1"/>
  <c r="B82" i="18"/>
  <c r="B114" i="18" s="1"/>
  <c r="C82" i="18"/>
  <c r="BL82" i="18" s="1"/>
  <c r="A83" i="18"/>
  <c r="BK83" i="18" s="1"/>
  <c r="B83" i="18"/>
  <c r="B115" i="18" s="1"/>
  <c r="C83" i="18"/>
  <c r="BL83" i="18" s="1"/>
  <c r="A84" i="18"/>
  <c r="BK84" i="18" s="1"/>
  <c r="B84" i="18"/>
  <c r="B116" i="18" s="1"/>
  <c r="C84" i="18"/>
  <c r="BL84" i="18" s="1"/>
  <c r="A85" i="18"/>
  <c r="BK85" i="18" s="1"/>
  <c r="B85" i="18"/>
  <c r="B117" i="18" s="1"/>
  <c r="C85" i="18"/>
  <c r="BL85" i="18" s="1"/>
  <c r="A86" i="18"/>
  <c r="BK86" i="18" s="1"/>
  <c r="B86" i="18"/>
  <c r="B118" i="18" s="1"/>
  <c r="C86" i="18"/>
  <c r="BL86" i="18" s="1"/>
  <c r="A87" i="18"/>
  <c r="BK87" i="18" s="1"/>
  <c r="B87" i="18"/>
  <c r="B119" i="18" s="1"/>
  <c r="C87" i="18"/>
  <c r="BL87" i="18" s="1"/>
  <c r="A88" i="18"/>
  <c r="BK88" i="18" s="1"/>
  <c r="B88" i="18"/>
  <c r="B120" i="18" s="1"/>
  <c r="C88" i="18"/>
  <c r="BL88" i="18" s="1"/>
  <c r="A58" i="19"/>
  <c r="BK58" i="19" s="1"/>
  <c r="B58" i="19"/>
  <c r="B90" i="19" s="1"/>
  <c r="C58" i="19"/>
  <c r="BL58" i="19" s="1"/>
  <c r="A59" i="19"/>
  <c r="BK59" i="19" s="1"/>
  <c r="B59" i="19"/>
  <c r="B91" i="19" s="1"/>
  <c r="C59" i="19"/>
  <c r="BL59" i="19" s="1"/>
  <c r="A60" i="19"/>
  <c r="BK60" i="19" s="1"/>
  <c r="B60" i="19"/>
  <c r="B92" i="19" s="1"/>
  <c r="C60" i="19"/>
  <c r="BL60" i="19" s="1"/>
  <c r="A61" i="19"/>
  <c r="BK61" i="19" s="1"/>
  <c r="B61" i="19"/>
  <c r="B93" i="19" s="1"/>
  <c r="C61" i="19"/>
  <c r="BL61" i="19" s="1"/>
  <c r="A62" i="19"/>
  <c r="BK62" i="19" s="1"/>
  <c r="B62" i="19"/>
  <c r="B94" i="19" s="1"/>
  <c r="C62" i="19"/>
  <c r="BL62" i="19" s="1"/>
  <c r="A63" i="19"/>
  <c r="BK63" i="19" s="1"/>
  <c r="B63" i="19"/>
  <c r="B95" i="19" s="1"/>
  <c r="C63" i="19"/>
  <c r="BL63" i="19" s="1"/>
  <c r="A64" i="19"/>
  <c r="BK64" i="19" s="1"/>
  <c r="B64" i="19"/>
  <c r="B96" i="19" s="1"/>
  <c r="C64" i="19"/>
  <c r="BL64" i="19" s="1"/>
  <c r="A65" i="19"/>
  <c r="BK65" i="19" s="1"/>
  <c r="B65" i="19"/>
  <c r="B97" i="19" s="1"/>
  <c r="C65" i="19"/>
  <c r="BL65" i="19" s="1"/>
  <c r="A66" i="19"/>
  <c r="BK66" i="19" s="1"/>
  <c r="B66" i="19"/>
  <c r="B98" i="19" s="1"/>
  <c r="C66" i="19"/>
  <c r="BL66" i="19" s="1"/>
  <c r="A67" i="19"/>
  <c r="BK67" i="19" s="1"/>
  <c r="B67" i="19"/>
  <c r="B99" i="19" s="1"/>
  <c r="C67" i="19"/>
  <c r="BL67" i="19" s="1"/>
  <c r="A68" i="19"/>
  <c r="BK68" i="19" s="1"/>
  <c r="B68" i="19"/>
  <c r="B100" i="19" s="1"/>
  <c r="C68" i="19"/>
  <c r="BL68" i="19" s="1"/>
  <c r="A69" i="19"/>
  <c r="BK69" i="19" s="1"/>
  <c r="B69" i="19"/>
  <c r="B101" i="19" s="1"/>
  <c r="C69" i="19"/>
  <c r="BL69" i="19" s="1"/>
  <c r="A70" i="19"/>
  <c r="BK70" i="19" s="1"/>
  <c r="B70" i="19"/>
  <c r="B102" i="19" s="1"/>
  <c r="C70" i="19"/>
  <c r="BL70" i="19" s="1"/>
  <c r="A71" i="19"/>
  <c r="BK71" i="19" s="1"/>
  <c r="B71" i="19"/>
  <c r="B103" i="19" s="1"/>
  <c r="C71" i="19"/>
  <c r="BL71" i="19" s="1"/>
  <c r="A72" i="19"/>
  <c r="BK72" i="19" s="1"/>
  <c r="B72" i="19"/>
  <c r="B104" i="19" s="1"/>
  <c r="C72" i="19"/>
  <c r="BL72" i="19" s="1"/>
  <c r="A73" i="19"/>
  <c r="BK73" i="19" s="1"/>
  <c r="B73" i="19"/>
  <c r="B105" i="19" s="1"/>
  <c r="C73" i="19"/>
  <c r="BL73" i="19" s="1"/>
  <c r="A74" i="19"/>
  <c r="BK74" i="19" s="1"/>
  <c r="B74" i="19"/>
  <c r="B106" i="19" s="1"/>
  <c r="C74" i="19"/>
  <c r="BL74" i="19" s="1"/>
  <c r="A75" i="19"/>
  <c r="BK75" i="19" s="1"/>
  <c r="B75" i="19"/>
  <c r="B107" i="19" s="1"/>
  <c r="C75" i="19"/>
  <c r="BL75" i="19" s="1"/>
  <c r="A76" i="19"/>
  <c r="BK76" i="19" s="1"/>
  <c r="B76" i="19"/>
  <c r="B108" i="19" s="1"/>
  <c r="C76" i="19"/>
  <c r="BL76" i="19" s="1"/>
  <c r="A77" i="19"/>
  <c r="BK77" i="19" s="1"/>
  <c r="B77" i="19"/>
  <c r="B109" i="19" s="1"/>
  <c r="C77" i="19"/>
  <c r="BL77" i="19" s="1"/>
  <c r="A78" i="19"/>
  <c r="BK78" i="19" s="1"/>
  <c r="B78" i="19"/>
  <c r="B110" i="19" s="1"/>
  <c r="C78" i="19"/>
  <c r="BL78" i="19" s="1"/>
  <c r="A79" i="19"/>
  <c r="BK79" i="19" s="1"/>
  <c r="B79" i="19"/>
  <c r="B111" i="19" s="1"/>
  <c r="C79" i="19"/>
  <c r="BL79" i="19" s="1"/>
  <c r="A80" i="19"/>
  <c r="BK80" i="19" s="1"/>
  <c r="B80" i="19"/>
  <c r="B112" i="19" s="1"/>
  <c r="C80" i="19"/>
  <c r="BL80" i="19" s="1"/>
  <c r="A81" i="19"/>
  <c r="BK81" i="19" s="1"/>
  <c r="B81" i="19"/>
  <c r="B113" i="19" s="1"/>
  <c r="C81" i="19"/>
  <c r="BL81" i="19" s="1"/>
  <c r="A82" i="19"/>
  <c r="BK82" i="19" s="1"/>
  <c r="B82" i="19"/>
  <c r="B114" i="19" s="1"/>
  <c r="C82" i="19"/>
  <c r="BL82" i="19" s="1"/>
  <c r="A83" i="19"/>
  <c r="BK83" i="19" s="1"/>
  <c r="B83" i="19"/>
  <c r="B115" i="19" s="1"/>
  <c r="C83" i="19"/>
  <c r="BL83" i="19" s="1"/>
  <c r="A84" i="19"/>
  <c r="BK84" i="19" s="1"/>
  <c r="B84" i="19"/>
  <c r="B116" i="19" s="1"/>
  <c r="C84" i="19"/>
  <c r="BL84" i="19" s="1"/>
  <c r="A85" i="19"/>
  <c r="BK85" i="19" s="1"/>
  <c r="B85" i="19"/>
  <c r="B117" i="19" s="1"/>
  <c r="C85" i="19"/>
  <c r="BL85" i="19" s="1"/>
  <c r="A86" i="19"/>
  <c r="BK86" i="19" s="1"/>
  <c r="B86" i="19"/>
  <c r="B118" i="19" s="1"/>
  <c r="C86" i="19"/>
  <c r="BL86" i="19" s="1"/>
  <c r="A87" i="19"/>
  <c r="BK87" i="19" s="1"/>
  <c r="B87" i="19"/>
  <c r="B119" i="19" s="1"/>
  <c r="C87" i="19"/>
  <c r="BL87" i="19" s="1"/>
  <c r="A88" i="19"/>
  <c r="BK88" i="19" s="1"/>
  <c r="B88" i="19"/>
  <c r="B120" i="19" s="1"/>
  <c r="C88" i="19"/>
  <c r="BL88" i="19" s="1"/>
  <c r="A58" i="20"/>
  <c r="BK58" i="20" s="1"/>
  <c r="B58" i="20"/>
  <c r="B90" i="20" s="1"/>
  <c r="C58" i="20"/>
  <c r="BL58" i="20" s="1"/>
  <c r="A59" i="20"/>
  <c r="BK59" i="20" s="1"/>
  <c r="B59" i="20"/>
  <c r="B91" i="20" s="1"/>
  <c r="C59" i="20"/>
  <c r="BL59" i="20" s="1"/>
  <c r="A60" i="20"/>
  <c r="BK60" i="20" s="1"/>
  <c r="B60" i="20"/>
  <c r="B92" i="20" s="1"/>
  <c r="C60" i="20"/>
  <c r="BL60" i="20" s="1"/>
  <c r="A61" i="20"/>
  <c r="BK61" i="20" s="1"/>
  <c r="B61" i="20"/>
  <c r="B93" i="20" s="1"/>
  <c r="C61" i="20"/>
  <c r="BL61" i="20" s="1"/>
  <c r="A62" i="20"/>
  <c r="BK62" i="20" s="1"/>
  <c r="B62" i="20"/>
  <c r="B94" i="20" s="1"/>
  <c r="C62" i="20"/>
  <c r="BL62" i="20" s="1"/>
  <c r="A63" i="20"/>
  <c r="BK63" i="20" s="1"/>
  <c r="B63" i="20"/>
  <c r="B95" i="20" s="1"/>
  <c r="C63" i="20"/>
  <c r="BL63" i="20" s="1"/>
  <c r="A64" i="20"/>
  <c r="BK64" i="20" s="1"/>
  <c r="B64" i="20"/>
  <c r="B96" i="20" s="1"/>
  <c r="C64" i="20"/>
  <c r="BL64" i="20" s="1"/>
  <c r="A65" i="20"/>
  <c r="BK65" i="20" s="1"/>
  <c r="B65" i="20"/>
  <c r="B97" i="20" s="1"/>
  <c r="C65" i="20"/>
  <c r="BL65" i="20" s="1"/>
  <c r="A66" i="20"/>
  <c r="BK66" i="20" s="1"/>
  <c r="B66" i="20"/>
  <c r="B98" i="20" s="1"/>
  <c r="C66" i="20"/>
  <c r="BL66" i="20" s="1"/>
  <c r="A67" i="20"/>
  <c r="BK67" i="20" s="1"/>
  <c r="B67" i="20"/>
  <c r="B99" i="20" s="1"/>
  <c r="C67" i="20"/>
  <c r="BL67" i="20" s="1"/>
  <c r="A68" i="20"/>
  <c r="BK68" i="20" s="1"/>
  <c r="B68" i="20"/>
  <c r="B100" i="20" s="1"/>
  <c r="C68" i="20"/>
  <c r="BL68" i="20" s="1"/>
  <c r="A69" i="20"/>
  <c r="BK69" i="20" s="1"/>
  <c r="B69" i="20"/>
  <c r="B101" i="20" s="1"/>
  <c r="C69" i="20"/>
  <c r="BL69" i="20" s="1"/>
  <c r="A70" i="20"/>
  <c r="BK70" i="20" s="1"/>
  <c r="B70" i="20"/>
  <c r="B102" i="20" s="1"/>
  <c r="C70" i="20"/>
  <c r="BL70" i="20" s="1"/>
  <c r="A71" i="20"/>
  <c r="BK71" i="20" s="1"/>
  <c r="B71" i="20"/>
  <c r="B103" i="20" s="1"/>
  <c r="C71" i="20"/>
  <c r="BL71" i="20" s="1"/>
  <c r="A72" i="20"/>
  <c r="BK72" i="20" s="1"/>
  <c r="B72" i="20"/>
  <c r="B104" i="20" s="1"/>
  <c r="C72" i="20"/>
  <c r="BL72" i="20" s="1"/>
  <c r="A73" i="20"/>
  <c r="BK73" i="20" s="1"/>
  <c r="B73" i="20"/>
  <c r="B105" i="20" s="1"/>
  <c r="C73" i="20"/>
  <c r="BL73" i="20" s="1"/>
  <c r="A74" i="20"/>
  <c r="BK74" i="20" s="1"/>
  <c r="B74" i="20"/>
  <c r="B106" i="20" s="1"/>
  <c r="C74" i="20"/>
  <c r="BL74" i="20" s="1"/>
  <c r="A75" i="20"/>
  <c r="BK75" i="20" s="1"/>
  <c r="B75" i="20"/>
  <c r="B107" i="20" s="1"/>
  <c r="C75" i="20"/>
  <c r="BL75" i="20" s="1"/>
  <c r="A76" i="20"/>
  <c r="BK76" i="20" s="1"/>
  <c r="B76" i="20"/>
  <c r="B108" i="20" s="1"/>
  <c r="C76" i="20"/>
  <c r="BL76" i="20" s="1"/>
  <c r="A77" i="20"/>
  <c r="BK77" i="20" s="1"/>
  <c r="B77" i="20"/>
  <c r="B109" i="20" s="1"/>
  <c r="C77" i="20"/>
  <c r="BL77" i="20" s="1"/>
  <c r="A78" i="20"/>
  <c r="BK78" i="20" s="1"/>
  <c r="B78" i="20"/>
  <c r="B110" i="20" s="1"/>
  <c r="C78" i="20"/>
  <c r="BL78" i="20" s="1"/>
  <c r="A79" i="20"/>
  <c r="BK79" i="20" s="1"/>
  <c r="B79" i="20"/>
  <c r="B111" i="20" s="1"/>
  <c r="C79" i="20"/>
  <c r="BL79" i="20" s="1"/>
  <c r="A80" i="20"/>
  <c r="BK80" i="20" s="1"/>
  <c r="B80" i="20"/>
  <c r="B112" i="20" s="1"/>
  <c r="C80" i="20"/>
  <c r="BL80" i="20" s="1"/>
  <c r="A81" i="20"/>
  <c r="BK81" i="20" s="1"/>
  <c r="B81" i="20"/>
  <c r="B113" i="20" s="1"/>
  <c r="C81" i="20"/>
  <c r="BL81" i="20" s="1"/>
  <c r="A82" i="20"/>
  <c r="BK82" i="20" s="1"/>
  <c r="B82" i="20"/>
  <c r="B114" i="20" s="1"/>
  <c r="C82" i="20"/>
  <c r="BL82" i="20" s="1"/>
  <c r="A83" i="20"/>
  <c r="BK83" i="20" s="1"/>
  <c r="B83" i="20"/>
  <c r="B115" i="20" s="1"/>
  <c r="C83" i="20"/>
  <c r="BL83" i="20" s="1"/>
  <c r="A84" i="20"/>
  <c r="BK84" i="20" s="1"/>
  <c r="B84" i="20"/>
  <c r="B116" i="20" s="1"/>
  <c r="C84" i="20"/>
  <c r="BL84" i="20" s="1"/>
  <c r="A85" i="20"/>
  <c r="BK85" i="20" s="1"/>
  <c r="B85" i="20"/>
  <c r="B117" i="20" s="1"/>
  <c r="C85" i="20"/>
  <c r="BL85" i="20" s="1"/>
  <c r="A86" i="20"/>
  <c r="BK86" i="20" s="1"/>
  <c r="B86" i="20"/>
  <c r="B118" i="20" s="1"/>
  <c r="C86" i="20"/>
  <c r="BL86" i="20" s="1"/>
  <c r="A87" i="20"/>
  <c r="BK87" i="20" s="1"/>
  <c r="B87" i="20"/>
  <c r="B119" i="20" s="1"/>
  <c r="C87" i="20"/>
  <c r="BL87" i="20" s="1"/>
  <c r="A88" i="20"/>
  <c r="BK88" i="20" s="1"/>
  <c r="B88" i="20"/>
  <c r="B120" i="20" s="1"/>
  <c r="C88" i="20"/>
  <c r="BL88" i="20" s="1"/>
  <c r="A58" i="21"/>
  <c r="BK58" i="21" s="1"/>
  <c r="B58" i="21"/>
  <c r="B90" i="21" s="1"/>
  <c r="C58" i="21"/>
  <c r="BL58" i="21" s="1"/>
  <c r="A59" i="21"/>
  <c r="BK59" i="21" s="1"/>
  <c r="B59" i="21"/>
  <c r="B91" i="21" s="1"/>
  <c r="C59" i="21"/>
  <c r="BL59" i="21" s="1"/>
  <c r="A60" i="21"/>
  <c r="BK60" i="21" s="1"/>
  <c r="B60" i="21"/>
  <c r="B92" i="21" s="1"/>
  <c r="C60" i="21"/>
  <c r="BL60" i="21" s="1"/>
  <c r="A61" i="21"/>
  <c r="BK61" i="21" s="1"/>
  <c r="B61" i="21"/>
  <c r="B93" i="21" s="1"/>
  <c r="C61" i="21"/>
  <c r="BL61" i="21" s="1"/>
  <c r="A62" i="21"/>
  <c r="BK62" i="21" s="1"/>
  <c r="B62" i="21"/>
  <c r="B94" i="21" s="1"/>
  <c r="C62" i="21"/>
  <c r="BL62" i="21" s="1"/>
  <c r="A63" i="21"/>
  <c r="BK63" i="21" s="1"/>
  <c r="B63" i="21"/>
  <c r="B95" i="21" s="1"/>
  <c r="C63" i="21"/>
  <c r="BL63" i="21" s="1"/>
  <c r="A64" i="21"/>
  <c r="BK64" i="21" s="1"/>
  <c r="B64" i="21"/>
  <c r="B96" i="21" s="1"/>
  <c r="C64" i="21"/>
  <c r="BL64" i="21" s="1"/>
  <c r="A65" i="21"/>
  <c r="BK65" i="21" s="1"/>
  <c r="B65" i="21"/>
  <c r="B97" i="21" s="1"/>
  <c r="C65" i="21"/>
  <c r="BL65" i="21" s="1"/>
  <c r="A66" i="21"/>
  <c r="BK66" i="21" s="1"/>
  <c r="B66" i="21"/>
  <c r="B98" i="21" s="1"/>
  <c r="C66" i="21"/>
  <c r="BL66" i="21" s="1"/>
  <c r="A67" i="21"/>
  <c r="BK67" i="21" s="1"/>
  <c r="B67" i="21"/>
  <c r="B99" i="21" s="1"/>
  <c r="C67" i="21"/>
  <c r="BL67" i="21" s="1"/>
  <c r="A68" i="21"/>
  <c r="BK68" i="21" s="1"/>
  <c r="B68" i="21"/>
  <c r="B100" i="21" s="1"/>
  <c r="C68" i="21"/>
  <c r="BL68" i="21" s="1"/>
  <c r="A69" i="21"/>
  <c r="BK69" i="21" s="1"/>
  <c r="B69" i="21"/>
  <c r="B101" i="21" s="1"/>
  <c r="C69" i="21"/>
  <c r="BL69" i="21" s="1"/>
  <c r="A70" i="21"/>
  <c r="BK70" i="21" s="1"/>
  <c r="B70" i="21"/>
  <c r="B102" i="21" s="1"/>
  <c r="C70" i="21"/>
  <c r="BL70" i="21" s="1"/>
  <c r="A71" i="21"/>
  <c r="BK71" i="21" s="1"/>
  <c r="B71" i="21"/>
  <c r="B103" i="21" s="1"/>
  <c r="C71" i="21"/>
  <c r="BL71" i="21" s="1"/>
  <c r="A72" i="21"/>
  <c r="BK72" i="21" s="1"/>
  <c r="B72" i="21"/>
  <c r="B104" i="21" s="1"/>
  <c r="C72" i="21"/>
  <c r="BL72" i="21" s="1"/>
  <c r="A73" i="21"/>
  <c r="BK73" i="21" s="1"/>
  <c r="B73" i="21"/>
  <c r="B105" i="21" s="1"/>
  <c r="C73" i="21"/>
  <c r="BL73" i="21" s="1"/>
  <c r="A74" i="21"/>
  <c r="BK74" i="21" s="1"/>
  <c r="B74" i="21"/>
  <c r="B106" i="21" s="1"/>
  <c r="C74" i="21"/>
  <c r="BL74" i="21" s="1"/>
  <c r="A75" i="21"/>
  <c r="BK75" i="21" s="1"/>
  <c r="B75" i="21"/>
  <c r="B107" i="21" s="1"/>
  <c r="C75" i="21"/>
  <c r="BL75" i="21" s="1"/>
  <c r="A76" i="21"/>
  <c r="BK76" i="21" s="1"/>
  <c r="B76" i="21"/>
  <c r="B108" i="21" s="1"/>
  <c r="C76" i="21"/>
  <c r="BL76" i="21" s="1"/>
  <c r="A77" i="21"/>
  <c r="BK77" i="21" s="1"/>
  <c r="B77" i="21"/>
  <c r="B109" i="21" s="1"/>
  <c r="C77" i="21"/>
  <c r="BL77" i="21" s="1"/>
  <c r="A78" i="21"/>
  <c r="BK78" i="21" s="1"/>
  <c r="B78" i="21"/>
  <c r="B110" i="21" s="1"/>
  <c r="C78" i="21"/>
  <c r="BL78" i="21" s="1"/>
  <c r="A79" i="21"/>
  <c r="BK79" i="21" s="1"/>
  <c r="B79" i="21"/>
  <c r="B111" i="21" s="1"/>
  <c r="C79" i="21"/>
  <c r="BL79" i="21" s="1"/>
  <c r="A80" i="21"/>
  <c r="BK80" i="21" s="1"/>
  <c r="B80" i="21"/>
  <c r="B112" i="21" s="1"/>
  <c r="C80" i="21"/>
  <c r="BL80" i="21" s="1"/>
  <c r="A81" i="21"/>
  <c r="BK81" i="21" s="1"/>
  <c r="B81" i="21"/>
  <c r="B113" i="21" s="1"/>
  <c r="C81" i="21"/>
  <c r="BL81" i="21" s="1"/>
  <c r="A82" i="21"/>
  <c r="BK82" i="21" s="1"/>
  <c r="B82" i="21"/>
  <c r="B114" i="21" s="1"/>
  <c r="C82" i="21"/>
  <c r="BL82" i="21" s="1"/>
  <c r="A83" i="21"/>
  <c r="BK83" i="21" s="1"/>
  <c r="B83" i="21"/>
  <c r="B115" i="21" s="1"/>
  <c r="C83" i="21"/>
  <c r="BL83" i="21" s="1"/>
  <c r="A84" i="21"/>
  <c r="BK84" i="21" s="1"/>
  <c r="B84" i="21"/>
  <c r="B116" i="21" s="1"/>
  <c r="C84" i="21"/>
  <c r="BL84" i="21" s="1"/>
  <c r="A85" i="21"/>
  <c r="BK85" i="21" s="1"/>
  <c r="B85" i="21"/>
  <c r="B117" i="21" s="1"/>
  <c r="C85" i="21"/>
  <c r="BL85" i="21" s="1"/>
  <c r="A86" i="21"/>
  <c r="BK86" i="21" s="1"/>
  <c r="B86" i="21"/>
  <c r="B118" i="21" s="1"/>
  <c r="C86" i="21"/>
  <c r="BL86" i="21" s="1"/>
  <c r="A87" i="21"/>
  <c r="BK87" i="21" s="1"/>
  <c r="B87" i="21"/>
  <c r="B119" i="21" s="1"/>
  <c r="C87" i="21"/>
  <c r="BL87" i="21" s="1"/>
  <c r="A88" i="21"/>
  <c r="BK88" i="21" s="1"/>
  <c r="B88" i="21"/>
  <c r="B120" i="21" s="1"/>
  <c r="C88" i="21"/>
  <c r="BL88" i="21" s="1"/>
  <c r="A58" i="1"/>
  <c r="BK58" i="1" s="1"/>
  <c r="B58" i="1"/>
  <c r="B90" i="1" s="1"/>
  <c r="C58" i="1"/>
  <c r="BL58" i="1" s="1"/>
  <c r="A59" i="1"/>
  <c r="BK59" i="1" s="1"/>
  <c r="B59" i="1"/>
  <c r="B91" i="1" s="1"/>
  <c r="C59" i="1"/>
  <c r="BL59" i="1" s="1"/>
  <c r="A60" i="1"/>
  <c r="BK60" i="1" s="1"/>
  <c r="B60" i="1"/>
  <c r="B92" i="1" s="1"/>
  <c r="C60" i="1"/>
  <c r="BL60" i="1" s="1"/>
  <c r="A61" i="1"/>
  <c r="BK61" i="1" s="1"/>
  <c r="B61" i="1"/>
  <c r="B93" i="1" s="1"/>
  <c r="C61" i="1"/>
  <c r="BL61" i="1" s="1"/>
  <c r="A62" i="1"/>
  <c r="BK62" i="1" s="1"/>
  <c r="B62" i="1"/>
  <c r="B94" i="1" s="1"/>
  <c r="C62" i="1"/>
  <c r="BL62" i="1" s="1"/>
  <c r="A63" i="1"/>
  <c r="BK63" i="1" s="1"/>
  <c r="B63" i="1"/>
  <c r="B95" i="1" s="1"/>
  <c r="C63" i="1"/>
  <c r="BL63" i="1" s="1"/>
  <c r="A64" i="1"/>
  <c r="BK64" i="1" s="1"/>
  <c r="B64" i="1"/>
  <c r="B96" i="1" s="1"/>
  <c r="C64" i="1"/>
  <c r="BL64" i="1" s="1"/>
  <c r="A65" i="1"/>
  <c r="BK65" i="1" s="1"/>
  <c r="B65" i="1"/>
  <c r="B97" i="1" s="1"/>
  <c r="C65" i="1"/>
  <c r="BL65" i="1" s="1"/>
  <c r="A66" i="1"/>
  <c r="BK66" i="1" s="1"/>
  <c r="B66" i="1"/>
  <c r="B98" i="1" s="1"/>
  <c r="C66" i="1"/>
  <c r="BL66" i="1" s="1"/>
  <c r="A67" i="1"/>
  <c r="BK67" i="1" s="1"/>
  <c r="B67" i="1"/>
  <c r="B99" i="1" s="1"/>
  <c r="C67" i="1"/>
  <c r="BL67" i="1" s="1"/>
  <c r="A68" i="1"/>
  <c r="BK68" i="1" s="1"/>
  <c r="B68" i="1"/>
  <c r="B100" i="1" s="1"/>
  <c r="C68" i="1"/>
  <c r="BL68" i="1" s="1"/>
  <c r="A69" i="1"/>
  <c r="BK69" i="1" s="1"/>
  <c r="B69" i="1"/>
  <c r="B101" i="1" s="1"/>
  <c r="C69" i="1"/>
  <c r="BL69" i="1" s="1"/>
  <c r="A70" i="1"/>
  <c r="BK70" i="1" s="1"/>
  <c r="B70" i="1"/>
  <c r="B102" i="1" s="1"/>
  <c r="C70" i="1"/>
  <c r="BL70" i="1" s="1"/>
  <c r="A71" i="1"/>
  <c r="BK71" i="1" s="1"/>
  <c r="B71" i="1"/>
  <c r="B103" i="1" s="1"/>
  <c r="C71" i="1"/>
  <c r="BL71" i="1" s="1"/>
  <c r="A72" i="1"/>
  <c r="BK72" i="1" s="1"/>
  <c r="B72" i="1"/>
  <c r="B104" i="1" s="1"/>
  <c r="C72" i="1"/>
  <c r="BL72" i="1" s="1"/>
  <c r="A73" i="1"/>
  <c r="BK73" i="1" s="1"/>
  <c r="B73" i="1"/>
  <c r="B105" i="1" s="1"/>
  <c r="C73" i="1"/>
  <c r="BL73" i="1" s="1"/>
  <c r="A74" i="1"/>
  <c r="BK74" i="1" s="1"/>
  <c r="B74" i="1"/>
  <c r="B106" i="1" s="1"/>
  <c r="C74" i="1"/>
  <c r="BL74" i="1" s="1"/>
  <c r="A75" i="1"/>
  <c r="BK75" i="1" s="1"/>
  <c r="B75" i="1"/>
  <c r="B107" i="1" s="1"/>
  <c r="C75" i="1"/>
  <c r="BL75" i="1" s="1"/>
  <c r="A76" i="1"/>
  <c r="BK76" i="1" s="1"/>
  <c r="B76" i="1"/>
  <c r="B108" i="1" s="1"/>
  <c r="C76" i="1"/>
  <c r="BL76" i="1" s="1"/>
  <c r="A77" i="1"/>
  <c r="BK77" i="1" s="1"/>
  <c r="B77" i="1"/>
  <c r="B109" i="1" s="1"/>
  <c r="C77" i="1"/>
  <c r="BL77" i="1" s="1"/>
  <c r="A78" i="1"/>
  <c r="BK78" i="1" s="1"/>
  <c r="B78" i="1"/>
  <c r="B110" i="1" s="1"/>
  <c r="C78" i="1"/>
  <c r="BL78" i="1" s="1"/>
  <c r="A79" i="1"/>
  <c r="BK79" i="1" s="1"/>
  <c r="B79" i="1"/>
  <c r="B111" i="1" s="1"/>
  <c r="C79" i="1"/>
  <c r="BL79" i="1" s="1"/>
  <c r="A80" i="1"/>
  <c r="BK80" i="1" s="1"/>
  <c r="B80" i="1"/>
  <c r="B112" i="1" s="1"/>
  <c r="C80" i="1"/>
  <c r="BL80" i="1" s="1"/>
  <c r="A81" i="1"/>
  <c r="BK81" i="1" s="1"/>
  <c r="B81" i="1"/>
  <c r="B113" i="1" s="1"/>
  <c r="C81" i="1"/>
  <c r="BL81" i="1" s="1"/>
  <c r="A82" i="1"/>
  <c r="BK82" i="1" s="1"/>
  <c r="B82" i="1"/>
  <c r="B114" i="1" s="1"/>
  <c r="C82" i="1"/>
  <c r="BL82" i="1" s="1"/>
  <c r="A83" i="1"/>
  <c r="BK83" i="1" s="1"/>
  <c r="B83" i="1"/>
  <c r="B115" i="1" s="1"/>
  <c r="C83" i="1"/>
  <c r="BL83" i="1" s="1"/>
  <c r="A84" i="1"/>
  <c r="BK84" i="1" s="1"/>
  <c r="B84" i="1"/>
  <c r="B116" i="1" s="1"/>
  <c r="C84" i="1"/>
  <c r="BL84" i="1" s="1"/>
  <c r="A85" i="1"/>
  <c r="BK85" i="1" s="1"/>
  <c r="B85" i="1"/>
  <c r="B117" i="1" s="1"/>
  <c r="C85" i="1"/>
  <c r="BL85" i="1" s="1"/>
  <c r="A86" i="1"/>
  <c r="BK86" i="1" s="1"/>
  <c r="B86" i="1"/>
  <c r="B118" i="1" s="1"/>
  <c r="C86" i="1"/>
  <c r="BL86" i="1" s="1"/>
  <c r="A87" i="1"/>
  <c r="BK87" i="1" s="1"/>
  <c r="B87" i="1"/>
  <c r="B119" i="1" s="1"/>
  <c r="C87" i="1"/>
  <c r="BL87" i="1" s="1"/>
  <c r="A88" i="1"/>
  <c r="BK88" i="1" s="1"/>
  <c r="B88" i="1"/>
  <c r="B120" i="1" s="1"/>
  <c r="C88" i="1"/>
  <c r="BL88" i="1" s="1"/>
  <c r="I4" i="1"/>
  <c r="I5" i="1"/>
  <c r="I6" i="1"/>
  <c r="I4" i="2"/>
  <c r="I5" i="2"/>
  <c r="I6" i="2"/>
  <c r="I4" i="3"/>
  <c r="I5" i="3"/>
  <c r="I6" i="3"/>
  <c r="I4" i="4"/>
  <c r="I5" i="4"/>
  <c r="I6" i="4"/>
  <c r="I4" i="5"/>
  <c r="I5" i="5"/>
  <c r="I6" i="5"/>
  <c r="I4" i="6"/>
  <c r="I5" i="6"/>
  <c r="I6" i="6"/>
  <c r="I4" i="7"/>
  <c r="I5" i="7"/>
  <c r="I6" i="7"/>
  <c r="I4" i="8"/>
  <c r="I5" i="8"/>
  <c r="I6" i="8"/>
  <c r="I4" i="9"/>
  <c r="I5" i="9"/>
  <c r="I6" i="9"/>
  <c r="I4" i="10"/>
  <c r="I5" i="10"/>
  <c r="I6" i="10"/>
  <c r="I4" i="11"/>
  <c r="I5" i="11"/>
  <c r="I6" i="11"/>
  <c r="I4" i="12"/>
  <c r="I5" i="12"/>
  <c r="I6" i="12"/>
  <c r="I4" i="13"/>
  <c r="I5" i="13"/>
  <c r="I6" i="13"/>
  <c r="I4" i="14"/>
  <c r="I5" i="14"/>
  <c r="I6" i="14"/>
  <c r="I4" i="15"/>
  <c r="I5" i="15"/>
  <c r="I6" i="15"/>
  <c r="I4" i="16"/>
  <c r="I5" i="16"/>
  <c r="I6" i="16"/>
  <c r="I4" i="17"/>
  <c r="I5" i="17"/>
  <c r="I6" i="17"/>
  <c r="I4" i="18"/>
  <c r="I5" i="18"/>
  <c r="I6" i="18"/>
  <c r="I4" i="19"/>
  <c r="I5" i="19"/>
  <c r="I6" i="19"/>
  <c r="I4" i="20"/>
  <c r="I5" i="20"/>
  <c r="I6" i="20"/>
  <c r="I4" i="21"/>
  <c r="I5" i="21"/>
  <c r="I6" i="21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15" i="4"/>
  <c r="BK16" i="4"/>
  <c r="BK17" i="4"/>
  <c r="BK18" i="4"/>
  <c r="BK19" i="4"/>
  <c r="BK20" i="4"/>
  <c r="BK21" i="4"/>
  <c r="BK22" i="4"/>
  <c r="BK23" i="4"/>
  <c r="BK24" i="4"/>
  <c r="BK25" i="4"/>
  <c r="BK26" i="4"/>
  <c r="BK27" i="4"/>
  <c r="BK28" i="4"/>
  <c r="BK29" i="4"/>
  <c r="BK30" i="4"/>
  <c r="BK31" i="4"/>
  <c r="BK32" i="4"/>
  <c r="BK33" i="4"/>
  <c r="BK34" i="4"/>
  <c r="BK35" i="4"/>
  <c r="BK36" i="4"/>
  <c r="BK37" i="4"/>
  <c r="BK38" i="4"/>
  <c r="BK39" i="4"/>
  <c r="BK40" i="4"/>
  <c r="BK41" i="4"/>
  <c r="BK42" i="4"/>
  <c r="BK43" i="4"/>
  <c r="BK44" i="4"/>
  <c r="BK45" i="4"/>
  <c r="BK46" i="4"/>
  <c r="BK15" i="5"/>
  <c r="BK16" i="5"/>
  <c r="BK17" i="5"/>
  <c r="BK18" i="5"/>
  <c r="BK19" i="5"/>
  <c r="BK20" i="5"/>
  <c r="BK21" i="5"/>
  <c r="BK22" i="5"/>
  <c r="BK23" i="5"/>
  <c r="BK24" i="5"/>
  <c r="BK25" i="5"/>
  <c r="BK26" i="5"/>
  <c r="BK27" i="5"/>
  <c r="BK28" i="5"/>
  <c r="BK29" i="5"/>
  <c r="BK30" i="5"/>
  <c r="BK31" i="5"/>
  <c r="BK32" i="5"/>
  <c r="BK33" i="5"/>
  <c r="BK34" i="5"/>
  <c r="BK35" i="5"/>
  <c r="BK36" i="5"/>
  <c r="BK37" i="5"/>
  <c r="BK38" i="5"/>
  <c r="BK39" i="5"/>
  <c r="BK40" i="5"/>
  <c r="BK41" i="5"/>
  <c r="BK42" i="5"/>
  <c r="BK43" i="5"/>
  <c r="BK44" i="5"/>
  <c r="BK45" i="5"/>
  <c r="BK46" i="5"/>
  <c r="BK15" i="6"/>
  <c r="BK16" i="6"/>
  <c r="BK17" i="6"/>
  <c r="BK18" i="6"/>
  <c r="BK19" i="6"/>
  <c r="BK20" i="6"/>
  <c r="BK21" i="6"/>
  <c r="BK22" i="6"/>
  <c r="BK23" i="6"/>
  <c r="BK24" i="6"/>
  <c r="BK25" i="6"/>
  <c r="BK26" i="6"/>
  <c r="BK27" i="6"/>
  <c r="BK28" i="6"/>
  <c r="BK29" i="6"/>
  <c r="BK30" i="6"/>
  <c r="BK31" i="6"/>
  <c r="BK32" i="6"/>
  <c r="BK33" i="6"/>
  <c r="BK34" i="6"/>
  <c r="BK35" i="6"/>
  <c r="BK36" i="6"/>
  <c r="BK37" i="6"/>
  <c r="BK38" i="6"/>
  <c r="BK39" i="6"/>
  <c r="BK40" i="6"/>
  <c r="BK41" i="6"/>
  <c r="BK42" i="6"/>
  <c r="BK43" i="6"/>
  <c r="BK44" i="6"/>
  <c r="BK45" i="6"/>
  <c r="BK46" i="6"/>
  <c r="BK15" i="7"/>
  <c r="BK16" i="7"/>
  <c r="BK17" i="7"/>
  <c r="BK18" i="7"/>
  <c r="BK19" i="7"/>
  <c r="BK20" i="7"/>
  <c r="BK21" i="7"/>
  <c r="BK22" i="7"/>
  <c r="BK23" i="7"/>
  <c r="BK24" i="7"/>
  <c r="BK25" i="7"/>
  <c r="BK26" i="7"/>
  <c r="BK27" i="7"/>
  <c r="BK28" i="7"/>
  <c r="BK29" i="7"/>
  <c r="BK30" i="7"/>
  <c r="BK31" i="7"/>
  <c r="BK32" i="7"/>
  <c r="BK33" i="7"/>
  <c r="BK34" i="7"/>
  <c r="BK35" i="7"/>
  <c r="BK36" i="7"/>
  <c r="BK37" i="7"/>
  <c r="BK38" i="7"/>
  <c r="BK39" i="7"/>
  <c r="BK40" i="7"/>
  <c r="BK41" i="7"/>
  <c r="BK42" i="7"/>
  <c r="BK43" i="7"/>
  <c r="BK44" i="7"/>
  <c r="BK45" i="7"/>
  <c r="BK46" i="7"/>
  <c r="BK15" i="8"/>
  <c r="BK16" i="8"/>
  <c r="BK17" i="8"/>
  <c r="BK18" i="8"/>
  <c r="BK19" i="8"/>
  <c r="BK20" i="8"/>
  <c r="BK21" i="8"/>
  <c r="BK22" i="8"/>
  <c r="BK23" i="8"/>
  <c r="BK24" i="8"/>
  <c r="BK25" i="8"/>
  <c r="BK26" i="8"/>
  <c r="BK27" i="8"/>
  <c r="BK28" i="8"/>
  <c r="BK29" i="8"/>
  <c r="BK30" i="8"/>
  <c r="BK31" i="8"/>
  <c r="BK32" i="8"/>
  <c r="BK33" i="8"/>
  <c r="BK34" i="8"/>
  <c r="BK35" i="8"/>
  <c r="BK36" i="8"/>
  <c r="BK37" i="8"/>
  <c r="BK38" i="8"/>
  <c r="BK39" i="8"/>
  <c r="BK40" i="8"/>
  <c r="BK41" i="8"/>
  <c r="BK42" i="8"/>
  <c r="BK43" i="8"/>
  <c r="BK44" i="8"/>
  <c r="BK45" i="8"/>
  <c r="BK46" i="8"/>
  <c r="BK15" i="9"/>
  <c r="BK16" i="9"/>
  <c r="BK17" i="9"/>
  <c r="BK18" i="9"/>
  <c r="BK19" i="9"/>
  <c r="BK20" i="9"/>
  <c r="BK21" i="9"/>
  <c r="BK22" i="9"/>
  <c r="BK23" i="9"/>
  <c r="BK24" i="9"/>
  <c r="BK25" i="9"/>
  <c r="BK26" i="9"/>
  <c r="BK27" i="9"/>
  <c r="BK28" i="9"/>
  <c r="BK29" i="9"/>
  <c r="BK30" i="9"/>
  <c r="BK31" i="9"/>
  <c r="BK32" i="9"/>
  <c r="BK33" i="9"/>
  <c r="BK34" i="9"/>
  <c r="BK35" i="9"/>
  <c r="BK36" i="9"/>
  <c r="BK37" i="9"/>
  <c r="BK38" i="9"/>
  <c r="BK39" i="9"/>
  <c r="BK40" i="9"/>
  <c r="BK41" i="9"/>
  <c r="BK42" i="9"/>
  <c r="BK43" i="9"/>
  <c r="BK44" i="9"/>
  <c r="BK45" i="9"/>
  <c r="BK46" i="9"/>
  <c r="BK15" i="10"/>
  <c r="BK16" i="10"/>
  <c r="BK17" i="10"/>
  <c r="BK18" i="10"/>
  <c r="BK19" i="10"/>
  <c r="BK20" i="10"/>
  <c r="BK21" i="10"/>
  <c r="BK22" i="10"/>
  <c r="BK23" i="10"/>
  <c r="BK24" i="10"/>
  <c r="BK25" i="10"/>
  <c r="BK26" i="10"/>
  <c r="BK27" i="10"/>
  <c r="BK28" i="10"/>
  <c r="BK29" i="10"/>
  <c r="BK30" i="10"/>
  <c r="BK31" i="10"/>
  <c r="BK32" i="10"/>
  <c r="BK33" i="10"/>
  <c r="BK34" i="10"/>
  <c r="BK35" i="10"/>
  <c r="BK36" i="10"/>
  <c r="BK37" i="10"/>
  <c r="BK38" i="10"/>
  <c r="BK39" i="10"/>
  <c r="BK40" i="10"/>
  <c r="BK41" i="10"/>
  <c r="BK42" i="10"/>
  <c r="BK43" i="10"/>
  <c r="BK44" i="10"/>
  <c r="BK45" i="10"/>
  <c r="BK46" i="10"/>
  <c r="BK15" i="11"/>
  <c r="BK16" i="11"/>
  <c r="BK17" i="11"/>
  <c r="BK18" i="11"/>
  <c r="BK19" i="11"/>
  <c r="BK20" i="11"/>
  <c r="BK21" i="11"/>
  <c r="BK22" i="11"/>
  <c r="BK23" i="11"/>
  <c r="BK24" i="11"/>
  <c r="BK25" i="11"/>
  <c r="BK26" i="11"/>
  <c r="BK27" i="11"/>
  <c r="BK28" i="11"/>
  <c r="BK29" i="11"/>
  <c r="BK30" i="11"/>
  <c r="BK31" i="11"/>
  <c r="BK32" i="11"/>
  <c r="BK33" i="11"/>
  <c r="BK34" i="11"/>
  <c r="BK35" i="11"/>
  <c r="BK36" i="11"/>
  <c r="BK37" i="11"/>
  <c r="BK38" i="11"/>
  <c r="BK39" i="11"/>
  <c r="BK40" i="11"/>
  <c r="BK41" i="11"/>
  <c r="BK42" i="11"/>
  <c r="BK43" i="11"/>
  <c r="BK44" i="11"/>
  <c r="BK45" i="11"/>
  <c r="BK46" i="11"/>
  <c r="BK15" i="12"/>
  <c r="BK16" i="12"/>
  <c r="BK17" i="12"/>
  <c r="BK18" i="12"/>
  <c r="BK19" i="12"/>
  <c r="BK20" i="12"/>
  <c r="BK21" i="12"/>
  <c r="BK22" i="12"/>
  <c r="BK23" i="12"/>
  <c r="BK24" i="12"/>
  <c r="BK25" i="12"/>
  <c r="BK26" i="12"/>
  <c r="BK27" i="12"/>
  <c r="BK28" i="12"/>
  <c r="BK29" i="12"/>
  <c r="BK30" i="12"/>
  <c r="BK31" i="12"/>
  <c r="BK32" i="12"/>
  <c r="BK33" i="12"/>
  <c r="BK34" i="12"/>
  <c r="BK35" i="12"/>
  <c r="BK36" i="12"/>
  <c r="BK37" i="12"/>
  <c r="BK38" i="12"/>
  <c r="BK39" i="12"/>
  <c r="BK40" i="12"/>
  <c r="BK41" i="12"/>
  <c r="BK42" i="12"/>
  <c r="BK43" i="12"/>
  <c r="BK44" i="12"/>
  <c r="BK45" i="12"/>
  <c r="BK46" i="12"/>
  <c r="BK15" i="13"/>
  <c r="BK16" i="13"/>
  <c r="BK17" i="13"/>
  <c r="BK18" i="13"/>
  <c r="BK19" i="13"/>
  <c r="BK20" i="13"/>
  <c r="BK21" i="13"/>
  <c r="BK22" i="13"/>
  <c r="BK23" i="13"/>
  <c r="BK24" i="13"/>
  <c r="BK25" i="13"/>
  <c r="BK26" i="13"/>
  <c r="BK27" i="13"/>
  <c r="BK28" i="13"/>
  <c r="BK29" i="13"/>
  <c r="BK30" i="13"/>
  <c r="BK31" i="13"/>
  <c r="BK32" i="13"/>
  <c r="BK33" i="13"/>
  <c r="BK34" i="13"/>
  <c r="BK35" i="13"/>
  <c r="BK36" i="13"/>
  <c r="BK37" i="13"/>
  <c r="BK38" i="13"/>
  <c r="BK39" i="13"/>
  <c r="BK40" i="13"/>
  <c r="BK41" i="13"/>
  <c r="BK42" i="13"/>
  <c r="BK43" i="13"/>
  <c r="BK44" i="13"/>
  <c r="BK45" i="13"/>
  <c r="BK46" i="13"/>
  <c r="BK15" i="14"/>
  <c r="BK16" i="14"/>
  <c r="BK17" i="14"/>
  <c r="BK18" i="14"/>
  <c r="BK19" i="14"/>
  <c r="BK20" i="14"/>
  <c r="BK21" i="14"/>
  <c r="BK22" i="14"/>
  <c r="BK23" i="14"/>
  <c r="BK24" i="14"/>
  <c r="BK25" i="14"/>
  <c r="BK26" i="14"/>
  <c r="BK27" i="14"/>
  <c r="BK28" i="14"/>
  <c r="BK29" i="14"/>
  <c r="BK30" i="14"/>
  <c r="BK31" i="14"/>
  <c r="BK32" i="14"/>
  <c r="BK33" i="14"/>
  <c r="BK34" i="14"/>
  <c r="BK35" i="14"/>
  <c r="BK36" i="14"/>
  <c r="BK37" i="14"/>
  <c r="BK38" i="14"/>
  <c r="BK39" i="14"/>
  <c r="BK40" i="14"/>
  <c r="BK41" i="14"/>
  <c r="BK42" i="14"/>
  <c r="BK43" i="14"/>
  <c r="BK44" i="14"/>
  <c r="BK45" i="14"/>
  <c r="BK46" i="14"/>
  <c r="BK15" i="15"/>
  <c r="BK16" i="15"/>
  <c r="BK17" i="15"/>
  <c r="BK18" i="15"/>
  <c r="BK19" i="15"/>
  <c r="BK20" i="15"/>
  <c r="BK21" i="15"/>
  <c r="BK22" i="15"/>
  <c r="BK23" i="15"/>
  <c r="BK24" i="15"/>
  <c r="BK25" i="15"/>
  <c r="BK26" i="15"/>
  <c r="BK27" i="15"/>
  <c r="BK28" i="15"/>
  <c r="BK29" i="15"/>
  <c r="BK30" i="15"/>
  <c r="BK31" i="15"/>
  <c r="BK32" i="15"/>
  <c r="BK33" i="15"/>
  <c r="BK34" i="15"/>
  <c r="BK35" i="15"/>
  <c r="BK36" i="15"/>
  <c r="BK37" i="15"/>
  <c r="BK38" i="15"/>
  <c r="BK39" i="15"/>
  <c r="BK40" i="15"/>
  <c r="BK41" i="15"/>
  <c r="BK42" i="15"/>
  <c r="BK43" i="15"/>
  <c r="BK44" i="15"/>
  <c r="BK45" i="15"/>
  <c r="BK46" i="15"/>
  <c r="BK15" i="16"/>
  <c r="BK16" i="16"/>
  <c r="BK17" i="16"/>
  <c r="BK18" i="16"/>
  <c r="BK19" i="16"/>
  <c r="BK20" i="16"/>
  <c r="BK21" i="16"/>
  <c r="BK22" i="16"/>
  <c r="BK23" i="16"/>
  <c r="BK24" i="16"/>
  <c r="BK25" i="16"/>
  <c r="BK26" i="16"/>
  <c r="BK27" i="16"/>
  <c r="BK28" i="16"/>
  <c r="BK29" i="16"/>
  <c r="BK30" i="16"/>
  <c r="BK31" i="16"/>
  <c r="BK32" i="16"/>
  <c r="BK33" i="16"/>
  <c r="BK34" i="16"/>
  <c r="BK35" i="16"/>
  <c r="BK36" i="16"/>
  <c r="BK37" i="16"/>
  <c r="BK38" i="16"/>
  <c r="BK39" i="16"/>
  <c r="BK40" i="16"/>
  <c r="BK41" i="16"/>
  <c r="BK42" i="16"/>
  <c r="BK43" i="16"/>
  <c r="BK44" i="16"/>
  <c r="BK45" i="16"/>
  <c r="BK46" i="16"/>
  <c r="BK15" i="17"/>
  <c r="BK16" i="17"/>
  <c r="BK17" i="17"/>
  <c r="BK18" i="17"/>
  <c r="BK19" i="17"/>
  <c r="BK20" i="17"/>
  <c r="BK21" i="17"/>
  <c r="BK22" i="17"/>
  <c r="BK23" i="17"/>
  <c r="BK24" i="17"/>
  <c r="BK25" i="17"/>
  <c r="BK26" i="17"/>
  <c r="BK27" i="17"/>
  <c r="BK28" i="17"/>
  <c r="BK29" i="17"/>
  <c r="BK30" i="17"/>
  <c r="BK31" i="17"/>
  <c r="BK32" i="17"/>
  <c r="BK33" i="17"/>
  <c r="BK34" i="17"/>
  <c r="BK35" i="17"/>
  <c r="BK36" i="17"/>
  <c r="BK37" i="17"/>
  <c r="BK38" i="17"/>
  <c r="BK39" i="17"/>
  <c r="BK40" i="17"/>
  <c r="BK41" i="17"/>
  <c r="BK42" i="17"/>
  <c r="BK43" i="17"/>
  <c r="BK44" i="17"/>
  <c r="BK45" i="17"/>
  <c r="BK46" i="17"/>
  <c r="BK15" i="18"/>
  <c r="BK16" i="18"/>
  <c r="BK17" i="18"/>
  <c r="BK18" i="18"/>
  <c r="BK19" i="18"/>
  <c r="BK20" i="18"/>
  <c r="BK21" i="18"/>
  <c r="BK22" i="18"/>
  <c r="BK23" i="18"/>
  <c r="BK24" i="18"/>
  <c r="BK25" i="18"/>
  <c r="BK26" i="18"/>
  <c r="BK27" i="18"/>
  <c r="BK28" i="18"/>
  <c r="BK29" i="18"/>
  <c r="BK30" i="18"/>
  <c r="BK31" i="18"/>
  <c r="BK32" i="18"/>
  <c r="BK33" i="18"/>
  <c r="BK34" i="18"/>
  <c r="BK35" i="18"/>
  <c r="BK36" i="18"/>
  <c r="BK37" i="18"/>
  <c r="BK38" i="18"/>
  <c r="BK39" i="18"/>
  <c r="BK40" i="18"/>
  <c r="BK41" i="18"/>
  <c r="BK42" i="18"/>
  <c r="BK43" i="18"/>
  <c r="BK44" i="18"/>
  <c r="BK45" i="18"/>
  <c r="BK46" i="18"/>
  <c r="BK15" i="19"/>
  <c r="BK16" i="19"/>
  <c r="BK17" i="19"/>
  <c r="BK18" i="19"/>
  <c r="BK19" i="19"/>
  <c r="BK20" i="19"/>
  <c r="BK21" i="19"/>
  <c r="BK22" i="19"/>
  <c r="BK23" i="19"/>
  <c r="BK24" i="19"/>
  <c r="BK25" i="19"/>
  <c r="BK26" i="19"/>
  <c r="BK27" i="19"/>
  <c r="BK28" i="19"/>
  <c r="BK29" i="19"/>
  <c r="BK30" i="19"/>
  <c r="BK31" i="19"/>
  <c r="BK32" i="19"/>
  <c r="BK33" i="19"/>
  <c r="BK34" i="19"/>
  <c r="BK35" i="19"/>
  <c r="BK36" i="19"/>
  <c r="BK37" i="19"/>
  <c r="BK38" i="19"/>
  <c r="BK39" i="19"/>
  <c r="BK40" i="19"/>
  <c r="BK41" i="19"/>
  <c r="BK42" i="19"/>
  <c r="BK43" i="19"/>
  <c r="BK44" i="19"/>
  <c r="BK45" i="19"/>
  <c r="BK46" i="19"/>
  <c r="BK15" i="20"/>
  <c r="BK16" i="20"/>
  <c r="BK17" i="20"/>
  <c r="BK18" i="20"/>
  <c r="BK19" i="20"/>
  <c r="BK20" i="20"/>
  <c r="BK21" i="20"/>
  <c r="BK22" i="20"/>
  <c r="BK23" i="20"/>
  <c r="BK24" i="20"/>
  <c r="BK25" i="20"/>
  <c r="BK26" i="20"/>
  <c r="BK27" i="20"/>
  <c r="BK28" i="20"/>
  <c r="BK29" i="20"/>
  <c r="BK30" i="20"/>
  <c r="BK31" i="20"/>
  <c r="BK32" i="20"/>
  <c r="BK33" i="20"/>
  <c r="BK34" i="20"/>
  <c r="BK35" i="20"/>
  <c r="BK36" i="20"/>
  <c r="BK37" i="20"/>
  <c r="BK38" i="20"/>
  <c r="BK39" i="20"/>
  <c r="BK40" i="20"/>
  <c r="BK41" i="20"/>
  <c r="BK42" i="20"/>
  <c r="BK43" i="20"/>
  <c r="BK44" i="20"/>
  <c r="BK45" i="20"/>
  <c r="BK46" i="20"/>
  <c r="BK15" i="21"/>
  <c r="BK16" i="21"/>
  <c r="BK17" i="21"/>
  <c r="BK18" i="21"/>
  <c r="BK19" i="21"/>
  <c r="BK20" i="21"/>
  <c r="BK21" i="21"/>
  <c r="BK22" i="21"/>
  <c r="BK23" i="21"/>
  <c r="BK24" i="21"/>
  <c r="BK25" i="21"/>
  <c r="BK26" i="21"/>
  <c r="BK27" i="21"/>
  <c r="BK28" i="21"/>
  <c r="BK29" i="21"/>
  <c r="BK30" i="21"/>
  <c r="BK31" i="21"/>
  <c r="BK32" i="21"/>
  <c r="BK33" i="21"/>
  <c r="BK34" i="21"/>
  <c r="BK35" i="21"/>
  <c r="BK36" i="21"/>
  <c r="BK37" i="21"/>
  <c r="BK38" i="21"/>
  <c r="BK39" i="21"/>
  <c r="BK40" i="21"/>
  <c r="BK41" i="21"/>
  <c r="BK42" i="21"/>
  <c r="BK43" i="21"/>
  <c r="BK44" i="21"/>
  <c r="BK45" i="21"/>
  <c r="BK46" i="2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J24" i="2"/>
  <c r="J32" i="2"/>
  <c r="J17" i="3"/>
  <c r="J42" i="3"/>
  <c r="J31" i="5"/>
  <c r="J20" i="6"/>
  <c r="J19" i="7"/>
  <c r="J38" i="7"/>
  <c r="J42" i="7"/>
  <c r="J19" i="9"/>
  <c r="J46" i="15"/>
  <c r="K46" i="15" s="1"/>
  <c r="L46" i="15" s="1"/>
  <c r="M46" i="15" s="1"/>
  <c r="J37" i="1"/>
  <c r="K37" i="1" s="1"/>
  <c r="L37" i="1" s="1"/>
  <c r="M37" i="1" s="1"/>
  <c r="B16" i="29"/>
  <c r="F3" i="2"/>
  <c r="F3" i="3"/>
  <c r="F3" i="4"/>
  <c r="F3" i="5"/>
  <c r="F3" i="6"/>
  <c r="F3" i="7"/>
  <c r="F3" i="8"/>
  <c r="F3" i="9"/>
  <c r="F3" i="10"/>
  <c r="F3" i="11"/>
  <c r="F3" i="12"/>
  <c r="F3" i="13"/>
  <c r="F3" i="14"/>
  <c r="F3" i="15"/>
  <c r="F3" i="16"/>
  <c r="F3" i="17"/>
  <c r="F3" i="18"/>
  <c r="F3" i="19"/>
  <c r="F3" i="20"/>
  <c r="F3" i="21"/>
  <c r="F3" i="1"/>
  <c r="K17" i="3" l="1"/>
  <c r="L17" i="3" s="1"/>
  <c r="M17" i="3" s="1"/>
  <c r="K42" i="3"/>
  <c r="L42" i="3" s="1"/>
  <c r="M42" i="3" s="1"/>
  <c r="K19" i="9"/>
  <c r="L19" i="9" s="1"/>
  <c r="M19" i="9" s="1"/>
  <c r="K32" i="2"/>
  <c r="L32" i="2" s="1"/>
  <c r="M32" i="2" s="1"/>
  <c r="K42" i="7"/>
  <c r="L42" i="7" s="1"/>
  <c r="M42" i="7" s="1"/>
  <c r="K24" i="2"/>
  <c r="L24" i="2" s="1"/>
  <c r="M24" i="2" s="1"/>
  <c r="K38" i="7"/>
  <c r="L38" i="7" s="1"/>
  <c r="M38" i="7" s="1"/>
  <c r="K19" i="7"/>
  <c r="L19" i="7" s="1"/>
  <c r="M19" i="7" s="1"/>
  <c r="K31" i="5"/>
  <c r="L31" i="5" s="1"/>
  <c r="M31" i="5" s="1"/>
  <c r="K20" i="6"/>
  <c r="L20" i="6" s="1"/>
  <c r="M20" i="6" s="1"/>
  <c r="X85" i="29"/>
  <c r="AD92" i="29"/>
  <c r="I100" i="29"/>
  <c r="R91" i="29"/>
  <c r="AD85" i="29"/>
  <c r="AI85" i="29"/>
  <c r="CV50" i="1" s="1"/>
  <c r="AJ85" i="29"/>
  <c r="AR85" i="29"/>
  <c r="DE50" i="1" s="1"/>
  <c r="AZ85" i="29"/>
  <c r="AS85" i="29"/>
  <c r="BA85" i="29"/>
  <c r="AK85" i="29"/>
  <c r="AL85" i="29"/>
  <c r="AM85" i="29"/>
  <c r="AU85" i="29"/>
  <c r="BC85" i="29"/>
  <c r="DP50" i="1" s="1"/>
  <c r="AV85" i="29"/>
  <c r="AN85" i="29"/>
  <c r="AO85" i="29"/>
  <c r="AP85" i="29"/>
  <c r="AQ85" i="29"/>
  <c r="AT85" i="29"/>
  <c r="DG50" i="1" s="1"/>
  <c r="AW85" i="29"/>
  <c r="AX85" i="29"/>
  <c r="DK50" i="1" s="1"/>
  <c r="AY85" i="29"/>
  <c r="BB85" i="29"/>
  <c r="U86" i="29"/>
  <c r="AM86" i="29"/>
  <c r="AU86" i="29"/>
  <c r="BC86" i="29"/>
  <c r="DP50" i="2" s="1"/>
  <c r="AN86" i="29"/>
  <c r="AV86" i="29"/>
  <c r="DI50" i="2" s="1"/>
  <c r="AP86" i="29"/>
  <c r="AX86" i="29"/>
  <c r="AI86" i="29"/>
  <c r="AQ86" i="29"/>
  <c r="AY86" i="29"/>
  <c r="AL86" i="29"/>
  <c r="CY50" i="2" s="1"/>
  <c r="BB86" i="29"/>
  <c r="AO86" i="29"/>
  <c r="DB50" i="2" s="1"/>
  <c r="AZ86" i="29"/>
  <c r="BA86" i="29"/>
  <c r="AR86" i="29"/>
  <c r="AS86" i="29"/>
  <c r="AJ86" i="29"/>
  <c r="AT86" i="29"/>
  <c r="DG50" i="2" s="1"/>
  <c r="AK86" i="29"/>
  <c r="AW86" i="29"/>
  <c r="DJ50" i="2" s="1"/>
  <c r="DJ49" i="2" s="1"/>
  <c r="AP87" i="29"/>
  <c r="AX87" i="29"/>
  <c r="AI87" i="29"/>
  <c r="AQ87" i="29"/>
  <c r="AY87" i="29"/>
  <c r="AK87" i="29"/>
  <c r="CX50" i="3" s="1"/>
  <c r="CX49" i="3" s="1"/>
  <c r="AS87" i="29"/>
  <c r="BA87" i="29"/>
  <c r="DN50" i="3" s="1"/>
  <c r="AL87" i="29"/>
  <c r="AT87" i="29"/>
  <c r="BB87" i="29"/>
  <c r="AW87" i="29"/>
  <c r="AV87" i="29"/>
  <c r="AJ87" i="29"/>
  <c r="CW50" i="3" s="1"/>
  <c r="AZ87" i="29"/>
  <c r="AM87" i="29"/>
  <c r="CZ50" i="3" s="1"/>
  <c r="BC87" i="29"/>
  <c r="AN87" i="29"/>
  <c r="AO87" i="29"/>
  <c r="AU87" i="29"/>
  <c r="AR87" i="29"/>
  <c r="Z88" i="29"/>
  <c r="CM50" i="4" s="1"/>
  <c r="CM125" i="4" s="1" a="1"/>
  <c r="CM125" i="4" s="1"/>
  <c r="CM126" i="4" s="1"/>
  <c r="AK88" i="29"/>
  <c r="AS88" i="29"/>
  <c r="DF50" i="4" s="1"/>
  <c r="BA88" i="29"/>
  <c r="AL88" i="29"/>
  <c r="AT88" i="29"/>
  <c r="BB88" i="29"/>
  <c r="AN88" i="29"/>
  <c r="AV88" i="29"/>
  <c r="DI50" i="4" s="1"/>
  <c r="AO88" i="29"/>
  <c r="AW88" i="29"/>
  <c r="DJ50" i="4" s="1"/>
  <c r="AR88" i="29"/>
  <c r="AU88" i="29"/>
  <c r="AX88" i="29"/>
  <c r="AQ88" i="29"/>
  <c r="AI88" i="29"/>
  <c r="AY88" i="29"/>
  <c r="DL50" i="4" s="1"/>
  <c r="AJ88" i="29"/>
  <c r="AZ88" i="29"/>
  <c r="DM50" i="4" s="1"/>
  <c r="AM88" i="29"/>
  <c r="BC88" i="29"/>
  <c r="AP88" i="29"/>
  <c r="AH89" i="29"/>
  <c r="AN89" i="29"/>
  <c r="AV89" i="29"/>
  <c r="DI50" i="5" s="1"/>
  <c r="DI49" i="5" s="1"/>
  <c r="AO89" i="29"/>
  <c r="AW89" i="29"/>
  <c r="DJ50" i="5" s="1"/>
  <c r="AI89" i="29"/>
  <c r="AQ89" i="29"/>
  <c r="AY89" i="29"/>
  <c r="AJ89" i="29"/>
  <c r="AR89" i="29"/>
  <c r="AZ89" i="29"/>
  <c r="DM50" i="5" s="1"/>
  <c r="AM89" i="29"/>
  <c r="BC89" i="29"/>
  <c r="DP50" i="5" s="1"/>
  <c r="DP49" i="5" s="1"/>
  <c r="AK89" i="29"/>
  <c r="AP89" i="29"/>
  <c r="AS89" i="29"/>
  <c r="BA89" i="29"/>
  <c r="AT89" i="29"/>
  <c r="BB89" i="29"/>
  <c r="DO50" i="5" s="1"/>
  <c r="AU89" i="29"/>
  <c r="AX89" i="29"/>
  <c r="DK50" i="5" s="1"/>
  <c r="AL89" i="29"/>
  <c r="AI90" i="29"/>
  <c r="AQ90" i="29"/>
  <c r="AY90" i="29"/>
  <c r="AJ90" i="29"/>
  <c r="AR90" i="29"/>
  <c r="DE50" i="6" s="1"/>
  <c r="AZ90" i="29"/>
  <c r="AL90" i="29"/>
  <c r="CY50" i="6" s="1"/>
  <c r="AT90" i="29"/>
  <c r="BB90" i="29"/>
  <c r="AM90" i="29"/>
  <c r="AU90" i="29"/>
  <c r="BC90" i="29"/>
  <c r="AX90" i="29"/>
  <c r="DK50" i="6" s="1"/>
  <c r="DK49" i="6" s="1"/>
  <c r="AV90" i="29"/>
  <c r="AK90" i="29"/>
  <c r="CX50" i="6" s="1"/>
  <c r="BA90" i="29"/>
  <c r="AN90" i="29"/>
  <c r="AO90" i="29"/>
  <c r="AP90" i="29"/>
  <c r="AS90" i="29"/>
  <c r="AW90" i="29"/>
  <c r="DJ50" i="6" s="1"/>
  <c r="AL91" i="29"/>
  <c r="AT91" i="29"/>
  <c r="BB91" i="29"/>
  <c r="AM91" i="29"/>
  <c r="AU91" i="29"/>
  <c r="BC91" i="29"/>
  <c r="AO91" i="29"/>
  <c r="AW91" i="29"/>
  <c r="DJ50" i="7" s="1"/>
  <c r="AP91" i="29"/>
  <c r="AX91" i="29"/>
  <c r="DK50" i="7" s="1"/>
  <c r="AS91" i="29"/>
  <c r="AR91" i="29"/>
  <c r="AV91" i="29"/>
  <c r="AI91" i="29"/>
  <c r="AY91" i="29"/>
  <c r="AJ91" i="29"/>
  <c r="CW50" i="7" s="1"/>
  <c r="AZ91" i="29"/>
  <c r="AK91" i="29"/>
  <c r="CX50" i="7" s="1"/>
  <c r="BA91" i="29"/>
  <c r="AN91" i="29"/>
  <c r="AQ91" i="29"/>
  <c r="AE92" i="29"/>
  <c r="AO92" i="29"/>
  <c r="AW92" i="29"/>
  <c r="DJ50" i="8" s="1"/>
  <c r="DJ49" i="8" s="1"/>
  <c r="AP92" i="29"/>
  <c r="AX92" i="29"/>
  <c r="DK50" i="8" s="1"/>
  <c r="AJ92" i="29"/>
  <c r="AR92" i="29"/>
  <c r="AZ92" i="29"/>
  <c r="AK92" i="29"/>
  <c r="AS92" i="29"/>
  <c r="BA92" i="29"/>
  <c r="DN50" i="8" s="1"/>
  <c r="AN92" i="29"/>
  <c r="AQ92" i="29"/>
  <c r="DD50" i="8" s="1"/>
  <c r="BB92" i="29"/>
  <c r="BC92" i="29"/>
  <c r="AT92" i="29"/>
  <c r="AU92" i="29"/>
  <c r="AV92" i="29"/>
  <c r="AL92" i="29"/>
  <c r="AI92" i="29"/>
  <c r="AY92" i="29"/>
  <c r="DL50" i="8" s="1"/>
  <c r="AM92" i="29"/>
  <c r="AJ93" i="29"/>
  <c r="AR93" i="29"/>
  <c r="AZ93" i="29"/>
  <c r="AK93" i="29"/>
  <c r="AS93" i="29"/>
  <c r="DF50" i="9" s="1"/>
  <c r="DF49" i="9" s="1"/>
  <c r="BA93" i="29"/>
  <c r="AM93" i="29"/>
  <c r="CZ50" i="9" s="1"/>
  <c r="AU93" i="29"/>
  <c r="BC93" i="29"/>
  <c r="AN93" i="29"/>
  <c r="AV93" i="29"/>
  <c r="AI93" i="29"/>
  <c r="AY93" i="29"/>
  <c r="DL50" i="9" s="1"/>
  <c r="AW93" i="29"/>
  <c r="AX93" i="29"/>
  <c r="AL93" i="29"/>
  <c r="BB93" i="29"/>
  <c r="AO93" i="29"/>
  <c r="AP93" i="29"/>
  <c r="AQ93" i="29"/>
  <c r="AT93" i="29"/>
  <c r="W94" i="29"/>
  <c r="AM94" i="29"/>
  <c r="CZ50" i="10" s="1"/>
  <c r="CZ49" i="10" s="1"/>
  <c r="AU94" i="29"/>
  <c r="BC94" i="29"/>
  <c r="AN94" i="29"/>
  <c r="AV94" i="29"/>
  <c r="AP94" i="29"/>
  <c r="AX94" i="29"/>
  <c r="DK50" i="10" s="1"/>
  <c r="AI94" i="29"/>
  <c r="AQ94" i="29"/>
  <c r="DD50" i="10" s="1"/>
  <c r="AY94" i="29"/>
  <c r="AT94" i="29"/>
  <c r="AW94" i="29"/>
  <c r="AJ94" i="29"/>
  <c r="AZ94" i="29"/>
  <c r="AK94" i="29"/>
  <c r="CX50" i="10" s="1"/>
  <c r="BA94" i="29"/>
  <c r="AR94" i="29"/>
  <c r="DE50" i="10" s="1"/>
  <c r="AL94" i="29"/>
  <c r="BB94" i="29"/>
  <c r="AS94" i="29"/>
  <c r="AO94" i="29"/>
  <c r="N95" i="29"/>
  <c r="AP95" i="29"/>
  <c r="DC50" i="11" s="1"/>
  <c r="DC49" i="11" s="1"/>
  <c r="AX95" i="29"/>
  <c r="AI95" i="29"/>
  <c r="CV50" i="11" s="1"/>
  <c r="AK95" i="29"/>
  <c r="AS95" i="29"/>
  <c r="BA95" i="29"/>
  <c r="AL95" i="29"/>
  <c r="AT95" i="29"/>
  <c r="BB95" i="29"/>
  <c r="DO50" i="11" s="1"/>
  <c r="AO95" i="29"/>
  <c r="BC95" i="29"/>
  <c r="DP50" i="11" s="1"/>
  <c r="DP49" i="11" s="1"/>
  <c r="AM95" i="29"/>
  <c r="AQ95" i="29"/>
  <c r="AY95" i="29"/>
  <c r="AR95" i="29"/>
  <c r="AU95" i="29"/>
  <c r="AZ95" i="29"/>
  <c r="DM50" i="11" s="1"/>
  <c r="AV95" i="29"/>
  <c r="AJ95" i="29"/>
  <c r="CW50" i="11" s="1"/>
  <c r="AW95" i="29"/>
  <c r="AN95" i="29"/>
  <c r="AC96" i="29"/>
  <c r="AK96" i="29"/>
  <c r="AS96" i="29"/>
  <c r="BA96" i="29"/>
  <c r="DN50" i="12" s="1"/>
  <c r="AN96" i="29"/>
  <c r="AV96" i="29"/>
  <c r="DI50" i="12" s="1"/>
  <c r="DI49" i="12" s="1"/>
  <c r="AO96" i="29"/>
  <c r="AW96" i="29"/>
  <c r="AT96" i="29"/>
  <c r="BC96" i="29"/>
  <c r="AR96" i="29"/>
  <c r="AI96" i="29"/>
  <c r="CV50" i="12" s="1"/>
  <c r="AU96" i="29"/>
  <c r="AJ96" i="29"/>
  <c r="CW50" i="12" s="1"/>
  <c r="AX96" i="29"/>
  <c r="AL96" i="29"/>
  <c r="AY96" i="29"/>
  <c r="AM96" i="29"/>
  <c r="AZ96" i="29"/>
  <c r="BB96" i="29"/>
  <c r="AP96" i="29"/>
  <c r="AQ96" i="29"/>
  <c r="DD50" i="12" s="1"/>
  <c r="T97" i="29"/>
  <c r="AN97" i="29"/>
  <c r="AV97" i="29"/>
  <c r="AI97" i="29"/>
  <c r="AQ97" i="29"/>
  <c r="AY97" i="29"/>
  <c r="DL50" i="13" s="1"/>
  <c r="DL49" i="13" s="1"/>
  <c r="AK97" i="29"/>
  <c r="AU97" i="29"/>
  <c r="DH50" i="13" s="1"/>
  <c r="AL97" i="29"/>
  <c r="AW97" i="29"/>
  <c r="AM97" i="29"/>
  <c r="AX97" i="29"/>
  <c r="BC97" i="29"/>
  <c r="AJ97" i="29"/>
  <c r="CW50" i="13" s="1"/>
  <c r="AO97" i="29"/>
  <c r="AZ97" i="29"/>
  <c r="DM50" i="13" s="1"/>
  <c r="AP97" i="29"/>
  <c r="BA97" i="29"/>
  <c r="AS97" i="29"/>
  <c r="AR97" i="29"/>
  <c r="BB97" i="29"/>
  <c r="AT97" i="29"/>
  <c r="DG50" i="13" s="1"/>
  <c r="AI98" i="29"/>
  <c r="AQ98" i="29"/>
  <c r="DD50" i="14" s="1"/>
  <c r="DD49" i="14" s="1"/>
  <c r="AY98" i="29"/>
  <c r="AL98" i="29"/>
  <c r="AT98" i="29"/>
  <c r="BB98" i="29"/>
  <c r="AK98" i="29"/>
  <c r="AV98" i="29"/>
  <c r="DI50" i="14" s="1"/>
  <c r="AM98" i="29"/>
  <c r="AW98" i="29"/>
  <c r="AJ98" i="29"/>
  <c r="AN98" i="29"/>
  <c r="AX98" i="29"/>
  <c r="AO98" i="29"/>
  <c r="AZ98" i="29"/>
  <c r="AS98" i="29"/>
  <c r="DF50" i="14" s="1"/>
  <c r="AP98" i="29"/>
  <c r="BA98" i="29"/>
  <c r="DN50" i="14" s="1"/>
  <c r="AU98" i="29"/>
  <c r="AR98" i="29"/>
  <c r="BC98" i="29"/>
  <c r="AL99" i="29"/>
  <c r="AT99" i="29"/>
  <c r="BB99" i="29"/>
  <c r="DO50" i="15" s="1"/>
  <c r="DO49" i="15" s="1"/>
  <c r="AO99" i="29"/>
  <c r="AW99" i="29"/>
  <c r="DJ50" i="15" s="1"/>
  <c r="DJ49" i="15" s="1"/>
  <c r="AK99" i="29"/>
  <c r="AV99" i="29"/>
  <c r="AJ99" i="29"/>
  <c r="AM99" i="29"/>
  <c r="AX99" i="29"/>
  <c r="AY99" i="29"/>
  <c r="DL50" i="15" s="1"/>
  <c r="AS99" i="29"/>
  <c r="AN99" i="29"/>
  <c r="DA50" i="15" s="1"/>
  <c r="AP99" i="29"/>
  <c r="AZ99" i="29"/>
  <c r="AU99" i="29"/>
  <c r="AQ99" i="29"/>
  <c r="BA99" i="29"/>
  <c r="AR99" i="29"/>
  <c r="DE50" i="15" s="1"/>
  <c r="BC99" i="29"/>
  <c r="AI99" i="29"/>
  <c r="CV50" i="15" s="1"/>
  <c r="CV49" i="15" s="1"/>
  <c r="Q100" i="29"/>
  <c r="AO100" i="29"/>
  <c r="AW100" i="29"/>
  <c r="AJ100" i="29"/>
  <c r="AR100" i="29"/>
  <c r="AZ100" i="29"/>
  <c r="DM50" i="16" s="1"/>
  <c r="DM49" i="16" s="1"/>
  <c r="AL100" i="29"/>
  <c r="AV100" i="29"/>
  <c r="DI50" i="16" s="1"/>
  <c r="AI100" i="29"/>
  <c r="AM100" i="29"/>
  <c r="AX100" i="29"/>
  <c r="AN100" i="29"/>
  <c r="AY100" i="29"/>
  <c r="AU100" i="29"/>
  <c r="DH50" i="16" s="1"/>
  <c r="AP100" i="29"/>
  <c r="BA100" i="29"/>
  <c r="DN50" i="16" s="1"/>
  <c r="DN49" i="16" s="1"/>
  <c r="AQ100" i="29"/>
  <c r="BB100" i="29"/>
  <c r="AT100" i="29"/>
  <c r="AS100" i="29"/>
  <c r="BC100" i="29"/>
  <c r="AK100" i="29"/>
  <c r="CX50" i="16" s="1"/>
  <c r="CX49" i="16" s="1"/>
  <c r="AJ101" i="29"/>
  <c r="AR101" i="29"/>
  <c r="AZ101" i="29"/>
  <c r="AM101" i="29"/>
  <c r="AU101" i="29"/>
  <c r="BC101" i="29"/>
  <c r="AL101" i="29"/>
  <c r="AW101" i="29"/>
  <c r="DJ50" i="17" s="1"/>
  <c r="AO101" i="29"/>
  <c r="AN101" i="29"/>
  <c r="DA50" i="17" s="1"/>
  <c r="AX101" i="29"/>
  <c r="AI101" i="29"/>
  <c r="AK101" i="29"/>
  <c r="AY101" i="29"/>
  <c r="AP101" i="29"/>
  <c r="BA101" i="29"/>
  <c r="DN50" i="17" s="1"/>
  <c r="AQ101" i="29"/>
  <c r="BB101" i="29"/>
  <c r="DO50" i="17" s="1"/>
  <c r="AV101" i="29"/>
  <c r="AS101" i="29"/>
  <c r="AT101" i="29"/>
  <c r="AE102" i="29"/>
  <c r="AM102" i="29"/>
  <c r="AU102" i="29"/>
  <c r="DH50" i="18" s="1"/>
  <c r="BC102" i="29"/>
  <c r="AP102" i="29"/>
  <c r="DC50" i="18" s="1"/>
  <c r="DC49" i="18" s="1"/>
  <c r="AX102" i="29"/>
  <c r="AL102" i="29"/>
  <c r="CY50" i="18" s="1"/>
  <c r="AW102" i="29"/>
  <c r="DJ50" i="18" s="1"/>
  <c r="DJ49" i="18" s="1"/>
  <c r="AK102" i="29"/>
  <c r="AN102" i="29"/>
  <c r="DA50" i="18" s="1"/>
  <c r="AY102" i="29"/>
  <c r="DL50" i="18" s="1"/>
  <c r="AO102" i="29"/>
  <c r="AZ102" i="29"/>
  <c r="DM50" i="18" s="1"/>
  <c r="AT102" i="29"/>
  <c r="AQ102" i="29"/>
  <c r="BA102" i="29"/>
  <c r="AJ102" i="29"/>
  <c r="AV102" i="29"/>
  <c r="DI50" i="18" s="1"/>
  <c r="AR102" i="29"/>
  <c r="BB102" i="29"/>
  <c r="AI102" i="29"/>
  <c r="CV50" i="18" s="1"/>
  <c r="CV49" i="18" s="1"/>
  <c r="AS102" i="29"/>
  <c r="F103" i="29"/>
  <c r="AP103" i="29"/>
  <c r="AX103" i="29"/>
  <c r="AK103" i="29"/>
  <c r="AS103" i="29"/>
  <c r="DF50" i="19" s="1"/>
  <c r="BA103" i="29"/>
  <c r="AM103" i="29"/>
  <c r="CZ50" i="19" s="1"/>
  <c r="CZ49" i="19" s="1"/>
  <c r="AW103" i="29"/>
  <c r="AJ103" i="29"/>
  <c r="AN103" i="29"/>
  <c r="AY103" i="29"/>
  <c r="AZ103" i="29"/>
  <c r="AU103" i="29"/>
  <c r="DH50" i="19" s="1"/>
  <c r="AO103" i="29"/>
  <c r="AV103" i="29"/>
  <c r="DI50" i="19" s="1"/>
  <c r="DI49" i="19" s="1"/>
  <c r="AQ103" i="29"/>
  <c r="BB103" i="29"/>
  <c r="AR103" i="29"/>
  <c r="BC103" i="29"/>
  <c r="AI103" i="29"/>
  <c r="AT103" i="29"/>
  <c r="DG50" i="19" s="1"/>
  <c r="AL103" i="29"/>
  <c r="AC104" i="29"/>
  <c r="CP50" i="20" s="1"/>
  <c r="CP125" i="20" s="1" a="1"/>
  <c r="CP125" i="20" s="1"/>
  <c r="CP126" i="20" s="1"/>
  <c r="AK104" i="29"/>
  <c r="AS104" i="29"/>
  <c r="BA104" i="29"/>
  <c r="AN104" i="29"/>
  <c r="AV104" i="29"/>
  <c r="AM104" i="29"/>
  <c r="CZ50" i="20" s="1"/>
  <c r="AX104" i="29"/>
  <c r="AU104" i="29"/>
  <c r="DH50" i="20" s="1"/>
  <c r="AL104" i="29"/>
  <c r="AO104" i="29"/>
  <c r="AY104" i="29"/>
  <c r="AW104" i="29"/>
  <c r="AP104" i="29"/>
  <c r="AZ104" i="29"/>
  <c r="DM50" i="20" s="1"/>
  <c r="DM49" i="20" s="1"/>
  <c r="AQ104" i="29"/>
  <c r="BB104" i="29"/>
  <c r="DO50" i="20" s="1"/>
  <c r="AR104" i="29"/>
  <c r="BC104" i="29"/>
  <c r="AI104" i="29"/>
  <c r="AJ104" i="29"/>
  <c r="AT104" i="29"/>
  <c r="L105" i="29"/>
  <c r="BY50" i="21" s="1"/>
  <c r="BY125" i="21" s="1" a="1"/>
  <c r="BY125" i="21" s="1"/>
  <c r="BY126" i="21" s="1"/>
  <c r="AN105" i="29"/>
  <c r="AV105" i="29"/>
  <c r="DI50" i="21" s="1"/>
  <c r="AI105" i="29"/>
  <c r="AQ105" i="29"/>
  <c r="AY105" i="29"/>
  <c r="AM105" i="29"/>
  <c r="AX105" i="29"/>
  <c r="BA105" i="29"/>
  <c r="AO105" i="29"/>
  <c r="AZ105" i="29"/>
  <c r="DM50" i="21" s="1"/>
  <c r="DM49" i="21" s="1"/>
  <c r="AP105" i="29"/>
  <c r="AR105" i="29"/>
  <c r="BB105" i="29"/>
  <c r="AU105" i="29"/>
  <c r="AW105" i="29"/>
  <c r="AS105" i="29"/>
  <c r="DF50" i="21" s="1"/>
  <c r="BC105" i="29"/>
  <c r="AT105" i="29"/>
  <c r="DG50" i="21" s="1"/>
  <c r="AL105" i="29"/>
  <c r="AJ105" i="29"/>
  <c r="AK105" i="29"/>
  <c r="C85" i="29"/>
  <c r="S87" i="29"/>
  <c r="Q89" i="29"/>
  <c r="CD50" i="5" s="1"/>
  <c r="CD125" i="5" s="1" a="1"/>
  <c r="CD125" i="5" s="1"/>
  <c r="CD126" i="5" s="1"/>
  <c r="AH91" i="29"/>
  <c r="AD95" i="29"/>
  <c r="CQ50" i="11" s="1"/>
  <c r="CQ125" i="11" s="1" a="1"/>
  <c r="CQ125" i="11" s="1"/>
  <c r="CQ126" i="11" s="1"/>
  <c r="AB97" i="29"/>
  <c r="Z99" i="29"/>
  <c r="V103" i="29"/>
  <c r="T105" i="29"/>
  <c r="C87" i="29"/>
  <c r="AH88" i="29"/>
  <c r="AE94" i="29"/>
  <c r="M96" i="29"/>
  <c r="BZ50" i="12" s="1"/>
  <c r="BZ125" i="12" s="1" a="1"/>
  <c r="BZ125" i="12" s="1"/>
  <c r="BZ126" i="12" s="1"/>
  <c r="W102" i="29"/>
  <c r="G92" i="29"/>
  <c r="V87" i="29"/>
  <c r="AF93" i="29"/>
  <c r="X101" i="29"/>
  <c r="M86" i="29"/>
  <c r="BZ50" i="2" s="1"/>
  <c r="BZ125" i="2" s="1" a="1"/>
  <c r="BZ125" i="2" s="1"/>
  <c r="BZ126" i="2" s="1"/>
  <c r="O94" i="29"/>
  <c r="G102" i="29"/>
  <c r="CX50" i="18"/>
  <c r="CX49" i="18" s="1"/>
  <c r="DF50" i="18"/>
  <c r="DF49" i="18" s="1"/>
  <c r="DN50" i="18"/>
  <c r="DN49" i="18" s="1"/>
  <c r="DG50" i="18"/>
  <c r="DG49" i="18" s="1"/>
  <c r="DO50" i="18"/>
  <c r="DO49" i="18" s="1"/>
  <c r="BT50" i="18"/>
  <c r="BT125" i="18" s="1" a="1"/>
  <c r="BT125" i="18" s="1"/>
  <c r="BT126" i="18" s="1"/>
  <c r="CJ50" i="18"/>
  <c r="CR50" i="18"/>
  <c r="CZ50" i="18"/>
  <c r="CZ49" i="18" s="1"/>
  <c r="DP50" i="18"/>
  <c r="DP49" i="18" s="1"/>
  <c r="DB50" i="18"/>
  <c r="DB49" i="18" s="1"/>
  <c r="DK50" i="18"/>
  <c r="DK49" i="18" s="1"/>
  <c r="DE50" i="18"/>
  <c r="DE49" i="18" s="1"/>
  <c r="DD50" i="18"/>
  <c r="DD49" i="18" s="1"/>
  <c r="CW50" i="18"/>
  <c r="CW49" i="18" s="1"/>
  <c r="DF50" i="10"/>
  <c r="DF49" i="10" s="1"/>
  <c r="DN50" i="10"/>
  <c r="DN49" i="10" s="1"/>
  <c r="CY50" i="10"/>
  <c r="CY49" i="10" s="1"/>
  <c r="DG50" i="10"/>
  <c r="DO50" i="10"/>
  <c r="DO49" i="10" s="1"/>
  <c r="CB50" i="10"/>
  <c r="CJ50" i="10"/>
  <c r="CJ125" i="10" s="1" a="1"/>
  <c r="CJ125" i="10" s="1"/>
  <c r="CJ126" i="10" s="1"/>
  <c r="CR50" i="10"/>
  <c r="DH50" i="10"/>
  <c r="DH49" i="10" s="1"/>
  <c r="DP50" i="10"/>
  <c r="DP49" i="10" s="1"/>
  <c r="DA50" i="10"/>
  <c r="DA49" i="10" s="1"/>
  <c r="DI50" i="10"/>
  <c r="DI49" i="10" s="1"/>
  <c r="DB50" i="10"/>
  <c r="DB49" i="10" s="1"/>
  <c r="DJ50" i="10"/>
  <c r="DJ49" i="10" s="1"/>
  <c r="DC50" i="10"/>
  <c r="DC49" i="10" s="1"/>
  <c r="CV50" i="10"/>
  <c r="CV49" i="10" s="1"/>
  <c r="DL50" i="10"/>
  <c r="DL49" i="10" s="1"/>
  <c r="CW50" i="10"/>
  <c r="CW49" i="10" s="1"/>
  <c r="DM50" i="10"/>
  <c r="DM49" i="10" s="1"/>
  <c r="DC50" i="2"/>
  <c r="DC49" i="2" s="1"/>
  <c r="DK50" i="2"/>
  <c r="DK49" i="2" s="1"/>
  <c r="CV50" i="2"/>
  <c r="CV49" i="2" s="1"/>
  <c r="DD50" i="2"/>
  <c r="DD49" i="2" s="1"/>
  <c r="DL50" i="2"/>
  <c r="DL49" i="2" s="1"/>
  <c r="CH50" i="2"/>
  <c r="CH125" i="2" s="1" a="1"/>
  <c r="CH125" i="2" s="1"/>
  <c r="CH126" i="2" s="1"/>
  <c r="CX50" i="2"/>
  <c r="CX49" i="2" s="1"/>
  <c r="DF50" i="2"/>
  <c r="DF49" i="2" s="1"/>
  <c r="DN50" i="2"/>
  <c r="DN49" i="2" s="1"/>
  <c r="DO50" i="2"/>
  <c r="DO49" i="2" s="1"/>
  <c r="CZ50" i="2"/>
  <c r="CZ49" i="2" s="1"/>
  <c r="DA50" i="2"/>
  <c r="DA49" i="2" s="1"/>
  <c r="DE50" i="2"/>
  <c r="DE49" i="2" s="1"/>
  <c r="DH50" i="2"/>
  <c r="DH49" i="2" s="1"/>
  <c r="DM50" i="2"/>
  <c r="DM49" i="2" s="1"/>
  <c r="CW50" i="2"/>
  <c r="CW49" i="2" s="1"/>
  <c r="CW50" i="15"/>
  <c r="CW49" i="15" s="1"/>
  <c r="DM50" i="15"/>
  <c r="DM49" i="15" s="1"/>
  <c r="CX50" i="15"/>
  <c r="CX49" i="15" s="1"/>
  <c r="DF50" i="15"/>
  <c r="DF49" i="15" s="1"/>
  <c r="DN50" i="15"/>
  <c r="DN49" i="15" s="1"/>
  <c r="CY50" i="15"/>
  <c r="CY49" i="15" s="1"/>
  <c r="DG50" i="15"/>
  <c r="DG49" i="15" s="1"/>
  <c r="CZ50" i="15"/>
  <c r="CZ49" i="15" s="1"/>
  <c r="DH50" i="15"/>
  <c r="DH49" i="15" s="1"/>
  <c r="DP50" i="15"/>
  <c r="DP49" i="15" s="1"/>
  <c r="DI50" i="15"/>
  <c r="DI49" i="15" s="1"/>
  <c r="DB50" i="15"/>
  <c r="DB49" i="15" s="1"/>
  <c r="CM50" i="15"/>
  <c r="DC50" i="15"/>
  <c r="DC49" i="15" s="1"/>
  <c r="DK50" i="15"/>
  <c r="DK49" i="15" s="1"/>
  <c r="DD50" i="15"/>
  <c r="DD49" i="15" s="1"/>
  <c r="CY50" i="21"/>
  <c r="CY49" i="21" s="1"/>
  <c r="DO50" i="21"/>
  <c r="DO49" i="21" s="1"/>
  <c r="CZ50" i="21"/>
  <c r="CZ49" i="21" s="1"/>
  <c r="DH50" i="21"/>
  <c r="DH49" i="21" s="1"/>
  <c r="DP50" i="21"/>
  <c r="DA50" i="21"/>
  <c r="DA49" i="21" s="1"/>
  <c r="DK50" i="21"/>
  <c r="DK49" i="21" s="1"/>
  <c r="DB50" i="21"/>
  <c r="DB49" i="21" s="1"/>
  <c r="DJ50" i="21"/>
  <c r="DJ49" i="21" s="1"/>
  <c r="DC50" i="21"/>
  <c r="DC49" i="21" s="1"/>
  <c r="CX50" i="21"/>
  <c r="CX49" i="21" s="1"/>
  <c r="CV50" i="21"/>
  <c r="CV49" i="21" s="1"/>
  <c r="DD50" i="21"/>
  <c r="DD49" i="21" s="1"/>
  <c r="DL50" i="21"/>
  <c r="DL49" i="21" s="1"/>
  <c r="DN50" i="21"/>
  <c r="DN49" i="21" s="1"/>
  <c r="CG50" i="21"/>
  <c r="CW50" i="21"/>
  <c r="CW49" i="21" s="1"/>
  <c r="DE50" i="21"/>
  <c r="DE49" i="21" s="1"/>
  <c r="CY50" i="13"/>
  <c r="CY49" i="13" s="1"/>
  <c r="DO50" i="13"/>
  <c r="DO49" i="13" s="1"/>
  <c r="CZ50" i="13"/>
  <c r="CZ49" i="13" s="1"/>
  <c r="DP50" i="13"/>
  <c r="DP49" i="13" s="1"/>
  <c r="DA50" i="13"/>
  <c r="DA49" i="13" s="1"/>
  <c r="DI50" i="13"/>
  <c r="DI49" i="13" s="1"/>
  <c r="DB50" i="13"/>
  <c r="DJ50" i="13"/>
  <c r="DJ49" i="13" s="1"/>
  <c r="DC50" i="13"/>
  <c r="DC49" i="13" s="1"/>
  <c r="DK50" i="13"/>
  <c r="DK49" i="13" s="1"/>
  <c r="CV50" i="13"/>
  <c r="CV49" i="13" s="1"/>
  <c r="DD50" i="13"/>
  <c r="DD49" i="13" s="1"/>
  <c r="DN50" i="13"/>
  <c r="CG50" i="13"/>
  <c r="CO50" i="13"/>
  <c r="DE50" i="13"/>
  <c r="DE49" i="13" s="1"/>
  <c r="CX50" i="13"/>
  <c r="CX49" i="13" s="1"/>
  <c r="DF50" i="13"/>
  <c r="DF49" i="13" s="1"/>
  <c r="CU50" i="5"/>
  <c r="DC50" i="5"/>
  <c r="DC49" i="5" s="1"/>
  <c r="CV50" i="5"/>
  <c r="CV49" i="5" s="1"/>
  <c r="DD50" i="5"/>
  <c r="DD49" i="5" s="1"/>
  <c r="DL50" i="5"/>
  <c r="DL49" i="5" s="1"/>
  <c r="CW50" i="5"/>
  <c r="CW49" i="5" s="1"/>
  <c r="DE50" i="5"/>
  <c r="DE49" i="5" s="1"/>
  <c r="CY50" i="5"/>
  <c r="CY49" i="5" s="1"/>
  <c r="DG50" i="5"/>
  <c r="DG49" i="5" s="1"/>
  <c r="CZ50" i="5"/>
  <c r="CZ49" i="5" s="1"/>
  <c r="DH50" i="5"/>
  <c r="DH49" i="5" s="1"/>
  <c r="DN50" i="5"/>
  <c r="DN49" i="5" s="1"/>
  <c r="CX50" i="5"/>
  <c r="CX49" i="5" s="1"/>
  <c r="DA50" i="5"/>
  <c r="DA49" i="5" s="1"/>
  <c r="DB50" i="5"/>
  <c r="DB49" i="5" s="1"/>
  <c r="DF50" i="5"/>
  <c r="DF49" i="5" s="1"/>
  <c r="DA50" i="7"/>
  <c r="DA49" i="7" s="1"/>
  <c r="DI50" i="7"/>
  <c r="DI49" i="7" s="1"/>
  <c r="DB50" i="7"/>
  <c r="DB49" i="7" s="1"/>
  <c r="CE50" i="7"/>
  <c r="CU50" i="7"/>
  <c r="CU125" i="7" s="1" a="1"/>
  <c r="CU125" i="7" s="1"/>
  <c r="CU126" i="7" s="1"/>
  <c r="DC50" i="7"/>
  <c r="DC49" i="7" s="1"/>
  <c r="DE50" i="7"/>
  <c r="DE49" i="7" s="1"/>
  <c r="DM50" i="7"/>
  <c r="DM49" i="7" s="1"/>
  <c r="DF50" i="7"/>
  <c r="DN50" i="7"/>
  <c r="DN49" i="7" s="1"/>
  <c r="DL50" i="7"/>
  <c r="DL49" i="7" s="1"/>
  <c r="DO50" i="7"/>
  <c r="DO49" i="7" s="1"/>
  <c r="CV50" i="7"/>
  <c r="CV49" i="7" s="1"/>
  <c r="DP50" i="7"/>
  <c r="DP49" i="7" s="1"/>
  <c r="CY50" i="7"/>
  <c r="CY49" i="7" s="1"/>
  <c r="CZ50" i="7"/>
  <c r="CZ49" i="7" s="1"/>
  <c r="DD50" i="7"/>
  <c r="DD49" i="7" s="1"/>
  <c r="DG50" i="7"/>
  <c r="DG49" i="7" s="1"/>
  <c r="DH50" i="7"/>
  <c r="DH49" i="7" s="1"/>
  <c r="CZ50" i="16"/>
  <c r="CZ49" i="16" s="1"/>
  <c r="DP50" i="16"/>
  <c r="DP49" i="16" s="1"/>
  <c r="DA50" i="16"/>
  <c r="DA49" i="16" s="1"/>
  <c r="DD50" i="16"/>
  <c r="DD49" i="16" s="1"/>
  <c r="BV50" i="16"/>
  <c r="BV125" i="16" s="1" a="1"/>
  <c r="BV125" i="16" s="1"/>
  <c r="BV126" i="16" s="1"/>
  <c r="CD50" i="16"/>
  <c r="CD125" i="16" s="1" a="1"/>
  <c r="CD125" i="16" s="1"/>
  <c r="CD126" i="16" s="1"/>
  <c r="DB50" i="16"/>
  <c r="DB49" i="16" s="1"/>
  <c r="DJ50" i="16"/>
  <c r="DJ49" i="16" s="1"/>
  <c r="CV50" i="16"/>
  <c r="CV49" i="16" s="1"/>
  <c r="DO50" i="16"/>
  <c r="DO49" i="16" s="1"/>
  <c r="DC50" i="16"/>
  <c r="DC49" i="16" s="1"/>
  <c r="DK50" i="16"/>
  <c r="DK49" i="16" s="1"/>
  <c r="DL50" i="16"/>
  <c r="DL49" i="16" s="1"/>
  <c r="CW50" i="16"/>
  <c r="CW49" i="16" s="1"/>
  <c r="DE50" i="16"/>
  <c r="DE49" i="16" s="1"/>
  <c r="DG50" i="16"/>
  <c r="DG49" i="16" s="1"/>
  <c r="DF50" i="16"/>
  <c r="DF49" i="16" s="1"/>
  <c r="CY50" i="16"/>
  <c r="CY49" i="16" s="1"/>
  <c r="CV50" i="8"/>
  <c r="CV49" i="8" s="1"/>
  <c r="CW50" i="8"/>
  <c r="CW49" i="8" s="1"/>
  <c r="DE50" i="8"/>
  <c r="DE49" i="8" s="1"/>
  <c r="DM50" i="8"/>
  <c r="DM49" i="8" s="1"/>
  <c r="CX50" i="8"/>
  <c r="CX49" i="8" s="1"/>
  <c r="DF50" i="8"/>
  <c r="DF49" i="8" s="1"/>
  <c r="BT50" i="8"/>
  <c r="CR50" i="8"/>
  <c r="CR125" i="8" s="1" a="1"/>
  <c r="CR125" i="8" s="1"/>
  <c r="CR126" i="8" s="1"/>
  <c r="CZ50" i="8"/>
  <c r="CZ49" i="8" s="1"/>
  <c r="DH50" i="8"/>
  <c r="DH49" i="8" s="1"/>
  <c r="DP50" i="8"/>
  <c r="DP49" i="8" s="1"/>
  <c r="DA50" i="8"/>
  <c r="DA49" i="8" s="1"/>
  <c r="DI50" i="8"/>
  <c r="DI49" i="8" s="1"/>
  <c r="DB50" i="8"/>
  <c r="DB49" i="8" s="1"/>
  <c r="DC50" i="8"/>
  <c r="DC49" i="8" s="1"/>
  <c r="CY50" i="8"/>
  <c r="CY49" i="8" s="1"/>
  <c r="DG50" i="8"/>
  <c r="DG49" i="8" s="1"/>
  <c r="CQ50" i="8"/>
  <c r="DO50" i="8"/>
  <c r="DO49" i="8" s="1"/>
  <c r="DA50" i="19"/>
  <c r="DA49" i="19" s="1"/>
  <c r="DB50" i="19"/>
  <c r="DB49" i="19" s="1"/>
  <c r="DJ50" i="19"/>
  <c r="DJ49" i="19" s="1"/>
  <c r="DM50" i="19"/>
  <c r="DM49" i="19" s="1"/>
  <c r="DC50" i="19"/>
  <c r="DC49" i="19" s="1"/>
  <c r="DK50" i="19"/>
  <c r="DK49" i="19" s="1"/>
  <c r="CW50" i="19"/>
  <c r="CW49" i="19" s="1"/>
  <c r="DE50" i="19"/>
  <c r="DE49" i="19" s="1"/>
  <c r="CV50" i="19"/>
  <c r="CV49" i="19" s="1"/>
  <c r="DD50" i="19"/>
  <c r="DD49" i="19" s="1"/>
  <c r="DL50" i="19"/>
  <c r="CX50" i="19"/>
  <c r="CX49" i="19" s="1"/>
  <c r="DN50" i="19"/>
  <c r="DN49" i="19" s="1"/>
  <c r="BS50" i="19"/>
  <c r="CI50" i="19"/>
  <c r="CI125" i="19" s="1" a="1"/>
  <c r="CI125" i="19" s="1"/>
  <c r="CI126" i="19" s="1"/>
  <c r="CY50" i="19"/>
  <c r="DO50" i="19"/>
  <c r="DO49" i="19" s="1"/>
  <c r="DP50" i="19"/>
  <c r="DP49" i="19" s="1"/>
  <c r="DA50" i="11"/>
  <c r="DA49" i="11" s="1"/>
  <c r="DI50" i="11"/>
  <c r="DI49" i="11" s="1"/>
  <c r="DB50" i="11"/>
  <c r="DJ50" i="11"/>
  <c r="DJ49" i="11" s="1"/>
  <c r="DK50" i="11"/>
  <c r="DK49" i="11" s="1"/>
  <c r="DD50" i="11"/>
  <c r="DD49" i="11" s="1"/>
  <c r="DL50" i="11"/>
  <c r="DL49" i="11" s="1"/>
  <c r="DE50" i="11"/>
  <c r="DE49" i="11" s="1"/>
  <c r="CX50" i="11"/>
  <c r="CX49" i="11" s="1"/>
  <c r="DF50" i="11"/>
  <c r="DF49" i="11" s="1"/>
  <c r="DN50" i="11"/>
  <c r="DN49" i="11" s="1"/>
  <c r="CZ50" i="11"/>
  <c r="CZ49" i="11" s="1"/>
  <c r="CA50" i="11"/>
  <c r="CY50" i="11"/>
  <c r="CY49" i="11" s="1"/>
  <c r="DG50" i="11"/>
  <c r="DG49" i="11" s="1"/>
  <c r="DH50" i="11"/>
  <c r="DH49" i="11" s="1"/>
  <c r="DE50" i="3"/>
  <c r="DE49" i="3" s="1"/>
  <c r="DM50" i="3"/>
  <c r="DM49" i="3" s="1"/>
  <c r="DF50" i="3"/>
  <c r="DF49" i="3" s="1"/>
  <c r="CI50" i="3"/>
  <c r="CY50" i="3"/>
  <c r="CY49" i="3" s="1"/>
  <c r="DG50" i="3"/>
  <c r="DG49" i="3" s="1"/>
  <c r="DO50" i="3"/>
  <c r="DO49" i="3" s="1"/>
  <c r="DA50" i="3"/>
  <c r="DA49" i="3" s="1"/>
  <c r="DI50" i="3"/>
  <c r="DI49" i="3" s="1"/>
  <c r="DB50" i="3"/>
  <c r="DB49" i="3" s="1"/>
  <c r="DJ50" i="3"/>
  <c r="DJ49" i="3" s="1"/>
  <c r="DK50" i="3"/>
  <c r="DK49" i="3" s="1"/>
  <c r="DL50" i="3"/>
  <c r="DL49" i="3" s="1"/>
  <c r="DP50" i="3"/>
  <c r="DP49" i="3" s="1"/>
  <c r="CV50" i="3"/>
  <c r="CV49" i="3" s="1"/>
  <c r="CF50" i="3"/>
  <c r="DC50" i="3"/>
  <c r="DC49" i="3" s="1"/>
  <c r="DD50" i="3"/>
  <c r="DD49" i="3" s="1"/>
  <c r="BP50" i="3"/>
  <c r="DH50" i="3"/>
  <c r="DH49" i="3" s="1"/>
  <c r="CQ50" i="1"/>
  <c r="CY50" i="1"/>
  <c r="CY49" i="1" s="1"/>
  <c r="DO50" i="1"/>
  <c r="DO49" i="1" s="1"/>
  <c r="CZ50" i="1"/>
  <c r="CZ49" i="1" s="1"/>
  <c r="DH50" i="1"/>
  <c r="DH49" i="1" s="1"/>
  <c r="CK50" i="1"/>
  <c r="DA50" i="1"/>
  <c r="DA49" i="1" s="1"/>
  <c r="DI50" i="1"/>
  <c r="DI49" i="1" s="1"/>
  <c r="DC50" i="1"/>
  <c r="BP50" i="1"/>
  <c r="DD50" i="1"/>
  <c r="DD49" i="1" s="1"/>
  <c r="DL50" i="1"/>
  <c r="DL49" i="1" s="1"/>
  <c r="DJ50" i="1"/>
  <c r="DJ49" i="1" s="1"/>
  <c r="DM50" i="1"/>
  <c r="DM49" i="1" s="1"/>
  <c r="DN50" i="1"/>
  <c r="DN49" i="1" s="1"/>
  <c r="CW50" i="1"/>
  <c r="CW49" i="1" s="1"/>
  <c r="CX50" i="1"/>
  <c r="CX49" i="1" s="1"/>
  <c r="DB50" i="1"/>
  <c r="DB49" i="1" s="1"/>
  <c r="DF50" i="1"/>
  <c r="DF49" i="1" s="1"/>
  <c r="DB50" i="14"/>
  <c r="DB49" i="14" s="1"/>
  <c r="DJ50" i="14"/>
  <c r="DJ49" i="14" s="1"/>
  <c r="DC50" i="14"/>
  <c r="DC49" i="14" s="1"/>
  <c r="DK50" i="14"/>
  <c r="DK49" i="14" s="1"/>
  <c r="CV50" i="14"/>
  <c r="CV49" i="14" s="1"/>
  <c r="DL50" i="14"/>
  <c r="DL49" i="14" s="1"/>
  <c r="CW50" i="14"/>
  <c r="CW49" i="14" s="1"/>
  <c r="DE50" i="14"/>
  <c r="DE49" i="14" s="1"/>
  <c r="DM50" i="14"/>
  <c r="DM49" i="14" s="1"/>
  <c r="CX50" i="14"/>
  <c r="CX49" i="14" s="1"/>
  <c r="CY50" i="14"/>
  <c r="CY49" i="14" s="1"/>
  <c r="DG50" i="14"/>
  <c r="DG49" i="14" s="1"/>
  <c r="DO50" i="14"/>
  <c r="DO49" i="14" s="1"/>
  <c r="CZ50" i="14"/>
  <c r="CZ49" i="14" s="1"/>
  <c r="DH50" i="14"/>
  <c r="DH49" i="14" s="1"/>
  <c r="DP50" i="14"/>
  <c r="DP49" i="14" s="1"/>
  <c r="DA50" i="14"/>
  <c r="DA49" i="14" s="1"/>
  <c r="DF50" i="6"/>
  <c r="DF49" i="6" s="1"/>
  <c r="DN50" i="6"/>
  <c r="DN49" i="6" s="1"/>
  <c r="DG50" i="6"/>
  <c r="DG49" i="6" s="1"/>
  <c r="DO50" i="6"/>
  <c r="DO49" i="6" s="1"/>
  <c r="CZ50" i="6"/>
  <c r="CZ49" i="6" s="1"/>
  <c r="DH50" i="6"/>
  <c r="DH49" i="6" s="1"/>
  <c r="DP50" i="6"/>
  <c r="DP49" i="6" s="1"/>
  <c r="DB50" i="6"/>
  <c r="DB49" i="6" s="1"/>
  <c r="DC50" i="6"/>
  <c r="DC49" i="6" s="1"/>
  <c r="DA50" i="6"/>
  <c r="DA49" i="6" s="1"/>
  <c r="DD50" i="6"/>
  <c r="DD49" i="6" s="1"/>
  <c r="DI50" i="6"/>
  <c r="DI49" i="6" s="1"/>
  <c r="DL50" i="6"/>
  <c r="DL49" i="6" s="1"/>
  <c r="DM50" i="6"/>
  <c r="DM49" i="6" s="1"/>
  <c r="CW50" i="6"/>
  <c r="CW49" i="6" s="1"/>
  <c r="CV50" i="6"/>
  <c r="CV49" i="6" s="1"/>
  <c r="DC50" i="17"/>
  <c r="DC49" i="17" s="1"/>
  <c r="DK50" i="17"/>
  <c r="DK49" i="17" s="1"/>
  <c r="CV50" i="17"/>
  <c r="CV49" i="17" s="1"/>
  <c r="DD50" i="17"/>
  <c r="DD49" i="17" s="1"/>
  <c r="DL50" i="17"/>
  <c r="DL49" i="17" s="1"/>
  <c r="CW50" i="17"/>
  <c r="CW49" i="17" s="1"/>
  <c r="DE50" i="17"/>
  <c r="DE49" i="17" s="1"/>
  <c r="DM50" i="17"/>
  <c r="DM49" i="17" s="1"/>
  <c r="CX50" i="17"/>
  <c r="CX49" i="17" s="1"/>
  <c r="DF50" i="17"/>
  <c r="DF49" i="17" s="1"/>
  <c r="CY50" i="17"/>
  <c r="CY49" i="17" s="1"/>
  <c r="DG50" i="17"/>
  <c r="DG49" i="17" s="1"/>
  <c r="CZ50" i="17"/>
  <c r="CZ49" i="17" s="1"/>
  <c r="DH50" i="17"/>
  <c r="DH49" i="17" s="1"/>
  <c r="DP50" i="17"/>
  <c r="DP49" i="17" s="1"/>
  <c r="CK50" i="17"/>
  <c r="DI50" i="17"/>
  <c r="DI49" i="17" s="1"/>
  <c r="DB50" i="17"/>
  <c r="DB49" i="17" s="1"/>
  <c r="DC50" i="9"/>
  <c r="DC49" i="9" s="1"/>
  <c r="DK50" i="9"/>
  <c r="DK49" i="9" s="1"/>
  <c r="CV50" i="9"/>
  <c r="CV49" i="9" s="1"/>
  <c r="DD50" i="9"/>
  <c r="DD49" i="9" s="1"/>
  <c r="CW50" i="9"/>
  <c r="CW49" i="9" s="1"/>
  <c r="DE50" i="9"/>
  <c r="DE49" i="9" s="1"/>
  <c r="DM50" i="9"/>
  <c r="DM49" i="9" s="1"/>
  <c r="CX50" i="9"/>
  <c r="CX49" i="9" s="1"/>
  <c r="DN50" i="9"/>
  <c r="DN49" i="9" s="1"/>
  <c r="DJ50" i="9"/>
  <c r="DJ49" i="9" s="1"/>
  <c r="CY50" i="9"/>
  <c r="CY49" i="9" s="1"/>
  <c r="DG50" i="9"/>
  <c r="DG49" i="9" s="1"/>
  <c r="DO50" i="9"/>
  <c r="DO49" i="9" s="1"/>
  <c r="DH50" i="9"/>
  <c r="DH49" i="9" s="1"/>
  <c r="DP50" i="9"/>
  <c r="DP49" i="9" s="1"/>
  <c r="CS50" i="9"/>
  <c r="DA50" i="9"/>
  <c r="DA49" i="9" s="1"/>
  <c r="DI50" i="9"/>
  <c r="DI49" i="9" s="1"/>
  <c r="DB50" i="9"/>
  <c r="DB49" i="9" s="1"/>
  <c r="CV50" i="20"/>
  <c r="CV49" i="20" s="1"/>
  <c r="DD50" i="20"/>
  <c r="DD49" i="20" s="1"/>
  <c r="DL50" i="20"/>
  <c r="DL49" i="20" s="1"/>
  <c r="CW50" i="20"/>
  <c r="CW49" i="20" s="1"/>
  <c r="DE50" i="20"/>
  <c r="DE49" i="20" s="1"/>
  <c r="DP50" i="20"/>
  <c r="DP49" i="20" s="1"/>
  <c r="BR50" i="20"/>
  <c r="CX50" i="20"/>
  <c r="CX49" i="20" s="1"/>
  <c r="DF50" i="20"/>
  <c r="DF49" i="20" s="1"/>
  <c r="DN50" i="20"/>
  <c r="DN49" i="20" s="1"/>
  <c r="CY50" i="20"/>
  <c r="CY49" i="20" s="1"/>
  <c r="DG50" i="20"/>
  <c r="DA50" i="20"/>
  <c r="DA49" i="20" s="1"/>
  <c r="DI50" i="20"/>
  <c r="DI49" i="20" s="1"/>
  <c r="DC50" i="20"/>
  <c r="DC49" i="20" s="1"/>
  <c r="DB50" i="20"/>
  <c r="DB49" i="20" s="1"/>
  <c r="DJ50" i="20"/>
  <c r="DJ49" i="20" s="1"/>
  <c r="DK50" i="20"/>
  <c r="DK49" i="20" s="1"/>
  <c r="DL50" i="12"/>
  <c r="DL49" i="12" s="1"/>
  <c r="DE50" i="12"/>
  <c r="DE49" i="12" s="1"/>
  <c r="DM50" i="12"/>
  <c r="DM49" i="12" s="1"/>
  <c r="DH50" i="12"/>
  <c r="DH49" i="12" s="1"/>
  <c r="CP50" i="12"/>
  <c r="CP125" i="12" s="1" a="1"/>
  <c r="CP125" i="12" s="1"/>
  <c r="CP126" i="12" s="1"/>
  <c r="CX50" i="12"/>
  <c r="DF50" i="12"/>
  <c r="DF49" i="12" s="1"/>
  <c r="CZ50" i="12"/>
  <c r="CZ49" i="12" s="1"/>
  <c r="CY50" i="12"/>
  <c r="CY49" i="12" s="1"/>
  <c r="DG50" i="12"/>
  <c r="DG49" i="12" s="1"/>
  <c r="DO50" i="12"/>
  <c r="DO49" i="12" s="1"/>
  <c r="DP50" i="12"/>
  <c r="DP49" i="12" s="1"/>
  <c r="DA50" i="12"/>
  <c r="DA49" i="12" s="1"/>
  <c r="DK50" i="12"/>
  <c r="DK49" i="12" s="1"/>
  <c r="DB50" i="12"/>
  <c r="DB49" i="12" s="1"/>
  <c r="DJ50" i="12"/>
  <c r="DJ49" i="12" s="1"/>
  <c r="DC50" i="12"/>
  <c r="DC49" i="12" s="1"/>
  <c r="CZ50" i="4"/>
  <c r="CZ49" i="4" s="1"/>
  <c r="DH50" i="4"/>
  <c r="DH49" i="4" s="1"/>
  <c r="DP50" i="4"/>
  <c r="DA50" i="4"/>
  <c r="DA49" i="4" s="1"/>
  <c r="DB50" i="4"/>
  <c r="DB49" i="4" s="1"/>
  <c r="CV50" i="4"/>
  <c r="CV49" i="4" s="1"/>
  <c r="DD50" i="4"/>
  <c r="DD49" i="4" s="1"/>
  <c r="CW50" i="4"/>
  <c r="CW49" i="4" s="1"/>
  <c r="DE50" i="4"/>
  <c r="DE49" i="4" s="1"/>
  <c r="CY50" i="4"/>
  <c r="CY49" i="4" s="1"/>
  <c r="DC50" i="4"/>
  <c r="DC49" i="4" s="1"/>
  <c r="DG50" i="4"/>
  <c r="DG49" i="4" s="1"/>
  <c r="DK50" i="4"/>
  <c r="DK49" i="4" s="1"/>
  <c r="DN50" i="4"/>
  <c r="DN49" i="4" s="1"/>
  <c r="CU50" i="4"/>
  <c r="CU125" i="4" s="1" a="1"/>
  <c r="CU125" i="4" s="1"/>
  <c r="CU126" i="4" s="1"/>
  <c r="DO50" i="4"/>
  <c r="DO49" i="4" s="1"/>
  <c r="CX50" i="4"/>
  <c r="CX49" i="4" s="1"/>
  <c r="DA125" i="1" a="1"/>
  <c r="DA125" i="1" s="1"/>
  <c r="DA126" i="1" s="1"/>
  <c r="DB125" i="1" a="1"/>
  <c r="DB125" i="1" s="1"/>
  <c r="DB126" i="1" s="1"/>
  <c r="DL125" i="1" a="1"/>
  <c r="DL125" i="1" s="1"/>
  <c r="DL126" i="1" s="1"/>
  <c r="CW125" i="1" a="1"/>
  <c r="CW125" i="1" s="1"/>
  <c r="CW126" i="1" s="1"/>
  <c r="CX125" i="1" a="1"/>
  <c r="CX125" i="1" s="1"/>
  <c r="CX126" i="1" s="1"/>
  <c r="DH125" i="1" a="1"/>
  <c r="DH125" i="1" s="1"/>
  <c r="DH126" i="1" s="1"/>
  <c r="DN125" i="1" a="1"/>
  <c r="DN125" i="1" s="1"/>
  <c r="DN126" i="1" s="1"/>
  <c r="CY125" i="1" a="1"/>
  <c r="CY125" i="1" s="1"/>
  <c r="CY126" i="1" s="1"/>
  <c r="DJ125" i="1" a="1"/>
  <c r="DJ125" i="1" s="1"/>
  <c r="DJ126" i="1" s="1"/>
  <c r="DH125" i="21" a="1"/>
  <c r="DH125" i="21" s="1"/>
  <c r="DH126" i="21" s="1"/>
  <c r="CV125" i="21" a="1"/>
  <c r="CV125" i="21" s="1"/>
  <c r="CV126" i="21" s="1"/>
  <c r="DC125" i="21" a="1"/>
  <c r="DC125" i="21" s="1"/>
  <c r="DC126" i="21" s="1"/>
  <c r="CW125" i="21" a="1"/>
  <c r="CW125" i="21" s="1"/>
  <c r="CW126" i="21" s="1"/>
  <c r="DD125" i="21" a="1"/>
  <c r="DD125" i="21" s="1"/>
  <c r="DD126" i="21" s="1"/>
  <c r="DK125" i="21" a="1"/>
  <c r="DK125" i="21" s="1"/>
  <c r="DK126" i="21" s="1"/>
  <c r="CY125" i="21" a="1"/>
  <c r="CY125" i="21" s="1"/>
  <c r="CY126" i="21" s="1"/>
  <c r="DE125" i="21" a="1"/>
  <c r="DE125" i="21" s="1"/>
  <c r="DE126" i="21" s="1"/>
  <c r="DL125" i="21" a="1"/>
  <c r="DL125" i="21" s="1"/>
  <c r="DL126" i="21" s="1"/>
  <c r="CZ125" i="21" a="1"/>
  <c r="CZ125" i="21" s="1"/>
  <c r="CZ126" i="21" s="1"/>
  <c r="DA125" i="21" a="1"/>
  <c r="DA125" i="21" s="1"/>
  <c r="DA126" i="21" s="1"/>
  <c r="DE125" i="20" a="1"/>
  <c r="DE125" i="20" s="1"/>
  <c r="DE126" i="20" s="1"/>
  <c r="DK125" i="20" a="1"/>
  <c r="DK125" i="20" s="1"/>
  <c r="DK126" i="20" s="1"/>
  <c r="CY125" i="20" a="1"/>
  <c r="CY125" i="20" s="1"/>
  <c r="CY126" i="20" s="1"/>
  <c r="DL125" i="20" a="1"/>
  <c r="DL125" i="20" s="1"/>
  <c r="DL126" i="20" s="1"/>
  <c r="DF125" i="20" a="1"/>
  <c r="DF125" i="20" s="1"/>
  <c r="DF126" i="20" s="1"/>
  <c r="DA125" i="20" a="1"/>
  <c r="DA125" i="20" s="1"/>
  <c r="DA126" i="20" s="1"/>
  <c r="DB125" i="20" a="1"/>
  <c r="DB125" i="20" s="1"/>
  <c r="DB126" i="20" s="1"/>
  <c r="DI125" i="20" a="1"/>
  <c r="DI125" i="20" s="1"/>
  <c r="DI126" i="20" s="1"/>
  <c r="DP125" i="20" a="1"/>
  <c r="DP125" i="20" s="1"/>
  <c r="DP126" i="20" s="1"/>
  <c r="DJ125" i="20" a="1"/>
  <c r="DJ125" i="20" s="1"/>
  <c r="DJ126" i="20" s="1"/>
  <c r="DA125" i="19" a="1"/>
  <c r="DA125" i="19" s="1"/>
  <c r="DA126" i="19" s="1"/>
  <c r="DB125" i="19" a="1"/>
  <c r="DB125" i="19" s="1"/>
  <c r="DB126" i="19" s="1"/>
  <c r="DC125" i="19" a="1"/>
  <c r="DC125" i="19" s="1"/>
  <c r="DC126" i="19" s="1"/>
  <c r="DJ125" i="19" a="1"/>
  <c r="DJ125" i="19" s="1"/>
  <c r="DJ126" i="19" s="1"/>
  <c r="DP125" i="19" a="1"/>
  <c r="DP125" i="19" s="1"/>
  <c r="DP126" i="19" s="1"/>
  <c r="DD125" i="19" a="1"/>
  <c r="DD125" i="19" s="1"/>
  <c r="DD126" i="19" s="1"/>
  <c r="DE125" i="19" a="1"/>
  <c r="DE125" i="19" s="1"/>
  <c r="DE126" i="19" s="1"/>
  <c r="DD125" i="18" a="1"/>
  <c r="DD125" i="18" s="1"/>
  <c r="DD126" i="18" s="1"/>
  <c r="CX125" i="18" a="1"/>
  <c r="CX125" i="18" s="1"/>
  <c r="CX126" i="18" s="1"/>
  <c r="DK125" i="18" a="1"/>
  <c r="DK125" i="18" s="1"/>
  <c r="DK126" i="18" s="1"/>
  <c r="CZ125" i="18" a="1"/>
  <c r="CZ125" i="18" s="1"/>
  <c r="CZ126" i="18" s="1"/>
  <c r="DF125" i="18" a="1"/>
  <c r="DF125" i="18" s="1"/>
  <c r="DF126" i="18" s="1"/>
  <c r="DG125" i="18" a="1"/>
  <c r="DG125" i="18" s="1"/>
  <c r="DG126" i="18" s="1"/>
  <c r="DN125" i="18" a="1"/>
  <c r="DN125" i="18" s="1"/>
  <c r="DN126" i="18" s="1"/>
  <c r="DO125" i="18" a="1"/>
  <c r="DO125" i="18" s="1"/>
  <c r="DO126" i="18" s="1"/>
  <c r="DP125" i="18" a="1"/>
  <c r="DP125" i="18" s="1"/>
  <c r="DP126" i="18" s="1"/>
  <c r="CZ125" i="17" a="1"/>
  <c r="CZ125" i="17" s="1"/>
  <c r="CZ126" i="17" s="1"/>
  <c r="DG125" i="17" a="1"/>
  <c r="DG125" i="17" s="1"/>
  <c r="DG126" i="17" s="1"/>
  <c r="DM125" i="17" a="1"/>
  <c r="DM125" i="17" s="1"/>
  <c r="DM126" i="17" s="1"/>
  <c r="DB125" i="17" a="1"/>
  <c r="DB125" i="17" s="1"/>
  <c r="DB126" i="17" s="1"/>
  <c r="CV125" i="17" a="1"/>
  <c r="CV125" i="17" s="1"/>
  <c r="CV126" i="17" s="1"/>
  <c r="DC125" i="17" a="1"/>
  <c r="DC125" i="17" s="1"/>
  <c r="DC126" i="17" s="1"/>
  <c r="DI125" i="17" a="1"/>
  <c r="DI125" i="17" s="1"/>
  <c r="DI126" i="17" s="1"/>
  <c r="CW125" i="17" a="1"/>
  <c r="CW125" i="17" s="1"/>
  <c r="CW126" i="17" s="1"/>
  <c r="DP125" i="17" a="1"/>
  <c r="DP125" i="17" s="1"/>
  <c r="DP126" i="17" s="1"/>
  <c r="CX125" i="17" a="1"/>
  <c r="CX125" i="17" s="1"/>
  <c r="CX126" i="17" s="1"/>
  <c r="DD125" i="17" a="1"/>
  <c r="DD125" i="17" s="1"/>
  <c r="DD126" i="17" s="1"/>
  <c r="DE125" i="17" a="1"/>
  <c r="DE125" i="17" s="1"/>
  <c r="DE126" i="17" s="1"/>
  <c r="DL125" i="17" a="1"/>
  <c r="DL125" i="17" s="1"/>
  <c r="DL126" i="17" s="1"/>
  <c r="CV125" i="16" a="1"/>
  <c r="CV125" i="16" s="1"/>
  <c r="CV126" i="16" s="1"/>
  <c r="DC125" i="16" a="1"/>
  <c r="DC125" i="16" s="1"/>
  <c r="DC126" i="16" s="1"/>
  <c r="DP125" i="16" a="1"/>
  <c r="DP125" i="16" s="1"/>
  <c r="DP126" i="16" s="1"/>
  <c r="CW125" i="16" a="1"/>
  <c r="CW125" i="16" s="1"/>
  <c r="CW126" i="16" s="1"/>
  <c r="DD125" i="16" a="1"/>
  <c r="DD125" i="16" s="1"/>
  <c r="DD126" i="16" s="1"/>
  <c r="DJ125" i="16" a="1"/>
  <c r="DJ125" i="16" s="1"/>
  <c r="DJ126" i="16" s="1"/>
  <c r="DK125" i="16" a="1"/>
  <c r="DK125" i="16" s="1"/>
  <c r="DK126" i="16" s="1"/>
  <c r="CZ125" i="16" a="1"/>
  <c r="CZ125" i="16" s="1"/>
  <c r="CZ126" i="16" s="1"/>
  <c r="DF125" i="16" a="1"/>
  <c r="DF125" i="16" s="1"/>
  <c r="DF126" i="16" s="1"/>
  <c r="DG125" i="16" a="1"/>
  <c r="DG125" i="16" s="1"/>
  <c r="DG126" i="16" s="1"/>
  <c r="DA125" i="16" a="1"/>
  <c r="DA125" i="16" s="1"/>
  <c r="DA126" i="16" s="1"/>
  <c r="DB125" i="16" a="1"/>
  <c r="DB125" i="16" s="1"/>
  <c r="DB126" i="16" s="1"/>
  <c r="DO125" i="16" a="1"/>
  <c r="DO125" i="16" s="1"/>
  <c r="DO126" i="16" s="1"/>
  <c r="DK125" i="15" a="1"/>
  <c r="DK125" i="15" s="1"/>
  <c r="DK126" i="15" s="1"/>
  <c r="DF125" i="15" a="1"/>
  <c r="DF125" i="15" s="1"/>
  <c r="DF126" i="15" s="1"/>
  <c r="CY125" i="15" a="1"/>
  <c r="CY125" i="15" s="1"/>
  <c r="CY126" i="15" s="1"/>
  <c r="DM125" i="15" a="1"/>
  <c r="DM125" i="15" s="1"/>
  <c r="DM126" i="15" s="1"/>
  <c r="CZ125" i="15" a="1"/>
  <c r="CZ125" i="15" s="1"/>
  <c r="CZ126" i="15" s="1"/>
  <c r="DG125" i="15" a="1"/>
  <c r="DG125" i="15" s="1"/>
  <c r="DG126" i="15" s="1"/>
  <c r="DH125" i="15" a="1"/>
  <c r="DH125" i="15" s="1"/>
  <c r="DH126" i="15" s="1"/>
  <c r="DB125" i="15" a="1"/>
  <c r="DB125" i="15" s="1"/>
  <c r="DB126" i="15" s="1"/>
  <c r="DI125" i="15" a="1"/>
  <c r="DI125" i="15" s="1"/>
  <c r="DI126" i="15" s="1"/>
  <c r="DC125" i="15" a="1"/>
  <c r="DC125" i="15" s="1"/>
  <c r="DC126" i="15" s="1"/>
  <c r="CW125" i="14" a="1"/>
  <c r="CW125" i="14" s="1"/>
  <c r="CW126" i="14" s="1"/>
  <c r="DL125" i="14" a="1"/>
  <c r="DL125" i="14" s="1"/>
  <c r="DL126" i="14" s="1"/>
  <c r="CY125" i="14" a="1"/>
  <c r="CY125" i="14" s="1"/>
  <c r="CY126" i="14" s="1"/>
  <c r="DG125" i="14" a="1"/>
  <c r="DG125" i="14" s="1"/>
  <c r="DG126" i="14" s="1"/>
  <c r="DA125" i="14" a="1"/>
  <c r="DA125" i="14" s="1"/>
  <c r="DA126" i="14" s="1"/>
  <c r="DH125" i="14" a="1"/>
  <c r="DH125" i="14" s="1"/>
  <c r="DH126" i="14" s="1"/>
  <c r="DO125" i="14" a="1"/>
  <c r="DO125" i="14" s="1"/>
  <c r="DO126" i="14" s="1"/>
  <c r="CV125" i="14" a="1"/>
  <c r="CV125" i="14" s="1"/>
  <c r="CV126" i="14" s="1"/>
  <c r="DB125" i="14" a="1"/>
  <c r="DB125" i="14" s="1"/>
  <c r="DB126" i="14" s="1"/>
  <c r="DC125" i="14" a="1"/>
  <c r="DC125" i="14" s="1"/>
  <c r="DC126" i="14" s="1"/>
  <c r="DK125" i="14" a="1"/>
  <c r="DK125" i="14" s="1"/>
  <c r="DK126" i="14" s="1"/>
  <c r="CY125" i="13" a="1"/>
  <c r="CY125" i="13" s="1"/>
  <c r="CY126" i="13" s="1"/>
  <c r="DF125" i="13" a="1"/>
  <c r="DF125" i="13" s="1"/>
  <c r="DF126" i="13" s="1"/>
  <c r="DA125" i="13" a="1"/>
  <c r="DA125" i="13" s="1"/>
  <c r="DA126" i="13" s="1"/>
  <c r="DP125" i="13" a="1"/>
  <c r="DP125" i="13" s="1"/>
  <c r="DP126" i="13" s="1"/>
  <c r="DI125" i="13" a="1"/>
  <c r="DI125" i="13" s="1"/>
  <c r="DI126" i="13" s="1"/>
  <c r="DJ125" i="13" a="1"/>
  <c r="DJ125" i="13" s="1"/>
  <c r="DJ126" i="13" s="1"/>
  <c r="DD125" i="13" a="1"/>
  <c r="DD125" i="13" s="1"/>
  <c r="DD126" i="13" s="1"/>
  <c r="DF125" i="12" a="1"/>
  <c r="DF125" i="12" s="1"/>
  <c r="DF126" i="12" s="1"/>
  <c r="DM125" i="12" a="1"/>
  <c r="DM125" i="12" s="1"/>
  <c r="DM126" i="12" s="1"/>
  <c r="CY125" i="12" a="1"/>
  <c r="CY125" i="12" s="1"/>
  <c r="CY126" i="12" s="1"/>
  <c r="DG125" i="12" a="1"/>
  <c r="DG125" i="12" s="1"/>
  <c r="DG126" i="12" s="1"/>
  <c r="DP125" i="12" a="1"/>
  <c r="DP125" i="12" s="1"/>
  <c r="DP126" i="12" s="1"/>
  <c r="DC125" i="12" a="1"/>
  <c r="DC125" i="12" s="1"/>
  <c r="DC126" i="12" s="1"/>
  <c r="DJ125" i="12" a="1"/>
  <c r="DJ125" i="12" s="1"/>
  <c r="DJ126" i="12" s="1"/>
  <c r="DL125" i="12" a="1"/>
  <c r="DL125" i="12" s="1"/>
  <c r="DL126" i="12" s="1"/>
  <c r="DF125" i="11" a="1"/>
  <c r="DF125" i="11" s="1"/>
  <c r="DF126" i="11" s="1"/>
  <c r="DN125" i="11" a="1"/>
  <c r="DN125" i="11" s="1"/>
  <c r="DN126" i="11" s="1"/>
  <c r="DH125" i="11" a="1"/>
  <c r="DH125" i="11" s="1"/>
  <c r="DH126" i="11" s="1"/>
  <c r="DI125" i="11" a="1"/>
  <c r="DI125" i="11" s="1"/>
  <c r="DI126" i="11" s="1"/>
  <c r="DJ125" i="11" a="1"/>
  <c r="DJ125" i="11" s="1"/>
  <c r="DJ126" i="11" s="1"/>
  <c r="CX125" i="11" a="1"/>
  <c r="CX125" i="11" s="1"/>
  <c r="CX126" i="11" s="1"/>
  <c r="DD125" i="11" a="1"/>
  <c r="DD125" i="11" s="1"/>
  <c r="DD126" i="11" s="1"/>
  <c r="DE125" i="11" a="1"/>
  <c r="DE125" i="11" s="1"/>
  <c r="DE126" i="11" s="1"/>
  <c r="CV125" i="10" a="1"/>
  <c r="CV125" i="10" s="1"/>
  <c r="CV126" i="10" s="1"/>
  <c r="DC125" i="10" a="1"/>
  <c r="DC125" i="10" s="1"/>
  <c r="DC126" i="10" s="1"/>
  <c r="CW125" i="10" a="1"/>
  <c r="CW125" i="10" s="1"/>
  <c r="CW126" i="10" s="1"/>
  <c r="CY125" i="10" a="1"/>
  <c r="CY125" i="10" s="1"/>
  <c r="CY126" i="10" s="1"/>
  <c r="DL125" i="10" a="1"/>
  <c r="DL125" i="10" s="1"/>
  <c r="DL126" i="10" s="1"/>
  <c r="DF125" i="10" a="1"/>
  <c r="DF125" i="10" s="1"/>
  <c r="DF126" i="10" s="1"/>
  <c r="DA125" i="10" a="1"/>
  <c r="DA125" i="10" s="1"/>
  <c r="DA126" i="10" s="1"/>
  <c r="DN125" i="10" a="1"/>
  <c r="DN125" i="10" s="1"/>
  <c r="DN126" i="10" s="1"/>
  <c r="DB125" i="10" a="1"/>
  <c r="DB125" i="10" s="1"/>
  <c r="DB126" i="10" s="1"/>
  <c r="DH125" i="10" a="1"/>
  <c r="DH125" i="10" s="1"/>
  <c r="DH126" i="10" s="1"/>
  <c r="DO125" i="10" a="1"/>
  <c r="DO125" i="10" s="1"/>
  <c r="DO126" i="10" s="1"/>
  <c r="CY125" i="9" a="1"/>
  <c r="CY125" i="9" s="1"/>
  <c r="CY126" i="9" s="1"/>
  <c r="DG125" i="9" a="1"/>
  <c r="DG125" i="9" s="1"/>
  <c r="DG126" i="9" s="1"/>
  <c r="DA125" i="9" a="1"/>
  <c r="DA125" i="9" s="1"/>
  <c r="DA126" i="9" s="1"/>
  <c r="DN125" i="9" a="1"/>
  <c r="DN125" i="9" s="1"/>
  <c r="DN126" i="9" s="1"/>
  <c r="DB125" i="9" a="1"/>
  <c r="DB125" i="9" s="1"/>
  <c r="DB126" i="9" s="1"/>
  <c r="DO125" i="9" a="1"/>
  <c r="DO125" i="9" s="1"/>
  <c r="DO126" i="9" s="1"/>
  <c r="CV125" i="9" a="1"/>
  <c r="CV125" i="9" s="1"/>
  <c r="CV126" i="9" s="1"/>
  <c r="DC125" i="9" a="1"/>
  <c r="DC125" i="9" s="1"/>
  <c r="DC126" i="9" s="1"/>
  <c r="DJ125" i="9" a="1"/>
  <c r="DJ125" i="9" s="1"/>
  <c r="DJ126" i="9" s="1"/>
  <c r="DD125" i="9" a="1"/>
  <c r="DD125" i="9" s="1"/>
  <c r="DD126" i="9" s="1"/>
  <c r="CX125" i="9" a="1"/>
  <c r="CX125" i="9" s="1"/>
  <c r="CX126" i="9" s="1"/>
  <c r="DB125" i="8" a="1"/>
  <c r="DB125" i="8" s="1"/>
  <c r="DB126" i="8" s="1"/>
  <c r="DP125" i="8" a="1"/>
  <c r="DP125" i="8" s="1"/>
  <c r="DP126" i="8" s="1"/>
  <c r="CW125" i="8" a="1"/>
  <c r="CW125" i="8" s="1"/>
  <c r="CW126" i="8" s="1"/>
  <c r="DC125" i="8" a="1"/>
  <c r="DC125" i="8" s="1"/>
  <c r="DC126" i="8" s="1"/>
  <c r="CZ125" i="8" a="1"/>
  <c r="CZ125" i="8" s="1"/>
  <c r="CZ126" i="8" s="1"/>
  <c r="DM125" i="8" a="1"/>
  <c r="DM125" i="8" s="1"/>
  <c r="DM126" i="8" s="1"/>
  <c r="DA125" i="8" a="1"/>
  <c r="DA125" i="8" s="1"/>
  <c r="DA126" i="8" s="1"/>
  <c r="DG125" i="8" a="1"/>
  <c r="DG125" i="8" s="1"/>
  <c r="DG126" i="8" s="1"/>
  <c r="DE125" i="7" a="1"/>
  <c r="DE125" i="7" s="1"/>
  <c r="DE126" i="7" s="1"/>
  <c r="CY125" i="7" a="1"/>
  <c r="CY125" i="7" s="1"/>
  <c r="CY126" i="7" s="1"/>
  <c r="DL125" i="7" a="1"/>
  <c r="DL125" i="7" s="1"/>
  <c r="DL126" i="7" s="1"/>
  <c r="DM125" i="7" a="1"/>
  <c r="DM125" i="7" s="1"/>
  <c r="DM126" i="7" s="1"/>
  <c r="DO125" i="7" a="1"/>
  <c r="DO125" i="7" s="1"/>
  <c r="DO126" i="7" s="1"/>
  <c r="CV125" i="7" a="1"/>
  <c r="CV125" i="7" s="1"/>
  <c r="CV126" i="7" s="1"/>
  <c r="DC125" i="7" a="1"/>
  <c r="DC125" i="7" s="1"/>
  <c r="DC126" i="7" s="1"/>
  <c r="DI125" i="7" a="1"/>
  <c r="DI125" i="7" s="1"/>
  <c r="DI126" i="7" s="1"/>
  <c r="DP125" i="7" a="1"/>
  <c r="DP125" i="7" s="1"/>
  <c r="DP126" i="7" s="1"/>
  <c r="DA125" i="6" a="1"/>
  <c r="DA125" i="6" s="1"/>
  <c r="DA126" i="6" s="1"/>
  <c r="DH125" i="6" a="1"/>
  <c r="DH125" i="6" s="1"/>
  <c r="DH126" i="6" s="1"/>
  <c r="DN125" i="6" a="1"/>
  <c r="DN125" i="6" s="1"/>
  <c r="DN126" i="6" s="1"/>
  <c r="DB125" i="6" a="1"/>
  <c r="DB125" i="6" s="1"/>
  <c r="DB126" i="6" s="1"/>
  <c r="DI125" i="6" a="1"/>
  <c r="DI125" i="6" s="1"/>
  <c r="DI126" i="6" s="1"/>
  <c r="DO125" i="6" a="1"/>
  <c r="DO125" i="6" s="1"/>
  <c r="DO126" i="6" s="1"/>
  <c r="CW125" i="6" a="1"/>
  <c r="CW125" i="6" s="1"/>
  <c r="CW126" i="6" s="1"/>
  <c r="DC125" i="6" a="1"/>
  <c r="DC125" i="6" s="1"/>
  <c r="DC126" i="6" s="1"/>
  <c r="DL125" i="6" a="1"/>
  <c r="DL125" i="6" s="1"/>
  <c r="DL126" i="6" s="1"/>
  <c r="DF125" i="6" a="1"/>
  <c r="DF125" i="6" s="1"/>
  <c r="DF126" i="6" s="1"/>
  <c r="DM125" i="6" a="1"/>
  <c r="DM125" i="6" s="1"/>
  <c r="DM126" i="6" s="1"/>
  <c r="DD125" i="5" a="1"/>
  <c r="DD125" i="5" s="1"/>
  <c r="DD126" i="5" s="1"/>
  <c r="CY125" i="5" a="1"/>
  <c r="CY125" i="5" s="1"/>
  <c r="CY126" i="5" s="1"/>
  <c r="DL125" i="5" a="1"/>
  <c r="DL125" i="5" s="1"/>
  <c r="DL126" i="5" s="1"/>
  <c r="DF125" i="5" a="1"/>
  <c r="DF125" i="5" s="1"/>
  <c r="DF126" i="5" s="1"/>
  <c r="DA125" i="5" a="1"/>
  <c r="DA125" i="5" s="1"/>
  <c r="DA126" i="5" s="1"/>
  <c r="DN125" i="5" a="1"/>
  <c r="DN125" i="5" s="1"/>
  <c r="DN126" i="5" s="1"/>
  <c r="CU125" i="5" a="1"/>
  <c r="CU125" i="5" s="1"/>
  <c r="CU126" i="5" s="1"/>
  <c r="CV125" i="5" a="1"/>
  <c r="CV125" i="5" s="1"/>
  <c r="CV126" i="5" s="1"/>
  <c r="DH125" i="5" a="1"/>
  <c r="DH125" i="5" s="1"/>
  <c r="DH126" i="5" s="1"/>
  <c r="DC125" i="5" a="1"/>
  <c r="DC125" i="5" s="1"/>
  <c r="DC126" i="5" s="1"/>
  <c r="CZ125" i="4" a="1"/>
  <c r="CZ125" i="4" s="1"/>
  <c r="CZ126" i="4" s="1"/>
  <c r="DG125" i="4" a="1"/>
  <c r="DG125" i="4" s="1"/>
  <c r="DG126" i="4" s="1"/>
  <c r="DN125" i="4" a="1"/>
  <c r="DN125" i="4" s="1"/>
  <c r="DN126" i="4" s="1"/>
  <c r="CV125" i="4" a="1"/>
  <c r="CV125" i="4" s="1"/>
  <c r="CV126" i="4" s="1"/>
  <c r="DC125" i="4" a="1"/>
  <c r="DC125" i="4" s="1"/>
  <c r="DC126" i="4" s="1"/>
  <c r="DD125" i="4" a="1"/>
  <c r="DD125" i="4" s="1"/>
  <c r="DD126" i="4" s="1"/>
  <c r="DE125" i="4" a="1"/>
  <c r="DE125" i="4" s="1"/>
  <c r="DE126" i="4" s="1"/>
  <c r="DK125" i="4" a="1"/>
  <c r="DK125" i="4" s="1"/>
  <c r="DK126" i="4" s="1"/>
  <c r="DC125" i="3" a="1"/>
  <c r="DC125" i="3" s="1"/>
  <c r="DC126" i="3" s="1"/>
  <c r="DP125" i="3" a="1"/>
  <c r="DP125" i="3" s="1"/>
  <c r="DP126" i="3" s="1"/>
  <c r="DD125" i="3" a="1"/>
  <c r="DD125" i="3" s="1"/>
  <c r="DD126" i="3" s="1"/>
  <c r="CY125" i="3" a="1"/>
  <c r="CY125" i="3" s="1"/>
  <c r="CY126" i="3" s="1"/>
  <c r="DE125" i="3" a="1"/>
  <c r="DE125" i="3" s="1"/>
  <c r="DE126" i="3" s="1"/>
  <c r="DL125" i="3" a="1"/>
  <c r="DL125" i="3" s="1"/>
  <c r="DL126" i="3" s="1"/>
  <c r="DM125" i="3" a="1"/>
  <c r="DM125" i="3" s="1"/>
  <c r="DM126" i="3" s="1"/>
  <c r="DA125" i="3" a="1"/>
  <c r="DA125" i="3" s="1"/>
  <c r="DA126" i="3" s="1"/>
  <c r="DH125" i="3" a="1"/>
  <c r="DH125" i="3" s="1"/>
  <c r="DH126" i="3" s="1"/>
  <c r="DB125" i="3" a="1"/>
  <c r="DB125" i="3" s="1"/>
  <c r="DB126" i="3" s="1"/>
  <c r="DF125" i="2" a="1"/>
  <c r="DF125" i="2" s="1"/>
  <c r="DF126" i="2" s="1"/>
  <c r="DL125" i="2" a="1"/>
  <c r="DL125" i="2" s="1"/>
  <c r="DL126" i="2" s="1"/>
  <c r="DA125" i="2" a="1"/>
  <c r="DA125" i="2" s="1"/>
  <c r="DA126" i="2" s="1"/>
  <c r="DM125" i="2" a="1"/>
  <c r="DM125" i="2" s="1"/>
  <c r="DM126" i="2" s="1"/>
  <c r="CV125" i="2" a="1"/>
  <c r="CV125" i="2" s="1"/>
  <c r="CV126" i="2" s="1"/>
  <c r="DH125" i="2" a="1"/>
  <c r="DH125" i="2" s="1"/>
  <c r="DH126" i="2" s="1"/>
  <c r="DN125" i="2" a="1"/>
  <c r="DN125" i="2" s="1"/>
  <c r="DN126" i="2" s="1"/>
  <c r="CW125" i="2" a="1"/>
  <c r="CW125" i="2" s="1"/>
  <c r="CW126" i="2" s="1"/>
  <c r="DC125" i="2" a="1"/>
  <c r="DC125" i="2" s="1"/>
  <c r="DC126" i="2" s="1"/>
  <c r="DO125" i="2" a="1"/>
  <c r="DO125" i="2" s="1"/>
  <c r="DO126" i="2" s="1"/>
  <c r="DD125" i="2" a="1"/>
  <c r="DD125" i="2" s="1"/>
  <c r="DD126" i="2" s="1"/>
  <c r="DK125" i="2" a="1"/>
  <c r="DK125" i="2" s="1"/>
  <c r="DK126" i="2" s="1"/>
  <c r="BR46" i="15" a="1"/>
  <c r="BR46" i="15" s="1"/>
  <c r="BQ46" i="15" a="1"/>
  <c r="BQ46" i="15" s="1"/>
  <c r="BQ37" i="1" a="1"/>
  <c r="BQ37" i="1" s="1"/>
  <c r="J19" i="18"/>
  <c r="F9" i="9"/>
  <c r="J26" i="19"/>
  <c r="J37" i="17"/>
  <c r="J24" i="17"/>
  <c r="K24" i="17" s="1"/>
  <c r="L24" i="17" s="1"/>
  <c r="M24" i="17" s="1"/>
  <c r="J38" i="14"/>
  <c r="K38" i="14" s="1"/>
  <c r="L38" i="14" s="1"/>
  <c r="M38" i="14" s="1"/>
  <c r="J22" i="7"/>
  <c r="K22" i="7" s="1"/>
  <c r="L22" i="7" s="1"/>
  <c r="M22" i="7" s="1"/>
  <c r="J38" i="6"/>
  <c r="K38" i="6" s="1"/>
  <c r="L38" i="6" s="1"/>
  <c r="M38" i="6" s="1"/>
  <c r="J20" i="5"/>
  <c r="F9" i="18"/>
  <c r="F9" i="10"/>
  <c r="F9" i="2"/>
  <c r="F10" i="9"/>
  <c r="C121" i="20"/>
  <c r="BL121" i="20" s="1"/>
  <c r="BL89" i="20"/>
  <c r="C121" i="12"/>
  <c r="BL121" i="12" s="1"/>
  <c r="BL89" i="12"/>
  <c r="C121" i="4"/>
  <c r="BL121" i="4" s="1"/>
  <c r="BL89" i="4"/>
  <c r="F10" i="16"/>
  <c r="F10" i="8"/>
  <c r="C121" i="9"/>
  <c r="BL121" i="9" s="1"/>
  <c r="BL89" i="9"/>
  <c r="F10" i="15"/>
  <c r="F10" i="7"/>
  <c r="F10" i="17"/>
  <c r="C121" i="14"/>
  <c r="BL121" i="14" s="1"/>
  <c r="BL89" i="14"/>
  <c r="C121" i="6"/>
  <c r="BL121" i="6" s="1"/>
  <c r="BL89" i="6"/>
  <c r="F9" i="17"/>
  <c r="F10" i="1"/>
  <c r="F10" i="14"/>
  <c r="F10" i="6"/>
  <c r="C121" i="7"/>
  <c r="BL121" i="7" s="1"/>
  <c r="BL89" i="7"/>
  <c r="C121" i="19"/>
  <c r="BL121" i="19" s="1"/>
  <c r="BL89" i="19"/>
  <c r="C121" i="11"/>
  <c r="BL121" i="11" s="1"/>
  <c r="BL89" i="11"/>
  <c r="C121" i="3"/>
  <c r="BL121" i="3" s="1"/>
  <c r="BL89" i="3"/>
  <c r="F9" i="16"/>
  <c r="F9" i="8"/>
  <c r="F10" i="21"/>
  <c r="F10" i="13"/>
  <c r="F10" i="5"/>
  <c r="C121" i="16"/>
  <c r="BL121" i="16" s="1"/>
  <c r="BL89" i="16"/>
  <c r="C121" i="8"/>
  <c r="BL121" i="8" s="1"/>
  <c r="BL89" i="8"/>
  <c r="F9" i="15"/>
  <c r="F9" i="7"/>
  <c r="F10" i="20"/>
  <c r="F10" i="12"/>
  <c r="F10" i="4"/>
  <c r="C121" i="13"/>
  <c r="BL121" i="13" s="1"/>
  <c r="BL89" i="13"/>
  <c r="C121" i="5"/>
  <c r="BL121" i="5" s="1"/>
  <c r="BL89" i="5"/>
  <c r="F9" i="1"/>
  <c r="F9" i="14"/>
  <c r="F9" i="6"/>
  <c r="F10" i="19"/>
  <c r="F10" i="11"/>
  <c r="F10" i="3"/>
  <c r="C121" i="15"/>
  <c r="BL121" i="15" s="1"/>
  <c r="BL89" i="15"/>
  <c r="C121" i="10"/>
  <c r="BL121" i="10" s="1"/>
  <c r="BL89" i="10"/>
  <c r="C121" i="2"/>
  <c r="BL121" i="2" s="1"/>
  <c r="BL89" i="2"/>
  <c r="F9" i="21"/>
  <c r="F9" i="13"/>
  <c r="F9" i="5"/>
  <c r="F10" i="18"/>
  <c r="F10" i="10"/>
  <c r="F10" i="2"/>
  <c r="CQ125" i="1" a="1"/>
  <c r="CQ125" i="1" s="1"/>
  <c r="CQ126" i="1" s="1"/>
  <c r="CJ125" i="18" a="1"/>
  <c r="CJ125" i="18" s="1"/>
  <c r="CJ126" i="18" s="1"/>
  <c r="CR125" i="18" a="1"/>
  <c r="CR125" i="18" s="1"/>
  <c r="CR126" i="18" s="1"/>
  <c r="CB125" i="10" a="1"/>
  <c r="CB125" i="10" s="1"/>
  <c r="CB126" i="10" s="1"/>
  <c r="CR125" i="10" a="1"/>
  <c r="CR125" i="10" s="1"/>
  <c r="CR126" i="10" s="1"/>
  <c r="CM125" i="15" a="1"/>
  <c r="CM125" i="15" s="1"/>
  <c r="CM126" i="15" s="1"/>
  <c r="CF125" i="3" a="1"/>
  <c r="CF125" i="3" s="1"/>
  <c r="CF126" i="3" s="1"/>
  <c r="CI125" i="3" a="1"/>
  <c r="CI125" i="3" s="1"/>
  <c r="CI126" i="3" s="1"/>
  <c r="BR125" i="20" a="1"/>
  <c r="BR125" i="20" s="1"/>
  <c r="BR126" i="20" s="1"/>
  <c r="CQ125" i="8" a="1"/>
  <c r="CQ125" i="8" s="1"/>
  <c r="CQ126" i="8" s="1"/>
  <c r="CG125" i="21" a="1"/>
  <c r="CG125" i="21" s="1"/>
  <c r="CG126" i="21" s="1"/>
  <c r="CK125" i="17" a="1"/>
  <c r="CK125" i="17" s="1"/>
  <c r="CK126" i="17" s="1"/>
  <c r="CG125" i="13" a="1"/>
  <c r="CG125" i="13" s="1"/>
  <c r="CG126" i="13" s="1"/>
  <c r="C121" i="17"/>
  <c r="BL121" i="17" s="1"/>
  <c r="BK78" i="17"/>
  <c r="BK89" i="20"/>
  <c r="BK89" i="12"/>
  <c r="BK89" i="4"/>
  <c r="CS125" i="9" a="1"/>
  <c r="CS125" i="9" s="1"/>
  <c r="CS126" i="9" s="1"/>
  <c r="A121" i="16"/>
  <c r="BK121" i="16" s="1"/>
  <c r="BK89" i="19"/>
  <c r="BK89" i="11"/>
  <c r="BK89" i="3"/>
  <c r="CK125" i="1" a="1"/>
  <c r="CK125" i="1" s="1"/>
  <c r="CK126" i="1" s="1"/>
  <c r="J24" i="8"/>
  <c r="K24" i="8" s="1"/>
  <c r="L24" i="8" s="1"/>
  <c r="M24" i="8" s="1"/>
  <c r="C121" i="1"/>
  <c r="BL121" i="1" s="1"/>
  <c r="BK89" i="18"/>
  <c r="BK89" i="10"/>
  <c r="BK89" i="2"/>
  <c r="BS125" i="19" a="1"/>
  <c r="BS125" i="19" s="1"/>
  <c r="BS126" i="19" s="1"/>
  <c r="CA125" i="11" a="1"/>
  <c r="CA125" i="11" s="1"/>
  <c r="CA126" i="11" s="1"/>
  <c r="BP125" i="3" a="1"/>
  <c r="BP125" i="3" s="1"/>
  <c r="C121" i="21"/>
  <c r="BL121" i="21" s="1"/>
  <c r="BK89" i="17"/>
  <c r="BK89" i="9"/>
  <c r="BT125" i="8" a="1"/>
  <c r="BT125" i="8" s="1"/>
  <c r="BT126" i="8" s="1"/>
  <c r="BK89" i="8"/>
  <c r="CO125" i="13" a="1"/>
  <c r="CO125" i="13" s="1"/>
  <c r="CO126" i="13" s="1"/>
  <c r="J22" i="21"/>
  <c r="K22" i="21" s="1"/>
  <c r="L22" i="21" s="1"/>
  <c r="M22" i="21" s="1"/>
  <c r="J17" i="20"/>
  <c r="J41" i="19"/>
  <c r="J42" i="16"/>
  <c r="K42" i="16" s="1"/>
  <c r="L42" i="16" s="1"/>
  <c r="M42" i="16" s="1"/>
  <c r="J31" i="10"/>
  <c r="J39" i="9"/>
  <c r="K39" i="9" s="1"/>
  <c r="L39" i="9" s="1"/>
  <c r="M39" i="9" s="1"/>
  <c r="J34" i="8"/>
  <c r="K34" i="8" s="1"/>
  <c r="L34" i="8" s="1"/>
  <c r="M34" i="8" s="1"/>
  <c r="J29" i="8"/>
  <c r="K29" i="8" s="1"/>
  <c r="L29" i="8" s="1"/>
  <c r="M29" i="8" s="1"/>
  <c r="J21" i="8"/>
  <c r="J37" i="7"/>
  <c r="K37" i="7" s="1"/>
  <c r="L37" i="7" s="1"/>
  <c r="M37" i="7" s="1"/>
  <c r="J24" i="7"/>
  <c r="K24" i="7" s="1"/>
  <c r="L24" i="7" s="1"/>
  <c r="M24" i="7" s="1"/>
  <c r="J16" i="7"/>
  <c r="J27" i="6"/>
  <c r="J19" i="6"/>
  <c r="J25" i="4"/>
  <c r="K25" i="4" s="1"/>
  <c r="L25" i="4" s="1"/>
  <c r="M25" i="4" s="1"/>
  <c r="BK89" i="15"/>
  <c r="BK89" i="7"/>
  <c r="C121" i="18"/>
  <c r="BL121" i="18" s="1"/>
  <c r="BK89" i="1"/>
  <c r="BK89" i="14"/>
  <c r="BK89" i="6"/>
  <c r="CE125" i="7" a="1"/>
  <c r="CE125" i="7" s="1"/>
  <c r="CE126" i="7" s="1"/>
  <c r="BK89" i="21"/>
  <c r="BK89" i="13"/>
  <c r="BK89" i="5"/>
  <c r="AH90" i="29"/>
  <c r="CU50" i="6" s="1"/>
  <c r="CU125" i="6" s="1" a="1"/>
  <c r="CU125" i="6" s="1"/>
  <c r="CU126" i="6" s="1"/>
  <c r="Z90" i="29"/>
  <c r="CM50" i="6" s="1"/>
  <c r="CM125" i="6" s="1" a="1"/>
  <c r="CM125" i="6" s="1"/>
  <c r="CM126" i="6" s="1"/>
  <c r="R90" i="29"/>
  <c r="CE50" i="6" s="1"/>
  <c r="CE125" i="6" s="1" a="1"/>
  <c r="CE125" i="6" s="1"/>
  <c r="CE126" i="6" s="1"/>
  <c r="J90" i="29"/>
  <c r="BW50" i="6" s="1"/>
  <c r="BW125" i="6" s="1" a="1"/>
  <c r="BW125" i="6" s="1"/>
  <c r="BW126" i="6" s="1"/>
  <c r="AE90" i="29"/>
  <c r="CR50" i="6" s="1"/>
  <c r="CR125" i="6" s="1" a="1"/>
  <c r="CR125" i="6" s="1"/>
  <c r="CR126" i="6" s="1"/>
  <c r="W90" i="29"/>
  <c r="CJ50" i="6" s="1"/>
  <c r="CJ125" i="6" s="1" a="1"/>
  <c r="CJ125" i="6" s="1"/>
  <c r="CJ126" i="6" s="1"/>
  <c r="O90" i="29"/>
  <c r="CB50" i="6" s="1"/>
  <c r="CB125" i="6" s="1" a="1"/>
  <c r="CB125" i="6" s="1"/>
  <c r="CB126" i="6" s="1"/>
  <c r="G90" i="29"/>
  <c r="BT50" i="6" s="1"/>
  <c r="BT125" i="6" s="1" a="1"/>
  <c r="BT125" i="6" s="1"/>
  <c r="BT126" i="6" s="1"/>
  <c r="AD90" i="29"/>
  <c r="CQ50" i="6" s="1"/>
  <c r="CQ125" i="6" s="1" a="1"/>
  <c r="CQ125" i="6" s="1"/>
  <c r="CQ126" i="6" s="1"/>
  <c r="V90" i="29"/>
  <c r="CI50" i="6" s="1"/>
  <c r="CI125" i="6" s="1" a="1"/>
  <c r="CI125" i="6" s="1"/>
  <c r="CI126" i="6" s="1"/>
  <c r="N90" i="29"/>
  <c r="CA50" i="6" s="1"/>
  <c r="CA125" i="6" s="1" a="1"/>
  <c r="CA125" i="6" s="1"/>
  <c r="CA126" i="6" s="1"/>
  <c r="F90" i="29"/>
  <c r="BS50" i="6" s="1"/>
  <c r="BS125" i="6" s="1" a="1"/>
  <c r="BS125" i="6" s="1"/>
  <c r="BS126" i="6" s="1"/>
  <c r="AC90" i="29"/>
  <c r="CP50" i="6" s="1"/>
  <c r="CP125" i="6" s="1" a="1"/>
  <c r="CP125" i="6" s="1"/>
  <c r="CP126" i="6" s="1"/>
  <c r="U90" i="29"/>
  <c r="CH50" i="6" s="1"/>
  <c r="CH125" i="6" s="1" a="1"/>
  <c r="CH125" i="6" s="1"/>
  <c r="CH126" i="6" s="1"/>
  <c r="M90" i="29"/>
  <c r="BZ50" i="6" s="1"/>
  <c r="BZ125" i="6" s="1" a="1"/>
  <c r="BZ125" i="6" s="1"/>
  <c r="BZ126" i="6" s="1"/>
  <c r="E90" i="29"/>
  <c r="BR50" i="6" s="1"/>
  <c r="BR125" i="6" s="1" a="1"/>
  <c r="BR125" i="6" s="1"/>
  <c r="BR126" i="6" s="1"/>
  <c r="AB90" i="29"/>
  <c r="CO50" i="6" s="1"/>
  <c r="CO125" i="6" s="1" a="1"/>
  <c r="CO125" i="6" s="1"/>
  <c r="CO126" i="6" s="1"/>
  <c r="T90" i="29"/>
  <c r="CG50" i="6" s="1"/>
  <c r="CG125" i="6" s="1" a="1"/>
  <c r="CG125" i="6" s="1"/>
  <c r="CG126" i="6" s="1"/>
  <c r="L90" i="29"/>
  <c r="BY50" i="6" s="1"/>
  <c r="BY125" i="6" s="1" a="1"/>
  <c r="BY125" i="6" s="1"/>
  <c r="BY126" i="6" s="1"/>
  <c r="D90" i="29"/>
  <c r="BQ50" i="6" s="1"/>
  <c r="BQ125" i="6" s="1" a="1"/>
  <c r="BQ125" i="6" s="1"/>
  <c r="BQ126" i="6" s="1"/>
  <c r="AH98" i="29"/>
  <c r="CU50" i="14" s="1"/>
  <c r="CU125" i="14" s="1" a="1"/>
  <c r="CU125" i="14" s="1"/>
  <c r="CU126" i="14" s="1"/>
  <c r="Z98" i="29"/>
  <c r="CM50" i="14" s="1"/>
  <c r="CM125" i="14" s="1" a="1"/>
  <c r="CM125" i="14" s="1"/>
  <c r="CM126" i="14" s="1"/>
  <c r="R98" i="29"/>
  <c r="CE50" i="14" s="1"/>
  <c r="CE125" i="14" s="1" a="1"/>
  <c r="CE125" i="14" s="1"/>
  <c r="CE126" i="14" s="1"/>
  <c r="J98" i="29"/>
  <c r="BW50" i="14" s="1"/>
  <c r="BW125" i="14" s="1" a="1"/>
  <c r="BW125" i="14" s="1"/>
  <c r="BW126" i="14" s="1"/>
  <c r="AG98" i="29"/>
  <c r="CT50" i="14" s="1"/>
  <c r="CT125" i="14" s="1" a="1"/>
  <c r="CT125" i="14" s="1"/>
  <c r="CT126" i="14" s="1"/>
  <c r="Y98" i="29"/>
  <c r="CL50" i="14" s="1"/>
  <c r="CL125" i="14" s="1" a="1"/>
  <c r="CL125" i="14" s="1"/>
  <c r="CL126" i="14" s="1"/>
  <c r="Q98" i="29"/>
  <c r="CD50" i="14" s="1"/>
  <c r="CD125" i="14" s="1" a="1"/>
  <c r="CD125" i="14" s="1"/>
  <c r="CD126" i="14" s="1"/>
  <c r="I98" i="29"/>
  <c r="BV50" i="14" s="1"/>
  <c r="BV125" i="14" s="1" a="1"/>
  <c r="BV125" i="14" s="1"/>
  <c r="BV126" i="14" s="1"/>
  <c r="AF98" i="29"/>
  <c r="CS50" i="14" s="1"/>
  <c r="CS125" i="14" s="1" a="1"/>
  <c r="CS125" i="14" s="1"/>
  <c r="CS126" i="14" s="1"/>
  <c r="X98" i="29"/>
  <c r="CK50" i="14" s="1"/>
  <c r="CK125" i="14" s="1" a="1"/>
  <c r="CK125" i="14" s="1"/>
  <c r="CK126" i="14" s="1"/>
  <c r="P98" i="29"/>
  <c r="CC50" i="14" s="1"/>
  <c r="CC125" i="14" s="1" a="1"/>
  <c r="CC125" i="14" s="1"/>
  <c r="CC126" i="14" s="1"/>
  <c r="H98" i="29"/>
  <c r="BU50" i="14" s="1"/>
  <c r="BU125" i="14" s="1" a="1"/>
  <c r="BU125" i="14" s="1"/>
  <c r="BU126" i="14" s="1"/>
  <c r="AE98" i="29"/>
  <c r="CR50" i="14" s="1"/>
  <c r="CR125" i="14" s="1" a="1"/>
  <c r="CR125" i="14" s="1"/>
  <c r="CR126" i="14" s="1"/>
  <c r="W98" i="29"/>
  <c r="CJ50" i="14" s="1"/>
  <c r="CJ125" i="14" s="1" a="1"/>
  <c r="CJ125" i="14" s="1"/>
  <c r="CJ126" i="14" s="1"/>
  <c r="O98" i="29"/>
  <c r="CB50" i="14" s="1"/>
  <c r="CB125" i="14" s="1" a="1"/>
  <c r="CB125" i="14" s="1"/>
  <c r="CB126" i="14" s="1"/>
  <c r="G98" i="29"/>
  <c r="BT50" i="14" s="1"/>
  <c r="BT125" i="14" s="1" a="1"/>
  <c r="BT125" i="14" s="1"/>
  <c r="BT126" i="14" s="1"/>
  <c r="AD98" i="29"/>
  <c r="CQ50" i="14" s="1"/>
  <c r="CQ125" i="14" s="1" a="1"/>
  <c r="CQ125" i="14" s="1"/>
  <c r="CQ126" i="14" s="1"/>
  <c r="V98" i="29"/>
  <c r="CI50" i="14" s="1"/>
  <c r="CI125" i="14" s="1" a="1"/>
  <c r="CI125" i="14" s="1"/>
  <c r="CI126" i="14" s="1"/>
  <c r="N98" i="29"/>
  <c r="CA50" i="14" s="1"/>
  <c r="CA125" i="14" s="1" a="1"/>
  <c r="CA125" i="14" s="1"/>
  <c r="CA126" i="14" s="1"/>
  <c r="F98" i="29"/>
  <c r="BS50" i="14" s="1"/>
  <c r="BS125" i="14" s="1" a="1"/>
  <c r="BS125" i="14" s="1"/>
  <c r="BS126" i="14" s="1"/>
  <c r="AC98" i="29"/>
  <c r="CP50" i="14" s="1"/>
  <c r="CP125" i="14" s="1" a="1"/>
  <c r="CP125" i="14" s="1"/>
  <c r="CP126" i="14" s="1"/>
  <c r="U98" i="29"/>
  <c r="CH50" i="14" s="1"/>
  <c r="CH125" i="14" s="1" a="1"/>
  <c r="CH125" i="14" s="1"/>
  <c r="CH126" i="14" s="1"/>
  <c r="M98" i="29"/>
  <c r="BZ50" i="14" s="1"/>
  <c r="BZ125" i="14" s="1" a="1"/>
  <c r="BZ125" i="14" s="1"/>
  <c r="BZ126" i="14" s="1"/>
  <c r="E98" i="29"/>
  <c r="BR50" i="14" s="1"/>
  <c r="BR125" i="14" s="1" a="1"/>
  <c r="BR125" i="14" s="1"/>
  <c r="BR126" i="14" s="1"/>
  <c r="AB98" i="29"/>
  <c r="CO50" i="14" s="1"/>
  <c r="CO125" i="14" s="1" a="1"/>
  <c r="CO125" i="14" s="1"/>
  <c r="CO126" i="14" s="1"/>
  <c r="T98" i="29"/>
  <c r="CG50" i="14" s="1"/>
  <c r="CG125" i="14" s="1" a="1"/>
  <c r="CG125" i="14" s="1"/>
  <c r="CG126" i="14" s="1"/>
  <c r="L98" i="29"/>
  <c r="BY50" i="14" s="1"/>
  <c r="BY125" i="14" s="1" a="1"/>
  <c r="BY125" i="14" s="1"/>
  <c r="BY126" i="14" s="1"/>
  <c r="D98" i="29"/>
  <c r="BQ50" i="14" s="1"/>
  <c r="BQ125" i="14" s="1" a="1"/>
  <c r="BQ125" i="14" s="1"/>
  <c r="BQ126" i="14" s="1"/>
  <c r="K85" i="29"/>
  <c r="BX50" i="1" s="1"/>
  <c r="BX125" i="1" s="1" a="1"/>
  <c r="BX125" i="1" s="1"/>
  <c r="BX126" i="1" s="1"/>
  <c r="K88" i="29"/>
  <c r="BX50" i="4" s="1"/>
  <c r="BX125" i="4" s="1" a="1"/>
  <c r="BX125" i="4" s="1"/>
  <c r="BX126" i="4" s="1"/>
  <c r="T89" i="29"/>
  <c r="CG50" i="5" s="1"/>
  <c r="CG125" i="5" s="1" a="1"/>
  <c r="CG125" i="5" s="1"/>
  <c r="CG126" i="5" s="1"/>
  <c r="I90" i="29"/>
  <c r="BV50" i="6" s="1"/>
  <c r="BV125" i="6" s="1" a="1"/>
  <c r="BV125" i="6" s="1"/>
  <c r="BV126" i="6" s="1"/>
  <c r="AF90" i="29"/>
  <c r="CS50" i="6" s="1"/>
  <c r="CS125" i="6" s="1" a="1"/>
  <c r="CS125" i="6" s="1"/>
  <c r="CS126" i="6" s="1"/>
  <c r="K98" i="29"/>
  <c r="BX50" i="14" s="1"/>
  <c r="BX125" i="14" s="1" a="1"/>
  <c r="BX125" i="14" s="1"/>
  <c r="BX126" i="14" s="1"/>
  <c r="AG91" i="29"/>
  <c r="CT50" i="7" s="1"/>
  <c r="CT125" i="7" s="1" a="1"/>
  <c r="CT125" i="7" s="1"/>
  <c r="CT126" i="7" s="1"/>
  <c r="Y91" i="29"/>
  <c r="CL50" i="7" s="1"/>
  <c r="CL125" i="7" s="1" a="1"/>
  <c r="CL125" i="7" s="1"/>
  <c r="CL126" i="7" s="1"/>
  <c r="Q91" i="29"/>
  <c r="CD50" i="7" s="1"/>
  <c r="CD125" i="7" s="1" a="1"/>
  <c r="CD125" i="7" s="1"/>
  <c r="CD126" i="7" s="1"/>
  <c r="I91" i="29"/>
  <c r="BV50" i="7" s="1"/>
  <c r="BV125" i="7" s="1" a="1"/>
  <c r="BV125" i="7" s="1"/>
  <c r="BV126" i="7" s="1"/>
  <c r="AD91" i="29"/>
  <c r="CQ50" i="7" s="1"/>
  <c r="CQ125" i="7" s="1" a="1"/>
  <c r="CQ125" i="7" s="1"/>
  <c r="CQ126" i="7" s="1"/>
  <c r="V91" i="29"/>
  <c r="CI50" i="7" s="1"/>
  <c r="CI125" i="7" s="1" a="1"/>
  <c r="CI125" i="7" s="1"/>
  <c r="CI126" i="7" s="1"/>
  <c r="N91" i="29"/>
  <c r="CA50" i="7" s="1"/>
  <c r="CA125" i="7" s="1" a="1"/>
  <c r="CA125" i="7" s="1"/>
  <c r="CA126" i="7" s="1"/>
  <c r="F91" i="29"/>
  <c r="BS50" i="7" s="1"/>
  <c r="BS125" i="7" s="1" a="1"/>
  <c r="BS125" i="7" s="1"/>
  <c r="BS126" i="7" s="1"/>
  <c r="AC91" i="29"/>
  <c r="CP50" i="7" s="1"/>
  <c r="CP125" i="7" s="1" a="1"/>
  <c r="CP125" i="7" s="1"/>
  <c r="CP126" i="7" s="1"/>
  <c r="U91" i="29"/>
  <c r="CH50" i="7" s="1"/>
  <c r="CH125" i="7" s="1" a="1"/>
  <c r="CH125" i="7" s="1"/>
  <c r="CH126" i="7" s="1"/>
  <c r="M91" i="29"/>
  <c r="BZ50" i="7" s="1"/>
  <c r="BZ125" i="7" s="1" a="1"/>
  <c r="BZ125" i="7" s="1"/>
  <c r="BZ126" i="7" s="1"/>
  <c r="E91" i="29"/>
  <c r="BR50" i="7" s="1"/>
  <c r="BR125" i="7" s="1" a="1"/>
  <c r="BR125" i="7" s="1"/>
  <c r="BR126" i="7" s="1"/>
  <c r="AB91" i="29"/>
  <c r="CO50" i="7" s="1"/>
  <c r="CO125" i="7" s="1" a="1"/>
  <c r="CO125" i="7" s="1"/>
  <c r="CO126" i="7" s="1"/>
  <c r="T91" i="29"/>
  <c r="CG50" i="7" s="1"/>
  <c r="CG125" i="7" s="1" a="1"/>
  <c r="CG125" i="7" s="1"/>
  <c r="CG126" i="7" s="1"/>
  <c r="L91" i="29"/>
  <c r="BY50" i="7" s="1"/>
  <c r="BY125" i="7" s="1" a="1"/>
  <c r="BY125" i="7" s="1"/>
  <c r="BY126" i="7" s="1"/>
  <c r="D91" i="29"/>
  <c r="BQ50" i="7" s="1"/>
  <c r="BQ125" i="7" s="1" a="1"/>
  <c r="BQ125" i="7" s="1"/>
  <c r="BQ126" i="7" s="1"/>
  <c r="AA91" i="29"/>
  <c r="CN50" i="7" s="1"/>
  <c r="CN125" i="7" s="1" a="1"/>
  <c r="CN125" i="7" s="1"/>
  <c r="CN126" i="7" s="1"/>
  <c r="S91" i="29"/>
  <c r="CF50" i="7" s="1"/>
  <c r="CF125" i="7" s="1" a="1"/>
  <c r="CF125" i="7" s="1"/>
  <c r="CF126" i="7" s="1"/>
  <c r="K91" i="29"/>
  <c r="BX50" i="7" s="1"/>
  <c r="BX125" i="7" s="1" a="1"/>
  <c r="BX125" i="7" s="1"/>
  <c r="BX126" i="7" s="1"/>
  <c r="C91" i="29"/>
  <c r="BP50" i="7" s="1"/>
  <c r="BP125" i="7" s="1" a="1"/>
  <c r="BP125" i="7" s="1"/>
  <c r="AG99" i="29"/>
  <c r="CT50" i="15" s="1"/>
  <c r="CT125" i="15" s="1" a="1"/>
  <c r="CT125" i="15" s="1"/>
  <c r="CT126" i="15" s="1"/>
  <c r="Y99" i="29"/>
  <c r="CL50" i="15" s="1"/>
  <c r="CL125" i="15" s="1" a="1"/>
  <c r="CL125" i="15" s="1"/>
  <c r="CL126" i="15" s="1"/>
  <c r="Q99" i="29"/>
  <c r="CD50" i="15" s="1"/>
  <c r="CD125" i="15" s="1" a="1"/>
  <c r="CD125" i="15" s="1"/>
  <c r="CD126" i="15" s="1"/>
  <c r="I99" i="29"/>
  <c r="BV50" i="15" s="1"/>
  <c r="BV125" i="15" s="1" a="1"/>
  <c r="BV125" i="15" s="1"/>
  <c r="BV126" i="15" s="1"/>
  <c r="AF99" i="29"/>
  <c r="CS50" i="15" s="1"/>
  <c r="CS125" i="15" s="1" a="1"/>
  <c r="CS125" i="15" s="1"/>
  <c r="CS126" i="15" s="1"/>
  <c r="X99" i="29"/>
  <c r="CK50" i="15" s="1"/>
  <c r="CK125" i="15" s="1" a="1"/>
  <c r="CK125" i="15" s="1"/>
  <c r="CK126" i="15" s="1"/>
  <c r="P99" i="29"/>
  <c r="CC50" i="15" s="1"/>
  <c r="CC125" i="15" s="1" a="1"/>
  <c r="CC125" i="15" s="1"/>
  <c r="CC126" i="15" s="1"/>
  <c r="H99" i="29"/>
  <c r="BU50" i="15" s="1"/>
  <c r="BU125" i="15" s="1" a="1"/>
  <c r="BU125" i="15" s="1"/>
  <c r="BU126" i="15" s="1"/>
  <c r="AE99" i="29"/>
  <c r="CR50" i="15" s="1"/>
  <c r="CR125" i="15" s="1" a="1"/>
  <c r="CR125" i="15" s="1"/>
  <c r="CR126" i="15" s="1"/>
  <c r="W99" i="29"/>
  <c r="CJ50" i="15" s="1"/>
  <c r="CJ125" i="15" s="1" a="1"/>
  <c r="CJ125" i="15" s="1"/>
  <c r="CJ126" i="15" s="1"/>
  <c r="O99" i="29"/>
  <c r="CB50" i="15" s="1"/>
  <c r="CB125" i="15" s="1" a="1"/>
  <c r="CB125" i="15" s="1"/>
  <c r="CB126" i="15" s="1"/>
  <c r="G99" i="29"/>
  <c r="BT50" i="15" s="1"/>
  <c r="BT125" i="15" s="1" a="1"/>
  <c r="BT125" i="15" s="1"/>
  <c r="BT126" i="15" s="1"/>
  <c r="AD99" i="29"/>
  <c r="CQ50" i="15" s="1"/>
  <c r="CQ125" i="15" s="1" a="1"/>
  <c r="CQ125" i="15" s="1"/>
  <c r="CQ126" i="15" s="1"/>
  <c r="V99" i="29"/>
  <c r="CI50" i="15" s="1"/>
  <c r="CI125" i="15" s="1" a="1"/>
  <c r="CI125" i="15" s="1"/>
  <c r="CI126" i="15" s="1"/>
  <c r="N99" i="29"/>
  <c r="CA50" i="15" s="1"/>
  <c r="CA125" i="15" s="1" a="1"/>
  <c r="CA125" i="15" s="1"/>
  <c r="CA126" i="15" s="1"/>
  <c r="F99" i="29"/>
  <c r="BS50" i="15" s="1"/>
  <c r="BS125" i="15" s="1" a="1"/>
  <c r="BS125" i="15" s="1"/>
  <c r="BS126" i="15" s="1"/>
  <c r="AC99" i="29"/>
  <c r="CP50" i="15" s="1"/>
  <c r="CP125" i="15" s="1" a="1"/>
  <c r="CP125" i="15" s="1"/>
  <c r="CP126" i="15" s="1"/>
  <c r="U99" i="29"/>
  <c r="CH50" i="15" s="1"/>
  <c r="CH125" i="15" s="1" a="1"/>
  <c r="CH125" i="15" s="1"/>
  <c r="CH126" i="15" s="1"/>
  <c r="M99" i="29"/>
  <c r="BZ50" i="15" s="1"/>
  <c r="BZ125" i="15" s="1" a="1"/>
  <c r="BZ125" i="15" s="1"/>
  <c r="BZ126" i="15" s="1"/>
  <c r="E99" i="29"/>
  <c r="BR50" i="15" s="1"/>
  <c r="BR125" i="15" s="1" a="1"/>
  <c r="BR125" i="15" s="1"/>
  <c r="BR126" i="15" s="1"/>
  <c r="AB99" i="29"/>
  <c r="CO50" i="15" s="1"/>
  <c r="CO125" i="15" s="1" a="1"/>
  <c r="CO125" i="15" s="1"/>
  <c r="CO126" i="15" s="1"/>
  <c r="T99" i="29"/>
  <c r="CG50" i="15" s="1"/>
  <c r="CG125" i="15" s="1" a="1"/>
  <c r="CG125" i="15" s="1"/>
  <c r="CG126" i="15" s="1"/>
  <c r="L99" i="29"/>
  <c r="BY50" i="15" s="1"/>
  <c r="BY125" i="15" s="1" a="1"/>
  <c r="BY125" i="15" s="1"/>
  <c r="BY126" i="15" s="1"/>
  <c r="D99" i="29"/>
  <c r="BQ50" i="15" s="1"/>
  <c r="BQ125" i="15" s="1" a="1"/>
  <c r="BQ125" i="15" s="1"/>
  <c r="BQ126" i="15" s="1"/>
  <c r="AA99" i="29"/>
  <c r="CN50" i="15" s="1"/>
  <c r="CN125" i="15" s="1" a="1"/>
  <c r="CN125" i="15" s="1"/>
  <c r="CN126" i="15" s="1"/>
  <c r="S99" i="29"/>
  <c r="CF50" i="15" s="1"/>
  <c r="CF125" i="15" s="1" a="1"/>
  <c r="CF125" i="15" s="1"/>
  <c r="CF126" i="15" s="1"/>
  <c r="K99" i="29"/>
  <c r="BX50" i="15" s="1"/>
  <c r="BX125" i="15" s="1" a="1"/>
  <c r="BX125" i="15" s="1"/>
  <c r="BX126" i="15" s="1"/>
  <c r="C99" i="29"/>
  <c r="BP50" i="15" s="1"/>
  <c r="D85" i="29"/>
  <c r="BQ50" i="1" s="1"/>
  <c r="BQ125" i="1" s="1" a="1"/>
  <c r="BQ125" i="1" s="1"/>
  <c r="BQ126" i="1" s="1"/>
  <c r="L85" i="29"/>
  <c r="BY50" i="1" s="1"/>
  <c r="BY125" i="1" s="1" a="1"/>
  <c r="BY125" i="1" s="1"/>
  <c r="BY126" i="1" s="1"/>
  <c r="AC85" i="29"/>
  <c r="CP50" i="1" s="1"/>
  <c r="CP125" i="1" s="1" a="1"/>
  <c r="CP125" i="1" s="1"/>
  <c r="CP126" i="1" s="1"/>
  <c r="O86" i="29"/>
  <c r="CB50" i="2" s="1"/>
  <c r="CB125" i="2" s="1" a="1"/>
  <c r="CB125" i="2" s="1"/>
  <c r="CB126" i="2" s="1"/>
  <c r="D87" i="29"/>
  <c r="BQ50" i="3" s="1"/>
  <c r="BQ125" i="3" s="1" a="1"/>
  <c r="BQ125" i="3" s="1"/>
  <c r="BQ126" i="3" s="1"/>
  <c r="AA87" i="29"/>
  <c r="CN50" i="3" s="1"/>
  <c r="CN125" i="3" s="1" a="1"/>
  <c r="CN125" i="3" s="1"/>
  <c r="CN126" i="3" s="1"/>
  <c r="M88" i="29"/>
  <c r="BZ50" i="4" s="1"/>
  <c r="BZ125" i="4" s="1" a="1"/>
  <c r="BZ125" i="4" s="1"/>
  <c r="BZ126" i="4" s="1"/>
  <c r="Y89" i="29"/>
  <c r="CL50" i="5" s="1"/>
  <c r="CL125" i="5" s="1" a="1"/>
  <c r="CL125" i="5" s="1"/>
  <c r="CL126" i="5" s="1"/>
  <c r="K90" i="29"/>
  <c r="BX50" i="6" s="1"/>
  <c r="BX125" i="6" s="1" a="1"/>
  <c r="BX125" i="6" s="1"/>
  <c r="BX126" i="6" s="1"/>
  <c r="AG90" i="29"/>
  <c r="CT50" i="6" s="1"/>
  <c r="CT125" i="6" s="1" a="1"/>
  <c r="CT125" i="6" s="1"/>
  <c r="CT126" i="6" s="1"/>
  <c r="W91" i="29"/>
  <c r="CJ50" i="7" s="1"/>
  <c r="CJ125" i="7" s="1" a="1"/>
  <c r="CJ125" i="7" s="1"/>
  <c r="CJ126" i="7" s="1"/>
  <c r="I92" i="29"/>
  <c r="BV50" i="8" s="1"/>
  <c r="BV125" i="8" s="1" a="1"/>
  <c r="BV125" i="8" s="1"/>
  <c r="BV126" i="8" s="1"/>
  <c r="U96" i="29"/>
  <c r="CH50" i="12" s="1"/>
  <c r="CH125" i="12" s="1" a="1"/>
  <c r="CH125" i="12" s="1"/>
  <c r="CH126" i="12" s="1"/>
  <c r="S98" i="29"/>
  <c r="CF50" i="14" s="1"/>
  <c r="CF125" i="14" s="1" a="1"/>
  <c r="CF125" i="14" s="1"/>
  <c r="CF126" i="14" s="1"/>
  <c r="O102" i="29"/>
  <c r="CB50" i="18" s="1"/>
  <c r="CB125" i="18" s="1" a="1"/>
  <c r="CB125" i="18" s="1"/>
  <c r="CB126" i="18" s="1"/>
  <c r="M104" i="29"/>
  <c r="BZ50" i="20" s="1"/>
  <c r="BZ125" i="20" s="1" a="1"/>
  <c r="BZ125" i="20" s="1"/>
  <c r="BZ126" i="20" s="1"/>
  <c r="AF92" i="29"/>
  <c r="CS50" i="8" s="1"/>
  <c r="CS125" i="8" s="1" a="1"/>
  <c r="CS125" i="8" s="1"/>
  <c r="CS126" i="8" s="1"/>
  <c r="X92" i="29"/>
  <c r="CK50" i="8" s="1"/>
  <c r="CK125" i="8" s="1" a="1"/>
  <c r="CK125" i="8" s="1"/>
  <c r="CK126" i="8" s="1"/>
  <c r="P92" i="29"/>
  <c r="CC50" i="8" s="1"/>
  <c r="CC125" i="8" s="1" a="1"/>
  <c r="CC125" i="8" s="1"/>
  <c r="CC126" i="8" s="1"/>
  <c r="H92" i="29"/>
  <c r="BU50" i="8" s="1"/>
  <c r="BU125" i="8" s="1" a="1"/>
  <c r="BU125" i="8" s="1"/>
  <c r="BU126" i="8" s="1"/>
  <c r="AC92" i="29"/>
  <c r="CP50" i="8" s="1"/>
  <c r="CP125" i="8" s="1" a="1"/>
  <c r="CP125" i="8" s="1"/>
  <c r="CP126" i="8" s="1"/>
  <c r="U92" i="29"/>
  <c r="CH50" i="8" s="1"/>
  <c r="CH125" i="8" s="1" a="1"/>
  <c r="CH125" i="8" s="1"/>
  <c r="CH126" i="8" s="1"/>
  <c r="M92" i="29"/>
  <c r="BZ50" i="8" s="1"/>
  <c r="BZ125" i="8" s="1" a="1"/>
  <c r="BZ125" i="8" s="1"/>
  <c r="BZ126" i="8" s="1"/>
  <c r="E92" i="29"/>
  <c r="BR50" i="8" s="1"/>
  <c r="BR125" i="8" s="1" a="1"/>
  <c r="BR125" i="8" s="1"/>
  <c r="BR126" i="8" s="1"/>
  <c r="AB92" i="29"/>
  <c r="CO50" i="8" s="1"/>
  <c r="CO125" i="8" s="1" a="1"/>
  <c r="CO125" i="8" s="1"/>
  <c r="CO126" i="8" s="1"/>
  <c r="T92" i="29"/>
  <c r="CG50" i="8" s="1"/>
  <c r="CG125" i="8" s="1" a="1"/>
  <c r="CG125" i="8" s="1"/>
  <c r="CG126" i="8" s="1"/>
  <c r="L92" i="29"/>
  <c r="BY50" i="8" s="1"/>
  <c r="BY125" i="8" s="1" a="1"/>
  <c r="BY125" i="8" s="1"/>
  <c r="BY126" i="8" s="1"/>
  <c r="D92" i="29"/>
  <c r="BQ50" i="8" s="1"/>
  <c r="BQ125" i="8" s="1" a="1"/>
  <c r="BQ125" i="8" s="1"/>
  <c r="BQ126" i="8" s="1"/>
  <c r="AA92" i="29"/>
  <c r="CN50" i="8" s="1"/>
  <c r="CN125" i="8" s="1" a="1"/>
  <c r="CN125" i="8" s="1"/>
  <c r="CN126" i="8" s="1"/>
  <c r="S92" i="29"/>
  <c r="CF50" i="8" s="1"/>
  <c r="CF125" i="8" s="1" a="1"/>
  <c r="CF125" i="8" s="1"/>
  <c r="CF126" i="8" s="1"/>
  <c r="K92" i="29"/>
  <c r="BX50" i="8" s="1"/>
  <c r="BX125" i="8" s="1" a="1"/>
  <c r="BX125" i="8" s="1"/>
  <c r="BX126" i="8" s="1"/>
  <c r="C92" i="29"/>
  <c r="BP50" i="8" s="1"/>
  <c r="BP125" i="8" s="1" a="1"/>
  <c r="BP125" i="8" s="1"/>
  <c r="AH92" i="29"/>
  <c r="CU50" i="8" s="1"/>
  <c r="CU125" i="8" s="1" a="1"/>
  <c r="CU125" i="8" s="1"/>
  <c r="CU126" i="8" s="1"/>
  <c r="Z92" i="29"/>
  <c r="CM50" i="8" s="1"/>
  <c r="CM125" i="8" s="1" a="1"/>
  <c r="CM125" i="8" s="1"/>
  <c r="CM126" i="8" s="1"/>
  <c r="R92" i="29"/>
  <c r="CE50" i="8" s="1"/>
  <c r="CE125" i="8" s="1" a="1"/>
  <c r="CE125" i="8" s="1"/>
  <c r="CE126" i="8" s="1"/>
  <c r="J92" i="29"/>
  <c r="BW50" i="8" s="1"/>
  <c r="BW125" i="8" s="1" a="1"/>
  <c r="BW125" i="8" s="1"/>
  <c r="BW126" i="8" s="1"/>
  <c r="AF100" i="29"/>
  <c r="CS50" i="16" s="1"/>
  <c r="CS125" i="16" s="1" a="1"/>
  <c r="CS125" i="16" s="1"/>
  <c r="CS126" i="16" s="1"/>
  <c r="X100" i="29"/>
  <c r="CK50" i="16" s="1"/>
  <c r="CK125" i="16" s="1" a="1"/>
  <c r="CK125" i="16" s="1"/>
  <c r="CK126" i="16" s="1"/>
  <c r="P100" i="29"/>
  <c r="CC50" i="16" s="1"/>
  <c r="CC125" i="16" s="1" a="1"/>
  <c r="CC125" i="16" s="1"/>
  <c r="CC126" i="16" s="1"/>
  <c r="H100" i="29"/>
  <c r="BU50" i="16" s="1"/>
  <c r="BU125" i="16" s="1" a="1"/>
  <c r="BU125" i="16" s="1"/>
  <c r="BU126" i="16" s="1"/>
  <c r="AE100" i="29"/>
  <c r="CR50" i="16" s="1"/>
  <c r="CR125" i="16" s="1" a="1"/>
  <c r="CR125" i="16" s="1"/>
  <c r="CR126" i="16" s="1"/>
  <c r="W100" i="29"/>
  <c r="CJ50" i="16" s="1"/>
  <c r="CJ125" i="16" s="1" a="1"/>
  <c r="CJ125" i="16" s="1"/>
  <c r="CJ126" i="16" s="1"/>
  <c r="O100" i="29"/>
  <c r="CB50" i="16" s="1"/>
  <c r="CB125" i="16" s="1" a="1"/>
  <c r="CB125" i="16" s="1"/>
  <c r="CB126" i="16" s="1"/>
  <c r="G100" i="29"/>
  <c r="BT50" i="16" s="1"/>
  <c r="BT125" i="16" s="1" a="1"/>
  <c r="BT125" i="16" s="1"/>
  <c r="BT126" i="16" s="1"/>
  <c r="AD100" i="29"/>
  <c r="CQ50" i="16" s="1"/>
  <c r="CQ125" i="16" s="1" a="1"/>
  <c r="CQ125" i="16" s="1"/>
  <c r="CQ126" i="16" s="1"/>
  <c r="V100" i="29"/>
  <c r="CI50" i="16" s="1"/>
  <c r="CI125" i="16" s="1" a="1"/>
  <c r="CI125" i="16" s="1"/>
  <c r="CI126" i="16" s="1"/>
  <c r="N100" i="29"/>
  <c r="CA50" i="16" s="1"/>
  <c r="CA125" i="16" s="1" a="1"/>
  <c r="CA125" i="16" s="1"/>
  <c r="CA126" i="16" s="1"/>
  <c r="F100" i="29"/>
  <c r="BS50" i="16" s="1"/>
  <c r="BS125" i="16" s="1" a="1"/>
  <c r="BS125" i="16" s="1"/>
  <c r="BS126" i="16" s="1"/>
  <c r="AC100" i="29"/>
  <c r="CP50" i="16" s="1"/>
  <c r="CP125" i="16" s="1" a="1"/>
  <c r="CP125" i="16" s="1"/>
  <c r="CP126" i="16" s="1"/>
  <c r="U100" i="29"/>
  <c r="CH50" i="16" s="1"/>
  <c r="CH125" i="16" s="1" a="1"/>
  <c r="CH125" i="16" s="1"/>
  <c r="CH126" i="16" s="1"/>
  <c r="M100" i="29"/>
  <c r="BZ50" i="16" s="1"/>
  <c r="BZ125" i="16" s="1" a="1"/>
  <c r="BZ125" i="16" s="1"/>
  <c r="BZ126" i="16" s="1"/>
  <c r="E100" i="29"/>
  <c r="BR50" i="16" s="1"/>
  <c r="BR125" i="16" s="1" a="1"/>
  <c r="BR125" i="16" s="1"/>
  <c r="BR126" i="16" s="1"/>
  <c r="AB100" i="29"/>
  <c r="CO50" i="16" s="1"/>
  <c r="CO125" i="16" s="1" a="1"/>
  <c r="CO125" i="16" s="1"/>
  <c r="CO126" i="16" s="1"/>
  <c r="T100" i="29"/>
  <c r="CG50" i="16" s="1"/>
  <c r="CG125" i="16" s="1" a="1"/>
  <c r="CG125" i="16" s="1"/>
  <c r="CG126" i="16" s="1"/>
  <c r="L100" i="29"/>
  <c r="BY50" i="16" s="1"/>
  <c r="BY125" i="16" s="1" a="1"/>
  <c r="BY125" i="16" s="1"/>
  <c r="BY126" i="16" s="1"/>
  <c r="D100" i="29"/>
  <c r="BQ50" i="16" s="1"/>
  <c r="BQ125" i="16" s="1" a="1"/>
  <c r="BQ125" i="16" s="1"/>
  <c r="BQ126" i="16" s="1"/>
  <c r="AA100" i="29"/>
  <c r="CN50" i="16" s="1"/>
  <c r="CN125" i="16" s="1" a="1"/>
  <c r="CN125" i="16" s="1"/>
  <c r="CN126" i="16" s="1"/>
  <c r="S100" i="29"/>
  <c r="CF50" i="16" s="1"/>
  <c r="CF125" i="16" s="1" a="1"/>
  <c r="CF125" i="16" s="1"/>
  <c r="CF126" i="16" s="1"/>
  <c r="K100" i="29"/>
  <c r="BX50" i="16" s="1"/>
  <c r="BX125" i="16" s="1" a="1"/>
  <c r="BX125" i="16" s="1"/>
  <c r="BX126" i="16" s="1"/>
  <c r="C100" i="29"/>
  <c r="BP50" i="16" s="1"/>
  <c r="AH100" i="29"/>
  <c r="CU50" i="16" s="1"/>
  <c r="CU125" i="16" s="1" a="1"/>
  <c r="CU125" i="16" s="1"/>
  <c r="CU126" i="16" s="1"/>
  <c r="Z100" i="29"/>
  <c r="CM50" i="16" s="1"/>
  <c r="CM125" i="16" s="1" a="1"/>
  <c r="CM125" i="16" s="1"/>
  <c r="CM126" i="16" s="1"/>
  <c r="R100" i="29"/>
  <c r="CE50" i="16" s="1"/>
  <c r="CE125" i="16" s="1" a="1"/>
  <c r="CE125" i="16" s="1"/>
  <c r="CE126" i="16" s="1"/>
  <c r="J100" i="29"/>
  <c r="BW50" i="16" s="1"/>
  <c r="BW125" i="16" s="1" a="1"/>
  <c r="BW125" i="16" s="1"/>
  <c r="BW126" i="16" s="1"/>
  <c r="E85" i="29"/>
  <c r="BR50" i="1" s="1"/>
  <c r="BR125" i="1" s="1" a="1"/>
  <c r="BR125" i="1" s="1"/>
  <c r="BR126" i="1" s="1"/>
  <c r="M85" i="29"/>
  <c r="BZ50" i="1" s="1"/>
  <c r="BZ125" i="1" s="1" a="1"/>
  <c r="BZ125" i="1" s="1"/>
  <c r="BZ126" i="1" s="1"/>
  <c r="T86" i="29"/>
  <c r="CG50" i="2" s="1"/>
  <c r="CG125" i="2" s="1" a="1"/>
  <c r="CG125" i="2" s="1"/>
  <c r="CG126" i="2" s="1"/>
  <c r="F87" i="29"/>
  <c r="BS50" i="3" s="1"/>
  <c r="BS125" i="3" s="1" a="1"/>
  <c r="BS125" i="3" s="1"/>
  <c r="BS126" i="3" s="1"/>
  <c r="AB87" i="29"/>
  <c r="CO50" i="3" s="1"/>
  <c r="CO125" i="3" s="1" a="1"/>
  <c r="CO125" i="3" s="1"/>
  <c r="CO126" i="3" s="1"/>
  <c r="R88" i="29"/>
  <c r="CE50" i="4" s="1"/>
  <c r="CE125" i="4" s="1" a="1"/>
  <c r="CE125" i="4" s="1"/>
  <c r="CE126" i="4" s="1"/>
  <c r="D89" i="29"/>
  <c r="BQ50" i="5" s="1"/>
  <c r="BQ125" i="5" s="1" a="1"/>
  <c r="BQ125" i="5" s="1"/>
  <c r="BQ126" i="5" s="1"/>
  <c r="Z89" i="29"/>
  <c r="CM50" i="5" s="1"/>
  <c r="CM125" i="5" s="1" a="1"/>
  <c r="CM125" i="5" s="1"/>
  <c r="CM126" i="5" s="1"/>
  <c r="P90" i="29"/>
  <c r="CC50" i="6" s="1"/>
  <c r="CC125" i="6" s="1" a="1"/>
  <c r="CC125" i="6" s="1"/>
  <c r="CC126" i="6" s="1"/>
  <c r="X91" i="29"/>
  <c r="CK50" i="7" s="1"/>
  <c r="CK125" i="7" s="1" a="1"/>
  <c r="CK125" i="7" s="1"/>
  <c r="CK126" i="7" s="1"/>
  <c r="N92" i="29"/>
  <c r="CA50" i="8" s="1"/>
  <c r="CA125" i="8" s="1" a="1"/>
  <c r="CA125" i="8" s="1"/>
  <c r="CA126" i="8" s="1"/>
  <c r="AG92" i="29"/>
  <c r="CT50" i="8" s="1"/>
  <c r="CT125" i="8" s="1" a="1"/>
  <c r="CT125" i="8" s="1"/>
  <c r="CT126" i="8" s="1"/>
  <c r="AA98" i="29"/>
  <c r="CN50" i="14" s="1"/>
  <c r="CN125" i="14" s="1" a="1"/>
  <c r="CN125" i="14" s="1"/>
  <c r="CN126" i="14" s="1"/>
  <c r="Y100" i="29"/>
  <c r="CL50" i="16" s="1"/>
  <c r="CL125" i="16" s="1" a="1"/>
  <c r="CL125" i="16" s="1"/>
  <c r="CL126" i="16" s="1"/>
  <c r="U104" i="29"/>
  <c r="CH50" i="20" s="1"/>
  <c r="CH125" i="20" s="1" a="1"/>
  <c r="CH125" i="20" s="1"/>
  <c r="CH126" i="20" s="1"/>
  <c r="AE85" i="29"/>
  <c r="CR50" i="1" s="1"/>
  <c r="CR125" i="1" s="1" a="1"/>
  <c r="CR125" i="1" s="1"/>
  <c r="CR126" i="1" s="1"/>
  <c r="W85" i="29"/>
  <c r="CJ50" i="1" s="1"/>
  <c r="CJ125" i="1" s="1" a="1"/>
  <c r="CJ125" i="1" s="1"/>
  <c r="CJ126" i="1" s="1"/>
  <c r="AB85" i="29"/>
  <c r="CO50" i="1" s="1"/>
  <c r="CO125" i="1" s="1" a="1"/>
  <c r="CO125" i="1" s="1"/>
  <c r="CO126" i="1" s="1"/>
  <c r="T85" i="29"/>
  <c r="CG50" i="1" s="1"/>
  <c r="CG125" i="1" s="1" a="1"/>
  <c r="CG125" i="1" s="1"/>
  <c r="CG126" i="1" s="1"/>
  <c r="AA85" i="29"/>
  <c r="CN50" i="1" s="1"/>
  <c r="CN125" i="1" s="1" a="1"/>
  <c r="CN125" i="1" s="1"/>
  <c r="CN126" i="1" s="1"/>
  <c r="S85" i="29"/>
  <c r="CF50" i="1" s="1"/>
  <c r="CF125" i="1" s="1" a="1"/>
  <c r="CF125" i="1" s="1"/>
  <c r="CF126" i="1" s="1"/>
  <c r="AH85" i="29"/>
  <c r="CU50" i="1" s="1"/>
  <c r="CU125" i="1" s="1" a="1"/>
  <c r="CU125" i="1" s="1"/>
  <c r="CU126" i="1" s="1"/>
  <c r="Z85" i="29"/>
  <c r="CM50" i="1" s="1"/>
  <c r="CM125" i="1" s="1" a="1"/>
  <c r="CM125" i="1" s="1"/>
  <c r="CM126" i="1" s="1"/>
  <c r="R85" i="29"/>
  <c r="CE50" i="1" s="1"/>
  <c r="CE125" i="1" s="1" a="1"/>
  <c r="CE125" i="1" s="1"/>
  <c r="CE126" i="1" s="1"/>
  <c r="AG85" i="29"/>
  <c r="CT50" i="1" s="1"/>
  <c r="CT125" i="1" s="1" a="1"/>
  <c r="CT125" i="1" s="1"/>
  <c r="CT126" i="1" s="1"/>
  <c r="Y85" i="29"/>
  <c r="CL50" i="1" s="1"/>
  <c r="CL125" i="1" s="1" a="1"/>
  <c r="CL125" i="1" s="1"/>
  <c r="CL126" i="1" s="1"/>
  <c r="Q85" i="29"/>
  <c r="CD50" i="1" s="1"/>
  <c r="CD125" i="1" s="1" a="1"/>
  <c r="CD125" i="1" s="1"/>
  <c r="CD126" i="1" s="1"/>
  <c r="AE93" i="29"/>
  <c r="CR50" i="9" s="1"/>
  <c r="CR125" i="9" s="1" a="1"/>
  <c r="CR125" i="9" s="1"/>
  <c r="CR126" i="9" s="1"/>
  <c r="W93" i="29"/>
  <c r="CJ50" i="9" s="1"/>
  <c r="CJ125" i="9" s="1" a="1"/>
  <c r="CJ125" i="9" s="1"/>
  <c r="CJ126" i="9" s="1"/>
  <c r="O93" i="29"/>
  <c r="CB50" i="9" s="1"/>
  <c r="CB125" i="9" s="1" a="1"/>
  <c r="CB125" i="9" s="1"/>
  <c r="CB126" i="9" s="1"/>
  <c r="G93" i="29"/>
  <c r="BT50" i="9" s="1"/>
  <c r="BT125" i="9" s="1" a="1"/>
  <c r="BT125" i="9" s="1"/>
  <c r="BT126" i="9" s="1"/>
  <c r="AD93" i="29"/>
  <c r="CQ50" i="9" s="1"/>
  <c r="CQ125" i="9" s="1" a="1"/>
  <c r="CQ125" i="9" s="1"/>
  <c r="CQ126" i="9" s="1"/>
  <c r="V93" i="29"/>
  <c r="CI50" i="9" s="1"/>
  <c r="CI125" i="9" s="1" a="1"/>
  <c r="CI125" i="9" s="1"/>
  <c r="CI126" i="9" s="1"/>
  <c r="N93" i="29"/>
  <c r="CA50" i="9" s="1"/>
  <c r="CA125" i="9" s="1" a="1"/>
  <c r="CA125" i="9" s="1"/>
  <c r="CA126" i="9" s="1"/>
  <c r="F93" i="29"/>
  <c r="BS50" i="9" s="1"/>
  <c r="BS125" i="9" s="1" a="1"/>
  <c r="BS125" i="9" s="1"/>
  <c r="BS126" i="9" s="1"/>
  <c r="AC93" i="29"/>
  <c r="CP50" i="9" s="1"/>
  <c r="CP125" i="9" s="1" a="1"/>
  <c r="CP125" i="9" s="1"/>
  <c r="CP126" i="9" s="1"/>
  <c r="U93" i="29"/>
  <c r="CH50" i="9" s="1"/>
  <c r="CH125" i="9" s="1" a="1"/>
  <c r="CH125" i="9" s="1"/>
  <c r="CH126" i="9" s="1"/>
  <c r="M93" i="29"/>
  <c r="BZ50" i="9" s="1"/>
  <c r="BZ125" i="9" s="1" a="1"/>
  <c r="BZ125" i="9" s="1"/>
  <c r="BZ126" i="9" s="1"/>
  <c r="E93" i="29"/>
  <c r="BR50" i="9" s="1"/>
  <c r="BR125" i="9" s="1" a="1"/>
  <c r="BR125" i="9" s="1"/>
  <c r="BR126" i="9" s="1"/>
  <c r="AB93" i="29"/>
  <c r="CO50" i="9" s="1"/>
  <c r="CO125" i="9" s="1" a="1"/>
  <c r="CO125" i="9" s="1"/>
  <c r="CO126" i="9" s="1"/>
  <c r="T93" i="29"/>
  <c r="CG50" i="9" s="1"/>
  <c r="CG125" i="9" s="1" a="1"/>
  <c r="CG125" i="9" s="1"/>
  <c r="CG126" i="9" s="1"/>
  <c r="L93" i="29"/>
  <c r="BY50" i="9" s="1"/>
  <c r="BY125" i="9" s="1" a="1"/>
  <c r="BY125" i="9" s="1"/>
  <c r="BY126" i="9" s="1"/>
  <c r="D93" i="29"/>
  <c r="BQ50" i="9" s="1"/>
  <c r="BQ125" i="9" s="1" a="1"/>
  <c r="BQ125" i="9" s="1"/>
  <c r="BQ126" i="9" s="1"/>
  <c r="AA93" i="29"/>
  <c r="CN50" i="9" s="1"/>
  <c r="CN125" i="9" s="1" a="1"/>
  <c r="CN125" i="9" s="1"/>
  <c r="CN126" i="9" s="1"/>
  <c r="S93" i="29"/>
  <c r="CF50" i="9" s="1"/>
  <c r="CF125" i="9" s="1" a="1"/>
  <c r="CF125" i="9" s="1"/>
  <c r="CF126" i="9" s="1"/>
  <c r="K93" i="29"/>
  <c r="BX50" i="9" s="1"/>
  <c r="BX125" i="9" s="1" a="1"/>
  <c r="BX125" i="9" s="1"/>
  <c r="BX126" i="9" s="1"/>
  <c r="C93" i="29"/>
  <c r="BP50" i="9" s="1"/>
  <c r="BP125" i="9" s="1" a="1"/>
  <c r="BP125" i="9" s="1"/>
  <c r="AH93" i="29"/>
  <c r="CU50" i="9" s="1"/>
  <c r="CU125" i="9" s="1" a="1"/>
  <c r="CU125" i="9" s="1"/>
  <c r="CU126" i="9" s="1"/>
  <c r="Z93" i="29"/>
  <c r="CM50" i="9" s="1"/>
  <c r="CM125" i="9" s="1" a="1"/>
  <c r="CM125" i="9" s="1"/>
  <c r="CM126" i="9" s="1"/>
  <c r="R93" i="29"/>
  <c r="CE50" i="9" s="1"/>
  <c r="CE125" i="9" s="1" a="1"/>
  <c r="CE125" i="9" s="1"/>
  <c r="CE126" i="9" s="1"/>
  <c r="J93" i="29"/>
  <c r="BW50" i="9" s="1"/>
  <c r="BW125" i="9" s="1" a="1"/>
  <c r="BW125" i="9" s="1"/>
  <c r="BW126" i="9" s="1"/>
  <c r="AG93" i="29"/>
  <c r="CT50" i="9" s="1"/>
  <c r="CT125" i="9" s="1" a="1"/>
  <c r="CT125" i="9" s="1"/>
  <c r="CT126" i="9" s="1"/>
  <c r="Y93" i="29"/>
  <c r="CL50" i="9" s="1"/>
  <c r="CL125" i="9" s="1" a="1"/>
  <c r="CL125" i="9" s="1"/>
  <c r="CL126" i="9" s="1"/>
  <c r="Q93" i="29"/>
  <c r="CD50" i="9" s="1"/>
  <c r="CD125" i="9" s="1" a="1"/>
  <c r="CD125" i="9" s="1"/>
  <c r="CD126" i="9" s="1"/>
  <c r="I93" i="29"/>
  <c r="BV50" i="9" s="1"/>
  <c r="BV125" i="9" s="1" a="1"/>
  <c r="BV125" i="9" s="1"/>
  <c r="BV126" i="9" s="1"/>
  <c r="AE101" i="29"/>
  <c r="CR50" i="17" s="1"/>
  <c r="CR125" i="17" s="1" a="1"/>
  <c r="CR125" i="17" s="1"/>
  <c r="CR126" i="17" s="1"/>
  <c r="W101" i="29"/>
  <c r="CJ50" i="17" s="1"/>
  <c r="CJ125" i="17" s="1" a="1"/>
  <c r="CJ125" i="17" s="1"/>
  <c r="CJ126" i="17" s="1"/>
  <c r="O101" i="29"/>
  <c r="CB50" i="17" s="1"/>
  <c r="CB125" i="17" s="1" a="1"/>
  <c r="CB125" i="17" s="1"/>
  <c r="CB126" i="17" s="1"/>
  <c r="G101" i="29"/>
  <c r="BT50" i="17" s="1"/>
  <c r="BT125" i="17" s="1" a="1"/>
  <c r="BT125" i="17" s="1"/>
  <c r="BT126" i="17" s="1"/>
  <c r="AD101" i="29"/>
  <c r="CQ50" i="17" s="1"/>
  <c r="CQ125" i="17" s="1" a="1"/>
  <c r="CQ125" i="17" s="1"/>
  <c r="CQ126" i="17" s="1"/>
  <c r="V101" i="29"/>
  <c r="CI50" i="17" s="1"/>
  <c r="CI125" i="17" s="1" a="1"/>
  <c r="CI125" i="17" s="1"/>
  <c r="CI126" i="17" s="1"/>
  <c r="N101" i="29"/>
  <c r="CA50" i="17" s="1"/>
  <c r="CA125" i="17" s="1" a="1"/>
  <c r="CA125" i="17" s="1"/>
  <c r="CA126" i="17" s="1"/>
  <c r="F101" i="29"/>
  <c r="BS50" i="17" s="1"/>
  <c r="BS125" i="17" s="1" a="1"/>
  <c r="BS125" i="17" s="1"/>
  <c r="BS126" i="17" s="1"/>
  <c r="AC101" i="29"/>
  <c r="CP50" i="17" s="1"/>
  <c r="CP125" i="17" s="1" a="1"/>
  <c r="CP125" i="17" s="1"/>
  <c r="CP126" i="17" s="1"/>
  <c r="U101" i="29"/>
  <c r="CH50" i="17" s="1"/>
  <c r="CH125" i="17" s="1" a="1"/>
  <c r="CH125" i="17" s="1"/>
  <c r="CH126" i="17" s="1"/>
  <c r="M101" i="29"/>
  <c r="BZ50" i="17" s="1"/>
  <c r="BZ125" i="17" s="1" a="1"/>
  <c r="BZ125" i="17" s="1"/>
  <c r="BZ126" i="17" s="1"/>
  <c r="E101" i="29"/>
  <c r="BR50" i="17" s="1"/>
  <c r="BR125" i="17" s="1" a="1"/>
  <c r="BR125" i="17" s="1"/>
  <c r="BR126" i="17" s="1"/>
  <c r="AB101" i="29"/>
  <c r="CO50" i="17" s="1"/>
  <c r="CO125" i="17" s="1" a="1"/>
  <c r="CO125" i="17" s="1"/>
  <c r="CO126" i="17" s="1"/>
  <c r="T101" i="29"/>
  <c r="CG50" i="17" s="1"/>
  <c r="CG125" i="17" s="1" a="1"/>
  <c r="CG125" i="17" s="1"/>
  <c r="CG126" i="17" s="1"/>
  <c r="L101" i="29"/>
  <c r="BY50" i="17" s="1"/>
  <c r="BY125" i="17" s="1" a="1"/>
  <c r="BY125" i="17" s="1"/>
  <c r="BY126" i="17" s="1"/>
  <c r="D101" i="29"/>
  <c r="BQ50" i="17" s="1"/>
  <c r="BQ125" i="17" s="1" a="1"/>
  <c r="BQ125" i="17" s="1"/>
  <c r="BQ126" i="17" s="1"/>
  <c r="AA101" i="29"/>
  <c r="CN50" i="17" s="1"/>
  <c r="CN125" i="17" s="1" a="1"/>
  <c r="CN125" i="17" s="1"/>
  <c r="CN126" i="17" s="1"/>
  <c r="S101" i="29"/>
  <c r="CF50" i="17" s="1"/>
  <c r="CF125" i="17" s="1" a="1"/>
  <c r="CF125" i="17" s="1"/>
  <c r="CF126" i="17" s="1"/>
  <c r="K101" i="29"/>
  <c r="BX50" i="17" s="1"/>
  <c r="BX125" i="17" s="1" a="1"/>
  <c r="BX125" i="17" s="1"/>
  <c r="BX126" i="17" s="1"/>
  <c r="C101" i="29"/>
  <c r="BP50" i="17" s="1"/>
  <c r="AH101" i="29"/>
  <c r="CU50" i="17" s="1"/>
  <c r="CU125" i="17" s="1" a="1"/>
  <c r="CU125" i="17" s="1"/>
  <c r="CU126" i="17" s="1"/>
  <c r="Z101" i="29"/>
  <c r="CM50" i="17" s="1"/>
  <c r="CM125" i="17" s="1" a="1"/>
  <c r="CM125" i="17" s="1"/>
  <c r="CM126" i="17" s="1"/>
  <c r="R101" i="29"/>
  <c r="CE50" i="17" s="1"/>
  <c r="CE125" i="17" s="1" a="1"/>
  <c r="CE125" i="17" s="1"/>
  <c r="CE126" i="17" s="1"/>
  <c r="J101" i="29"/>
  <c r="BW50" i="17" s="1"/>
  <c r="BW125" i="17" s="1" a="1"/>
  <c r="BW125" i="17" s="1"/>
  <c r="BW126" i="17" s="1"/>
  <c r="AG101" i="29"/>
  <c r="CT50" i="17" s="1"/>
  <c r="CT125" i="17" s="1" a="1"/>
  <c r="CT125" i="17" s="1"/>
  <c r="CT126" i="17" s="1"/>
  <c r="Y101" i="29"/>
  <c r="CL50" i="17" s="1"/>
  <c r="CL125" i="17" s="1" a="1"/>
  <c r="CL125" i="17" s="1"/>
  <c r="CL126" i="17" s="1"/>
  <c r="Q101" i="29"/>
  <c r="CD50" i="17" s="1"/>
  <c r="CD125" i="17" s="1" a="1"/>
  <c r="CD125" i="17" s="1"/>
  <c r="CD126" i="17" s="1"/>
  <c r="I101" i="29"/>
  <c r="BV50" i="17" s="1"/>
  <c r="BV125" i="17" s="1" a="1"/>
  <c r="BV125" i="17" s="1"/>
  <c r="BV126" i="17" s="1"/>
  <c r="F85" i="29"/>
  <c r="BS50" i="1" s="1"/>
  <c r="BS125" i="1" s="1" a="1"/>
  <c r="BS125" i="1" s="1"/>
  <c r="BS126" i="1" s="1"/>
  <c r="N85" i="29"/>
  <c r="CA50" i="1" s="1"/>
  <c r="CA125" i="1" s="1" a="1"/>
  <c r="CA125" i="1" s="1"/>
  <c r="CA126" i="1" s="1"/>
  <c r="AF85" i="29"/>
  <c r="CS50" i="1" s="1"/>
  <c r="CS125" i="1" s="1" a="1"/>
  <c r="CS125" i="1" s="1"/>
  <c r="CS126" i="1" s="1"/>
  <c r="K87" i="29"/>
  <c r="BX50" i="3" s="1"/>
  <c r="BX125" i="3" s="1" a="1"/>
  <c r="BX125" i="3" s="1"/>
  <c r="BX126" i="3" s="1"/>
  <c r="AD87" i="29"/>
  <c r="CQ50" i="3" s="1"/>
  <c r="CQ125" i="3" s="1" a="1"/>
  <c r="CQ125" i="3" s="1"/>
  <c r="CQ126" i="3" s="1"/>
  <c r="S88" i="29"/>
  <c r="CF50" i="4" s="1"/>
  <c r="CF125" i="4" s="1" a="1"/>
  <c r="CF125" i="4" s="1"/>
  <c r="CF126" i="4" s="1"/>
  <c r="I89" i="29"/>
  <c r="BV50" i="5" s="1"/>
  <c r="BV125" i="5" s="1" a="1"/>
  <c r="BV125" i="5" s="1"/>
  <c r="BV126" i="5" s="1"/>
  <c r="AB89" i="29"/>
  <c r="CO50" i="5" s="1"/>
  <c r="CO125" i="5" s="1" a="1"/>
  <c r="CO125" i="5" s="1"/>
  <c r="CO126" i="5" s="1"/>
  <c r="Q90" i="29"/>
  <c r="CD50" i="6" s="1"/>
  <c r="CD125" i="6" s="1" a="1"/>
  <c r="CD125" i="6" s="1"/>
  <c r="CD126" i="6" s="1"/>
  <c r="G91" i="29"/>
  <c r="BT50" i="7" s="1"/>
  <c r="BT125" i="7" s="1" a="1"/>
  <c r="BT125" i="7" s="1"/>
  <c r="BT126" i="7" s="1"/>
  <c r="Z91" i="29"/>
  <c r="CM50" i="7" s="1"/>
  <c r="CM125" i="7" s="1" a="1"/>
  <c r="CM125" i="7" s="1"/>
  <c r="CM126" i="7" s="1"/>
  <c r="O92" i="29"/>
  <c r="CB50" i="8" s="1"/>
  <c r="CB125" i="8" s="1" a="1"/>
  <c r="CB125" i="8" s="1"/>
  <c r="CB126" i="8" s="1"/>
  <c r="H93" i="29"/>
  <c r="BU50" i="9" s="1"/>
  <c r="BU125" i="9" s="1" a="1"/>
  <c r="BU125" i="9" s="1"/>
  <c r="BU126" i="9" s="1"/>
  <c r="F95" i="29"/>
  <c r="BS50" i="11" s="1"/>
  <c r="BS125" i="11" s="1" a="1"/>
  <c r="BS125" i="11" s="1"/>
  <c r="BS126" i="11" s="1"/>
  <c r="D97" i="29"/>
  <c r="BQ50" i="13" s="1"/>
  <c r="BQ125" i="13" s="1" a="1"/>
  <c r="BQ125" i="13" s="1"/>
  <c r="BQ126" i="13" s="1"/>
  <c r="AG100" i="29"/>
  <c r="CT50" i="16" s="1"/>
  <c r="CT125" i="16" s="1" a="1"/>
  <c r="CT125" i="16" s="1"/>
  <c r="CT126" i="16" s="1"/>
  <c r="AD86" i="29"/>
  <c r="CQ50" i="2" s="1"/>
  <c r="CQ125" i="2" s="1" a="1"/>
  <c r="CQ125" i="2" s="1"/>
  <c r="CQ126" i="2" s="1"/>
  <c r="V86" i="29"/>
  <c r="CI50" i="2" s="1"/>
  <c r="CI125" i="2" s="1" a="1"/>
  <c r="CI125" i="2" s="1"/>
  <c r="CI126" i="2" s="1"/>
  <c r="N86" i="29"/>
  <c r="CA50" i="2" s="1"/>
  <c r="CA125" i="2" s="1" a="1"/>
  <c r="CA125" i="2" s="1"/>
  <c r="CA126" i="2" s="1"/>
  <c r="F86" i="29"/>
  <c r="BS50" i="2" s="1"/>
  <c r="BS125" i="2" s="1" a="1"/>
  <c r="BS125" i="2" s="1"/>
  <c r="BS126" i="2" s="1"/>
  <c r="AA86" i="29"/>
  <c r="CN50" i="2" s="1"/>
  <c r="CN125" i="2" s="1" a="1"/>
  <c r="CN125" i="2" s="1"/>
  <c r="CN126" i="2" s="1"/>
  <c r="S86" i="29"/>
  <c r="CF50" i="2" s="1"/>
  <c r="CF125" i="2" s="1" a="1"/>
  <c r="CF125" i="2" s="1"/>
  <c r="CF126" i="2" s="1"/>
  <c r="K86" i="29"/>
  <c r="BX50" i="2" s="1"/>
  <c r="BX125" i="2" s="1" a="1"/>
  <c r="BX125" i="2" s="1"/>
  <c r="BX126" i="2" s="1"/>
  <c r="C86" i="29"/>
  <c r="BP50" i="2" s="1"/>
  <c r="BP125" i="2" s="1" a="1"/>
  <c r="BP125" i="2" s="1"/>
  <c r="AH86" i="29"/>
  <c r="CU50" i="2" s="1"/>
  <c r="CU125" i="2" s="1" a="1"/>
  <c r="CU125" i="2" s="1"/>
  <c r="CU126" i="2" s="1"/>
  <c r="Z86" i="29"/>
  <c r="CM50" i="2" s="1"/>
  <c r="CM125" i="2" s="1" a="1"/>
  <c r="CM125" i="2" s="1"/>
  <c r="CM126" i="2" s="1"/>
  <c r="R86" i="29"/>
  <c r="CE50" i="2" s="1"/>
  <c r="CE125" i="2" s="1" a="1"/>
  <c r="CE125" i="2" s="1"/>
  <c r="CE126" i="2" s="1"/>
  <c r="J86" i="29"/>
  <c r="BW50" i="2" s="1"/>
  <c r="BW125" i="2" s="1" a="1"/>
  <c r="BW125" i="2" s="1"/>
  <c r="BW126" i="2" s="1"/>
  <c r="AG86" i="29"/>
  <c r="CT50" i="2" s="1"/>
  <c r="CT125" i="2" s="1" a="1"/>
  <c r="CT125" i="2" s="1"/>
  <c r="CT126" i="2" s="1"/>
  <c r="Y86" i="29"/>
  <c r="CL50" i="2" s="1"/>
  <c r="CL125" i="2" s="1" a="1"/>
  <c r="CL125" i="2" s="1"/>
  <c r="CL126" i="2" s="1"/>
  <c r="Q86" i="29"/>
  <c r="CD50" i="2" s="1"/>
  <c r="CD125" i="2" s="1" a="1"/>
  <c r="CD125" i="2" s="1"/>
  <c r="CD126" i="2" s="1"/>
  <c r="I86" i="29"/>
  <c r="BV50" i="2" s="1"/>
  <c r="BV125" i="2" s="1" a="1"/>
  <c r="BV125" i="2" s="1"/>
  <c r="BV126" i="2" s="1"/>
  <c r="AF86" i="29"/>
  <c r="CS50" i="2" s="1"/>
  <c r="CS125" i="2" s="1" a="1"/>
  <c r="CS125" i="2" s="1"/>
  <c r="CS126" i="2" s="1"/>
  <c r="X86" i="29"/>
  <c r="CK50" i="2" s="1"/>
  <c r="CK125" i="2" s="1" a="1"/>
  <c r="CK125" i="2" s="1"/>
  <c r="CK126" i="2" s="1"/>
  <c r="P86" i="29"/>
  <c r="CC50" i="2" s="1"/>
  <c r="CC125" i="2" s="1" a="1"/>
  <c r="CC125" i="2" s="1"/>
  <c r="CC126" i="2" s="1"/>
  <c r="H86" i="29"/>
  <c r="BU50" i="2" s="1"/>
  <c r="BU125" i="2" s="1" a="1"/>
  <c r="BU125" i="2" s="1"/>
  <c r="BU126" i="2" s="1"/>
  <c r="AD94" i="29"/>
  <c r="CQ50" i="10" s="1"/>
  <c r="CQ125" i="10" s="1" a="1"/>
  <c r="CQ125" i="10" s="1"/>
  <c r="CQ126" i="10" s="1"/>
  <c r="V94" i="29"/>
  <c r="CI50" i="10" s="1"/>
  <c r="CI125" i="10" s="1" a="1"/>
  <c r="CI125" i="10" s="1"/>
  <c r="CI126" i="10" s="1"/>
  <c r="N94" i="29"/>
  <c r="CA50" i="10" s="1"/>
  <c r="CA125" i="10" s="1" a="1"/>
  <c r="CA125" i="10" s="1"/>
  <c r="CA126" i="10" s="1"/>
  <c r="F94" i="29"/>
  <c r="BS50" i="10" s="1"/>
  <c r="BS125" i="10" s="1" a="1"/>
  <c r="BS125" i="10" s="1"/>
  <c r="BS126" i="10" s="1"/>
  <c r="AC94" i="29"/>
  <c r="CP50" i="10" s="1"/>
  <c r="CP125" i="10" s="1" a="1"/>
  <c r="CP125" i="10" s="1"/>
  <c r="CP126" i="10" s="1"/>
  <c r="U94" i="29"/>
  <c r="CH50" i="10" s="1"/>
  <c r="CH125" i="10" s="1" a="1"/>
  <c r="CH125" i="10" s="1"/>
  <c r="CH126" i="10" s="1"/>
  <c r="M94" i="29"/>
  <c r="BZ50" i="10" s="1"/>
  <c r="BZ125" i="10" s="1" a="1"/>
  <c r="BZ125" i="10" s="1"/>
  <c r="BZ126" i="10" s="1"/>
  <c r="E94" i="29"/>
  <c r="BR50" i="10" s="1"/>
  <c r="BR125" i="10" s="1" a="1"/>
  <c r="BR125" i="10" s="1"/>
  <c r="BR126" i="10" s="1"/>
  <c r="AB94" i="29"/>
  <c r="CO50" i="10" s="1"/>
  <c r="CO125" i="10" s="1" a="1"/>
  <c r="CO125" i="10" s="1"/>
  <c r="CO126" i="10" s="1"/>
  <c r="T94" i="29"/>
  <c r="CG50" i="10" s="1"/>
  <c r="CG125" i="10" s="1" a="1"/>
  <c r="CG125" i="10" s="1"/>
  <c r="CG126" i="10" s="1"/>
  <c r="L94" i="29"/>
  <c r="BY50" i="10" s="1"/>
  <c r="BY125" i="10" s="1" a="1"/>
  <c r="BY125" i="10" s="1"/>
  <c r="BY126" i="10" s="1"/>
  <c r="D94" i="29"/>
  <c r="BQ50" i="10" s="1"/>
  <c r="BQ125" i="10" s="1" a="1"/>
  <c r="BQ125" i="10" s="1"/>
  <c r="BQ126" i="10" s="1"/>
  <c r="AA94" i="29"/>
  <c r="CN50" i="10" s="1"/>
  <c r="CN125" i="10" s="1" a="1"/>
  <c r="CN125" i="10" s="1"/>
  <c r="CN126" i="10" s="1"/>
  <c r="S94" i="29"/>
  <c r="CF50" i="10" s="1"/>
  <c r="CF125" i="10" s="1" a="1"/>
  <c r="CF125" i="10" s="1"/>
  <c r="CF126" i="10" s="1"/>
  <c r="K94" i="29"/>
  <c r="BX50" i="10" s="1"/>
  <c r="BX125" i="10" s="1" a="1"/>
  <c r="BX125" i="10" s="1"/>
  <c r="BX126" i="10" s="1"/>
  <c r="C94" i="29"/>
  <c r="BP50" i="10" s="1"/>
  <c r="AH94" i="29"/>
  <c r="CU50" i="10" s="1"/>
  <c r="CU125" i="10" s="1" a="1"/>
  <c r="CU125" i="10" s="1"/>
  <c r="CU126" i="10" s="1"/>
  <c r="Z94" i="29"/>
  <c r="CM50" i="10" s="1"/>
  <c r="CM125" i="10" s="1" a="1"/>
  <c r="CM125" i="10" s="1"/>
  <c r="CM126" i="10" s="1"/>
  <c r="R94" i="29"/>
  <c r="CE50" i="10" s="1"/>
  <c r="CE125" i="10" s="1" a="1"/>
  <c r="CE125" i="10" s="1"/>
  <c r="CE126" i="10" s="1"/>
  <c r="J94" i="29"/>
  <c r="BW50" i="10" s="1"/>
  <c r="BW125" i="10" s="1" a="1"/>
  <c r="BW125" i="10" s="1"/>
  <c r="BW126" i="10" s="1"/>
  <c r="AG94" i="29"/>
  <c r="CT50" i="10" s="1"/>
  <c r="CT125" i="10" s="1" a="1"/>
  <c r="CT125" i="10" s="1"/>
  <c r="CT126" i="10" s="1"/>
  <c r="Y94" i="29"/>
  <c r="CL50" i="10" s="1"/>
  <c r="CL125" i="10" s="1" a="1"/>
  <c r="CL125" i="10" s="1"/>
  <c r="CL126" i="10" s="1"/>
  <c r="Q94" i="29"/>
  <c r="CD50" i="10" s="1"/>
  <c r="CD125" i="10" s="1" a="1"/>
  <c r="CD125" i="10" s="1"/>
  <c r="CD126" i="10" s="1"/>
  <c r="I94" i="29"/>
  <c r="BV50" i="10" s="1"/>
  <c r="BV125" i="10" s="1" a="1"/>
  <c r="BV125" i="10" s="1"/>
  <c r="BV126" i="10" s="1"/>
  <c r="AF94" i="29"/>
  <c r="CS50" i="10" s="1"/>
  <c r="CS125" i="10" s="1" a="1"/>
  <c r="CS125" i="10" s="1"/>
  <c r="CS126" i="10" s="1"/>
  <c r="X94" i="29"/>
  <c r="CK50" i="10" s="1"/>
  <c r="CK125" i="10" s="1" a="1"/>
  <c r="CK125" i="10" s="1"/>
  <c r="CK126" i="10" s="1"/>
  <c r="P94" i="29"/>
  <c r="CC50" i="10" s="1"/>
  <c r="CC125" i="10" s="1" a="1"/>
  <c r="CC125" i="10" s="1"/>
  <c r="CC126" i="10" s="1"/>
  <c r="H94" i="29"/>
  <c r="BU50" i="10" s="1"/>
  <c r="BU125" i="10" s="1" a="1"/>
  <c r="BU125" i="10" s="1"/>
  <c r="BU126" i="10" s="1"/>
  <c r="AD102" i="29"/>
  <c r="CQ50" i="18" s="1"/>
  <c r="CQ125" i="18" s="1" a="1"/>
  <c r="CQ125" i="18" s="1"/>
  <c r="CQ126" i="18" s="1"/>
  <c r="V102" i="29"/>
  <c r="CI50" i="18" s="1"/>
  <c r="CI125" i="18" s="1" a="1"/>
  <c r="CI125" i="18" s="1"/>
  <c r="CI126" i="18" s="1"/>
  <c r="N102" i="29"/>
  <c r="CA50" i="18" s="1"/>
  <c r="CA125" i="18" s="1" a="1"/>
  <c r="CA125" i="18" s="1"/>
  <c r="CA126" i="18" s="1"/>
  <c r="F102" i="29"/>
  <c r="BS50" i="18" s="1"/>
  <c r="BS125" i="18" s="1" a="1"/>
  <c r="BS125" i="18" s="1"/>
  <c r="BS126" i="18" s="1"/>
  <c r="AC102" i="29"/>
  <c r="CP50" i="18" s="1"/>
  <c r="CP125" i="18" s="1" a="1"/>
  <c r="CP125" i="18" s="1"/>
  <c r="CP126" i="18" s="1"/>
  <c r="U102" i="29"/>
  <c r="CH50" i="18" s="1"/>
  <c r="CH125" i="18" s="1" a="1"/>
  <c r="CH125" i="18" s="1"/>
  <c r="CH126" i="18" s="1"/>
  <c r="M102" i="29"/>
  <c r="BZ50" i="18" s="1"/>
  <c r="BZ125" i="18" s="1" a="1"/>
  <c r="BZ125" i="18" s="1"/>
  <c r="BZ126" i="18" s="1"/>
  <c r="E102" i="29"/>
  <c r="BR50" i="18" s="1"/>
  <c r="BR125" i="18" s="1" a="1"/>
  <c r="BR125" i="18" s="1"/>
  <c r="BR126" i="18" s="1"/>
  <c r="AB102" i="29"/>
  <c r="CO50" i="18" s="1"/>
  <c r="CO125" i="18" s="1" a="1"/>
  <c r="CO125" i="18" s="1"/>
  <c r="CO126" i="18" s="1"/>
  <c r="T102" i="29"/>
  <c r="CG50" i="18" s="1"/>
  <c r="CG125" i="18" s="1" a="1"/>
  <c r="CG125" i="18" s="1"/>
  <c r="CG126" i="18" s="1"/>
  <c r="L102" i="29"/>
  <c r="BY50" i="18" s="1"/>
  <c r="BY125" i="18" s="1" a="1"/>
  <c r="BY125" i="18" s="1"/>
  <c r="BY126" i="18" s="1"/>
  <c r="D102" i="29"/>
  <c r="BQ50" i="18" s="1"/>
  <c r="BQ125" i="18" s="1" a="1"/>
  <c r="BQ125" i="18" s="1"/>
  <c r="BQ126" i="18" s="1"/>
  <c r="AA102" i="29"/>
  <c r="CN50" i="18" s="1"/>
  <c r="CN125" i="18" s="1" a="1"/>
  <c r="CN125" i="18" s="1"/>
  <c r="CN126" i="18" s="1"/>
  <c r="S102" i="29"/>
  <c r="CF50" i="18" s="1"/>
  <c r="CF125" i="18" s="1" a="1"/>
  <c r="CF125" i="18" s="1"/>
  <c r="CF126" i="18" s="1"/>
  <c r="K102" i="29"/>
  <c r="BX50" i="18" s="1"/>
  <c r="BX125" i="18" s="1" a="1"/>
  <c r="BX125" i="18" s="1"/>
  <c r="BX126" i="18" s="1"/>
  <c r="C102" i="29"/>
  <c r="BP50" i="18" s="1"/>
  <c r="AH102" i="29"/>
  <c r="CU50" i="18" s="1"/>
  <c r="CU125" i="18" s="1" a="1"/>
  <c r="CU125" i="18" s="1"/>
  <c r="CU126" i="18" s="1"/>
  <c r="Z102" i="29"/>
  <c r="CM50" i="18" s="1"/>
  <c r="CM125" i="18" s="1" a="1"/>
  <c r="CM125" i="18" s="1"/>
  <c r="CM126" i="18" s="1"/>
  <c r="R102" i="29"/>
  <c r="CE50" i="18" s="1"/>
  <c r="CE125" i="18" s="1" a="1"/>
  <c r="CE125" i="18" s="1"/>
  <c r="CE126" i="18" s="1"/>
  <c r="J102" i="29"/>
  <c r="BW50" i="18" s="1"/>
  <c r="BW125" i="18" s="1" a="1"/>
  <c r="BW125" i="18" s="1"/>
  <c r="BW126" i="18" s="1"/>
  <c r="AG102" i="29"/>
  <c r="CT50" i="18" s="1"/>
  <c r="CT125" i="18" s="1" a="1"/>
  <c r="CT125" i="18" s="1"/>
  <c r="CT126" i="18" s="1"/>
  <c r="Y102" i="29"/>
  <c r="CL50" i="18" s="1"/>
  <c r="CL125" i="18" s="1" a="1"/>
  <c r="CL125" i="18" s="1"/>
  <c r="CL126" i="18" s="1"/>
  <c r="Q102" i="29"/>
  <c r="CD50" i="18" s="1"/>
  <c r="CD125" i="18" s="1" a="1"/>
  <c r="CD125" i="18" s="1"/>
  <c r="CD126" i="18" s="1"/>
  <c r="I102" i="29"/>
  <c r="BV50" i="18" s="1"/>
  <c r="BV125" i="18" s="1" a="1"/>
  <c r="BV125" i="18" s="1"/>
  <c r="BV126" i="18" s="1"/>
  <c r="AF102" i="29"/>
  <c r="CS50" i="18" s="1"/>
  <c r="CS125" i="18" s="1" a="1"/>
  <c r="CS125" i="18" s="1"/>
  <c r="CS126" i="18" s="1"/>
  <c r="X102" i="29"/>
  <c r="CK50" i="18" s="1"/>
  <c r="CK125" i="18" s="1" a="1"/>
  <c r="CK125" i="18" s="1"/>
  <c r="CK126" i="18" s="1"/>
  <c r="P102" i="29"/>
  <c r="CC50" i="18" s="1"/>
  <c r="CC125" i="18" s="1" a="1"/>
  <c r="CC125" i="18" s="1"/>
  <c r="CC126" i="18" s="1"/>
  <c r="H102" i="29"/>
  <c r="BU50" i="18" s="1"/>
  <c r="BU125" i="18" s="1" a="1"/>
  <c r="BU125" i="18" s="1"/>
  <c r="BU126" i="18" s="1"/>
  <c r="G85" i="29"/>
  <c r="BT50" i="1" s="1"/>
  <c r="BT125" i="1" s="1" a="1"/>
  <c r="BT125" i="1" s="1"/>
  <c r="BT126" i="1" s="1"/>
  <c r="O85" i="29"/>
  <c r="CB50" i="1" s="1"/>
  <c r="CB125" i="1" s="1" a="1"/>
  <c r="CB125" i="1" s="1"/>
  <c r="CB126" i="1" s="1"/>
  <c r="D86" i="29"/>
  <c r="BQ50" i="2" s="1"/>
  <c r="BQ125" i="2" s="1" a="1"/>
  <c r="BQ125" i="2" s="1"/>
  <c r="BQ126" i="2" s="1"/>
  <c r="W86" i="29"/>
  <c r="CJ50" i="2" s="1"/>
  <c r="CJ125" i="2" s="1" a="1"/>
  <c r="CJ125" i="2" s="1"/>
  <c r="CJ126" i="2" s="1"/>
  <c r="L87" i="29"/>
  <c r="BY50" i="3" s="1"/>
  <c r="BY125" i="3" s="1" a="1"/>
  <c r="BY125" i="3" s="1"/>
  <c r="BY126" i="3" s="1"/>
  <c r="U88" i="29"/>
  <c r="CH50" i="4" s="1"/>
  <c r="CH125" i="4" s="1" a="1"/>
  <c r="CH125" i="4" s="1"/>
  <c r="CH126" i="4" s="1"/>
  <c r="J89" i="29"/>
  <c r="BW50" i="5" s="1"/>
  <c r="BW125" i="5" s="1" a="1"/>
  <c r="BW125" i="5" s="1"/>
  <c r="BW126" i="5" s="1"/>
  <c r="AG89" i="29"/>
  <c r="CT50" i="5" s="1"/>
  <c r="CT125" i="5" s="1" a="1"/>
  <c r="CT125" i="5" s="1"/>
  <c r="CT126" i="5" s="1"/>
  <c r="S90" i="29"/>
  <c r="CF50" i="6" s="1"/>
  <c r="CF125" i="6" s="1" a="1"/>
  <c r="CF125" i="6" s="1"/>
  <c r="CF126" i="6" s="1"/>
  <c r="H91" i="29"/>
  <c r="BU50" i="7" s="1"/>
  <c r="BU125" i="7" s="1" a="1"/>
  <c r="BU125" i="7" s="1"/>
  <c r="BU126" i="7" s="1"/>
  <c r="AE91" i="29"/>
  <c r="CR50" i="7" s="1"/>
  <c r="CR125" i="7" s="1" a="1"/>
  <c r="CR125" i="7" s="1"/>
  <c r="CR126" i="7" s="1"/>
  <c r="Q92" i="29"/>
  <c r="CD50" i="8" s="1"/>
  <c r="CD125" i="8" s="1" a="1"/>
  <c r="CD125" i="8" s="1"/>
  <c r="CD126" i="8" s="1"/>
  <c r="P93" i="29"/>
  <c r="CC50" i="9" s="1"/>
  <c r="CC125" i="9" s="1" a="1"/>
  <c r="CC125" i="9" s="1"/>
  <c r="CC126" i="9" s="1"/>
  <c r="L97" i="29"/>
  <c r="BY50" i="13" s="1"/>
  <c r="BY125" i="13" s="1" a="1"/>
  <c r="BY125" i="13" s="1"/>
  <c r="BY126" i="13" s="1"/>
  <c r="J99" i="29"/>
  <c r="BW50" i="15" s="1"/>
  <c r="BW125" i="15" s="1" a="1"/>
  <c r="BW125" i="15" s="1"/>
  <c r="BW126" i="15" s="1"/>
  <c r="H101" i="29"/>
  <c r="BU50" i="17" s="1"/>
  <c r="BU125" i="17" s="1" a="1"/>
  <c r="BU125" i="17" s="1"/>
  <c r="BU126" i="17" s="1"/>
  <c r="D105" i="29"/>
  <c r="BQ50" i="21" s="1"/>
  <c r="BQ125" i="21" s="1" a="1"/>
  <c r="BQ125" i="21" s="1"/>
  <c r="BQ126" i="21" s="1"/>
  <c r="AC87" i="29"/>
  <c r="CP50" i="3" s="1"/>
  <c r="CP125" i="3" s="1" a="1"/>
  <c r="CP125" i="3" s="1"/>
  <c r="CP126" i="3" s="1"/>
  <c r="U87" i="29"/>
  <c r="CH50" i="3" s="1"/>
  <c r="CH125" i="3" s="1" a="1"/>
  <c r="CH125" i="3" s="1"/>
  <c r="CH126" i="3" s="1"/>
  <c r="M87" i="29"/>
  <c r="BZ50" i="3" s="1"/>
  <c r="BZ125" i="3" s="1" a="1"/>
  <c r="BZ125" i="3" s="1"/>
  <c r="BZ126" i="3" s="1"/>
  <c r="E87" i="29"/>
  <c r="BR50" i="3" s="1"/>
  <c r="BR125" i="3" s="1" a="1"/>
  <c r="BR125" i="3" s="1"/>
  <c r="BR126" i="3" s="1"/>
  <c r="AH87" i="29"/>
  <c r="CU50" i="3" s="1"/>
  <c r="CU125" i="3" s="1" a="1"/>
  <c r="CU125" i="3" s="1"/>
  <c r="CU126" i="3" s="1"/>
  <c r="Z87" i="29"/>
  <c r="CM50" i="3" s="1"/>
  <c r="CM125" i="3" s="1" a="1"/>
  <c r="CM125" i="3" s="1"/>
  <c r="CM126" i="3" s="1"/>
  <c r="R87" i="29"/>
  <c r="CE50" i="3" s="1"/>
  <c r="CE125" i="3" s="1" a="1"/>
  <c r="CE125" i="3" s="1"/>
  <c r="CE126" i="3" s="1"/>
  <c r="J87" i="29"/>
  <c r="BW50" i="3" s="1"/>
  <c r="BW125" i="3" s="1" a="1"/>
  <c r="BW125" i="3" s="1"/>
  <c r="BW126" i="3" s="1"/>
  <c r="AG87" i="29"/>
  <c r="CT50" i="3" s="1"/>
  <c r="CT125" i="3" s="1" a="1"/>
  <c r="CT125" i="3" s="1"/>
  <c r="CT126" i="3" s="1"/>
  <c r="Y87" i="29"/>
  <c r="CL50" i="3" s="1"/>
  <c r="CL125" i="3" s="1" a="1"/>
  <c r="CL125" i="3" s="1"/>
  <c r="CL126" i="3" s="1"/>
  <c r="Q87" i="29"/>
  <c r="CD50" i="3" s="1"/>
  <c r="CD125" i="3" s="1" a="1"/>
  <c r="CD125" i="3" s="1"/>
  <c r="CD126" i="3" s="1"/>
  <c r="I87" i="29"/>
  <c r="BV50" i="3" s="1"/>
  <c r="BV125" i="3" s="1" a="1"/>
  <c r="BV125" i="3" s="1"/>
  <c r="BV126" i="3" s="1"/>
  <c r="AF87" i="29"/>
  <c r="CS50" i="3" s="1"/>
  <c r="CS125" i="3" s="1" a="1"/>
  <c r="CS125" i="3" s="1"/>
  <c r="CS126" i="3" s="1"/>
  <c r="X87" i="29"/>
  <c r="CK50" i="3" s="1"/>
  <c r="CK125" i="3" s="1" a="1"/>
  <c r="CK125" i="3" s="1"/>
  <c r="CK126" i="3" s="1"/>
  <c r="P87" i="29"/>
  <c r="CC50" i="3" s="1"/>
  <c r="CC125" i="3" s="1" a="1"/>
  <c r="CC125" i="3" s="1"/>
  <c r="CC126" i="3" s="1"/>
  <c r="H87" i="29"/>
  <c r="BU50" i="3" s="1"/>
  <c r="BU125" i="3" s="1" a="1"/>
  <c r="BU125" i="3" s="1"/>
  <c r="BU126" i="3" s="1"/>
  <c r="AE87" i="29"/>
  <c r="CR50" i="3" s="1"/>
  <c r="CR125" i="3" s="1" a="1"/>
  <c r="CR125" i="3" s="1"/>
  <c r="CR126" i="3" s="1"/>
  <c r="W87" i="29"/>
  <c r="CJ50" i="3" s="1"/>
  <c r="CJ125" i="3" s="1" a="1"/>
  <c r="CJ125" i="3" s="1"/>
  <c r="CJ126" i="3" s="1"/>
  <c r="O87" i="29"/>
  <c r="CB50" i="3" s="1"/>
  <c r="CB125" i="3" s="1" a="1"/>
  <c r="CB125" i="3" s="1"/>
  <c r="CB126" i="3" s="1"/>
  <c r="G87" i="29"/>
  <c r="BT50" i="3" s="1"/>
  <c r="BT125" i="3" s="1" a="1"/>
  <c r="BT125" i="3" s="1"/>
  <c r="BT126" i="3" s="1"/>
  <c r="AC95" i="29"/>
  <c r="CP50" i="11" s="1"/>
  <c r="CP125" i="11" s="1" a="1"/>
  <c r="CP125" i="11" s="1"/>
  <c r="CP126" i="11" s="1"/>
  <c r="U95" i="29"/>
  <c r="CH50" i="11" s="1"/>
  <c r="CH125" i="11" s="1" a="1"/>
  <c r="CH125" i="11" s="1"/>
  <c r="CH126" i="11" s="1"/>
  <c r="M95" i="29"/>
  <c r="BZ50" i="11" s="1"/>
  <c r="BZ125" i="11" s="1" a="1"/>
  <c r="BZ125" i="11" s="1"/>
  <c r="BZ126" i="11" s="1"/>
  <c r="E95" i="29"/>
  <c r="BR50" i="11" s="1"/>
  <c r="BR125" i="11" s="1" a="1"/>
  <c r="BR125" i="11" s="1"/>
  <c r="BR126" i="11" s="1"/>
  <c r="AB95" i="29"/>
  <c r="CO50" i="11" s="1"/>
  <c r="CO125" i="11" s="1" a="1"/>
  <c r="CO125" i="11" s="1"/>
  <c r="CO126" i="11" s="1"/>
  <c r="T95" i="29"/>
  <c r="CG50" i="11" s="1"/>
  <c r="CG125" i="11" s="1" a="1"/>
  <c r="CG125" i="11" s="1"/>
  <c r="CG126" i="11" s="1"/>
  <c r="L95" i="29"/>
  <c r="BY50" i="11" s="1"/>
  <c r="BY125" i="11" s="1" a="1"/>
  <c r="BY125" i="11" s="1"/>
  <c r="BY126" i="11" s="1"/>
  <c r="D95" i="29"/>
  <c r="BQ50" i="11" s="1"/>
  <c r="BQ125" i="11" s="1" a="1"/>
  <c r="BQ125" i="11" s="1"/>
  <c r="BQ126" i="11" s="1"/>
  <c r="AA95" i="29"/>
  <c r="CN50" i="11" s="1"/>
  <c r="CN125" i="11" s="1" a="1"/>
  <c r="CN125" i="11" s="1"/>
  <c r="CN126" i="11" s="1"/>
  <c r="S95" i="29"/>
  <c r="CF50" i="11" s="1"/>
  <c r="CF125" i="11" s="1" a="1"/>
  <c r="CF125" i="11" s="1"/>
  <c r="CF126" i="11" s="1"/>
  <c r="K95" i="29"/>
  <c r="BX50" i="11" s="1"/>
  <c r="BX125" i="11" s="1" a="1"/>
  <c r="BX125" i="11" s="1"/>
  <c r="BX126" i="11" s="1"/>
  <c r="C95" i="29"/>
  <c r="BP50" i="11" s="1"/>
  <c r="AH95" i="29"/>
  <c r="CU50" i="11" s="1"/>
  <c r="CU125" i="11" s="1" a="1"/>
  <c r="CU125" i="11" s="1"/>
  <c r="CU126" i="11" s="1"/>
  <c r="Z95" i="29"/>
  <c r="CM50" i="11" s="1"/>
  <c r="CM125" i="11" s="1" a="1"/>
  <c r="CM125" i="11" s="1"/>
  <c r="CM126" i="11" s="1"/>
  <c r="R95" i="29"/>
  <c r="CE50" i="11" s="1"/>
  <c r="CE125" i="11" s="1" a="1"/>
  <c r="CE125" i="11" s="1"/>
  <c r="CE126" i="11" s="1"/>
  <c r="J95" i="29"/>
  <c r="BW50" i="11" s="1"/>
  <c r="BW125" i="11" s="1" a="1"/>
  <c r="BW125" i="11" s="1"/>
  <c r="BW126" i="11" s="1"/>
  <c r="AG95" i="29"/>
  <c r="CT50" i="11" s="1"/>
  <c r="CT125" i="11" s="1" a="1"/>
  <c r="CT125" i="11" s="1"/>
  <c r="CT126" i="11" s="1"/>
  <c r="Y95" i="29"/>
  <c r="CL50" i="11" s="1"/>
  <c r="CL125" i="11" s="1" a="1"/>
  <c r="CL125" i="11" s="1"/>
  <c r="CL126" i="11" s="1"/>
  <c r="Q95" i="29"/>
  <c r="CD50" i="11" s="1"/>
  <c r="CD125" i="11" s="1" a="1"/>
  <c r="CD125" i="11" s="1"/>
  <c r="CD126" i="11" s="1"/>
  <c r="I95" i="29"/>
  <c r="BV50" i="11" s="1"/>
  <c r="BV125" i="11" s="1" a="1"/>
  <c r="BV125" i="11" s="1"/>
  <c r="BV126" i="11" s="1"/>
  <c r="AF95" i="29"/>
  <c r="CS50" i="11" s="1"/>
  <c r="CS125" i="11" s="1" a="1"/>
  <c r="CS125" i="11" s="1"/>
  <c r="CS126" i="11" s="1"/>
  <c r="X95" i="29"/>
  <c r="CK50" i="11" s="1"/>
  <c r="CK125" i="11" s="1" a="1"/>
  <c r="CK125" i="11" s="1"/>
  <c r="CK126" i="11" s="1"/>
  <c r="P95" i="29"/>
  <c r="CC50" i="11" s="1"/>
  <c r="CC125" i="11" s="1" a="1"/>
  <c r="CC125" i="11" s="1"/>
  <c r="CC126" i="11" s="1"/>
  <c r="H95" i="29"/>
  <c r="BU50" i="11" s="1"/>
  <c r="BU125" i="11" s="1" a="1"/>
  <c r="BU125" i="11" s="1"/>
  <c r="BU126" i="11" s="1"/>
  <c r="AE95" i="29"/>
  <c r="CR50" i="11" s="1"/>
  <c r="CR125" i="11" s="1" a="1"/>
  <c r="CR125" i="11" s="1"/>
  <c r="CR126" i="11" s="1"/>
  <c r="W95" i="29"/>
  <c r="CJ50" i="11" s="1"/>
  <c r="CJ125" i="11" s="1" a="1"/>
  <c r="CJ125" i="11" s="1"/>
  <c r="CJ126" i="11" s="1"/>
  <c r="O95" i="29"/>
  <c r="CB50" i="11" s="1"/>
  <c r="CB125" i="11" s="1" a="1"/>
  <c r="CB125" i="11" s="1"/>
  <c r="CB126" i="11" s="1"/>
  <c r="G95" i="29"/>
  <c r="BT50" i="11" s="1"/>
  <c r="BT125" i="11" s="1" a="1"/>
  <c r="BT125" i="11" s="1"/>
  <c r="BT126" i="11" s="1"/>
  <c r="AC103" i="29"/>
  <c r="CP50" i="19" s="1"/>
  <c r="CP125" i="19" s="1" a="1"/>
  <c r="CP125" i="19" s="1"/>
  <c r="CP126" i="19" s="1"/>
  <c r="U103" i="29"/>
  <c r="CH50" i="19" s="1"/>
  <c r="CH125" i="19" s="1" a="1"/>
  <c r="CH125" i="19" s="1"/>
  <c r="CH126" i="19" s="1"/>
  <c r="M103" i="29"/>
  <c r="BZ50" i="19" s="1"/>
  <c r="BZ125" i="19" s="1" a="1"/>
  <c r="BZ125" i="19" s="1"/>
  <c r="BZ126" i="19" s="1"/>
  <c r="E103" i="29"/>
  <c r="BR50" i="19" s="1"/>
  <c r="BR125" i="19" s="1" a="1"/>
  <c r="BR125" i="19" s="1"/>
  <c r="BR126" i="19" s="1"/>
  <c r="AB103" i="29"/>
  <c r="CO50" i="19" s="1"/>
  <c r="CO125" i="19" s="1" a="1"/>
  <c r="CO125" i="19" s="1"/>
  <c r="CO126" i="19" s="1"/>
  <c r="T103" i="29"/>
  <c r="CG50" i="19" s="1"/>
  <c r="CG125" i="19" s="1" a="1"/>
  <c r="CG125" i="19" s="1"/>
  <c r="CG126" i="19" s="1"/>
  <c r="L103" i="29"/>
  <c r="BY50" i="19" s="1"/>
  <c r="BY125" i="19" s="1" a="1"/>
  <c r="BY125" i="19" s="1"/>
  <c r="BY126" i="19" s="1"/>
  <c r="D103" i="29"/>
  <c r="BQ50" i="19" s="1"/>
  <c r="BQ125" i="19" s="1" a="1"/>
  <c r="BQ125" i="19" s="1"/>
  <c r="BQ126" i="19" s="1"/>
  <c r="AA103" i="29"/>
  <c r="CN50" i="19" s="1"/>
  <c r="CN125" i="19" s="1" a="1"/>
  <c r="CN125" i="19" s="1"/>
  <c r="CN126" i="19" s="1"/>
  <c r="S103" i="29"/>
  <c r="CF50" i="19" s="1"/>
  <c r="CF125" i="19" s="1" a="1"/>
  <c r="CF125" i="19" s="1"/>
  <c r="CF126" i="19" s="1"/>
  <c r="K103" i="29"/>
  <c r="BX50" i="19" s="1"/>
  <c r="BX125" i="19" s="1" a="1"/>
  <c r="BX125" i="19" s="1"/>
  <c r="BX126" i="19" s="1"/>
  <c r="C103" i="29"/>
  <c r="BP50" i="19" s="1"/>
  <c r="BP125" i="19" s="1" a="1"/>
  <c r="BP125" i="19" s="1"/>
  <c r="AH103" i="29"/>
  <c r="CU50" i="19" s="1"/>
  <c r="CU125" i="19" s="1" a="1"/>
  <c r="CU125" i="19" s="1"/>
  <c r="CU126" i="19" s="1"/>
  <c r="Z103" i="29"/>
  <c r="CM50" i="19" s="1"/>
  <c r="CM125" i="19" s="1" a="1"/>
  <c r="CM125" i="19" s="1"/>
  <c r="CM126" i="19" s="1"/>
  <c r="R103" i="29"/>
  <c r="CE50" i="19" s="1"/>
  <c r="CE125" i="19" s="1" a="1"/>
  <c r="CE125" i="19" s="1"/>
  <c r="CE126" i="19" s="1"/>
  <c r="J103" i="29"/>
  <c r="BW50" i="19" s="1"/>
  <c r="BW125" i="19" s="1" a="1"/>
  <c r="BW125" i="19" s="1"/>
  <c r="BW126" i="19" s="1"/>
  <c r="AG103" i="29"/>
  <c r="CT50" i="19" s="1"/>
  <c r="CT125" i="19" s="1" a="1"/>
  <c r="CT125" i="19" s="1"/>
  <c r="CT126" i="19" s="1"/>
  <c r="Y103" i="29"/>
  <c r="CL50" i="19" s="1"/>
  <c r="CL125" i="19" s="1" a="1"/>
  <c r="CL125" i="19" s="1"/>
  <c r="CL126" i="19" s="1"/>
  <c r="Q103" i="29"/>
  <c r="CD50" i="19" s="1"/>
  <c r="CD125" i="19" s="1" a="1"/>
  <c r="CD125" i="19" s="1"/>
  <c r="CD126" i="19" s="1"/>
  <c r="I103" i="29"/>
  <c r="BV50" i="19" s="1"/>
  <c r="BV125" i="19" s="1" a="1"/>
  <c r="BV125" i="19" s="1"/>
  <c r="BV126" i="19" s="1"/>
  <c r="AF103" i="29"/>
  <c r="CS50" i="19" s="1"/>
  <c r="CS125" i="19" s="1" a="1"/>
  <c r="CS125" i="19" s="1"/>
  <c r="CS126" i="19" s="1"/>
  <c r="X103" i="29"/>
  <c r="CK50" i="19" s="1"/>
  <c r="CK125" i="19" s="1" a="1"/>
  <c r="CK125" i="19" s="1"/>
  <c r="CK126" i="19" s="1"/>
  <c r="P103" i="29"/>
  <c r="CC50" i="19" s="1"/>
  <c r="CC125" i="19" s="1" a="1"/>
  <c r="CC125" i="19" s="1"/>
  <c r="CC126" i="19" s="1"/>
  <c r="H103" i="29"/>
  <c r="BU50" i="19" s="1"/>
  <c r="BU125" i="19" s="1" a="1"/>
  <c r="BU125" i="19" s="1"/>
  <c r="BU126" i="19" s="1"/>
  <c r="AE103" i="29"/>
  <c r="CR50" i="19" s="1"/>
  <c r="CR125" i="19" s="1" a="1"/>
  <c r="CR125" i="19" s="1"/>
  <c r="CR126" i="19" s="1"/>
  <c r="W103" i="29"/>
  <c r="CJ50" i="19" s="1"/>
  <c r="CJ125" i="19" s="1" a="1"/>
  <c r="CJ125" i="19" s="1"/>
  <c r="CJ126" i="19" s="1"/>
  <c r="O103" i="29"/>
  <c r="CB50" i="19" s="1"/>
  <c r="CB125" i="19" s="1" a="1"/>
  <c r="CB125" i="19" s="1"/>
  <c r="CB126" i="19" s="1"/>
  <c r="G103" i="29"/>
  <c r="BT50" i="19" s="1"/>
  <c r="BT125" i="19" s="1" a="1"/>
  <c r="BT125" i="19" s="1"/>
  <c r="BT126" i="19" s="1"/>
  <c r="H85" i="29"/>
  <c r="BU50" i="1" s="1"/>
  <c r="BU125" i="1" s="1" a="1"/>
  <c r="BU125" i="1" s="1"/>
  <c r="BU126" i="1" s="1"/>
  <c r="P85" i="29"/>
  <c r="CC50" i="1" s="1"/>
  <c r="CC125" i="1" s="1" a="1"/>
  <c r="CC125" i="1" s="1"/>
  <c r="CC126" i="1" s="1"/>
  <c r="E86" i="29"/>
  <c r="BR50" i="2" s="1"/>
  <c r="BR125" i="2" s="1" a="1"/>
  <c r="BR125" i="2" s="1"/>
  <c r="BR126" i="2" s="1"/>
  <c r="AB86" i="29"/>
  <c r="CO50" i="2" s="1"/>
  <c r="CO125" i="2" s="1" a="1"/>
  <c r="CO125" i="2" s="1"/>
  <c r="CO126" i="2" s="1"/>
  <c r="N87" i="29"/>
  <c r="CA50" i="3" s="1"/>
  <c r="CA125" i="3" s="1" a="1"/>
  <c r="CA125" i="3" s="1"/>
  <c r="CA126" i="3" s="1"/>
  <c r="C88" i="29"/>
  <c r="BP50" i="4" s="1"/>
  <c r="BP125" i="4" s="1" a="1"/>
  <c r="BP125" i="4" s="1"/>
  <c r="L89" i="29"/>
  <c r="BY50" i="5" s="1"/>
  <c r="BY125" i="5" s="1" a="1"/>
  <c r="BY125" i="5" s="1"/>
  <c r="BY126" i="5" s="1"/>
  <c r="X90" i="29"/>
  <c r="CK50" i="6" s="1"/>
  <c r="CK125" i="6" s="1" a="1"/>
  <c r="CK125" i="6" s="1"/>
  <c r="CK126" i="6" s="1"/>
  <c r="J91" i="29"/>
  <c r="BW50" i="7" s="1"/>
  <c r="BW125" i="7" s="1" a="1"/>
  <c r="BW125" i="7" s="1"/>
  <c r="BW126" i="7" s="1"/>
  <c r="AF91" i="29"/>
  <c r="CS50" i="7" s="1"/>
  <c r="CS125" i="7" s="1" a="1"/>
  <c r="CS125" i="7" s="1"/>
  <c r="CS126" i="7" s="1"/>
  <c r="V92" i="29"/>
  <c r="CI50" i="8" s="1"/>
  <c r="CI125" i="8" s="1" a="1"/>
  <c r="CI125" i="8" s="1"/>
  <c r="CI126" i="8" s="1"/>
  <c r="X93" i="29"/>
  <c r="CK50" i="9" s="1"/>
  <c r="CK125" i="9" s="1" a="1"/>
  <c r="CK125" i="9" s="1"/>
  <c r="CK126" i="9" s="1"/>
  <c r="V95" i="29"/>
  <c r="CI50" i="11" s="1"/>
  <c r="CI125" i="11" s="1" a="1"/>
  <c r="CI125" i="11" s="1"/>
  <c r="CI126" i="11" s="1"/>
  <c r="R99" i="29"/>
  <c r="CE50" i="15" s="1"/>
  <c r="CE125" i="15" s="1" a="1"/>
  <c r="CE125" i="15" s="1"/>
  <c r="CE126" i="15" s="1"/>
  <c r="P101" i="29"/>
  <c r="CC50" i="17" s="1"/>
  <c r="CC125" i="17" s="1" a="1"/>
  <c r="CC125" i="17" s="1"/>
  <c r="CC126" i="17" s="1"/>
  <c r="N103" i="29"/>
  <c r="CA50" i="19" s="1"/>
  <c r="CA125" i="19" s="1" a="1"/>
  <c r="CA125" i="19" s="1"/>
  <c r="CA126" i="19" s="1"/>
  <c r="AB88" i="29"/>
  <c r="CO50" i="4" s="1"/>
  <c r="CO125" i="4" s="1" a="1"/>
  <c r="CO125" i="4" s="1"/>
  <c r="CO126" i="4" s="1"/>
  <c r="T88" i="29"/>
  <c r="CG50" i="4" s="1"/>
  <c r="CG125" i="4" s="1" a="1"/>
  <c r="CG125" i="4" s="1"/>
  <c r="CG126" i="4" s="1"/>
  <c r="L88" i="29"/>
  <c r="BY50" i="4" s="1"/>
  <c r="BY125" i="4" s="1" a="1"/>
  <c r="BY125" i="4" s="1"/>
  <c r="BY126" i="4" s="1"/>
  <c r="D88" i="29"/>
  <c r="BQ50" i="4" s="1"/>
  <c r="BQ125" i="4" s="1" a="1"/>
  <c r="BQ125" i="4" s="1"/>
  <c r="BQ126" i="4" s="1"/>
  <c r="AG88" i="29"/>
  <c r="CT50" i="4" s="1"/>
  <c r="CT125" i="4" s="1" a="1"/>
  <c r="CT125" i="4" s="1"/>
  <c r="CT126" i="4" s="1"/>
  <c r="Y88" i="29"/>
  <c r="CL50" i="4" s="1"/>
  <c r="CL125" i="4" s="1" a="1"/>
  <c r="CL125" i="4" s="1"/>
  <c r="CL126" i="4" s="1"/>
  <c r="Q88" i="29"/>
  <c r="CD50" i="4" s="1"/>
  <c r="CD125" i="4" s="1" a="1"/>
  <c r="CD125" i="4" s="1"/>
  <c r="CD126" i="4" s="1"/>
  <c r="I88" i="29"/>
  <c r="BV50" i="4" s="1"/>
  <c r="BV125" i="4" s="1" a="1"/>
  <c r="BV125" i="4" s="1"/>
  <c r="BV126" i="4" s="1"/>
  <c r="AF88" i="29"/>
  <c r="CS50" i="4" s="1"/>
  <c r="CS125" i="4" s="1" a="1"/>
  <c r="CS125" i="4" s="1"/>
  <c r="CS126" i="4" s="1"/>
  <c r="X88" i="29"/>
  <c r="CK50" i="4" s="1"/>
  <c r="CK125" i="4" s="1" a="1"/>
  <c r="CK125" i="4" s="1"/>
  <c r="CK126" i="4" s="1"/>
  <c r="P88" i="29"/>
  <c r="CC50" i="4" s="1"/>
  <c r="CC125" i="4" s="1" a="1"/>
  <c r="CC125" i="4" s="1"/>
  <c r="CC126" i="4" s="1"/>
  <c r="H88" i="29"/>
  <c r="BU50" i="4" s="1"/>
  <c r="BU125" i="4" s="1" a="1"/>
  <c r="BU125" i="4" s="1"/>
  <c r="BU126" i="4" s="1"/>
  <c r="AE88" i="29"/>
  <c r="CR50" i="4" s="1"/>
  <c r="CR125" i="4" s="1" a="1"/>
  <c r="CR125" i="4" s="1"/>
  <c r="CR126" i="4" s="1"/>
  <c r="W88" i="29"/>
  <c r="CJ50" i="4" s="1"/>
  <c r="CJ125" i="4" s="1" a="1"/>
  <c r="CJ125" i="4" s="1"/>
  <c r="CJ126" i="4" s="1"/>
  <c r="O88" i="29"/>
  <c r="CB50" i="4" s="1"/>
  <c r="CB125" i="4" s="1" a="1"/>
  <c r="CB125" i="4" s="1"/>
  <c r="CB126" i="4" s="1"/>
  <c r="G88" i="29"/>
  <c r="BT50" i="4" s="1"/>
  <c r="BT125" i="4" s="1" a="1"/>
  <c r="BT125" i="4" s="1"/>
  <c r="BT126" i="4" s="1"/>
  <c r="AD88" i="29"/>
  <c r="CQ50" i="4" s="1"/>
  <c r="CQ125" i="4" s="1" a="1"/>
  <c r="CQ125" i="4" s="1"/>
  <c r="CQ126" i="4" s="1"/>
  <c r="V88" i="29"/>
  <c r="CI50" i="4" s="1"/>
  <c r="CI125" i="4" s="1" a="1"/>
  <c r="CI125" i="4" s="1"/>
  <c r="CI126" i="4" s="1"/>
  <c r="N88" i="29"/>
  <c r="CA50" i="4" s="1"/>
  <c r="CA125" i="4" s="1" a="1"/>
  <c r="CA125" i="4" s="1"/>
  <c r="CA126" i="4" s="1"/>
  <c r="F88" i="29"/>
  <c r="BS50" i="4" s="1"/>
  <c r="BS125" i="4" s="1" a="1"/>
  <c r="BS125" i="4" s="1"/>
  <c r="BS126" i="4" s="1"/>
  <c r="AB96" i="29"/>
  <c r="CO50" i="12" s="1"/>
  <c r="CO125" i="12" s="1" a="1"/>
  <c r="CO125" i="12" s="1"/>
  <c r="CO126" i="12" s="1"/>
  <c r="T96" i="29"/>
  <c r="CG50" i="12" s="1"/>
  <c r="CG125" i="12" s="1" a="1"/>
  <c r="CG125" i="12" s="1"/>
  <c r="CG126" i="12" s="1"/>
  <c r="L96" i="29"/>
  <c r="BY50" i="12" s="1"/>
  <c r="BY125" i="12" s="1" a="1"/>
  <c r="BY125" i="12" s="1"/>
  <c r="BY126" i="12" s="1"/>
  <c r="D96" i="29"/>
  <c r="BQ50" i="12" s="1"/>
  <c r="BQ125" i="12" s="1" a="1"/>
  <c r="BQ125" i="12" s="1"/>
  <c r="BQ126" i="12" s="1"/>
  <c r="AA96" i="29"/>
  <c r="CN50" i="12" s="1"/>
  <c r="CN125" i="12" s="1" a="1"/>
  <c r="CN125" i="12" s="1"/>
  <c r="CN126" i="12" s="1"/>
  <c r="S96" i="29"/>
  <c r="CF50" i="12" s="1"/>
  <c r="CF125" i="12" s="1" a="1"/>
  <c r="CF125" i="12" s="1"/>
  <c r="CF126" i="12" s="1"/>
  <c r="K96" i="29"/>
  <c r="BX50" i="12" s="1"/>
  <c r="BX125" i="12" s="1" a="1"/>
  <c r="BX125" i="12" s="1"/>
  <c r="BX126" i="12" s="1"/>
  <c r="C96" i="29"/>
  <c r="BP50" i="12" s="1"/>
  <c r="AH96" i="29"/>
  <c r="CU50" i="12" s="1"/>
  <c r="CU125" i="12" s="1" a="1"/>
  <c r="CU125" i="12" s="1"/>
  <c r="CU126" i="12" s="1"/>
  <c r="Z96" i="29"/>
  <c r="CM50" i="12" s="1"/>
  <c r="CM125" i="12" s="1" a="1"/>
  <c r="CM125" i="12" s="1"/>
  <c r="CM126" i="12" s="1"/>
  <c r="R96" i="29"/>
  <c r="CE50" i="12" s="1"/>
  <c r="CE125" i="12" s="1" a="1"/>
  <c r="CE125" i="12" s="1"/>
  <c r="CE126" i="12" s="1"/>
  <c r="J96" i="29"/>
  <c r="BW50" i="12" s="1"/>
  <c r="BW125" i="12" s="1" a="1"/>
  <c r="BW125" i="12" s="1"/>
  <c r="BW126" i="12" s="1"/>
  <c r="AG96" i="29"/>
  <c r="CT50" i="12" s="1"/>
  <c r="CT125" i="12" s="1" a="1"/>
  <c r="CT125" i="12" s="1"/>
  <c r="CT126" i="12" s="1"/>
  <c r="Y96" i="29"/>
  <c r="CL50" i="12" s="1"/>
  <c r="CL125" i="12" s="1" a="1"/>
  <c r="CL125" i="12" s="1"/>
  <c r="CL126" i="12" s="1"/>
  <c r="Q96" i="29"/>
  <c r="CD50" i="12" s="1"/>
  <c r="CD125" i="12" s="1" a="1"/>
  <c r="CD125" i="12" s="1"/>
  <c r="CD126" i="12" s="1"/>
  <c r="I96" i="29"/>
  <c r="BV50" i="12" s="1"/>
  <c r="BV125" i="12" s="1" a="1"/>
  <c r="BV125" i="12" s="1"/>
  <c r="BV126" i="12" s="1"/>
  <c r="AF96" i="29"/>
  <c r="CS50" i="12" s="1"/>
  <c r="CS125" i="12" s="1" a="1"/>
  <c r="CS125" i="12" s="1"/>
  <c r="CS126" i="12" s="1"/>
  <c r="X96" i="29"/>
  <c r="CK50" i="12" s="1"/>
  <c r="CK125" i="12" s="1" a="1"/>
  <c r="CK125" i="12" s="1"/>
  <c r="CK126" i="12" s="1"/>
  <c r="P96" i="29"/>
  <c r="CC50" i="12" s="1"/>
  <c r="CC125" i="12" s="1" a="1"/>
  <c r="CC125" i="12" s="1"/>
  <c r="CC126" i="12" s="1"/>
  <c r="H96" i="29"/>
  <c r="BU50" i="12" s="1"/>
  <c r="BU125" i="12" s="1" a="1"/>
  <c r="BU125" i="12" s="1"/>
  <c r="BU126" i="12" s="1"/>
  <c r="AE96" i="29"/>
  <c r="CR50" i="12" s="1"/>
  <c r="CR125" i="12" s="1" a="1"/>
  <c r="CR125" i="12" s="1"/>
  <c r="CR126" i="12" s="1"/>
  <c r="W96" i="29"/>
  <c r="CJ50" i="12" s="1"/>
  <c r="CJ125" i="12" s="1" a="1"/>
  <c r="CJ125" i="12" s="1"/>
  <c r="CJ126" i="12" s="1"/>
  <c r="O96" i="29"/>
  <c r="CB50" i="12" s="1"/>
  <c r="CB125" i="12" s="1" a="1"/>
  <c r="CB125" i="12" s="1"/>
  <c r="CB126" i="12" s="1"/>
  <c r="G96" i="29"/>
  <c r="BT50" i="12" s="1"/>
  <c r="BT125" i="12" s="1" a="1"/>
  <c r="BT125" i="12" s="1"/>
  <c r="BT126" i="12" s="1"/>
  <c r="AD96" i="29"/>
  <c r="CQ50" i="12" s="1"/>
  <c r="CQ125" i="12" s="1" a="1"/>
  <c r="CQ125" i="12" s="1"/>
  <c r="CQ126" i="12" s="1"/>
  <c r="V96" i="29"/>
  <c r="CI50" i="12" s="1"/>
  <c r="CI125" i="12" s="1" a="1"/>
  <c r="CI125" i="12" s="1"/>
  <c r="CI126" i="12" s="1"/>
  <c r="N96" i="29"/>
  <c r="CA50" i="12" s="1"/>
  <c r="CA125" i="12" s="1" a="1"/>
  <c r="CA125" i="12" s="1"/>
  <c r="CA126" i="12" s="1"/>
  <c r="F96" i="29"/>
  <c r="BS50" i="12" s="1"/>
  <c r="BS125" i="12" s="1" a="1"/>
  <c r="BS125" i="12" s="1"/>
  <c r="BS126" i="12" s="1"/>
  <c r="AB104" i="29"/>
  <c r="CO50" i="20" s="1"/>
  <c r="CO125" i="20" s="1" a="1"/>
  <c r="CO125" i="20" s="1"/>
  <c r="CO126" i="20" s="1"/>
  <c r="T104" i="29"/>
  <c r="CG50" i="20" s="1"/>
  <c r="CG125" i="20" s="1" a="1"/>
  <c r="CG125" i="20" s="1"/>
  <c r="CG126" i="20" s="1"/>
  <c r="L104" i="29"/>
  <c r="BY50" i="20" s="1"/>
  <c r="BY125" i="20" s="1" a="1"/>
  <c r="BY125" i="20" s="1"/>
  <c r="BY126" i="20" s="1"/>
  <c r="D104" i="29"/>
  <c r="BQ50" i="20" s="1"/>
  <c r="BQ125" i="20" s="1" a="1"/>
  <c r="BQ125" i="20" s="1"/>
  <c r="BQ126" i="20" s="1"/>
  <c r="AA104" i="29"/>
  <c r="CN50" i="20" s="1"/>
  <c r="CN125" i="20" s="1" a="1"/>
  <c r="CN125" i="20" s="1"/>
  <c r="CN126" i="20" s="1"/>
  <c r="S104" i="29"/>
  <c r="CF50" i="20" s="1"/>
  <c r="CF125" i="20" s="1" a="1"/>
  <c r="CF125" i="20" s="1"/>
  <c r="CF126" i="20" s="1"/>
  <c r="K104" i="29"/>
  <c r="BX50" i="20" s="1"/>
  <c r="BX125" i="20" s="1" a="1"/>
  <c r="BX125" i="20" s="1"/>
  <c r="BX126" i="20" s="1"/>
  <c r="C104" i="29"/>
  <c r="BP50" i="20" s="1"/>
  <c r="AH104" i="29"/>
  <c r="CU50" i="20" s="1"/>
  <c r="CU125" i="20" s="1" a="1"/>
  <c r="CU125" i="20" s="1"/>
  <c r="CU126" i="20" s="1"/>
  <c r="Z104" i="29"/>
  <c r="CM50" i="20" s="1"/>
  <c r="CM125" i="20" s="1" a="1"/>
  <c r="CM125" i="20" s="1"/>
  <c r="CM126" i="20" s="1"/>
  <c r="R104" i="29"/>
  <c r="CE50" i="20" s="1"/>
  <c r="CE125" i="20" s="1" a="1"/>
  <c r="CE125" i="20" s="1"/>
  <c r="CE126" i="20" s="1"/>
  <c r="J104" i="29"/>
  <c r="BW50" i="20" s="1"/>
  <c r="BW125" i="20" s="1" a="1"/>
  <c r="BW125" i="20" s="1"/>
  <c r="BW126" i="20" s="1"/>
  <c r="AG104" i="29"/>
  <c r="CT50" i="20" s="1"/>
  <c r="CT125" i="20" s="1" a="1"/>
  <c r="CT125" i="20" s="1"/>
  <c r="CT126" i="20" s="1"/>
  <c r="Y104" i="29"/>
  <c r="CL50" i="20" s="1"/>
  <c r="CL125" i="20" s="1" a="1"/>
  <c r="CL125" i="20" s="1"/>
  <c r="CL126" i="20" s="1"/>
  <c r="Q104" i="29"/>
  <c r="CD50" i="20" s="1"/>
  <c r="CD125" i="20" s="1" a="1"/>
  <c r="CD125" i="20" s="1"/>
  <c r="CD126" i="20" s="1"/>
  <c r="I104" i="29"/>
  <c r="BV50" i="20" s="1"/>
  <c r="BV125" i="20" s="1" a="1"/>
  <c r="BV125" i="20" s="1"/>
  <c r="BV126" i="20" s="1"/>
  <c r="AF104" i="29"/>
  <c r="CS50" i="20" s="1"/>
  <c r="CS125" i="20" s="1" a="1"/>
  <c r="CS125" i="20" s="1"/>
  <c r="CS126" i="20" s="1"/>
  <c r="X104" i="29"/>
  <c r="CK50" i="20" s="1"/>
  <c r="CK125" i="20" s="1" a="1"/>
  <c r="CK125" i="20" s="1"/>
  <c r="CK126" i="20" s="1"/>
  <c r="P104" i="29"/>
  <c r="CC50" i="20" s="1"/>
  <c r="CC125" i="20" s="1" a="1"/>
  <c r="CC125" i="20" s="1"/>
  <c r="CC126" i="20" s="1"/>
  <c r="H104" i="29"/>
  <c r="BU50" i="20" s="1"/>
  <c r="BU125" i="20" s="1" a="1"/>
  <c r="BU125" i="20" s="1"/>
  <c r="BU126" i="20" s="1"/>
  <c r="AE104" i="29"/>
  <c r="CR50" i="20" s="1"/>
  <c r="CR125" i="20" s="1" a="1"/>
  <c r="CR125" i="20" s="1"/>
  <c r="CR126" i="20" s="1"/>
  <c r="W104" i="29"/>
  <c r="CJ50" i="20" s="1"/>
  <c r="CJ125" i="20" s="1" a="1"/>
  <c r="CJ125" i="20" s="1"/>
  <c r="CJ126" i="20" s="1"/>
  <c r="O104" i="29"/>
  <c r="CB50" i="20" s="1"/>
  <c r="CB125" i="20" s="1" a="1"/>
  <c r="CB125" i="20" s="1"/>
  <c r="CB126" i="20" s="1"/>
  <c r="G104" i="29"/>
  <c r="BT50" i="20" s="1"/>
  <c r="BT125" i="20" s="1" a="1"/>
  <c r="BT125" i="20" s="1"/>
  <c r="BT126" i="20" s="1"/>
  <c r="AD104" i="29"/>
  <c r="CQ50" i="20" s="1"/>
  <c r="CQ125" i="20" s="1" a="1"/>
  <c r="CQ125" i="20" s="1"/>
  <c r="CQ126" i="20" s="1"/>
  <c r="V104" i="29"/>
  <c r="CI50" i="20" s="1"/>
  <c r="CI125" i="20" s="1" a="1"/>
  <c r="CI125" i="20" s="1"/>
  <c r="CI126" i="20" s="1"/>
  <c r="N104" i="29"/>
  <c r="CA50" i="20" s="1"/>
  <c r="CA125" i="20" s="1" a="1"/>
  <c r="CA125" i="20" s="1"/>
  <c r="CA126" i="20" s="1"/>
  <c r="F104" i="29"/>
  <c r="BS50" i="20" s="1"/>
  <c r="BS125" i="20" s="1" a="1"/>
  <c r="BS125" i="20" s="1"/>
  <c r="BS126" i="20" s="1"/>
  <c r="I85" i="29"/>
  <c r="BV50" i="1" s="1"/>
  <c r="BV125" i="1" s="1" a="1"/>
  <c r="BV125" i="1" s="1"/>
  <c r="BV126" i="1" s="1"/>
  <c r="U85" i="29"/>
  <c r="CH50" i="1" s="1"/>
  <c r="CH125" i="1" s="1" a="1"/>
  <c r="CH125" i="1" s="1"/>
  <c r="CH126" i="1" s="1"/>
  <c r="G86" i="29"/>
  <c r="BT50" i="2" s="1"/>
  <c r="BT125" i="2" s="1" a="1"/>
  <c r="BT125" i="2" s="1"/>
  <c r="BT126" i="2" s="1"/>
  <c r="AC86" i="29"/>
  <c r="CP50" i="2" s="1"/>
  <c r="CP125" i="2" s="1" a="1"/>
  <c r="CP125" i="2" s="1"/>
  <c r="CP126" i="2" s="1"/>
  <c r="E88" i="29"/>
  <c r="BR50" i="4" s="1"/>
  <c r="BR125" i="4" s="1" a="1"/>
  <c r="BR125" i="4" s="1"/>
  <c r="BR126" i="4" s="1"/>
  <c r="AA88" i="29"/>
  <c r="CN50" i="4" s="1"/>
  <c r="CN125" i="4" s="1" a="1"/>
  <c r="CN125" i="4" s="1"/>
  <c r="CN126" i="4" s="1"/>
  <c r="C90" i="29"/>
  <c r="BP50" i="6" s="1"/>
  <c r="Y90" i="29"/>
  <c r="CL50" i="6" s="1"/>
  <c r="CL125" i="6" s="1" a="1"/>
  <c r="CL125" i="6" s="1"/>
  <c r="CL126" i="6" s="1"/>
  <c r="O91" i="29"/>
  <c r="CB50" i="7" s="1"/>
  <c r="CB125" i="7" s="1" a="1"/>
  <c r="CB125" i="7" s="1"/>
  <c r="CB126" i="7" s="1"/>
  <c r="W92" i="29"/>
  <c r="CJ50" i="8" s="1"/>
  <c r="CJ125" i="8" s="1" a="1"/>
  <c r="CJ125" i="8" s="1"/>
  <c r="CJ126" i="8" s="1"/>
  <c r="AA89" i="29"/>
  <c r="CN50" i="5" s="1"/>
  <c r="CN125" i="5" s="1" a="1"/>
  <c r="CN125" i="5" s="1"/>
  <c r="CN126" i="5" s="1"/>
  <c r="S89" i="29"/>
  <c r="CF50" i="5" s="1"/>
  <c r="CF125" i="5" s="1" a="1"/>
  <c r="CF125" i="5" s="1"/>
  <c r="CF126" i="5" s="1"/>
  <c r="K89" i="29"/>
  <c r="BX50" i="5" s="1"/>
  <c r="BX125" i="5" s="1" a="1"/>
  <c r="BX125" i="5" s="1"/>
  <c r="BX126" i="5" s="1"/>
  <c r="C89" i="29"/>
  <c r="BP50" i="5" s="1"/>
  <c r="AF89" i="29"/>
  <c r="CS50" i="5" s="1"/>
  <c r="CS125" i="5" s="1" a="1"/>
  <c r="CS125" i="5" s="1"/>
  <c r="CS126" i="5" s="1"/>
  <c r="X89" i="29"/>
  <c r="CK50" i="5" s="1"/>
  <c r="CK125" i="5" s="1" a="1"/>
  <c r="CK125" i="5" s="1"/>
  <c r="CK126" i="5" s="1"/>
  <c r="P89" i="29"/>
  <c r="CC50" i="5" s="1"/>
  <c r="CC125" i="5" s="1" a="1"/>
  <c r="CC125" i="5" s="1"/>
  <c r="CC126" i="5" s="1"/>
  <c r="H89" i="29"/>
  <c r="BU50" i="5" s="1"/>
  <c r="BU125" i="5" s="1" a="1"/>
  <c r="BU125" i="5" s="1"/>
  <c r="BU126" i="5" s="1"/>
  <c r="AE89" i="29"/>
  <c r="CR50" i="5" s="1"/>
  <c r="CR125" i="5" s="1" a="1"/>
  <c r="CR125" i="5" s="1"/>
  <c r="CR126" i="5" s="1"/>
  <c r="W89" i="29"/>
  <c r="CJ50" i="5" s="1"/>
  <c r="CJ125" i="5" s="1" a="1"/>
  <c r="CJ125" i="5" s="1"/>
  <c r="CJ126" i="5" s="1"/>
  <c r="O89" i="29"/>
  <c r="CB50" i="5" s="1"/>
  <c r="CB125" i="5" s="1" a="1"/>
  <c r="CB125" i="5" s="1"/>
  <c r="CB126" i="5" s="1"/>
  <c r="G89" i="29"/>
  <c r="BT50" i="5" s="1"/>
  <c r="BT125" i="5" s="1" a="1"/>
  <c r="BT125" i="5" s="1"/>
  <c r="BT126" i="5" s="1"/>
  <c r="AD89" i="29"/>
  <c r="CQ50" i="5" s="1"/>
  <c r="CQ125" i="5" s="1" a="1"/>
  <c r="CQ125" i="5" s="1"/>
  <c r="CQ126" i="5" s="1"/>
  <c r="V89" i="29"/>
  <c r="CI50" i="5" s="1"/>
  <c r="CI125" i="5" s="1" a="1"/>
  <c r="CI125" i="5" s="1"/>
  <c r="CI126" i="5" s="1"/>
  <c r="N89" i="29"/>
  <c r="CA50" i="5" s="1"/>
  <c r="CA125" i="5" s="1" a="1"/>
  <c r="CA125" i="5" s="1"/>
  <c r="CA126" i="5" s="1"/>
  <c r="F89" i="29"/>
  <c r="BS50" i="5" s="1"/>
  <c r="BS125" i="5" s="1" a="1"/>
  <c r="BS125" i="5" s="1"/>
  <c r="BS126" i="5" s="1"/>
  <c r="AC89" i="29"/>
  <c r="CP50" i="5" s="1"/>
  <c r="CP125" i="5" s="1" a="1"/>
  <c r="CP125" i="5" s="1"/>
  <c r="CP126" i="5" s="1"/>
  <c r="U89" i="29"/>
  <c r="CH50" i="5" s="1"/>
  <c r="CH125" i="5" s="1" a="1"/>
  <c r="CH125" i="5" s="1"/>
  <c r="CH126" i="5" s="1"/>
  <c r="M89" i="29"/>
  <c r="BZ50" i="5" s="1"/>
  <c r="BZ125" i="5" s="1" a="1"/>
  <c r="BZ125" i="5" s="1"/>
  <c r="BZ126" i="5" s="1"/>
  <c r="E89" i="29"/>
  <c r="BR50" i="5" s="1"/>
  <c r="BR125" i="5" s="1" a="1"/>
  <c r="BR125" i="5" s="1"/>
  <c r="BR126" i="5" s="1"/>
  <c r="AA97" i="29"/>
  <c r="CN50" i="13" s="1"/>
  <c r="CN125" i="13" s="1" a="1"/>
  <c r="CN125" i="13" s="1"/>
  <c r="CN126" i="13" s="1"/>
  <c r="S97" i="29"/>
  <c r="CF50" i="13" s="1"/>
  <c r="CF125" i="13" s="1" a="1"/>
  <c r="CF125" i="13" s="1"/>
  <c r="CF126" i="13" s="1"/>
  <c r="K97" i="29"/>
  <c r="BX50" i="13" s="1"/>
  <c r="BX125" i="13" s="1" a="1"/>
  <c r="BX125" i="13" s="1"/>
  <c r="BX126" i="13" s="1"/>
  <c r="C97" i="29"/>
  <c r="BP50" i="13" s="1"/>
  <c r="BP125" i="13" s="1" a="1"/>
  <c r="BP125" i="13" s="1"/>
  <c r="AH97" i="29"/>
  <c r="CU50" i="13" s="1"/>
  <c r="CU125" i="13" s="1" a="1"/>
  <c r="CU125" i="13" s="1"/>
  <c r="CU126" i="13" s="1"/>
  <c r="Z97" i="29"/>
  <c r="CM50" i="13" s="1"/>
  <c r="CM125" i="13" s="1" a="1"/>
  <c r="CM125" i="13" s="1"/>
  <c r="CM126" i="13" s="1"/>
  <c r="R97" i="29"/>
  <c r="CE50" i="13" s="1"/>
  <c r="CE125" i="13" s="1" a="1"/>
  <c r="CE125" i="13" s="1"/>
  <c r="CE126" i="13" s="1"/>
  <c r="J97" i="29"/>
  <c r="BW50" i="13" s="1"/>
  <c r="BW125" i="13" s="1" a="1"/>
  <c r="BW125" i="13" s="1"/>
  <c r="BW126" i="13" s="1"/>
  <c r="AG97" i="29"/>
  <c r="CT50" i="13" s="1"/>
  <c r="CT125" i="13" s="1" a="1"/>
  <c r="CT125" i="13" s="1"/>
  <c r="CT126" i="13" s="1"/>
  <c r="Y97" i="29"/>
  <c r="CL50" i="13" s="1"/>
  <c r="CL125" i="13" s="1" a="1"/>
  <c r="CL125" i="13" s="1"/>
  <c r="CL126" i="13" s="1"/>
  <c r="Q97" i="29"/>
  <c r="CD50" i="13" s="1"/>
  <c r="CD125" i="13" s="1" a="1"/>
  <c r="CD125" i="13" s="1"/>
  <c r="CD126" i="13" s="1"/>
  <c r="I97" i="29"/>
  <c r="BV50" i="13" s="1"/>
  <c r="BV125" i="13" s="1" a="1"/>
  <c r="BV125" i="13" s="1"/>
  <c r="BV126" i="13" s="1"/>
  <c r="AF97" i="29"/>
  <c r="CS50" i="13" s="1"/>
  <c r="CS125" i="13" s="1" a="1"/>
  <c r="CS125" i="13" s="1"/>
  <c r="CS126" i="13" s="1"/>
  <c r="X97" i="29"/>
  <c r="CK50" i="13" s="1"/>
  <c r="CK125" i="13" s="1" a="1"/>
  <c r="CK125" i="13" s="1"/>
  <c r="CK126" i="13" s="1"/>
  <c r="P97" i="29"/>
  <c r="CC50" i="13" s="1"/>
  <c r="CC125" i="13" s="1" a="1"/>
  <c r="CC125" i="13" s="1"/>
  <c r="CC126" i="13" s="1"/>
  <c r="H97" i="29"/>
  <c r="BU50" i="13" s="1"/>
  <c r="BU125" i="13" s="1" a="1"/>
  <c r="BU125" i="13" s="1"/>
  <c r="BU126" i="13" s="1"/>
  <c r="AE97" i="29"/>
  <c r="CR50" i="13" s="1"/>
  <c r="CR125" i="13" s="1" a="1"/>
  <c r="CR125" i="13" s="1"/>
  <c r="CR126" i="13" s="1"/>
  <c r="W97" i="29"/>
  <c r="CJ50" i="13" s="1"/>
  <c r="CJ125" i="13" s="1" a="1"/>
  <c r="CJ125" i="13" s="1"/>
  <c r="CJ126" i="13" s="1"/>
  <c r="O97" i="29"/>
  <c r="CB50" i="13" s="1"/>
  <c r="CB125" i="13" s="1" a="1"/>
  <c r="CB125" i="13" s="1"/>
  <c r="CB126" i="13" s="1"/>
  <c r="G97" i="29"/>
  <c r="BT50" i="13" s="1"/>
  <c r="BT125" i="13" s="1" a="1"/>
  <c r="BT125" i="13" s="1"/>
  <c r="BT126" i="13" s="1"/>
  <c r="AD97" i="29"/>
  <c r="CQ50" i="13" s="1"/>
  <c r="CQ125" i="13" s="1" a="1"/>
  <c r="CQ125" i="13" s="1"/>
  <c r="CQ126" i="13" s="1"/>
  <c r="V97" i="29"/>
  <c r="CI50" i="13" s="1"/>
  <c r="CI125" i="13" s="1" a="1"/>
  <c r="CI125" i="13" s="1"/>
  <c r="CI126" i="13" s="1"/>
  <c r="N97" i="29"/>
  <c r="CA50" i="13" s="1"/>
  <c r="CA125" i="13" s="1" a="1"/>
  <c r="CA125" i="13" s="1"/>
  <c r="CA126" i="13" s="1"/>
  <c r="F97" i="29"/>
  <c r="BS50" i="13" s="1"/>
  <c r="BS125" i="13" s="1" a="1"/>
  <c r="BS125" i="13" s="1"/>
  <c r="BS126" i="13" s="1"/>
  <c r="AC97" i="29"/>
  <c r="CP50" i="13" s="1"/>
  <c r="CP125" i="13" s="1" a="1"/>
  <c r="CP125" i="13" s="1"/>
  <c r="CP126" i="13" s="1"/>
  <c r="U97" i="29"/>
  <c r="CH50" i="13" s="1"/>
  <c r="CH125" i="13" s="1" a="1"/>
  <c r="CH125" i="13" s="1"/>
  <c r="CH126" i="13" s="1"/>
  <c r="M97" i="29"/>
  <c r="BZ50" i="13" s="1"/>
  <c r="BZ125" i="13" s="1" a="1"/>
  <c r="BZ125" i="13" s="1"/>
  <c r="BZ126" i="13" s="1"/>
  <c r="E97" i="29"/>
  <c r="BR50" i="13" s="1"/>
  <c r="BR125" i="13" s="1" a="1"/>
  <c r="BR125" i="13" s="1"/>
  <c r="BR126" i="13" s="1"/>
  <c r="AA105" i="29"/>
  <c r="CN50" i="21" s="1"/>
  <c r="CN125" i="21" s="1" a="1"/>
  <c r="CN125" i="21" s="1"/>
  <c r="CN126" i="21" s="1"/>
  <c r="S105" i="29"/>
  <c r="CF50" i="21" s="1"/>
  <c r="CF125" i="21" s="1" a="1"/>
  <c r="CF125" i="21" s="1"/>
  <c r="CF126" i="21" s="1"/>
  <c r="K105" i="29"/>
  <c r="BX50" i="21" s="1"/>
  <c r="BX125" i="21" s="1" a="1"/>
  <c r="BX125" i="21" s="1"/>
  <c r="BX126" i="21" s="1"/>
  <c r="C105" i="29"/>
  <c r="BP50" i="21" s="1"/>
  <c r="AH105" i="29"/>
  <c r="CU50" i="21" s="1"/>
  <c r="CU125" i="21" s="1" a="1"/>
  <c r="CU125" i="21" s="1"/>
  <c r="CU126" i="21" s="1"/>
  <c r="Z105" i="29"/>
  <c r="CM50" i="21" s="1"/>
  <c r="CM125" i="21" s="1" a="1"/>
  <c r="CM125" i="21" s="1"/>
  <c r="CM126" i="21" s="1"/>
  <c r="R105" i="29"/>
  <c r="CE50" i="21" s="1"/>
  <c r="CE125" i="21" s="1" a="1"/>
  <c r="CE125" i="21" s="1"/>
  <c r="CE126" i="21" s="1"/>
  <c r="J105" i="29"/>
  <c r="BW50" i="21" s="1"/>
  <c r="BW125" i="21" s="1" a="1"/>
  <c r="BW125" i="21" s="1"/>
  <c r="BW126" i="21" s="1"/>
  <c r="AG105" i="29"/>
  <c r="CT50" i="21" s="1"/>
  <c r="CT125" i="21" s="1" a="1"/>
  <c r="CT125" i="21" s="1"/>
  <c r="CT126" i="21" s="1"/>
  <c r="Y105" i="29"/>
  <c r="CL50" i="21" s="1"/>
  <c r="CL125" i="21" s="1" a="1"/>
  <c r="CL125" i="21" s="1"/>
  <c r="CL126" i="21" s="1"/>
  <c r="Q105" i="29"/>
  <c r="CD50" i="21" s="1"/>
  <c r="CD125" i="21" s="1" a="1"/>
  <c r="CD125" i="21" s="1"/>
  <c r="CD126" i="21" s="1"/>
  <c r="I105" i="29"/>
  <c r="BV50" i="21" s="1"/>
  <c r="BV125" i="21" s="1" a="1"/>
  <c r="BV125" i="21" s="1"/>
  <c r="BV126" i="21" s="1"/>
  <c r="AF105" i="29"/>
  <c r="CS50" i="21" s="1"/>
  <c r="CS125" i="21" s="1" a="1"/>
  <c r="CS125" i="21" s="1"/>
  <c r="CS126" i="21" s="1"/>
  <c r="X105" i="29"/>
  <c r="CK50" i="21" s="1"/>
  <c r="CK125" i="21" s="1" a="1"/>
  <c r="CK125" i="21" s="1"/>
  <c r="CK126" i="21" s="1"/>
  <c r="P105" i="29"/>
  <c r="CC50" i="21" s="1"/>
  <c r="CC125" i="21" s="1" a="1"/>
  <c r="CC125" i="21" s="1"/>
  <c r="CC126" i="21" s="1"/>
  <c r="H105" i="29"/>
  <c r="BU50" i="21" s="1"/>
  <c r="BU125" i="21" s="1" a="1"/>
  <c r="BU125" i="21" s="1"/>
  <c r="BU126" i="21" s="1"/>
  <c r="AE105" i="29"/>
  <c r="CR50" i="21" s="1"/>
  <c r="CR125" i="21" s="1" a="1"/>
  <c r="CR125" i="21" s="1"/>
  <c r="CR126" i="21" s="1"/>
  <c r="W105" i="29"/>
  <c r="CJ50" i="21" s="1"/>
  <c r="CJ125" i="21" s="1" a="1"/>
  <c r="CJ125" i="21" s="1"/>
  <c r="CJ126" i="21" s="1"/>
  <c r="O105" i="29"/>
  <c r="CB50" i="21" s="1"/>
  <c r="CB125" i="21" s="1" a="1"/>
  <c r="CB125" i="21" s="1"/>
  <c r="CB126" i="21" s="1"/>
  <c r="G105" i="29"/>
  <c r="BT50" i="21" s="1"/>
  <c r="BT125" i="21" s="1" a="1"/>
  <c r="BT125" i="21" s="1"/>
  <c r="BT126" i="21" s="1"/>
  <c r="AD105" i="29"/>
  <c r="CQ50" i="21" s="1"/>
  <c r="CQ125" i="21" s="1" a="1"/>
  <c r="CQ125" i="21" s="1"/>
  <c r="CQ126" i="21" s="1"/>
  <c r="V105" i="29"/>
  <c r="CI50" i="21" s="1"/>
  <c r="CI125" i="21" s="1" a="1"/>
  <c r="CI125" i="21" s="1"/>
  <c r="CI126" i="21" s="1"/>
  <c r="N105" i="29"/>
  <c r="CA50" i="21" s="1"/>
  <c r="CA125" i="21" s="1" a="1"/>
  <c r="CA125" i="21" s="1"/>
  <c r="CA126" i="21" s="1"/>
  <c r="F105" i="29"/>
  <c r="BS50" i="21" s="1"/>
  <c r="BS125" i="21" s="1" a="1"/>
  <c r="BS125" i="21" s="1"/>
  <c r="BS126" i="21" s="1"/>
  <c r="AC105" i="29"/>
  <c r="CP50" i="21" s="1"/>
  <c r="CP125" i="21" s="1" a="1"/>
  <c r="CP125" i="21" s="1"/>
  <c r="CP126" i="21" s="1"/>
  <c r="U105" i="29"/>
  <c r="CH50" i="21" s="1"/>
  <c r="CH125" i="21" s="1" a="1"/>
  <c r="CH125" i="21" s="1"/>
  <c r="CH126" i="21" s="1"/>
  <c r="M105" i="29"/>
  <c r="BZ50" i="21" s="1"/>
  <c r="BZ125" i="21" s="1" a="1"/>
  <c r="BZ125" i="21" s="1"/>
  <c r="BZ126" i="21" s="1"/>
  <c r="E105" i="29"/>
  <c r="BR50" i="21" s="1"/>
  <c r="BR125" i="21" s="1" a="1"/>
  <c r="BR125" i="21" s="1"/>
  <c r="BR126" i="21" s="1"/>
  <c r="J85" i="29"/>
  <c r="BW50" i="1" s="1"/>
  <c r="BW125" i="1" s="1" a="1"/>
  <c r="BW125" i="1" s="1"/>
  <c r="BW126" i="1" s="1"/>
  <c r="V85" i="29"/>
  <c r="CI50" i="1" s="1"/>
  <c r="CI125" i="1" s="1" a="1"/>
  <c r="CI125" i="1" s="1"/>
  <c r="CI126" i="1" s="1"/>
  <c r="L86" i="29"/>
  <c r="BY50" i="2" s="1"/>
  <c r="BY125" i="2" s="1" a="1"/>
  <c r="BY125" i="2" s="1"/>
  <c r="BY126" i="2" s="1"/>
  <c r="AE86" i="29"/>
  <c r="CR50" i="2" s="1"/>
  <c r="CR125" i="2" s="1" a="1"/>
  <c r="CR125" i="2" s="1"/>
  <c r="CR126" i="2" s="1"/>
  <c r="T87" i="29"/>
  <c r="CG50" i="3" s="1"/>
  <c r="CG125" i="3" s="1" a="1"/>
  <c r="CG125" i="3" s="1"/>
  <c r="CG126" i="3" s="1"/>
  <c r="J88" i="29"/>
  <c r="BW50" i="4" s="1"/>
  <c r="BW125" i="4" s="1" a="1"/>
  <c r="BW125" i="4" s="1"/>
  <c r="BW126" i="4" s="1"/>
  <c r="AC88" i="29"/>
  <c r="CP50" i="4" s="1"/>
  <c r="CP125" i="4" s="1" a="1"/>
  <c r="CP125" i="4" s="1"/>
  <c r="CP126" i="4" s="1"/>
  <c r="R89" i="29"/>
  <c r="CE50" i="5" s="1"/>
  <c r="CE125" i="5" s="1" a="1"/>
  <c r="CE125" i="5" s="1"/>
  <c r="CE126" i="5" s="1"/>
  <c r="H90" i="29"/>
  <c r="BU50" i="6" s="1"/>
  <c r="BU125" i="6" s="1" a="1"/>
  <c r="BU125" i="6" s="1"/>
  <c r="BU126" i="6" s="1"/>
  <c r="AA90" i="29"/>
  <c r="CN50" i="6" s="1"/>
  <c r="CN125" i="6" s="1" a="1"/>
  <c r="CN125" i="6" s="1"/>
  <c r="CN126" i="6" s="1"/>
  <c r="P91" i="29"/>
  <c r="CC50" i="7" s="1"/>
  <c r="CC125" i="7" s="1" a="1"/>
  <c r="CC125" i="7" s="1"/>
  <c r="CC126" i="7" s="1"/>
  <c r="F92" i="29"/>
  <c r="BS50" i="8" s="1"/>
  <c r="BS125" i="8" s="1" a="1"/>
  <c r="BS125" i="8" s="1"/>
  <c r="BS126" i="8" s="1"/>
  <c r="Y92" i="29"/>
  <c r="CL50" i="8" s="1"/>
  <c r="CL125" i="8" s="1" a="1"/>
  <c r="CL125" i="8" s="1"/>
  <c r="CL126" i="8" s="1"/>
  <c r="G94" i="29"/>
  <c r="BT50" i="10" s="1"/>
  <c r="BT125" i="10" s="1" a="1"/>
  <c r="BT125" i="10" s="1"/>
  <c r="BT126" i="10" s="1"/>
  <c r="E96" i="29"/>
  <c r="BR50" i="12" s="1"/>
  <c r="BR125" i="12" s="1" a="1"/>
  <c r="BR125" i="12" s="1"/>
  <c r="BR126" i="12" s="1"/>
  <c r="C98" i="29"/>
  <c r="BP50" i="14" s="1"/>
  <c r="AH99" i="29"/>
  <c r="CU50" i="15" s="1"/>
  <c r="CU125" i="15" s="1" a="1"/>
  <c r="CU125" i="15" s="1"/>
  <c r="CU126" i="15" s="1"/>
  <c r="AF101" i="29"/>
  <c r="CS50" i="17" s="1"/>
  <c r="CS125" i="17" s="1" a="1"/>
  <c r="CS125" i="17" s="1"/>
  <c r="CS126" i="17" s="1"/>
  <c r="AD103" i="29"/>
  <c r="CQ50" i="19" s="1"/>
  <c r="CQ125" i="19" s="1" a="1"/>
  <c r="CQ125" i="19" s="1"/>
  <c r="CQ126" i="19" s="1"/>
  <c r="AB105" i="29"/>
  <c r="CO50" i="21" s="1"/>
  <c r="CO125" i="21" s="1" a="1"/>
  <c r="CO125" i="21" s="1"/>
  <c r="CO126" i="21" s="1"/>
  <c r="J29" i="21"/>
  <c r="C115" i="1"/>
  <c r="BL115" i="1" s="1"/>
  <c r="A113" i="1"/>
  <c r="BK113" i="1" s="1"/>
  <c r="C102" i="1"/>
  <c r="BL102" i="1" s="1"/>
  <c r="A100" i="1"/>
  <c r="BK100" i="1" s="1"/>
  <c r="C94" i="1"/>
  <c r="BL94" i="1" s="1"/>
  <c r="A92" i="1"/>
  <c r="BK92" i="1" s="1"/>
  <c r="A119" i="19"/>
  <c r="BK119" i="19" s="1"/>
  <c r="C113" i="19"/>
  <c r="BL113" i="19" s="1"/>
  <c r="A111" i="19"/>
  <c r="BK111" i="19" s="1"/>
  <c r="A106" i="19"/>
  <c r="BK106" i="19" s="1"/>
  <c r="C100" i="19"/>
  <c r="BL100" i="19" s="1"/>
  <c r="A98" i="19"/>
  <c r="BK98" i="19" s="1"/>
  <c r="C92" i="19"/>
  <c r="BL92" i="19" s="1"/>
  <c r="A90" i="19"/>
  <c r="BK90" i="19" s="1"/>
  <c r="C115" i="18"/>
  <c r="BL115" i="18" s="1"/>
  <c r="A113" i="18"/>
  <c r="BK113" i="18" s="1"/>
  <c r="C102" i="18"/>
  <c r="BL102" i="18" s="1"/>
  <c r="A100" i="18"/>
  <c r="BK100" i="18" s="1"/>
  <c r="C94" i="18"/>
  <c r="BL94" i="18" s="1"/>
  <c r="A92" i="18"/>
  <c r="BK92" i="18" s="1"/>
  <c r="C117" i="17"/>
  <c r="BL117" i="17" s="1"/>
  <c r="A115" i="17"/>
  <c r="BK115" i="17" s="1"/>
  <c r="C109" i="17"/>
  <c r="BL109" i="17" s="1"/>
  <c r="C104" i="17"/>
  <c r="BL104" i="17" s="1"/>
  <c r="A102" i="17"/>
  <c r="BK102" i="17" s="1"/>
  <c r="C96" i="17"/>
  <c r="BL96" i="17" s="1"/>
  <c r="A94" i="17"/>
  <c r="BK94" i="17" s="1"/>
  <c r="C119" i="16"/>
  <c r="BL119" i="16" s="1"/>
  <c r="A117" i="16"/>
  <c r="BK117" i="16" s="1"/>
  <c r="C111" i="16"/>
  <c r="BL111" i="16" s="1"/>
  <c r="A109" i="16"/>
  <c r="BK109" i="16" s="1"/>
  <c r="C106" i="16"/>
  <c r="BL106" i="16" s="1"/>
  <c r="A104" i="16"/>
  <c r="BK104" i="16" s="1"/>
  <c r="C98" i="16"/>
  <c r="BL98" i="16" s="1"/>
  <c r="A96" i="16"/>
  <c r="BK96" i="16" s="1"/>
  <c r="C90" i="16"/>
  <c r="BL90" i="16" s="1"/>
  <c r="A119" i="15"/>
  <c r="BK119" i="15" s="1"/>
  <c r="C113" i="15"/>
  <c r="BL113" i="15" s="1"/>
  <c r="A106" i="15"/>
  <c r="BK106" i="15" s="1"/>
  <c r="C100" i="15"/>
  <c r="BL100" i="15" s="1"/>
  <c r="A98" i="15"/>
  <c r="BK98" i="15" s="1"/>
  <c r="A90" i="15"/>
  <c r="BK90" i="15" s="1"/>
  <c r="C115" i="14"/>
  <c r="BL115" i="14" s="1"/>
  <c r="A113" i="14"/>
  <c r="BK113" i="14" s="1"/>
  <c r="C102" i="14"/>
  <c r="BL102" i="14" s="1"/>
  <c r="A100" i="14"/>
  <c r="BK100" i="14" s="1"/>
  <c r="C94" i="14"/>
  <c r="BL94" i="14" s="1"/>
  <c r="A92" i="14"/>
  <c r="BK92" i="14" s="1"/>
  <c r="C117" i="13"/>
  <c r="BL117" i="13" s="1"/>
  <c r="A115" i="13"/>
  <c r="BK115" i="13" s="1"/>
  <c r="C109" i="13"/>
  <c r="BL109" i="13" s="1"/>
  <c r="C104" i="13"/>
  <c r="BL104" i="13" s="1"/>
  <c r="A102" i="13"/>
  <c r="BK102" i="13" s="1"/>
  <c r="C96" i="13"/>
  <c r="BL96" i="13" s="1"/>
  <c r="A94" i="13"/>
  <c r="BK94" i="13" s="1"/>
  <c r="C119" i="12"/>
  <c r="BL119" i="12" s="1"/>
  <c r="A117" i="12"/>
  <c r="BK117" i="12" s="1"/>
  <c r="C111" i="12"/>
  <c r="BL111" i="12" s="1"/>
  <c r="A109" i="12"/>
  <c r="BK109" i="12" s="1"/>
  <c r="C106" i="12"/>
  <c r="BL106" i="12" s="1"/>
  <c r="A104" i="12"/>
  <c r="BK104" i="12" s="1"/>
  <c r="C98" i="12"/>
  <c r="BL98" i="12" s="1"/>
  <c r="A96" i="12"/>
  <c r="BK96" i="12" s="1"/>
  <c r="C90" i="12"/>
  <c r="BL90" i="12" s="1"/>
  <c r="A119" i="11"/>
  <c r="BK119" i="11" s="1"/>
  <c r="C113" i="11"/>
  <c r="BL113" i="11" s="1"/>
  <c r="A111" i="11"/>
  <c r="BK111" i="11" s="1"/>
  <c r="A106" i="11"/>
  <c r="BK106" i="11" s="1"/>
  <c r="C100" i="11"/>
  <c r="BL100" i="11" s="1"/>
  <c r="A98" i="11"/>
  <c r="BK98" i="11" s="1"/>
  <c r="C92" i="11"/>
  <c r="BL92" i="11" s="1"/>
  <c r="A90" i="11"/>
  <c r="BK90" i="11" s="1"/>
  <c r="C115" i="10"/>
  <c r="BL115" i="10" s="1"/>
  <c r="A113" i="10"/>
  <c r="BK113" i="10" s="1"/>
  <c r="A100" i="10"/>
  <c r="BK100" i="10" s="1"/>
  <c r="C94" i="10"/>
  <c r="BL94" i="10" s="1"/>
  <c r="A92" i="10"/>
  <c r="BK92" i="10" s="1"/>
  <c r="C117" i="9"/>
  <c r="BL117" i="9" s="1"/>
  <c r="A115" i="9"/>
  <c r="BK115" i="9" s="1"/>
  <c r="C109" i="9"/>
  <c r="BL109" i="9" s="1"/>
  <c r="C104" i="9"/>
  <c r="BL104" i="9" s="1"/>
  <c r="A102" i="9"/>
  <c r="BK102" i="9" s="1"/>
  <c r="C96" i="9"/>
  <c r="BL96" i="9" s="1"/>
  <c r="A94" i="9"/>
  <c r="BK94" i="9" s="1"/>
  <c r="C119" i="8"/>
  <c r="BL119" i="8" s="1"/>
  <c r="A117" i="8"/>
  <c r="BK117" i="8" s="1"/>
  <c r="C111" i="8"/>
  <c r="BL111" i="8" s="1"/>
  <c r="A109" i="8"/>
  <c r="BK109" i="8" s="1"/>
  <c r="C106" i="8"/>
  <c r="BL106" i="8" s="1"/>
  <c r="A104" i="8"/>
  <c r="BK104" i="8" s="1"/>
  <c r="C98" i="8"/>
  <c r="BL98" i="8" s="1"/>
  <c r="A96" i="8"/>
  <c r="BK96" i="8" s="1"/>
  <c r="C90" i="8"/>
  <c r="BL90" i="8" s="1"/>
  <c r="A119" i="7"/>
  <c r="BK119" i="7" s="1"/>
  <c r="C113" i="7"/>
  <c r="BL113" i="7" s="1"/>
  <c r="A111" i="7"/>
  <c r="BK111" i="7" s="1"/>
  <c r="A106" i="7"/>
  <c r="BK106" i="7" s="1"/>
  <c r="C100" i="7"/>
  <c r="BL100" i="7" s="1"/>
  <c r="A98" i="7"/>
  <c r="BK98" i="7" s="1"/>
  <c r="C92" i="7"/>
  <c r="BL92" i="7" s="1"/>
  <c r="A90" i="7"/>
  <c r="BK90" i="7" s="1"/>
  <c r="C115" i="6"/>
  <c r="BL115" i="6" s="1"/>
  <c r="A113" i="6"/>
  <c r="BK113" i="6" s="1"/>
  <c r="C102" i="6"/>
  <c r="BL102" i="6" s="1"/>
  <c r="A100" i="6"/>
  <c r="BK100" i="6" s="1"/>
  <c r="C94" i="6"/>
  <c r="BL94" i="6" s="1"/>
  <c r="A92" i="6"/>
  <c r="BK92" i="6" s="1"/>
  <c r="C117" i="5"/>
  <c r="BL117" i="5" s="1"/>
  <c r="A115" i="5"/>
  <c r="BK115" i="5" s="1"/>
  <c r="C109" i="5"/>
  <c r="BL109" i="5" s="1"/>
  <c r="C104" i="5"/>
  <c r="BL104" i="5" s="1"/>
  <c r="A102" i="5"/>
  <c r="BK102" i="5" s="1"/>
  <c r="C96" i="5"/>
  <c r="BL96" i="5" s="1"/>
  <c r="A94" i="5"/>
  <c r="BK94" i="5" s="1"/>
  <c r="C119" i="4"/>
  <c r="BL119" i="4" s="1"/>
  <c r="A117" i="4"/>
  <c r="BK117" i="4" s="1"/>
  <c r="C111" i="4"/>
  <c r="BL111" i="4" s="1"/>
  <c r="A109" i="4"/>
  <c r="BK109" i="4" s="1"/>
  <c r="C106" i="4"/>
  <c r="BL106" i="4" s="1"/>
  <c r="A104" i="4"/>
  <c r="BK104" i="4" s="1"/>
  <c r="C98" i="4"/>
  <c r="BL98" i="4" s="1"/>
  <c r="A96" i="4"/>
  <c r="BK96" i="4" s="1"/>
  <c r="C90" i="4"/>
  <c r="BL90" i="4" s="1"/>
  <c r="A119" i="3"/>
  <c r="BK119" i="3" s="1"/>
  <c r="C113" i="3"/>
  <c r="BL113" i="3" s="1"/>
  <c r="A111" i="3"/>
  <c r="BK111" i="3" s="1"/>
  <c r="A106" i="3"/>
  <c r="BK106" i="3" s="1"/>
  <c r="C100" i="3"/>
  <c r="BL100" i="3" s="1"/>
  <c r="A98" i="3"/>
  <c r="BK98" i="3" s="1"/>
  <c r="C92" i="3"/>
  <c r="BL92" i="3" s="1"/>
  <c r="A90" i="3"/>
  <c r="BK90" i="3" s="1"/>
  <c r="C115" i="2"/>
  <c r="BL115" i="2" s="1"/>
  <c r="A113" i="2"/>
  <c r="BK113" i="2" s="1"/>
  <c r="C102" i="2"/>
  <c r="BL102" i="2" s="1"/>
  <c r="A100" i="2"/>
  <c r="BK100" i="2" s="1"/>
  <c r="C94" i="2"/>
  <c r="BL94" i="2" s="1"/>
  <c r="A92" i="2"/>
  <c r="BK92" i="2" s="1"/>
  <c r="A111" i="1"/>
  <c r="BK111" i="1" s="1"/>
  <c r="A98" i="1"/>
  <c r="BK98" i="1" s="1"/>
  <c r="C92" i="1"/>
  <c r="BL92" i="1" s="1"/>
  <c r="A114" i="21"/>
  <c r="BK114" i="21" s="1"/>
  <c r="C108" i="21"/>
  <c r="BL108" i="21" s="1"/>
  <c r="A101" i="21"/>
  <c r="BK101" i="21" s="1"/>
  <c r="C112" i="20"/>
  <c r="BL112" i="20" s="1"/>
  <c r="A105" i="20"/>
  <c r="BK105" i="20" s="1"/>
  <c r="C115" i="19"/>
  <c r="BL115" i="19" s="1"/>
  <c r="C109" i="18"/>
  <c r="BL109" i="18" s="1"/>
  <c r="A102" i="18"/>
  <c r="BK102" i="18" s="1"/>
  <c r="C112" i="17"/>
  <c r="BL112" i="17" s="1"/>
  <c r="A105" i="17"/>
  <c r="BK105" i="17" s="1"/>
  <c r="C114" i="16"/>
  <c r="BL114" i="16" s="1"/>
  <c r="C120" i="1"/>
  <c r="BL120" i="1" s="1"/>
  <c r="A118" i="1"/>
  <c r="BK118" i="1" s="1"/>
  <c r="C112" i="1"/>
  <c r="BL112" i="1" s="1"/>
  <c r="A110" i="1"/>
  <c r="BK110" i="1" s="1"/>
  <c r="C107" i="1"/>
  <c r="BL107" i="1" s="1"/>
  <c r="A105" i="1"/>
  <c r="BK105" i="1" s="1"/>
  <c r="C99" i="1"/>
  <c r="BL99" i="1" s="1"/>
  <c r="A97" i="1"/>
  <c r="BK97" i="1" s="1"/>
  <c r="C91" i="1"/>
  <c r="BL91" i="1" s="1"/>
  <c r="A120" i="21"/>
  <c r="BK120" i="21" s="1"/>
  <c r="C114" i="21"/>
  <c r="BL114" i="21" s="1"/>
  <c r="A112" i="21"/>
  <c r="BK112" i="21" s="1"/>
  <c r="A107" i="21"/>
  <c r="BK107" i="21" s="1"/>
  <c r="C101" i="21"/>
  <c r="BL101" i="21" s="1"/>
  <c r="A99" i="21"/>
  <c r="BK99" i="21" s="1"/>
  <c r="C93" i="21"/>
  <c r="BL93" i="21" s="1"/>
  <c r="A91" i="21"/>
  <c r="BK91" i="21" s="1"/>
  <c r="C116" i="20"/>
  <c r="BL116" i="20" s="1"/>
  <c r="A114" i="20"/>
  <c r="BK114" i="20" s="1"/>
  <c r="C108" i="20"/>
  <c r="BL108" i="20" s="1"/>
  <c r="C103" i="20"/>
  <c r="BL103" i="20" s="1"/>
  <c r="A101" i="20"/>
  <c r="BK101" i="20" s="1"/>
  <c r="C95" i="20"/>
  <c r="BL95" i="20" s="1"/>
  <c r="A93" i="20"/>
  <c r="BK93" i="20" s="1"/>
  <c r="C118" i="19"/>
  <c r="BL118" i="19" s="1"/>
  <c r="A116" i="19"/>
  <c r="BK116" i="19" s="1"/>
  <c r="C110" i="19"/>
  <c r="BL110" i="19" s="1"/>
  <c r="A108" i="19"/>
  <c r="BK108" i="19" s="1"/>
  <c r="C105" i="19"/>
  <c r="BL105" i="19" s="1"/>
  <c r="A103" i="19"/>
  <c r="BK103" i="19" s="1"/>
  <c r="C97" i="19"/>
  <c r="BL97" i="19" s="1"/>
  <c r="A95" i="19"/>
  <c r="BK95" i="19" s="1"/>
  <c r="C120" i="18"/>
  <c r="BL120" i="18" s="1"/>
  <c r="A118" i="18"/>
  <c r="BK118" i="18" s="1"/>
  <c r="C112" i="18"/>
  <c r="BL112" i="18" s="1"/>
  <c r="A110" i="18"/>
  <c r="BK110" i="18" s="1"/>
  <c r="C107" i="18"/>
  <c r="BL107" i="18" s="1"/>
  <c r="A105" i="18"/>
  <c r="BK105" i="18" s="1"/>
  <c r="C99" i="18"/>
  <c r="BL99" i="18" s="1"/>
  <c r="A97" i="18"/>
  <c r="BK97" i="18" s="1"/>
  <c r="C91" i="18"/>
  <c r="BL91" i="18" s="1"/>
  <c r="A120" i="17"/>
  <c r="BK120" i="17" s="1"/>
  <c r="C114" i="17"/>
  <c r="BL114" i="17" s="1"/>
  <c r="A112" i="17"/>
  <c r="BK112" i="17" s="1"/>
  <c r="A107" i="17"/>
  <c r="BK107" i="17" s="1"/>
  <c r="C101" i="17"/>
  <c r="BL101" i="17" s="1"/>
  <c r="A99" i="17"/>
  <c r="BK99" i="17" s="1"/>
  <c r="C93" i="17"/>
  <c r="BL93" i="17" s="1"/>
  <c r="A91" i="17"/>
  <c r="BK91" i="17" s="1"/>
  <c r="C116" i="16"/>
  <c r="BL116" i="16" s="1"/>
  <c r="A114" i="16"/>
  <c r="BK114" i="16" s="1"/>
  <c r="C108" i="16"/>
  <c r="BL108" i="16" s="1"/>
  <c r="C103" i="16"/>
  <c r="BL103" i="16" s="1"/>
  <c r="A101" i="16"/>
  <c r="BK101" i="16" s="1"/>
  <c r="C95" i="16"/>
  <c r="BL95" i="16" s="1"/>
  <c r="A93" i="16"/>
  <c r="BK93" i="16" s="1"/>
  <c r="C118" i="15"/>
  <c r="BL118" i="15" s="1"/>
  <c r="A116" i="15"/>
  <c r="BK116" i="15" s="1"/>
  <c r="C110" i="15"/>
  <c r="BL110" i="15" s="1"/>
  <c r="A108" i="15"/>
  <c r="BK108" i="15" s="1"/>
  <c r="C105" i="15"/>
  <c r="BL105" i="15" s="1"/>
  <c r="A103" i="15"/>
  <c r="BK103" i="15" s="1"/>
  <c r="C97" i="15"/>
  <c r="BL97" i="15" s="1"/>
  <c r="A95" i="15"/>
  <c r="BK95" i="15" s="1"/>
  <c r="C120" i="14"/>
  <c r="BL120" i="14" s="1"/>
  <c r="A118" i="14"/>
  <c r="BK118" i="14" s="1"/>
  <c r="C112" i="14"/>
  <c r="BL112" i="14" s="1"/>
  <c r="A110" i="14"/>
  <c r="BK110" i="14" s="1"/>
  <c r="C107" i="14"/>
  <c r="BL107" i="14" s="1"/>
  <c r="A105" i="14"/>
  <c r="BK105" i="14" s="1"/>
  <c r="C99" i="14"/>
  <c r="BL99" i="14" s="1"/>
  <c r="A97" i="14"/>
  <c r="BK97" i="14" s="1"/>
  <c r="C91" i="14"/>
  <c r="BL91" i="14" s="1"/>
  <c r="A120" i="13"/>
  <c r="BK120" i="13" s="1"/>
  <c r="C114" i="13"/>
  <c r="BL114" i="13" s="1"/>
  <c r="A112" i="13"/>
  <c r="BK112" i="13" s="1"/>
  <c r="A107" i="13"/>
  <c r="BK107" i="13" s="1"/>
  <c r="C101" i="13"/>
  <c r="BL101" i="13" s="1"/>
  <c r="A99" i="13"/>
  <c r="BK99" i="13" s="1"/>
  <c r="C93" i="13"/>
  <c r="BL93" i="13" s="1"/>
  <c r="A91" i="13"/>
  <c r="BK91" i="13" s="1"/>
  <c r="C116" i="12"/>
  <c r="BL116" i="12" s="1"/>
  <c r="A114" i="12"/>
  <c r="BK114" i="12" s="1"/>
  <c r="C108" i="12"/>
  <c r="BL108" i="12" s="1"/>
  <c r="C103" i="12"/>
  <c r="BL103" i="12" s="1"/>
  <c r="A101" i="12"/>
  <c r="BK101" i="12" s="1"/>
  <c r="C95" i="12"/>
  <c r="BL95" i="12" s="1"/>
  <c r="A93" i="12"/>
  <c r="BK93" i="12" s="1"/>
  <c r="C118" i="11"/>
  <c r="BL118" i="11" s="1"/>
  <c r="A116" i="11"/>
  <c r="BK116" i="11" s="1"/>
  <c r="C110" i="11"/>
  <c r="BL110" i="11" s="1"/>
  <c r="A108" i="11"/>
  <c r="BK108" i="11" s="1"/>
  <c r="C105" i="11"/>
  <c r="BL105" i="11" s="1"/>
  <c r="A103" i="11"/>
  <c r="BK103" i="11" s="1"/>
  <c r="C97" i="11"/>
  <c r="BL97" i="11" s="1"/>
  <c r="A95" i="11"/>
  <c r="BK95" i="11" s="1"/>
  <c r="C120" i="10"/>
  <c r="BL120" i="10" s="1"/>
  <c r="A118" i="10"/>
  <c r="BK118" i="10" s="1"/>
  <c r="C112" i="10"/>
  <c r="BL112" i="10" s="1"/>
  <c r="A110" i="10"/>
  <c r="BK110" i="10" s="1"/>
  <c r="C107" i="10"/>
  <c r="BL107" i="10" s="1"/>
  <c r="A105" i="10"/>
  <c r="BK105" i="10" s="1"/>
  <c r="C99" i="10"/>
  <c r="BL99" i="10" s="1"/>
  <c r="A97" i="10"/>
  <c r="BK97" i="10" s="1"/>
  <c r="C91" i="10"/>
  <c r="BL91" i="10" s="1"/>
  <c r="A120" i="9"/>
  <c r="BK120" i="9" s="1"/>
  <c r="C114" i="9"/>
  <c r="BL114" i="9" s="1"/>
  <c r="A112" i="9"/>
  <c r="BK112" i="9" s="1"/>
  <c r="A107" i="9"/>
  <c r="BK107" i="9" s="1"/>
  <c r="C101" i="9"/>
  <c r="BL101" i="9" s="1"/>
  <c r="A99" i="9"/>
  <c r="BK99" i="9" s="1"/>
  <c r="C93" i="9"/>
  <c r="BL93" i="9" s="1"/>
  <c r="A91" i="9"/>
  <c r="BK91" i="9" s="1"/>
  <c r="C116" i="8"/>
  <c r="BL116" i="8" s="1"/>
  <c r="A114" i="8"/>
  <c r="BK114" i="8" s="1"/>
  <c r="C108" i="8"/>
  <c r="BL108" i="8" s="1"/>
  <c r="C103" i="8"/>
  <c r="BL103" i="8" s="1"/>
  <c r="A101" i="8"/>
  <c r="BK101" i="8" s="1"/>
  <c r="C95" i="8"/>
  <c r="BL95" i="8" s="1"/>
  <c r="A93" i="8"/>
  <c r="BK93" i="8" s="1"/>
  <c r="C118" i="7"/>
  <c r="BL118" i="7" s="1"/>
  <c r="A116" i="7"/>
  <c r="BK116" i="7" s="1"/>
  <c r="C110" i="7"/>
  <c r="BL110" i="7" s="1"/>
  <c r="A108" i="7"/>
  <c r="BK108" i="7" s="1"/>
  <c r="C105" i="7"/>
  <c r="BL105" i="7" s="1"/>
  <c r="A103" i="7"/>
  <c r="BK103" i="7" s="1"/>
  <c r="C97" i="7"/>
  <c r="BL97" i="7" s="1"/>
  <c r="A95" i="7"/>
  <c r="BK95" i="7" s="1"/>
  <c r="C120" i="6"/>
  <c r="BL120" i="6" s="1"/>
  <c r="A118" i="6"/>
  <c r="BK118" i="6" s="1"/>
  <c r="C112" i="6"/>
  <c r="BL112" i="6" s="1"/>
  <c r="A110" i="6"/>
  <c r="BK110" i="6" s="1"/>
  <c r="C107" i="6"/>
  <c r="BL107" i="6" s="1"/>
  <c r="A105" i="6"/>
  <c r="BK105" i="6" s="1"/>
  <c r="C99" i="6"/>
  <c r="BL99" i="6" s="1"/>
  <c r="A97" i="6"/>
  <c r="BK97" i="6" s="1"/>
  <c r="C91" i="6"/>
  <c r="BL91" i="6" s="1"/>
  <c r="A120" i="5"/>
  <c r="BK120" i="5" s="1"/>
  <c r="C114" i="5"/>
  <c r="BL114" i="5" s="1"/>
  <c r="A112" i="5"/>
  <c r="BK112" i="5" s="1"/>
  <c r="A107" i="5"/>
  <c r="BK107" i="5" s="1"/>
  <c r="C101" i="5"/>
  <c r="BL101" i="5" s="1"/>
  <c r="A99" i="5"/>
  <c r="BK99" i="5" s="1"/>
  <c r="C93" i="5"/>
  <c r="BL93" i="5" s="1"/>
  <c r="A91" i="5"/>
  <c r="BK91" i="5" s="1"/>
  <c r="C116" i="4"/>
  <c r="BL116" i="4" s="1"/>
  <c r="A114" i="4"/>
  <c r="BK114" i="4" s="1"/>
  <c r="C108" i="4"/>
  <c r="BL108" i="4" s="1"/>
  <c r="C103" i="4"/>
  <c r="BL103" i="4" s="1"/>
  <c r="A101" i="4"/>
  <c r="BK101" i="4" s="1"/>
  <c r="C95" i="4"/>
  <c r="BL95" i="4" s="1"/>
  <c r="A93" i="4"/>
  <c r="BK93" i="4" s="1"/>
  <c r="C118" i="3"/>
  <c r="BL118" i="3" s="1"/>
  <c r="A116" i="3"/>
  <c r="BK116" i="3" s="1"/>
  <c r="C110" i="3"/>
  <c r="BL110" i="3" s="1"/>
  <c r="A108" i="3"/>
  <c r="BK108" i="3" s="1"/>
  <c r="C105" i="3"/>
  <c r="BL105" i="3" s="1"/>
  <c r="A103" i="3"/>
  <c r="BK103" i="3" s="1"/>
  <c r="C97" i="3"/>
  <c r="BL97" i="3" s="1"/>
  <c r="A95" i="3"/>
  <c r="BK95" i="3" s="1"/>
  <c r="C120" i="2"/>
  <c r="BL120" i="2" s="1"/>
  <c r="A118" i="2"/>
  <c r="BK118" i="2" s="1"/>
  <c r="C112" i="2"/>
  <c r="BL112" i="2" s="1"/>
  <c r="A110" i="2"/>
  <c r="BK110" i="2" s="1"/>
  <c r="C107" i="2"/>
  <c r="BL107" i="2" s="1"/>
  <c r="A105" i="2"/>
  <c r="BK105" i="2" s="1"/>
  <c r="C99" i="2"/>
  <c r="BL99" i="2" s="1"/>
  <c r="A97" i="2"/>
  <c r="BK97" i="2" s="1"/>
  <c r="C91" i="2"/>
  <c r="BL91" i="2" s="1"/>
  <c r="A116" i="1"/>
  <c r="BK116" i="1" s="1"/>
  <c r="C110" i="1"/>
  <c r="BL110" i="1" s="1"/>
  <c r="A103" i="1"/>
  <c r="BK103" i="1" s="1"/>
  <c r="C97" i="1"/>
  <c r="BL97" i="1" s="1"/>
  <c r="A119" i="21"/>
  <c r="BK119" i="21" s="1"/>
  <c r="C113" i="21"/>
  <c r="BL113" i="21" s="1"/>
  <c r="C111" i="20"/>
  <c r="BL111" i="20" s="1"/>
  <c r="A104" i="20"/>
  <c r="BK104" i="20" s="1"/>
  <c r="C114" i="19"/>
  <c r="BL114" i="19" s="1"/>
  <c r="A107" i="19"/>
  <c r="BK107" i="19" s="1"/>
  <c r="C118" i="18"/>
  <c r="BL118" i="18" s="1"/>
  <c r="A108" i="18"/>
  <c r="BK108" i="18" s="1"/>
  <c r="A111" i="17"/>
  <c r="BK111" i="17" s="1"/>
  <c r="C92" i="17"/>
  <c r="BL92" i="17" s="1"/>
  <c r="A112" i="16"/>
  <c r="BK112" i="16" s="1"/>
  <c r="C92" i="15"/>
  <c r="BL92" i="15" s="1"/>
  <c r="A120" i="12"/>
  <c r="BK120" i="12" s="1"/>
  <c r="A106" i="5"/>
  <c r="BK106" i="5" s="1"/>
  <c r="C119" i="21"/>
  <c r="BL119" i="21" s="1"/>
  <c r="A117" i="21"/>
  <c r="BK117" i="21" s="1"/>
  <c r="C111" i="21"/>
  <c r="BL111" i="21" s="1"/>
  <c r="A109" i="21"/>
  <c r="BK109" i="21" s="1"/>
  <c r="C106" i="21"/>
  <c r="BL106" i="21" s="1"/>
  <c r="A104" i="21"/>
  <c r="BK104" i="21" s="1"/>
  <c r="C98" i="21"/>
  <c r="BL98" i="21" s="1"/>
  <c r="A96" i="21"/>
  <c r="BK96" i="21" s="1"/>
  <c r="C90" i="21"/>
  <c r="BL90" i="21" s="1"/>
  <c r="A119" i="20"/>
  <c r="BK119" i="20" s="1"/>
  <c r="C113" i="20"/>
  <c r="BL113" i="20" s="1"/>
  <c r="A111" i="20"/>
  <c r="BK111" i="20" s="1"/>
  <c r="A106" i="20"/>
  <c r="BK106" i="20" s="1"/>
  <c r="C100" i="20"/>
  <c r="BL100" i="20" s="1"/>
  <c r="A98" i="20"/>
  <c r="BK98" i="20" s="1"/>
  <c r="C92" i="20"/>
  <c r="BL92" i="20" s="1"/>
  <c r="A90" i="20"/>
  <c r="BK90" i="20" s="1"/>
  <c r="C119" i="17"/>
  <c r="BL119" i="17" s="1"/>
  <c r="A117" i="17"/>
  <c r="BK117" i="17" s="1"/>
  <c r="C111" i="17"/>
  <c r="BL111" i="17" s="1"/>
  <c r="A109" i="17"/>
  <c r="BK109" i="17" s="1"/>
  <c r="C106" i="17"/>
  <c r="BL106" i="17" s="1"/>
  <c r="A104" i="17"/>
  <c r="BK104" i="17" s="1"/>
  <c r="C98" i="17"/>
  <c r="BL98" i="17" s="1"/>
  <c r="A96" i="17"/>
  <c r="BK96" i="17" s="1"/>
  <c r="C90" i="17"/>
  <c r="BL90" i="17" s="1"/>
  <c r="A119" i="16"/>
  <c r="BK119" i="16" s="1"/>
  <c r="C113" i="16"/>
  <c r="BL113" i="16" s="1"/>
  <c r="A111" i="16"/>
  <c r="BK111" i="16" s="1"/>
  <c r="A106" i="16"/>
  <c r="BK106" i="16" s="1"/>
  <c r="C100" i="16"/>
  <c r="BL100" i="16" s="1"/>
  <c r="A98" i="16"/>
  <c r="BK98" i="16" s="1"/>
  <c r="C92" i="16"/>
  <c r="BL92" i="16" s="1"/>
  <c r="A90" i="16"/>
  <c r="BK90" i="16" s="1"/>
  <c r="C115" i="15"/>
  <c r="BL115" i="15" s="1"/>
  <c r="A113" i="15"/>
  <c r="BK113" i="15" s="1"/>
  <c r="C102" i="15"/>
  <c r="BL102" i="15" s="1"/>
  <c r="A100" i="15"/>
  <c r="BK100" i="15" s="1"/>
  <c r="C94" i="15"/>
  <c r="BL94" i="15" s="1"/>
  <c r="A92" i="15"/>
  <c r="BK92" i="15" s="1"/>
  <c r="C117" i="14"/>
  <c r="BL117" i="14" s="1"/>
  <c r="A115" i="14"/>
  <c r="BK115" i="14" s="1"/>
  <c r="C109" i="14"/>
  <c r="BL109" i="14" s="1"/>
  <c r="C104" i="14"/>
  <c r="BL104" i="14" s="1"/>
  <c r="A102" i="14"/>
  <c r="BK102" i="14" s="1"/>
  <c r="C96" i="14"/>
  <c r="BL96" i="14" s="1"/>
  <c r="A94" i="14"/>
  <c r="BK94" i="14" s="1"/>
  <c r="C119" i="13"/>
  <c r="BL119" i="13" s="1"/>
  <c r="C111" i="13"/>
  <c r="BL111" i="13" s="1"/>
  <c r="A109" i="13"/>
  <c r="BK109" i="13" s="1"/>
  <c r="C106" i="13"/>
  <c r="BL106" i="13" s="1"/>
  <c r="A104" i="13"/>
  <c r="BK104" i="13" s="1"/>
  <c r="A96" i="13"/>
  <c r="BK96" i="13" s="1"/>
  <c r="C90" i="13"/>
  <c r="BL90" i="13" s="1"/>
  <c r="A119" i="12"/>
  <c r="BK119" i="12" s="1"/>
  <c r="C113" i="12"/>
  <c r="BL113" i="12" s="1"/>
  <c r="A111" i="12"/>
  <c r="BK111" i="12" s="1"/>
  <c r="A106" i="12"/>
  <c r="BK106" i="12" s="1"/>
  <c r="C100" i="12"/>
  <c r="BL100" i="12" s="1"/>
  <c r="A98" i="12"/>
  <c r="BK98" i="12" s="1"/>
  <c r="C92" i="12"/>
  <c r="BL92" i="12" s="1"/>
  <c r="A90" i="12"/>
  <c r="BK90" i="12" s="1"/>
  <c r="C115" i="11"/>
  <c r="BL115" i="11" s="1"/>
  <c r="A113" i="11"/>
  <c r="BK113" i="11" s="1"/>
  <c r="C102" i="11"/>
  <c r="BL102" i="11" s="1"/>
  <c r="A100" i="11"/>
  <c r="BK100" i="11" s="1"/>
  <c r="C94" i="11"/>
  <c r="BL94" i="11" s="1"/>
  <c r="A92" i="11"/>
  <c r="BK92" i="11" s="1"/>
  <c r="C117" i="10"/>
  <c r="BL117" i="10" s="1"/>
  <c r="A115" i="10"/>
  <c r="BK115" i="10" s="1"/>
  <c r="C109" i="10"/>
  <c r="BL109" i="10" s="1"/>
  <c r="C104" i="10"/>
  <c r="BL104" i="10" s="1"/>
  <c r="A102" i="10"/>
  <c r="BK102" i="10" s="1"/>
  <c r="C96" i="10"/>
  <c r="BL96" i="10" s="1"/>
  <c r="A94" i="10"/>
  <c r="BK94" i="10" s="1"/>
  <c r="C119" i="9"/>
  <c r="BL119" i="9" s="1"/>
  <c r="A117" i="9"/>
  <c r="BK117" i="9" s="1"/>
  <c r="C111" i="9"/>
  <c r="BL111" i="9" s="1"/>
  <c r="A109" i="9"/>
  <c r="BK109" i="9" s="1"/>
  <c r="C106" i="9"/>
  <c r="BL106" i="9" s="1"/>
  <c r="A104" i="9"/>
  <c r="BK104" i="9" s="1"/>
  <c r="C98" i="9"/>
  <c r="BL98" i="9" s="1"/>
  <c r="A96" i="9"/>
  <c r="BK96" i="9" s="1"/>
  <c r="C90" i="9"/>
  <c r="BL90" i="9" s="1"/>
  <c r="A119" i="8"/>
  <c r="BK119" i="8" s="1"/>
  <c r="C113" i="8"/>
  <c r="BL113" i="8" s="1"/>
  <c r="A111" i="8"/>
  <c r="BK111" i="8" s="1"/>
  <c r="A106" i="8"/>
  <c r="BK106" i="8" s="1"/>
  <c r="C100" i="8"/>
  <c r="BL100" i="8" s="1"/>
  <c r="A98" i="8"/>
  <c r="BK98" i="8" s="1"/>
  <c r="C92" i="8"/>
  <c r="BL92" i="8" s="1"/>
  <c r="A90" i="8"/>
  <c r="BK90" i="8" s="1"/>
  <c r="C115" i="7"/>
  <c r="BL115" i="7" s="1"/>
  <c r="A113" i="7"/>
  <c r="BK113" i="7" s="1"/>
  <c r="C102" i="7"/>
  <c r="BL102" i="7" s="1"/>
  <c r="A100" i="7"/>
  <c r="BK100" i="7" s="1"/>
  <c r="C94" i="7"/>
  <c r="BL94" i="7" s="1"/>
  <c r="A92" i="7"/>
  <c r="BK92" i="7" s="1"/>
  <c r="C117" i="6"/>
  <c r="BL117" i="6" s="1"/>
  <c r="A115" i="6"/>
  <c r="BK115" i="6" s="1"/>
  <c r="C109" i="6"/>
  <c r="BL109" i="6" s="1"/>
  <c r="C104" i="6"/>
  <c r="BL104" i="6" s="1"/>
  <c r="A102" i="6"/>
  <c r="BK102" i="6" s="1"/>
  <c r="C96" i="6"/>
  <c r="BL96" i="6" s="1"/>
  <c r="A94" i="6"/>
  <c r="BK94" i="6" s="1"/>
  <c r="C119" i="5"/>
  <c r="BL119" i="5" s="1"/>
  <c r="A117" i="5"/>
  <c r="BK117" i="5" s="1"/>
  <c r="C111" i="5"/>
  <c r="BL111" i="5" s="1"/>
  <c r="A109" i="5"/>
  <c r="BK109" i="5" s="1"/>
  <c r="A115" i="1"/>
  <c r="BK115" i="1" s="1"/>
  <c r="C109" i="1"/>
  <c r="BL109" i="1" s="1"/>
  <c r="A102" i="1"/>
  <c r="BK102" i="1" s="1"/>
  <c r="C96" i="1"/>
  <c r="BL96" i="1" s="1"/>
  <c r="A118" i="21"/>
  <c r="BK118" i="21" s="1"/>
  <c r="C112" i="21"/>
  <c r="BL112" i="21" s="1"/>
  <c r="C120" i="20"/>
  <c r="BL120" i="20" s="1"/>
  <c r="A110" i="20"/>
  <c r="BK110" i="20" s="1"/>
  <c r="C91" i="20"/>
  <c r="BL91" i="20" s="1"/>
  <c r="A113" i="19"/>
  <c r="BK113" i="19" s="1"/>
  <c r="C94" i="19"/>
  <c r="BL94" i="19" s="1"/>
  <c r="C117" i="18"/>
  <c r="BL117" i="18" s="1"/>
  <c r="C120" i="17"/>
  <c r="BL120" i="17" s="1"/>
  <c r="C91" i="17"/>
  <c r="BL91" i="17" s="1"/>
  <c r="A114" i="14"/>
  <c r="BK114" i="14" s="1"/>
  <c r="C118" i="20"/>
  <c r="BL118" i="20" s="1"/>
  <c r="A116" i="20"/>
  <c r="BK116" i="20" s="1"/>
  <c r="C110" i="20"/>
  <c r="BL110" i="20" s="1"/>
  <c r="A108" i="20"/>
  <c r="BK108" i="20" s="1"/>
  <c r="C105" i="20"/>
  <c r="BL105" i="20" s="1"/>
  <c r="A103" i="20"/>
  <c r="BK103" i="20" s="1"/>
  <c r="C97" i="20"/>
  <c r="BL97" i="20" s="1"/>
  <c r="A95" i="20"/>
  <c r="BK95" i="20" s="1"/>
  <c r="C120" i="19"/>
  <c r="BL120" i="19" s="1"/>
  <c r="A118" i="19"/>
  <c r="BK118" i="19" s="1"/>
  <c r="C112" i="19"/>
  <c r="BL112" i="19" s="1"/>
  <c r="A110" i="19"/>
  <c r="BK110" i="19" s="1"/>
  <c r="C107" i="19"/>
  <c r="BL107" i="19" s="1"/>
  <c r="A105" i="19"/>
  <c r="BK105" i="19" s="1"/>
  <c r="C99" i="19"/>
  <c r="BL99" i="19" s="1"/>
  <c r="A97" i="19"/>
  <c r="BK97" i="19" s="1"/>
  <c r="C91" i="19"/>
  <c r="BL91" i="19" s="1"/>
  <c r="A120" i="18"/>
  <c r="BK120" i="18" s="1"/>
  <c r="C114" i="18"/>
  <c r="BL114" i="18" s="1"/>
  <c r="A112" i="18"/>
  <c r="BK112" i="18" s="1"/>
  <c r="A107" i="18"/>
  <c r="BK107" i="18" s="1"/>
  <c r="C101" i="18"/>
  <c r="BL101" i="18" s="1"/>
  <c r="A99" i="18"/>
  <c r="BK99" i="18" s="1"/>
  <c r="C93" i="18"/>
  <c r="BL93" i="18" s="1"/>
  <c r="A91" i="18"/>
  <c r="BK91" i="18" s="1"/>
  <c r="C116" i="17"/>
  <c r="BL116" i="17" s="1"/>
  <c r="A114" i="17"/>
  <c r="BK114" i="17" s="1"/>
  <c r="C108" i="17"/>
  <c r="BL108" i="17" s="1"/>
  <c r="C103" i="17"/>
  <c r="BL103" i="17" s="1"/>
  <c r="A101" i="17"/>
  <c r="BK101" i="17" s="1"/>
  <c r="C95" i="17"/>
  <c r="BL95" i="17" s="1"/>
  <c r="A93" i="17"/>
  <c r="BK93" i="17" s="1"/>
  <c r="C118" i="16"/>
  <c r="BL118" i="16" s="1"/>
  <c r="A116" i="16"/>
  <c r="BK116" i="16" s="1"/>
  <c r="C110" i="16"/>
  <c r="BL110" i="16" s="1"/>
  <c r="A108" i="16"/>
  <c r="BK108" i="16" s="1"/>
  <c r="A103" i="16"/>
  <c r="BK103" i="16" s="1"/>
  <c r="C97" i="16"/>
  <c r="BL97" i="16" s="1"/>
  <c r="A95" i="16"/>
  <c r="BK95" i="16" s="1"/>
  <c r="C120" i="15"/>
  <c r="BL120" i="15" s="1"/>
  <c r="A118" i="15"/>
  <c r="BK118" i="15" s="1"/>
  <c r="C112" i="15"/>
  <c r="BL112" i="15" s="1"/>
  <c r="A110" i="15"/>
  <c r="BK110" i="15" s="1"/>
  <c r="C107" i="15"/>
  <c r="BL107" i="15" s="1"/>
  <c r="A105" i="15"/>
  <c r="BK105" i="15" s="1"/>
  <c r="C99" i="15"/>
  <c r="BL99" i="15" s="1"/>
  <c r="A97" i="15"/>
  <c r="BK97" i="15" s="1"/>
  <c r="C91" i="15"/>
  <c r="BL91" i="15" s="1"/>
  <c r="A120" i="14"/>
  <c r="BK120" i="14" s="1"/>
  <c r="C114" i="14"/>
  <c r="BL114" i="14" s="1"/>
  <c r="A112" i="14"/>
  <c r="BK112" i="14" s="1"/>
  <c r="A107" i="14"/>
  <c r="BK107" i="14" s="1"/>
  <c r="C101" i="14"/>
  <c r="BL101" i="14" s="1"/>
  <c r="A99" i="14"/>
  <c r="BK99" i="14" s="1"/>
  <c r="C93" i="14"/>
  <c r="BL93" i="14" s="1"/>
  <c r="A91" i="14"/>
  <c r="BK91" i="14" s="1"/>
  <c r="C116" i="13"/>
  <c r="BL116" i="13" s="1"/>
  <c r="A114" i="13"/>
  <c r="BK114" i="13" s="1"/>
  <c r="C108" i="13"/>
  <c r="BL108" i="13" s="1"/>
  <c r="C103" i="13"/>
  <c r="BL103" i="13" s="1"/>
  <c r="A101" i="13"/>
  <c r="BK101" i="13" s="1"/>
  <c r="C95" i="13"/>
  <c r="BL95" i="13" s="1"/>
  <c r="A93" i="13"/>
  <c r="BK93" i="13" s="1"/>
  <c r="C118" i="12"/>
  <c r="BL118" i="12" s="1"/>
  <c r="A116" i="12"/>
  <c r="BK116" i="12" s="1"/>
  <c r="C110" i="12"/>
  <c r="BL110" i="12" s="1"/>
  <c r="A108" i="12"/>
  <c r="BK108" i="12" s="1"/>
  <c r="C105" i="12"/>
  <c r="BL105" i="12" s="1"/>
  <c r="A103" i="12"/>
  <c r="BK103" i="12" s="1"/>
  <c r="C97" i="12"/>
  <c r="BL97" i="12" s="1"/>
  <c r="A95" i="12"/>
  <c r="BK95" i="12" s="1"/>
  <c r="A118" i="11"/>
  <c r="BK118" i="11" s="1"/>
  <c r="C112" i="11"/>
  <c r="BL112" i="11" s="1"/>
  <c r="A110" i="11"/>
  <c r="BK110" i="11" s="1"/>
  <c r="C107" i="11"/>
  <c r="BL107" i="11" s="1"/>
  <c r="A105" i="11"/>
  <c r="BK105" i="11" s="1"/>
  <c r="C99" i="11"/>
  <c r="BL99" i="11" s="1"/>
  <c r="A97" i="11"/>
  <c r="BK97" i="11" s="1"/>
  <c r="C91" i="11"/>
  <c r="BL91" i="11" s="1"/>
  <c r="A120" i="10"/>
  <c r="BK120" i="10" s="1"/>
  <c r="C114" i="10"/>
  <c r="BL114" i="10" s="1"/>
  <c r="A112" i="10"/>
  <c r="BK112" i="10" s="1"/>
  <c r="A107" i="10"/>
  <c r="BK107" i="10" s="1"/>
  <c r="C101" i="10"/>
  <c r="BL101" i="10" s="1"/>
  <c r="A99" i="10"/>
  <c r="BK99" i="10" s="1"/>
  <c r="C93" i="10"/>
  <c r="BL93" i="10" s="1"/>
  <c r="A91" i="10"/>
  <c r="BK91" i="10" s="1"/>
  <c r="C116" i="9"/>
  <c r="BL116" i="9" s="1"/>
  <c r="A114" i="9"/>
  <c r="BK114" i="9" s="1"/>
  <c r="C108" i="9"/>
  <c r="BL108" i="9" s="1"/>
  <c r="C103" i="9"/>
  <c r="BL103" i="9" s="1"/>
  <c r="A101" i="9"/>
  <c r="BK101" i="9" s="1"/>
  <c r="C95" i="9"/>
  <c r="BL95" i="9" s="1"/>
  <c r="A93" i="9"/>
  <c r="BK93" i="9" s="1"/>
  <c r="C118" i="8"/>
  <c r="BL118" i="8" s="1"/>
  <c r="A116" i="8"/>
  <c r="BK116" i="8" s="1"/>
  <c r="C110" i="8"/>
  <c r="BL110" i="8" s="1"/>
  <c r="A108" i="8"/>
  <c r="BK108" i="8" s="1"/>
  <c r="C105" i="8"/>
  <c r="BL105" i="8" s="1"/>
  <c r="A103" i="8"/>
  <c r="BK103" i="8" s="1"/>
  <c r="C97" i="8"/>
  <c r="BL97" i="8" s="1"/>
  <c r="A95" i="8"/>
  <c r="BK95" i="8" s="1"/>
  <c r="C120" i="7"/>
  <c r="BL120" i="7" s="1"/>
  <c r="A118" i="7"/>
  <c r="BK118" i="7" s="1"/>
  <c r="C112" i="7"/>
  <c r="BL112" i="7" s="1"/>
  <c r="A110" i="7"/>
  <c r="BK110" i="7" s="1"/>
  <c r="C107" i="7"/>
  <c r="BL107" i="7" s="1"/>
  <c r="A105" i="7"/>
  <c r="BK105" i="7" s="1"/>
  <c r="C99" i="7"/>
  <c r="BL99" i="7" s="1"/>
  <c r="A97" i="7"/>
  <c r="BK97" i="7" s="1"/>
  <c r="C91" i="7"/>
  <c r="BL91" i="7" s="1"/>
  <c r="A120" i="6"/>
  <c r="BK120" i="6" s="1"/>
  <c r="C114" i="6"/>
  <c r="BL114" i="6" s="1"/>
  <c r="A112" i="6"/>
  <c r="BK112" i="6" s="1"/>
  <c r="A107" i="6"/>
  <c r="BK107" i="6" s="1"/>
  <c r="C101" i="6"/>
  <c r="BL101" i="6" s="1"/>
  <c r="A99" i="6"/>
  <c r="BK99" i="6" s="1"/>
  <c r="C93" i="6"/>
  <c r="BL93" i="6" s="1"/>
  <c r="A91" i="6"/>
  <c r="BK91" i="6" s="1"/>
  <c r="C116" i="5"/>
  <c r="BL116" i="5" s="1"/>
  <c r="A114" i="5"/>
  <c r="BK114" i="5" s="1"/>
  <c r="C108" i="5"/>
  <c r="BL108" i="5" s="1"/>
  <c r="A120" i="1"/>
  <c r="BK120" i="1" s="1"/>
  <c r="C114" i="1"/>
  <c r="BL114" i="1" s="1"/>
  <c r="A107" i="1"/>
  <c r="BK107" i="1" s="1"/>
  <c r="C101" i="1"/>
  <c r="BL101" i="1" s="1"/>
  <c r="A91" i="1"/>
  <c r="BK91" i="1" s="1"/>
  <c r="C117" i="21"/>
  <c r="BL117" i="21" s="1"/>
  <c r="C96" i="21"/>
  <c r="BL96" i="21" s="1"/>
  <c r="C119" i="20"/>
  <c r="BL119" i="20" s="1"/>
  <c r="A109" i="20"/>
  <c r="BK109" i="20" s="1"/>
  <c r="C90" i="20"/>
  <c r="BL90" i="20" s="1"/>
  <c r="A112" i="19"/>
  <c r="BK112" i="19" s="1"/>
  <c r="C93" i="19"/>
  <c r="BL93" i="19" s="1"/>
  <c r="A116" i="18"/>
  <c r="BK116" i="18" s="1"/>
  <c r="C97" i="18"/>
  <c r="BL97" i="18" s="1"/>
  <c r="A119" i="17"/>
  <c r="BK119" i="17" s="1"/>
  <c r="C100" i="17"/>
  <c r="BL100" i="17" s="1"/>
  <c r="A90" i="17"/>
  <c r="BK90" i="17" s="1"/>
  <c r="C101" i="12"/>
  <c r="BL101" i="12" s="1"/>
  <c r="C119" i="1"/>
  <c r="BL119" i="1" s="1"/>
  <c r="A117" i="1"/>
  <c r="BK117" i="1" s="1"/>
  <c r="C111" i="1"/>
  <c r="BL111" i="1" s="1"/>
  <c r="A109" i="1"/>
  <c r="BK109" i="1" s="1"/>
  <c r="C106" i="1"/>
  <c r="BL106" i="1" s="1"/>
  <c r="A104" i="1"/>
  <c r="BK104" i="1" s="1"/>
  <c r="C98" i="1"/>
  <c r="BL98" i="1" s="1"/>
  <c r="A96" i="1"/>
  <c r="BK96" i="1" s="1"/>
  <c r="C90" i="1"/>
  <c r="BL90" i="1" s="1"/>
  <c r="A106" i="21"/>
  <c r="BK106" i="21" s="1"/>
  <c r="C100" i="21"/>
  <c r="BL100" i="21" s="1"/>
  <c r="A98" i="21"/>
  <c r="BK98" i="21" s="1"/>
  <c r="C92" i="21"/>
  <c r="BL92" i="21" s="1"/>
  <c r="A90" i="21"/>
  <c r="BK90" i="21" s="1"/>
  <c r="C115" i="20"/>
  <c r="BL115" i="20" s="1"/>
  <c r="A113" i="20"/>
  <c r="BK113" i="20" s="1"/>
  <c r="C102" i="20"/>
  <c r="BL102" i="20" s="1"/>
  <c r="A100" i="20"/>
  <c r="BK100" i="20" s="1"/>
  <c r="C94" i="20"/>
  <c r="BL94" i="20" s="1"/>
  <c r="A92" i="20"/>
  <c r="BK92" i="20" s="1"/>
  <c r="C117" i="19"/>
  <c r="BL117" i="19" s="1"/>
  <c r="A115" i="19"/>
  <c r="BK115" i="19" s="1"/>
  <c r="C109" i="19"/>
  <c r="BL109" i="19" s="1"/>
  <c r="C104" i="19"/>
  <c r="BL104" i="19" s="1"/>
  <c r="A102" i="19"/>
  <c r="BK102" i="19" s="1"/>
  <c r="C96" i="19"/>
  <c r="BL96" i="19" s="1"/>
  <c r="A94" i="19"/>
  <c r="BK94" i="19" s="1"/>
  <c r="C119" i="18"/>
  <c r="BL119" i="18" s="1"/>
  <c r="A117" i="18"/>
  <c r="BK117" i="18" s="1"/>
  <c r="C111" i="18"/>
  <c r="BL111" i="18" s="1"/>
  <c r="A109" i="18"/>
  <c r="BK109" i="18" s="1"/>
  <c r="C106" i="18"/>
  <c r="BL106" i="18" s="1"/>
  <c r="A104" i="18"/>
  <c r="BK104" i="18" s="1"/>
  <c r="C98" i="18"/>
  <c r="BL98" i="18" s="1"/>
  <c r="A96" i="18"/>
  <c r="BK96" i="18" s="1"/>
  <c r="C90" i="18"/>
  <c r="BL90" i="18" s="1"/>
  <c r="C115" i="16"/>
  <c r="BL115" i="16" s="1"/>
  <c r="A113" i="16"/>
  <c r="BK113" i="16" s="1"/>
  <c r="C102" i="16"/>
  <c r="BL102" i="16" s="1"/>
  <c r="A100" i="16"/>
  <c r="BK100" i="16" s="1"/>
  <c r="C94" i="16"/>
  <c r="BL94" i="16" s="1"/>
  <c r="A92" i="16"/>
  <c r="BK92" i="16" s="1"/>
  <c r="C117" i="15"/>
  <c r="BL117" i="15" s="1"/>
  <c r="A115" i="15"/>
  <c r="BK115" i="15" s="1"/>
  <c r="C109" i="15"/>
  <c r="BL109" i="15" s="1"/>
  <c r="C104" i="15"/>
  <c r="BL104" i="15" s="1"/>
  <c r="A102" i="15"/>
  <c r="BK102" i="15" s="1"/>
  <c r="C96" i="15"/>
  <c r="BL96" i="15" s="1"/>
  <c r="A94" i="15"/>
  <c r="BK94" i="15" s="1"/>
  <c r="C119" i="14"/>
  <c r="BL119" i="14" s="1"/>
  <c r="A117" i="14"/>
  <c r="BK117" i="14" s="1"/>
  <c r="C111" i="14"/>
  <c r="BL111" i="14" s="1"/>
  <c r="A109" i="14"/>
  <c r="BK109" i="14" s="1"/>
  <c r="C106" i="14"/>
  <c r="BL106" i="14" s="1"/>
  <c r="A104" i="14"/>
  <c r="BK104" i="14" s="1"/>
  <c r="C98" i="14"/>
  <c r="BL98" i="14" s="1"/>
  <c r="A96" i="14"/>
  <c r="BK96" i="14" s="1"/>
  <c r="C90" i="14"/>
  <c r="BL90" i="14" s="1"/>
  <c r="A119" i="13"/>
  <c r="BK119" i="13" s="1"/>
  <c r="C113" i="13"/>
  <c r="BL113" i="13" s="1"/>
  <c r="A111" i="13"/>
  <c r="BK111" i="13" s="1"/>
  <c r="A106" i="13"/>
  <c r="BK106" i="13" s="1"/>
  <c r="C100" i="13"/>
  <c r="BL100" i="13" s="1"/>
  <c r="A98" i="13"/>
  <c r="BK98" i="13" s="1"/>
  <c r="C92" i="13"/>
  <c r="BL92" i="13" s="1"/>
  <c r="A90" i="13"/>
  <c r="BK90" i="13" s="1"/>
  <c r="C115" i="12"/>
  <c r="BL115" i="12" s="1"/>
  <c r="A113" i="12"/>
  <c r="BK113" i="12" s="1"/>
  <c r="C102" i="12"/>
  <c r="BL102" i="12" s="1"/>
  <c r="A100" i="12"/>
  <c r="BK100" i="12" s="1"/>
  <c r="C94" i="12"/>
  <c r="BL94" i="12" s="1"/>
  <c r="A92" i="12"/>
  <c r="BK92" i="12" s="1"/>
  <c r="C117" i="11"/>
  <c r="BL117" i="11" s="1"/>
  <c r="A115" i="11"/>
  <c r="BK115" i="11" s="1"/>
  <c r="C109" i="11"/>
  <c r="BL109" i="11" s="1"/>
  <c r="C104" i="11"/>
  <c r="BL104" i="11" s="1"/>
  <c r="A102" i="11"/>
  <c r="BK102" i="11" s="1"/>
  <c r="C96" i="11"/>
  <c r="BL96" i="11" s="1"/>
  <c r="A94" i="11"/>
  <c r="BK94" i="11" s="1"/>
  <c r="C119" i="10"/>
  <c r="BL119" i="10" s="1"/>
  <c r="A117" i="10"/>
  <c r="BK117" i="10" s="1"/>
  <c r="C111" i="10"/>
  <c r="BL111" i="10" s="1"/>
  <c r="A109" i="10"/>
  <c r="BK109" i="10" s="1"/>
  <c r="C106" i="10"/>
  <c r="BL106" i="10" s="1"/>
  <c r="A104" i="10"/>
  <c r="BK104" i="10" s="1"/>
  <c r="C98" i="10"/>
  <c r="BL98" i="10" s="1"/>
  <c r="A96" i="10"/>
  <c r="BK96" i="10" s="1"/>
  <c r="C90" i="10"/>
  <c r="BL90" i="10" s="1"/>
  <c r="A119" i="9"/>
  <c r="BK119" i="9" s="1"/>
  <c r="C113" i="9"/>
  <c r="BL113" i="9" s="1"/>
  <c r="A111" i="9"/>
  <c r="BK111" i="9" s="1"/>
  <c r="A106" i="9"/>
  <c r="BK106" i="9" s="1"/>
  <c r="C100" i="9"/>
  <c r="BL100" i="9" s="1"/>
  <c r="A98" i="9"/>
  <c r="BK98" i="9" s="1"/>
  <c r="C92" i="9"/>
  <c r="BL92" i="9" s="1"/>
  <c r="A90" i="9"/>
  <c r="BK90" i="9" s="1"/>
  <c r="C115" i="8"/>
  <c r="BL115" i="8" s="1"/>
  <c r="A113" i="8"/>
  <c r="BK113" i="8" s="1"/>
  <c r="C102" i="8"/>
  <c r="BL102" i="8" s="1"/>
  <c r="A100" i="8"/>
  <c r="BK100" i="8" s="1"/>
  <c r="C94" i="8"/>
  <c r="BL94" i="8" s="1"/>
  <c r="A92" i="8"/>
  <c r="BK92" i="8" s="1"/>
  <c r="C117" i="7"/>
  <c r="BL117" i="7" s="1"/>
  <c r="A115" i="7"/>
  <c r="BK115" i="7" s="1"/>
  <c r="C109" i="7"/>
  <c r="BL109" i="7" s="1"/>
  <c r="C104" i="7"/>
  <c r="BL104" i="7" s="1"/>
  <c r="A102" i="7"/>
  <c r="BK102" i="7" s="1"/>
  <c r="C96" i="7"/>
  <c r="BL96" i="7" s="1"/>
  <c r="A94" i="7"/>
  <c r="BK94" i="7" s="1"/>
  <c r="C119" i="6"/>
  <c r="BL119" i="6" s="1"/>
  <c r="A117" i="6"/>
  <c r="BK117" i="6" s="1"/>
  <c r="C111" i="6"/>
  <c r="BL111" i="6" s="1"/>
  <c r="A109" i="6"/>
  <c r="BK109" i="6" s="1"/>
  <c r="C106" i="6"/>
  <c r="BL106" i="6" s="1"/>
  <c r="A104" i="6"/>
  <c r="BK104" i="6" s="1"/>
  <c r="C98" i="6"/>
  <c r="BL98" i="6" s="1"/>
  <c r="A96" i="6"/>
  <c r="BK96" i="6" s="1"/>
  <c r="C90" i="6"/>
  <c r="BL90" i="6" s="1"/>
  <c r="A119" i="5"/>
  <c r="BK119" i="5" s="1"/>
  <c r="C113" i="5"/>
  <c r="BL113" i="5" s="1"/>
  <c r="A111" i="5"/>
  <c r="BK111" i="5" s="1"/>
  <c r="C100" i="5"/>
  <c r="BL100" i="5" s="1"/>
  <c r="A98" i="5"/>
  <c r="BK98" i="5" s="1"/>
  <c r="C92" i="5"/>
  <c r="BL92" i="5" s="1"/>
  <c r="A90" i="5"/>
  <c r="BK90" i="5" s="1"/>
  <c r="C115" i="4"/>
  <c r="BL115" i="4" s="1"/>
  <c r="A113" i="4"/>
  <c r="BK113" i="4" s="1"/>
  <c r="C102" i="4"/>
  <c r="BL102" i="4" s="1"/>
  <c r="A100" i="4"/>
  <c r="BK100" i="4" s="1"/>
  <c r="C94" i="4"/>
  <c r="BL94" i="4" s="1"/>
  <c r="A92" i="4"/>
  <c r="BK92" i="4" s="1"/>
  <c r="C117" i="3"/>
  <c r="BL117" i="3" s="1"/>
  <c r="A115" i="3"/>
  <c r="BK115" i="3" s="1"/>
  <c r="C109" i="3"/>
  <c r="BL109" i="3" s="1"/>
  <c r="C104" i="3"/>
  <c r="BL104" i="3" s="1"/>
  <c r="A102" i="3"/>
  <c r="BK102" i="3" s="1"/>
  <c r="C96" i="3"/>
  <c r="BL96" i="3" s="1"/>
  <c r="A94" i="3"/>
  <c r="BK94" i="3" s="1"/>
  <c r="C119" i="2"/>
  <c r="BL119" i="2" s="1"/>
  <c r="A117" i="2"/>
  <c r="BK117" i="2" s="1"/>
  <c r="C111" i="2"/>
  <c r="BL111" i="2" s="1"/>
  <c r="A109" i="2"/>
  <c r="BK109" i="2" s="1"/>
  <c r="C106" i="2"/>
  <c r="BL106" i="2" s="1"/>
  <c r="A104" i="2"/>
  <c r="BK104" i="2" s="1"/>
  <c r="C98" i="2"/>
  <c r="BL98" i="2" s="1"/>
  <c r="A96" i="2"/>
  <c r="BK96" i="2" s="1"/>
  <c r="C90" i="2"/>
  <c r="BL90" i="2" s="1"/>
  <c r="A119" i="1"/>
  <c r="BK119" i="1" s="1"/>
  <c r="C113" i="1"/>
  <c r="BL113" i="1" s="1"/>
  <c r="A106" i="1"/>
  <c r="BK106" i="1" s="1"/>
  <c r="C100" i="1"/>
  <c r="BL100" i="1" s="1"/>
  <c r="A90" i="1"/>
  <c r="BK90" i="1" s="1"/>
  <c r="C116" i="21"/>
  <c r="BL116" i="21" s="1"/>
  <c r="C95" i="21"/>
  <c r="BL95" i="21" s="1"/>
  <c r="A118" i="20"/>
  <c r="BK118" i="20" s="1"/>
  <c r="C99" i="20"/>
  <c r="BL99" i="20" s="1"/>
  <c r="C102" i="19"/>
  <c r="BL102" i="19" s="1"/>
  <c r="A92" i="19"/>
  <c r="BK92" i="19" s="1"/>
  <c r="A115" i="18"/>
  <c r="BK115" i="18" s="1"/>
  <c r="C96" i="18"/>
  <c r="BL96" i="18" s="1"/>
  <c r="A118" i="17"/>
  <c r="BK118" i="17" s="1"/>
  <c r="C99" i="17"/>
  <c r="BL99" i="17" s="1"/>
  <c r="C105" i="16"/>
  <c r="BL105" i="16" s="1"/>
  <c r="C95" i="14"/>
  <c r="BL95" i="14" s="1"/>
  <c r="C120" i="11"/>
  <c r="BL120" i="11" s="1"/>
  <c r="C116" i="1"/>
  <c r="BL116" i="1" s="1"/>
  <c r="A114" i="1"/>
  <c r="BK114" i="1" s="1"/>
  <c r="C108" i="1"/>
  <c r="BL108" i="1" s="1"/>
  <c r="C103" i="1"/>
  <c r="BL103" i="1" s="1"/>
  <c r="A101" i="1"/>
  <c r="BK101" i="1" s="1"/>
  <c r="C95" i="1"/>
  <c r="BL95" i="1" s="1"/>
  <c r="A93" i="1"/>
  <c r="BK93" i="1" s="1"/>
  <c r="C118" i="21"/>
  <c r="BL118" i="21" s="1"/>
  <c r="A116" i="21"/>
  <c r="BK116" i="21" s="1"/>
  <c r="C110" i="21"/>
  <c r="BL110" i="21" s="1"/>
  <c r="A108" i="21"/>
  <c r="BK108" i="21" s="1"/>
  <c r="C105" i="21"/>
  <c r="BL105" i="21" s="1"/>
  <c r="A103" i="21"/>
  <c r="BK103" i="21" s="1"/>
  <c r="C97" i="21"/>
  <c r="BL97" i="21" s="1"/>
  <c r="A95" i="21"/>
  <c r="BK95" i="21" s="1"/>
  <c r="C116" i="18"/>
  <c r="BL116" i="18" s="1"/>
  <c r="A114" i="18"/>
  <c r="BK114" i="18" s="1"/>
  <c r="C108" i="18"/>
  <c r="BL108" i="18" s="1"/>
  <c r="C103" i="18"/>
  <c r="BL103" i="18" s="1"/>
  <c r="A101" i="18"/>
  <c r="BK101" i="18" s="1"/>
  <c r="C95" i="18"/>
  <c r="BL95" i="18" s="1"/>
  <c r="A93" i="18"/>
  <c r="BK93" i="18" s="1"/>
  <c r="C118" i="17"/>
  <c r="BL118" i="17" s="1"/>
  <c r="A116" i="17"/>
  <c r="BK116" i="17" s="1"/>
  <c r="C110" i="17"/>
  <c r="BL110" i="17" s="1"/>
  <c r="A108" i="17"/>
  <c r="BK108" i="17" s="1"/>
  <c r="C105" i="17"/>
  <c r="BL105" i="17" s="1"/>
  <c r="A103" i="17"/>
  <c r="BK103" i="17" s="1"/>
  <c r="C97" i="17"/>
  <c r="BL97" i="17" s="1"/>
  <c r="A95" i="17"/>
  <c r="BK95" i="17" s="1"/>
  <c r="C120" i="16"/>
  <c r="BL120" i="16" s="1"/>
  <c r="A118" i="16"/>
  <c r="BK118" i="16" s="1"/>
  <c r="C112" i="16"/>
  <c r="BL112" i="16" s="1"/>
  <c r="A110" i="16"/>
  <c r="BK110" i="16" s="1"/>
  <c r="C107" i="16"/>
  <c r="BL107" i="16" s="1"/>
  <c r="A105" i="16"/>
  <c r="BK105" i="16" s="1"/>
  <c r="C99" i="16"/>
  <c r="BL99" i="16" s="1"/>
  <c r="A97" i="16"/>
  <c r="BK97" i="16" s="1"/>
  <c r="C91" i="16"/>
  <c r="BL91" i="16" s="1"/>
  <c r="A120" i="15"/>
  <c r="BK120" i="15" s="1"/>
  <c r="C114" i="15"/>
  <c r="BL114" i="15" s="1"/>
  <c r="A112" i="15"/>
  <c r="BK112" i="15" s="1"/>
  <c r="A107" i="15"/>
  <c r="BK107" i="15" s="1"/>
  <c r="C101" i="15"/>
  <c r="BL101" i="15" s="1"/>
  <c r="A99" i="15"/>
  <c r="BK99" i="15" s="1"/>
  <c r="C93" i="15"/>
  <c r="BL93" i="15" s="1"/>
  <c r="A91" i="15"/>
  <c r="BK91" i="15" s="1"/>
  <c r="C116" i="14"/>
  <c r="BL116" i="14" s="1"/>
  <c r="C108" i="14"/>
  <c r="BL108" i="14" s="1"/>
  <c r="C103" i="14"/>
  <c r="BL103" i="14" s="1"/>
  <c r="A101" i="14"/>
  <c r="BK101" i="14" s="1"/>
  <c r="A93" i="14"/>
  <c r="BK93" i="14" s="1"/>
  <c r="C118" i="13"/>
  <c r="BL118" i="13" s="1"/>
  <c r="A116" i="13"/>
  <c r="BK116" i="13" s="1"/>
  <c r="C110" i="13"/>
  <c r="BL110" i="13" s="1"/>
  <c r="A108" i="13"/>
  <c r="BK108" i="13" s="1"/>
  <c r="C105" i="13"/>
  <c r="BL105" i="13" s="1"/>
  <c r="A103" i="13"/>
  <c r="BK103" i="13" s="1"/>
  <c r="C97" i="13"/>
  <c r="BL97" i="13" s="1"/>
  <c r="A95" i="13"/>
  <c r="BK95" i="13" s="1"/>
  <c r="C120" i="12"/>
  <c r="BL120" i="12" s="1"/>
  <c r="A118" i="12"/>
  <c r="BK118" i="12" s="1"/>
  <c r="C112" i="12"/>
  <c r="BL112" i="12" s="1"/>
  <c r="A110" i="12"/>
  <c r="BK110" i="12" s="1"/>
  <c r="C107" i="12"/>
  <c r="BL107" i="12" s="1"/>
  <c r="A105" i="12"/>
  <c r="BK105" i="12" s="1"/>
  <c r="C99" i="12"/>
  <c r="BL99" i="12" s="1"/>
  <c r="A97" i="12"/>
  <c r="BK97" i="12" s="1"/>
  <c r="C91" i="12"/>
  <c r="BL91" i="12" s="1"/>
  <c r="A120" i="11"/>
  <c r="BK120" i="11" s="1"/>
  <c r="C114" i="11"/>
  <c r="BL114" i="11" s="1"/>
  <c r="A112" i="11"/>
  <c r="BK112" i="11" s="1"/>
  <c r="A107" i="11"/>
  <c r="BK107" i="11" s="1"/>
  <c r="C101" i="11"/>
  <c r="BL101" i="11" s="1"/>
  <c r="A99" i="11"/>
  <c r="BK99" i="11" s="1"/>
  <c r="C93" i="11"/>
  <c r="BL93" i="11" s="1"/>
  <c r="A91" i="11"/>
  <c r="BK91" i="11" s="1"/>
  <c r="C116" i="10"/>
  <c r="BL116" i="10" s="1"/>
  <c r="A114" i="10"/>
  <c r="BK114" i="10" s="1"/>
  <c r="C108" i="10"/>
  <c r="BL108" i="10" s="1"/>
  <c r="C103" i="10"/>
  <c r="BL103" i="10" s="1"/>
  <c r="A101" i="10"/>
  <c r="BK101" i="10" s="1"/>
  <c r="C95" i="10"/>
  <c r="BL95" i="10" s="1"/>
  <c r="A93" i="10"/>
  <c r="BK93" i="10" s="1"/>
  <c r="C118" i="9"/>
  <c r="BL118" i="9" s="1"/>
  <c r="A116" i="9"/>
  <c r="BK116" i="9" s="1"/>
  <c r="C110" i="9"/>
  <c r="BL110" i="9" s="1"/>
  <c r="A108" i="9"/>
  <c r="BK108" i="9" s="1"/>
  <c r="C105" i="9"/>
  <c r="BL105" i="9" s="1"/>
  <c r="A103" i="9"/>
  <c r="BK103" i="9" s="1"/>
  <c r="C97" i="9"/>
  <c r="BL97" i="9" s="1"/>
  <c r="C120" i="8"/>
  <c r="BL120" i="8" s="1"/>
  <c r="A118" i="8"/>
  <c r="BK118" i="8" s="1"/>
  <c r="C112" i="8"/>
  <c r="BL112" i="8" s="1"/>
  <c r="A110" i="8"/>
  <c r="BK110" i="8" s="1"/>
  <c r="C107" i="8"/>
  <c r="BL107" i="8" s="1"/>
  <c r="A105" i="8"/>
  <c r="BK105" i="8" s="1"/>
  <c r="C99" i="8"/>
  <c r="BL99" i="8" s="1"/>
  <c r="A97" i="8"/>
  <c r="BK97" i="8" s="1"/>
  <c r="C91" i="8"/>
  <c r="BL91" i="8" s="1"/>
  <c r="A120" i="7"/>
  <c r="BK120" i="7" s="1"/>
  <c r="C114" i="7"/>
  <c r="BL114" i="7" s="1"/>
  <c r="A112" i="7"/>
  <c r="BK112" i="7" s="1"/>
  <c r="A107" i="7"/>
  <c r="BK107" i="7" s="1"/>
  <c r="C101" i="7"/>
  <c r="BL101" i="7" s="1"/>
  <c r="A99" i="7"/>
  <c r="BK99" i="7" s="1"/>
  <c r="C93" i="7"/>
  <c r="BL93" i="7" s="1"/>
  <c r="A91" i="7"/>
  <c r="BK91" i="7" s="1"/>
  <c r="C116" i="6"/>
  <c r="BL116" i="6" s="1"/>
  <c r="A114" i="6"/>
  <c r="BK114" i="6" s="1"/>
  <c r="C108" i="6"/>
  <c r="BL108" i="6" s="1"/>
  <c r="C103" i="6"/>
  <c r="BL103" i="6" s="1"/>
  <c r="A101" i="6"/>
  <c r="BK101" i="6" s="1"/>
  <c r="C95" i="6"/>
  <c r="BL95" i="6" s="1"/>
  <c r="A93" i="6"/>
  <c r="BK93" i="6" s="1"/>
  <c r="C118" i="5"/>
  <c r="BL118" i="5" s="1"/>
  <c r="A116" i="5"/>
  <c r="BK116" i="5" s="1"/>
  <c r="C110" i="5"/>
  <c r="BL110" i="5" s="1"/>
  <c r="A108" i="5"/>
  <c r="BK108" i="5" s="1"/>
  <c r="C105" i="5"/>
  <c r="BL105" i="5" s="1"/>
  <c r="A103" i="5"/>
  <c r="BK103" i="5" s="1"/>
  <c r="C97" i="5"/>
  <c r="BL97" i="5" s="1"/>
  <c r="A95" i="5"/>
  <c r="BK95" i="5" s="1"/>
  <c r="C120" i="4"/>
  <c r="BL120" i="4" s="1"/>
  <c r="A118" i="4"/>
  <c r="BK118" i="4" s="1"/>
  <c r="C112" i="4"/>
  <c r="BL112" i="4" s="1"/>
  <c r="A110" i="4"/>
  <c r="BK110" i="4" s="1"/>
  <c r="C107" i="4"/>
  <c r="BL107" i="4" s="1"/>
  <c r="A105" i="4"/>
  <c r="BK105" i="4" s="1"/>
  <c r="C99" i="4"/>
  <c r="BL99" i="4" s="1"/>
  <c r="A97" i="4"/>
  <c r="BK97" i="4" s="1"/>
  <c r="C91" i="4"/>
  <c r="BL91" i="4" s="1"/>
  <c r="A120" i="3"/>
  <c r="BK120" i="3" s="1"/>
  <c r="C114" i="3"/>
  <c r="BL114" i="3" s="1"/>
  <c r="A112" i="3"/>
  <c r="BK112" i="3" s="1"/>
  <c r="A107" i="3"/>
  <c r="BK107" i="3" s="1"/>
  <c r="C101" i="3"/>
  <c r="BL101" i="3" s="1"/>
  <c r="A99" i="3"/>
  <c r="BK99" i="3" s="1"/>
  <c r="C93" i="3"/>
  <c r="BL93" i="3" s="1"/>
  <c r="A91" i="3"/>
  <c r="BK91" i="3" s="1"/>
  <c r="C116" i="2"/>
  <c r="BL116" i="2" s="1"/>
  <c r="A114" i="2"/>
  <c r="BK114" i="2" s="1"/>
  <c r="C108" i="2"/>
  <c r="BL108" i="2" s="1"/>
  <c r="C103" i="2"/>
  <c r="BL103" i="2" s="1"/>
  <c r="A101" i="2"/>
  <c r="BK101" i="2" s="1"/>
  <c r="C95" i="2"/>
  <c r="BL95" i="2" s="1"/>
  <c r="A93" i="2"/>
  <c r="BK93" i="2" s="1"/>
  <c r="C118" i="1"/>
  <c r="BL118" i="1" s="1"/>
  <c r="A108" i="1"/>
  <c r="BK108" i="1" s="1"/>
  <c r="C105" i="1"/>
  <c r="BL105" i="1" s="1"/>
  <c r="A95" i="1"/>
  <c r="BK95" i="1" s="1"/>
  <c r="A111" i="21"/>
  <c r="BK111" i="21" s="1"/>
  <c r="C104" i="21"/>
  <c r="BL104" i="21" s="1"/>
  <c r="A94" i="21"/>
  <c r="BK94" i="21" s="1"/>
  <c r="A117" i="20"/>
  <c r="BK117" i="20" s="1"/>
  <c r="C98" i="20"/>
  <c r="BL98" i="20" s="1"/>
  <c r="A120" i="19"/>
  <c r="BK120" i="19" s="1"/>
  <c r="C101" i="19"/>
  <c r="BL101" i="19" s="1"/>
  <c r="A91" i="19"/>
  <c r="BK91" i="19" s="1"/>
  <c r="C105" i="18"/>
  <c r="BL105" i="18" s="1"/>
  <c r="A95" i="18"/>
  <c r="BK95" i="18" s="1"/>
  <c r="A98" i="17"/>
  <c r="BK98" i="17" s="1"/>
  <c r="A117" i="13"/>
  <c r="BK117" i="13" s="1"/>
  <c r="C115" i="21"/>
  <c r="BL115" i="21" s="1"/>
  <c r="A113" i="21"/>
  <c r="BK113" i="21" s="1"/>
  <c r="C102" i="21"/>
  <c r="BL102" i="21" s="1"/>
  <c r="A100" i="21"/>
  <c r="BK100" i="21" s="1"/>
  <c r="C94" i="21"/>
  <c r="BL94" i="21" s="1"/>
  <c r="A92" i="21"/>
  <c r="BK92" i="21" s="1"/>
  <c r="C117" i="20"/>
  <c r="BL117" i="20" s="1"/>
  <c r="A115" i="20"/>
  <c r="BK115" i="20" s="1"/>
  <c r="C109" i="20"/>
  <c r="BL109" i="20" s="1"/>
  <c r="C104" i="20"/>
  <c r="BL104" i="20" s="1"/>
  <c r="A102" i="20"/>
  <c r="BK102" i="20" s="1"/>
  <c r="C96" i="20"/>
  <c r="BL96" i="20" s="1"/>
  <c r="A94" i="20"/>
  <c r="BK94" i="20" s="1"/>
  <c r="C119" i="19"/>
  <c r="BL119" i="19" s="1"/>
  <c r="A117" i="19"/>
  <c r="BK117" i="19" s="1"/>
  <c r="C111" i="19"/>
  <c r="BL111" i="19" s="1"/>
  <c r="A109" i="19"/>
  <c r="BK109" i="19" s="1"/>
  <c r="C106" i="19"/>
  <c r="BL106" i="19" s="1"/>
  <c r="A104" i="19"/>
  <c r="BK104" i="19" s="1"/>
  <c r="C98" i="19"/>
  <c r="BL98" i="19" s="1"/>
  <c r="A96" i="19"/>
  <c r="BK96" i="19" s="1"/>
  <c r="C90" i="19"/>
  <c r="BL90" i="19" s="1"/>
  <c r="A119" i="18"/>
  <c r="BK119" i="18" s="1"/>
  <c r="C113" i="18"/>
  <c r="BL113" i="18" s="1"/>
  <c r="A111" i="18"/>
  <c r="BK111" i="18" s="1"/>
  <c r="A106" i="18"/>
  <c r="BK106" i="18" s="1"/>
  <c r="C100" i="18"/>
  <c r="BL100" i="18" s="1"/>
  <c r="A98" i="18"/>
  <c r="BK98" i="18" s="1"/>
  <c r="C92" i="18"/>
  <c r="BL92" i="18" s="1"/>
  <c r="A90" i="18"/>
  <c r="BK90" i="18" s="1"/>
  <c r="C115" i="17"/>
  <c r="BL115" i="17" s="1"/>
  <c r="A113" i="17"/>
  <c r="BK113" i="17" s="1"/>
  <c r="C102" i="17"/>
  <c r="BL102" i="17" s="1"/>
  <c r="A100" i="17"/>
  <c r="BK100" i="17" s="1"/>
  <c r="C94" i="17"/>
  <c r="BL94" i="17" s="1"/>
  <c r="A92" i="17"/>
  <c r="BK92" i="17" s="1"/>
  <c r="C117" i="16"/>
  <c r="BL117" i="16" s="1"/>
  <c r="A115" i="16"/>
  <c r="BK115" i="16" s="1"/>
  <c r="C109" i="16"/>
  <c r="BL109" i="16" s="1"/>
  <c r="C104" i="16"/>
  <c r="BL104" i="16" s="1"/>
  <c r="A102" i="16"/>
  <c r="BK102" i="16" s="1"/>
  <c r="C96" i="16"/>
  <c r="BL96" i="16" s="1"/>
  <c r="A94" i="16"/>
  <c r="BK94" i="16" s="1"/>
  <c r="C119" i="15"/>
  <c r="BL119" i="15" s="1"/>
  <c r="A117" i="15"/>
  <c r="BK117" i="15" s="1"/>
  <c r="C111" i="15"/>
  <c r="BL111" i="15" s="1"/>
  <c r="A109" i="15"/>
  <c r="BK109" i="15" s="1"/>
  <c r="C106" i="15"/>
  <c r="BL106" i="15" s="1"/>
  <c r="A104" i="15"/>
  <c r="BK104" i="15" s="1"/>
  <c r="C98" i="15"/>
  <c r="BL98" i="15" s="1"/>
  <c r="A96" i="15"/>
  <c r="BK96" i="15" s="1"/>
  <c r="C90" i="15"/>
  <c r="BL90" i="15" s="1"/>
  <c r="A119" i="14"/>
  <c r="BK119" i="14" s="1"/>
  <c r="C113" i="14"/>
  <c r="BL113" i="14" s="1"/>
  <c r="A111" i="14"/>
  <c r="BK111" i="14" s="1"/>
  <c r="A106" i="14"/>
  <c r="BK106" i="14" s="1"/>
  <c r="C100" i="14"/>
  <c r="BL100" i="14" s="1"/>
  <c r="A98" i="14"/>
  <c r="BK98" i="14" s="1"/>
  <c r="C92" i="14"/>
  <c r="BL92" i="14" s="1"/>
  <c r="A90" i="14"/>
  <c r="BK90" i="14" s="1"/>
  <c r="C115" i="13"/>
  <c r="BL115" i="13" s="1"/>
  <c r="A113" i="13"/>
  <c r="BK113" i="13" s="1"/>
  <c r="C102" i="13"/>
  <c r="BL102" i="13" s="1"/>
  <c r="A100" i="13"/>
  <c r="BK100" i="13" s="1"/>
  <c r="C94" i="13"/>
  <c r="BL94" i="13" s="1"/>
  <c r="A92" i="13"/>
  <c r="BK92" i="13" s="1"/>
  <c r="C117" i="12"/>
  <c r="BL117" i="12" s="1"/>
  <c r="A115" i="12"/>
  <c r="BK115" i="12" s="1"/>
  <c r="C109" i="12"/>
  <c r="BL109" i="12" s="1"/>
  <c r="C104" i="12"/>
  <c r="BL104" i="12" s="1"/>
  <c r="A102" i="12"/>
  <c r="BK102" i="12" s="1"/>
  <c r="C96" i="12"/>
  <c r="BL96" i="12" s="1"/>
  <c r="A94" i="12"/>
  <c r="BK94" i="12" s="1"/>
  <c r="C119" i="11"/>
  <c r="BL119" i="11" s="1"/>
  <c r="A117" i="11"/>
  <c r="BK117" i="11" s="1"/>
  <c r="C111" i="11"/>
  <c r="BL111" i="11" s="1"/>
  <c r="A109" i="11"/>
  <c r="BK109" i="11" s="1"/>
  <c r="C106" i="11"/>
  <c r="BL106" i="11" s="1"/>
  <c r="A104" i="11"/>
  <c r="BK104" i="11" s="1"/>
  <c r="C98" i="11"/>
  <c r="BL98" i="11" s="1"/>
  <c r="A96" i="11"/>
  <c r="BK96" i="11" s="1"/>
  <c r="C90" i="11"/>
  <c r="BL90" i="11" s="1"/>
  <c r="A119" i="10"/>
  <c r="BK119" i="10" s="1"/>
  <c r="C113" i="10"/>
  <c r="BL113" i="10" s="1"/>
  <c r="A111" i="10"/>
  <c r="BK111" i="10" s="1"/>
  <c r="A106" i="10"/>
  <c r="BK106" i="10" s="1"/>
  <c r="C100" i="10"/>
  <c r="BL100" i="10" s="1"/>
  <c r="A98" i="10"/>
  <c r="BK98" i="10" s="1"/>
  <c r="C92" i="10"/>
  <c r="BL92" i="10" s="1"/>
  <c r="A90" i="10"/>
  <c r="BK90" i="10" s="1"/>
  <c r="C115" i="9"/>
  <c r="BL115" i="9" s="1"/>
  <c r="A113" i="9"/>
  <c r="BK113" i="9" s="1"/>
  <c r="C102" i="9"/>
  <c r="BL102" i="9" s="1"/>
  <c r="A100" i="9"/>
  <c r="BK100" i="9" s="1"/>
  <c r="C94" i="9"/>
  <c r="BL94" i="9" s="1"/>
  <c r="A92" i="9"/>
  <c r="BK92" i="9" s="1"/>
  <c r="C117" i="8"/>
  <c r="BL117" i="8" s="1"/>
  <c r="A115" i="8"/>
  <c r="BK115" i="8" s="1"/>
  <c r="C109" i="8"/>
  <c r="BL109" i="8" s="1"/>
  <c r="C104" i="8"/>
  <c r="BL104" i="8" s="1"/>
  <c r="A102" i="8"/>
  <c r="BK102" i="8" s="1"/>
  <c r="C96" i="8"/>
  <c r="BL96" i="8" s="1"/>
  <c r="A94" i="8"/>
  <c r="BK94" i="8" s="1"/>
  <c r="C119" i="7"/>
  <c r="BL119" i="7" s="1"/>
  <c r="A117" i="7"/>
  <c r="BK117" i="7" s="1"/>
  <c r="C111" i="7"/>
  <c r="BL111" i="7" s="1"/>
  <c r="A109" i="7"/>
  <c r="BK109" i="7" s="1"/>
  <c r="C106" i="7"/>
  <c r="BL106" i="7" s="1"/>
  <c r="A104" i="7"/>
  <c r="BK104" i="7" s="1"/>
  <c r="C98" i="7"/>
  <c r="BL98" i="7" s="1"/>
  <c r="A96" i="7"/>
  <c r="BK96" i="7" s="1"/>
  <c r="C90" i="7"/>
  <c r="BL90" i="7" s="1"/>
  <c r="A119" i="6"/>
  <c r="BK119" i="6" s="1"/>
  <c r="C113" i="6"/>
  <c r="BL113" i="6" s="1"/>
  <c r="A111" i="6"/>
  <c r="BK111" i="6" s="1"/>
  <c r="A106" i="6"/>
  <c r="BK106" i="6" s="1"/>
  <c r="C100" i="6"/>
  <c r="BL100" i="6" s="1"/>
  <c r="A98" i="6"/>
  <c r="BK98" i="6" s="1"/>
  <c r="C92" i="6"/>
  <c r="BL92" i="6" s="1"/>
  <c r="A90" i="6"/>
  <c r="BK90" i="6" s="1"/>
  <c r="C115" i="5"/>
  <c r="BL115" i="5" s="1"/>
  <c r="A113" i="5"/>
  <c r="BK113" i="5" s="1"/>
  <c r="C117" i="1"/>
  <c r="BL117" i="1" s="1"/>
  <c r="C104" i="1"/>
  <c r="BL104" i="1" s="1"/>
  <c r="A94" i="1"/>
  <c r="BK94" i="1" s="1"/>
  <c r="C120" i="21"/>
  <c r="BL120" i="21" s="1"/>
  <c r="A110" i="21"/>
  <c r="BK110" i="21" s="1"/>
  <c r="C103" i="21"/>
  <c r="BL103" i="21" s="1"/>
  <c r="A93" i="21"/>
  <c r="BK93" i="21" s="1"/>
  <c r="C107" i="20"/>
  <c r="BL107" i="20" s="1"/>
  <c r="A97" i="20"/>
  <c r="BK97" i="20" s="1"/>
  <c r="A100" i="19"/>
  <c r="BK100" i="19" s="1"/>
  <c r="C104" i="18"/>
  <c r="BL104" i="18" s="1"/>
  <c r="A94" i="18"/>
  <c r="BK94" i="18" s="1"/>
  <c r="C107" i="17"/>
  <c r="BL107" i="17" s="1"/>
  <c r="A97" i="17"/>
  <c r="BK97" i="17" s="1"/>
  <c r="C102" i="10"/>
  <c r="BL102" i="10" s="1"/>
  <c r="C107" i="21"/>
  <c r="BL107" i="21" s="1"/>
  <c r="A105" i="21"/>
  <c r="BK105" i="21" s="1"/>
  <c r="C99" i="21"/>
  <c r="BL99" i="21" s="1"/>
  <c r="A97" i="21"/>
  <c r="BK97" i="21" s="1"/>
  <c r="C91" i="21"/>
  <c r="BL91" i="21" s="1"/>
  <c r="A120" i="20"/>
  <c r="BK120" i="20" s="1"/>
  <c r="C114" i="20"/>
  <c r="BL114" i="20" s="1"/>
  <c r="A112" i="20"/>
  <c r="BK112" i="20" s="1"/>
  <c r="A107" i="20"/>
  <c r="BK107" i="20" s="1"/>
  <c r="C101" i="20"/>
  <c r="BL101" i="20" s="1"/>
  <c r="A99" i="20"/>
  <c r="BK99" i="20" s="1"/>
  <c r="C93" i="20"/>
  <c r="BL93" i="20" s="1"/>
  <c r="A91" i="20"/>
  <c r="BK91" i="20" s="1"/>
  <c r="C116" i="19"/>
  <c r="BL116" i="19" s="1"/>
  <c r="A114" i="19"/>
  <c r="BK114" i="19" s="1"/>
  <c r="C108" i="19"/>
  <c r="BL108" i="19" s="1"/>
  <c r="C103" i="19"/>
  <c r="BL103" i="19" s="1"/>
  <c r="A101" i="19"/>
  <c r="BK101" i="19" s="1"/>
  <c r="C95" i="19"/>
  <c r="BL95" i="19" s="1"/>
  <c r="A93" i="19"/>
  <c r="BK93" i="19" s="1"/>
  <c r="A120" i="16"/>
  <c r="BK120" i="16" s="1"/>
  <c r="A107" i="16"/>
  <c r="BK107" i="16" s="1"/>
  <c r="C101" i="16"/>
  <c r="BL101" i="16" s="1"/>
  <c r="A99" i="16"/>
  <c r="BK99" i="16" s="1"/>
  <c r="C93" i="16"/>
  <c r="BL93" i="16" s="1"/>
  <c r="A91" i="16"/>
  <c r="BK91" i="16" s="1"/>
  <c r="C116" i="15"/>
  <c r="BL116" i="15" s="1"/>
  <c r="A114" i="15"/>
  <c r="BK114" i="15" s="1"/>
  <c r="C108" i="15"/>
  <c r="BL108" i="15" s="1"/>
  <c r="C103" i="15"/>
  <c r="BL103" i="15" s="1"/>
  <c r="A101" i="15"/>
  <c r="BK101" i="15" s="1"/>
  <c r="C95" i="15"/>
  <c r="BL95" i="15" s="1"/>
  <c r="A93" i="15"/>
  <c r="BK93" i="15" s="1"/>
  <c r="C118" i="14"/>
  <c r="BL118" i="14" s="1"/>
  <c r="A116" i="14"/>
  <c r="BK116" i="14" s="1"/>
  <c r="C110" i="14"/>
  <c r="BL110" i="14" s="1"/>
  <c r="A108" i="14"/>
  <c r="BK108" i="14" s="1"/>
  <c r="C105" i="14"/>
  <c r="BL105" i="14" s="1"/>
  <c r="A103" i="14"/>
  <c r="BK103" i="14" s="1"/>
  <c r="C97" i="14"/>
  <c r="BL97" i="14" s="1"/>
  <c r="A95" i="14"/>
  <c r="BK95" i="14" s="1"/>
  <c r="C120" i="13"/>
  <c r="BL120" i="13" s="1"/>
  <c r="A118" i="13"/>
  <c r="BK118" i="13" s="1"/>
  <c r="C112" i="13"/>
  <c r="BL112" i="13" s="1"/>
  <c r="A110" i="13"/>
  <c r="BK110" i="13" s="1"/>
  <c r="C107" i="13"/>
  <c r="BL107" i="13" s="1"/>
  <c r="A105" i="13"/>
  <c r="BK105" i="13" s="1"/>
  <c r="C99" i="13"/>
  <c r="BL99" i="13" s="1"/>
  <c r="A97" i="13"/>
  <c r="BK97" i="13" s="1"/>
  <c r="C91" i="13"/>
  <c r="BL91" i="13" s="1"/>
  <c r="C114" i="12"/>
  <c r="BL114" i="12" s="1"/>
  <c r="A112" i="12"/>
  <c r="BK112" i="12" s="1"/>
  <c r="A107" i="12"/>
  <c r="BK107" i="12" s="1"/>
  <c r="A99" i="12"/>
  <c r="BK99" i="12" s="1"/>
  <c r="C93" i="12"/>
  <c r="BL93" i="12" s="1"/>
  <c r="A91" i="12"/>
  <c r="BK91" i="12" s="1"/>
  <c r="C116" i="11"/>
  <c r="BL116" i="11" s="1"/>
  <c r="A114" i="11"/>
  <c r="BK114" i="11" s="1"/>
  <c r="C108" i="11"/>
  <c r="BL108" i="11" s="1"/>
  <c r="C103" i="11"/>
  <c r="BL103" i="11" s="1"/>
  <c r="A101" i="11"/>
  <c r="BK101" i="11" s="1"/>
  <c r="C95" i="11"/>
  <c r="BL95" i="11" s="1"/>
  <c r="A93" i="11"/>
  <c r="BK93" i="11" s="1"/>
  <c r="C118" i="10"/>
  <c r="BL118" i="10" s="1"/>
  <c r="A116" i="10"/>
  <c r="BK116" i="10" s="1"/>
  <c r="C110" i="10"/>
  <c r="BL110" i="10" s="1"/>
  <c r="A108" i="10"/>
  <c r="BK108" i="10" s="1"/>
  <c r="C105" i="10"/>
  <c r="BL105" i="10" s="1"/>
  <c r="A103" i="10"/>
  <c r="BK103" i="10" s="1"/>
  <c r="C97" i="10"/>
  <c r="BL97" i="10" s="1"/>
  <c r="A95" i="10"/>
  <c r="BK95" i="10" s="1"/>
  <c r="C120" i="9"/>
  <c r="BL120" i="9" s="1"/>
  <c r="A118" i="9"/>
  <c r="BK118" i="9" s="1"/>
  <c r="C112" i="9"/>
  <c r="BL112" i="9" s="1"/>
  <c r="A110" i="9"/>
  <c r="BK110" i="9" s="1"/>
  <c r="C107" i="9"/>
  <c r="BL107" i="9" s="1"/>
  <c r="A105" i="9"/>
  <c r="BK105" i="9" s="1"/>
  <c r="C99" i="9"/>
  <c r="BL99" i="9" s="1"/>
  <c r="A97" i="9"/>
  <c r="BK97" i="9" s="1"/>
  <c r="C91" i="9"/>
  <c r="BL91" i="9" s="1"/>
  <c r="A120" i="8"/>
  <c r="BK120" i="8" s="1"/>
  <c r="C114" i="8"/>
  <c r="BL114" i="8" s="1"/>
  <c r="A112" i="8"/>
  <c r="BK112" i="8" s="1"/>
  <c r="A107" i="8"/>
  <c r="BK107" i="8" s="1"/>
  <c r="C101" i="8"/>
  <c r="BL101" i="8" s="1"/>
  <c r="A99" i="8"/>
  <c r="BK99" i="8" s="1"/>
  <c r="C93" i="8"/>
  <c r="BL93" i="8" s="1"/>
  <c r="A91" i="8"/>
  <c r="BK91" i="8" s="1"/>
  <c r="C116" i="7"/>
  <c r="BL116" i="7" s="1"/>
  <c r="A114" i="7"/>
  <c r="BK114" i="7" s="1"/>
  <c r="C108" i="7"/>
  <c r="BL108" i="7" s="1"/>
  <c r="C103" i="7"/>
  <c r="BL103" i="7" s="1"/>
  <c r="A101" i="7"/>
  <c r="BK101" i="7" s="1"/>
  <c r="C95" i="7"/>
  <c r="BL95" i="7" s="1"/>
  <c r="A93" i="7"/>
  <c r="BK93" i="7" s="1"/>
  <c r="C118" i="6"/>
  <c r="BL118" i="6" s="1"/>
  <c r="A116" i="6"/>
  <c r="BK116" i="6" s="1"/>
  <c r="C110" i="6"/>
  <c r="BL110" i="6" s="1"/>
  <c r="A108" i="6"/>
  <c r="BK108" i="6" s="1"/>
  <c r="C105" i="6"/>
  <c r="BL105" i="6" s="1"/>
  <c r="A103" i="6"/>
  <c r="BK103" i="6" s="1"/>
  <c r="C97" i="6"/>
  <c r="BL97" i="6" s="1"/>
  <c r="A95" i="6"/>
  <c r="BK95" i="6" s="1"/>
  <c r="C120" i="5"/>
  <c r="BL120" i="5" s="1"/>
  <c r="A118" i="5"/>
  <c r="BK118" i="5" s="1"/>
  <c r="C112" i="5"/>
  <c r="BL112" i="5" s="1"/>
  <c r="A110" i="5"/>
  <c r="BK110" i="5" s="1"/>
  <c r="A112" i="1"/>
  <c r="BK112" i="1" s="1"/>
  <c r="A99" i="1"/>
  <c r="BK99" i="1" s="1"/>
  <c r="C93" i="1"/>
  <c r="BL93" i="1" s="1"/>
  <c r="A115" i="21"/>
  <c r="BK115" i="21" s="1"/>
  <c r="C109" i="21"/>
  <c r="BL109" i="21" s="1"/>
  <c r="A102" i="21"/>
  <c r="BK102" i="21" s="1"/>
  <c r="C106" i="20"/>
  <c r="BL106" i="20" s="1"/>
  <c r="A96" i="20"/>
  <c r="BK96" i="20" s="1"/>
  <c r="A99" i="19"/>
  <c r="BK99" i="19" s="1"/>
  <c r="C110" i="18"/>
  <c r="BL110" i="18" s="1"/>
  <c r="A103" i="18"/>
  <c r="BK103" i="18" s="1"/>
  <c r="C113" i="17"/>
  <c r="BL113" i="17" s="1"/>
  <c r="A106" i="17"/>
  <c r="BK106" i="17" s="1"/>
  <c r="A111" i="15"/>
  <c r="BK111" i="15" s="1"/>
  <c r="C98" i="13"/>
  <c r="BL98" i="13" s="1"/>
  <c r="A95" i="9"/>
  <c r="BK95" i="9" s="1"/>
  <c r="C102" i="5"/>
  <c r="BL102" i="5" s="1"/>
  <c r="A100" i="5"/>
  <c r="BK100" i="5" s="1"/>
  <c r="C94" i="5"/>
  <c r="BL94" i="5" s="1"/>
  <c r="A92" i="5"/>
  <c r="BK92" i="5" s="1"/>
  <c r="C117" i="4"/>
  <c r="BL117" i="4" s="1"/>
  <c r="A115" i="4"/>
  <c r="BK115" i="4" s="1"/>
  <c r="C109" i="4"/>
  <c r="BL109" i="4" s="1"/>
  <c r="C104" i="4"/>
  <c r="BL104" i="4" s="1"/>
  <c r="A102" i="4"/>
  <c r="BK102" i="4" s="1"/>
  <c r="C96" i="4"/>
  <c r="BL96" i="4" s="1"/>
  <c r="A94" i="4"/>
  <c r="BK94" i="4" s="1"/>
  <c r="C119" i="3"/>
  <c r="BL119" i="3" s="1"/>
  <c r="A117" i="3"/>
  <c r="BK117" i="3" s="1"/>
  <c r="C111" i="3"/>
  <c r="BL111" i="3" s="1"/>
  <c r="A109" i="3"/>
  <c r="BK109" i="3" s="1"/>
  <c r="C106" i="3"/>
  <c r="BL106" i="3" s="1"/>
  <c r="A104" i="3"/>
  <c r="BK104" i="3" s="1"/>
  <c r="C98" i="3"/>
  <c r="BL98" i="3" s="1"/>
  <c r="A96" i="3"/>
  <c r="BK96" i="3" s="1"/>
  <c r="C90" i="3"/>
  <c r="BL90" i="3" s="1"/>
  <c r="A119" i="2"/>
  <c r="BK119" i="2" s="1"/>
  <c r="C113" i="2"/>
  <c r="BL113" i="2" s="1"/>
  <c r="A111" i="2"/>
  <c r="BK111" i="2" s="1"/>
  <c r="A106" i="2"/>
  <c r="BK106" i="2" s="1"/>
  <c r="C100" i="2"/>
  <c r="BL100" i="2" s="1"/>
  <c r="A98" i="2"/>
  <c r="BK98" i="2" s="1"/>
  <c r="C92" i="2"/>
  <c r="BL92" i="2" s="1"/>
  <c r="A90" i="2"/>
  <c r="BK90" i="2" s="1"/>
  <c r="C107" i="5"/>
  <c r="BL107" i="5" s="1"/>
  <c r="A105" i="5"/>
  <c r="BK105" i="5" s="1"/>
  <c r="C99" i="5"/>
  <c r="BL99" i="5" s="1"/>
  <c r="A97" i="5"/>
  <c r="BK97" i="5" s="1"/>
  <c r="C91" i="5"/>
  <c r="BL91" i="5" s="1"/>
  <c r="A120" i="4"/>
  <c r="BK120" i="4" s="1"/>
  <c r="C114" i="4"/>
  <c r="BL114" i="4" s="1"/>
  <c r="A112" i="4"/>
  <c r="BK112" i="4" s="1"/>
  <c r="A107" i="4"/>
  <c r="BK107" i="4" s="1"/>
  <c r="C101" i="4"/>
  <c r="BL101" i="4" s="1"/>
  <c r="A99" i="4"/>
  <c r="BK99" i="4" s="1"/>
  <c r="C93" i="4"/>
  <c r="BL93" i="4" s="1"/>
  <c r="A91" i="4"/>
  <c r="BK91" i="4" s="1"/>
  <c r="C116" i="3"/>
  <c r="BL116" i="3" s="1"/>
  <c r="A114" i="3"/>
  <c r="BK114" i="3" s="1"/>
  <c r="C108" i="3"/>
  <c r="BL108" i="3" s="1"/>
  <c r="C103" i="3"/>
  <c r="BL103" i="3" s="1"/>
  <c r="A101" i="3"/>
  <c r="BK101" i="3" s="1"/>
  <c r="C95" i="3"/>
  <c r="BL95" i="3" s="1"/>
  <c r="A93" i="3"/>
  <c r="BK93" i="3" s="1"/>
  <c r="C118" i="2"/>
  <c r="BL118" i="2" s="1"/>
  <c r="A116" i="2"/>
  <c r="BK116" i="2" s="1"/>
  <c r="C110" i="2"/>
  <c r="BL110" i="2" s="1"/>
  <c r="A108" i="2"/>
  <c r="BK108" i="2" s="1"/>
  <c r="C105" i="2"/>
  <c r="BL105" i="2" s="1"/>
  <c r="A103" i="2"/>
  <c r="BK103" i="2" s="1"/>
  <c r="C97" i="2"/>
  <c r="BL97" i="2" s="1"/>
  <c r="A95" i="2"/>
  <c r="BK95" i="2" s="1"/>
  <c r="C106" i="5"/>
  <c r="BL106" i="5" s="1"/>
  <c r="A104" i="5"/>
  <c r="BK104" i="5" s="1"/>
  <c r="C98" i="5"/>
  <c r="BL98" i="5" s="1"/>
  <c r="A96" i="5"/>
  <c r="BK96" i="5" s="1"/>
  <c r="C90" i="5"/>
  <c r="BL90" i="5" s="1"/>
  <c r="A119" i="4"/>
  <c r="BK119" i="4" s="1"/>
  <c r="C113" i="4"/>
  <c r="BL113" i="4" s="1"/>
  <c r="A111" i="4"/>
  <c r="BK111" i="4" s="1"/>
  <c r="A106" i="4"/>
  <c r="BK106" i="4" s="1"/>
  <c r="C100" i="4"/>
  <c r="BL100" i="4" s="1"/>
  <c r="A98" i="4"/>
  <c r="BK98" i="4" s="1"/>
  <c r="C92" i="4"/>
  <c r="BL92" i="4" s="1"/>
  <c r="A90" i="4"/>
  <c r="BK90" i="4" s="1"/>
  <c r="C115" i="3"/>
  <c r="BL115" i="3" s="1"/>
  <c r="A113" i="3"/>
  <c r="BK113" i="3" s="1"/>
  <c r="C102" i="3"/>
  <c r="BL102" i="3" s="1"/>
  <c r="A100" i="3"/>
  <c r="BK100" i="3" s="1"/>
  <c r="C94" i="3"/>
  <c r="BL94" i="3" s="1"/>
  <c r="A92" i="3"/>
  <c r="BK92" i="3" s="1"/>
  <c r="C117" i="2"/>
  <c r="BL117" i="2" s="1"/>
  <c r="A115" i="2"/>
  <c r="BK115" i="2" s="1"/>
  <c r="C109" i="2"/>
  <c r="BL109" i="2" s="1"/>
  <c r="C104" i="2"/>
  <c r="BL104" i="2" s="1"/>
  <c r="A102" i="2"/>
  <c r="BK102" i="2" s="1"/>
  <c r="C96" i="2"/>
  <c r="BL96" i="2" s="1"/>
  <c r="A94" i="2"/>
  <c r="BK94" i="2" s="1"/>
  <c r="C103" i="5"/>
  <c r="BL103" i="5" s="1"/>
  <c r="A101" i="5"/>
  <c r="BK101" i="5" s="1"/>
  <c r="C95" i="5"/>
  <c r="BL95" i="5" s="1"/>
  <c r="A93" i="5"/>
  <c r="BK93" i="5" s="1"/>
  <c r="C118" i="4"/>
  <c r="BL118" i="4" s="1"/>
  <c r="A116" i="4"/>
  <c r="BK116" i="4" s="1"/>
  <c r="C110" i="4"/>
  <c r="BL110" i="4" s="1"/>
  <c r="A108" i="4"/>
  <c r="BK108" i="4" s="1"/>
  <c r="C105" i="4"/>
  <c r="BL105" i="4" s="1"/>
  <c r="A103" i="4"/>
  <c r="BK103" i="4" s="1"/>
  <c r="C97" i="4"/>
  <c r="BL97" i="4" s="1"/>
  <c r="A95" i="4"/>
  <c r="BK95" i="4" s="1"/>
  <c r="C120" i="3"/>
  <c r="BL120" i="3" s="1"/>
  <c r="A118" i="3"/>
  <c r="BK118" i="3" s="1"/>
  <c r="C112" i="3"/>
  <c r="BL112" i="3" s="1"/>
  <c r="A110" i="3"/>
  <c r="BK110" i="3" s="1"/>
  <c r="C107" i="3"/>
  <c r="BL107" i="3" s="1"/>
  <c r="A105" i="3"/>
  <c r="BK105" i="3" s="1"/>
  <c r="C99" i="3"/>
  <c r="BL99" i="3" s="1"/>
  <c r="A97" i="3"/>
  <c r="BK97" i="3" s="1"/>
  <c r="C91" i="3"/>
  <c r="BL91" i="3" s="1"/>
  <c r="A120" i="2"/>
  <c r="BK120" i="2" s="1"/>
  <c r="C114" i="2"/>
  <c r="BL114" i="2" s="1"/>
  <c r="A112" i="2"/>
  <c r="BK112" i="2" s="1"/>
  <c r="A107" i="2"/>
  <c r="BK107" i="2" s="1"/>
  <c r="C101" i="2"/>
  <c r="BL101" i="2" s="1"/>
  <c r="A99" i="2"/>
  <c r="BK99" i="2" s="1"/>
  <c r="C93" i="2"/>
  <c r="BL93" i="2" s="1"/>
  <c r="A91" i="2"/>
  <c r="BK91" i="2" s="1"/>
  <c r="J45" i="7"/>
  <c r="K45" i="7" s="1"/>
  <c r="L45" i="7" s="1"/>
  <c r="M45" i="7" s="1"/>
  <c r="J18" i="14"/>
  <c r="J44" i="7"/>
  <c r="J36" i="7"/>
  <c r="J42" i="5"/>
  <c r="J32" i="4"/>
  <c r="J32" i="7"/>
  <c r="J32" i="20"/>
  <c r="J35" i="20"/>
  <c r="J28" i="18"/>
  <c r="J17" i="11"/>
  <c r="J36" i="9"/>
  <c r="J25" i="20"/>
  <c r="J41" i="11"/>
  <c r="J27" i="10"/>
  <c r="J27" i="15"/>
  <c r="J33" i="12"/>
  <c r="J45" i="21"/>
  <c r="K45" i="21" s="1"/>
  <c r="L45" i="21" s="1"/>
  <c r="M45" i="21" s="1"/>
  <c r="J16" i="21"/>
  <c r="J31" i="16"/>
  <c r="J44" i="8"/>
  <c r="J26" i="7"/>
  <c r="J40" i="1"/>
  <c r="J27" i="1"/>
  <c r="J19" i="1"/>
  <c r="J43" i="21"/>
  <c r="J35" i="21"/>
  <c r="J30" i="21"/>
  <c r="J46" i="20"/>
  <c r="J38" i="20"/>
  <c r="J33" i="19"/>
  <c r="J28" i="19"/>
  <c r="J20" i="19"/>
  <c r="J44" i="18"/>
  <c r="J36" i="18"/>
  <c r="J31" i="18"/>
  <c r="J23" i="18"/>
  <c r="J39" i="17"/>
  <c r="J26" i="17"/>
  <c r="J18" i="17"/>
  <c r="J34" i="16"/>
  <c r="J29" i="16"/>
  <c r="J21" i="16"/>
  <c r="J45" i="15"/>
  <c r="K45" i="15" s="1"/>
  <c r="L45" i="15" s="1"/>
  <c r="M45" i="15" s="1"/>
  <c r="J37" i="15"/>
  <c r="J32" i="15"/>
  <c r="J24" i="15"/>
  <c r="J16" i="15"/>
  <c r="J40" i="14"/>
  <c r="J27" i="14"/>
  <c r="J19" i="14"/>
  <c r="J43" i="13"/>
  <c r="J35" i="13"/>
  <c r="J30" i="13"/>
  <c r="J22" i="13"/>
  <c r="J46" i="12"/>
  <c r="J38" i="12"/>
  <c r="J25" i="12"/>
  <c r="J20" i="11"/>
  <c r="J39" i="1"/>
  <c r="J26" i="1"/>
  <c r="J18" i="1"/>
  <c r="J42" i="21"/>
  <c r="J34" i="21"/>
  <c r="J21" i="21"/>
  <c r="J45" i="20"/>
  <c r="K45" i="20" s="1"/>
  <c r="L45" i="20" s="1"/>
  <c r="M45" i="20" s="1"/>
  <c r="J37" i="20"/>
  <c r="J24" i="20"/>
  <c r="J16" i="20"/>
  <c r="J40" i="19"/>
  <c r="J27" i="19"/>
  <c r="J19" i="19"/>
  <c r="J43" i="18"/>
  <c r="J35" i="18"/>
  <c r="J30" i="18"/>
  <c r="J22" i="18"/>
  <c r="J38" i="17"/>
  <c r="J17" i="17"/>
  <c r="J20" i="16"/>
  <c r="J36" i="15"/>
  <c r="J29" i="13"/>
  <c r="J32" i="12"/>
  <c r="J43" i="10"/>
  <c r="J31" i="7"/>
  <c r="J23" i="7"/>
  <c r="J46" i="1"/>
  <c r="J38" i="1"/>
  <c r="J25" i="1"/>
  <c r="J17" i="1"/>
  <c r="J41" i="21"/>
  <c r="J33" i="21"/>
  <c r="J28" i="21"/>
  <c r="J20" i="21"/>
  <c r="J44" i="20"/>
  <c r="J36" i="20"/>
  <c r="J31" i="20"/>
  <c r="J23" i="20"/>
  <c r="J39" i="19"/>
  <c r="J18" i="19"/>
  <c r="J42" i="18"/>
  <c r="J34" i="18"/>
  <c r="J29" i="18"/>
  <c r="J21" i="18"/>
  <c r="J45" i="17"/>
  <c r="K45" i="17" s="1"/>
  <c r="L45" i="17" s="1"/>
  <c r="M45" i="17" s="1"/>
  <c r="J27" i="16"/>
  <c r="J19" i="16"/>
  <c r="J35" i="15"/>
  <c r="J46" i="14"/>
  <c r="J17" i="14"/>
  <c r="J33" i="13"/>
  <c r="J20" i="13"/>
  <c r="J26" i="11"/>
  <c r="J34" i="10"/>
  <c r="J45" i="9"/>
  <c r="K45" i="9" s="1"/>
  <c r="L45" i="9" s="1"/>
  <c r="M45" i="9" s="1"/>
  <c r="J37" i="9"/>
  <c r="J43" i="7"/>
  <c r="J35" i="7"/>
  <c r="J30" i="7"/>
  <c r="J46" i="6"/>
  <c r="J41" i="5"/>
  <c r="J33" i="5"/>
  <c r="J45" i="1"/>
  <c r="K45" i="1" s="1"/>
  <c r="L45" i="1" s="1"/>
  <c r="M45" i="1" s="1"/>
  <c r="J32" i="1"/>
  <c r="J24" i="1"/>
  <c r="J16" i="1"/>
  <c r="J40" i="21"/>
  <c r="J27" i="21"/>
  <c r="J19" i="21"/>
  <c r="J43" i="20"/>
  <c r="J30" i="20"/>
  <c r="J22" i="20"/>
  <c r="J46" i="19"/>
  <c r="J38" i="19"/>
  <c r="J25" i="19"/>
  <c r="J17" i="19"/>
  <c r="J41" i="18"/>
  <c r="J33" i="18"/>
  <c r="J20" i="18"/>
  <c r="J44" i="17"/>
  <c r="J36" i="17"/>
  <c r="J31" i="17"/>
  <c r="J23" i="17"/>
  <c r="J39" i="16"/>
  <c r="J26" i="16"/>
  <c r="J18" i="16"/>
  <c r="J42" i="15"/>
  <c r="J34" i="15"/>
  <c r="J29" i="15"/>
  <c r="J21" i="15"/>
  <c r="J45" i="14"/>
  <c r="K45" i="14" s="1"/>
  <c r="L45" i="14" s="1"/>
  <c r="M45" i="14" s="1"/>
  <c r="J37" i="14"/>
  <c r="J32" i="14"/>
  <c r="J24" i="14"/>
  <c r="J16" i="14"/>
  <c r="J40" i="13"/>
  <c r="J27" i="13"/>
  <c r="J19" i="13"/>
  <c r="J43" i="12"/>
  <c r="J35" i="12"/>
  <c r="J30" i="12"/>
  <c r="J22" i="12"/>
  <c r="J46" i="11"/>
  <c r="J38" i="11"/>
  <c r="J25" i="11"/>
  <c r="J41" i="10"/>
  <c r="J33" i="10"/>
  <c r="J28" i="10"/>
  <c r="J20" i="10"/>
  <c r="J44" i="9"/>
  <c r="J31" i="9"/>
  <c r="J23" i="9"/>
  <c r="J39" i="8"/>
  <c r="J26" i="8"/>
  <c r="J34" i="7"/>
  <c r="J29" i="7"/>
  <c r="J21" i="7"/>
  <c r="J32" i="6"/>
  <c r="J27" i="5"/>
  <c r="J46" i="3"/>
  <c r="J41" i="2"/>
  <c r="J44" i="1"/>
  <c r="J36" i="1"/>
  <c r="J31" i="1"/>
  <c r="J23" i="1"/>
  <c r="J39" i="21"/>
  <c r="J26" i="21"/>
  <c r="J18" i="21"/>
  <c r="J42" i="20"/>
  <c r="J34" i="20"/>
  <c r="J29" i="20"/>
  <c r="J21" i="20"/>
  <c r="J45" i="19"/>
  <c r="K45" i="19" s="1"/>
  <c r="L45" i="19" s="1"/>
  <c r="M45" i="19" s="1"/>
  <c r="J37" i="19"/>
  <c r="J32" i="19"/>
  <c r="J24" i="19"/>
  <c r="J16" i="19"/>
  <c r="J40" i="18"/>
  <c r="J27" i="18"/>
  <c r="J43" i="17"/>
  <c r="J35" i="17"/>
  <c r="J30" i="17"/>
  <c r="J22" i="17"/>
  <c r="J46" i="16"/>
  <c r="J38" i="16"/>
  <c r="J25" i="16"/>
  <c r="J17" i="16"/>
  <c r="J41" i="15"/>
  <c r="J33" i="15"/>
  <c r="J28" i="15"/>
  <c r="J20" i="15"/>
  <c r="J44" i="14"/>
  <c r="J36" i="14"/>
  <c r="J31" i="14"/>
  <c r="J23" i="14"/>
  <c r="J39" i="13"/>
  <c r="J26" i="13"/>
  <c r="J18" i="13"/>
  <c r="J42" i="12"/>
  <c r="J34" i="12"/>
  <c r="J29" i="12"/>
  <c r="J21" i="12"/>
  <c r="J45" i="11"/>
  <c r="K45" i="11" s="1"/>
  <c r="L45" i="11" s="1"/>
  <c r="M45" i="11" s="1"/>
  <c r="J37" i="11"/>
  <c r="J32" i="11"/>
  <c r="J24" i="11"/>
  <c r="J16" i="11"/>
  <c r="J40" i="10"/>
  <c r="J19" i="10"/>
  <c r="J43" i="9"/>
  <c r="J35" i="9"/>
  <c r="J30" i="9"/>
  <c r="J22" i="9"/>
  <c r="J46" i="8"/>
  <c r="J38" i="8"/>
  <c r="J25" i="8"/>
  <c r="J41" i="7"/>
  <c r="J33" i="7"/>
  <c r="J28" i="7"/>
  <c r="J20" i="7"/>
  <c r="J26" i="5"/>
  <c r="J42" i="4"/>
  <c r="J34" i="4"/>
  <c r="J37" i="3"/>
  <c r="J32" i="3"/>
  <c r="J27" i="2"/>
  <c r="J19" i="2"/>
  <c r="J43" i="1"/>
  <c r="J35" i="1"/>
  <c r="J30" i="1"/>
  <c r="J22" i="1"/>
  <c r="J46" i="21"/>
  <c r="J38" i="21"/>
  <c r="J25" i="21"/>
  <c r="J17" i="21"/>
  <c r="J41" i="20"/>
  <c r="J33" i="20"/>
  <c r="J28" i="20"/>
  <c r="J20" i="20"/>
  <c r="J44" i="19"/>
  <c r="J36" i="19"/>
  <c r="J31" i="19"/>
  <c r="J23" i="19"/>
  <c r="J39" i="18"/>
  <c r="J26" i="18"/>
  <c r="J18" i="18"/>
  <c r="J42" i="17"/>
  <c r="J34" i="17"/>
  <c r="J29" i="17"/>
  <c r="J21" i="17"/>
  <c r="J45" i="16"/>
  <c r="K45" i="16" s="1"/>
  <c r="L45" i="16" s="1"/>
  <c r="M45" i="16" s="1"/>
  <c r="J37" i="16"/>
  <c r="J32" i="16"/>
  <c r="J24" i="16"/>
  <c r="J16" i="16"/>
  <c r="J40" i="15"/>
  <c r="J19" i="15"/>
  <c r="J43" i="14"/>
  <c r="J35" i="14"/>
  <c r="J30" i="14"/>
  <c r="J22" i="14"/>
  <c r="J46" i="13"/>
  <c r="J38" i="13"/>
  <c r="J25" i="13"/>
  <c r="J17" i="13"/>
  <c r="J41" i="12"/>
  <c r="J28" i="12"/>
  <c r="J44" i="11"/>
  <c r="J36" i="11"/>
  <c r="J39" i="10"/>
  <c r="J18" i="10"/>
  <c r="J21" i="9"/>
  <c r="J40" i="7"/>
  <c r="J27" i="7"/>
  <c r="J46" i="5"/>
  <c r="J28" i="4"/>
  <c r="J20" i="4"/>
  <c r="J23" i="3"/>
  <c r="J42" i="1"/>
  <c r="J34" i="1"/>
  <c r="J29" i="1"/>
  <c r="J21" i="1"/>
  <c r="J37" i="21"/>
  <c r="J32" i="21"/>
  <c r="J24" i="21"/>
  <c r="J40" i="20"/>
  <c r="J27" i="20"/>
  <c r="J19" i="20"/>
  <c r="J43" i="19"/>
  <c r="J35" i="19"/>
  <c r="J30" i="19"/>
  <c r="J22" i="19"/>
  <c r="J46" i="18"/>
  <c r="J38" i="18"/>
  <c r="J25" i="18"/>
  <c r="J17" i="18"/>
  <c r="J41" i="17"/>
  <c r="J33" i="17"/>
  <c r="J28" i="17"/>
  <c r="J20" i="17"/>
  <c r="J44" i="16"/>
  <c r="J36" i="16"/>
  <c r="J23" i="16"/>
  <c r="J39" i="15"/>
  <c r="J26" i="15"/>
  <c r="J18" i="15"/>
  <c r="J42" i="14"/>
  <c r="J34" i="14"/>
  <c r="J29" i="14"/>
  <c r="J21" i="14"/>
  <c r="J45" i="13"/>
  <c r="K45" i="13" s="1"/>
  <c r="L45" i="13" s="1"/>
  <c r="M45" i="13" s="1"/>
  <c r="J37" i="13"/>
  <c r="J32" i="13"/>
  <c r="J24" i="13"/>
  <c r="J16" i="13"/>
  <c r="J40" i="12"/>
  <c r="J27" i="12"/>
  <c r="J19" i="12"/>
  <c r="J43" i="11"/>
  <c r="J35" i="11"/>
  <c r="J30" i="11"/>
  <c r="J22" i="11"/>
  <c r="J46" i="10"/>
  <c r="J38" i="10"/>
  <c r="J25" i="10"/>
  <c r="J17" i="10"/>
  <c r="J41" i="9"/>
  <c r="J33" i="9"/>
  <c r="J28" i="9"/>
  <c r="J20" i="9"/>
  <c r="J36" i="8"/>
  <c r="J31" i="8"/>
  <c r="J23" i="8"/>
  <c r="J39" i="7"/>
  <c r="J18" i="7"/>
  <c r="J42" i="6"/>
  <c r="J34" i="6"/>
  <c r="J29" i="6"/>
  <c r="J21" i="6"/>
  <c r="J45" i="5"/>
  <c r="K45" i="5" s="1"/>
  <c r="L45" i="5" s="1"/>
  <c r="M45" i="5" s="1"/>
  <c r="J37" i="5"/>
  <c r="J32" i="5"/>
  <c r="J24" i="5"/>
  <c r="J16" i="5"/>
  <c r="J40" i="4"/>
  <c r="J27" i="4"/>
  <c r="J19" i="4"/>
  <c r="J43" i="3"/>
  <c r="J35" i="3"/>
  <c r="J30" i="3"/>
  <c r="J22" i="3"/>
  <c r="J46" i="2"/>
  <c r="J38" i="2"/>
  <c r="J25" i="2"/>
  <c r="J17" i="2"/>
  <c r="J41" i="1"/>
  <c r="J33" i="1"/>
  <c r="J28" i="1"/>
  <c r="J20" i="1"/>
  <c r="J44" i="21"/>
  <c r="J36" i="21"/>
  <c r="J31" i="21"/>
  <c r="J23" i="21"/>
  <c r="J39" i="20"/>
  <c r="J26" i="20"/>
  <c r="J18" i="20"/>
  <c r="J42" i="19"/>
  <c r="J34" i="19"/>
  <c r="J29" i="19"/>
  <c r="J21" i="19"/>
  <c r="J45" i="18"/>
  <c r="K45" i="18" s="1"/>
  <c r="L45" i="18" s="1"/>
  <c r="M45" i="18" s="1"/>
  <c r="J37" i="18"/>
  <c r="J32" i="18"/>
  <c r="J24" i="18"/>
  <c r="J19" i="17"/>
  <c r="J35" i="16"/>
  <c r="J17" i="15"/>
  <c r="J28" i="14"/>
  <c r="J44" i="13"/>
  <c r="J26" i="12"/>
  <c r="J29" i="11"/>
  <c r="J46" i="7"/>
  <c r="J25" i="7"/>
  <c r="J17" i="7"/>
  <c r="J28" i="6"/>
  <c r="J36" i="5"/>
  <c r="J39" i="4"/>
  <c r="J16" i="18"/>
  <c r="J40" i="17"/>
  <c r="J27" i="17"/>
  <c r="J43" i="16"/>
  <c r="J30" i="16"/>
  <c r="J22" i="16"/>
  <c r="J38" i="15"/>
  <c r="J25" i="15"/>
  <c r="J41" i="14"/>
  <c r="J33" i="14"/>
  <c r="J20" i="14"/>
  <c r="J36" i="13"/>
  <c r="J31" i="13"/>
  <c r="J23" i="13"/>
  <c r="J39" i="12"/>
  <c r="J18" i="12"/>
  <c r="J42" i="11"/>
  <c r="J34" i="11"/>
  <c r="J21" i="11"/>
  <c r="J45" i="10"/>
  <c r="K45" i="10" s="1"/>
  <c r="L45" i="10" s="1"/>
  <c r="M45" i="10" s="1"/>
  <c r="J37" i="10"/>
  <c r="J32" i="10"/>
  <c r="J24" i="10"/>
  <c r="J16" i="10"/>
  <c r="J40" i="9"/>
  <c r="J27" i="9"/>
  <c r="J43" i="8"/>
  <c r="J35" i="8"/>
  <c r="J30" i="8"/>
  <c r="J22" i="8"/>
  <c r="J41" i="6"/>
  <c r="J33" i="6"/>
  <c r="J44" i="5"/>
  <c r="J23" i="5"/>
  <c r="J26" i="4"/>
  <c r="J18" i="4"/>
  <c r="J34" i="3"/>
  <c r="J29" i="3"/>
  <c r="J21" i="3"/>
  <c r="J45" i="2"/>
  <c r="K45" i="2" s="1"/>
  <c r="L45" i="2" s="1"/>
  <c r="M45" i="2" s="1"/>
  <c r="J37" i="2"/>
  <c r="J16" i="2"/>
  <c r="J17" i="12"/>
  <c r="J33" i="11"/>
  <c r="J28" i="11"/>
  <c r="J44" i="10"/>
  <c r="J36" i="10"/>
  <c r="J23" i="10"/>
  <c r="J26" i="9"/>
  <c r="J18" i="9"/>
  <c r="J42" i="8"/>
  <c r="J40" i="6"/>
  <c r="J43" i="5"/>
  <c r="J35" i="5"/>
  <c r="J30" i="5"/>
  <c r="J22" i="5"/>
  <c r="J46" i="4"/>
  <c r="J38" i="4"/>
  <c r="J17" i="4"/>
  <c r="J41" i="3"/>
  <c r="J33" i="3"/>
  <c r="J28" i="3"/>
  <c r="J20" i="3"/>
  <c r="J44" i="2"/>
  <c r="J36" i="2"/>
  <c r="J31" i="2"/>
  <c r="J23" i="2"/>
  <c r="J46" i="17"/>
  <c r="J25" i="17"/>
  <c r="J41" i="16"/>
  <c r="J33" i="16"/>
  <c r="J28" i="16"/>
  <c r="J44" i="15"/>
  <c r="J31" i="15"/>
  <c r="J23" i="15"/>
  <c r="J39" i="14"/>
  <c r="J26" i="14"/>
  <c r="J42" i="13"/>
  <c r="J34" i="13"/>
  <c r="J21" i="13"/>
  <c r="J45" i="12"/>
  <c r="K45" i="12" s="1"/>
  <c r="L45" i="12" s="1"/>
  <c r="M45" i="12" s="1"/>
  <c r="J37" i="12"/>
  <c r="J24" i="12"/>
  <c r="J16" i="12"/>
  <c r="J40" i="11"/>
  <c r="J27" i="11"/>
  <c r="J19" i="11"/>
  <c r="J35" i="10"/>
  <c r="J30" i="10"/>
  <c r="J22" i="10"/>
  <c r="J46" i="9"/>
  <c r="J38" i="9"/>
  <c r="J25" i="9"/>
  <c r="J17" i="9"/>
  <c r="J41" i="8"/>
  <c r="J33" i="8"/>
  <c r="J28" i="8"/>
  <c r="J20" i="8"/>
  <c r="J39" i="6"/>
  <c r="J26" i="6"/>
  <c r="J18" i="6"/>
  <c r="J34" i="5"/>
  <c r="J29" i="5"/>
  <c r="J21" i="5"/>
  <c r="J45" i="4"/>
  <c r="K45" i="4" s="1"/>
  <c r="L45" i="4" s="1"/>
  <c r="M45" i="4" s="1"/>
  <c r="J37" i="4"/>
  <c r="J24" i="4"/>
  <c r="J16" i="4"/>
  <c r="J40" i="3"/>
  <c r="J27" i="3"/>
  <c r="J19" i="3"/>
  <c r="J43" i="2"/>
  <c r="J35" i="2"/>
  <c r="J30" i="2"/>
  <c r="J22" i="2"/>
  <c r="J32" i="17"/>
  <c r="J16" i="17"/>
  <c r="J40" i="16"/>
  <c r="J43" i="15"/>
  <c r="J30" i="15"/>
  <c r="J22" i="15"/>
  <c r="J25" i="14"/>
  <c r="J41" i="13"/>
  <c r="J28" i="13"/>
  <c r="J44" i="12"/>
  <c r="J36" i="12"/>
  <c r="J31" i="12"/>
  <c r="J23" i="12"/>
  <c r="J39" i="11"/>
  <c r="J18" i="11"/>
  <c r="J42" i="10"/>
  <c r="J29" i="10"/>
  <c r="J21" i="10"/>
  <c r="J32" i="9"/>
  <c r="J24" i="9"/>
  <c r="J16" i="9"/>
  <c r="J40" i="8"/>
  <c r="J27" i="8"/>
  <c r="J19" i="8"/>
  <c r="J25" i="6"/>
  <c r="J17" i="6"/>
  <c r="J28" i="5"/>
  <c r="J44" i="4"/>
  <c r="J36" i="4"/>
  <c r="J31" i="4"/>
  <c r="J23" i="4"/>
  <c r="J39" i="3"/>
  <c r="J26" i="3"/>
  <c r="J18" i="3"/>
  <c r="J42" i="2"/>
  <c r="J34" i="2"/>
  <c r="J29" i="2"/>
  <c r="J21" i="2"/>
  <c r="J18" i="8"/>
  <c r="J45" i="6"/>
  <c r="K45" i="6" s="1"/>
  <c r="L45" i="6" s="1"/>
  <c r="M45" i="6" s="1"/>
  <c r="J37" i="6"/>
  <c r="J24" i="6"/>
  <c r="J16" i="6"/>
  <c r="J40" i="5"/>
  <c r="J19" i="5"/>
  <c r="J43" i="4"/>
  <c r="J35" i="4"/>
  <c r="J30" i="4"/>
  <c r="J22" i="4"/>
  <c r="J38" i="3"/>
  <c r="J25" i="3"/>
  <c r="J33" i="2"/>
  <c r="J28" i="2"/>
  <c r="J20" i="2"/>
  <c r="J17" i="8"/>
  <c r="J44" i="6"/>
  <c r="J36" i="6"/>
  <c r="J31" i="6"/>
  <c r="J23" i="6"/>
  <c r="J39" i="5"/>
  <c r="J18" i="5"/>
  <c r="J29" i="4"/>
  <c r="J21" i="4"/>
  <c r="J45" i="3"/>
  <c r="K45" i="3" s="1"/>
  <c r="L45" i="3" s="1"/>
  <c r="M45" i="3" s="1"/>
  <c r="J24" i="3"/>
  <c r="J16" i="3"/>
  <c r="J40" i="2"/>
  <c r="J20" i="12"/>
  <c r="J31" i="11"/>
  <c r="J23" i="11"/>
  <c r="J26" i="10"/>
  <c r="J42" i="9"/>
  <c r="J34" i="9"/>
  <c r="J29" i="9"/>
  <c r="J45" i="8"/>
  <c r="K45" i="8" s="1"/>
  <c r="L45" i="8" s="1"/>
  <c r="M45" i="8" s="1"/>
  <c r="J37" i="8"/>
  <c r="J32" i="8"/>
  <c r="J16" i="8"/>
  <c r="J43" i="6"/>
  <c r="J35" i="6"/>
  <c r="J30" i="6"/>
  <c r="J22" i="6"/>
  <c r="J38" i="5"/>
  <c r="J25" i="5"/>
  <c r="J17" i="5"/>
  <c r="J41" i="4"/>
  <c r="J33" i="4"/>
  <c r="J44" i="3"/>
  <c r="J36" i="3"/>
  <c r="J31" i="3"/>
  <c r="J39" i="2"/>
  <c r="J26" i="2"/>
  <c r="J18" i="2"/>
  <c r="BQ17" i="3" l="1" a="1"/>
  <c r="BQ17" i="3" s="1"/>
  <c r="BR17" i="3" a="1"/>
  <c r="BR17" i="3" s="1"/>
  <c r="BQ19" i="7" a="1"/>
  <c r="BQ19" i="7" s="1"/>
  <c r="BQ94" i="7" s="1"/>
  <c r="BR19" i="7" a="1"/>
  <c r="BR19" i="7" s="1"/>
  <c r="BQ38" i="7" a="1"/>
  <c r="BQ38" i="7" s="1"/>
  <c r="BR38" i="7" a="1"/>
  <c r="BR38" i="7" s="1"/>
  <c r="BQ42" i="7" a="1"/>
  <c r="BQ42" i="7" s="1"/>
  <c r="BR42" i="7" a="1"/>
  <c r="BR42" i="7" s="1"/>
  <c r="BQ32" i="2" a="1"/>
  <c r="BQ32" i="2" s="1"/>
  <c r="BR32" i="2" a="1"/>
  <c r="BR32" i="2" s="1"/>
  <c r="BQ19" i="9" a="1"/>
  <c r="BQ19" i="9" s="1"/>
  <c r="BQ94" i="9" s="1"/>
  <c r="BR19" i="9" a="1"/>
  <c r="BR19" i="9" s="1"/>
  <c r="BQ24" i="2" a="1"/>
  <c r="BQ24" i="2" s="1"/>
  <c r="BR24" i="2" a="1"/>
  <c r="BR24" i="2" s="1"/>
  <c r="BQ20" i="6" a="1"/>
  <c r="BQ20" i="6" s="1"/>
  <c r="BQ95" i="6" s="1"/>
  <c r="BR20" i="6" a="1"/>
  <c r="BR20" i="6" s="1"/>
  <c r="BQ42" i="3" a="1"/>
  <c r="BQ42" i="3" s="1"/>
  <c r="BR42" i="3" a="1"/>
  <c r="BR42" i="3" s="1"/>
  <c r="BR31" i="5" a="1"/>
  <c r="BR31" i="5" s="1"/>
  <c r="K33" i="2"/>
  <c r="L33" i="2" s="1"/>
  <c r="M33" i="2" s="1"/>
  <c r="K33" i="16"/>
  <c r="L33" i="16" s="1"/>
  <c r="M33" i="16" s="1"/>
  <c r="K33" i="17"/>
  <c r="L33" i="17" s="1"/>
  <c r="M33" i="17" s="1"/>
  <c r="K33" i="7"/>
  <c r="K17" i="14"/>
  <c r="L17" i="14" s="1"/>
  <c r="M17" i="14" s="1"/>
  <c r="K17" i="9"/>
  <c r="L17" i="9" s="1"/>
  <c r="M17" i="9" s="1"/>
  <c r="K17" i="15"/>
  <c r="L17" i="15" s="1"/>
  <c r="M17" i="15" s="1"/>
  <c r="K17" i="13"/>
  <c r="L17" i="13" s="1"/>
  <c r="M17" i="13" s="1"/>
  <c r="K17" i="6"/>
  <c r="L17" i="6" s="1"/>
  <c r="M17" i="6" s="1"/>
  <c r="K33" i="3"/>
  <c r="L33" i="3" s="1"/>
  <c r="M33" i="3" s="1"/>
  <c r="K17" i="7"/>
  <c r="K33" i="9"/>
  <c r="K17" i="18"/>
  <c r="L17" i="18" s="1"/>
  <c r="M17" i="18" s="1"/>
  <c r="K33" i="21"/>
  <c r="L33" i="21" s="1"/>
  <c r="M33" i="21" s="1"/>
  <c r="K17" i="11"/>
  <c r="K33" i="11"/>
  <c r="L33" i="11" s="1"/>
  <c r="M33" i="11" s="1"/>
  <c r="K17" i="20"/>
  <c r="L17" i="20" s="1"/>
  <c r="M17" i="20" s="1"/>
  <c r="K17" i="4"/>
  <c r="L17" i="4" s="1"/>
  <c r="M17" i="4" s="1"/>
  <c r="K17" i="12"/>
  <c r="K17" i="10"/>
  <c r="K33" i="18"/>
  <c r="L33" i="18" s="1"/>
  <c r="M33" i="18" s="1"/>
  <c r="K33" i="5"/>
  <c r="L33" i="5" s="1"/>
  <c r="M33" i="5" s="1"/>
  <c r="K17" i="1"/>
  <c r="L17" i="1" s="1"/>
  <c r="M17" i="1" s="1"/>
  <c r="K33" i="12"/>
  <c r="L33" i="12" s="1"/>
  <c r="M33" i="12" s="1"/>
  <c r="K33" i="4"/>
  <c r="L33" i="4" s="1"/>
  <c r="M33" i="4" s="1"/>
  <c r="K17" i="8"/>
  <c r="L17" i="8" s="1"/>
  <c r="M17" i="8" s="1"/>
  <c r="K33" i="14"/>
  <c r="K33" i="1"/>
  <c r="K33" i="20"/>
  <c r="L33" i="20" s="1"/>
  <c r="M33" i="20" s="1"/>
  <c r="K33" i="15"/>
  <c r="L33" i="15" s="1"/>
  <c r="M33" i="15" s="1"/>
  <c r="K17" i="19"/>
  <c r="K33" i="19"/>
  <c r="K17" i="5"/>
  <c r="L17" i="5" s="1"/>
  <c r="M17" i="5" s="1"/>
  <c r="K33" i="8"/>
  <c r="L33" i="8" s="1"/>
  <c r="M33" i="8" s="1"/>
  <c r="K33" i="6"/>
  <c r="L33" i="6" s="1"/>
  <c r="M33" i="6" s="1"/>
  <c r="K17" i="2"/>
  <c r="K17" i="21"/>
  <c r="L17" i="21" s="1"/>
  <c r="M17" i="21" s="1"/>
  <c r="K17" i="16"/>
  <c r="L17" i="16" s="1"/>
  <c r="M17" i="16" s="1"/>
  <c r="K33" i="10"/>
  <c r="L33" i="10" s="1"/>
  <c r="M33" i="10" s="1"/>
  <c r="K33" i="13"/>
  <c r="L33" i="13" s="1"/>
  <c r="M33" i="13" s="1"/>
  <c r="K17" i="17"/>
  <c r="L17" i="17" s="1"/>
  <c r="M17" i="17" s="1"/>
  <c r="K44" i="3"/>
  <c r="L44" i="3" s="1"/>
  <c r="M44" i="3" s="1"/>
  <c r="K39" i="3"/>
  <c r="L39" i="3" s="1"/>
  <c r="M39" i="3" s="1"/>
  <c r="K46" i="9"/>
  <c r="L46" i="9" s="1"/>
  <c r="M46" i="9" s="1"/>
  <c r="K46" i="7"/>
  <c r="L46" i="7" s="1"/>
  <c r="M46" i="7" s="1"/>
  <c r="K40" i="20"/>
  <c r="L40" i="20" s="1"/>
  <c r="M40" i="20" s="1"/>
  <c r="K30" i="17"/>
  <c r="L30" i="17" s="1"/>
  <c r="M30" i="17" s="1"/>
  <c r="K38" i="12"/>
  <c r="L38" i="12" s="1"/>
  <c r="M38" i="12" s="1"/>
  <c r="K26" i="10"/>
  <c r="L26" i="10" s="1"/>
  <c r="M26" i="10" s="1"/>
  <c r="K21" i="4"/>
  <c r="L21" i="4" s="1"/>
  <c r="M21" i="4" s="1"/>
  <c r="K35" i="4"/>
  <c r="L35" i="4" s="1"/>
  <c r="M35" i="4" s="1"/>
  <c r="K23" i="4"/>
  <c r="L23" i="4" s="1"/>
  <c r="M23" i="4" s="1"/>
  <c r="K27" i="8"/>
  <c r="L27" i="8" s="1"/>
  <c r="M27" i="8" s="1"/>
  <c r="K18" i="11"/>
  <c r="L18" i="11" s="1"/>
  <c r="M18" i="11" s="1"/>
  <c r="K25" i="14"/>
  <c r="L25" i="14" s="1"/>
  <c r="M25" i="14" s="1"/>
  <c r="K30" i="2"/>
  <c r="L30" i="2" s="1"/>
  <c r="M30" i="2" s="1"/>
  <c r="K37" i="4"/>
  <c r="L37" i="4" s="1"/>
  <c r="M37" i="4" s="1"/>
  <c r="K20" i="8"/>
  <c r="L20" i="8" s="1"/>
  <c r="M20" i="8" s="1"/>
  <c r="K22" i="10"/>
  <c r="L22" i="10" s="1"/>
  <c r="M22" i="10" s="1"/>
  <c r="K37" i="12"/>
  <c r="L37" i="12" s="1"/>
  <c r="M37" i="12" s="1"/>
  <c r="K31" i="15"/>
  <c r="L31" i="15" s="1"/>
  <c r="M31" i="15" s="1"/>
  <c r="K31" i="2"/>
  <c r="L31" i="2" s="1"/>
  <c r="M31" i="2" s="1"/>
  <c r="K38" i="4"/>
  <c r="L38" i="4" s="1"/>
  <c r="M38" i="4" s="1"/>
  <c r="K18" i="9"/>
  <c r="L18" i="9" s="1"/>
  <c r="M18" i="9" s="1"/>
  <c r="K16" i="2"/>
  <c r="L16" i="2" s="1"/>
  <c r="M16" i="2" s="1"/>
  <c r="K23" i="5"/>
  <c r="L23" i="5" s="1"/>
  <c r="M23" i="5" s="1"/>
  <c r="K27" i="9"/>
  <c r="L27" i="9" s="1"/>
  <c r="M27" i="9" s="1"/>
  <c r="K34" i="11"/>
  <c r="L34" i="11" s="1"/>
  <c r="M34" i="11" s="1"/>
  <c r="K40" i="17"/>
  <c r="L40" i="17" s="1"/>
  <c r="M40" i="17" s="1"/>
  <c r="K29" i="11"/>
  <c r="L29" i="11" s="1"/>
  <c r="M29" i="11" s="1"/>
  <c r="K32" i="18"/>
  <c r="L32" i="18" s="1"/>
  <c r="M32" i="18" s="1"/>
  <c r="K26" i="20"/>
  <c r="L26" i="20" s="1"/>
  <c r="M26" i="20" s="1"/>
  <c r="K35" i="3"/>
  <c r="L35" i="3" s="1"/>
  <c r="M35" i="3" s="1"/>
  <c r="K37" i="5"/>
  <c r="L37" i="5" s="1"/>
  <c r="M37" i="5" s="1"/>
  <c r="K23" i="8"/>
  <c r="L23" i="8" s="1"/>
  <c r="M23" i="8" s="1"/>
  <c r="K25" i="10"/>
  <c r="L25" i="10" s="1"/>
  <c r="M25" i="10" s="1"/>
  <c r="K27" i="12"/>
  <c r="L27" i="12" s="1"/>
  <c r="M27" i="12" s="1"/>
  <c r="K29" i="14"/>
  <c r="L29" i="14" s="1"/>
  <c r="M29" i="14" s="1"/>
  <c r="K44" i="16"/>
  <c r="L44" i="16" s="1"/>
  <c r="M44" i="16" s="1"/>
  <c r="K46" i="18"/>
  <c r="L46" i="18" s="1"/>
  <c r="M46" i="18" s="1"/>
  <c r="K24" i="21"/>
  <c r="L24" i="21" s="1"/>
  <c r="M24" i="21" s="1"/>
  <c r="K20" i="4"/>
  <c r="L20" i="4" s="1"/>
  <c r="M20" i="4" s="1"/>
  <c r="K36" i="11"/>
  <c r="L36" i="11" s="1"/>
  <c r="M36" i="11" s="1"/>
  <c r="K22" i="14"/>
  <c r="L22" i="14" s="1"/>
  <c r="M22" i="14" s="1"/>
  <c r="K32" i="16"/>
  <c r="L32" i="16" s="1"/>
  <c r="M32" i="16" s="1"/>
  <c r="K26" i="18"/>
  <c r="L26" i="18" s="1"/>
  <c r="M26" i="18" s="1"/>
  <c r="K35" i="1"/>
  <c r="L35" i="1" s="1"/>
  <c r="M35" i="1" s="1"/>
  <c r="K26" i="5"/>
  <c r="L26" i="5" s="1"/>
  <c r="M26" i="5" s="1"/>
  <c r="K22" i="9"/>
  <c r="L22" i="9" s="1"/>
  <c r="M22" i="9" s="1"/>
  <c r="K32" i="11"/>
  <c r="L32" i="11" s="1"/>
  <c r="M32" i="11" s="1"/>
  <c r="K26" i="13"/>
  <c r="L26" i="13" s="1"/>
  <c r="M26" i="13" s="1"/>
  <c r="K35" i="17"/>
  <c r="L35" i="17" s="1"/>
  <c r="M35" i="17" s="1"/>
  <c r="K23" i="1"/>
  <c r="L23" i="1" s="1"/>
  <c r="M23" i="1" s="1"/>
  <c r="K21" i="7"/>
  <c r="L21" i="7" s="1"/>
  <c r="M21" i="7" s="1"/>
  <c r="K20" i="10"/>
  <c r="L20" i="10" s="1"/>
  <c r="M20" i="10" s="1"/>
  <c r="K30" i="12"/>
  <c r="L30" i="12" s="1"/>
  <c r="M30" i="12" s="1"/>
  <c r="K32" i="14"/>
  <c r="L32" i="14" s="1"/>
  <c r="M32" i="14" s="1"/>
  <c r="K26" i="16"/>
  <c r="L26" i="16" s="1"/>
  <c r="M26" i="16" s="1"/>
  <c r="K41" i="18"/>
  <c r="L41" i="18" s="1"/>
  <c r="M41" i="18" s="1"/>
  <c r="K19" i="21"/>
  <c r="L19" i="21" s="1"/>
  <c r="M19" i="21" s="1"/>
  <c r="K41" i="5"/>
  <c r="L41" i="5" s="1"/>
  <c r="M41" i="5" s="1"/>
  <c r="K26" i="11"/>
  <c r="L26" i="11" s="1"/>
  <c r="M26" i="11" s="1"/>
  <c r="K31" i="20"/>
  <c r="L31" i="20" s="1"/>
  <c r="M31" i="20" s="1"/>
  <c r="K25" i="1"/>
  <c r="L25" i="1" s="1"/>
  <c r="M25" i="1" s="1"/>
  <c r="K36" i="15"/>
  <c r="L36" i="15" s="1"/>
  <c r="M36" i="15" s="1"/>
  <c r="K19" i="19"/>
  <c r="L19" i="19" s="1"/>
  <c r="M19" i="19" s="1"/>
  <c r="K34" i="21"/>
  <c r="L34" i="21" s="1"/>
  <c r="M34" i="21" s="1"/>
  <c r="K46" i="12"/>
  <c r="L46" i="12" s="1"/>
  <c r="M46" i="12" s="1"/>
  <c r="K16" i="15"/>
  <c r="L16" i="15" s="1"/>
  <c r="M16" i="15" s="1"/>
  <c r="K18" i="17"/>
  <c r="L18" i="17" s="1"/>
  <c r="M18" i="17" s="1"/>
  <c r="K28" i="19"/>
  <c r="L28" i="19" s="1"/>
  <c r="M28" i="19" s="1"/>
  <c r="K27" i="1"/>
  <c r="L27" i="1" s="1"/>
  <c r="M27" i="1" s="1"/>
  <c r="K27" i="15"/>
  <c r="L27" i="15" s="1"/>
  <c r="M27" i="15" s="1"/>
  <c r="K32" i="20"/>
  <c r="L32" i="20" s="1"/>
  <c r="M32" i="20" s="1"/>
  <c r="K27" i="6"/>
  <c r="K31" i="10"/>
  <c r="L31" i="10" s="1"/>
  <c r="M31" i="10" s="1"/>
  <c r="BQ31" i="5" a="1"/>
  <c r="BQ31" i="5" s="1"/>
  <c r="K42" i="9"/>
  <c r="L42" i="9" s="1"/>
  <c r="M42" i="9" s="1"/>
  <c r="K41" i="13"/>
  <c r="L41" i="13" s="1"/>
  <c r="M41" i="13" s="1"/>
  <c r="K23" i="2"/>
  <c r="L23" i="2" s="1"/>
  <c r="M23" i="2" s="1"/>
  <c r="K20" i="14"/>
  <c r="L20" i="14" s="1"/>
  <c r="M20" i="14" s="1"/>
  <c r="K32" i="5"/>
  <c r="L32" i="5" s="1"/>
  <c r="M32" i="5" s="1"/>
  <c r="K38" i="18"/>
  <c r="L38" i="18" s="1"/>
  <c r="M38" i="18" s="1"/>
  <c r="K30" i="1"/>
  <c r="L30" i="1" s="1"/>
  <c r="M30" i="1" s="1"/>
  <c r="K44" i="9"/>
  <c r="L44" i="9" s="1"/>
  <c r="M44" i="9" s="1"/>
  <c r="K40" i="14"/>
  <c r="L40" i="14" s="1"/>
  <c r="M40" i="14" s="1"/>
  <c r="K35" i="20"/>
  <c r="L35" i="20" s="1"/>
  <c r="M35" i="20" s="1"/>
  <c r="K26" i="19"/>
  <c r="L26" i="19" s="1"/>
  <c r="M26" i="19" s="1"/>
  <c r="K18" i="8"/>
  <c r="L18" i="8" s="1"/>
  <c r="M18" i="8" s="1"/>
  <c r="K41" i="4"/>
  <c r="L41" i="4" s="1"/>
  <c r="M41" i="4" s="1"/>
  <c r="K16" i="8"/>
  <c r="L16" i="8" s="1"/>
  <c r="M16" i="8" s="1"/>
  <c r="K23" i="11"/>
  <c r="L23" i="11" s="1"/>
  <c r="M23" i="11" s="1"/>
  <c r="K29" i="4"/>
  <c r="L29" i="4" s="1"/>
  <c r="M29" i="4" s="1"/>
  <c r="K20" i="2"/>
  <c r="L20" i="2" s="1"/>
  <c r="M20" i="2" s="1"/>
  <c r="K43" i="4"/>
  <c r="L43" i="4" s="1"/>
  <c r="M43" i="4" s="1"/>
  <c r="K21" i="2"/>
  <c r="L21" i="2" s="1"/>
  <c r="M21" i="2" s="1"/>
  <c r="K31" i="4"/>
  <c r="L31" i="4" s="1"/>
  <c r="M31" i="4" s="1"/>
  <c r="K40" i="8"/>
  <c r="L40" i="8" s="1"/>
  <c r="M40" i="8" s="1"/>
  <c r="K39" i="11"/>
  <c r="K22" i="15"/>
  <c r="L22" i="15" s="1"/>
  <c r="M22" i="15" s="1"/>
  <c r="K35" i="2"/>
  <c r="L35" i="2" s="1"/>
  <c r="M35" i="2" s="1"/>
  <c r="K28" i="8"/>
  <c r="L28" i="8" s="1"/>
  <c r="M28" i="8" s="1"/>
  <c r="K30" i="10"/>
  <c r="L30" i="10" s="1"/>
  <c r="M30" i="10" s="1"/>
  <c r="K44" i="15"/>
  <c r="L44" i="15" s="1"/>
  <c r="M44" i="15" s="1"/>
  <c r="K36" i="2"/>
  <c r="L36" i="2" s="1"/>
  <c r="M36" i="2" s="1"/>
  <c r="K46" i="4"/>
  <c r="L46" i="4" s="1"/>
  <c r="M46" i="4" s="1"/>
  <c r="K26" i="9"/>
  <c r="L26" i="9" s="1"/>
  <c r="M26" i="9" s="1"/>
  <c r="K37" i="2"/>
  <c r="L37" i="2" s="1"/>
  <c r="M37" i="2" s="1"/>
  <c r="K44" i="5"/>
  <c r="L44" i="5" s="1"/>
  <c r="M44" i="5" s="1"/>
  <c r="K40" i="9"/>
  <c r="L40" i="9" s="1"/>
  <c r="M40" i="9" s="1"/>
  <c r="K42" i="11"/>
  <c r="K41" i="14"/>
  <c r="L41" i="14" s="1"/>
  <c r="M41" i="14" s="1"/>
  <c r="K16" i="18"/>
  <c r="L16" i="18" s="1"/>
  <c r="M16" i="18" s="1"/>
  <c r="K26" i="12"/>
  <c r="L26" i="12" s="1"/>
  <c r="M26" i="12" s="1"/>
  <c r="K37" i="18"/>
  <c r="K39" i="20"/>
  <c r="L39" i="20" s="1"/>
  <c r="M39" i="20" s="1"/>
  <c r="K41" i="1"/>
  <c r="L41" i="1" s="1"/>
  <c r="M41" i="1" s="1"/>
  <c r="K43" i="3"/>
  <c r="L43" i="3" s="1"/>
  <c r="M43" i="3" s="1"/>
  <c r="K31" i="8"/>
  <c r="K38" i="10"/>
  <c r="L38" i="10" s="1"/>
  <c r="M38" i="10" s="1"/>
  <c r="K40" i="12"/>
  <c r="L40" i="12" s="1"/>
  <c r="M40" i="12" s="1"/>
  <c r="K34" i="14"/>
  <c r="L34" i="14" s="1"/>
  <c r="M34" i="14" s="1"/>
  <c r="K20" i="17"/>
  <c r="K22" i="19"/>
  <c r="L22" i="19" s="1"/>
  <c r="M22" i="19" s="1"/>
  <c r="K32" i="21"/>
  <c r="L32" i="21" s="1"/>
  <c r="M32" i="21" s="1"/>
  <c r="K28" i="4"/>
  <c r="L28" i="4" s="1"/>
  <c r="M28" i="4" s="1"/>
  <c r="K44" i="11"/>
  <c r="K30" i="14"/>
  <c r="L30" i="14" s="1"/>
  <c r="M30" i="14" s="1"/>
  <c r="K37" i="16"/>
  <c r="L37" i="16" s="1"/>
  <c r="M37" i="16" s="1"/>
  <c r="K39" i="18"/>
  <c r="L39" i="18" s="1"/>
  <c r="M39" i="18" s="1"/>
  <c r="K41" i="20"/>
  <c r="K43" i="1"/>
  <c r="L43" i="1" s="1"/>
  <c r="M43" i="1" s="1"/>
  <c r="K20" i="7"/>
  <c r="L20" i="7" s="1"/>
  <c r="M20" i="7" s="1"/>
  <c r="K30" i="9"/>
  <c r="L30" i="9" s="1"/>
  <c r="M30" i="9" s="1"/>
  <c r="K37" i="11"/>
  <c r="L37" i="11" s="1"/>
  <c r="M37" i="11" s="1"/>
  <c r="K39" i="13"/>
  <c r="L39" i="13" s="1"/>
  <c r="M39" i="13" s="1"/>
  <c r="K41" i="15"/>
  <c r="L41" i="15" s="1"/>
  <c r="M41" i="15" s="1"/>
  <c r="K43" i="17"/>
  <c r="L43" i="17" s="1"/>
  <c r="M43" i="17" s="1"/>
  <c r="K21" i="20"/>
  <c r="K31" i="1"/>
  <c r="L31" i="1" s="1"/>
  <c r="M31" i="1" s="1"/>
  <c r="K29" i="7"/>
  <c r="L29" i="7" s="1"/>
  <c r="M29" i="7" s="1"/>
  <c r="K28" i="10"/>
  <c r="L28" i="10" s="1"/>
  <c r="M28" i="10" s="1"/>
  <c r="K35" i="12"/>
  <c r="L35" i="12" s="1"/>
  <c r="M35" i="12" s="1"/>
  <c r="K37" i="14"/>
  <c r="L37" i="14" s="1"/>
  <c r="M37" i="14" s="1"/>
  <c r="K39" i="16"/>
  <c r="L39" i="16" s="1"/>
  <c r="M39" i="16" s="1"/>
  <c r="K27" i="21"/>
  <c r="L27" i="21" s="1"/>
  <c r="M27" i="21" s="1"/>
  <c r="K46" i="6"/>
  <c r="L46" i="6" s="1"/>
  <c r="M46" i="6" s="1"/>
  <c r="K20" i="13"/>
  <c r="L20" i="13" s="1"/>
  <c r="M20" i="13" s="1"/>
  <c r="K21" i="18"/>
  <c r="L21" i="18" s="1"/>
  <c r="M21" i="18" s="1"/>
  <c r="K36" i="20"/>
  <c r="L36" i="20" s="1"/>
  <c r="M36" i="20" s="1"/>
  <c r="K38" i="1"/>
  <c r="L38" i="1" s="1"/>
  <c r="M38" i="1" s="1"/>
  <c r="K20" i="16"/>
  <c r="L20" i="16" s="1"/>
  <c r="M20" i="16" s="1"/>
  <c r="K27" i="19"/>
  <c r="L27" i="19" s="1"/>
  <c r="M27" i="19" s="1"/>
  <c r="K42" i="21"/>
  <c r="L42" i="21" s="1"/>
  <c r="M42" i="21" s="1"/>
  <c r="K22" i="13"/>
  <c r="K24" i="15"/>
  <c r="L24" i="15" s="1"/>
  <c r="M24" i="15" s="1"/>
  <c r="K26" i="17"/>
  <c r="K40" i="1"/>
  <c r="L40" i="1" s="1"/>
  <c r="M40" i="1" s="1"/>
  <c r="K27" i="10"/>
  <c r="L27" i="10" s="1"/>
  <c r="M27" i="10" s="1"/>
  <c r="K32" i="7"/>
  <c r="L32" i="7" s="1"/>
  <c r="M32" i="7" s="1"/>
  <c r="K29" i="21"/>
  <c r="L29" i="21" s="1"/>
  <c r="M29" i="21" s="1"/>
  <c r="K16" i="7"/>
  <c r="L16" i="7" s="1"/>
  <c r="M16" i="7" s="1"/>
  <c r="K20" i="5"/>
  <c r="K19" i="18"/>
  <c r="L19" i="18" s="1"/>
  <c r="M19" i="18" s="1"/>
  <c r="K30" i="4"/>
  <c r="L30" i="4" s="1"/>
  <c r="M30" i="4" s="1"/>
  <c r="K27" i="17"/>
  <c r="L27" i="17" s="1"/>
  <c r="M27" i="17" s="1"/>
  <c r="K30" i="3"/>
  <c r="L30" i="3" s="1"/>
  <c r="M30" i="3" s="1"/>
  <c r="K21" i="14"/>
  <c r="L21" i="14" s="1"/>
  <c r="M21" i="14" s="1"/>
  <c r="K24" i="16"/>
  <c r="K46" i="8"/>
  <c r="L46" i="8" s="1"/>
  <c r="M46" i="8" s="1"/>
  <c r="K39" i="21"/>
  <c r="L39" i="21" s="1"/>
  <c r="M39" i="21" s="1"/>
  <c r="K24" i="14"/>
  <c r="L24" i="14" s="1"/>
  <c r="M24" i="14" s="1"/>
  <c r="K27" i="16"/>
  <c r="L27" i="16" s="1"/>
  <c r="M27" i="16" s="1"/>
  <c r="K34" i="16"/>
  <c r="L34" i="16" s="1"/>
  <c r="M34" i="16" s="1"/>
  <c r="K32" i="8"/>
  <c r="L32" i="8" s="1"/>
  <c r="M32" i="8" s="1"/>
  <c r="K31" i="11"/>
  <c r="L31" i="11" s="1"/>
  <c r="M31" i="11" s="1"/>
  <c r="K18" i="5"/>
  <c r="L18" i="5" s="1"/>
  <c r="M18" i="5" s="1"/>
  <c r="K28" i="2"/>
  <c r="L28" i="2" s="1"/>
  <c r="M28" i="2" s="1"/>
  <c r="K19" i="5"/>
  <c r="L19" i="5" s="1"/>
  <c r="M19" i="5" s="1"/>
  <c r="K29" i="2"/>
  <c r="L29" i="2" s="1"/>
  <c r="M29" i="2" s="1"/>
  <c r="K36" i="4"/>
  <c r="L36" i="4" s="1"/>
  <c r="M36" i="4" s="1"/>
  <c r="K16" i="9"/>
  <c r="L16" i="9" s="1"/>
  <c r="M16" i="9" s="1"/>
  <c r="K23" i="12"/>
  <c r="L23" i="12" s="1"/>
  <c r="M23" i="12" s="1"/>
  <c r="K30" i="15"/>
  <c r="L30" i="15" s="1"/>
  <c r="M30" i="15" s="1"/>
  <c r="K43" i="2"/>
  <c r="L43" i="2" s="1"/>
  <c r="M43" i="2" s="1"/>
  <c r="K21" i="5"/>
  <c r="L21" i="5" s="1"/>
  <c r="M21" i="5" s="1"/>
  <c r="K35" i="10"/>
  <c r="L35" i="10" s="1"/>
  <c r="M35" i="10" s="1"/>
  <c r="K21" i="13"/>
  <c r="L21" i="13" s="1"/>
  <c r="M21" i="13" s="1"/>
  <c r="K28" i="16"/>
  <c r="L28" i="16" s="1"/>
  <c r="M28" i="16" s="1"/>
  <c r="K44" i="2"/>
  <c r="L44" i="2" s="1"/>
  <c r="M44" i="2" s="1"/>
  <c r="K22" i="5"/>
  <c r="L22" i="5" s="1"/>
  <c r="M22" i="5" s="1"/>
  <c r="K23" i="10"/>
  <c r="L23" i="10" s="1"/>
  <c r="M23" i="10" s="1"/>
  <c r="K16" i="10"/>
  <c r="L16" i="10" s="1"/>
  <c r="M16" i="10" s="1"/>
  <c r="K18" i="12"/>
  <c r="L18" i="12" s="1"/>
  <c r="M18" i="12" s="1"/>
  <c r="K25" i="15"/>
  <c r="L25" i="15" s="1"/>
  <c r="M25" i="15" s="1"/>
  <c r="K39" i="4"/>
  <c r="L39" i="4" s="1"/>
  <c r="M39" i="4" s="1"/>
  <c r="K44" i="13"/>
  <c r="L44" i="13" s="1"/>
  <c r="M44" i="13" s="1"/>
  <c r="K23" i="21"/>
  <c r="L23" i="21" s="1"/>
  <c r="M23" i="21" s="1"/>
  <c r="K19" i="4"/>
  <c r="L19" i="4" s="1"/>
  <c r="M19" i="4" s="1"/>
  <c r="K21" i="6"/>
  <c r="L21" i="6" s="1"/>
  <c r="M21" i="6" s="1"/>
  <c r="K36" i="8"/>
  <c r="L36" i="8" s="1"/>
  <c r="M36" i="8" s="1"/>
  <c r="K46" i="10"/>
  <c r="L46" i="10" s="1"/>
  <c r="M46" i="10" s="1"/>
  <c r="K16" i="13"/>
  <c r="L16" i="13" s="1"/>
  <c r="M16" i="13" s="1"/>
  <c r="K42" i="14"/>
  <c r="L42" i="14" s="1"/>
  <c r="M42" i="14" s="1"/>
  <c r="K28" i="17"/>
  <c r="L28" i="17" s="1"/>
  <c r="M28" i="17" s="1"/>
  <c r="K30" i="19"/>
  <c r="L30" i="19" s="1"/>
  <c r="M30" i="19" s="1"/>
  <c r="K37" i="21"/>
  <c r="L37" i="21" s="1"/>
  <c r="M37" i="21" s="1"/>
  <c r="K46" i="5"/>
  <c r="L46" i="5" s="1"/>
  <c r="M46" i="5" s="1"/>
  <c r="K28" i="12"/>
  <c r="L28" i="12" s="1"/>
  <c r="M28" i="12" s="1"/>
  <c r="K35" i="14"/>
  <c r="L35" i="14" s="1"/>
  <c r="M35" i="14" s="1"/>
  <c r="K23" i="19"/>
  <c r="L23" i="19" s="1"/>
  <c r="M23" i="19" s="1"/>
  <c r="K19" i="2"/>
  <c r="L19" i="2" s="1"/>
  <c r="M19" i="2" s="1"/>
  <c r="K28" i="7"/>
  <c r="L28" i="7" s="1"/>
  <c r="M28" i="7" s="1"/>
  <c r="K35" i="9"/>
  <c r="L35" i="9" s="1"/>
  <c r="M35" i="9" s="1"/>
  <c r="K23" i="14"/>
  <c r="L23" i="14" s="1"/>
  <c r="M23" i="14" s="1"/>
  <c r="K27" i="18"/>
  <c r="L27" i="18" s="1"/>
  <c r="M27" i="18" s="1"/>
  <c r="K29" i="20"/>
  <c r="L29" i="20" s="1"/>
  <c r="M29" i="20" s="1"/>
  <c r="K36" i="1"/>
  <c r="L36" i="1" s="1"/>
  <c r="M36" i="1" s="1"/>
  <c r="K34" i="7"/>
  <c r="L34" i="7" s="1"/>
  <c r="M34" i="7" s="1"/>
  <c r="K43" i="12"/>
  <c r="L43" i="12" s="1"/>
  <c r="M43" i="12" s="1"/>
  <c r="K23" i="17"/>
  <c r="K25" i="19"/>
  <c r="L25" i="19" s="1"/>
  <c r="M25" i="19" s="1"/>
  <c r="K40" i="21"/>
  <c r="K30" i="7"/>
  <c r="L30" i="7" s="1"/>
  <c r="M30" i="7" s="1"/>
  <c r="K29" i="18"/>
  <c r="L29" i="18" s="1"/>
  <c r="M29" i="18" s="1"/>
  <c r="K44" i="20"/>
  <c r="L44" i="20" s="1"/>
  <c r="M44" i="20" s="1"/>
  <c r="K46" i="1"/>
  <c r="K40" i="19"/>
  <c r="L40" i="19" s="1"/>
  <c r="M40" i="19" s="1"/>
  <c r="K18" i="1"/>
  <c r="L18" i="1" s="1"/>
  <c r="M18" i="1" s="1"/>
  <c r="K30" i="13"/>
  <c r="L30" i="13" s="1"/>
  <c r="M30" i="13" s="1"/>
  <c r="K32" i="15"/>
  <c r="L32" i="15" s="1"/>
  <c r="M32" i="15" s="1"/>
  <c r="K39" i="17"/>
  <c r="L39" i="17" s="1"/>
  <c r="M39" i="17" s="1"/>
  <c r="K38" i="20"/>
  <c r="L38" i="20" s="1"/>
  <c r="M38" i="20" s="1"/>
  <c r="K26" i="7"/>
  <c r="L26" i="7" s="1"/>
  <c r="M26" i="7" s="1"/>
  <c r="K41" i="11"/>
  <c r="K32" i="4"/>
  <c r="L32" i="4" s="1"/>
  <c r="M32" i="4" s="1"/>
  <c r="K41" i="19"/>
  <c r="L41" i="19" s="1"/>
  <c r="M41" i="19" s="1"/>
  <c r="K42" i="10"/>
  <c r="L42" i="10" s="1"/>
  <c r="M42" i="10" s="1"/>
  <c r="K24" i="4"/>
  <c r="L24" i="4" s="1"/>
  <c r="M24" i="4" s="1"/>
  <c r="K23" i="15"/>
  <c r="L23" i="15" s="1"/>
  <c r="M23" i="15" s="1"/>
  <c r="K26" i="4"/>
  <c r="L26" i="4" s="1"/>
  <c r="M26" i="4" s="1"/>
  <c r="K24" i="18"/>
  <c r="L24" i="18" s="1"/>
  <c r="M24" i="18" s="1"/>
  <c r="K39" i="7"/>
  <c r="L39" i="7" s="1"/>
  <c r="M39" i="7" s="1"/>
  <c r="K23" i="3"/>
  <c r="L23" i="3" s="1"/>
  <c r="M23" i="3" s="1"/>
  <c r="K28" i="20"/>
  <c r="L28" i="20" s="1"/>
  <c r="M28" i="20" s="1"/>
  <c r="K28" i="15"/>
  <c r="L28" i="15" s="1"/>
  <c r="M28" i="15" s="1"/>
  <c r="K32" i="6"/>
  <c r="K22" i="12"/>
  <c r="L22" i="12" s="1"/>
  <c r="M22" i="12" s="1"/>
  <c r="K43" i="20"/>
  <c r="L43" i="20" s="1"/>
  <c r="M43" i="20" s="1"/>
  <c r="K29" i="13"/>
  <c r="L29" i="13" s="1"/>
  <c r="M29" i="13" s="1"/>
  <c r="K20" i="19"/>
  <c r="L20" i="19" s="1"/>
  <c r="M20" i="19" s="1"/>
  <c r="K43" i="6"/>
  <c r="L43" i="6" s="1"/>
  <c r="M43" i="6" s="1"/>
  <c r="K26" i="2"/>
  <c r="L26" i="2" s="1"/>
  <c r="M26" i="2" s="1"/>
  <c r="K37" i="8"/>
  <c r="L37" i="8" s="1"/>
  <c r="M37" i="8" s="1"/>
  <c r="K20" i="12"/>
  <c r="L20" i="12" s="1"/>
  <c r="M20" i="12" s="1"/>
  <c r="K39" i="5"/>
  <c r="L39" i="5" s="1"/>
  <c r="M39" i="5" s="1"/>
  <c r="K40" i="5"/>
  <c r="L40" i="5" s="1"/>
  <c r="M40" i="5" s="1"/>
  <c r="K34" i="2"/>
  <c r="L34" i="2" s="1"/>
  <c r="M34" i="2" s="1"/>
  <c r="K44" i="4"/>
  <c r="L44" i="4" s="1"/>
  <c r="M44" i="4" s="1"/>
  <c r="K24" i="9"/>
  <c r="L24" i="9" s="1"/>
  <c r="M24" i="9" s="1"/>
  <c r="K31" i="12"/>
  <c r="L31" i="12" s="1"/>
  <c r="M31" i="12" s="1"/>
  <c r="K43" i="15"/>
  <c r="L43" i="15" s="1"/>
  <c r="M43" i="15" s="1"/>
  <c r="K19" i="3"/>
  <c r="K29" i="5"/>
  <c r="L29" i="5" s="1"/>
  <c r="M29" i="5" s="1"/>
  <c r="K41" i="8"/>
  <c r="L41" i="8" s="1"/>
  <c r="M41" i="8" s="1"/>
  <c r="K19" i="11"/>
  <c r="L19" i="11" s="1"/>
  <c r="M19" i="11" s="1"/>
  <c r="K34" i="13"/>
  <c r="L34" i="13" s="1"/>
  <c r="M34" i="13" s="1"/>
  <c r="K20" i="3"/>
  <c r="L20" i="3" s="1"/>
  <c r="M20" i="3" s="1"/>
  <c r="K30" i="5"/>
  <c r="L30" i="5" s="1"/>
  <c r="M30" i="5" s="1"/>
  <c r="K36" i="10"/>
  <c r="L36" i="10" s="1"/>
  <c r="M36" i="10" s="1"/>
  <c r="K21" i="3"/>
  <c r="L21" i="3" s="1"/>
  <c r="M21" i="3" s="1"/>
  <c r="K41" i="6"/>
  <c r="L41" i="6" s="1"/>
  <c r="M41" i="6" s="1"/>
  <c r="K24" i="10"/>
  <c r="L24" i="10" s="1"/>
  <c r="M24" i="10" s="1"/>
  <c r="K39" i="12"/>
  <c r="L39" i="12" s="1"/>
  <c r="M39" i="12" s="1"/>
  <c r="K38" i="15"/>
  <c r="L38" i="15" s="1"/>
  <c r="M38" i="15" s="1"/>
  <c r="K36" i="5"/>
  <c r="L36" i="5" s="1"/>
  <c r="M36" i="5" s="1"/>
  <c r="K28" i="14"/>
  <c r="L28" i="14" s="1"/>
  <c r="M28" i="14" s="1"/>
  <c r="K21" i="19"/>
  <c r="L21" i="19" s="1"/>
  <c r="M21" i="19" s="1"/>
  <c r="K31" i="21"/>
  <c r="L31" i="21" s="1"/>
  <c r="M31" i="21" s="1"/>
  <c r="K25" i="2"/>
  <c r="L25" i="2" s="1"/>
  <c r="M25" i="2" s="1"/>
  <c r="K27" i="4"/>
  <c r="L27" i="4" s="1"/>
  <c r="M27" i="4" s="1"/>
  <c r="K29" i="6"/>
  <c r="L29" i="6" s="1"/>
  <c r="M29" i="6" s="1"/>
  <c r="K20" i="9"/>
  <c r="L20" i="9" s="1"/>
  <c r="M20" i="9" s="1"/>
  <c r="K22" i="11"/>
  <c r="L22" i="11" s="1"/>
  <c r="M22" i="11" s="1"/>
  <c r="K24" i="13"/>
  <c r="L24" i="13" s="1"/>
  <c r="M24" i="13" s="1"/>
  <c r="K18" i="15"/>
  <c r="L18" i="15" s="1"/>
  <c r="M18" i="15" s="1"/>
  <c r="K35" i="19"/>
  <c r="L35" i="19" s="1"/>
  <c r="M35" i="19" s="1"/>
  <c r="K21" i="1"/>
  <c r="L21" i="1" s="1"/>
  <c r="M21" i="1" s="1"/>
  <c r="K27" i="7"/>
  <c r="L27" i="7" s="1"/>
  <c r="M27" i="7" s="1"/>
  <c r="K41" i="12"/>
  <c r="L41" i="12" s="1"/>
  <c r="M41" i="12" s="1"/>
  <c r="K43" i="14"/>
  <c r="L43" i="14" s="1"/>
  <c r="M43" i="14" s="1"/>
  <c r="K21" i="17"/>
  <c r="L21" i="17" s="1"/>
  <c r="M21" i="17" s="1"/>
  <c r="K31" i="19"/>
  <c r="L31" i="19" s="1"/>
  <c r="M31" i="19" s="1"/>
  <c r="K25" i="21"/>
  <c r="L25" i="21" s="1"/>
  <c r="M25" i="21" s="1"/>
  <c r="K27" i="2"/>
  <c r="L27" i="2" s="1"/>
  <c r="M27" i="2" s="1"/>
  <c r="K43" i="9"/>
  <c r="L43" i="9" s="1"/>
  <c r="M43" i="9" s="1"/>
  <c r="K21" i="12"/>
  <c r="K31" i="14"/>
  <c r="L31" i="14" s="1"/>
  <c r="M31" i="14" s="1"/>
  <c r="K25" i="16"/>
  <c r="L25" i="16" s="1"/>
  <c r="M25" i="16" s="1"/>
  <c r="K40" i="18"/>
  <c r="L40" i="18" s="1"/>
  <c r="M40" i="18" s="1"/>
  <c r="K34" i="20"/>
  <c r="L34" i="20" s="1"/>
  <c r="M34" i="20" s="1"/>
  <c r="K44" i="1"/>
  <c r="L44" i="1" s="1"/>
  <c r="M44" i="1" s="1"/>
  <c r="K26" i="8"/>
  <c r="L26" i="8" s="1"/>
  <c r="M26" i="8" s="1"/>
  <c r="K41" i="10"/>
  <c r="L41" i="10" s="1"/>
  <c r="M41" i="10" s="1"/>
  <c r="K19" i="13"/>
  <c r="L19" i="13" s="1"/>
  <c r="M19" i="13" s="1"/>
  <c r="K21" i="15"/>
  <c r="L21" i="15" s="1"/>
  <c r="M21" i="15" s="1"/>
  <c r="K31" i="17"/>
  <c r="L31" i="17" s="1"/>
  <c r="M31" i="17" s="1"/>
  <c r="K38" i="19"/>
  <c r="L38" i="19" s="1"/>
  <c r="M38" i="19" s="1"/>
  <c r="K16" i="1"/>
  <c r="L16" i="1" s="1"/>
  <c r="M16" i="1" s="1"/>
  <c r="K35" i="7"/>
  <c r="L35" i="7" s="1"/>
  <c r="M35" i="7" s="1"/>
  <c r="K34" i="18"/>
  <c r="L34" i="18" s="1"/>
  <c r="M34" i="18" s="1"/>
  <c r="K20" i="21"/>
  <c r="L20" i="21" s="1"/>
  <c r="M20" i="21" s="1"/>
  <c r="K23" i="7"/>
  <c r="L23" i="7" s="1"/>
  <c r="M23" i="7" s="1"/>
  <c r="K38" i="17"/>
  <c r="L38" i="17" s="1"/>
  <c r="M38" i="17" s="1"/>
  <c r="K16" i="20"/>
  <c r="L16" i="20" s="1"/>
  <c r="M16" i="20" s="1"/>
  <c r="K26" i="1"/>
  <c r="L26" i="1" s="1"/>
  <c r="M26" i="1" s="1"/>
  <c r="K35" i="13"/>
  <c r="L35" i="13" s="1"/>
  <c r="M35" i="13" s="1"/>
  <c r="K37" i="15"/>
  <c r="L37" i="15" s="1"/>
  <c r="M37" i="15" s="1"/>
  <c r="K23" i="18"/>
  <c r="L23" i="18" s="1"/>
  <c r="M23" i="18" s="1"/>
  <c r="K46" i="20"/>
  <c r="L46" i="20" s="1"/>
  <c r="M46" i="20" s="1"/>
  <c r="K44" i="8"/>
  <c r="L44" i="8" s="1"/>
  <c r="M44" i="8" s="1"/>
  <c r="K25" i="20"/>
  <c r="L25" i="20" s="1"/>
  <c r="M25" i="20" s="1"/>
  <c r="K42" i="5"/>
  <c r="L42" i="5" s="1"/>
  <c r="M42" i="5" s="1"/>
  <c r="K21" i="11"/>
  <c r="L21" i="11" s="1"/>
  <c r="M21" i="11" s="1"/>
  <c r="K28" i="1"/>
  <c r="L28" i="1" s="1"/>
  <c r="M28" i="1" s="1"/>
  <c r="K19" i="12"/>
  <c r="L19" i="12" s="1"/>
  <c r="M19" i="12" s="1"/>
  <c r="K46" i="13"/>
  <c r="L46" i="13" s="1"/>
  <c r="M46" i="13" s="1"/>
  <c r="K42" i="4"/>
  <c r="L42" i="4" s="1"/>
  <c r="M42" i="4" s="1"/>
  <c r="K37" i="19"/>
  <c r="K18" i="16"/>
  <c r="L18" i="16" s="1"/>
  <c r="M18" i="16" s="1"/>
  <c r="K18" i="2"/>
  <c r="L18" i="2" s="1"/>
  <c r="M18" i="2" s="1"/>
  <c r="K25" i="5"/>
  <c r="L25" i="5" s="1"/>
  <c r="M25" i="5" s="1"/>
  <c r="K39" i="2"/>
  <c r="L39" i="2" s="1"/>
  <c r="M39" i="2" s="1"/>
  <c r="K38" i="5"/>
  <c r="L38" i="5" s="1"/>
  <c r="M38" i="5" s="1"/>
  <c r="K40" i="2"/>
  <c r="L40" i="2" s="1"/>
  <c r="M40" i="2" s="1"/>
  <c r="K23" i="6"/>
  <c r="L23" i="6" s="1"/>
  <c r="M23" i="6" s="1"/>
  <c r="K25" i="3"/>
  <c r="L25" i="3" s="1"/>
  <c r="M25" i="3" s="1"/>
  <c r="K16" i="6"/>
  <c r="L16" i="6" s="1"/>
  <c r="M16" i="6" s="1"/>
  <c r="K42" i="2"/>
  <c r="L42" i="2" s="1"/>
  <c r="M42" i="2" s="1"/>
  <c r="K28" i="5"/>
  <c r="L28" i="5" s="1"/>
  <c r="M28" i="5" s="1"/>
  <c r="K32" i="9"/>
  <c r="L32" i="9" s="1"/>
  <c r="M32" i="9" s="1"/>
  <c r="K36" i="12"/>
  <c r="L36" i="12" s="1"/>
  <c r="M36" i="12" s="1"/>
  <c r="K40" i="16"/>
  <c r="L40" i="16" s="1"/>
  <c r="M40" i="16" s="1"/>
  <c r="K27" i="3"/>
  <c r="L27" i="3" s="1"/>
  <c r="M27" i="3" s="1"/>
  <c r="K34" i="5"/>
  <c r="L34" i="5" s="1"/>
  <c r="M34" i="5" s="1"/>
  <c r="K27" i="11"/>
  <c r="L27" i="11" s="1"/>
  <c r="M27" i="11" s="1"/>
  <c r="K42" i="13"/>
  <c r="L42" i="13" s="1"/>
  <c r="M42" i="13" s="1"/>
  <c r="K41" i="16"/>
  <c r="L41" i="16" s="1"/>
  <c r="M41" i="16" s="1"/>
  <c r="K28" i="3"/>
  <c r="L28" i="3" s="1"/>
  <c r="M28" i="3" s="1"/>
  <c r="K35" i="5"/>
  <c r="L35" i="5" s="1"/>
  <c r="M35" i="5" s="1"/>
  <c r="K44" i="10"/>
  <c r="L44" i="10" s="1"/>
  <c r="M44" i="10" s="1"/>
  <c r="K29" i="3"/>
  <c r="L29" i="3" s="1"/>
  <c r="M29" i="3" s="1"/>
  <c r="K22" i="8"/>
  <c r="L22" i="8" s="1"/>
  <c r="M22" i="8" s="1"/>
  <c r="K32" i="10"/>
  <c r="L32" i="10" s="1"/>
  <c r="M32" i="10" s="1"/>
  <c r="K23" i="13"/>
  <c r="L23" i="13" s="1"/>
  <c r="M23" i="13" s="1"/>
  <c r="K22" i="16"/>
  <c r="L22" i="16" s="1"/>
  <c r="M22" i="16" s="1"/>
  <c r="K28" i="6"/>
  <c r="L28" i="6" s="1"/>
  <c r="M28" i="6" s="1"/>
  <c r="K29" i="19"/>
  <c r="L29" i="19" s="1"/>
  <c r="M29" i="19" s="1"/>
  <c r="K36" i="21"/>
  <c r="L36" i="21" s="1"/>
  <c r="M36" i="21" s="1"/>
  <c r="K38" i="2"/>
  <c r="L38" i="2" s="1"/>
  <c r="M38" i="2" s="1"/>
  <c r="K40" i="4"/>
  <c r="L40" i="4" s="1"/>
  <c r="M40" i="4" s="1"/>
  <c r="K34" i="6"/>
  <c r="L34" i="6" s="1"/>
  <c r="M34" i="6" s="1"/>
  <c r="K28" i="9"/>
  <c r="L28" i="9" s="1"/>
  <c r="M28" i="9" s="1"/>
  <c r="K30" i="11"/>
  <c r="L30" i="11" s="1"/>
  <c r="M30" i="11" s="1"/>
  <c r="K32" i="13"/>
  <c r="L32" i="13" s="1"/>
  <c r="M32" i="13" s="1"/>
  <c r="K26" i="15"/>
  <c r="L26" i="15" s="1"/>
  <c r="M26" i="15" s="1"/>
  <c r="K41" i="17"/>
  <c r="K43" i="19"/>
  <c r="L43" i="19" s="1"/>
  <c r="M43" i="19" s="1"/>
  <c r="K29" i="1"/>
  <c r="L29" i="1" s="1"/>
  <c r="M29" i="1" s="1"/>
  <c r="K40" i="7"/>
  <c r="L40" i="7" s="1"/>
  <c r="M40" i="7" s="1"/>
  <c r="K19" i="15"/>
  <c r="L19" i="15" s="1"/>
  <c r="M19" i="15" s="1"/>
  <c r="K29" i="17"/>
  <c r="L29" i="17" s="1"/>
  <c r="M29" i="17" s="1"/>
  <c r="K36" i="19"/>
  <c r="L36" i="19" s="1"/>
  <c r="M36" i="19" s="1"/>
  <c r="K38" i="21"/>
  <c r="L38" i="21" s="1"/>
  <c r="M38" i="21" s="1"/>
  <c r="K32" i="3"/>
  <c r="L32" i="3" s="1"/>
  <c r="M32" i="3" s="1"/>
  <c r="K41" i="7"/>
  <c r="L41" i="7" s="1"/>
  <c r="M41" i="7" s="1"/>
  <c r="K19" i="10"/>
  <c r="L19" i="10" s="1"/>
  <c r="M19" i="10" s="1"/>
  <c r="K29" i="12"/>
  <c r="L29" i="12" s="1"/>
  <c r="M29" i="12" s="1"/>
  <c r="K36" i="14"/>
  <c r="L36" i="14" s="1"/>
  <c r="M36" i="14" s="1"/>
  <c r="K38" i="16"/>
  <c r="L38" i="16" s="1"/>
  <c r="M38" i="16" s="1"/>
  <c r="K16" i="19"/>
  <c r="L16" i="19" s="1"/>
  <c r="M16" i="19" s="1"/>
  <c r="K42" i="20"/>
  <c r="L42" i="20" s="1"/>
  <c r="M42" i="20" s="1"/>
  <c r="K41" i="2"/>
  <c r="L41" i="2" s="1"/>
  <c r="M41" i="2" s="1"/>
  <c r="K39" i="8"/>
  <c r="L39" i="8" s="1"/>
  <c r="M39" i="8" s="1"/>
  <c r="K25" i="11"/>
  <c r="L25" i="11" s="1"/>
  <c r="M25" i="11" s="1"/>
  <c r="K27" i="13"/>
  <c r="L27" i="13" s="1"/>
  <c r="M27" i="13" s="1"/>
  <c r="K29" i="15"/>
  <c r="L29" i="15" s="1"/>
  <c r="M29" i="15" s="1"/>
  <c r="K36" i="17"/>
  <c r="L36" i="17" s="1"/>
  <c r="M36" i="17" s="1"/>
  <c r="K46" i="19"/>
  <c r="L46" i="19" s="1"/>
  <c r="M46" i="19" s="1"/>
  <c r="K24" i="1"/>
  <c r="L24" i="1" s="1"/>
  <c r="M24" i="1" s="1"/>
  <c r="K43" i="7"/>
  <c r="L43" i="7" s="1"/>
  <c r="M43" i="7" s="1"/>
  <c r="K46" i="14"/>
  <c r="L46" i="14" s="1"/>
  <c r="M46" i="14" s="1"/>
  <c r="K42" i="18"/>
  <c r="L42" i="18" s="1"/>
  <c r="M42" i="18" s="1"/>
  <c r="K28" i="21"/>
  <c r="L28" i="21" s="1"/>
  <c r="M28" i="21" s="1"/>
  <c r="K31" i="7"/>
  <c r="L31" i="7" s="1"/>
  <c r="M31" i="7" s="1"/>
  <c r="K22" i="18"/>
  <c r="L22" i="18" s="1"/>
  <c r="M22" i="18" s="1"/>
  <c r="K24" i="20"/>
  <c r="L24" i="20" s="1"/>
  <c r="M24" i="20" s="1"/>
  <c r="K39" i="1"/>
  <c r="L39" i="1" s="1"/>
  <c r="M39" i="1" s="1"/>
  <c r="K43" i="13"/>
  <c r="K31" i="18"/>
  <c r="L31" i="18" s="1"/>
  <c r="M31" i="18" s="1"/>
  <c r="K30" i="21"/>
  <c r="L30" i="21" s="1"/>
  <c r="M30" i="21" s="1"/>
  <c r="K31" i="16"/>
  <c r="L31" i="16" s="1"/>
  <c r="M31" i="16" s="1"/>
  <c r="K36" i="9"/>
  <c r="L36" i="9" s="1"/>
  <c r="M36" i="9" s="1"/>
  <c r="K36" i="7"/>
  <c r="L36" i="7" s="1"/>
  <c r="M36" i="7" s="1"/>
  <c r="K21" i="8"/>
  <c r="L21" i="8" s="1"/>
  <c r="M21" i="8" s="1"/>
  <c r="K35" i="6"/>
  <c r="L35" i="6" s="1"/>
  <c r="M35" i="6" s="1"/>
  <c r="K19" i="8"/>
  <c r="L19" i="8" s="1"/>
  <c r="M19" i="8" s="1"/>
  <c r="K39" i="6"/>
  <c r="L39" i="6" s="1"/>
  <c r="M39" i="6" s="1"/>
  <c r="K24" i="12"/>
  <c r="L24" i="12" s="1"/>
  <c r="M24" i="12" s="1"/>
  <c r="K43" i="8"/>
  <c r="L43" i="8" s="1"/>
  <c r="M43" i="8" s="1"/>
  <c r="K18" i="20"/>
  <c r="L18" i="20" s="1"/>
  <c r="M18" i="20" s="1"/>
  <c r="K36" i="16"/>
  <c r="L36" i="16" s="1"/>
  <c r="M36" i="16" s="1"/>
  <c r="K18" i="18"/>
  <c r="L18" i="18" s="1"/>
  <c r="M18" i="18" s="1"/>
  <c r="K18" i="13"/>
  <c r="L18" i="13" s="1"/>
  <c r="M18" i="13" s="1"/>
  <c r="K43" i="18"/>
  <c r="L43" i="18" s="1"/>
  <c r="M43" i="18" s="1"/>
  <c r="K31" i="3"/>
  <c r="L31" i="3" s="1"/>
  <c r="M31" i="3" s="1"/>
  <c r="K29" i="9"/>
  <c r="L29" i="9" s="1"/>
  <c r="M29" i="9" s="1"/>
  <c r="K16" i="3"/>
  <c r="L16" i="3" s="1"/>
  <c r="M16" i="3" s="1"/>
  <c r="K38" i="3"/>
  <c r="L38" i="3" s="1"/>
  <c r="M38" i="3" s="1"/>
  <c r="K24" i="6"/>
  <c r="K18" i="3"/>
  <c r="L18" i="3" s="1"/>
  <c r="M18" i="3" s="1"/>
  <c r="K21" i="10"/>
  <c r="L21" i="10" s="1"/>
  <c r="M21" i="10" s="1"/>
  <c r="K16" i="17"/>
  <c r="L16" i="17" s="1"/>
  <c r="M16" i="17" s="1"/>
  <c r="K18" i="6"/>
  <c r="L18" i="6" s="1"/>
  <c r="M18" i="6" s="1"/>
  <c r="K25" i="9"/>
  <c r="L25" i="9" s="1"/>
  <c r="M25" i="9" s="1"/>
  <c r="K40" i="11"/>
  <c r="L40" i="11" s="1"/>
  <c r="M40" i="11" s="1"/>
  <c r="K26" i="14"/>
  <c r="L26" i="14" s="1"/>
  <c r="M26" i="14" s="1"/>
  <c r="K25" i="17"/>
  <c r="L25" i="17" s="1"/>
  <c r="M25" i="17" s="1"/>
  <c r="K43" i="5"/>
  <c r="L43" i="5" s="1"/>
  <c r="M43" i="5" s="1"/>
  <c r="K28" i="11"/>
  <c r="L28" i="11" s="1"/>
  <c r="M28" i="11" s="1"/>
  <c r="K34" i="3"/>
  <c r="K30" i="8"/>
  <c r="L30" i="8" s="1"/>
  <c r="M30" i="8" s="1"/>
  <c r="K37" i="10"/>
  <c r="L37" i="10" s="1"/>
  <c r="M37" i="10" s="1"/>
  <c r="K31" i="13"/>
  <c r="L31" i="13" s="1"/>
  <c r="M31" i="13" s="1"/>
  <c r="K30" i="16"/>
  <c r="L30" i="16" s="1"/>
  <c r="M30" i="16" s="1"/>
  <c r="K35" i="16"/>
  <c r="L35" i="16" s="1"/>
  <c r="M35" i="16" s="1"/>
  <c r="K34" i="19"/>
  <c r="L34" i="19" s="1"/>
  <c r="M34" i="19" s="1"/>
  <c r="K44" i="21"/>
  <c r="L44" i="21" s="1"/>
  <c r="M44" i="21" s="1"/>
  <c r="K46" i="2"/>
  <c r="L46" i="2" s="1"/>
  <c r="M46" i="2" s="1"/>
  <c r="K16" i="5"/>
  <c r="L16" i="5" s="1"/>
  <c r="M16" i="5" s="1"/>
  <c r="K42" i="6"/>
  <c r="L42" i="6" s="1"/>
  <c r="M42" i="6" s="1"/>
  <c r="K35" i="11"/>
  <c r="L35" i="11" s="1"/>
  <c r="M35" i="11" s="1"/>
  <c r="K37" i="13"/>
  <c r="L37" i="13" s="1"/>
  <c r="M37" i="13" s="1"/>
  <c r="K39" i="15"/>
  <c r="L39" i="15" s="1"/>
  <c r="M39" i="15" s="1"/>
  <c r="K19" i="20"/>
  <c r="L19" i="20" s="1"/>
  <c r="M19" i="20" s="1"/>
  <c r="K34" i="1"/>
  <c r="L34" i="1" s="1"/>
  <c r="M34" i="1" s="1"/>
  <c r="K21" i="9"/>
  <c r="L21" i="9" s="1"/>
  <c r="M21" i="9" s="1"/>
  <c r="K25" i="13"/>
  <c r="L25" i="13" s="1"/>
  <c r="M25" i="13" s="1"/>
  <c r="K40" i="15"/>
  <c r="L40" i="15" s="1"/>
  <c r="M40" i="15" s="1"/>
  <c r="K34" i="17"/>
  <c r="L34" i="17" s="1"/>
  <c r="M34" i="17" s="1"/>
  <c r="K44" i="19"/>
  <c r="L44" i="19" s="1"/>
  <c r="M44" i="19" s="1"/>
  <c r="K46" i="21"/>
  <c r="L46" i="21" s="1"/>
  <c r="M46" i="21" s="1"/>
  <c r="K37" i="3"/>
  <c r="L37" i="3" s="1"/>
  <c r="M37" i="3" s="1"/>
  <c r="K25" i="8"/>
  <c r="L25" i="8" s="1"/>
  <c r="M25" i="8" s="1"/>
  <c r="K40" i="10"/>
  <c r="L40" i="10" s="1"/>
  <c r="M40" i="10" s="1"/>
  <c r="K34" i="12"/>
  <c r="L34" i="12" s="1"/>
  <c r="M34" i="12" s="1"/>
  <c r="K44" i="14"/>
  <c r="L44" i="14" s="1"/>
  <c r="M44" i="14" s="1"/>
  <c r="K46" i="16"/>
  <c r="L46" i="16" s="1"/>
  <c r="M46" i="16" s="1"/>
  <c r="K24" i="19"/>
  <c r="L24" i="19" s="1"/>
  <c r="M24" i="19" s="1"/>
  <c r="K18" i="21"/>
  <c r="L18" i="21" s="1"/>
  <c r="M18" i="21" s="1"/>
  <c r="K46" i="3"/>
  <c r="L46" i="3" s="1"/>
  <c r="M46" i="3" s="1"/>
  <c r="K23" i="9"/>
  <c r="L23" i="9" s="1"/>
  <c r="M23" i="9" s="1"/>
  <c r="K38" i="11"/>
  <c r="L38" i="11" s="1"/>
  <c r="M38" i="11" s="1"/>
  <c r="K40" i="13"/>
  <c r="L40" i="13" s="1"/>
  <c r="M40" i="13" s="1"/>
  <c r="K34" i="15"/>
  <c r="L34" i="15" s="1"/>
  <c r="M34" i="15" s="1"/>
  <c r="K44" i="17"/>
  <c r="L44" i="17" s="1"/>
  <c r="M44" i="17" s="1"/>
  <c r="K22" i="20"/>
  <c r="L22" i="20" s="1"/>
  <c r="M22" i="20" s="1"/>
  <c r="K32" i="1"/>
  <c r="L32" i="1" s="1"/>
  <c r="M32" i="1" s="1"/>
  <c r="K37" i="9"/>
  <c r="L37" i="9" s="1"/>
  <c r="M37" i="9" s="1"/>
  <c r="K35" i="15"/>
  <c r="L35" i="15" s="1"/>
  <c r="M35" i="15" s="1"/>
  <c r="K18" i="19"/>
  <c r="L18" i="19" s="1"/>
  <c r="M18" i="19" s="1"/>
  <c r="K43" i="10"/>
  <c r="L43" i="10" s="1"/>
  <c r="M43" i="10" s="1"/>
  <c r="K30" i="18"/>
  <c r="L30" i="18" s="1"/>
  <c r="M30" i="18" s="1"/>
  <c r="K37" i="20"/>
  <c r="L37" i="20" s="1"/>
  <c r="M37" i="20" s="1"/>
  <c r="K20" i="11"/>
  <c r="L20" i="11" s="1"/>
  <c r="M20" i="11" s="1"/>
  <c r="K19" i="14"/>
  <c r="L19" i="14" s="1"/>
  <c r="M19" i="14" s="1"/>
  <c r="K21" i="16"/>
  <c r="L21" i="16" s="1"/>
  <c r="M21" i="16" s="1"/>
  <c r="K36" i="18"/>
  <c r="L36" i="18" s="1"/>
  <c r="M36" i="18" s="1"/>
  <c r="K35" i="21"/>
  <c r="K16" i="21"/>
  <c r="L16" i="21" s="1"/>
  <c r="M16" i="21" s="1"/>
  <c r="K44" i="7"/>
  <c r="L44" i="7" s="1"/>
  <c r="M44" i="7" s="1"/>
  <c r="K44" i="6"/>
  <c r="L44" i="6" s="1"/>
  <c r="M44" i="6" s="1"/>
  <c r="K22" i="2"/>
  <c r="L22" i="2" s="1"/>
  <c r="M22" i="2" s="1"/>
  <c r="K42" i="8"/>
  <c r="K39" i="10"/>
  <c r="L39" i="10" s="1"/>
  <c r="M39" i="10" s="1"/>
  <c r="K24" i="11"/>
  <c r="L24" i="11" s="1"/>
  <c r="M24" i="11" s="1"/>
  <c r="K34" i="10"/>
  <c r="L34" i="10" s="1"/>
  <c r="M34" i="10" s="1"/>
  <c r="K23" i="20"/>
  <c r="L23" i="20" s="1"/>
  <c r="M23" i="20" s="1"/>
  <c r="K21" i="21"/>
  <c r="L21" i="21" s="1"/>
  <c r="M21" i="21" s="1"/>
  <c r="K19" i="1"/>
  <c r="L19" i="1" s="1"/>
  <c r="M19" i="1" s="1"/>
  <c r="K19" i="6"/>
  <c r="L19" i="6" s="1"/>
  <c r="M19" i="6" s="1"/>
  <c r="K22" i="6"/>
  <c r="L22" i="6" s="1"/>
  <c r="M22" i="6" s="1"/>
  <c r="K31" i="6"/>
  <c r="L31" i="6" s="1"/>
  <c r="M31" i="6" s="1"/>
  <c r="K44" i="12"/>
  <c r="L44" i="12" s="1"/>
  <c r="M44" i="12" s="1"/>
  <c r="K40" i="3"/>
  <c r="K36" i="3"/>
  <c r="L36" i="3" s="1"/>
  <c r="M36" i="3" s="1"/>
  <c r="K30" i="6"/>
  <c r="L30" i="6" s="1"/>
  <c r="M30" i="6" s="1"/>
  <c r="K34" i="9"/>
  <c r="L34" i="9" s="1"/>
  <c r="M34" i="9" s="1"/>
  <c r="K24" i="3"/>
  <c r="L24" i="3" s="1"/>
  <c r="M24" i="3" s="1"/>
  <c r="K36" i="6"/>
  <c r="K22" i="4"/>
  <c r="L22" i="4" s="1"/>
  <c r="M22" i="4" s="1"/>
  <c r="K37" i="6"/>
  <c r="L37" i="6" s="1"/>
  <c r="M37" i="6" s="1"/>
  <c r="K26" i="3"/>
  <c r="L26" i="3" s="1"/>
  <c r="M26" i="3" s="1"/>
  <c r="K25" i="6"/>
  <c r="L25" i="6" s="1"/>
  <c r="M25" i="6" s="1"/>
  <c r="K29" i="10"/>
  <c r="L29" i="10" s="1"/>
  <c r="M29" i="10" s="1"/>
  <c r="K28" i="13"/>
  <c r="L28" i="13" s="1"/>
  <c r="M28" i="13" s="1"/>
  <c r="K32" i="17"/>
  <c r="L32" i="17" s="1"/>
  <c r="M32" i="17" s="1"/>
  <c r="K16" i="4"/>
  <c r="L16" i="4" s="1"/>
  <c r="M16" i="4" s="1"/>
  <c r="K26" i="6"/>
  <c r="L26" i="6" s="1"/>
  <c r="M26" i="6" s="1"/>
  <c r="K38" i="9"/>
  <c r="L38" i="9" s="1"/>
  <c r="M38" i="9" s="1"/>
  <c r="K16" i="12"/>
  <c r="L16" i="12" s="1"/>
  <c r="M16" i="12" s="1"/>
  <c r="K39" i="14"/>
  <c r="L39" i="14" s="1"/>
  <c r="M39" i="14" s="1"/>
  <c r="K46" i="17"/>
  <c r="L46" i="17" s="1"/>
  <c r="M46" i="17" s="1"/>
  <c r="K41" i="3"/>
  <c r="L41" i="3" s="1"/>
  <c r="M41" i="3" s="1"/>
  <c r="K40" i="6"/>
  <c r="L40" i="6" s="1"/>
  <c r="M40" i="6" s="1"/>
  <c r="K18" i="4"/>
  <c r="K35" i="8"/>
  <c r="L35" i="8" s="1"/>
  <c r="M35" i="8" s="1"/>
  <c r="K36" i="13"/>
  <c r="L36" i="13" s="1"/>
  <c r="M36" i="13" s="1"/>
  <c r="K43" i="16"/>
  <c r="L43" i="16" s="1"/>
  <c r="M43" i="16" s="1"/>
  <c r="K25" i="7"/>
  <c r="L25" i="7" s="1"/>
  <c r="M25" i="7" s="1"/>
  <c r="K19" i="17"/>
  <c r="L19" i="17" s="1"/>
  <c r="M19" i="17" s="1"/>
  <c r="K42" i="19"/>
  <c r="L42" i="19" s="1"/>
  <c r="M42" i="19" s="1"/>
  <c r="K20" i="1"/>
  <c r="L20" i="1" s="1"/>
  <c r="M20" i="1" s="1"/>
  <c r="K22" i="3"/>
  <c r="L22" i="3" s="1"/>
  <c r="M22" i="3" s="1"/>
  <c r="K24" i="5"/>
  <c r="L24" i="5" s="1"/>
  <c r="M24" i="5" s="1"/>
  <c r="K18" i="7"/>
  <c r="L18" i="7" s="1"/>
  <c r="M18" i="7" s="1"/>
  <c r="K41" i="9"/>
  <c r="K43" i="11"/>
  <c r="L43" i="11" s="1"/>
  <c r="M43" i="11" s="1"/>
  <c r="K23" i="16"/>
  <c r="L23" i="16" s="1"/>
  <c r="M23" i="16" s="1"/>
  <c r="K25" i="18"/>
  <c r="L25" i="18" s="1"/>
  <c r="M25" i="18" s="1"/>
  <c r="K27" i="20"/>
  <c r="L27" i="20" s="1"/>
  <c r="M27" i="20" s="1"/>
  <c r="K42" i="1"/>
  <c r="L42" i="1" s="1"/>
  <c r="M42" i="1" s="1"/>
  <c r="K18" i="10"/>
  <c r="L18" i="10" s="1"/>
  <c r="M18" i="10" s="1"/>
  <c r="K38" i="13"/>
  <c r="L38" i="13" s="1"/>
  <c r="M38" i="13" s="1"/>
  <c r="K16" i="16"/>
  <c r="L16" i="16" s="1"/>
  <c r="M16" i="16" s="1"/>
  <c r="K42" i="17"/>
  <c r="L42" i="17" s="1"/>
  <c r="M42" i="17" s="1"/>
  <c r="K20" i="20"/>
  <c r="L20" i="20" s="1"/>
  <c r="M20" i="20" s="1"/>
  <c r="K22" i="1"/>
  <c r="L22" i="1" s="1"/>
  <c r="M22" i="1" s="1"/>
  <c r="K34" i="4"/>
  <c r="L34" i="4" s="1"/>
  <c r="M34" i="4" s="1"/>
  <c r="K38" i="8"/>
  <c r="L38" i="8" s="1"/>
  <c r="M38" i="8" s="1"/>
  <c r="K16" i="11"/>
  <c r="L16" i="11" s="1"/>
  <c r="M16" i="11" s="1"/>
  <c r="K42" i="12"/>
  <c r="L42" i="12" s="1"/>
  <c r="M42" i="12" s="1"/>
  <c r="K20" i="15"/>
  <c r="K22" i="17"/>
  <c r="L22" i="17" s="1"/>
  <c r="M22" i="17" s="1"/>
  <c r="K32" i="19"/>
  <c r="L32" i="19" s="1"/>
  <c r="M32" i="19" s="1"/>
  <c r="K26" i="21"/>
  <c r="L26" i="21" s="1"/>
  <c r="M26" i="21" s="1"/>
  <c r="K27" i="5"/>
  <c r="L27" i="5" s="1"/>
  <c r="M27" i="5" s="1"/>
  <c r="K31" i="9"/>
  <c r="K46" i="11"/>
  <c r="L46" i="11" s="1"/>
  <c r="M46" i="11" s="1"/>
  <c r="K16" i="14"/>
  <c r="L16" i="14" s="1"/>
  <c r="M16" i="14" s="1"/>
  <c r="K42" i="15"/>
  <c r="L42" i="15" s="1"/>
  <c r="M42" i="15" s="1"/>
  <c r="K20" i="18"/>
  <c r="L20" i="18" s="1"/>
  <c r="M20" i="18" s="1"/>
  <c r="K30" i="20"/>
  <c r="L30" i="20" s="1"/>
  <c r="M30" i="20" s="1"/>
  <c r="K19" i="16"/>
  <c r="L19" i="16" s="1"/>
  <c r="M19" i="16" s="1"/>
  <c r="K39" i="19"/>
  <c r="L39" i="19" s="1"/>
  <c r="M39" i="19" s="1"/>
  <c r="K41" i="21"/>
  <c r="L41" i="21" s="1"/>
  <c r="M41" i="21" s="1"/>
  <c r="K32" i="12"/>
  <c r="L32" i="12" s="1"/>
  <c r="M32" i="12" s="1"/>
  <c r="K35" i="18"/>
  <c r="L35" i="18" s="1"/>
  <c r="M35" i="18" s="1"/>
  <c r="K25" i="12"/>
  <c r="L25" i="12" s="1"/>
  <c r="M25" i="12" s="1"/>
  <c r="K27" i="14"/>
  <c r="L27" i="14" s="1"/>
  <c r="M27" i="14" s="1"/>
  <c r="K29" i="16"/>
  <c r="L29" i="16" s="1"/>
  <c r="M29" i="16" s="1"/>
  <c r="K44" i="18"/>
  <c r="L44" i="18" s="1"/>
  <c r="M44" i="18" s="1"/>
  <c r="K43" i="21"/>
  <c r="L43" i="21" s="1"/>
  <c r="M43" i="21" s="1"/>
  <c r="K28" i="18"/>
  <c r="L28" i="18" s="1"/>
  <c r="M28" i="18" s="1"/>
  <c r="K18" i="14"/>
  <c r="L18" i="14" s="1"/>
  <c r="M18" i="14" s="1"/>
  <c r="K37" i="17"/>
  <c r="L37" i="17" s="1"/>
  <c r="M37" i="17" s="1"/>
  <c r="DJ49" i="17"/>
  <c r="DJ125" i="17" a="1"/>
  <c r="DJ125" i="17" s="1"/>
  <c r="DJ126" i="17" s="1"/>
  <c r="DI49" i="14"/>
  <c r="DI125" i="14" a="1"/>
  <c r="DI125" i="14" s="1"/>
  <c r="DI126" i="14" s="1"/>
  <c r="DM49" i="11"/>
  <c r="DM125" i="11" a="1"/>
  <c r="DM125" i="11" s="1"/>
  <c r="DM126" i="11" s="1"/>
  <c r="DJ49" i="6"/>
  <c r="DJ125" i="6" a="1"/>
  <c r="DJ125" i="6" s="1"/>
  <c r="DJ126" i="6" s="1"/>
  <c r="DL49" i="15"/>
  <c r="DL125" i="15" a="1"/>
  <c r="DL125" i="15" s="1"/>
  <c r="DL126" i="15" s="1"/>
  <c r="CV49" i="12"/>
  <c r="CV125" i="12" a="1"/>
  <c r="CV125" i="12" s="1"/>
  <c r="CV126" i="12" s="1"/>
  <c r="DK49" i="10"/>
  <c r="DK125" i="10" a="1"/>
  <c r="DK125" i="10" s="1"/>
  <c r="DK126" i="10" s="1"/>
  <c r="DJ49" i="7"/>
  <c r="DJ125" i="7" a="1"/>
  <c r="DJ125" i="7" s="1"/>
  <c r="DJ126" i="7" s="1"/>
  <c r="DO49" i="5"/>
  <c r="DO125" i="5" a="1"/>
  <c r="DO125" i="5" s="1"/>
  <c r="DO126" i="5" s="1"/>
  <c r="DG49" i="2"/>
  <c r="DG125" i="2" a="1"/>
  <c r="DG125" i="2" s="1"/>
  <c r="DG126" i="2" s="1"/>
  <c r="DH49" i="19"/>
  <c r="DH125" i="19" a="1"/>
  <c r="DH125" i="19" s="1"/>
  <c r="DH126" i="19" s="1"/>
  <c r="CW49" i="13"/>
  <c r="CW125" i="13" a="1"/>
  <c r="CW125" i="13" s="1"/>
  <c r="CW126" i="13" s="1"/>
  <c r="DP49" i="2"/>
  <c r="DP125" i="2" a="1"/>
  <c r="DP125" i="2" s="1"/>
  <c r="DP126" i="2" s="1"/>
  <c r="DF49" i="21"/>
  <c r="DF125" i="21" a="1"/>
  <c r="DF125" i="21" s="1"/>
  <c r="DF126" i="21" s="1"/>
  <c r="DH49" i="18"/>
  <c r="DH125" i="18" a="1"/>
  <c r="DH125" i="18" s="1"/>
  <c r="DH126" i="18" s="1"/>
  <c r="DE49" i="15"/>
  <c r="DE125" i="15" a="1"/>
  <c r="DE125" i="15" s="1"/>
  <c r="DE126" i="15" s="1"/>
  <c r="DL49" i="9"/>
  <c r="DL125" i="9" a="1"/>
  <c r="DL125" i="9" s="1"/>
  <c r="DL126" i="9" s="1"/>
  <c r="CW49" i="7"/>
  <c r="CW125" i="7" a="1"/>
  <c r="CW125" i="7" s="1"/>
  <c r="CW126" i="7" s="1"/>
  <c r="DM49" i="5"/>
  <c r="DM125" i="5" a="1"/>
  <c r="DM125" i="5" s="1"/>
  <c r="DM126" i="5" s="1"/>
  <c r="CV49" i="1"/>
  <c r="CV125" i="1" a="1"/>
  <c r="CV125" i="1" s="1"/>
  <c r="CV126" i="1" s="1"/>
  <c r="DG49" i="19"/>
  <c r="DG125" i="19" a="1"/>
  <c r="DG125" i="19" s="1"/>
  <c r="DG126" i="19" s="1"/>
  <c r="DF49" i="14"/>
  <c r="DF125" i="14" a="1"/>
  <c r="DF125" i="14" s="1"/>
  <c r="DF126" i="14" s="1"/>
  <c r="DO49" i="11"/>
  <c r="DO125" i="11" a="1"/>
  <c r="DO125" i="11" s="1"/>
  <c r="DO126" i="11" s="1"/>
  <c r="CY49" i="2"/>
  <c r="CY125" i="2" a="1"/>
  <c r="CY125" i="2" s="1"/>
  <c r="CY126" i="2" s="1"/>
  <c r="DF49" i="19"/>
  <c r="DF125" i="19" a="1"/>
  <c r="DF125" i="19" s="1"/>
  <c r="DF126" i="19" s="1"/>
  <c r="DH49" i="16"/>
  <c r="DH125" i="16" a="1"/>
  <c r="DH125" i="16" s="1"/>
  <c r="DH126" i="16" s="1"/>
  <c r="DG49" i="13"/>
  <c r="DG125" i="13" a="1"/>
  <c r="DG125" i="13" s="1"/>
  <c r="DG126" i="13" s="1"/>
  <c r="DN49" i="8"/>
  <c r="DN125" i="8" a="1"/>
  <c r="DN125" i="8" s="1"/>
  <c r="DN126" i="8" s="1"/>
  <c r="DE49" i="6"/>
  <c r="DE125" i="6" a="1"/>
  <c r="DE125" i="6" s="1"/>
  <c r="DE126" i="6" s="1"/>
  <c r="DL49" i="4"/>
  <c r="DL125" i="4" a="1"/>
  <c r="DL125" i="4" s="1"/>
  <c r="DL126" i="4" s="1"/>
  <c r="CW49" i="3"/>
  <c r="CW125" i="3" a="1"/>
  <c r="CW125" i="3" s="1"/>
  <c r="CW126" i="3" s="1"/>
  <c r="CZ49" i="20"/>
  <c r="CZ125" i="20" a="1"/>
  <c r="CZ125" i="20" s="1"/>
  <c r="CZ126" i="20" s="1"/>
  <c r="DN49" i="17"/>
  <c r="DN125" i="17" a="1"/>
  <c r="DN125" i="17" s="1"/>
  <c r="DN126" i="17" s="1"/>
  <c r="DN49" i="12"/>
  <c r="DN125" i="12" a="1"/>
  <c r="DN125" i="12" s="1"/>
  <c r="DN126" i="12" s="1"/>
  <c r="CX49" i="10"/>
  <c r="CX125" i="10" a="1"/>
  <c r="CX125" i="10" s="1"/>
  <c r="CX126" i="10" s="1"/>
  <c r="DI49" i="4"/>
  <c r="DI125" i="4" a="1"/>
  <c r="DI125" i="4" s="1"/>
  <c r="DI126" i="4" s="1"/>
  <c r="DG49" i="1"/>
  <c r="DG125" i="1" a="1"/>
  <c r="DG125" i="1" s="1"/>
  <c r="DG126" i="1" s="1"/>
  <c r="CX125" i="2" a="1"/>
  <c r="CX125" i="2" s="1"/>
  <c r="CX126" i="2" s="1"/>
  <c r="CZ125" i="6" a="1"/>
  <c r="CZ125" i="6" s="1"/>
  <c r="CZ126" i="6" s="1"/>
  <c r="CY125" i="8" a="1"/>
  <c r="CY125" i="8" s="1"/>
  <c r="CY126" i="8" s="1"/>
  <c r="CW125" i="9" a="1"/>
  <c r="CW125" i="9" s="1"/>
  <c r="CW126" i="9" s="1"/>
  <c r="CZ125" i="14" a="1"/>
  <c r="CZ125" i="14" s="1"/>
  <c r="CZ126" i="14" s="1"/>
  <c r="DP125" i="15" a="1"/>
  <c r="DP125" i="15" s="1"/>
  <c r="DP126" i="15" s="1"/>
  <c r="DJ125" i="3" a="1"/>
  <c r="DJ125" i="3" s="1"/>
  <c r="DJ126" i="3" s="1"/>
  <c r="CW125" i="4" a="1"/>
  <c r="CW125" i="4" s="1"/>
  <c r="CW126" i="4" s="1"/>
  <c r="DM125" i="9" a="1"/>
  <c r="DM125" i="9" s="1"/>
  <c r="DM126" i="9" s="1"/>
  <c r="DK125" i="17" a="1"/>
  <c r="DK125" i="17" s="1"/>
  <c r="DK126" i="17" s="1"/>
  <c r="DB125" i="21" a="1"/>
  <c r="DB125" i="21" s="1"/>
  <c r="DB126" i="21" s="1"/>
  <c r="DF125" i="3" a="1"/>
  <c r="DF125" i="3" s="1"/>
  <c r="DF126" i="3" s="1"/>
  <c r="DE125" i="5" a="1"/>
  <c r="DE125" i="5" s="1"/>
  <c r="DE126" i="5" s="1"/>
  <c r="DO125" i="12" a="1"/>
  <c r="DO125" i="12" s="1"/>
  <c r="DO126" i="12" s="1"/>
  <c r="CZ125" i="13" a="1"/>
  <c r="CZ125" i="13" s="1"/>
  <c r="CZ126" i="13" s="1"/>
  <c r="DE125" i="14" a="1"/>
  <c r="DE125" i="14" s="1"/>
  <c r="DE126" i="14" s="1"/>
  <c r="CX125" i="15" a="1"/>
  <c r="CX125" i="15" s="1"/>
  <c r="CX126" i="15" s="1"/>
  <c r="DO125" i="19" a="1"/>
  <c r="DO125" i="19" s="1"/>
  <c r="DO126" i="19" s="1"/>
  <c r="DD125" i="1" a="1"/>
  <c r="DD125" i="1" s="1"/>
  <c r="DD126" i="1" s="1"/>
  <c r="CY125" i="11" a="1"/>
  <c r="CY125" i="11" s="1"/>
  <c r="CY126" i="11" s="1"/>
  <c r="DA125" i="12" a="1"/>
  <c r="DA125" i="12" s="1"/>
  <c r="DA126" i="12" s="1"/>
  <c r="CX125" i="14" a="1"/>
  <c r="CX125" i="14" s="1"/>
  <c r="CX126" i="14" s="1"/>
  <c r="DN125" i="15" a="1"/>
  <c r="DN125" i="15" s="1"/>
  <c r="DN126" i="15" s="1"/>
  <c r="CV125" i="20" a="1"/>
  <c r="CV125" i="20" s="1"/>
  <c r="CV126" i="20" s="1"/>
  <c r="DN125" i="21" a="1"/>
  <c r="DN125" i="21" s="1"/>
  <c r="DN126" i="21" s="1"/>
  <c r="DB125" i="7" a="1"/>
  <c r="DB125" i="7" s="1"/>
  <c r="DB126" i="7" s="1"/>
  <c r="CV125" i="8" a="1"/>
  <c r="CV125" i="8" s="1"/>
  <c r="CV126" i="8" s="1"/>
  <c r="DK125" i="19" a="1"/>
  <c r="DK125" i="19" s="1"/>
  <c r="DK126" i="19" s="1"/>
  <c r="DE125" i="2" a="1"/>
  <c r="DE125" i="2" s="1"/>
  <c r="DE126" i="2" s="1"/>
  <c r="DI125" i="3" a="1"/>
  <c r="DI125" i="3" s="1"/>
  <c r="DI126" i="3" s="1"/>
  <c r="CX125" i="5" a="1"/>
  <c r="CX125" i="5" s="1"/>
  <c r="CX126" i="5" s="1"/>
  <c r="DD125" i="7" a="1"/>
  <c r="DD125" i="7" s="1"/>
  <c r="DD126" i="7" s="1"/>
  <c r="DK125" i="11" a="1"/>
  <c r="DK125" i="11" s="1"/>
  <c r="DK126" i="11" s="1"/>
  <c r="DH125" i="12" a="1"/>
  <c r="DH125" i="12" s="1"/>
  <c r="DH126" i="12" s="1"/>
  <c r="CV125" i="13" a="1"/>
  <c r="CV125" i="13" s="1"/>
  <c r="CV126" i="13" s="1"/>
  <c r="CX125" i="13" a="1"/>
  <c r="CX125" i="13" s="1"/>
  <c r="CX126" i="13" s="1"/>
  <c r="DD125" i="15" a="1"/>
  <c r="DD125" i="15" s="1"/>
  <c r="DD126" i="15" s="1"/>
  <c r="DN125" i="19" a="1"/>
  <c r="DN125" i="19" s="1"/>
  <c r="DN126" i="19" s="1"/>
  <c r="DF125" i="1" a="1"/>
  <c r="DF125" i="1" s="1"/>
  <c r="DF126" i="1" s="1"/>
  <c r="CX125" i="4" a="1"/>
  <c r="CX125" i="4" s="1"/>
  <c r="CX126" i="4" s="1"/>
  <c r="DE125" i="8" a="1"/>
  <c r="DE125" i="8" s="1"/>
  <c r="DE126" i="8" s="1"/>
  <c r="DH125" i="9" a="1"/>
  <c r="DH125" i="9" s="1"/>
  <c r="DH126" i="9" s="1"/>
  <c r="DE125" i="16" a="1"/>
  <c r="DE125" i="16" s="1"/>
  <c r="DE126" i="16" s="1"/>
  <c r="DF125" i="17" a="1"/>
  <c r="DF125" i="17" s="1"/>
  <c r="DF126" i="17" s="1"/>
  <c r="DE125" i="18" a="1"/>
  <c r="DE125" i="18" s="1"/>
  <c r="DE126" i="18" s="1"/>
  <c r="CX125" i="19" a="1"/>
  <c r="CX125" i="19" s="1"/>
  <c r="CX126" i="19" s="1"/>
  <c r="CZ125" i="1" a="1"/>
  <c r="CZ125" i="1" s="1"/>
  <c r="CZ126" i="1" s="1"/>
  <c r="DI49" i="21"/>
  <c r="DI125" i="21" a="1"/>
  <c r="DI125" i="21" s="1"/>
  <c r="DI126" i="21" s="1"/>
  <c r="DM49" i="18"/>
  <c r="DM125" i="18" a="1"/>
  <c r="DM125" i="18" s="1"/>
  <c r="DM126" i="18" s="1"/>
  <c r="DA49" i="15"/>
  <c r="DA125" i="15" a="1"/>
  <c r="DA125" i="15" s="1"/>
  <c r="DA126" i="15" s="1"/>
  <c r="DH49" i="13"/>
  <c r="DH125" i="13" a="1"/>
  <c r="DH125" i="13" s="1"/>
  <c r="DH126" i="13" s="1"/>
  <c r="CW49" i="11"/>
  <c r="CW125" i="11" a="1"/>
  <c r="CW125" i="11" s="1"/>
  <c r="CW126" i="11" s="1"/>
  <c r="CV49" i="11"/>
  <c r="CV125" i="11" a="1"/>
  <c r="CV125" i="11" s="1"/>
  <c r="CV126" i="11" s="1"/>
  <c r="DK49" i="8"/>
  <c r="DK125" i="8" a="1"/>
  <c r="DK125" i="8" s="1"/>
  <c r="DK126" i="8" s="1"/>
  <c r="CX49" i="7"/>
  <c r="CX125" i="7" a="1"/>
  <c r="CX125" i="7" s="1"/>
  <c r="CX126" i="7" s="1"/>
  <c r="CX49" i="6"/>
  <c r="CX125" i="6" a="1"/>
  <c r="CX125" i="6" s="1"/>
  <c r="CX126" i="6" s="1"/>
  <c r="DM49" i="4"/>
  <c r="DM125" i="4" a="1"/>
  <c r="DM125" i="4" s="1"/>
  <c r="DM126" i="4" s="1"/>
  <c r="DF49" i="4"/>
  <c r="DF125" i="4" a="1"/>
  <c r="DF125" i="4" s="1"/>
  <c r="DF126" i="4" s="1"/>
  <c r="DN49" i="3"/>
  <c r="DN125" i="3" a="1"/>
  <c r="DN125" i="3" s="1"/>
  <c r="DN126" i="3" s="1"/>
  <c r="DB49" i="2"/>
  <c r="DB125" i="2" a="1"/>
  <c r="DB125" i="2" s="1"/>
  <c r="DB126" i="2" s="1"/>
  <c r="DE49" i="1"/>
  <c r="DE125" i="1" a="1"/>
  <c r="DE125" i="1" s="1"/>
  <c r="DE126" i="1" s="1"/>
  <c r="DI49" i="16"/>
  <c r="DI125" i="16" a="1"/>
  <c r="DI125" i="16" s="1"/>
  <c r="DI126" i="16" s="1"/>
  <c r="DM49" i="13"/>
  <c r="DM125" i="13" a="1"/>
  <c r="DM125" i="13" s="1"/>
  <c r="DM126" i="13" s="1"/>
  <c r="DD49" i="12"/>
  <c r="DD125" i="12" a="1"/>
  <c r="DD125" i="12" s="1"/>
  <c r="DD126" i="12" s="1"/>
  <c r="CW49" i="12"/>
  <c r="CW125" i="12" a="1"/>
  <c r="CW125" i="12" s="1"/>
  <c r="CW126" i="12" s="1"/>
  <c r="DE49" i="10"/>
  <c r="DE125" i="10" a="1"/>
  <c r="DE125" i="10" s="1"/>
  <c r="DE126" i="10" s="1"/>
  <c r="DD49" i="10"/>
  <c r="DD125" i="10" a="1"/>
  <c r="DD125" i="10" s="1"/>
  <c r="DD126" i="10" s="1"/>
  <c r="DL49" i="8"/>
  <c r="DL125" i="8" a="1"/>
  <c r="DL125" i="8" s="1"/>
  <c r="DL126" i="8" s="1"/>
  <c r="DK49" i="7"/>
  <c r="DK125" i="7" a="1"/>
  <c r="DK125" i="7" s="1"/>
  <c r="DK126" i="7" s="1"/>
  <c r="CY49" i="6"/>
  <c r="CY125" i="6" a="1"/>
  <c r="CY125" i="6" s="1"/>
  <c r="CY126" i="6" s="1"/>
  <c r="DK49" i="5"/>
  <c r="DK125" i="5" a="1"/>
  <c r="DK125" i="5" s="1"/>
  <c r="DK126" i="5" s="1"/>
  <c r="DJ49" i="5"/>
  <c r="DJ125" i="5" a="1"/>
  <c r="DJ125" i="5" s="1"/>
  <c r="DJ126" i="5" s="1"/>
  <c r="DJ49" i="4"/>
  <c r="DJ125" i="4" a="1"/>
  <c r="DJ125" i="4" s="1"/>
  <c r="DJ126" i="4" s="1"/>
  <c r="CZ49" i="3"/>
  <c r="CZ125" i="3" a="1"/>
  <c r="CZ125" i="3" s="1"/>
  <c r="CZ126" i="3" s="1"/>
  <c r="DP49" i="1"/>
  <c r="DP125" i="1" a="1"/>
  <c r="DP125" i="1" s="1"/>
  <c r="DP126" i="1" s="1"/>
  <c r="DG49" i="21"/>
  <c r="DG125" i="21" a="1"/>
  <c r="DG125" i="21" s="1"/>
  <c r="DG126" i="21" s="1"/>
  <c r="DO49" i="20"/>
  <c r="DO125" i="20" a="1"/>
  <c r="DO125" i="20" s="1"/>
  <c r="DO126" i="20" s="1"/>
  <c r="DO49" i="17"/>
  <c r="DO125" i="17" a="1"/>
  <c r="DO125" i="17" s="1"/>
  <c r="DO126" i="17" s="1"/>
  <c r="DK49" i="1"/>
  <c r="DK125" i="1" a="1"/>
  <c r="DK125" i="1" s="1"/>
  <c r="DK126" i="1" s="1"/>
  <c r="DI49" i="18"/>
  <c r="DI125" i="18" a="1"/>
  <c r="DI125" i="18" s="1"/>
  <c r="DI126" i="18" s="1"/>
  <c r="DA49" i="18"/>
  <c r="DA125" i="18" a="1"/>
  <c r="DA125" i="18" s="1"/>
  <c r="DA126" i="18" s="1"/>
  <c r="DH49" i="20"/>
  <c r="DH125" i="20" a="1"/>
  <c r="DH125" i="20" s="1"/>
  <c r="DH126" i="20" s="1"/>
  <c r="DA49" i="17"/>
  <c r="DA125" i="17" a="1"/>
  <c r="DA125" i="17" s="1"/>
  <c r="DA126" i="17" s="1"/>
  <c r="DN49" i="14"/>
  <c r="DN125" i="14" a="1"/>
  <c r="DN125" i="14" s="1"/>
  <c r="DN126" i="14" s="1"/>
  <c r="DI49" i="2"/>
  <c r="DI125" i="2" a="1"/>
  <c r="DI125" i="2" s="1"/>
  <c r="DI126" i="2" s="1"/>
  <c r="CZ49" i="9"/>
  <c r="CZ125" i="9" a="1"/>
  <c r="CZ125" i="9" s="1"/>
  <c r="CZ126" i="9" s="1"/>
  <c r="CY49" i="18"/>
  <c r="CY125" i="18" a="1"/>
  <c r="CY125" i="18" s="1"/>
  <c r="CY126" i="18" s="1"/>
  <c r="DD49" i="8"/>
  <c r="DD125" i="8" a="1"/>
  <c r="DD125" i="8" s="1"/>
  <c r="DD126" i="8" s="1"/>
  <c r="CY125" i="4" a="1"/>
  <c r="CY125" i="4" s="1"/>
  <c r="CY126" i="4" s="1"/>
  <c r="DG125" i="7" a="1"/>
  <c r="DG125" i="7" s="1"/>
  <c r="DG126" i="7" s="1"/>
  <c r="DK125" i="9" a="1"/>
  <c r="DK125" i="9" s="1"/>
  <c r="DK126" i="9" s="1"/>
  <c r="DM125" i="10" a="1"/>
  <c r="DM125" i="10" s="1"/>
  <c r="DM126" i="10" s="1"/>
  <c r="DA125" i="11" a="1"/>
  <c r="DA125" i="11" s="1"/>
  <c r="DA126" i="11" s="1"/>
  <c r="CZ125" i="12" a="1"/>
  <c r="CZ125" i="12" s="1"/>
  <c r="CZ126" i="12" s="1"/>
  <c r="DI125" i="1" a="1"/>
  <c r="DI125" i="1" s="1"/>
  <c r="DI126" i="1" s="1"/>
  <c r="DK125" i="6" a="1"/>
  <c r="DK125" i="6" s="1"/>
  <c r="DK126" i="6" s="1"/>
  <c r="CV125" i="6" a="1"/>
  <c r="CV125" i="6" s="1"/>
  <c r="CV126" i="6" s="1"/>
  <c r="DF125" i="9" a="1"/>
  <c r="DF125" i="9" s="1"/>
  <c r="DF126" i="9" s="1"/>
  <c r="CZ125" i="11" a="1"/>
  <c r="CZ125" i="11" s="1"/>
  <c r="CZ126" i="11" s="1"/>
  <c r="CV125" i="15" a="1"/>
  <c r="CV125" i="15" s="1"/>
  <c r="CV126" i="15" s="1"/>
  <c r="DO125" i="21" a="1"/>
  <c r="DO125" i="21" s="1"/>
  <c r="DO126" i="21" s="1"/>
  <c r="CZ125" i="2" a="1"/>
  <c r="CZ125" i="2" s="1"/>
  <c r="CZ126" i="2" s="1"/>
  <c r="CZ125" i="5" a="1"/>
  <c r="CZ125" i="5" s="1"/>
  <c r="CZ126" i="5" s="1"/>
  <c r="DF125" i="8" a="1"/>
  <c r="DF125" i="8" s="1"/>
  <c r="DF126" i="8" s="1"/>
  <c r="DP125" i="9" a="1"/>
  <c r="DP125" i="9" s="1"/>
  <c r="DP126" i="9" s="1"/>
  <c r="DO125" i="15" a="1"/>
  <c r="DO125" i="15" s="1"/>
  <c r="DO126" i="15" s="1"/>
  <c r="DH125" i="17" a="1"/>
  <c r="DH125" i="17" s="1"/>
  <c r="DH126" i="17" s="1"/>
  <c r="CW125" i="18" a="1"/>
  <c r="CW125" i="18" s="1"/>
  <c r="CW126" i="18" s="1"/>
  <c r="DB125" i="4" a="1"/>
  <c r="DB125" i="4" s="1"/>
  <c r="DB126" i="4" s="1"/>
  <c r="DL125" i="16" a="1"/>
  <c r="DL125" i="16" s="1"/>
  <c r="DL126" i="16" s="1"/>
  <c r="CZ125" i="19" a="1"/>
  <c r="CZ125" i="19" s="1"/>
  <c r="CZ126" i="19" s="1"/>
  <c r="CW125" i="19" a="1"/>
  <c r="CW125" i="19" s="1"/>
  <c r="CW126" i="19" s="1"/>
  <c r="DB125" i="5" a="1"/>
  <c r="DB125" i="5" s="1"/>
  <c r="DB126" i="5" s="1"/>
  <c r="DN125" i="7" a="1"/>
  <c r="DN125" i="7" s="1"/>
  <c r="DN126" i="7" s="1"/>
  <c r="DI125" i="8" a="1"/>
  <c r="DI125" i="8" s="1"/>
  <c r="DI126" i="8" s="1"/>
  <c r="CY125" i="16" a="1"/>
  <c r="CY125" i="16" s="1"/>
  <c r="CY126" i="16" s="1"/>
  <c r="DC125" i="20" a="1"/>
  <c r="DC125" i="20" s="1"/>
  <c r="DC126" i="20" s="1"/>
  <c r="DJ125" i="21" a="1"/>
  <c r="DJ125" i="21" s="1"/>
  <c r="DJ126" i="21" s="1"/>
  <c r="DO125" i="3" a="1"/>
  <c r="DO125" i="3" s="1"/>
  <c r="DO126" i="3" s="1"/>
  <c r="DE125" i="12" a="1"/>
  <c r="DE125" i="12" s="1"/>
  <c r="DE126" i="12" s="1"/>
  <c r="DK125" i="13" a="1"/>
  <c r="DK125" i="13" s="1"/>
  <c r="DK126" i="13" s="1"/>
  <c r="DB125" i="18" a="1"/>
  <c r="DB125" i="18" s="1"/>
  <c r="DB126" i="18" s="1"/>
  <c r="CW125" i="20" a="1"/>
  <c r="CW125" i="20" s="1"/>
  <c r="CW126" i="20" s="1"/>
  <c r="DO125" i="8" a="1"/>
  <c r="DO125" i="8" s="1"/>
  <c r="DO126" i="8" s="1"/>
  <c r="DJ125" i="10" a="1"/>
  <c r="DJ125" i="10" s="1"/>
  <c r="DJ126" i="10" s="1"/>
  <c r="DJ125" i="14" a="1"/>
  <c r="DJ125" i="14" s="1"/>
  <c r="DJ126" i="14" s="1"/>
  <c r="CW125" i="15" a="1"/>
  <c r="CW125" i="15" s="1"/>
  <c r="CW126" i="15" s="1"/>
  <c r="DP49" i="4"/>
  <c r="DP125" i="4" a="1"/>
  <c r="DP125" i="4" s="1"/>
  <c r="DP126" i="4" s="1"/>
  <c r="CX49" i="12"/>
  <c r="CX125" i="12" a="1"/>
  <c r="CX125" i="12" s="1"/>
  <c r="CX126" i="12" s="1"/>
  <c r="DF49" i="7"/>
  <c r="DF125" i="7" a="1"/>
  <c r="DF125" i="7" s="1"/>
  <c r="DF126" i="7" s="1"/>
  <c r="CY49" i="19"/>
  <c r="CY125" i="19" a="1"/>
  <c r="CY125" i="19" s="1"/>
  <c r="CY126" i="19" s="1"/>
  <c r="DB49" i="13"/>
  <c r="DB125" i="13" a="1"/>
  <c r="DB125" i="13" s="1"/>
  <c r="DB126" i="13" s="1"/>
  <c r="DG49" i="10"/>
  <c r="DG125" i="10" a="1"/>
  <c r="DG125" i="10" s="1"/>
  <c r="DG126" i="10" s="1"/>
  <c r="DC49" i="1"/>
  <c r="DC125" i="1" a="1"/>
  <c r="DC125" i="1" s="1"/>
  <c r="DC126" i="1" s="1"/>
  <c r="DB49" i="11"/>
  <c r="DB125" i="11" a="1"/>
  <c r="DB125" i="11" s="1"/>
  <c r="DB126" i="11" s="1"/>
  <c r="DN49" i="13"/>
  <c r="DN125" i="13" a="1"/>
  <c r="DN125" i="13" s="1"/>
  <c r="DN126" i="13" s="1"/>
  <c r="DP49" i="21"/>
  <c r="DP125" i="21" a="1"/>
  <c r="DP125" i="21" s="1"/>
  <c r="DP126" i="21" s="1"/>
  <c r="DK125" i="12" a="1"/>
  <c r="DK125" i="12" s="1"/>
  <c r="DK126" i="12" s="1"/>
  <c r="DN125" i="16" a="1"/>
  <c r="DN125" i="16" s="1"/>
  <c r="DN126" i="16" s="1"/>
  <c r="DN125" i="20" a="1"/>
  <c r="DN125" i="20" s="1"/>
  <c r="DN126" i="20" s="1"/>
  <c r="DP125" i="10" a="1"/>
  <c r="DP125" i="10" s="1"/>
  <c r="DP126" i="10" s="1"/>
  <c r="DG49" i="20"/>
  <c r="DG125" i="20" a="1"/>
  <c r="DG125" i="20" s="1"/>
  <c r="DG126" i="20" s="1"/>
  <c r="DH125" i="4" a="1"/>
  <c r="DH125" i="4" s="1"/>
  <c r="DH126" i="4" s="1"/>
  <c r="DJ125" i="8" a="1"/>
  <c r="DJ125" i="8" s="1"/>
  <c r="DJ126" i="8" s="1"/>
  <c r="DL49" i="18"/>
  <c r="DL125" i="18" a="1"/>
  <c r="DL125" i="18" s="1"/>
  <c r="DL126" i="18" s="1"/>
  <c r="DL49" i="19"/>
  <c r="DL125" i="19" a="1"/>
  <c r="DL125" i="19" s="1"/>
  <c r="DL126" i="19" s="1"/>
  <c r="CX125" i="3" a="1"/>
  <c r="CX125" i="3" s="1"/>
  <c r="CX126" i="3" s="1"/>
  <c r="CX125" i="8" a="1"/>
  <c r="CX125" i="8" s="1"/>
  <c r="CX126" i="8" s="1"/>
  <c r="DH125" i="8" a="1"/>
  <c r="DH125" i="8" s="1"/>
  <c r="DH126" i="8" s="1"/>
  <c r="DP125" i="11" a="1"/>
  <c r="DP125" i="11" s="1"/>
  <c r="DP126" i="11" s="1"/>
  <c r="DG125" i="11" a="1"/>
  <c r="DG125" i="11" s="1"/>
  <c r="DG126" i="11" s="1"/>
  <c r="BS46" i="15" a="1"/>
  <c r="BS46" i="15" s="1"/>
  <c r="CV125" i="3" a="1"/>
  <c r="CV125" i="3" s="1"/>
  <c r="CV126" i="3" s="1"/>
  <c r="DG125" i="6" a="1"/>
  <c r="DG125" i="6" s="1"/>
  <c r="DG126" i="6" s="1"/>
  <c r="DD125" i="6" a="1"/>
  <c r="DD125" i="6" s="1"/>
  <c r="DD126" i="6" s="1"/>
  <c r="DL125" i="11" a="1"/>
  <c r="DL125" i="11" s="1"/>
  <c r="DL126" i="11" s="1"/>
  <c r="DC125" i="18" a="1"/>
  <c r="DC125" i="18" s="1"/>
  <c r="DC126" i="18" s="1"/>
  <c r="CX125" i="20" a="1"/>
  <c r="CX125" i="20" s="1"/>
  <c r="CX126" i="20" s="1"/>
  <c r="DO125" i="1" a="1"/>
  <c r="DO125" i="1" s="1"/>
  <c r="DO126" i="1" s="1"/>
  <c r="DJ125" i="2" a="1"/>
  <c r="DJ125" i="2" s="1"/>
  <c r="DJ126" i="2" s="1"/>
  <c r="DP125" i="5" a="1"/>
  <c r="DP125" i="5" s="1"/>
  <c r="DP126" i="5" s="1"/>
  <c r="DP125" i="6" a="1"/>
  <c r="DP125" i="6" s="1"/>
  <c r="DP126" i="6" s="1"/>
  <c r="CZ125" i="10" a="1"/>
  <c r="CZ125" i="10" s="1"/>
  <c r="CZ126" i="10" s="1"/>
  <c r="DM125" i="20" a="1"/>
  <c r="DM125" i="20" s="1"/>
  <c r="DM126" i="20" s="1"/>
  <c r="DM125" i="1" a="1"/>
  <c r="DM125" i="1" s="1"/>
  <c r="DM126" i="1" s="1"/>
  <c r="DI125" i="5" a="1"/>
  <c r="DI125" i="5" s="1"/>
  <c r="DI126" i="5" s="1"/>
  <c r="DE125" i="9" a="1"/>
  <c r="DE125" i="9" s="1"/>
  <c r="DE126" i="9" s="1"/>
  <c r="DI125" i="10" a="1"/>
  <c r="DI125" i="10" s="1"/>
  <c r="DI126" i="10" s="1"/>
  <c r="CX125" i="16" a="1"/>
  <c r="CX125" i="16" s="1"/>
  <c r="CX126" i="16" s="1"/>
  <c r="DI125" i="19" a="1"/>
  <c r="DI125" i="19" s="1"/>
  <c r="DI126" i="19" s="1"/>
  <c r="DG125" i="5" a="1"/>
  <c r="DG125" i="5" s="1"/>
  <c r="DG126" i="5" s="1"/>
  <c r="DA125" i="7" a="1"/>
  <c r="DA125" i="7" s="1"/>
  <c r="DA126" i="7" s="1"/>
  <c r="DI125" i="9" a="1"/>
  <c r="DI125" i="9" s="1"/>
  <c r="DI126" i="9" s="1"/>
  <c r="DD125" i="14" a="1"/>
  <c r="DD125" i="14" s="1"/>
  <c r="DD126" i="14" s="1"/>
  <c r="DM125" i="16" a="1"/>
  <c r="DM125" i="16" s="1"/>
  <c r="DM126" i="16" s="1"/>
  <c r="DJ125" i="18" a="1"/>
  <c r="DJ125" i="18" s="1"/>
  <c r="DJ126" i="18" s="1"/>
  <c r="DK125" i="3" a="1"/>
  <c r="DK125" i="3" s="1"/>
  <c r="DK126" i="3" s="1"/>
  <c r="CW125" i="5" a="1"/>
  <c r="CW125" i="5" s="1"/>
  <c r="CW126" i="5" s="1"/>
  <c r="DI125" i="12" a="1"/>
  <c r="DI125" i="12" s="1"/>
  <c r="DI126" i="12" s="1"/>
  <c r="DO125" i="13" a="1"/>
  <c r="DO125" i="13" s="1"/>
  <c r="DO126" i="13" s="1"/>
  <c r="DL125" i="13" a="1"/>
  <c r="DL125" i="13" s="1"/>
  <c r="DL126" i="13" s="1"/>
  <c r="DP125" i="14" a="1"/>
  <c r="DP125" i="14" s="1"/>
  <c r="DP126" i="14" s="1"/>
  <c r="CY125" i="17" a="1"/>
  <c r="CY125" i="17" s="1"/>
  <c r="CY126" i="17" s="1"/>
  <c r="CV125" i="19" a="1"/>
  <c r="CV125" i="19" s="1"/>
  <c r="CV126" i="19" s="1"/>
  <c r="DD125" i="20" a="1"/>
  <c r="DD125" i="20" s="1"/>
  <c r="DD126" i="20" s="1"/>
  <c r="DM125" i="21" a="1"/>
  <c r="DM125" i="21" s="1"/>
  <c r="DM126" i="21" s="1"/>
  <c r="DG125" i="3" a="1"/>
  <c r="DG125" i="3" s="1"/>
  <c r="DG126" i="3" s="1"/>
  <c r="DO125" i="4" a="1"/>
  <c r="DO125" i="4" s="1"/>
  <c r="DO126" i="4" s="1"/>
  <c r="DA125" i="4" a="1"/>
  <c r="DA125" i="4" s="1"/>
  <c r="DA126" i="4" s="1"/>
  <c r="DH125" i="7" a="1"/>
  <c r="DH125" i="7" s="1"/>
  <c r="DH126" i="7" s="1"/>
  <c r="CZ125" i="7" a="1"/>
  <c r="CZ125" i="7" s="1"/>
  <c r="CZ126" i="7" s="1"/>
  <c r="DC125" i="11" a="1"/>
  <c r="DC125" i="11" s="1"/>
  <c r="DC126" i="11" s="1"/>
  <c r="DB125" i="12" a="1"/>
  <c r="DB125" i="12" s="1"/>
  <c r="DB126" i="12" s="1"/>
  <c r="DC125" i="13" a="1"/>
  <c r="DC125" i="13" s="1"/>
  <c r="DC126" i="13" s="1"/>
  <c r="DE125" i="13" a="1"/>
  <c r="DE125" i="13" s="1"/>
  <c r="DE126" i="13" s="1"/>
  <c r="DM125" i="14" a="1"/>
  <c r="DM125" i="14" s="1"/>
  <c r="DM126" i="14" s="1"/>
  <c r="DJ125" i="15" a="1"/>
  <c r="DJ125" i="15" s="1"/>
  <c r="DJ126" i="15" s="1"/>
  <c r="CV125" i="18" a="1"/>
  <c r="CV125" i="18" s="1"/>
  <c r="CV126" i="18" s="1"/>
  <c r="DM125" i="19" a="1"/>
  <c r="DM125" i="19" s="1"/>
  <c r="DM126" i="19" s="1"/>
  <c r="CX125" i="21" a="1"/>
  <c r="CX125" i="21" s="1"/>
  <c r="CX126" i="21" s="1"/>
  <c r="BR42" i="16" a="1"/>
  <c r="BR42" i="16" s="1"/>
  <c r="BQ42" i="16" a="1"/>
  <c r="BQ42" i="16" s="1"/>
  <c r="BR38" i="14" a="1"/>
  <c r="BR38" i="14" s="1"/>
  <c r="BQ38" i="14" a="1"/>
  <c r="BQ38" i="14" s="1"/>
  <c r="BR24" i="7" a="1"/>
  <c r="BR24" i="7" s="1"/>
  <c r="BQ24" i="7" a="1"/>
  <c r="BQ24" i="7" s="1"/>
  <c r="BR24" i="17" a="1"/>
  <c r="BR24" i="17" s="1"/>
  <c r="BQ24" i="17" a="1"/>
  <c r="BQ24" i="17" s="1"/>
  <c r="BQ99" i="17" s="1"/>
  <c r="BR37" i="7" a="1"/>
  <c r="BR37" i="7" s="1"/>
  <c r="BQ37" i="7" a="1"/>
  <c r="BQ37" i="7" s="1"/>
  <c r="BR22" i="21" a="1"/>
  <c r="BR22" i="21" s="1"/>
  <c r="BQ22" i="21" a="1"/>
  <c r="BQ22" i="21" s="1"/>
  <c r="BQ97" i="21" s="1"/>
  <c r="BR24" i="8" a="1"/>
  <c r="BR24" i="8" s="1"/>
  <c r="BQ24" i="8" a="1"/>
  <c r="BQ24" i="8" s="1"/>
  <c r="BQ99" i="8" s="1"/>
  <c r="BR29" i="8" a="1"/>
  <c r="BR29" i="8" s="1"/>
  <c r="BQ29" i="8" a="1"/>
  <c r="BQ29" i="8" s="1"/>
  <c r="BR25" i="4" a="1"/>
  <c r="BR25" i="4" s="1"/>
  <c r="BQ25" i="4" a="1"/>
  <c r="BQ25" i="4" s="1"/>
  <c r="BR34" i="8" a="1"/>
  <c r="BR34" i="8" s="1"/>
  <c r="BQ34" i="8" a="1"/>
  <c r="BQ34" i="8" s="1"/>
  <c r="BQ109" i="8" s="1"/>
  <c r="BR39" i="9" a="1"/>
  <c r="BR39" i="9" s="1"/>
  <c r="BQ39" i="9" a="1"/>
  <c r="BQ39" i="9" s="1"/>
  <c r="BQ114" i="9" s="1"/>
  <c r="BR38" i="6" a="1"/>
  <c r="BR38" i="6" s="1"/>
  <c r="BQ38" i="6" a="1"/>
  <c r="BQ38" i="6" s="1"/>
  <c r="BR22" i="7" a="1"/>
  <c r="BR22" i="7" s="1"/>
  <c r="BQ22" i="7" a="1"/>
  <c r="BQ22" i="7" s="1"/>
  <c r="BR37" i="1" a="1"/>
  <c r="BR37" i="1" s="1"/>
  <c r="BR112" i="1" s="1"/>
  <c r="BP126" i="2"/>
  <c r="BO126" i="2" s="1"/>
  <c r="BO125" i="2"/>
  <c r="BO50" i="12"/>
  <c r="BP92" i="12"/>
  <c r="BP96" i="12"/>
  <c r="BP100" i="12"/>
  <c r="BP104" i="12"/>
  <c r="BP109" i="12"/>
  <c r="BP113" i="12"/>
  <c r="BP117" i="12"/>
  <c r="BP90" i="12"/>
  <c r="BP94" i="12"/>
  <c r="BP98" i="12"/>
  <c r="BP102" i="12"/>
  <c r="BP106" i="12"/>
  <c r="BP111" i="12"/>
  <c r="BP115" i="12"/>
  <c r="BP119" i="12"/>
  <c r="BP110" i="12"/>
  <c r="BP116" i="12"/>
  <c r="BP91" i="12"/>
  <c r="BP118" i="12"/>
  <c r="BP99" i="12"/>
  <c r="BP107" i="12"/>
  <c r="BP93" i="12"/>
  <c r="BP101" i="12"/>
  <c r="BP112" i="12"/>
  <c r="BP95" i="12"/>
  <c r="BP114" i="12"/>
  <c r="BP97" i="12"/>
  <c r="BP108" i="12"/>
  <c r="BP103" i="12"/>
  <c r="BP121" i="12"/>
  <c r="BP105" i="12"/>
  <c r="BP121" i="1"/>
  <c r="BP90" i="1"/>
  <c r="BP94" i="1"/>
  <c r="BP98" i="1"/>
  <c r="BP102" i="1"/>
  <c r="BP106" i="1"/>
  <c r="BP111" i="1"/>
  <c r="BP115" i="1"/>
  <c r="BP119" i="1"/>
  <c r="BP92" i="1"/>
  <c r="BP96" i="1"/>
  <c r="BP100" i="1"/>
  <c r="BP104" i="1"/>
  <c r="BP109" i="1"/>
  <c r="BP113" i="1"/>
  <c r="BP117" i="1"/>
  <c r="BP91" i="1"/>
  <c r="BP97" i="1"/>
  <c r="BP107" i="1"/>
  <c r="BP118" i="1"/>
  <c r="BP93" i="1"/>
  <c r="BP112" i="1"/>
  <c r="BP101" i="1"/>
  <c r="BP103" i="1"/>
  <c r="BP108" i="1"/>
  <c r="BP116" i="1"/>
  <c r="BP105" i="1"/>
  <c r="BP110" i="1"/>
  <c r="BP95" i="1"/>
  <c r="BP114" i="1"/>
  <c r="BP99" i="1"/>
  <c r="BO50" i="19"/>
  <c r="BP121" i="19"/>
  <c r="BP92" i="19"/>
  <c r="BP96" i="19"/>
  <c r="BP100" i="19"/>
  <c r="BP104" i="19"/>
  <c r="BP109" i="19"/>
  <c r="BP113" i="19"/>
  <c r="BP117" i="19"/>
  <c r="BP93" i="19"/>
  <c r="BP97" i="19"/>
  <c r="BP101" i="19"/>
  <c r="BP105" i="19"/>
  <c r="BP110" i="19"/>
  <c r="BP114" i="19"/>
  <c r="BP118" i="19"/>
  <c r="BP95" i="19"/>
  <c r="BP102" i="19"/>
  <c r="BP90" i="19"/>
  <c r="BP112" i="19"/>
  <c r="BP119" i="19"/>
  <c r="BP108" i="19"/>
  <c r="BP115" i="19"/>
  <c r="BP98" i="19"/>
  <c r="BP107" i="19"/>
  <c r="BP99" i="19"/>
  <c r="BP116" i="19"/>
  <c r="BP91" i="19"/>
  <c r="BP106" i="19"/>
  <c r="BP111" i="19"/>
  <c r="BP94" i="19"/>
  <c r="BP103" i="19"/>
  <c r="BO50" i="14"/>
  <c r="BP90" i="14"/>
  <c r="BP94" i="14"/>
  <c r="BP98" i="14"/>
  <c r="BP102" i="14"/>
  <c r="BP106" i="14"/>
  <c r="BP111" i="14"/>
  <c r="BP115" i="14"/>
  <c r="BP119" i="14"/>
  <c r="BP121" i="14"/>
  <c r="BP92" i="14"/>
  <c r="BP96" i="14"/>
  <c r="BP100" i="14"/>
  <c r="BP104" i="14"/>
  <c r="BP109" i="14"/>
  <c r="BP113" i="14"/>
  <c r="BP117" i="14"/>
  <c r="BP91" i="14"/>
  <c r="BP97" i="14"/>
  <c r="BP108" i="14"/>
  <c r="BP114" i="14"/>
  <c r="BP99" i="14"/>
  <c r="BP105" i="14"/>
  <c r="BP107" i="14"/>
  <c r="BP110" i="14"/>
  <c r="BP101" i="14"/>
  <c r="BP112" i="14"/>
  <c r="BP95" i="14"/>
  <c r="BP93" i="14"/>
  <c r="BP116" i="14"/>
  <c r="BP118" i="14"/>
  <c r="BP103" i="14"/>
  <c r="BP93" i="18"/>
  <c r="BP97" i="18"/>
  <c r="BP101" i="18"/>
  <c r="BP105" i="18"/>
  <c r="BP110" i="18"/>
  <c r="BP114" i="18"/>
  <c r="BP118" i="18"/>
  <c r="BP90" i="18"/>
  <c r="BP94" i="18"/>
  <c r="BP98" i="18"/>
  <c r="BP102" i="18"/>
  <c r="BP106" i="18"/>
  <c r="BP111" i="18"/>
  <c r="BP115" i="18"/>
  <c r="BP119" i="18"/>
  <c r="BP96" i="18"/>
  <c r="BP103" i="18"/>
  <c r="BP91" i="18"/>
  <c r="BP113" i="18"/>
  <c r="BP109" i="18"/>
  <c r="BP116" i="18"/>
  <c r="BP99" i="18"/>
  <c r="BP100" i="18"/>
  <c r="BP108" i="18"/>
  <c r="BP117" i="18"/>
  <c r="BP121" i="18"/>
  <c r="BP112" i="18"/>
  <c r="BP92" i="18"/>
  <c r="BP107" i="18"/>
  <c r="BP95" i="18"/>
  <c r="BP104" i="18"/>
  <c r="BO50" i="7"/>
  <c r="BP121" i="7"/>
  <c r="BP93" i="7"/>
  <c r="BP97" i="7"/>
  <c r="BP101" i="7"/>
  <c r="BP105" i="7"/>
  <c r="BP110" i="7"/>
  <c r="BP114" i="7"/>
  <c r="BP118" i="7"/>
  <c r="BP91" i="7"/>
  <c r="BP95" i="7"/>
  <c r="BP99" i="7"/>
  <c r="BP103" i="7"/>
  <c r="BP107" i="7"/>
  <c r="BP108" i="7"/>
  <c r="BP112" i="7"/>
  <c r="BP116" i="7"/>
  <c r="BP92" i="7"/>
  <c r="BP115" i="7"/>
  <c r="BP96" i="7"/>
  <c r="BP90" i="7"/>
  <c r="BP104" i="7"/>
  <c r="BP109" i="7"/>
  <c r="BP111" i="7"/>
  <c r="BP100" i="7"/>
  <c r="BP119" i="7"/>
  <c r="BP94" i="7"/>
  <c r="BP113" i="7"/>
  <c r="BP117" i="7"/>
  <c r="BP98" i="7"/>
  <c r="BP102" i="7"/>
  <c r="BP106" i="7"/>
  <c r="BP90" i="10"/>
  <c r="BP94" i="10"/>
  <c r="BP98" i="10"/>
  <c r="BP102" i="10"/>
  <c r="BP106" i="10"/>
  <c r="BP111" i="10"/>
  <c r="BP115" i="10"/>
  <c r="BP119" i="10"/>
  <c r="BP121" i="10"/>
  <c r="BP92" i="10"/>
  <c r="BP96" i="10"/>
  <c r="BP100" i="10"/>
  <c r="BP104" i="10"/>
  <c r="BP109" i="10"/>
  <c r="BP113" i="10"/>
  <c r="BP117" i="10"/>
  <c r="BP112" i="10"/>
  <c r="BP118" i="10"/>
  <c r="BP99" i="10"/>
  <c r="BP110" i="10"/>
  <c r="BP107" i="10"/>
  <c r="BP93" i="10"/>
  <c r="BP95" i="10"/>
  <c r="BP103" i="10"/>
  <c r="BP114" i="10"/>
  <c r="BP116" i="10"/>
  <c r="BP108" i="10"/>
  <c r="BP91" i="10"/>
  <c r="BP97" i="10"/>
  <c r="BP101" i="10"/>
  <c r="BP105" i="10"/>
  <c r="BP125" i="14" a="1"/>
  <c r="BP125" i="14" s="1"/>
  <c r="BP126" i="9"/>
  <c r="BO126" i="9" s="1"/>
  <c r="BO125" i="9"/>
  <c r="BP121" i="5"/>
  <c r="BP118" i="5"/>
  <c r="BP103" i="5"/>
  <c r="BP90" i="5"/>
  <c r="BP104" i="5"/>
  <c r="BP111" i="5"/>
  <c r="BP102" i="5"/>
  <c r="BP95" i="5"/>
  <c r="BP100" i="5"/>
  <c r="BP94" i="5"/>
  <c r="BP105" i="5"/>
  <c r="BP113" i="5"/>
  <c r="BP92" i="5"/>
  <c r="BP119" i="5"/>
  <c r="BP108" i="5"/>
  <c r="BP91" i="5"/>
  <c r="BP110" i="5"/>
  <c r="BP97" i="5"/>
  <c r="BP115" i="5"/>
  <c r="BP114" i="5"/>
  <c r="BP112" i="5"/>
  <c r="BP117" i="5"/>
  <c r="BP101" i="5"/>
  <c r="BP98" i="5"/>
  <c r="BP96" i="5"/>
  <c r="BP107" i="5"/>
  <c r="BP109" i="5"/>
  <c r="BP99" i="5"/>
  <c r="BP106" i="5"/>
  <c r="BP93" i="5"/>
  <c r="BP116" i="5"/>
  <c r="BP126" i="7"/>
  <c r="BO126" i="7" s="1"/>
  <c r="BO125" i="7"/>
  <c r="BO50" i="17"/>
  <c r="BP121" i="17"/>
  <c r="BP90" i="17"/>
  <c r="BP94" i="17"/>
  <c r="BP98" i="17"/>
  <c r="BP102" i="17"/>
  <c r="BP106" i="17"/>
  <c r="BP111" i="17"/>
  <c r="BP115" i="17"/>
  <c r="BP119" i="17"/>
  <c r="BP91" i="17"/>
  <c r="BP95" i="17"/>
  <c r="BP99" i="17"/>
  <c r="BP103" i="17"/>
  <c r="BP107" i="17"/>
  <c r="BP108" i="17"/>
  <c r="BP112" i="17"/>
  <c r="BP116" i="17"/>
  <c r="BP92" i="17"/>
  <c r="BP96" i="17"/>
  <c r="BP100" i="17"/>
  <c r="BP104" i="17"/>
  <c r="BP109" i="17"/>
  <c r="BP113" i="17"/>
  <c r="BP93" i="17"/>
  <c r="BP101" i="17"/>
  <c r="BP114" i="17"/>
  <c r="BP117" i="17"/>
  <c r="BP97" i="17"/>
  <c r="BP118" i="17"/>
  <c r="BP110" i="17"/>
  <c r="BP105" i="17"/>
  <c r="BP121" i="21"/>
  <c r="BP90" i="21"/>
  <c r="BP94" i="21"/>
  <c r="BP98" i="21"/>
  <c r="BP102" i="21"/>
  <c r="BP106" i="21"/>
  <c r="BP111" i="21"/>
  <c r="BP115" i="21"/>
  <c r="BP119" i="21"/>
  <c r="BP91" i="21"/>
  <c r="BP95" i="21"/>
  <c r="BP99" i="21"/>
  <c r="BP103" i="21"/>
  <c r="BP107" i="21"/>
  <c r="BP108" i="21"/>
  <c r="BP112" i="21"/>
  <c r="BP116" i="21"/>
  <c r="BP93" i="21"/>
  <c r="BP100" i="21"/>
  <c r="BP110" i="21"/>
  <c r="BP117" i="21"/>
  <c r="BP113" i="21"/>
  <c r="BP92" i="21"/>
  <c r="BP109" i="21"/>
  <c r="BP104" i="21"/>
  <c r="BP105" i="21"/>
  <c r="BP114" i="21"/>
  <c r="BP101" i="21"/>
  <c r="BP118" i="21"/>
  <c r="BP96" i="21"/>
  <c r="BP97" i="21"/>
  <c r="BP121" i="16"/>
  <c r="BP91" i="16"/>
  <c r="BP95" i="16"/>
  <c r="BP99" i="16"/>
  <c r="BP103" i="16"/>
  <c r="BP107" i="16"/>
  <c r="BP108" i="16"/>
  <c r="BP112" i="16"/>
  <c r="BP116" i="16"/>
  <c r="BP92" i="16"/>
  <c r="BP96" i="16"/>
  <c r="BP100" i="16"/>
  <c r="BP104" i="16"/>
  <c r="BP109" i="16"/>
  <c r="BP113" i="16"/>
  <c r="BP117" i="16"/>
  <c r="BP93" i="16"/>
  <c r="BP97" i="16"/>
  <c r="BP101" i="16"/>
  <c r="BP105" i="16"/>
  <c r="BP110" i="16"/>
  <c r="BP114" i="16"/>
  <c r="BP118" i="16"/>
  <c r="BP94" i="16"/>
  <c r="BP102" i="16"/>
  <c r="BP115" i="16"/>
  <c r="BP106" i="16"/>
  <c r="BP111" i="16"/>
  <c r="BP98" i="16"/>
  <c r="BP119" i="16"/>
  <c r="BP90" i="16"/>
  <c r="BP90" i="6"/>
  <c r="BP94" i="6"/>
  <c r="BP98" i="6"/>
  <c r="BP102" i="6"/>
  <c r="BP106" i="6"/>
  <c r="BP111" i="6"/>
  <c r="BP115" i="6"/>
  <c r="BP119" i="6"/>
  <c r="BP92" i="6"/>
  <c r="BP96" i="6"/>
  <c r="BP100" i="6"/>
  <c r="BP104" i="6"/>
  <c r="BP109" i="6"/>
  <c r="BP113" i="6"/>
  <c r="BP117" i="6"/>
  <c r="BP93" i="6"/>
  <c r="BP116" i="6"/>
  <c r="BP99" i="6"/>
  <c r="BP107" i="6"/>
  <c r="BP118" i="6"/>
  <c r="BP112" i="6"/>
  <c r="BP101" i="6"/>
  <c r="BP103" i="6"/>
  <c r="BP114" i="6"/>
  <c r="BP108" i="6"/>
  <c r="BP105" i="6"/>
  <c r="BP121" i="6"/>
  <c r="BP91" i="6"/>
  <c r="BP95" i="6"/>
  <c r="BP110" i="6"/>
  <c r="BP97" i="6"/>
  <c r="BP126" i="13"/>
  <c r="BO126" i="13" s="1"/>
  <c r="BO125" i="13"/>
  <c r="BP126" i="3"/>
  <c r="BO126" i="3" s="1"/>
  <c r="BO125" i="3"/>
  <c r="BP126" i="19"/>
  <c r="BO126" i="19" s="1"/>
  <c r="BO125" i="19"/>
  <c r="BO50" i="9"/>
  <c r="BP121" i="9"/>
  <c r="BP91" i="9"/>
  <c r="BP95" i="9"/>
  <c r="BP99" i="9"/>
  <c r="BP103" i="9"/>
  <c r="BP107" i="9"/>
  <c r="BP108" i="9"/>
  <c r="BP112" i="9"/>
  <c r="BP116" i="9"/>
  <c r="BP93" i="9"/>
  <c r="BP97" i="9"/>
  <c r="BP101" i="9"/>
  <c r="BP105" i="9"/>
  <c r="BP110" i="9"/>
  <c r="BP114" i="9"/>
  <c r="BP118" i="9"/>
  <c r="BP90" i="9"/>
  <c r="BP113" i="9"/>
  <c r="BP119" i="9"/>
  <c r="BP102" i="9"/>
  <c r="BP96" i="9"/>
  <c r="BP104" i="9"/>
  <c r="BP115" i="9"/>
  <c r="BP109" i="9"/>
  <c r="BP92" i="9"/>
  <c r="BP106" i="9"/>
  <c r="BP100" i="9"/>
  <c r="BP111" i="9"/>
  <c r="BP94" i="9"/>
  <c r="BP98" i="9"/>
  <c r="BP117" i="9"/>
  <c r="BO50" i="4"/>
  <c r="BP91" i="4"/>
  <c r="BP95" i="4"/>
  <c r="BP99" i="4"/>
  <c r="BP103" i="4"/>
  <c r="BP107" i="4"/>
  <c r="BP108" i="4"/>
  <c r="BP112" i="4"/>
  <c r="BP116" i="4"/>
  <c r="BP121" i="4"/>
  <c r="BP93" i="4"/>
  <c r="BP97" i="4"/>
  <c r="BP101" i="4"/>
  <c r="BP105" i="4"/>
  <c r="BP110" i="4"/>
  <c r="BP114" i="4"/>
  <c r="BP118" i="4"/>
  <c r="BP94" i="4"/>
  <c r="BP117" i="4"/>
  <c r="BP96" i="4"/>
  <c r="BP104" i="4"/>
  <c r="BP115" i="4"/>
  <c r="BP90" i="4"/>
  <c r="BP109" i="4"/>
  <c r="BP92" i="4"/>
  <c r="BP106" i="4"/>
  <c r="BP111" i="4"/>
  <c r="BP119" i="4"/>
  <c r="BP100" i="4"/>
  <c r="BP113" i="4"/>
  <c r="BP102" i="4"/>
  <c r="BP98" i="4"/>
  <c r="BO50" i="2"/>
  <c r="BP93" i="2"/>
  <c r="BP97" i="2"/>
  <c r="BP101" i="2"/>
  <c r="BP105" i="2"/>
  <c r="BP110" i="2"/>
  <c r="BP114" i="2"/>
  <c r="BP118" i="2"/>
  <c r="BP91" i="2"/>
  <c r="BP95" i="2"/>
  <c r="BP99" i="2"/>
  <c r="BP103" i="2"/>
  <c r="BP107" i="2"/>
  <c r="BP108" i="2"/>
  <c r="BP112" i="2"/>
  <c r="BP116" i="2"/>
  <c r="BP90" i="2"/>
  <c r="BP96" i="2"/>
  <c r="BP119" i="2"/>
  <c r="BP121" i="2"/>
  <c r="BP115" i="2"/>
  <c r="BP104" i="2"/>
  <c r="BP98" i="2"/>
  <c r="BP109" i="2"/>
  <c r="BP92" i="2"/>
  <c r="BP111" i="2"/>
  <c r="BP100" i="2"/>
  <c r="BP113" i="2"/>
  <c r="BP106" i="2"/>
  <c r="BP102" i="2"/>
  <c r="BP94" i="2"/>
  <c r="BP117" i="2"/>
  <c r="BP125" i="12" a="1"/>
  <c r="BP125" i="12" s="1"/>
  <c r="BP121" i="11"/>
  <c r="BP93" i="11"/>
  <c r="BP97" i="11"/>
  <c r="BP101" i="11"/>
  <c r="BP105" i="11"/>
  <c r="BP110" i="11"/>
  <c r="BP114" i="11"/>
  <c r="BP118" i="11"/>
  <c r="BP91" i="11"/>
  <c r="BP95" i="11"/>
  <c r="BP99" i="11"/>
  <c r="BP103" i="11"/>
  <c r="BP107" i="11"/>
  <c r="BP108" i="11"/>
  <c r="BP112" i="11"/>
  <c r="BP116" i="11"/>
  <c r="BP111" i="11"/>
  <c r="BP117" i="11"/>
  <c r="BP96" i="11"/>
  <c r="BP115" i="11"/>
  <c r="BP90" i="11"/>
  <c r="BP104" i="11"/>
  <c r="BP106" i="11"/>
  <c r="BP100" i="11"/>
  <c r="BP92" i="11"/>
  <c r="BP119" i="11"/>
  <c r="BP98" i="11"/>
  <c r="BP102" i="11"/>
  <c r="BP109" i="11"/>
  <c r="BP113" i="11"/>
  <c r="BP94" i="11"/>
  <c r="BP125" i="17" a="1"/>
  <c r="BP125" i="17" s="1"/>
  <c r="BP121" i="20"/>
  <c r="BP91" i="20"/>
  <c r="BP95" i="20"/>
  <c r="BP99" i="20"/>
  <c r="BP103" i="20"/>
  <c r="BP107" i="20"/>
  <c r="BP108" i="20"/>
  <c r="BP112" i="20"/>
  <c r="BP116" i="20"/>
  <c r="BP92" i="20"/>
  <c r="BP96" i="20"/>
  <c r="BP100" i="20"/>
  <c r="BP104" i="20"/>
  <c r="BP109" i="20"/>
  <c r="BP113" i="20"/>
  <c r="BP117" i="20"/>
  <c r="BP94" i="20"/>
  <c r="BP101" i="20"/>
  <c r="BP111" i="20"/>
  <c r="BP118" i="20"/>
  <c r="BP114" i="20"/>
  <c r="BP105" i="20"/>
  <c r="BP97" i="20"/>
  <c r="BP106" i="20"/>
  <c r="BP102" i="20"/>
  <c r="BP90" i="20"/>
  <c r="BP119" i="20"/>
  <c r="BP110" i="20"/>
  <c r="BP115" i="20"/>
  <c r="BP93" i="20"/>
  <c r="BP98" i="20"/>
  <c r="BP121" i="15"/>
  <c r="BP93" i="15"/>
  <c r="BP91" i="15"/>
  <c r="BP95" i="15"/>
  <c r="BP90" i="15"/>
  <c r="BP96" i="15"/>
  <c r="BP100" i="15"/>
  <c r="BP104" i="15"/>
  <c r="BP109" i="15"/>
  <c r="BP113" i="15"/>
  <c r="BP117" i="15"/>
  <c r="BP97" i="15"/>
  <c r="BP101" i="15"/>
  <c r="BP105" i="15"/>
  <c r="BP110" i="15"/>
  <c r="BP114" i="15"/>
  <c r="BP118" i="15"/>
  <c r="BP98" i="15"/>
  <c r="BP102" i="15"/>
  <c r="BP106" i="15"/>
  <c r="BP111" i="15"/>
  <c r="BP115" i="15"/>
  <c r="BP119" i="15"/>
  <c r="BP94" i="15"/>
  <c r="BP103" i="15"/>
  <c r="BP108" i="15"/>
  <c r="BP116" i="15"/>
  <c r="BP99" i="15"/>
  <c r="BP112" i="15"/>
  <c r="BP107" i="15"/>
  <c r="BP92" i="15"/>
  <c r="BP126" i="8"/>
  <c r="BO126" i="8" s="1"/>
  <c r="BO125" i="8"/>
  <c r="BP126" i="4"/>
  <c r="BO126" i="4" s="1"/>
  <c r="BO125" i="4"/>
  <c r="BO50" i="13"/>
  <c r="BP121" i="13"/>
  <c r="BP91" i="13"/>
  <c r="BP95" i="13"/>
  <c r="BP99" i="13"/>
  <c r="BP103" i="13"/>
  <c r="BP107" i="13"/>
  <c r="BP108" i="13"/>
  <c r="BP112" i="13"/>
  <c r="BP116" i="13"/>
  <c r="BP93" i="13"/>
  <c r="BP97" i="13"/>
  <c r="BP101" i="13"/>
  <c r="BP105" i="13"/>
  <c r="BP110" i="13"/>
  <c r="BP114" i="13"/>
  <c r="BP118" i="13"/>
  <c r="BP109" i="13"/>
  <c r="BP115" i="13"/>
  <c r="BP102" i="13"/>
  <c r="BP96" i="13"/>
  <c r="BP104" i="13"/>
  <c r="BP98" i="13"/>
  <c r="BP106" i="13"/>
  <c r="BP92" i="13"/>
  <c r="BP119" i="13"/>
  <c r="BP100" i="13"/>
  <c r="BP111" i="13"/>
  <c r="BP113" i="13"/>
  <c r="BP90" i="13"/>
  <c r="BP117" i="13"/>
  <c r="BP94" i="13"/>
  <c r="BO50" i="8"/>
  <c r="BP92" i="8"/>
  <c r="BP96" i="8"/>
  <c r="BP100" i="8"/>
  <c r="BP104" i="8"/>
  <c r="BP109" i="8"/>
  <c r="BP113" i="8"/>
  <c r="BP117" i="8"/>
  <c r="BP121" i="8"/>
  <c r="BP90" i="8"/>
  <c r="BP94" i="8"/>
  <c r="BP98" i="8"/>
  <c r="BP102" i="8"/>
  <c r="BP106" i="8"/>
  <c r="BP111" i="8"/>
  <c r="BP115" i="8"/>
  <c r="BP119" i="8"/>
  <c r="BP91" i="8"/>
  <c r="BP114" i="8"/>
  <c r="BP99" i="8"/>
  <c r="BP118" i="8"/>
  <c r="BP93" i="8"/>
  <c r="BP107" i="8"/>
  <c r="BP101" i="8"/>
  <c r="BP112" i="8"/>
  <c r="BP95" i="8"/>
  <c r="BP108" i="8"/>
  <c r="BP97" i="8"/>
  <c r="BP103" i="8"/>
  <c r="BP105" i="8"/>
  <c r="BP116" i="8"/>
  <c r="BP110" i="8"/>
  <c r="BO50" i="3"/>
  <c r="BP121" i="3"/>
  <c r="BP92" i="3"/>
  <c r="BP96" i="3"/>
  <c r="BP100" i="3"/>
  <c r="BP104" i="3"/>
  <c r="BP109" i="3"/>
  <c r="BP113" i="3"/>
  <c r="BP117" i="3"/>
  <c r="BP90" i="3"/>
  <c r="BP94" i="3"/>
  <c r="BP98" i="3"/>
  <c r="BP102" i="3"/>
  <c r="BP106" i="3"/>
  <c r="BP111" i="3"/>
  <c r="BP115" i="3"/>
  <c r="BP119" i="3"/>
  <c r="BP95" i="3"/>
  <c r="BP118" i="3"/>
  <c r="BP99" i="3"/>
  <c r="BP93" i="3"/>
  <c r="BP107" i="3"/>
  <c r="BP112" i="3"/>
  <c r="BP101" i="3"/>
  <c r="BP103" i="3"/>
  <c r="BP97" i="3"/>
  <c r="BP108" i="3"/>
  <c r="BP116" i="3"/>
  <c r="BP110" i="3"/>
  <c r="BP91" i="3"/>
  <c r="BP114" i="3"/>
  <c r="BP105" i="3"/>
  <c r="BP125" i="20" a="1"/>
  <c r="BP125" i="20" s="1"/>
  <c r="BO50" i="20"/>
  <c r="BP125" i="15" a="1"/>
  <c r="BP125" i="15" s="1"/>
  <c r="BO50" i="15"/>
  <c r="BP125" i="10" a="1"/>
  <c r="BP125" i="10" s="1"/>
  <c r="BO50" i="10"/>
  <c r="BP125" i="21" a="1"/>
  <c r="BP125" i="21" s="1"/>
  <c r="BO50" i="21"/>
  <c r="BP125" i="6" a="1"/>
  <c r="BP125" i="6" s="1"/>
  <c r="BO50" i="6"/>
  <c r="BP125" i="1" a="1"/>
  <c r="BP125" i="1" s="1"/>
  <c r="BO50" i="1"/>
  <c r="BP125" i="18" a="1"/>
  <c r="BP125" i="18" s="1"/>
  <c r="BO50" i="18"/>
  <c r="BP125" i="5" a="1"/>
  <c r="BP125" i="5" s="1"/>
  <c r="BO50" i="5"/>
  <c r="BP125" i="16" a="1"/>
  <c r="BP125" i="16" s="1"/>
  <c r="BO50" i="16"/>
  <c r="BP125" i="11" a="1"/>
  <c r="BP125" i="11" s="1"/>
  <c r="BO50" i="11"/>
  <c r="BQ45" i="11" a="1"/>
  <c r="BQ45" i="11" s="1"/>
  <c r="J15" i="4"/>
  <c r="CJ49" i="5"/>
  <c r="CH49" i="5"/>
  <c r="CN49" i="5"/>
  <c r="CT49" i="5"/>
  <c r="BW49" i="9"/>
  <c r="BU49" i="9"/>
  <c r="BS49" i="9"/>
  <c r="BU49" i="13"/>
  <c r="BS49" i="13"/>
  <c r="BQ49" i="13"/>
  <c r="CE49" i="13"/>
  <c r="BY49" i="17"/>
  <c r="CM49" i="17"/>
  <c r="CK49" i="17"/>
  <c r="CI49" i="17"/>
  <c r="CK49" i="21"/>
  <c r="CI49" i="21"/>
  <c r="CG49" i="21"/>
  <c r="CU49" i="21"/>
  <c r="CT49" i="4"/>
  <c r="CR49" i="4"/>
  <c r="CP49" i="4"/>
  <c r="BW49" i="4"/>
  <c r="BQ49" i="8"/>
  <c r="CE49" i="8"/>
  <c r="CC49" i="8"/>
  <c r="CA49" i="8"/>
  <c r="CC49" i="12"/>
  <c r="CA49" i="12"/>
  <c r="BY49" i="12"/>
  <c r="CM49" i="12"/>
  <c r="CG49" i="16"/>
  <c r="CU49" i="16"/>
  <c r="CS49" i="16"/>
  <c r="CQ49" i="16"/>
  <c r="CS49" i="20"/>
  <c r="CQ49" i="20"/>
  <c r="CO49" i="20"/>
  <c r="BP124" i="20"/>
  <c r="BP49" i="20"/>
  <c r="BW49" i="3"/>
  <c r="BU49" i="3"/>
  <c r="BS49" i="3"/>
  <c r="BQ92" i="3"/>
  <c r="BQ117" i="3"/>
  <c r="BQ49" i="3"/>
  <c r="CA49" i="7"/>
  <c r="BY49" i="7"/>
  <c r="CM49" i="7"/>
  <c r="CK49" i="7"/>
  <c r="CM49" i="11"/>
  <c r="CK49" i="11"/>
  <c r="CI49" i="11"/>
  <c r="CG49" i="11"/>
  <c r="CQ49" i="15"/>
  <c r="CO49" i="15"/>
  <c r="BP124" i="15"/>
  <c r="BP49" i="15"/>
  <c r="BV49" i="15"/>
  <c r="BT49" i="15"/>
  <c r="BV49" i="19"/>
  <c r="BT49" i="19"/>
  <c r="BR49" i="19"/>
  <c r="BX49" i="19"/>
  <c r="CM49" i="2"/>
  <c r="CK49" i="2"/>
  <c r="CI49" i="2"/>
  <c r="CG49" i="2"/>
  <c r="CI49" i="6"/>
  <c r="CG49" i="6"/>
  <c r="CU49" i="6"/>
  <c r="CS49" i="6"/>
  <c r="BP124" i="10"/>
  <c r="BP49" i="10"/>
  <c r="BV49" i="10"/>
  <c r="BT49" i="10"/>
  <c r="BR49" i="10"/>
  <c r="BT49" i="14"/>
  <c r="BR49" i="14"/>
  <c r="BX49" i="14"/>
  <c r="CD49" i="14"/>
  <c r="CF49" i="18"/>
  <c r="CL49" i="18"/>
  <c r="CJ49" i="18"/>
  <c r="CH49" i="18"/>
  <c r="CG49" i="1"/>
  <c r="CU49" i="1"/>
  <c r="CS49" i="1"/>
  <c r="CQ49" i="1"/>
  <c r="J15" i="11"/>
  <c r="BQ45" i="3" a="1"/>
  <c r="BQ45" i="3" s="1"/>
  <c r="J15" i="13"/>
  <c r="J15" i="14"/>
  <c r="BQ45" i="1" a="1"/>
  <c r="BQ45" i="1" s="1"/>
  <c r="J15" i="7"/>
  <c r="K15" i="7" s="1"/>
  <c r="L15" i="7" s="1"/>
  <c r="M15" i="7" s="1"/>
  <c r="CB49" i="5"/>
  <c r="BZ49" i="5"/>
  <c r="CF49" i="5"/>
  <c r="CL49" i="5"/>
  <c r="CN49" i="9"/>
  <c r="CT49" i="9"/>
  <c r="CR49" i="9"/>
  <c r="CP49" i="9"/>
  <c r="CR49" i="13"/>
  <c r="CP49" i="13"/>
  <c r="BW49" i="13"/>
  <c r="BQ49" i="17"/>
  <c r="CE49" i="17"/>
  <c r="CC49" i="17"/>
  <c r="CA49" i="17"/>
  <c r="CC49" i="21"/>
  <c r="CA49" i="21"/>
  <c r="BY49" i="21"/>
  <c r="CM49" i="21"/>
  <c r="CL49" i="4"/>
  <c r="CJ49" i="4"/>
  <c r="CH49" i="4"/>
  <c r="CN49" i="4"/>
  <c r="CP49" i="8"/>
  <c r="BW49" i="8"/>
  <c r="BU49" i="8"/>
  <c r="BS49" i="8"/>
  <c r="BU49" i="12"/>
  <c r="BS49" i="12"/>
  <c r="BQ49" i="12"/>
  <c r="CE49" i="12"/>
  <c r="BY49" i="16"/>
  <c r="CM49" i="16"/>
  <c r="CK49" i="16"/>
  <c r="CI49" i="16"/>
  <c r="CK49" i="20"/>
  <c r="CI49" i="20"/>
  <c r="CG49" i="20"/>
  <c r="CU49" i="20"/>
  <c r="CT49" i="3"/>
  <c r="CR49" i="3"/>
  <c r="CP49" i="3"/>
  <c r="BS49" i="7"/>
  <c r="BQ49" i="7"/>
  <c r="BQ117" i="7"/>
  <c r="BQ113" i="7"/>
  <c r="CE49" i="7"/>
  <c r="CC49" i="7"/>
  <c r="CE49" i="11"/>
  <c r="CC49" i="11"/>
  <c r="CA49" i="11"/>
  <c r="BY49" i="11"/>
  <c r="CI49" i="15"/>
  <c r="CG49" i="15"/>
  <c r="CU49" i="15"/>
  <c r="CS49" i="15"/>
  <c r="CU49" i="19"/>
  <c r="CS49" i="19"/>
  <c r="CQ49" i="19"/>
  <c r="CO49" i="19"/>
  <c r="BP124" i="19"/>
  <c r="BO124" i="19" s="1"/>
  <c r="BP49" i="19"/>
  <c r="CE49" i="2"/>
  <c r="CC49" i="2"/>
  <c r="CA49" i="2"/>
  <c r="BY49" i="2"/>
  <c r="CA49" i="6"/>
  <c r="BY49" i="6"/>
  <c r="CM49" i="6"/>
  <c r="CK49" i="6"/>
  <c r="CU49" i="10"/>
  <c r="CS49" i="10"/>
  <c r="CQ49" i="10"/>
  <c r="CO49" i="10"/>
  <c r="CQ49" i="14"/>
  <c r="CO49" i="14"/>
  <c r="BP124" i="14"/>
  <c r="BP49" i="14"/>
  <c r="BV49" i="14"/>
  <c r="BX49" i="18"/>
  <c r="CD49" i="18"/>
  <c r="CB49" i="18"/>
  <c r="BZ49" i="18"/>
  <c r="BY49" i="1"/>
  <c r="CM49" i="1"/>
  <c r="CK49" i="1"/>
  <c r="CI49" i="1"/>
  <c r="J15" i="10"/>
  <c r="J15" i="5"/>
  <c r="BQ45" i="10" a="1"/>
  <c r="BQ45" i="10" s="1"/>
  <c r="BQ45" i="19" a="1"/>
  <c r="BQ45" i="19" s="1"/>
  <c r="J15" i="9"/>
  <c r="BQ45" i="14" a="1"/>
  <c r="BQ45" i="14" s="1"/>
  <c r="BT49" i="5"/>
  <c r="BR49" i="5"/>
  <c r="BX49" i="5"/>
  <c r="CD49" i="5"/>
  <c r="CF49" i="9"/>
  <c r="CL49" i="9"/>
  <c r="CJ49" i="9"/>
  <c r="CH49" i="9"/>
  <c r="CJ49" i="13"/>
  <c r="CH49" i="13"/>
  <c r="CN49" i="13"/>
  <c r="CT49" i="13"/>
  <c r="BW49" i="17"/>
  <c r="BU49" i="17"/>
  <c r="BS49" i="17"/>
  <c r="BU49" i="21"/>
  <c r="BS49" i="21"/>
  <c r="BQ49" i="21"/>
  <c r="CE49" i="21"/>
  <c r="CD49" i="4"/>
  <c r="CB49" i="4"/>
  <c r="BZ49" i="4"/>
  <c r="CF49" i="4"/>
  <c r="CH49" i="8"/>
  <c r="CN49" i="8"/>
  <c r="CT49" i="8"/>
  <c r="CR49" i="8"/>
  <c r="CT49" i="12"/>
  <c r="CR49" i="12"/>
  <c r="CP49" i="12"/>
  <c r="BW49" i="12"/>
  <c r="BQ49" i="16"/>
  <c r="CE49" i="16"/>
  <c r="CC49" i="16"/>
  <c r="CA49" i="16"/>
  <c r="CC49" i="20"/>
  <c r="CA49" i="20"/>
  <c r="BY49" i="20"/>
  <c r="CM49" i="20"/>
  <c r="CL49" i="3"/>
  <c r="CJ49" i="3"/>
  <c r="CH49" i="3"/>
  <c r="CN49" i="3"/>
  <c r="CP49" i="7"/>
  <c r="BW49" i="7"/>
  <c r="BU49" i="7"/>
  <c r="BW49" i="11"/>
  <c r="BU49" i="11"/>
  <c r="BS49" i="11"/>
  <c r="BQ49" i="11"/>
  <c r="CA49" i="15"/>
  <c r="BY49" i="15"/>
  <c r="CM49" i="15"/>
  <c r="CK49" i="15"/>
  <c r="CM49" i="19"/>
  <c r="CK49" i="19"/>
  <c r="CI49" i="19"/>
  <c r="CG49" i="19"/>
  <c r="BW49" i="2"/>
  <c r="BU49" i="2"/>
  <c r="BS49" i="2"/>
  <c r="BQ99" i="2"/>
  <c r="BQ107" i="2"/>
  <c r="BQ49" i="2"/>
  <c r="BS49" i="6"/>
  <c r="BQ49" i="6"/>
  <c r="CE49" i="6"/>
  <c r="CC49" i="6"/>
  <c r="CM49" i="10"/>
  <c r="CK49" i="10"/>
  <c r="CI49" i="10"/>
  <c r="CG49" i="10"/>
  <c r="CI49" i="14"/>
  <c r="CG49" i="14"/>
  <c r="CU49" i="14"/>
  <c r="CS49" i="14"/>
  <c r="BP124" i="18"/>
  <c r="BP49" i="18"/>
  <c r="BV49" i="18"/>
  <c r="BT49" i="18"/>
  <c r="BR49" i="18"/>
  <c r="BQ112" i="1"/>
  <c r="BQ49" i="1"/>
  <c r="CE49" i="1"/>
  <c r="CC49" i="1"/>
  <c r="CA49" i="1"/>
  <c r="J15" i="15"/>
  <c r="BQ45" i="2" a="1"/>
  <c r="BQ45" i="2" s="1"/>
  <c r="J15" i="21"/>
  <c r="K15" i="21" s="1"/>
  <c r="L15" i="21" s="1"/>
  <c r="M15" i="21" s="1"/>
  <c r="J15" i="3"/>
  <c r="J15" i="1"/>
  <c r="J15" i="17"/>
  <c r="K15" i="17" s="1"/>
  <c r="L15" i="17" s="1"/>
  <c r="M15" i="17" s="1"/>
  <c r="J15" i="18"/>
  <c r="CS49" i="5"/>
  <c r="CQ49" i="5"/>
  <c r="CO49" i="5"/>
  <c r="BP124" i="5"/>
  <c r="BO124" i="5" s="1"/>
  <c r="BP49" i="5"/>
  <c r="BV49" i="5"/>
  <c r="BX49" i="9"/>
  <c r="CD49" i="9"/>
  <c r="CB49" i="9"/>
  <c r="BZ49" i="9"/>
  <c r="CB49" i="13"/>
  <c r="BZ49" i="13"/>
  <c r="CF49" i="13"/>
  <c r="CL49" i="13"/>
  <c r="CN49" i="17"/>
  <c r="CT49" i="17"/>
  <c r="CR49" i="17"/>
  <c r="CP49" i="17"/>
  <c r="CR49" i="21"/>
  <c r="CP49" i="21"/>
  <c r="BW49" i="21"/>
  <c r="BV49" i="4"/>
  <c r="BT49" i="4"/>
  <c r="BR49" i="4"/>
  <c r="BX49" i="4"/>
  <c r="BZ49" i="8"/>
  <c r="CF49" i="8"/>
  <c r="CL49" i="8"/>
  <c r="CJ49" i="8"/>
  <c r="CL49" i="12"/>
  <c r="CJ49" i="12"/>
  <c r="CH49" i="12"/>
  <c r="CN49" i="12"/>
  <c r="CP49" i="16"/>
  <c r="BW49" i="16"/>
  <c r="BU49" i="16"/>
  <c r="BS49" i="16"/>
  <c r="BU49" i="20"/>
  <c r="BS49" i="20"/>
  <c r="BQ49" i="20"/>
  <c r="CE49" i="20"/>
  <c r="CD49" i="3"/>
  <c r="CB49" i="3"/>
  <c r="BZ49" i="3"/>
  <c r="CF49" i="3"/>
  <c r="CH49" i="7"/>
  <c r="CN49" i="7"/>
  <c r="CT49" i="7"/>
  <c r="CR49" i="7"/>
  <c r="CT49" i="11"/>
  <c r="CR49" i="11"/>
  <c r="CP49" i="11"/>
  <c r="BS49" i="15"/>
  <c r="BQ49" i="15"/>
  <c r="BQ121" i="15"/>
  <c r="CE49" i="15"/>
  <c r="CC49" i="15"/>
  <c r="CE49" i="19"/>
  <c r="CC49" i="19"/>
  <c r="CA49" i="19"/>
  <c r="BY49" i="19"/>
  <c r="CN49" i="2"/>
  <c r="CT49" i="2"/>
  <c r="CR49" i="2"/>
  <c r="CP49" i="2"/>
  <c r="CR49" i="6"/>
  <c r="CP49" i="6"/>
  <c r="BW49" i="6"/>
  <c r="BU49" i="6"/>
  <c r="CE49" i="10"/>
  <c r="CC49" i="10"/>
  <c r="CA49" i="10"/>
  <c r="BY49" i="10"/>
  <c r="CA49" i="14"/>
  <c r="BY49" i="14"/>
  <c r="CM49" i="14"/>
  <c r="CK49" i="14"/>
  <c r="CU49" i="18"/>
  <c r="CS49" i="18"/>
  <c r="CQ49" i="18"/>
  <c r="CO49" i="18"/>
  <c r="BW49" i="1"/>
  <c r="BU49" i="1"/>
  <c r="BS49" i="1"/>
  <c r="J15" i="19"/>
  <c r="CK49" i="5"/>
  <c r="CI49" i="5"/>
  <c r="CG49" i="5"/>
  <c r="CU49" i="5"/>
  <c r="CO49" i="9"/>
  <c r="BP124" i="9"/>
  <c r="BP49" i="9"/>
  <c r="BV49" i="9"/>
  <c r="BT49" i="9"/>
  <c r="BR49" i="9"/>
  <c r="BT49" i="13"/>
  <c r="BR49" i="13"/>
  <c r="BX49" i="13"/>
  <c r="CD49" i="13"/>
  <c r="CF49" i="17"/>
  <c r="CL49" i="17"/>
  <c r="CJ49" i="17"/>
  <c r="CH49" i="17"/>
  <c r="CJ49" i="21"/>
  <c r="CH49" i="21"/>
  <c r="CN49" i="21"/>
  <c r="CT49" i="21"/>
  <c r="CS49" i="4"/>
  <c r="CQ49" i="4"/>
  <c r="CO49" i="4"/>
  <c r="BP124" i="4"/>
  <c r="BP49" i="4"/>
  <c r="BR49" i="8"/>
  <c r="BX49" i="8"/>
  <c r="CD49" i="8"/>
  <c r="CB49" i="8"/>
  <c r="CD49" i="12"/>
  <c r="CB49" i="12"/>
  <c r="BZ49" i="12"/>
  <c r="CF49" i="12"/>
  <c r="CH49" i="16"/>
  <c r="CN49" i="16"/>
  <c r="CT49" i="16"/>
  <c r="CR49" i="16"/>
  <c r="CT49" i="20"/>
  <c r="CR49" i="20"/>
  <c r="CP49" i="20"/>
  <c r="BW49" i="20"/>
  <c r="BV49" i="3"/>
  <c r="BT49" i="3"/>
  <c r="BR49" i="3"/>
  <c r="BX49" i="3"/>
  <c r="BZ49" i="7"/>
  <c r="CF49" i="7"/>
  <c r="CL49" i="7"/>
  <c r="CJ49" i="7"/>
  <c r="CL49" i="11"/>
  <c r="CJ49" i="11"/>
  <c r="CH49" i="11"/>
  <c r="CN49" i="11"/>
  <c r="CP49" i="15"/>
  <c r="BW49" i="15"/>
  <c r="BU49" i="15"/>
  <c r="BW49" i="19"/>
  <c r="BU49" i="19"/>
  <c r="BS49" i="19"/>
  <c r="BQ49" i="19"/>
  <c r="CF49" i="2"/>
  <c r="CL49" i="2"/>
  <c r="CJ49" i="2"/>
  <c r="CH49" i="2"/>
  <c r="CJ49" i="6"/>
  <c r="CH49" i="6"/>
  <c r="CN49" i="6"/>
  <c r="CT49" i="6"/>
  <c r="BW49" i="10"/>
  <c r="BU49" i="10"/>
  <c r="BS49" i="10"/>
  <c r="BQ49" i="10"/>
  <c r="BS49" i="14"/>
  <c r="BQ49" i="14"/>
  <c r="CE49" i="14"/>
  <c r="CC49" i="14"/>
  <c r="CM49" i="18"/>
  <c r="CK49" i="18"/>
  <c r="CI49" i="18"/>
  <c r="CG49" i="18"/>
  <c r="CN49" i="1"/>
  <c r="CT49" i="1"/>
  <c r="CR49" i="1"/>
  <c r="CP49" i="1"/>
  <c r="J15" i="8"/>
  <c r="J15" i="12"/>
  <c r="J15" i="2"/>
  <c r="K15" i="2" s="1"/>
  <c r="L15" i="2" s="1"/>
  <c r="M15" i="2" s="1"/>
  <c r="CC49" i="5"/>
  <c r="CA49" i="5"/>
  <c r="BY49" i="5"/>
  <c r="CM49" i="5"/>
  <c r="CG49" i="9"/>
  <c r="CU49" i="9"/>
  <c r="CS49" i="9"/>
  <c r="CQ49" i="9"/>
  <c r="CS49" i="13"/>
  <c r="CQ49" i="13"/>
  <c r="CO49" i="13"/>
  <c r="BP124" i="13"/>
  <c r="BP49" i="13"/>
  <c r="BV49" i="13"/>
  <c r="BX49" i="17"/>
  <c r="CD49" i="17"/>
  <c r="CB49" i="17"/>
  <c r="BZ49" i="17"/>
  <c r="CB49" i="21"/>
  <c r="BZ49" i="21"/>
  <c r="CF49" i="21"/>
  <c r="CL49" i="21"/>
  <c r="CK49" i="4"/>
  <c r="CI49" i="4"/>
  <c r="CG49" i="4"/>
  <c r="CU49" i="4"/>
  <c r="CO49" i="8"/>
  <c r="BP124" i="8"/>
  <c r="BP49" i="8"/>
  <c r="BV49" i="8"/>
  <c r="BT49" i="8"/>
  <c r="BV49" i="12"/>
  <c r="BT49" i="12"/>
  <c r="BR49" i="12"/>
  <c r="BX49" i="12"/>
  <c r="BZ49" i="16"/>
  <c r="CF49" i="16"/>
  <c r="CL49" i="16"/>
  <c r="CJ49" i="16"/>
  <c r="CL49" i="20"/>
  <c r="CJ49" i="20"/>
  <c r="CH49" i="20"/>
  <c r="CN49" i="20"/>
  <c r="CU49" i="3"/>
  <c r="CS49" i="3"/>
  <c r="CQ49" i="3"/>
  <c r="CO49" i="3"/>
  <c r="BP124" i="3"/>
  <c r="BP49" i="3"/>
  <c r="BR49" i="7"/>
  <c r="BX49" i="7"/>
  <c r="CD49" i="7"/>
  <c r="CB49" i="7"/>
  <c r="CD49" i="11"/>
  <c r="CB49" i="11"/>
  <c r="BZ49" i="11"/>
  <c r="CF49" i="11"/>
  <c r="CH49" i="15"/>
  <c r="CN49" i="15"/>
  <c r="CT49" i="15"/>
  <c r="CR49" i="15"/>
  <c r="CT49" i="19"/>
  <c r="CR49" i="19"/>
  <c r="CP49" i="19"/>
  <c r="BX49" i="2"/>
  <c r="CD49" i="2"/>
  <c r="CB49" i="2"/>
  <c r="BZ49" i="2"/>
  <c r="CB49" i="6"/>
  <c r="BZ49" i="6"/>
  <c r="CF49" i="6"/>
  <c r="CL49" i="6"/>
  <c r="CN49" i="10"/>
  <c r="CT49" i="10"/>
  <c r="CR49" i="10"/>
  <c r="CP49" i="10"/>
  <c r="CR49" i="14"/>
  <c r="CP49" i="14"/>
  <c r="BW49" i="14"/>
  <c r="BU49" i="14"/>
  <c r="CE49" i="18"/>
  <c r="CC49" i="18"/>
  <c r="CA49" i="18"/>
  <c r="BY49" i="18"/>
  <c r="CF49" i="1"/>
  <c r="CL49" i="1"/>
  <c r="CJ49" i="1"/>
  <c r="CH49" i="1"/>
  <c r="BQ45" i="13" a="1"/>
  <c r="BQ45" i="13" s="1"/>
  <c r="BQ45" i="17" a="1"/>
  <c r="BQ45" i="17" s="1"/>
  <c r="J15" i="20"/>
  <c r="K15" i="20" s="1"/>
  <c r="L15" i="20" s="1"/>
  <c r="M15" i="20" s="1"/>
  <c r="BU49" i="5"/>
  <c r="BS49" i="5"/>
  <c r="BQ106" i="5"/>
  <c r="BQ49" i="5"/>
  <c r="CE49" i="5"/>
  <c r="BY49" i="9"/>
  <c r="CM49" i="9"/>
  <c r="CK49" i="9"/>
  <c r="CI49" i="9"/>
  <c r="CK49" i="13"/>
  <c r="CI49" i="13"/>
  <c r="CG49" i="13"/>
  <c r="CU49" i="13"/>
  <c r="CO49" i="17"/>
  <c r="BP124" i="17"/>
  <c r="BP49" i="17"/>
  <c r="BV49" i="17"/>
  <c r="BT49" i="17"/>
  <c r="BR49" i="17"/>
  <c r="BT49" i="21"/>
  <c r="BR49" i="21"/>
  <c r="BX49" i="21"/>
  <c r="CD49" i="21"/>
  <c r="CC49" i="4"/>
  <c r="CA49" i="4"/>
  <c r="BY49" i="4"/>
  <c r="CM49" i="4"/>
  <c r="CG49" i="8"/>
  <c r="CU49" i="8"/>
  <c r="CS49" i="8"/>
  <c r="CQ49" i="8"/>
  <c r="CS49" i="12"/>
  <c r="CQ49" i="12"/>
  <c r="CO49" i="12"/>
  <c r="BP124" i="12"/>
  <c r="BP49" i="12"/>
  <c r="BR49" i="16"/>
  <c r="BX49" i="16"/>
  <c r="CD49" i="16"/>
  <c r="CB49" i="16"/>
  <c r="CD49" i="20"/>
  <c r="CB49" i="20"/>
  <c r="BZ49" i="20"/>
  <c r="CF49" i="20"/>
  <c r="CM49" i="3"/>
  <c r="CK49" i="3"/>
  <c r="CI49" i="3"/>
  <c r="CG49" i="3"/>
  <c r="CQ49" i="7"/>
  <c r="CO49" i="7"/>
  <c r="BP124" i="7"/>
  <c r="BP49" i="7"/>
  <c r="BV49" i="7"/>
  <c r="BT49" i="7"/>
  <c r="BV49" i="11"/>
  <c r="BT49" i="11"/>
  <c r="BR49" i="11"/>
  <c r="BX49" i="11"/>
  <c r="BZ49" i="15"/>
  <c r="CF49" i="15"/>
  <c r="CL49" i="15"/>
  <c r="CJ49" i="15"/>
  <c r="CL49" i="19"/>
  <c r="CJ49" i="19"/>
  <c r="CH49" i="19"/>
  <c r="CN49" i="19"/>
  <c r="BP124" i="2"/>
  <c r="BP49" i="2"/>
  <c r="BV49" i="2"/>
  <c r="BT49" i="2"/>
  <c r="BR49" i="2"/>
  <c r="BT49" i="6"/>
  <c r="BR49" i="6"/>
  <c r="BX49" i="6"/>
  <c r="CD49" i="6"/>
  <c r="CF49" i="10"/>
  <c r="CL49" i="10"/>
  <c r="CJ49" i="10"/>
  <c r="CH49" i="10"/>
  <c r="CJ49" i="14"/>
  <c r="CH49" i="14"/>
  <c r="CN49" i="14"/>
  <c r="CT49" i="14"/>
  <c r="BW49" i="18"/>
  <c r="BU49" i="18"/>
  <c r="BS49" i="18"/>
  <c r="BQ49" i="18"/>
  <c r="BX49" i="1"/>
  <c r="CD49" i="1"/>
  <c r="CB49" i="1"/>
  <c r="BZ49" i="1"/>
  <c r="J15" i="6"/>
  <c r="K15" i="6" s="1"/>
  <c r="L15" i="6" s="1"/>
  <c r="M15" i="6" s="1"/>
  <c r="J15" i="16"/>
  <c r="CR49" i="5"/>
  <c r="CP49" i="5"/>
  <c r="BW49" i="5"/>
  <c r="BQ49" i="9"/>
  <c r="CE49" i="9"/>
  <c r="CC49" i="9"/>
  <c r="CA49" i="9"/>
  <c r="CC49" i="13"/>
  <c r="CA49" i="13"/>
  <c r="BY49" i="13"/>
  <c r="CM49" i="13"/>
  <c r="CG49" i="17"/>
  <c r="CU49" i="17"/>
  <c r="CS49" i="17"/>
  <c r="CQ49" i="17"/>
  <c r="CS49" i="21"/>
  <c r="CQ49" i="21"/>
  <c r="CO49" i="21"/>
  <c r="BP124" i="21"/>
  <c r="BO124" i="21" s="1"/>
  <c r="BP49" i="21"/>
  <c r="BV49" i="21"/>
  <c r="BU49" i="4"/>
  <c r="BS49" i="4"/>
  <c r="BQ49" i="4"/>
  <c r="CE49" i="4"/>
  <c r="BY49" i="8"/>
  <c r="CM49" i="8"/>
  <c r="CK49" i="8"/>
  <c r="CI49" i="8"/>
  <c r="CK49" i="12"/>
  <c r="CI49" i="12"/>
  <c r="CG49" i="12"/>
  <c r="CU49" i="12"/>
  <c r="CO49" i="16"/>
  <c r="BP49" i="16"/>
  <c r="BP124" i="16"/>
  <c r="BV49" i="16"/>
  <c r="BT49" i="16"/>
  <c r="BV49" i="20"/>
  <c r="BT49" i="20"/>
  <c r="BR49" i="20"/>
  <c r="BX49" i="20"/>
  <c r="CE49" i="3"/>
  <c r="CC49" i="3"/>
  <c r="CA49" i="3"/>
  <c r="BY49" i="3"/>
  <c r="CI49" i="7"/>
  <c r="CG49" i="7"/>
  <c r="CU49" i="7"/>
  <c r="CS49" i="7"/>
  <c r="CU49" i="11"/>
  <c r="CS49" i="11"/>
  <c r="CQ49" i="11"/>
  <c r="CO49" i="11"/>
  <c r="BP124" i="11"/>
  <c r="BP49" i="11"/>
  <c r="BR121" i="15"/>
  <c r="BR49" i="15"/>
  <c r="BX49" i="15"/>
  <c r="CD49" i="15"/>
  <c r="CB49" i="15"/>
  <c r="CD49" i="19"/>
  <c r="CB49" i="19"/>
  <c r="BZ49" i="19"/>
  <c r="CF49" i="19"/>
  <c r="CU49" i="2"/>
  <c r="CS49" i="2"/>
  <c r="CQ49" i="2"/>
  <c r="CO49" i="2"/>
  <c r="CQ49" i="6"/>
  <c r="CO49" i="6"/>
  <c r="BP124" i="6"/>
  <c r="BP49" i="6"/>
  <c r="BV49" i="6"/>
  <c r="BX49" i="10"/>
  <c r="CD49" i="10"/>
  <c r="CB49" i="10"/>
  <c r="BZ49" i="10"/>
  <c r="CB49" i="14"/>
  <c r="BZ49" i="14"/>
  <c r="CF49" i="14"/>
  <c r="CL49" i="14"/>
  <c r="CN49" i="18"/>
  <c r="CT49" i="18"/>
  <c r="CR49" i="18"/>
  <c r="CP49" i="18"/>
  <c r="CO49" i="1"/>
  <c r="BP124" i="1"/>
  <c r="BP49" i="1"/>
  <c r="BV49" i="1"/>
  <c r="BT49" i="1"/>
  <c r="BR49" i="1"/>
  <c r="BR22" i="16" a="1"/>
  <c r="BR22" i="16" s="1"/>
  <c r="BR17" i="15" a="1"/>
  <c r="BR17" i="15" s="1"/>
  <c r="BR17" i="13" a="1"/>
  <c r="BR17" i="13" s="1"/>
  <c r="BR25" i="12" a="1"/>
  <c r="BR25" i="12" s="1"/>
  <c r="BR35" i="20" a="1"/>
  <c r="BR35" i="20" s="1"/>
  <c r="BS22" i="7" a="1"/>
  <c r="BS22" i="7" s="1"/>
  <c r="BS24" i="2" a="1"/>
  <c r="BS24" i="2" s="1"/>
  <c r="BR21" i="3" a="1"/>
  <c r="BR21" i="3" s="1"/>
  <c r="BR35" i="16" a="1"/>
  <c r="BR35" i="16" s="1"/>
  <c r="BR38" i="11" a="1"/>
  <c r="BR38" i="11" s="1"/>
  <c r="BR38" i="20" a="1"/>
  <c r="BR38" i="20" s="1"/>
  <c r="BR27" i="10" a="1"/>
  <c r="BR27" i="10" s="1"/>
  <c r="BS38" i="14" a="1"/>
  <c r="BS38" i="14" s="1"/>
  <c r="BR37" i="21" a="1"/>
  <c r="BR37" i="21" s="1"/>
  <c r="BR34" i="7" a="1"/>
  <c r="BR34" i="7" s="1"/>
  <c r="BR36" i="17" a="1"/>
  <c r="BR36" i="17" s="1"/>
  <c r="BS34" i="8" a="1"/>
  <c r="BS34" i="8" s="1"/>
  <c r="BS17" i="3" a="1"/>
  <c r="BS17" i="3" s="1"/>
  <c r="BS31" i="5" a="1"/>
  <c r="BS31" i="5" s="1"/>
  <c r="BR33" i="6" a="1"/>
  <c r="BR33" i="6" s="1"/>
  <c r="BR36" i="2" a="1"/>
  <c r="BR36" i="2" s="1"/>
  <c r="BR33" i="11" a="1"/>
  <c r="BR33" i="11" s="1"/>
  <c r="BR27" i="2" a="1"/>
  <c r="BR27" i="2" s="1"/>
  <c r="BR26" i="8" a="1"/>
  <c r="BR26" i="8" s="1"/>
  <c r="BR33" i="13" a="1"/>
  <c r="BR33" i="13" s="1"/>
  <c r="BR17" i="1" a="1"/>
  <c r="BR17" i="1" s="1"/>
  <c r="BS37" i="7" a="1"/>
  <c r="BS37" i="7" s="1"/>
  <c r="BR44" i="10" a="1"/>
  <c r="BR44" i="10" s="1"/>
  <c r="BR33" i="10" a="1"/>
  <c r="BR33" i="10" s="1"/>
  <c r="BR35" i="12" a="1"/>
  <c r="BR35" i="12" s="1"/>
  <c r="BR32" i="14" a="1"/>
  <c r="BR32" i="14" s="1"/>
  <c r="BS38" i="7" a="1"/>
  <c r="BS38" i="7" s="1"/>
  <c r="BR33" i="17" a="1"/>
  <c r="BR33" i="17" s="1"/>
  <c r="BR29" i="17" a="1"/>
  <c r="BR29" i="17" s="1"/>
  <c r="BS25" i="4" a="1"/>
  <c r="BS25" i="4" s="1"/>
  <c r="BR40" i="2" a="1"/>
  <c r="BR40" i="2" s="1"/>
  <c r="BR40" i="12" a="1"/>
  <c r="BR40" i="12" s="1"/>
  <c r="BR41" i="15" a="1"/>
  <c r="BR41" i="15" s="1"/>
  <c r="BR32" i="15" a="1"/>
  <c r="BR32" i="15" s="1"/>
  <c r="BR30" i="10" a="1"/>
  <c r="BR30" i="10" s="1"/>
  <c r="BS19" i="9" a="1"/>
  <c r="BS19" i="9" s="1"/>
  <c r="BR41" i="8" a="1"/>
  <c r="BR41" i="8" s="1"/>
  <c r="BR23" i="12" a="1"/>
  <c r="BR23" i="12" s="1"/>
  <c r="BR30" i="3" a="1"/>
  <c r="BR30" i="3" s="1"/>
  <c r="BR39" i="21" a="1"/>
  <c r="BR39" i="21" s="1"/>
  <c r="BR43" i="18" a="1"/>
  <c r="BR43" i="18" s="1"/>
  <c r="BR33" i="12" a="1"/>
  <c r="BR33" i="12" s="1"/>
  <c r="BR28" i="18" a="1"/>
  <c r="BR28" i="18" s="1"/>
  <c r="BS42" i="16" a="1"/>
  <c r="BS42" i="16" s="1"/>
  <c r="BS19" i="7" a="1"/>
  <c r="BS19" i="7" s="1"/>
  <c r="BR45" i="19" a="1"/>
  <c r="BR45" i="19" s="1"/>
  <c r="BR45" i="2" a="1"/>
  <c r="BR45" i="2" s="1"/>
  <c r="BR46" i="21" a="1"/>
  <c r="BR46" i="21" s="1"/>
  <c r="BR45" i="1" a="1"/>
  <c r="BR45" i="1" s="1"/>
  <c r="BR45" i="13" a="1"/>
  <c r="BR45" i="13" s="1"/>
  <c r="BR45" i="17" a="1"/>
  <c r="BR45" i="17" s="1"/>
  <c r="BR45" i="11" a="1"/>
  <c r="BR45" i="11" s="1"/>
  <c r="BR34" i="20" l="1" a="1"/>
  <c r="BR34" i="20" s="1"/>
  <c r="BR30" i="5" a="1"/>
  <c r="BR30" i="5" s="1"/>
  <c r="L33" i="14"/>
  <c r="M33" i="14" s="1"/>
  <c r="L17" i="10"/>
  <c r="M17" i="10" s="1"/>
  <c r="L33" i="9"/>
  <c r="M33" i="9" s="1"/>
  <c r="L33" i="7"/>
  <c r="M33" i="7" s="1"/>
  <c r="BS33" i="7" s="1" a="1"/>
  <c r="BS33" i="7" s="1"/>
  <c r="L17" i="2"/>
  <c r="M17" i="2" s="1"/>
  <c r="BS17" i="2" s="1" a="1"/>
  <c r="BS17" i="2" s="1"/>
  <c r="L17" i="12"/>
  <c r="M17" i="12" s="1"/>
  <c r="BS17" i="12" s="1" a="1"/>
  <c r="BS17" i="12" s="1"/>
  <c r="L17" i="7"/>
  <c r="M17" i="7" s="1"/>
  <c r="L33" i="19"/>
  <c r="M33" i="19" s="1"/>
  <c r="BS33" i="19" s="1" a="1"/>
  <c r="BS33" i="19" s="1"/>
  <c r="BQ27" i="2" a="1"/>
  <c r="BQ27" i="2" s="1"/>
  <c r="L17" i="19"/>
  <c r="M17" i="19" s="1"/>
  <c r="BQ17" i="1" a="1"/>
  <c r="BQ17" i="1" s="1"/>
  <c r="L17" i="11"/>
  <c r="M17" i="11" s="1"/>
  <c r="BS17" i="11" s="1" a="1"/>
  <c r="BS17" i="11" s="1"/>
  <c r="L33" i="1"/>
  <c r="M33" i="1" s="1"/>
  <c r="BS33" i="1" s="1" a="1"/>
  <c r="BS33" i="1" s="1"/>
  <c r="L41" i="11"/>
  <c r="M41" i="11" s="1"/>
  <c r="BS41" i="11" s="1" a="1"/>
  <c r="BS41" i="11" s="1"/>
  <c r="L46" i="1"/>
  <c r="M46" i="1" s="1"/>
  <c r="BQ20" i="5" a="1"/>
  <c r="BQ20" i="5" s="1"/>
  <c r="BQ95" i="5" s="1"/>
  <c r="L20" i="5"/>
  <c r="M20" i="5" s="1"/>
  <c r="L22" i="13"/>
  <c r="M22" i="13" s="1"/>
  <c r="L37" i="19"/>
  <c r="M37" i="19" s="1"/>
  <c r="L21" i="12"/>
  <c r="M21" i="12" s="1"/>
  <c r="L21" i="20"/>
  <c r="M21" i="20" s="1"/>
  <c r="BS21" i="20" s="1" a="1"/>
  <c r="BS21" i="20" s="1"/>
  <c r="L41" i="20"/>
  <c r="M41" i="20" s="1"/>
  <c r="BS41" i="20" s="1" a="1"/>
  <c r="BS41" i="20" s="1"/>
  <c r="L20" i="17"/>
  <c r="M20" i="17" s="1"/>
  <c r="L37" i="18"/>
  <c r="M37" i="18" s="1"/>
  <c r="L39" i="11"/>
  <c r="M39" i="11" s="1"/>
  <c r="L27" i="6"/>
  <c r="M27" i="6" s="1"/>
  <c r="L24" i="16"/>
  <c r="M24" i="16" s="1"/>
  <c r="BS24" i="16" s="1" a="1"/>
  <c r="BS24" i="16" s="1"/>
  <c r="BQ25" i="12" a="1"/>
  <c r="BQ25" i="12" s="1"/>
  <c r="BQ100" i="12" s="1"/>
  <c r="L20" i="15"/>
  <c r="M20" i="15" s="1"/>
  <c r="BS20" i="15" s="1" a="1"/>
  <c r="BS20" i="15" s="1"/>
  <c r="L41" i="9"/>
  <c r="M41" i="9" s="1"/>
  <c r="L40" i="3"/>
  <c r="M40" i="3" s="1"/>
  <c r="L35" i="21"/>
  <c r="M35" i="21" s="1"/>
  <c r="L34" i="3"/>
  <c r="M34" i="3" s="1"/>
  <c r="BS34" i="3" s="1" a="1"/>
  <c r="BS34" i="3" s="1"/>
  <c r="L43" i="13"/>
  <c r="M43" i="13" s="1"/>
  <c r="BS43" i="13" s="1" a="1"/>
  <c r="BS43" i="13" s="1"/>
  <c r="L41" i="17"/>
  <c r="M41" i="17" s="1"/>
  <c r="L19" i="3"/>
  <c r="M19" i="3" s="1"/>
  <c r="L32" i="6"/>
  <c r="M32" i="6" s="1"/>
  <c r="BS32" i="6" s="1" a="1"/>
  <c r="BS32" i="6" s="1"/>
  <c r="L40" i="21"/>
  <c r="M40" i="21" s="1"/>
  <c r="BS40" i="21" s="1" a="1"/>
  <c r="BS40" i="21" s="1"/>
  <c r="BQ35" i="12" a="1"/>
  <c r="BQ35" i="12" s="1"/>
  <c r="L44" i="11"/>
  <c r="M44" i="11" s="1"/>
  <c r="L31" i="8"/>
  <c r="M31" i="8" s="1"/>
  <c r="L42" i="11"/>
  <c r="M42" i="11" s="1"/>
  <c r="BS42" i="11" s="1" a="1"/>
  <c r="BS42" i="11" s="1"/>
  <c r="L31" i="9"/>
  <c r="M31" i="9" s="1"/>
  <c r="L18" i="4"/>
  <c r="M18" i="4" s="1"/>
  <c r="BS18" i="4" s="1" a="1"/>
  <c r="BS18" i="4" s="1"/>
  <c r="L36" i="6"/>
  <c r="M36" i="6" s="1"/>
  <c r="BS36" i="6" s="1" a="1"/>
  <c r="BS36" i="6" s="1"/>
  <c r="L42" i="8"/>
  <c r="M42" i="8" s="1"/>
  <c r="L24" i="6"/>
  <c r="M24" i="6" s="1"/>
  <c r="L23" i="17"/>
  <c r="M23" i="17" s="1"/>
  <c r="L26" i="17"/>
  <c r="M26" i="17" s="1"/>
  <c r="BS26" i="17" s="1" a="1"/>
  <c r="BS26" i="17" s="1"/>
  <c r="BQ35" i="21" a="1"/>
  <c r="BQ35" i="21" s="1"/>
  <c r="BQ33" i="9" a="1"/>
  <c r="BQ33" i="9" s="1"/>
  <c r="BQ76" i="9" s="1"/>
  <c r="BQ29" i="17" a="1"/>
  <c r="BQ29" i="17" s="1"/>
  <c r="BQ104" i="17" s="1"/>
  <c r="BQ34" i="7" a="1"/>
  <c r="BQ34" i="7" s="1"/>
  <c r="BQ77" i="7" s="1"/>
  <c r="BQ31" i="8" a="1"/>
  <c r="BQ31" i="8" s="1"/>
  <c r="BQ42" i="8" a="1"/>
  <c r="BQ42" i="8" s="1"/>
  <c r="BQ33" i="10" a="1"/>
  <c r="BQ33" i="10" s="1"/>
  <c r="BQ36" i="6" a="1"/>
  <c r="BQ36" i="6" s="1"/>
  <c r="BQ79" i="6" s="1"/>
  <c r="BQ34" i="3" a="1"/>
  <c r="BQ34" i="3" s="1"/>
  <c r="BQ44" i="10" a="1"/>
  <c r="BQ44" i="10" s="1"/>
  <c r="BQ119" i="10" s="1"/>
  <c r="BQ22" i="16" a="1"/>
  <c r="BQ22" i="16" s="1"/>
  <c r="BQ65" i="16" s="1"/>
  <c r="BQ40" i="21" a="1"/>
  <c r="BQ40" i="21" s="1"/>
  <c r="BQ115" i="21" s="1"/>
  <c r="BQ33" i="1" a="1"/>
  <c r="BQ33" i="1" s="1"/>
  <c r="BQ17" i="15" a="1"/>
  <c r="BQ17" i="15" s="1"/>
  <c r="BS42" i="7" a="1"/>
  <c r="BS42" i="7" s="1"/>
  <c r="BQ31" i="9" a="1"/>
  <c r="BQ31" i="9" s="1"/>
  <c r="BQ106" i="9" s="1"/>
  <c r="BQ40" i="3" a="1"/>
  <c r="BQ40" i="3" s="1"/>
  <c r="BQ24" i="6" a="1"/>
  <c r="BQ24" i="6" s="1"/>
  <c r="BQ99" i="6" s="1"/>
  <c r="BQ41" i="17" a="1"/>
  <c r="BQ41" i="17" s="1"/>
  <c r="BQ116" i="17" s="1"/>
  <c r="BQ24" i="16" a="1"/>
  <c r="BQ24" i="16" s="1"/>
  <c r="BQ67" i="16" s="1"/>
  <c r="BQ17" i="2" a="1"/>
  <c r="BQ17" i="2" s="1"/>
  <c r="BQ17" i="19" a="1"/>
  <c r="BQ17" i="19" s="1"/>
  <c r="BQ92" i="19" s="1"/>
  <c r="BQ17" i="10" a="1"/>
  <c r="BQ17" i="10" s="1"/>
  <c r="BQ17" i="11" a="1"/>
  <c r="BQ17" i="11" s="1"/>
  <c r="BQ60" i="11" s="1"/>
  <c r="BQ41" i="11" a="1"/>
  <c r="BQ41" i="11" s="1"/>
  <c r="BQ23" i="12" a="1"/>
  <c r="BQ23" i="12" s="1"/>
  <c r="BQ98" i="12" s="1"/>
  <c r="BQ35" i="20" a="1"/>
  <c r="BQ35" i="20" s="1"/>
  <c r="BQ110" i="20" s="1"/>
  <c r="BQ33" i="17" a="1"/>
  <c r="BQ33" i="17" s="1"/>
  <c r="BQ76" i="17" s="1"/>
  <c r="BQ33" i="13" a="1"/>
  <c r="BQ33" i="13" s="1"/>
  <c r="BQ33" i="6" a="1"/>
  <c r="BQ33" i="6" s="1"/>
  <c r="BQ76" i="6" s="1"/>
  <c r="BQ33" i="12" a="1"/>
  <c r="BQ33" i="12" s="1"/>
  <c r="BQ17" i="12" a="1"/>
  <c r="BQ17" i="12" s="1"/>
  <c r="BQ60" i="12" s="1"/>
  <c r="BQ17" i="13" a="1"/>
  <c r="BQ17" i="13" s="1"/>
  <c r="BQ27" i="10" a="1"/>
  <c r="BQ27" i="10" s="1"/>
  <c r="BQ102" i="10" s="1"/>
  <c r="BQ41" i="15" a="1"/>
  <c r="BQ41" i="15" s="1"/>
  <c r="BQ84" i="15" s="1"/>
  <c r="BS20" i="6" a="1"/>
  <c r="BS20" i="6" s="1"/>
  <c r="BQ34" i="20" a="1"/>
  <c r="BQ34" i="20" s="1"/>
  <c r="BQ28" i="18" a="1"/>
  <c r="BQ28" i="18" s="1"/>
  <c r="BQ71" i="18" s="1"/>
  <c r="BQ20" i="15" a="1"/>
  <c r="BQ20" i="15" s="1"/>
  <c r="BQ35" i="16" a="1"/>
  <c r="BQ35" i="16" s="1"/>
  <c r="BQ78" i="16" s="1"/>
  <c r="BQ43" i="18" a="1"/>
  <c r="BQ43" i="18" s="1"/>
  <c r="BQ32" i="15" a="1"/>
  <c r="BQ32" i="15" s="1"/>
  <c r="BQ75" i="15" s="1"/>
  <c r="BQ44" i="11" a="1"/>
  <c r="BQ44" i="11" s="1"/>
  <c r="BQ119" i="11" s="1"/>
  <c r="BQ36" i="2" a="1"/>
  <c r="BQ36" i="2" s="1"/>
  <c r="BQ111" i="2" s="1"/>
  <c r="BQ33" i="19" a="1"/>
  <c r="BQ33" i="19" s="1"/>
  <c r="BQ33" i="14" a="1"/>
  <c r="BQ33" i="14" s="1"/>
  <c r="BQ108" i="14" s="1"/>
  <c r="BQ33" i="11" a="1"/>
  <c r="BQ33" i="11" s="1"/>
  <c r="BQ17" i="7" a="1"/>
  <c r="BQ17" i="7" s="1"/>
  <c r="BQ60" i="7" s="1"/>
  <c r="BQ41" i="9" a="1"/>
  <c r="BQ41" i="9" s="1"/>
  <c r="BQ36" i="17" a="1"/>
  <c r="BQ36" i="17" s="1"/>
  <c r="BQ79" i="17" s="1"/>
  <c r="BQ40" i="12" a="1"/>
  <c r="BQ40" i="12" s="1"/>
  <c r="BQ115" i="12" s="1"/>
  <c r="BQ37" i="18" a="1"/>
  <c r="BQ37" i="18" s="1"/>
  <c r="BQ112" i="18" s="1"/>
  <c r="BQ33" i="15" a="1"/>
  <c r="BQ33" i="15" s="1"/>
  <c r="BR33" i="15" a="1"/>
  <c r="BR33" i="15" s="1"/>
  <c r="BQ33" i="21" a="1"/>
  <c r="BQ33" i="21" s="1"/>
  <c r="BR33" i="21" a="1"/>
  <c r="BR33" i="21" s="1"/>
  <c r="BQ33" i="20" a="1"/>
  <c r="BQ33" i="20" s="1"/>
  <c r="BR33" i="20" a="1"/>
  <c r="BR33" i="20" s="1"/>
  <c r="BQ17" i="18" a="1"/>
  <c r="BQ17" i="18" s="1"/>
  <c r="BQ92" i="18" s="1"/>
  <c r="BR17" i="18" a="1"/>
  <c r="BR17" i="18" s="1"/>
  <c r="BQ46" i="21" a="1"/>
  <c r="BQ46" i="21" s="1"/>
  <c r="BQ26" i="8" a="1"/>
  <c r="BQ26" i="8" s="1"/>
  <c r="BQ101" i="8" s="1"/>
  <c r="BQ21" i="12" a="1"/>
  <c r="BQ21" i="12" s="1"/>
  <c r="BQ21" i="20" a="1"/>
  <c r="BQ21" i="20" s="1"/>
  <c r="BQ64" i="20" s="1"/>
  <c r="BQ39" i="11" a="1"/>
  <c r="BQ39" i="11" s="1"/>
  <c r="BQ33" i="8" a="1"/>
  <c r="BQ33" i="8" s="1"/>
  <c r="BQ76" i="8" s="1"/>
  <c r="BR33" i="8" a="1"/>
  <c r="BR33" i="8" s="1"/>
  <c r="BQ17" i="4" a="1"/>
  <c r="BQ17" i="4" s="1"/>
  <c r="BQ60" i="4" s="1"/>
  <c r="BR17" i="4" a="1"/>
  <c r="BR17" i="4" s="1"/>
  <c r="BQ33" i="16" a="1"/>
  <c r="BQ33" i="16" s="1"/>
  <c r="BQ108" i="16" s="1"/>
  <c r="BR33" i="16" a="1"/>
  <c r="BR33" i="16" s="1"/>
  <c r="BQ17" i="5" a="1"/>
  <c r="BQ17" i="5" s="1"/>
  <c r="BQ92" i="5" s="1"/>
  <c r="BR17" i="5" a="1"/>
  <c r="BR17" i="5" s="1"/>
  <c r="BS17" i="20" a="1"/>
  <c r="BS17" i="20" s="1"/>
  <c r="BQ33" i="2" a="1"/>
  <c r="BQ33" i="2" s="1"/>
  <c r="BQ108" i="2" s="1"/>
  <c r="BR33" i="2" a="1"/>
  <c r="BR33" i="2" s="1"/>
  <c r="BQ18" i="4" a="1"/>
  <c r="BQ18" i="4" s="1"/>
  <c r="BQ61" i="4" s="1"/>
  <c r="BQ43" i="13" a="1"/>
  <c r="BQ43" i="13" s="1"/>
  <c r="BQ39" i="21" a="1"/>
  <c r="BQ39" i="21" s="1"/>
  <c r="BQ41" i="20" a="1"/>
  <c r="BQ41" i="20" s="1"/>
  <c r="BQ116" i="20" s="1"/>
  <c r="BQ27" i="6" a="1"/>
  <c r="BQ27" i="6" s="1"/>
  <c r="BQ102" i="6" s="1"/>
  <c r="BQ17" i="16" a="1"/>
  <c r="BQ17" i="16" s="1"/>
  <c r="BQ92" i="16" s="1"/>
  <c r="BR17" i="16" a="1"/>
  <c r="BR17" i="16" s="1"/>
  <c r="BQ33" i="5" a="1"/>
  <c r="BQ33" i="5" s="1"/>
  <c r="BQ76" i="5" s="1"/>
  <c r="BR33" i="5" a="1"/>
  <c r="BR33" i="5" s="1"/>
  <c r="BQ17" i="9" a="1"/>
  <c r="BQ17" i="9" s="1"/>
  <c r="BR17" i="9" a="1"/>
  <c r="BR17" i="9" s="1"/>
  <c r="BQ17" i="21" a="1"/>
  <c r="BQ17" i="21" s="1"/>
  <c r="BQ60" i="21" s="1"/>
  <c r="BR17" i="21" a="1"/>
  <c r="BR17" i="21" s="1"/>
  <c r="BQ33" i="18" a="1"/>
  <c r="BQ33" i="18" s="1"/>
  <c r="BQ76" i="18" s="1"/>
  <c r="BR33" i="18" a="1"/>
  <c r="BR33" i="18" s="1"/>
  <c r="BQ17" i="14" a="1"/>
  <c r="BQ17" i="14" s="1"/>
  <c r="BQ92" i="14" s="1"/>
  <c r="BR17" i="14" a="1"/>
  <c r="BR17" i="14" s="1"/>
  <c r="BQ38" i="11" a="1"/>
  <c r="BQ38" i="11" s="1"/>
  <c r="BQ32" i="6" a="1"/>
  <c r="BQ32" i="6" s="1"/>
  <c r="BQ38" i="20" a="1"/>
  <c r="BQ38" i="20" s="1"/>
  <c r="BQ113" i="20" s="1"/>
  <c r="BQ46" i="1" a="1"/>
  <c r="BQ46" i="1" s="1"/>
  <c r="BQ23" i="17" a="1"/>
  <c r="BQ23" i="17" s="1"/>
  <c r="BQ66" i="17" s="1"/>
  <c r="BQ37" i="21" a="1"/>
  <c r="BQ37" i="21" s="1"/>
  <c r="BQ112" i="21" s="1"/>
  <c r="BQ26" i="17" a="1"/>
  <c r="BQ26" i="17" s="1"/>
  <c r="BQ101" i="17" s="1"/>
  <c r="BQ17" i="8" a="1"/>
  <c r="BQ17" i="8" s="1"/>
  <c r="BQ92" i="8" s="1"/>
  <c r="BR17" i="8" a="1"/>
  <c r="BR17" i="8" s="1"/>
  <c r="BQ33" i="3" a="1"/>
  <c r="BQ33" i="3" s="1"/>
  <c r="BR33" i="3" a="1"/>
  <c r="BR33" i="3" s="1"/>
  <c r="BQ17" i="17" a="1"/>
  <c r="BQ17" i="17" s="1"/>
  <c r="BR17" i="17" a="1"/>
  <c r="BR17" i="17" s="1"/>
  <c r="BQ33" i="4" a="1"/>
  <c r="BQ33" i="4" s="1"/>
  <c r="BQ108" i="4" s="1"/>
  <c r="BR33" i="4" a="1"/>
  <c r="BR33" i="4" s="1"/>
  <c r="BQ17" i="6" a="1"/>
  <c r="BQ17" i="6" s="1"/>
  <c r="BQ92" i="6" s="1"/>
  <c r="BR17" i="6" a="1"/>
  <c r="BR17" i="6" s="1"/>
  <c r="BQ33" i="7" a="1"/>
  <c r="BQ33" i="7" s="1"/>
  <c r="BR36" i="7" a="1"/>
  <c r="BR36" i="7" s="1"/>
  <c r="BQ36" i="7" a="1"/>
  <c r="BQ36" i="7" s="1"/>
  <c r="BR21" i="9" a="1"/>
  <c r="BR21" i="9" s="1"/>
  <c r="BQ21" i="9" a="1"/>
  <c r="BQ21" i="9" s="1"/>
  <c r="BQ96" i="9" s="1"/>
  <c r="BQ38" i="3" a="1"/>
  <c r="BQ38" i="3" s="1"/>
  <c r="BQ113" i="3" s="1"/>
  <c r="BR38" i="3" a="1"/>
  <c r="BR38" i="3" s="1"/>
  <c r="BQ25" i="6" a="1"/>
  <c r="BQ25" i="6" s="1"/>
  <c r="BR25" i="6" a="1"/>
  <c r="BR25" i="6" s="1"/>
  <c r="BQ30" i="6" a="1"/>
  <c r="BQ30" i="6" s="1"/>
  <c r="BQ105" i="6" s="1"/>
  <c r="BR30" i="6" a="1"/>
  <c r="BR30" i="6" s="1"/>
  <c r="BQ19" i="1" a="1"/>
  <c r="BQ19" i="1" s="1"/>
  <c r="BQ62" i="1" s="1"/>
  <c r="BR19" i="1" a="1"/>
  <c r="BR19" i="1" s="1"/>
  <c r="BQ22" i="2" a="1"/>
  <c r="BQ22" i="2" s="1"/>
  <c r="BQ65" i="2" s="1"/>
  <c r="BR22" i="2" a="1"/>
  <c r="BR22" i="2" s="1"/>
  <c r="BQ19" i="14" a="1"/>
  <c r="BQ19" i="14" s="1"/>
  <c r="BR19" i="14" a="1"/>
  <c r="BR19" i="14" s="1"/>
  <c r="BR32" i="1" a="1"/>
  <c r="BR32" i="1" s="1"/>
  <c r="BQ32" i="1" a="1"/>
  <c r="BQ32" i="1" s="1"/>
  <c r="BQ21" i="17" a="1"/>
  <c r="BQ21" i="17" s="1"/>
  <c r="BQ96" i="17" s="1"/>
  <c r="BR21" i="17" a="1"/>
  <c r="BR21" i="17" s="1"/>
  <c r="BQ36" i="5" a="1"/>
  <c r="BQ36" i="5" s="1"/>
  <c r="BQ79" i="5" s="1"/>
  <c r="BR36" i="5" a="1"/>
  <c r="BR36" i="5" s="1"/>
  <c r="BQ18" i="7" a="1"/>
  <c r="BQ18" i="7" s="1"/>
  <c r="BQ36" i="13" a="1"/>
  <c r="BQ36" i="13" s="1"/>
  <c r="BR36" i="13" a="1"/>
  <c r="BR36" i="13" s="1"/>
  <c r="BR16" i="12" a="1"/>
  <c r="BR16" i="12" s="1"/>
  <c r="BQ16" i="12" a="1"/>
  <c r="BQ16" i="12" s="1"/>
  <c r="BQ91" i="12" s="1"/>
  <c r="BR46" i="13" a="1"/>
  <c r="BR46" i="13" s="1"/>
  <c r="BQ46" i="13" a="1"/>
  <c r="BQ46" i="13" s="1"/>
  <c r="BQ89" i="13" s="1"/>
  <c r="BQ16" i="5" a="1"/>
  <c r="BQ16" i="5" s="1"/>
  <c r="BR16" i="5" a="1"/>
  <c r="BR16" i="5" s="1"/>
  <c r="BQ37" i="10" a="1"/>
  <c r="BQ37" i="10" s="1"/>
  <c r="BR37" i="10" a="1"/>
  <c r="BR37" i="10" s="1"/>
  <c r="BQ36" i="16" a="1"/>
  <c r="BQ36" i="16" s="1"/>
  <c r="BQ111" i="16" s="1"/>
  <c r="BR36" i="16" a="1"/>
  <c r="BR36" i="16" s="1"/>
  <c r="BQ29" i="16" a="1"/>
  <c r="BQ29" i="16" s="1"/>
  <c r="BQ72" i="16" s="1"/>
  <c r="BR29" i="16" a="1"/>
  <c r="BR29" i="16" s="1"/>
  <c r="BQ27" i="5" a="1"/>
  <c r="BQ27" i="5" s="1"/>
  <c r="BR27" i="5" a="1"/>
  <c r="BR27" i="5" s="1"/>
  <c r="BQ38" i="8" a="1"/>
  <c r="BQ38" i="8" s="1"/>
  <c r="BR38" i="8" a="1"/>
  <c r="BR38" i="8" s="1"/>
  <c r="BR42" i="1" a="1"/>
  <c r="BR42" i="1" s="1"/>
  <c r="BQ42" i="1" a="1"/>
  <c r="BQ42" i="1" s="1"/>
  <c r="BQ117" i="1" s="1"/>
  <c r="BR39" i="2" a="1"/>
  <c r="BR39" i="2" s="1"/>
  <c r="BQ39" i="2" a="1"/>
  <c r="BQ39" i="2" s="1"/>
  <c r="BQ82" i="2" s="1"/>
  <c r="BQ41" i="7" a="1"/>
  <c r="BQ41" i="7" s="1"/>
  <c r="BR41" i="7" a="1"/>
  <c r="BR41" i="7" s="1"/>
  <c r="BQ29" i="1" a="1"/>
  <c r="BQ29" i="1" s="1"/>
  <c r="BR29" i="1" a="1"/>
  <c r="BR29" i="1" s="1"/>
  <c r="BQ34" i="6" a="1"/>
  <c r="BQ34" i="6" s="1"/>
  <c r="BQ77" i="6" s="1"/>
  <c r="BR34" i="6" a="1"/>
  <c r="BR34" i="6" s="1"/>
  <c r="BQ23" i="13" a="1"/>
  <c r="BQ23" i="13" s="1"/>
  <c r="BQ98" i="13" s="1"/>
  <c r="BR23" i="13" a="1"/>
  <c r="BR23" i="13" s="1"/>
  <c r="BQ41" i="16" a="1"/>
  <c r="BQ41" i="16" s="1"/>
  <c r="BR41" i="16" a="1"/>
  <c r="BR41" i="16" s="1"/>
  <c r="BQ28" i="5" a="1"/>
  <c r="BQ28" i="5" s="1"/>
  <c r="BR28" i="5" a="1"/>
  <c r="BR28" i="5" s="1"/>
  <c r="BQ39" i="1" a="1"/>
  <c r="BQ39" i="1" s="1"/>
  <c r="BS39" i="1" a="1"/>
  <c r="BS39" i="1" s="1"/>
  <c r="BR41" i="2" a="1"/>
  <c r="BR41" i="2" s="1"/>
  <c r="BQ41" i="2" a="1"/>
  <c r="BQ41" i="2" s="1"/>
  <c r="BQ116" i="2" s="1"/>
  <c r="BQ41" i="10" a="1"/>
  <c r="BQ41" i="10" s="1"/>
  <c r="BR41" i="10" a="1"/>
  <c r="BR41" i="10" s="1"/>
  <c r="BQ40" i="19" a="1"/>
  <c r="BQ40" i="19" s="1"/>
  <c r="BR40" i="19" a="1"/>
  <c r="BR40" i="19" s="1"/>
  <c r="BQ30" i="4" a="1"/>
  <c r="BQ30" i="4" s="1"/>
  <c r="BQ105" i="4" s="1"/>
  <c r="BR30" i="4" a="1"/>
  <c r="BR30" i="4" s="1"/>
  <c r="BS42" i="3" a="1"/>
  <c r="BS42" i="3" s="1"/>
  <c r="BQ27" i="14" a="1"/>
  <c r="BQ27" i="14" s="1"/>
  <c r="BQ102" i="14" s="1"/>
  <c r="BR27" i="14" a="1"/>
  <c r="BR27" i="14" s="1"/>
  <c r="BQ30" i="20" a="1"/>
  <c r="BQ30" i="20" s="1"/>
  <c r="BR30" i="20" a="1"/>
  <c r="BR30" i="20" s="1"/>
  <c r="BQ34" i="4" a="1"/>
  <c r="BQ34" i="4" s="1"/>
  <c r="BQ109" i="4" s="1"/>
  <c r="BR34" i="4" a="1"/>
  <c r="BR34" i="4" s="1"/>
  <c r="BQ24" i="5" a="1"/>
  <c r="BQ24" i="5" s="1"/>
  <c r="BQ99" i="5" s="1"/>
  <c r="BR24" i="5" a="1"/>
  <c r="BR24" i="5" s="1"/>
  <c r="BQ35" i="8" a="1"/>
  <c r="BQ35" i="8" s="1"/>
  <c r="BQ78" i="8" s="1"/>
  <c r="BR35" i="8" a="1"/>
  <c r="BR35" i="8" s="1"/>
  <c r="BQ26" i="3" a="1"/>
  <c r="BQ26" i="3" s="1"/>
  <c r="BR26" i="3" a="1"/>
  <c r="BR26" i="3" s="1"/>
  <c r="BQ36" i="3" a="1"/>
  <c r="BQ36" i="3" s="1"/>
  <c r="BQ111" i="3" s="1"/>
  <c r="BR36" i="3" a="1"/>
  <c r="BR36" i="3" s="1"/>
  <c r="BQ21" i="21" a="1"/>
  <c r="BQ21" i="21" s="1"/>
  <c r="BQ96" i="21" s="1"/>
  <c r="BR21" i="21" a="1"/>
  <c r="BR21" i="21" s="1"/>
  <c r="BQ44" i="6" a="1"/>
  <c r="BQ44" i="6" s="1"/>
  <c r="BQ119" i="6" s="1"/>
  <c r="BR44" i="6" a="1"/>
  <c r="BR44" i="6" s="1"/>
  <c r="BQ20" i="11" a="1"/>
  <c r="BQ20" i="11" s="1"/>
  <c r="BR20" i="11" a="1"/>
  <c r="BR20" i="11" s="1"/>
  <c r="BQ46" i="3" a="1"/>
  <c r="BQ46" i="3" s="1"/>
  <c r="BQ121" i="3" s="1"/>
  <c r="BR46" i="3" a="1"/>
  <c r="BR46" i="3" s="1"/>
  <c r="BQ37" i="3" a="1"/>
  <c r="BQ37" i="3" s="1"/>
  <c r="BQ112" i="3" s="1"/>
  <c r="BR37" i="3" a="1"/>
  <c r="BR37" i="3" s="1"/>
  <c r="BQ46" i="2" a="1"/>
  <c r="BQ46" i="2" s="1"/>
  <c r="BQ89" i="2" s="1"/>
  <c r="BR46" i="2" a="1"/>
  <c r="BR46" i="2" s="1"/>
  <c r="BQ30" i="8" a="1"/>
  <c r="BQ30" i="8" s="1"/>
  <c r="BR30" i="8" a="1"/>
  <c r="BR30" i="8" s="1"/>
  <c r="BQ25" i="9" a="1"/>
  <c r="BQ25" i="9" s="1"/>
  <c r="BQ68" i="9" s="1"/>
  <c r="BR25" i="9" a="1"/>
  <c r="BR25" i="9" s="1"/>
  <c r="BQ16" i="3" a="1"/>
  <c r="BQ16" i="3" s="1"/>
  <c r="BQ59" i="3" s="1"/>
  <c r="BR16" i="3" a="1"/>
  <c r="BR16" i="3" s="1"/>
  <c r="BQ18" i="20" a="1"/>
  <c r="BQ18" i="20" s="1"/>
  <c r="BQ93" i="20" s="1"/>
  <c r="BR18" i="20" a="1"/>
  <c r="BR18" i="20" s="1"/>
  <c r="BQ24" i="20" a="1"/>
  <c r="BQ24" i="20" s="1"/>
  <c r="BR24" i="20" a="1"/>
  <c r="BR24" i="20" s="1"/>
  <c r="BQ46" i="19" a="1"/>
  <c r="BQ46" i="19" s="1"/>
  <c r="BQ121" i="19" s="1"/>
  <c r="BR46" i="19" a="1"/>
  <c r="BR46" i="19" s="1"/>
  <c r="BQ32" i="3" a="1"/>
  <c r="BQ32" i="3" s="1"/>
  <c r="BQ75" i="3" s="1"/>
  <c r="BR32" i="3" a="1"/>
  <c r="BR32" i="3" s="1"/>
  <c r="BQ43" i="19" a="1"/>
  <c r="BQ43" i="19" s="1"/>
  <c r="BQ86" i="19" s="1"/>
  <c r="BR43" i="19" a="1"/>
  <c r="BR43" i="19" s="1"/>
  <c r="BQ40" i="4" a="1"/>
  <c r="BQ40" i="4" s="1"/>
  <c r="BR40" i="4" a="1"/>
  <c r="BR40" i="4" s="1"/>
  <c r="BQ32" i="10" a="1"/>
  <c r="BQ32" i="10" s="1"/>
  <c r="BQ107" i="10" s="1"/>
  <c r="BR32" i="10" a="1"/>
  <c r="BR32" i="10" s="1"/>
  <c r="BQ42" i="13" a="1"/>
  <c r="BQ42" i="13" s="1"/>
  <c r="BQ85" i="13" s="1"/>
  <c r="BR42" i="13" a="1"/>
  <c r="BR42" i="13" s="1"/>
  <c r="BQ42" i="2" a="1"/>
  <c r="BQ42" i="2" s="1"/>
  <c r="BQ85" i="2" s="1"/>
  <c r="BR42" i="2" a="1"/>
  <c r="BR42" i="2" s="1"/>
  <c r="BQ23" i="18" a="1"/>
  <c r="BQ23" i="18" s="1"/>
  <c r="BR23" i="18" a="1"/>
  <c r="BR23" i="18" s="1"/>
  <c r="BQ34" i="18" a="1"/>
  <c r="BQ34" i="18" s="1"/>
  <c r="BQ109" i="18" s="1"/>
  <c r="BR34" i="18" a="1"/>
  <c r="BR34" i="18" s="1"/>
  <c r="BQ43" i="14" a="1"/>
  <c r="BQ43" i="14" s="1"/>
  <c r="BQ118" i="14" s="1"/>
  <c r="BR43" i="14" a="1"/>
  <c r="BR43" i="14" s="1"/>
  <c r="BQ20" i="9" a="1"/>
  <c r="BQ20" i="9" s="1"/>
  <c r="BQ95" i="9" s="1"/>
  <c r="BR20" i="9" a="1"/>
  <c r="BR20" i="9" s="1"/>
  <c r="BQ38" i="15" a="1"/>
  <c r="BQ38" i="15" s="1"/>
  <c r="BR38" i="15" a="1"/>
  <c r="BR38" i="15" s="1"/>
  <c r="BQ30" i="5" a="1"/>
  <c r="BQ30" i="5" s="1"/>
  <c r="BQ105" i="5" s="1"/>
  <c r="BQ19" i="3" a="1"/>
  <c r="BQ19" i="3" s="1"/>
  <c r="BQ62" i="3" s="1"/>
  <c r="BQ20" i="12" a="1"/>
  <c r="BQ20" i="12" s="1"/>
  <c r="BQ95" i="12" s="1"/>
  <c r="BR20" i="12" a="1"/>
  <c r="BR20" i="12" s="1"/>
  <c r="BQ23" i="15" a="1"/>
  <c r="BQ23" i="15" s="1"/>
  <c r="BQ98" i="15" s="1"/>
  <c r="BR23" i="15" a="1"/>
  <c r="BR23" i="15" s="1"/>
  <c r="BQ23" i="14" a="1"/>
  <c r="BQ23" i="14" s="1"/>
  <c r="BR23" i="14" a="1"/>
  <c r="BR23" i="14" s="1"/>
  <c r="BQ21" i="6" a="1"/>
  <c r="BQ21" i="6" s="1"/>
  <c r="BQ64" i="6" s="1"/>
  <c r="BR21" i="6" a="1"/>
  <c r="BR21" i="6" s="1"/>
  <c r="BQ23" i="10" a="1"/>
  <c r="BQ23" i="10" s="1"/>
  <c r="BQ98" i="10" s="1"/>
  <c r="BR23" i="10" a="1"/>
  <c r="BR23" i="10" s="1"/>
  <c r="BQ30" i="15" a="1"/>
  <c r="BQ30" i="15" s="1"/>
  <c r="BQ105" i="15" s="1"/>
  <c r="BR30" i="15" a="1"/>
  <c r="BR30" i="15" s="1"/>
  <c r="BQ46" i="8" a="1"/>
  <c r="BQ46" i="8" s="1"/>
  <c r="BR46" i="8" a="1"/>
  <c r="BR46" i="8" s="1"/>
  <c r="BQ19" i="18" a="1"/>
  <c r="BQ19" i="18" s="1"/>
  <c r="BQ94" i="18" s="1"/>
  <c r="BQ40" i="1" a="1"/>
  <c r="BQ40" i="1" s="1"/>
  <c r="BQ83" i="1" s="1"/>
  <c r="BR40" i="1" a="1"/>
  <c r="BR40" i="1" s="1"/>
  <c r="BQ20" i="16" a="1"/>
  <c r="BQ20" i="16" s="1"/>
  <c r="BQ63" i="16" s="1"/>
  <c r="BR20" i="16" a="1"/>
  <c r="BR20" i="16" s="1"/>
  <c r="BQ37" i="14" a="1"/>
  <c r="BQ37" i="14" s="1"/>
  <c r="BR37" i="14" a="1"/>
  <c r="BR37" i="14" s="1"/>
  <c r="BQ43" i="17" a="1"/>
  <c r="BQ43" i="17" s="1"/>
  <c r="BR43" i="17" a="1"/>
  <c r="BR43" i="17" s="1"/>
  <c r="BQ32" i="21" a="1"/>
  <c r="BQ32" i="21" s="1"/>
  <c r="BQ107" i="21" s="1"/>
  <c r="BR32" i="21" a="1"/>
  <c r="BR32" i="21" s="1"/>
  <c r="BQ16" i="18" a="1"/>
  <c r="BQ16" i="18" s="1"/>
  <c r="BQ91" i="18" s="1"/>
  <c r="BR16" i="18" a="1"/>
  <c r="BR16" i="18" s="1"/>
  <c r="BQ46" i="4" a="1"/>
  <c r="BQ46" i="4" s="1"/>
  <c r="BR46" i="4" a="1"/>
  <c r="BR46" i="4" s="1"/>
  <c r="BQ22" i="15" a="1"/>
  <c r="BQ22" i="15" s="1"/>
  <c r="BR22" i="15" a="1"/>
  <c r="BR22" i="15" s="1"/>
  <c r="BQ29" i="4" a="1"/>
  <c r="BQ29" i="4" s="1"/>
  <c r="BQ72" i="4" s="1"/>
  <c r="BR29" i="4" a="1"/>
  <c r="BR29" i="4" s="1"/>
  <c r="BQ40" i="14" a="1"/>
  <c r="BQ40" i="14" s="1"/>
  <c r="BQ115" i="14" s="1"/>
  <c r="BR40" i="14" a="1"/>
  <c r="BR40" i="14" s="1"/>
  <c r="BQ42" i="9" a="1"/>
  <c r="BQ42" i="9" s="1"/>
  <c r="BR42" i="9" a="1"/>
  <c r="BR42" i="9" s="1"/>
  <c r="BQ27" i="1" a="1"/>
  <c r="BQ27" i="1" s="1"/>
  <c r="BR27" i="1" a="1"/>
  <c r="BR27" i="1" s="1"/>
  <c r="BQ25" i="1" a="1"/>
  <c r="BQ25" i="1" s="1"/>
  <c r="BQ100" i="1" s="1"/>
  <c r="BR25" i="1" a="1"/>
  <c r="BR25" i="1" s="1"/>
  <c r="BQ32" i="14" a="1"/>
  <c r="BQ32" i="14" s="1"/>
  <c r="BQ107" i="14" s="1"/>
  <c r="BQ24" i="21" a="1"/>
  <c r="BQ24" i="21" s="1"/>
  <c r="BQ99" i="21" s="1"/>
  <c r="BQ35" i="3" a="1"/>
  <c r="BQ35" i="3" s="1"/>
  <c r="BR35" i="3" a="1"/>
  <c r="BR35" i="3" s="1"/>
  <c r="BQ16" i="2" a="1"/>
  <c r="BQ16" i="2" s="1"/>
  <c r="BQ91" i="2" s="1"/>
  <c r="BS16" i="2" a="1"/>
  <c r="BS16" i="2" s="1"/>
  <c r="BQ37" i="4" a="1"/>
  <c r="BQ37" i="4" s="1"/>
  <c r="BS37" i="4" a="1"/>
  <c r="BS37" i="4" s="1"/>
  <c r="BQ26" i="10" a="1"/>
  <c r="BQ26" i="10" s="1"/>
  <c r="BQ101" i="10" s="1"/>
  <c r="BQ20" i="21" a="1"/>
  <c r="BQ20" i="21" s="1"/>
  <c r="BQ63" i="21" s="1"/>
  <c r="BR20" i="21" a="1"/>
  <c r="BR20" i="21" s="1"/>
  <c r="BQ22" i="11" a="1"/>
  <c r="BQ22" i="11" s="1"/>
  <c r="BR22" i="11" a="1"/>
  <c r="BR22" i="11" s="1"/>
  <c r="BQ22" i="12" a="1"/>
  <c r="BQ22" i="12" s="1"/>
  <c r="BQ65" i="12" s="1"/>
  <c r="BR22" i="12" a="1"/>
  <c r="BR22" i="12" s="1"/>
  <c r="BQ27" i="18" a="1"/>
  <c r="BQ27" i="18" s="1"/>
  <c r="BQ70" i="18" s="1"/>
  <c r="BR27" i="18" a="1"/>
  <c r="BR27" i="18" s="1"/>
  <c r="BQ36" i="8" a="1"/>
  <c r="BQ36" i="8" s="1"/>
  <c r="BQ111" i="8" s="1"/>
  <c r="BR36" i="8" a="1"/>
  <c r="BR36" i="8" s="1"/>
  <c r="BQ43" i="2" a="1"/>
  <c r="BQ43" i="2" s="1"/>
  <c r="BQ118" i="2" s="1"/>
  <c r="BR43" i="2" a="1"/>
  <c r="BR43" i="2" s="1"/>
  <c r="BQ39" i="16" a="1"/>
  <c r="BQ39" i="16" s="1"/>
  <c r="BQ82" i="16" s="1"/>
  <c r="BR39" i="16" a="1"/>
  <c r="BR39" i="16" s="1"/>
  <c r="BQ26" i="9" a="1"/>
  <c r="BQ26" i="9" s="1"/>
  <c r="BR26" i="9" a="1"/>
  <c r="BR26" i="9" s="1"/>
  <c r="BQ20" i="4" a="1"/>
  <c r="BQ20" i="4" s="1"/>
  <c r="BQ63" i="4" s="1"/>
  <c r="BR20" i="4" a="1"/>
  <c r="BR20" i="4" s="1"/>
  <c r="BQ20" i="18" a="1"/>
  <c r="BQ20" i="18" s="1"/>
  <c r="BQ63" i="18" s="1"/>
  <c r="BR20" i="18" a="1"/>
  <c r="BR20" i="18" s="1"/>
  <c r="BQ32" i="19" a="1"/>
  <c r="BQ32" i="19" s="1"/>
  <c r="BQ107" i="19" s="1"/>
  <c r="BR32" i="19" a="1"/>
  <c r="BR32" i="19" s="1"/>
  <c r="BQ22" i="1" a="1"/>
  <c r="BQ22" i="1" s="1"/>
  <c r="BQ97" i="1" s="1"/>
  <c r="BR22" i="1" a="1"/>
  <c r="BR22" i="1" s="1"/>
  <c r="BQ27" i="20" a="1"/>
  <c r="BQ27" i="20" s="1"/>
  <c r="BQ70" i="20" s="1"/>
  <c r="BR27" i="20" a="1"/>
  <c r="BR27" i="20" s="1"/>
  <c r="BQ22" i="3" a="1"/>
  <c r="BQ22" i="3" s="1"/>
  <c r="BQ97" i="3" s="1"/>
  <c r="BR22" i="3" a="1"/>
  <c r="BR22" i="3" s="1"/>
  <c r="BQ38" i="9" a="1"/>
  <c r="BQ38" i="9" s="1"/>
  <c r="BQ113" i="9" s="1"/>
  <c r="BS38" i="9" a="1"/>
  <c r="BS38" i="9" s="1"/>
  <c r="BQ37" i="6" a="1"/>
  <c r="BQ37" i="6" s="1"/>
  <c r="BQ80" i="6" s="1"/>
  <c r="BR37" i="6" a="1"/>
  <c r="BR37" i="6" s="1"/>
  <c r="BQ23" i="20" a="1"/>
  <c r="BQ23" i="20" s="1"/>
  <c r="BQ66" i="20" s="1"/>
  <c r="BR23" i="20" a="1"/>
  <c r="BR23" i="20" s="1"/>
  <c r="BQ44" i="7" a="1"/>
  <c r="BQ44" i="7" s="1"/>
  <c r="BQ119" i="7" s="1"/>
  <c r="BR44" i="7" a="1"/>
  <c r="BR44" i="7" s="1"/>
  <c r="BQ37" i="20" a="1"/>
  <c r="BQ37" i="20" s="1"/>
  <c r="BQ80" i="20" s="1"/>
  <c r="BR37" i="20" a="1"/>
  <c r="BR37" i="20" s="1"/>
  <c r="BQ22" i="20" a="1"/>
  <c r="BQ22" i="20" s="1"/>
  <c r="BQ97" i="20" s="1"/>
  <c r="BR22" i="20" a="1"/>
  <c r="BR22" i="20" s="1"/>
  <c r="BQ18" i="21" a="1"/>
  <c r="BQ18" i="21" s="1"/>
  <c r="BQ93" i="21" s="1"/>
  <c r="BR18" i="21" a="1"/>
  <c r="BR18" i="21" s="1"/>
  <c r="BQ34" i="1" a="1"/>
  <c r="BQ34" i="1" s="1"/>
  <c r="BQ109" i="1" s="1"/>
  <c r="BR34" i="1" a="1"/>
  <c r="BR34" i="1" s="1"/>
  <c r="BQ44" i="21" a="1"/>
  <c r="BQ44" i="21" s="1"/>
  <c r="BQ119" i="21" s="1"/>
  <c r="BR44" i="21" a="1"/>
  <c r="BR44" i="21" s="1"/>
  <c r="BQ18" i="6" a="1"/>
  <c r="BQ18" i="6" s="1"/>
  <c r="BQ93" i="6" s="1"/>
  <c r="BR18" i="6" a="1"/>
  <c r="BR18" i="6" s="1"/>
  <c r="BQ29" i="9" a="1"/>
  <c r="BQ29" i="9" s="1"/>
  <c r="BQ104" i="9" s="1"/>
  <c r="BR29" i="9" a="1"/>
  <c r="BR29" i="9" s="1"/>
  <c r="BQ43" i="8" a="1"/>
  <c r="BQ43" i="8" s="1"/>
  <c r="BQ118" i="8" s="1"/>
  <c r="BR43" i="8" a="1"/>
  <c r="BR43" i="8" s="1"/>
  <c r="BQ36" i="9" a="1"/>
  <c r="BQ36" i="9" s="1"/>
  <c r="BQ79" i="9" s="1"/>
  <c r="BR36" i="9" a="1"/>
  <c r="BR36" i="9" s="1"/>
  <c r="BQ22" i="18" a="1"/>
  <c r="BQ22" i="18" s="1"/>
  <c r="BQ65" i="18" s="1"/>
  <c r="BR22" i="18" a="1"/>
  <c r="BR22" i="18" s="1"/>
  <c r="BQ38" i="2" a="1"/>
  <c r="BQ38" i="2" s="1"/>
  <c r="BQ113" i="2" s="1"/>
  <c r="BR38" i="2" a="1"/>
  <c r="BR38" i="2" s="1"/>
  <c r="BQ22" i="8" a="1"/>
  <c r="BQ22" i="8" s="1"/>
  <c r="BQ65" i="8" s="1"/>
  <c r="BR22" i="8" a="1"/>
  <c r="BR22" i="8" s="1"/>
  <c r="BQ16" i="6" a="1"/>
  <c r="BQ16" i="6" s="1"/>
  <c r="BQ91" i="6" s="1"/>
  <c r="BR16" i="6" a="1"/>
  <c r="BR16" i="6" s="1"/>
  <c r="BQ25" i="5" a="1"/>
  <c r="BQ25" i="5" s="1"/>
  <c r="BQ68" i="5" s="1"/>
  <c r="BQ19" i="12" a="1"/>
  <c r="BQ19" i="12" s="1"/>
  <c r="BQ94" i="12" s="1"/>
  <c r="BR19" i="12" a="1"/>
  <c r="BR19" i="12" s="1"/>
  <c r="BQ37" i="15" a="1"/>
  <c r="BQ37" i="15" s="1"/>
  <c r="BQ112" i="15" s="1"/>
  <c r="BR37" i="15" a="1"/>
  <c r="BR37" i="15" s="1"/>
  <c r="BQ35" i="7" a="1"/>
  <c r="BQ35" i="7" s="1"/>
  <c r="BR35" i="7" a="1"/>
  <c r="BR35" i="7" s="1"/>
  <c r="BQ41" i="12" a="1"/>
  <c r="BQ41" i="12" s="1"/>
  <c r="BR41" i="12" a="1"/>
  <c r="BR41" i="12" s="1"/>
  <c r="BQ29" i="6" a="1"/>
  <c r="BQ29" i="6" s="1"/>
  <c r="BQ72" i="6" s="1"/>
  <c r="BR29" i="6" a="1"/>
  <c r="BR29" i="6" s="1"/>
  <c r="BQ39" i="12" a="1"/>
  <c r="BQ39" i="12" s="1"/>
  <c r="BQ114" i="12" s="1"/>
  <c r="BR39" i="12" a="1"/>
  <c r="BR39" i="12" s="1"/>
  <c r="BQ43" i="15" a="1"/>
  <c r="BQ43" i="15" s="1"/>
  <c r="BR43" i="15" a="1"/>
  <c r="BR43" i="15" s="1"/>
  <c r="BQ37" i="8" a="1"/>
  <c r="BQ37" i="8" s="1"/>
  <c r="BR37" i="8" a="1"/>
  <c r="BR37" i="8" s="1"/>
  <c r="BQ24" i="4" a="1"/>
  <c r="BQ24" i="4" s="1"/>
  <c r="BQ67" i="4" s="1"/>
  <c r="BR24" i="4" a="1"/>
  <c r="BR24" i="4" s="1"/>
  <c r="BQ35" i="9" a="1"/>
  <c r="BQ35" i="9" s="1"/>
  <c r="BQ78" i="9" s="1"/>
  <c r="BR35" i="9" a="1"/>
  <c r="BR35" i="9" s="1"/>
  <c r="BQ19" i="4" a="1"/>
  <c r="BQ19" i="4" s="1"/>
  <c r="BR19" i="4" a="1"/>
  <c r="BR19" i="4" s="1"/>
  <c r="BQ22" i="5" a="1"/>
  <c r="BQ22" i="5" s="1"/>
  <c r="BR22" i="5" a="1"/>
  <c r="BR22" i="5" s="1"/>
  <c r="BQ31" i="11" a="1"/>
  <c r="BQ31" i="11" s="1"/>
  <c r="BQ106" i="11" s="1"/>
  <c r="BR31" i="11" a="1"/>
  <c r="BR31" i="11" s="1"/>
  <c r="BS20" i="5" a="1"/>
  <c r="BS20" i="5" s="1"/>
  <c r="BQ38" i="1" a="1"/>
  <c r="BQ38" i="1" s="1"/>
  <c r="BQ113" i="1" s="1"/>
  <c r="BR38" i="1" a="1"/>
  <c r="BR38" i="1" s="1"/>
  <c r="BQ22" i="19" a="1"/>
  <c r="BQ22" i="19" s="1"/>
  <c r="BQ97" i="19" s="1"/>
  <c r="BR22" i="19" a="1"/>
  <c r="BR22" i="19" s="1"/>
  <c r="BQ41" i="14" a="1"/>
  <c r="BQ41" i="14" s="1"/>
  <c r="BQ116" i="14" s="1"/>
  <c r="BR41" i="14" a="1"/>
  <c r="BR41" i="14" s="1"/>
  <c r="BQ23" i="11" a="1"/>
  <c r="BQ23" i="11" s="1"/>
  <c r="BQ66" i="11" s="1"/>
  <c r="BR23" i="11" a="1"/>
  <c r="BR23" i="11" s="1"/>
  <c r="BQ44" i="9" a="1"/>
  <c r="BQ44" i="9" s="1"/>
  <c r="BQ119" i="9" s="1"/>
  <c r="BR44" i="9" a="1"/>
  <c r="BR44" i="9" s="1"/>
  <c r="BQ28" i="19" a="1"/>
  <c r="BQ28" i="19" s="1"/>
  <c r="BQ71" i="19" s="1"/>
  <c r="BR28" i="19" a="1"/>
  <c r="BR28" i="19" s="1"/>
  <c r="BQ31" i="20" a="1"/>
  <c r="BQ31" i="20" s="1"/>
  <c r="BQ74" i="20" s="1"/>
  <c r="BR31" i="20" a="1"/>
  <c r="BR31" i="20" s="1"/>
  <c r="BQ30" i="12" a="1"/>
  <c r="BQ30" i="12" s="1"/>
  <c r="BQ105" i="12" s="1"/>
  <c r="BR30" i="12" a="1"/>
  <c r="BR30" i="12" s="1"/>
  <c r="BQ26" i="5" a="1"/>
  <c r="BQ26" i="5" s="1"/>
  <c r="BQ69" i="5" s="1"/>
  <c r="BR26" i="5" a="1"/>
  <c r="BR26" i="5" s="1"/>
  <c r="BQ46" i="18" a="1"/>
  <c r="BQ46" i="18" s="1"/>
  <c r="BQ89" i="18" s="1"/>
  <c r="BR46" i="18" a="1"/>
  <c r="BR46" i="18" s="1"/>
  <c r="BQ26" i="20" a="1"/>
  <c r="BQ26" i="20" s="1"/>
  <c r="BQ69" i="20" s="1"/>
  <c r="BR26" i="20" a="1"/>
  <c r="BR26" i="20" s="1"/>
  <c r="BQ18" i="9" a="1"/>
  <c r="BQ18" i="9" s="1"/>
  <c r="BQ93" i="9" s="1"/>
  <c r="BR18" i="9" a="1"/>
  <c r="BR18" i="9" s="1"/>
  <c r="BQ30" i="2" a="1"/>
  <c r="BQ30" i="2" s="1"/>
  <c r="BQ73" i="2" s="1"/>
  <c r="BR30" i="2" a="1"/>
  <c r="BR30" i="2" s="1"/>
  <c r="BQ38" i="12" a="1"/>
  <c r="BQ38" i="12" s="1"/>
  <c r="BQ113" i="12" s="1"/>
  <c r="BR38" i="12" a="1"/>
  <c r="BR38" i="12" s="1"/>
  <c r="BQ18" i="14" a="1"/>
  <c r="BQ18" i="14" s="1"/>
  <c r="BQ61" i="14" s="1"/>
  <c r="BR18" i="14" a="1"/>
  <c r="BR18" i="14" s="1"/>
  <c r="BQ42" i="15" a="1"/>
  <c r="BQ42" i="15" s="1"/>
  <c r="BQ85" i="15" s="1"/>
  <c r="BR42" i="15" a="1"/>
  <c r="BR42" i="15" s="1"/>
  <c r="BQ22" i="17" a="1"/>
  <c r="BQ22" i="17" s="1"/>
  <c r="BQ97" i="17" s="1"/>
  <c r="BR22" i="17" a="1"/>
  <c r="BR22" i="17" s="1"/>
  <c r="BQ20" i="20" a="1"/>
  <c r="BQ20" i="20" s="1"/>
  <c r="BQ95" i="20" s="1"/>
  <c r="BR20" i="20" a="1"/>
  <c r="BR20" i="20" s="1"/>
  <c r="BQ20" i="1" a="1"/>
  <c r="BQ20" i="1" s="1"/>
  <c r="BQ95" i="1" s="1"/>
  <c r="BR20" i="1" a="1"/>
  <c r="BR20" i="1" s="1"/>
  <c r="BQ26" i="6" a="1"/>
  <c r="BQ26" i="6" s="1"/>
  <c r="BQ69" i="6" s="1"/>
  <c r="BR26" i="6" a="1"/>
  <c r="BR26" i="6" s="1"/>
  <c r="BQ22" i="4" a="1"/>
  <c r="BQ22" i="4" s="1"/>
  <c r="BQ97" i="4" s="1"/>
  <c r="BR22" i="4" a="1"/>
  <c r="BR22" i="4" s="1"/>
  <c r="BQ34" i="10" a="1"/>
  <c r="BQ34" i="10" s="1"/>
  <c r="BQ77" i="10" s="1"/>
  <c r="BR34" i="10" a="1"/>
  <c r="BR34" i="10" s="1"/>
  <c r="BQ16" i="21" a="1"/>
  <c r="BQ16" i="21" s="1"/>
  <c r="BQ91" i="21" s="1"/>
  <c r="BR16" i="21" a="1"/>
  <c r="BR16" i="21" s="1"/>
  <c r="BQ30" i="18" a="1"/>
  <c r="BQ30" i="18" s="1"/>
  <c r="BQ73" i="18" s="1"/>
  <c r="BR30" i="18" a="1"/>
  <c r="BR30" i="18" s="1"/>
  <c r="BQ24" i="19" a="1"/>
  <c r="BQ24" i="19" s="1"/>
  <c r="BQ67" i="19" s="1"/>
  <c r="BR24" i="19" a="1"/>
  <c r="BR24" i="19" s="1"/>
  <c r="BQ19" i="20" a="1"/>
  <c r="BQ19" i="20" s="1"/>
  <c r="BQ94" i="20" s="1"/>
  <c r="BR19" i="20" a="1"/>
  <c r="BR19" i="20" s="1"/>
  <c r="BQ34" i="19" a="1"/>
  <c r="BQ34" i="19" s="1"/>
  <c r="BQ77" i="19" s="1"/>
  <c r="BR34" i="19" a="1"/>
  <c r="BR34" i="19" s="1"/>
  <c r="BQ16" i="17" a="1"/>
  <c r="BQ16" i="17" s="1"/>
  <c r="BQ91" i="17" s="1"/>
  <c r="BR16" i="17" a="1"/>
  <c r="BR16" i="17" s="1"/>
  <c r="BQ31" i="3" a="1"/>
  <c r="BQ31" i="3" s="1"/>
  <c r="BQ74" i="3" s="1"/>
  <c r="BR31" i="3" a="1"/>
  <c r="BR31" i="3" s="1"/>
  <c r="BQ24" i="12" a="1"/>
  <c r="BQ24" i="12" s="1"/>
  <c r="BQ67" i="12" s="1"/>
  <c r="BR24" i="12" a="1"/>
  <c r="BR24" i="12" s="1"/>
  <c r="BQ31" i="7" a="1"/>
  <c r="BQ31" i="7" s="1"/>
  <c r="BQ106" i="7" s="1"/>
  <c r="BR31" i="7" a="1"/>
  <c r="BR31" i="7" s="1"/>
  <c r="BQ16" i="19" a="1"/>
  <c r="BQ16" i="19" s="1"/>
  <c r="BQ91" i="19" s="1"/>
  <c r="BR16" i="19" a="1"/>
  <c r="BR16" i="19" s="1"/>
  <c r="BQ36" i="19" a="1"/>
  <c r="BQ36" i="19" s="1"/>
  <c r="BQ111" i="19" s="1"/>
  <c r="BR36" i="19" a="1"/>
  <c r="BR36" i="19" s="1"/>
  <c r="BQ36" i="21" a="1"/>
  <c r="BQ36" i="21" s="1"/>
  <c r="BQ111" i="21" s="1"/>
  <c r="BR36" i="21" a="1"/>
  <c r="BR36" i="21" s="1"/>
  <c r="BQ29" i="3" a="1"/>
  <c r="BQ29" i="3" s="1"/>
  <c r="BQ104" i="3" s="1"/>
  <c r="BR29" i="3" a="1"/>
  <c r="BR29" i="3" s="1"/>
  <c r="BQ34" i="5" a="1"/>
  <c r="BQ34" i="5" s="1"/>
  <c r="BQ109" i="5" s="1"/>
  <c r="BR34" i="5" a="1"/>
  <c r="BR34" i="5" s="1"/>
  <c r="BQ18" i="2" a="1"/>
  <c r="BQ18" i="2" s="1"/>
  <c r="BQ93" i="2" s="1"/>
  <c r="BR18" i="2" a="1"/>
  <c r="BR18" i="2" s="1"/>
  <c r="BQ28" i="1" a="1"/>
  <c r="BQ28" i="1" s="1"/>
  <c r="BQ103" i="1" s="1"/>
  <c r="BR28" i="1" a="1"/>
  <c r="BR28" i="1" s="1"/>
  <c r="BQ35" i="13" a="1"/>
  <c r="BQ35" i="13" s="1"/>
  <c r="BQ78" i="13" s="1"/>
  <c r="BR35" i="13" a="1"/>
  <c r="BR35" i="13" s="1"/>
  <c r="BQ16" i="1" a="1"/>
  <c r="BQ16" i="1" s="1"/>
  <c r="BQ59" i="1" s="1"/>
  <c r="BR16" i="1" a="1"/>
  <c r="BR16" i="1" s="1"/>
  <c r="BQ44" i="1" a="1"/>
  <c r="BQ44" i="1" s="1"/>
  <c r="BQ87" i="1" s="1"/>
  <c r="BR44" i="1" a="1"/>
  <c r="BR44" i="1" s="1"/>
  <c r="BQ43" i="9" a="1"/>
  <c r="BQ43" i="9" s="1"/>
  <c r="BQ118" i="9" s="1"/>
  <c r="BR43" i="9" a="1"/>
  <c r="BR43" i="9" s="1"/>
  <c r="BQ27" i="7" a="1"/>
  <c r="BQ27" i="7" s="1"/>
  <c r="BQ102" i="7" s="1"/>
  <c r="BR27" i="7" a="1"/>
  <c r="BR27" i="7" s="1"/>
  <c r="BQ27" i="4" a="1"/>
  <c r="BQ27" i="4" s="1"/>
  <c r="BQ102" i="4" s="1"/>
  <c r="BR27" i="4" a="1"/>
  <c r="BR27" i="4" s="1"/>
  <c r="BQ34" i="13" a="1"/>
  <c r="BQ34" i="13" s="1"/>
  <c r="BQ77" i="13" s="1"/>
  <c r="BR34" i="13" a="1"/>
  <c r="BR34" i="13" s="1"/>
  <c r="BQ31" i="12" a="1"/>
  <c r="BQ31" i="12" s="1"/>
  <c r="BQ74" i="12" s="1"/>
  <c r="BR31" i="12" a="1"/>
  <c r="BR31" i="12" s="1"/>
  <c r="BQ26" i="2" a="1"/>
  <c r="BQ26" i="2" s="1"/>
  <c r="BQ101" i="2" s="1"/>
  <c r="BR26" i="2" a="1"/>
  <c r="BR26" i="2" s="1"/>
  <c r="BQ28" i="15" a="1"/>
  <c r="BQ28" i="15" s="1"/>
  <c r="BQ71" i="15" s="1"/>
  <c r="BR28" i="15" a="1"/>
  <c r="BR28" i="15" s="1"/>
  <c r="BQ42" i="10" a="1"/>
  <c r="BQ42" i="10" s="1"/>
  <c r="BQ85" i="10" s="1"/>
  <c r="BR42" i="10" a="1"/>
  <c r="BR42" i="10" s="1"/>
  <c r="BQ39" i="17" a="1"/>
  <c r="BQ39" i="17" s="1"/>
  <c r="BQ82" i="17" s="1"/>
  <c r="BR39" i="17" a="1"/>
  <c r="BR39" i="17" s="1"/>
  <c r="BQ44" i="20" a="1"/>
  <c r="BQ44" i="20" s="1"/>
  <c r="BQ119" i="20" s="1"/>
  <c r="BR44" i="20" a="1"/>
  <c r="BR44" i="20" s="1"/>
  <c r="BQ28" i="7" a="1"/>
  <c r="BQ28" i="7" s="1"/>
  <c r="BQ71" i="7" s="1"/>
  <c r="BR28" i="7" a="1"/>
  <c r="BR28" i="7" s="1"/>
  <c r="BQ30" i="19" a="1"/>
  <c r="BQ30" i="19" s="1"/>
  <c r="BQ105" i="19" s="1"/>
  <c r="BR30" i="19" a="1"/>
  <c r="BR30" i="19" s="1"/>
  <c r="BQ23" i="21" a="1"/>
  <c r="BQ23" i="21" s="1"/>
  <c r="BQ98" i="21" s="1"/>
  <c r="BR23" i="21" a="1"/>
  <c r="BR23" i="21" s="1"/>
  <c r="BQ44" i="2" a="1"/>
  <c r="BQ44" i="2" s="1"/>
  <c r="BQ119" i="2" s="1"/>
  <c r="BR44" i="2" a="1"/>
  <c r="BR44" i="2" s="1"/>
  <c r="BQ32" i="8" a="1"/>
  <c r="BQ32" i="8" s="1"/>
  <c r="BQ75" i="8" s="1"/>
  <c r="BR32" i="8" a="1"/>
  <c r="BR32" i="8" s="1"/>
  <c r="BQ36" i="20" a="1"/>
  <c r="BQ36" i="20" s="1"/>
  <c r="BQ111" i="20" s="1"/>
  <c r="BR36" i="20" a="1"/>
  <c r="BR36" i="20" s="1"/>
  <c r="BQ39" i="18" a="1"/>
  <c r="BQ39" i="18" s="1"/>
  <c r="BQ114" i="18" s="1"/>
  <c r="BR39" i="18" a="1"/>
  <c r="BR39" i="18" s="1"/>
  <c r="BQ43" i="3" a="1"/>
  <c r="BQ43" i="3" s="1"/>
  <c r="BQ86" i="3" s="1"/>
  <c r="BR43" i="3" a="1"/>
  <c r="BR43" i="3" s="1"/>
  <c r="BQ16" i="8" a="1"/>
  <c r="BQ16" i="8" s="1"/>
  <c r="BQ91" i="8" s="1"/>
  <c r="BR16" i="8" a="1"/>
  <c r="BR16" i="8" s="1"/>
  <c r="BQ30" i="1" a="1"/>
  <c r="BQ30" i="1" s="1"/>
  <c r="BQ105" i="1" s="1"/>
  <c r="BR30" i="1" a="1"/>
  <c r="BR30" i="1" s="1"/>
  <c r="BQ31" i="10" a="1"/>
  <c r="BQ31" i="10" s="1"/>
  <c r="BQ106" i="10" s="1"/>
  <c r="BQ18" i="17" a="1"/>
  <c r="BQ18" i="17" s="1"/>
  <c r="BR18" i="17" a="1"/>
  <c r="BR18" i="17" s="1"/>
  <c r="BQ26" i="11" a="1"/>
  <c r="BQ26" i="11" s="1"/>
  <c r="BQ69" i="11" s="1"/>
  <c r="BR26" i="11" a="1"/>
  <c r="BR26" i="11" s="1"/>
  <c r="BQ20" i="10" a="1"/>
  <c r="BQ20" i="10" s="1"/>
  <c r="BQ95" i="10" s="1"/>
  <c r="BR20" i="10" a="1"/>
  <c r="BR20" i="10" s="1"/>
  <c r="BQ35" i="1" a="1"/>
  <c r="BQ35" i="1" s="1"/>
  <c r="BQ78" i="1" s="1"/>
  <c r="BR35" i="1" a="1"/>
  <c r="BR35" i="1" s="1"/>
  <c r="BQ44" i="16" a="1"/>
  <c r="BQ44" i="16" s="1"/>
  <c r="BR44" i="16" a="1"/>
  <c r="BR44" i="16" s="1"/>
  <c r="BQ32" i="18" a="1"/>
  <c r="BQ32" i="18" s="1"/>
  <c r="BQ75" i="18" s="1"/>
  <c r="BR32" i="18" a="1"/>
  <c r="BR32" i="18" s="1"/>
  <c r="BQ38" i="4" a="1"/>
  <c r="BQ38" i="4" s="1"/>
  <c r="BQ113" i="4" s="1"/>
  <c r="BR38" i="4" a="1"/>
  <c r="BR38" i="4" s="1"/>
  <c r="BQ25" i="14" a="1"/>
  <c r="BQ25" i="14" s="1"/>
  <c r="BQ100" i="14" s="1"/>
  <c r="BR25" i="14" a="1"/>
  <c r="BR25" i="14" s="1"/>
  <c r="BQ30" i="17" a="1"/>
  <c r="BQ30" i="17" s="1"/>
  <c r="BR30" i="17" a="1"/>
  <c r="BR30" i="17" s="1"/>
  <c r="BQ26" i="12" a="1"/>
  <c r="BQ26" i="12" s="1"/>
  <c r="BQ101" i="12" s="1"/>
  <c r="BR26" i="12" a="1"/>
  <c r="BR26" i="12" s="1"/>
  <c r="BQ23" i="5" a="1"/>
  <c r="BQ23" i="5" s="1"/>
  <c r="BQ98" i="5" s="1"/>
  <c r="BR23" i="5" a="1"/>
  <c r="BR23" i="5" s="1"/>
  <c r="BQ35" i="18" a="1"/>
  <c r="BQ35" i="18" s="1"/>
  <c r="BQ78" i="18" s="1"/>
  <c r="BR35" i="18" a="1"/>
  <c r="BR35" i="18" s="1"/>
  <c r="BQ42" i="17" a="1"/>
  <c r="BQ42" i="17" s="1"/>
  <c r="BR42" i="17" a="1"/>
  <c r="BR42" i="17" s="1"/>
  <c r="BQ23" i="16" a="1"/>
  <c r="BQ23" i="16" s="1"/>
  <c r="BQ98" i="16" s="1"/>
  <c r="BR23" i="16" a="1"/>
  <c r="BR23" i="16" s="1"/>
  <c r="BQ40" i="6" a="1"/>
  <c r="BQ40" i="6" s="1"/>
  <c r="BQ115" i="6" s="1"/>
  <c r="BR40" i="6" a="1"/>
  <c r="BR40" i="6" s="1"/>
  <c r="BQ16" i="4" a="1"/>
  <c r="BQ16" i="4" s="1"/>
  <c r="BQ59" i="4" s="1"/>
  <c r="BR16" i="4" a="1"/>
  <c r="BR16" i="4" s="1"/>
  <c r="BQ44" i="12" a="1"/>
  <c r="BQ44" i="12" s="1"/>
  <c r="BQ43" i="10" a="1"/>
  <c r="BQ43" i="10" s="1"/>
  <c r="BQ86" i="10" s="1"/>
  <c r="BR43" i="10" a="1"/>
  <c r="BR43" i="10" s="1"/>
  <c r="BQ34" i="15" a="1"/>
  <c r="BQ34" i="15" s="1"/>
  <c r="BQ109" i="15" s="1"/>
  <c r="BR34" i="15" a="1"/>
  <c r="BR34" i="15" s="1"/>
  <c r="BQ46" i="16" a="1"/>
  <c r="BQ46" i="16" s="1"/>
  <c r="BQ89" i="16" s="1"/>
  <c r="BR46" i="16" a="1"/>
  <c r="BR46" i="16" s="1"/>
  <c r="BQ44" i="19" a="1"/>
  <c r="BQ44" i="19" s="1"/>
  <c r="BQ87" i="19" s="1"/>
  <c r="BR44" i="19" a="1"/>
  <c r="BR44" i="19" s="1"/>
  <c r="BQ39" i="15" a="1"/>
  <c r="BQ39" i="15" s="1"/>
  <c r="BQ82" i="15" s="1"/>
  <c r="BR39" i="15" a="1"/>
  <c r="BR39" i="15" s="1"/>
  <c r="BQ21" i="10" a="1"/>
  <c r="BQ21" i="10" s="1"/>
  <c r="BQ96" i="10" s="1"/>
  <c r="BR21" i="10" a="1"/>
  <c r="BR21" i="10" s="1"/>
  <c r="BQ39" i="6" a="1"/>
  <c r="BQ39" i="6" s="1"/>
  <c r="BQ114" i="6" s="1"/>
  <c r="BR39" i="6" a="1"/>
  <c r="BR39" i="6" s="1"/>
  <c r="BQ30" i="21" a="1"/>
  <c r="BQ30" i="21" s="1"/>
  <c r="BQ105" i="21" s="1"/>
  <c r="BR30" i="21" a="1"/>
  <c r="BR30" i="21" s="1"/>
  <c r="BQ28" i="21" a="1"/>
  <c r="BQ28" i="21" s="1"/>
  <c r="BQ103" i="21" s="1"/>
  <c r="BR28" i="21" a="1"/>
  <c r="BR28" i="21" s="1"/>
  <c r="BQ29" i="15" a="1"/>
  <c r="BQ29" i="15" s="1"/>
  <c r="BQ104" i="15" s="1"/>
  <c r="BR29" i="15" a="1"/>
  <c r="BR29" i="15" s="1"/>
  <c r="BQ38" i="16" a="1"/>
  <c r="BQ38" i="16" s="1"/>
  <c r="BQ81" i="16" s="1"/>
  <c r="BR38" i="16" a="1"/>
  <c r="BR38" i="16" s="1"/>
  <c r="BQ27" i="3" a="1"/>
  <c r="BQ27" i="3" s="1"/>
  <c r="BQ70" i="3" s="1"/>
  <c r="BR27" i="3" a="1"/>
  <c r="BR27" i="3" s="1"/>
  <c r="BQ23" i="6" a="1"/>
  <c r="BQ23" i="6" s="1"/>
  <c r="BQ98" i="6" s="1"/>
  <c r="BR23" i="6" a="1"/>
  <c r="BR23" i="6" s="1"/>
  <c r="BQ18" i="16" a="1"/>
  <c r="BQ18" i="16" s="1"/>
  <c r="BQ61" i="16" s="1"/>
  <c r="BR18" i="16" a="1"/>
  <c r="BR18" i="16" s="1"/>
  <c r="BQ21" i="11" a="1"/>
  <c r="BQ21" i="11" s="1"/>
  <c r="BQ96" i="11" s="1"/>
  <c r="BR21" i="11" a="1"/>
  <c r="BR21" i="11" s="1"/>
  <c r="BQ38" i="19" a="1"/>
  <c r="BQ38" i="19" s="1"/>
  <c r="BQ81" i="19" s="1"/>
  <c r="BR38" i="19" a="1"/>
  <c r="BR38" i="19" s="1"/>
  <c r="BQ21" i="1" a="1"/>
  <c r="BQ21" i="1" s="1"/>
  <c r="BR21" i="1" a="1"/>
  <c r="BR21" i="1" s="1"/>
  <c r="BQ25" i="2" a="1"/>
  <c r="BQ25" i="2" s="1"/>
  <c r="BQ100" i="2" s="1"/>
  <c r="BR25" i="2" a="1"/>
  <c r="BR25" i="2" s="1"/>
  <c r="BQ41" i="6" a="1"/>
  <c r="BQ41" i="6" s="1"/>
  <c r="BQ84" i="6" s="1"/>
  <c r="BR41" i="6" a="1"/>
  <c r="BR41" i="6" s="1"/>
  <c r="BQ19" i="11" a="1"/>
  <c r="BQ19" i="11" s="1"/>
  <c r="BQ62" i="11" s="1"/>
  <c r="BR19" i="11" a="1"/>
  <c r="BR19" i="11" s="1"/>
  <c r="BQ24" i="9" a="1"/>
  <c r="BQ24" i="9" s="1"/>
  <c r="BQ67" i="9" s="1"/>
  <c r="BR24" i="9" a="1"/>
  <c r="BR24" i="9" s="1"/>
  <c r="BQ43" i="6" a="1"/>
  <c r="BQ43" i="6" s="1"/>
  <c r="BQ118" i="6" s="1"/>
  <c r="BR43" i="6" a="1"/>
  <c r="BR43" i="6" s="1"/>
  <c r="BQ28" i="20" a="1"/>
  <c r="BQ28" i="20" s="1"/>
  <c r="BR28" i="20" a="1"/>
  <c r="BR28" i="20" s="1"/>
  <c r="BQ41" i="19" a="1"/>
  <c r="BQ41" i="19" s="1"/>
  <c r="BQ116" i="19" s="1"/>
  <c r="BQ29" i="18" a="1"/>
  <c r="BQ29" i="18" s="1"/>
  <c r="BR29" i="18" a="1"/>
  <c r="BR29" i="18" s="1"/>
  <c r="BQ19" i="2" a="1"/>
  <c r="BQ19" i="2" s="1"/>
  <c r="BQ62" i="2" s="1"/>
  <c r="BR19" i="2" a="1"/>
  <c r="BR19" i="2" s="1"/>
  <c r="BQ28" i="17" a="1"/>
  <c r="BQ28" i="17" s="1"/>
  <c r="BQ103" i="17" s="1"/>
  <c r="BR28" i="17" a="1"/>
  <c r="BR28" i="17" s="1"/>
  <c r="BQ44" i="13" a="1"/>
  <c r="BQ44" i="13" s="1"/>
  <c r="BR44" i="13" a="1"/>
  <c r="BR44" i="13" s="1"/>
  <c r="BQ28" i="16" a="1"/>
  <c r="BQ28" i="16" s="1"/>
  <c r="BR28" i="16" a="1"/>
  <c r="BR28" i="16" s="1"/>
  <c r="BQ16" i="9" a="1"/>
  <c r="BQ16" i="9" s="1"/>
  <c r="BQ91" i="9" s="1"/>
  <c r="BR16" i="9" a="1"/>
  <c r="BR16" i="9" s="1"/>
  <c r="BQ34" i="16" a="1"/>
  <c r="BQ34" i="16" s="1"/>
  <c r="BQ109" i="16" s="1"/>
  <c r="BR34" i="16" a="1"/>
  <c r="BR34" i="16" s="1"/>
  <c r="BQ21" i="14" a="1"/>
  <c r="BQ21" i="14" s="1"/>
  <c r="BR21" i="14" a="1"/>
  <c r="BR21" i="14" s="1"/>
  <c r="BQ16" i="7" a="1"/>
  <c r="BQ16" i="7" s="1"/>
  <c r="BQ91" i="7" s="1"/>
  <c r="BQ24" i="15" a="1"/>
  <c r="BQ24" i="15" s="1"/>
  <c r="BQ99" i="15" s="1"/>
  <c r="BQ21" i="18" a="1"/>
  <c r="BQ21" i="18" s="1"/>
  <c r="BQ96" i="18" s="1"/>
  <c r="BR21" i="18" a="1"/>
  <c r="BR21" i="18" s="1"/>
  <c r="BQ28" i="10" a="1"/>
  <c r="BQ28" i="10" s="1"/>
  <c r="BR28" i="10" a="1"/>
  <c r="BR28" i="10" s="1"/>
  <c r="BQ39" i="13" a="1"/>
  <c r="BQ39" i="13" s="1"/>
  <c r="BR39" i="13" a="1"/>
  <c r="BR39" i="13" s="1"/>
  <c r="BQ37" i="16" a="1"/>
  <c r="BQ37" i="16" s="1"/>
  <c r="BQ80" i="16" s="1"/>
  <c r="BR37" i="16" a="1"/>
  <c r="BR37" i="16" s="1"/>
  <c r="BQ20" i="17" a="1"/>
  <c r="BQ20" i="17" s="1"/>
  <c r="BQ63" i="17" s="1"/>
  <c r="BQ41" i="1" a="1"/>
  <c r="BQ41" i="1" s="1"/>
  <c r="BQ116" i="1" s="1"/>
  <c r="BR41" i="1" a="1"/>
  <c r="BR41" i="1" s="1"/>
  <c r="BQ42" i="11" a="1"/>
  <c r="BQ42" i="11" s="1"/>
  <c r="BQ44" i="15" a="1"/>
  <c r="BQ44" i="15" s="1"/>
  <c r="BR44" i="15" a="1"/>
  <c r="BR44" i="15" s="1"/>
  <c r="BQ40" i="8" a="1"/>
  <c r="BQ40" i="8" s="1"/>
  <c r="BQ115" i="8" s="1"/>
  <c r="BR40" i="8" a="1"/>
  <c r="BR40" i="8" s="1"/>
  <c r="BQ41" i="4" a="1"/>
  <c r="BQ41" i="4" s="1"/>
  <c r="BQ84" i="4" s="1"/>
  <c r="BR41" i="4" a="1"/>
  <c r="BR41" i="4" s="1"/>
  <c r="BQ38" i="18" a="1"/>
  <c r="BQ38" i="18" s="1"/>
  <c r="BQ113" i="18" s="1"/>
  <c r="BR38" i="18" a="1"/>
  <c r="BR38" i="18" s="1"/>
  <c r="BQ16" i="15" a="1"/>
  <c r="BQ16" i="15" s="1"/>
  <c r="BR16" i="15" a="1"/>
  <c r="BR16" i="15" s="1"/>
  <c r="BQ41" i="5" a="1"/>
  <c r="BQ41" i="5" s="1"/>
  <c r="BQ116" i="5" s="1"/>
  <c r="BR41" i="5" a="1"/>
  <c r="BR41" i="5" s="1"/>
  <c r="BQ21" i="7" a="1"/>
  <c r="BQ21" i="7" s="1"/>
  <c r="BQ96" i="7" s="1"/>
  <c r="BR21" i="7" a="1"/>
  <c r="BR21" i="7" s="1"/>
  <c r="BQ26" i="18" a="1"/>
  <c r="BQ26" i="18" s="1"/>
  <c r="BQ69" i="18" s="1"/>
  <c r="BR26" i="18" a="1"/>
  <c r="BR26" i="18" s="1"/>
  <c r="BQ29" i="14" a="1"/>
  <c r="BQ29" i="14" s="1"/>
  <c r="BR29" i="14" a="1"/>
  <c r="BR29" i="14" s="1"/>
  <c r="BQ29" i="11" a="1"/>
  <c r="BQ29" i="11" s="1"/>
  <c r="BQ72" i="11" s="1"/>
  <c r="BR29" i="11" a="1"/>
  <c r="BR29" i="11" s="1"/>
  <c r="BQ31" i="2" a="1"/>
  <c r="BQ31" i="2" s="1"/>
  <c r="BQ74" i="2" s="1"/>
  <c r="BR31" i="2" a="1"/>
  <c r="BR31" i="2" s="1"/>
  <c r="BQ18" i="11" a="1"/>
  <c r="BQ18" i="11" s="1"/>
  <c r="BR18" i="11" a="1"/>
  <c r="BR18" i="11" s="1"/>
  <c r="BQ40" i="20" a="1"/>
  <c r="BQ40" i="20" s="1"/>
  <c r="BR40" i="20" a="1"/>
  <c r="BR40" i="20" s="1"/>
  <c r="BQ46" i="20" a="1"/>
  <c r="BQ46" i="20" s="1"/>
  <c r="BQ89" i="20" s="1"/>
  <c r="BR46" i="20" a="1"/>
  <c r="BR46" i="20" s="1"/>
  <c r="BQ31" i="14" a="1"/>
  <c r="BQ31" i="14" s="1"/>
  <c r="BQ106" i="14" s="1"/>
  <c r="BR31" i="14" a="1"/>
  <c r="BR31" i="14" s="1"/>
  <c r="BQ39" i="5" a="1"/>
  <c r="BQ39" i="5" s="1"/>
  <c r="BQ114" i="5" s="1"/>
  <c r="BR39" i="5" a="1"/>
  <c r="BR39" i="5" s="1"/>
  <c r="BQ26" i="7" a="1"/>
  <c r="BQ26" i="7" s="1"/>
  <c r="BR26" i="7" a="1"/>
  <c r="BR26" i="7" s="1"/>
  <c r="BQ25" i="19" a="1"/>
  <c r="BQ25" i="19" s="1"/>
  <c r="BQ100" i="19" s="1"/>
  <c r="BR25" i="19" a="1"/>
  <c r="BR25" i="19" s="1"/>
  <c r="BQ46" i="5" a="1"/>
  <c r="BQ46" i="5" s="1"/>
  <c r="BQ89" i="5" s="1"/>
  <c r="BR46" i="5" a="1"/>
  <c r="BR46" i="5" s="1"/>
  <c r="BQ16" i="10" a="1"/>
  <c r="BQ16" i="10" s="1"/>
  <c r="BR16" i="10" a="1"/>
  <c r="BR16" i="10" s="1"/>
  <c r="BQ28" i="2" a="1"/>
  <c r="BQ28" i="2" s="1"/>
  <c r="BR28" i="2" a="1"/>
  <c r="BR28" i="2" s="1"/>
  <c r="BQ27" i="19" a="1"/>
  <c r="BQ27" i="19" s="1"/>
  <c r="BQ102" i="19" s="1"/>
  <c r="BR27" i="19" a="1"/>
  <c r="BR27" i="19" s="1"/>
  <c r="BQ28" i="4" a="1"/>
  <c r="BQ28" i="4" s="1"/>
  <c r="BQ103" i="4" s="1"/>
  <c r="BR28" i="4" a="1"/>
  <c r="BR28" i="4" s="1"/>
  <c r="BQ35" i="2" a="1"/>
  <c r="BQ35" i="2" s="1"/>
  <c r="BR35" i="2" a="1"/>
  <c r="BR35" i="2" s="1"/>
  <c r="BQ41" i="13" a="1"/>
  <c r="BQ41" i="13" s="1"/>
  <c r="BR41" i="13" a="1"/>
  <c r="BR41" i="13" s="1"/>
  <c r="BQ32" i="11" a="1"/>
  <c r="BQ32" i="11" s="1"/>
  <c r="BQ107" i="11" s="1"/>
  <c r="BR32" i="11" a="1"/>
  <c r="BR32" i="11" s="1"/>
  <c r="BQ37" i="5" a="1"/>
  <c r="BQ37" i="5" s="1"/>
  <c r="BQ80" i="5" s="1"/>
  <c r="BR37" i="5" a="1"/>
  <c r="BR37" i="5" s="1"/>
  <c r="BQ21" i="4" a="1"/>
  <c r="BQ21" i="4" s="1"/>
  <c r="BR21" i="4" a="1"/>
  <c r="BR21" i="4" s="1"/>
  <c r="BQ44" i="3" a="1"/>
  <c r="BQ44" i="3" s="1"/>
  <c r="BR44" i="3" a="1"/>
  <c r="BR44" i="3" s="1"/>
  <c r="BQ32" i="12" a="1"/>
  <c r="BQ32" i="12" s="1"/>
  <c r="BQ75" i="12" s="1"/>
  <c r="BR32" i="12" a="1"/>
  <c r="BR32" i="12" s="1"/>
  <c r="BQ46" i="11" a="1"/>
  <c r="BQ46" i="11" s="1"/>
  <c r="BQ121" i="11" s="1"/>
  <c r="BR46" i="11" a="1"/>
  <c r="BR46" i="11" s="1"/>
  <c r="BQ16" i="16" a="1"/>
  <c r="BQ16" i="16" s="1"/>
  <c r="BQ91" i="16" s="1"/>
  <c r="BR16" i="16" a="1"/>
  <c r="BR16" i="16" s="1"/>
  <c r="BQ43" i="11" a="1"/>
  <c r="BQ43" i="11" s="1"/>
  <c r="BR43" i="11" a="1"/>
  <c r="BR43" i="11" s="1"/>
  <c r="BQ19" i="17" a="1"/>
  <c r="BQ19" i="17" s="1"/>
  <c r="BQ62" i="17" s="1"/>
  <c r="BR19" i="17" a="1"/>
  <c r="BR19" i="17" s="1"/>
  <c r="BQ32" i="17" a="1"/>
  <c r="BQ32" i="17" s="1"/>
  <c r="BQ75" i="17" s="1"/>
  <c r="BR32" i="17" a="1"/>
  <c r="BR32" i="17" s="1"/>
  <c r="BQ31" i="6" a="1"/>
  <c r="BQ31" i="6" s="1"/>
  <c r="BQ106" i="6" s="1"/>
  <c r="BR31" i="6" a="1"/>
  <c r="BR31" i="6" s="1"/>
  <c r="BQ39" i="10" a="1"/>
  <c r="BQ39" i="10" s="1"/>
  <c r="BR39" i="10" a="1"/>
  <c r="BR39" i="10" s="1"/>
  <c r="BQ18" i="19" a="1"/>
  <c r="BQ18" i="19" s="1"/>
  <c r="BQ93" i="19" s="1"/>
  <c r="BR18" i="19" a="1"/>
  <c r="BR18" i="19" s="1"/>
  <c r="BQ40" i="13" a="1"/>
  <c r="BQ40" i="13" s="1"/>
  <c r="BQ115" i="13" s="1"/>
  <c r="BR40" i="13" a="1"/>
  <c r="BR40" i="13" s="1"/>
  <c r="BQ44" i="14" a="1"/>
  <c r="BQ44" i="14" s="1"/>
  <c r="BR44" i="14" a="1"/>
  <c r="BR44" i="14" s="1"/>
  <c r="BQ37" i="13" a="1"/>
  <c r="BQ37" i="13" s="1"/>
  <c r="BR37" i="13" a="1"/>
  <c r="BR37" i="13" s="1"/>
  <c r="BQ43" i="5" a="1"/>
  <c r="BQ43" i="5" s="1"/>
  <c r="BQ118" i="5" s="1"/>
  <c r="BR43" i="5" a="1"/>
  <c r="BR43" i="5" s="1"/>
  <c r="BQ18" i="3" a="1"/>
  <c r="BQ18" i="3" s="1"/>
  <c r="BQ61" i="3" s="1"/>
  <c r="BR18" i="3" a="1"/>
  <c r="BR18" i="3" s="1"/>
  <c r="BQ19" i="8" a="1"/>
  <c r="BQ19" i="8" s="1"/>
  <c r="BQ94" i="8" s="1"/>
  <c r="BR19" i="8" a="1"/>
  <c r="BR19" i="8" s="1"/>
  <c r="BQ31" i="18" a="1"/>
  <c r="BQ31" i="18" s="1"/>
  <c r="BR31" i="18" a="1"/>
  <c r="BR31" i="18" s="1"/>
  <c r="BQ42" i="18" a="1"/>
  <c r="BQ42" i="18" s="1"/>
  <c r="BQ117" i="18" s="1"/>
  <c r="BR42" i="18" a="1"/>
  <c r="BR42" i="18" s="1"/>
  <c r="BQ27" i="13" a="1"/>
  <c r="BQ27" i="13" s="1"/>
  <c r="BQ102" i="13" s="1"/>
  <c r="BR27" i="13" a="1"/>
  <c r="BR27" i="13" s="1"/>
  <c r="BQ36" i="14" a="1"/>
  <c r="BQ36" i="14" s="1"/>
  <c r="BR36" i="14" a="1"/>
  <c r="BR36" i="14" s="1"/>
  <c r="BQ32" i="13" a="1"/>
  <c r="BQ32" i="13" s="1"/>
  <c r="BR32" i="13" a="1"/>
  <c r="BR32" i="13" s="1"/>
  <c r="BQ28" i="6" a="1"/>
  <c r="BQ28" i="6" s="1"/>
  <c r="BQ71" i="6" s="1"/>
  <c r="BR28" i="6" a="1"/>
  <c r="BR28" i="6" s="1"/>
  <c r="BQ40" i="16" a="1"/>
  <c r="BQ40" i="16" s="1"/>
  <c r="BQ115" i="16" s="1"/>
  <c r="BR40" i="16" a="1"/>
  <c r="BR40" i="16" s="1"/>
  <c r="BQ42" i="5" a="1"/>
  <c r="BQ42" i="5" s="1"/>
  <c r="BQ117" i="5" s="1"/>
  <c r="BR42" i="5" a="1"/>
  <c r="BR42" i="5" s="1"/>
  <c r="BQ16" i="20" a="1"/>
  <c r="BQ16" i="20" s="1"/>
  <c r="BR16" i="20" a="1"/>
  <c r="BR16" i="20" s="1"/>
  <c r="BQ31" i="17" a="1"/>
  <c r="BQ31" i="17" s="1"/>
  <c r="BQ74" i="17" s="1"/>
  <c r="BR31" i="17" a="1"/>
  <c r="BR31" i="17" s="1"/>
  <c r="BQ35" i="19" a="1"/>
  <c r="BQ35" i="19" s="1"/>
  <c r="BQ78" i="19" s="1"/>
  <c r="BR35" i="19" a="1"/>
  <c r="BR35" i="19" s="1"/>
  <c r="BQ31" i="21" a="1"/>
  <c r="BQ31" i="21" s="1"/>
  <c r="BR31" i="21" a="1"/>
  <c r="BR31" i="21" s="1"/>
  <c r="BQ44" i="4" a="1"/>
  <c r="BQ44" i="4" s="1"/>
  <c r="BR44" i="4" a="1"/>
  <c r="BR44" i="4" s="1"/>
  <c r="BQ20" i="19" a="1"/>
  <c r="BQ20" i="19" s="1"/>
  <c r="BQ63" i="19" s="1"/>
  <c r="BR20" i="19" a="1"/>
  <c r="BR20" i="19" s="1"/>
  <c r="BQ23" i="3" a="1"/>
  <c r="BQ23" i="3" s="1"/>
  <c r="BQ98" i="3" s="1"/>
  <c r="BR23" i="3" a="1"/>
  <c r="BR23" i="3" s="1"/>
  <c r="BQ30" i="7" a="1"/>
  <c r="BQ30" i="7" s="1"/>
  <c r="BR30" i="7" a="1"/>
  <c r="BR30" i="7" s="1"/>
  <c r="BQ23" i="19" a="1"/>
  <c r="BQ23" i="19" s="1"/>
  <c r="BR23" i="19" a="1"/>
  <c r="BR23" i="19" s="1"/>
  <c r="BQ42" i="14" a="1"/>
  <c r="BQ42" i="14" s="1"/>
  <c r="BQ117" i="14" s="1"/>
  <c r="BR42" i="14" a="1"/>
  <c r="BR42" i="14" s="1"/>
  <c r="BQ39" i="4" a="1"/>
  <c r="BQ39" i="4" s="1"/>
  <c r="BQ82" i="4" s="1"/>
  <c r="BR39" i="4" a="1"/>
  <c r="BR39" i="4" s="1"/>
  <c r="BQ36" i="4" a="1"/>
  <c r="BQ36" i="4" s="1"/>
  <c r="BQ111" i="4" s="1"/>
  <c r="BR36" i="4" a="1"/>
  <c r="BR36" i="4" s="1"/>
  <c r="BQ27" i="16" a="1"/>
  <c r="BQ27" i="16" s="1"/>
  <c r="BR27" i="16" a="1"/>
  <c r="BR27" i="16" s="1"/>
  <c r="BQ29" i="21" a="1"/>
  <c r="BQ29" i="21" s="1"/>
  <c r="BQ72" i="21" s="1"/>
  <c r="BR29" i="21" a="1"/>
  <c r="BR29" i="21" s="1"/>
  <c r="BQ20" i="13" a="1"/>
  <c r="BQ20" i="13" s="1"/>
  <c r="BQ95" i="13" s="1"/>
  <c r="BR20" i="13" a="1"/>
  <c r="BR20" i="13" s="1"/>
  <c r="BQ29" i="7" a="1"/>
  <c r="BQ29" i="7" s="1"/>
  <c r="BQ104" i="7" s="1"/>
  <c r="BR29" i="7" a="1"/>
  <c r="BR29" i="7" s="1"/>
  <c r="BQ37" i="11" a="1"/>
  <c r="BQ37" i="11" s="1"/>
  <c r="BR37" i="11" a="1"/>
  <c r="BR37" i="11" s="1"/>
  <c r="BQ30" i="14" a="1"/>
  <c r="BQ30" i="14" s="1"/>
  <c r="BQ105" i="14" s="1"/>
  <c r="BR30" i="14" a="1"/>
  <c r="BR30" i="14" s="1"/>
  <c r="BQ34" i="14" a="1"/>
  <c r="BQ34" i="14" s="1"/>
  <c r="BQ109" i="14" s="1"/>
  <c r="BR34" i="14" a="1"/>
  <c r="BR34" i="14" s="1"/>
  <c r="BQ39" i="20" a="1"/>
  <c r="BQ39" i="20" s="1"/>
  <c r="BQ114" i="20" s="1"/>
  <c r="BR39" i="20" a="1"/>
  <c r="BR39" i="20" s="1"/>
  <c r="BQ40" i="9" a="1"/>
  <c r="BQ40" i="9" s="1"/>
  <c r="BR40" i="9" a="1"/>
  <c r="BR40" i="9" s="1"/>
  <c r="BQ18" i="8" a="1"/>
  <c r="BQ18" i="8" s="1"/>
  <c r="BQ93" i="8" s="1"/>
  <c r="BR18" i="8" a="1"/>
  <c r="BR18" i="8" s="1"/>
  <c r="BQ32" i="5" a="1"/>
  <c r="BQ32" i="5" s="1"/>
  <c r="BQ107" i="5" s="1"/>
  <c r="BR32" i="5" a="1"/>
  <c r="BR32" i="5" s="1"/>
  <c r="BQ46" i="12" a="1"/>
  <c r="BQ46" i="12" s="1"/>
  <c r="BQ121" i="12" s="1"/>
  <c r="BR46" i="12" a="1"/>
  <c r="BR46" i="12" s="1"/>
  <c r="BQ19" i="21" a="1"/>
  <c r="BQ19" i="21" s="1"/>
  <c r="BR19" i="21" a="1"/>
  <c r="BR19" i="21" s="1"/>
  <c r="BQ23" i="1" a="1"/>
  <c r="BQ23" i="1" s="1"/>
  <c r="BQ66" i="1" s="1"/>
  <c r="BR23" i="1" a="1"/>
  <c r="BR23" i="1" s="1"/>
  <c r="BQ32" i="16" a="1"/>
  <c r="BQ32" i="16" s="1"/>
  <c r="BQ107" i="16" s="1"/>
  <c r="BR32" i="16" a="1"/>
  <c r="BR32" i="16" s="1"/>
  <c r="BQ27" i="12" a="1"/>
  <c r="BQ27" i="12" s="1"/>
  <c r="BR27" i="12" a="1"/>
  <c r="BR27" i="12" s="1"/>
  <c r="BQ40" i="17" a="1"/>
  <c r="BQ40" i="17" s="1"/>
  <c r="BR40" i="17" a="1"/>
  <c r="BR40" i="17" s="1"/>
  <c r="BQ31" i="15" a="1"/>
  <c r="BQ31" i="15" s="1"/>
  <c r="BQ74" i="15" s="1"/>
  <c r="BR31" i="15" a="1"/>
  <c r="BR31" i="15" s="1"/>
  <c r="BQ27" i="8" a="1"/>
  <c r="BQ27" i="8" s="1"/>
  <c r="BQ102" i="8" s="1"/>
  <c r="BR27" i="8" a="1"/>
  <c r="BR27" i="8" s="1"/>
  <c r="BQ46" i="7" a="1"/>
  <c r="BQ46" i="7" s="1"/>
  <c r="BQ121" i="7" s="1"/>
  <c r="BR46" i="7" a="1"/>
  <c r="BR46" i="7" s="1"/>
  <c r="BQ38" i="10" a="1"/>
  <c r="BQ38" i="10" s="1"/>
  <c r="BR38" i="10" a="1"/>
  <c r="BR38" i="10" s="1"/>
  <c r="BQ20" i="2" a="1"/>
  <c r="BQ20" i="2" s="1"/>
  <c r="BQ63" i="2" s="1"/>
  <c r="BR20" i="2" a="1"/>
  <c r="BR20" i="2" s="1"/>
  <c r="BQ36" i="15" a="1"/>
  <c r="BQ36" i="15" s="1"/>
  <c r="BQ111" i="15" s="1"/>
  <c r="BR36" i="15" a="1"/>
  <c r="BR36" i="15" s="1"/>
  <c r="BQ20" i="8" a="1"/>
  <c r="BQ20" i="8" s="1"/>
  <c r="BQ95" i="8" s="1"/>
  <c r="BR20" i="8" a="1"/>
  <c r="BR20" i="8" s="1"/>
  <c r="BS32" i="2" a="1"/>
  <c r="BS32" i="2" s="1"/>
  <c r="BQ43" i="21" a="1"/>
  <c r="BQ43" i="21" s="1"/>
  <c r="BQ118" i="21" s="1"/>
  <c r="BR43" i="21" a="1"/>
  <c r="BR43" i="21" s="1"/>
  <c r="BQ41" i="21" a="1"/>
  <c r="BQ41" i="21" s="1"/>
  <c r="BQ84" i="21" s="1"/>
  <c r="BR41" i="21" a="1"/>
  <c r="BR41" i="21" s="1"/>
  <c r="BQ38" i="13" a="1"/>
  <c r="BQ38" i="13" s="1"/>
  <c r="BQ113" i="13" s="1"/>
  <c r="BR38" i="13" a="1"/>
  <c r="BR38" i="13" s="1"/>
  <c r="BQ25" i="7" a="1"/>
  <c r="BQ25" i="7" s="1"/>
  <c r="BR25" i="7" a="1"/>
  <c r="BR25" i="7" s="1"/>
  <c r="BQ46" i="17" a="1"/>
  <c r="BQ46" i="17" s="1"/>
  <c r="BQ121" i="17" s="1"/>
  <c r="BR46" i="17" a="1"/>
  <c r="BR46" i="17" s="1"/>
  <c r="BQ24" i="3" a="1"/>
  <c r="BQ24" i="3" s="1"/>
  <c r="BQ99" i="3" s="1"/>
  <c r="BR24" i="3" a="1"/>
  <c r="BR24" i="3" s="1"/>
  <c r="BQ22" i="6" a="1"/>
  <c r="BQ22" i="6" s="1"/>
  <c r="BQ65" i="6" s="1"/>
  <c r="BR22" i="6" a="1"/>
  <c r="BR22" i="6" s="1"/>
  <c r="BQ36" i="18" a="1"/>
  <c r="BQ36" i="18" s="1"/>
  <c r="BQ35" i="15" a="1"/>
  <c r="BQ35" i="15" s="1"/>
  <c r="BQ78" i="15" s="1"/>
  <c r="BR35" i="15" a="1"/>
  <c r="BR35" i="15" s="1"/>
  <c r="BQ34" i="12" a="1"/>
  <c r="BQ34" i="12" s="1"/>
  <c r="BR34" i="12" a="1"/>
  <c r="BR34" i="12" s="1"/>
  <c r="BQ40" i="15" a="1"/>
  <c r="BQ40" i="15" s="1"/>
  <c r="BR40" i="15" a="1"/>
  <c r="BR40" i="15" s="1"/>
  <c r="BQ30" i="16" a="1"/>
  <c r="BQ30" i="16" s="1"/>
  <c r="BQ105" i="16" s="1"/>
  <c r="BR30" i="16" a="1"/>
  <c r="BR30" i="16" s="1"/>
  <c r="BQ25" i="17" a="1"/>
  <c r="BQ25" i="17" s="1"/>
  <c r="BQ100" i="17" s="1"/>
  <c r="BR25" i="17" a="1"/>
  <c r="BR25" i="17" s="1"/>
  <c r="BQ46" i="14" a="1"/>
  <c r="BQ46" i="14" s="1"/>
  <c r="BR46" i="14" a="1"/>
  <c r="BR46" i="14" s="1"/>
  <c r="BQ25" i="11" a="1"/>
  <c r="BQ25" i="11" s="1"/>
  <c r="BQ68" i="11" s="1"/>
  <c r="BR25" i="11" a="1"/>
  <c r="BR25" i="11" s="1"/>
  <c r="BQ29" i="12" a="1"/>
  <c r="BQ29" i="12" s="1"/>
  <c r="BQ104" i="12" s="1"/>
  <c r="BR29" i="12" a="1"/>
  <c r="BR29" i="12" s="1"/>
  <c r="BQ19" i="15" a="1"/>
  <c r="BQ19" i="15" s="1"/>
  <c r="BQ94" i="15" s="1"/>
  <c r="BR19" i="15" a="1"/>
  <c r="BR19" i="15" s="1"/>
  <c r="BQ30" i="11" a="1"/>
  <c r="BQ30" i="11" s="1"/>
  <c r="BR30" i="11" a="1"/>
  <c r="BR30" i="11" s="1"/>
  <c r="BQ35" i="5" a="1"/>
  <c r="BQ35" i="5" s="1"/>
  <c r="BQ40" i="2" a="1"/>
  <c r="BQ40" i="2" s="1"/>
  <c r="BQ83" i="2" s="1"/>
  <c r="BQ37" i="19" a="1"/>
  <c r="BQ37" i="19" s="1"/>
  <c r="BQ80" i="19" s="1"/>
  <c r="BQ25" i="20" a="1"/>
  <c r="BQ25" i="20" s="1"/>
  <c r="BQ100" i="20" s="1"/>
  <c r="BR25" i="20" a="1"/>
  <c r="BR25" i="20" s="1"/>
  <c r="BQ38" i="17" a="1"/>
  <c r="BQ38" i="17" s="1"/>
  <c r="BQ113" i="17" s="1"/>
  <c r="BR38" i="17" a="1"/>
  <c r="BR38" i="17" s="1"/>
  <c r="BQ21" i="15" a="1"/>
  <c r="BQ21" i="15" s="1"/>
  <c r="BQ96" i="15" s="1"/>
  <c r="BR21" i="15" a="1"/>
  <c r="BR21" i="15" s="1"/>
  <c r="BQ40" i="18" a="1"/>
  <c r="BQ40" i="18" s="1"/>
  <c r="BQ115" i="18" s="1"/>
  <c r="BR40" i="18" a="1"/>
  <c r="BR40" i="18" s="1"/>
  <c r="BQ25" i="21" a="1"/>
  <c r="BQ25" i="21" s="1"/>
  <c r="BQ100" i="21" s="1"/>
  <c r="BR25" i="21" a="1"/>
  <c r="BR25" i="21" s="1"/>
  <c r="BQ18" i="15" a="1"/>
  <c r="BQ18" i="15" s="1"/>
  <c r="BQ93" i="15" s="1"/>
  <c r="BR18" i="15" a="1"/>
  <c r="BR18" i="15" s="1"/>
  <c r="BQ21" i="19" a="1"/>
  <c r="BQ21" i="19" s="1"/>
  <c r="BR21" i="19" a="1"/>
  <c r="BR21" i="19" s="1"/>
  <c r="BQ21" i="3" a="1"/>
  <c r="BQ21" i="3" s="1"/>
  <c r="BQ96" i="3" s="1"/>
  <c r="BQ41" i="8" a="1"/>
  <c r="BQ41" i="8" s="1"/>
  <c r="BQ116" i="8" s="1"/>
  <c r="BQ34" i="2" a="1"/>
  <c r="BQ34" i="2" s="1"/>
  <c r="BQ77" i="2" s="1"/>
  <c r="BR34" i="2" a="1"/>
  <c r="BR34" i="2" s="1"/>
  <c r="BQ29" i="13" a="1"/>
  <c r="BQ29" i="13" s="1"/>
  <c r="BQ104" i="13" s="1"/>
  <c r="BR29" i="13" a="1"/>
  <c r="BR29" i="13" s="1"/>
  <c r="BQ39" i="7" a="1"/>
  <c r="BQ39" i="7" s="1"/>
  <c r="BQ114" i="7" s="1"/>
  <c r="BR39" i="7" a="1"/>
  <c r="BR39" i="7" s="1"/>
  <c r="BQ30" i="13" a="1"/>
  <c r="BQ30" i="13" s="1"/>
  <c r="BQ105" i="13" s="1"/>
  <c r="BR30" i="13" a="1"/>
  <c r="BR30" i="13" s="1"/>
  <c r="BQ36" i="1" a="1"/>
  <c r="BQ36" i="1" s="1"/>
  <c r="BQ79" i="1" s="1"/>
  <c r="BR36" i="1" a="1"/>
  <c r="BR36" i="1" s="1"/>
  <c r="BQ35" i="14" a="1"/>
  <c r="BQ35" i="14" s="1"/>
  <c r="BQ110" i="14" s="1"/>
  <c r="BR35" i="14" a="1"/>
  <c r="BR35" i="14" s="1"/>
  <c r="BQ16" i="13" a="1"/>
  <c r="BQ16" i="13" s="1"/>
  <c r="BQ91" i="13" s="1"/>
  <c r="BR16" i="13" a="1"/>
  <c r="BR16" i="13" s="1"/>
  <c r="BQ25" i="15" a="1"/>
  <c r="BQ25" i="15" s="1"/>
  <c r="BQ68" i="15" s="1"/>
  <c r="BR25" i="15" a="1"/>
  <c r="BR25" i="15" s="1"/>
  <c r="BQ35" i="10" a="1"/>
  <c r="BQ35" i="10" s="1"/>
  <c r="BQ110" i="10" s="1"/>
  <c r="BR35" i="10" a="1"/>
  <c r="BR35" i="10" s="1"/>
  <c r="BQ29" i="2" a="1"/>
  <c r="BQ29" i="2" s="1"/>
  <c r="BQ104" i="2" s="1"/>
  <c r="BR29" i="2" a="1"/>
  <c r="BR29" i="2" s="1"/>
  <c r="BQ24" i="14" a="1"/>
  <c r="BQ24" i="14" s="1"/>
  <c r="BQ67" i="14" s="1"/>
  <c r="BR24" i="14" a="1"/>
  <c r="BR24" i="14" s="1"/>
  <c r="BQ30" i="3" a="1"/>
  <c r="BQ30" i="3" s="1"/>
  <c r="BQ73" i="3" s="1"/>
  <c r="BQ32" i="7" a="1"/>
  <c r="BQ32" i="7" s="1"/>
  <c r="BQ107" i="7" s="1"/>
  <c r="BR32" i="7" a="1"/>
  <c r="BR32" i="7" s="1"/>
  <c r="BQ22" i="13" a="1"/>
  <c r="BQ22" i="13" s="1"/>
  <c r="BQ65" i="13" s="1"/>
  <c r="BQ46" i="6" a="1"/>
  <c r="BQ46" i="6" s="1"/>
  <c r="BQ89" i="6" s="1"/>
  <c r="BR46" i="6" a="1"/>
  <c r="BR46" i="6" s="1"/>
  <c r="BQ31" i="1" a="1"/>
  <c r="BQ31" i="1" s="1"/>
  <c r="BQ106" i="1" s="1"/>
  <c r="BR31" i="1" a="1"/>
  <c r="BR31" i="1" s="1"/>
  <c r="BQ30" i="9" a="1"/>
  <c r="BQ30" i="9" s="1"/>
  <c r="BQ105" i="9" s="1"/>
  <c r="BR30" i="9" a="1"/>
  <c r="BR30" i="9" s="1"/>
  <c r="BQ44" i="5" a="1"/>
  <c r="BQ44" i="5" s="1"/>
  <c r="BQ87" i="5" s="1"/>
  <c r="BR44" i="5" a="1"/>
  <c r="BR44" i="5" s="1"/>
  <c r="BQ30" i="10" a="1"/>
  <c r="BQ30" i="10" s="1"/>
  <c r="BQ105" i="10" s="1"/>
  <c r="BQ21" i="2" a="1"/>
  <c r="BQ21" i="2" s="1"/>
  <c r="BQ96" i="2" s="1"/>
  <c r="BR21" i="2" a="1"/>
  <c r="BR21" i="2" s="1"/>
  <c r="BQ20" i="14" a="1"/>
  <c r="BQ20" i="14" s="1"/>
  <c r="BR20" i="14" a="1"/>
  <c r="BR20" i="14" s="1"/>
  <c r="BQ34" i="21" a="1"/>
  <c r="BQ34" i="21" s="1"/>
  <c r="BQ109" i="21" s="1"/>
  <c r="BR34" i="21" a="1"/>
  <c r="BR34" i="21" s="1"/>
  <c r="BQ41" i="18" a="1"/>
  <c r="BQ41" i="18" s="1"/>
  <c r="BQ116" i="18" s="1"/>
  <c r="BR41" i="18" a="1"/>
  <c r="BR41" i="18" s="1"/>
  <c r="BQ35" i="17" a="1"/>
  <c r="BQ35" i="17" s="1"/>
  <c r="BQ78" i="17" s="1"/>
  <c r="BR35" i="17" a="1"/>
  <c r="BR35" i="17" s="1"/>
  <c r="BQ22" i="14" a="1"/>
  <c r="BQ22" i="14" s="1"/>
  <c r="BQ97" i="14" s="1"/>
  <c r="BR22" i="14" a="1"/>
  <c r="BR22" i="14" s="1"/>
  <c r="BQ25" i="10" a="1"/>
  <c r="BQ25" i="10" s="1"/>
  <c r="BR25" i="10" a="1"/>
  <c r="BR25" i="10" s="1"/>
  <c r="BQ34" i="11" a="1"/>
  <c r="BQ34" i="11" s="1"/>
  <c r="BQ77" i="11" s="1"/>
  <c r="BR34" i="11" a="1"/>
  <c r="BR34" i="11" s="1"/>
  <c r="BQ37" i="12" a="1"/>
  <c r="BQ37" i="12" s="1"/>
  <c r="BQ112" i="12" s="1"/>
  <c r="BR37" i="12" a="1"/>
  <c r="BR37" i="12" s="1"/>
  <c r="BQ23" i="4" a="1"/>
  <c r="BQ23" i="4" s="1"/>
  <c r="BQ98" i="4" s="1"/>
  <c r="BR23" i="4" a="1"/>
  <c r="BR23" i="4" s="1"/>
  <c r="BQ46" i="9" a="1"/>
  <c r="BQ46" i="9" s="1"/>
  <c r="BQ89" i="9" s="1"/>
  <c r="BR46" i="9" a="1"/>
  <c r="BR46" i="9" s="1"/>
  <c r="BQ43" i="1" a="1"/>
  <c r="BQ43" i="1" s="1"/>
  <c r="BQ86" i="1" s="1"/>
  <c r="BR43" i="1" a="1"/>
  <c r="BR43" i="1" s="1"/>
  <c r="BQ27" i="15" a="1"/>
  <c r="BQ27" i="15" s="1"/>
  <c r="BQ70" i="15" s="1"/>
  <c r="BR27" i="15" a="1"/>
  <c r="BR27" i="15" s="1"/>
  <c r="BQ44" i="18" a="1"/>
  <c r="BQ44" i="18" s="1"/>
  <c r="BQ87" i="18" s="1"/>
  <c r="BR44" i="18" a="1"/>
  <c r="BR44" i="18" s="1"/>
  <c r="BQ39" i="19" a="1"/>
  <c r="BQ39" i="19" s="1"/>
  <c r="BQ114" i="19" s="1"/>
  <c r="BR39" i="19" a="1"/>
  <c r="BR39" i="19" s="1"/>
  <c r="BQ16" i="11" a="1"/>
  <c r="BQ16" i="11" s="1"/>
  <c r="BQ91" i="11" s="1"/>
  <c r="BR16" i="11" a="1"/>
  <c r="BR16" i="11" s="1"/>
  <c r="BQ18" i="10" a="1"/>
  <c r="BQ18" i="10" s="1"/>
  <c r="BQ93" i="10" s="1"/>
  <c r="BR18" i="10" a="1"/>
  <c r="BR18" i="10" s="1"/>
  <c r="BQ43" i="16" a="1"/>
  <c r="BQ43" i="16" s="1"/>
  <c r="BQ118" i="16" s="1"/>
  <c r="BR43" i="16" a="1"/>
  <c r="BR43" i="16" s="1"/>
  <c r="BQ39" i="14" a="1"/>
  <c r="BQ39" i="14" s="1"/>
  <c r="BQ82" i="14" s="1"/>
  <c r="BR39" i="14" a="1"/>
  <c r="BR39" i="14" s="1"/>
  <c r="BQ29" i="10" a="1"/>
  <c r="BQ29" i="10" s="1"/>
  <c r="BQ72" i="10" s="1"/>
  <c r="BR29" i="10" a="1"/>
  <c r="BR29" i="10" s="1"/>
  <c r="BQ19" i="6" a="1"/>
  <c r="BQ19" i="6" s="1"/>
  <c r="BQ94" i="6" s="1"/>
  <c r="BQ21" i="16" a="1"/>
  <c r="BQ21" i="16" s="1"/>
  <c r="BQ96" i="16" s="1"/>
  <c r="BR21" i="16" a="1"/>
  <c r="BR21" i="16" s="1"/>
  <c r="BQ37" i="9" a="1"/>
  <c r="BQ37" i="9" s="1"/>
  <c r="BQ112" i="9" s="1"/>
  <c r="BR37" i="9" a="1"/>
  <c r="BR37" i="9" s="1"/>
  <c r="BQ40" i="10" a="1"/>
  <c r="BQ40" i="10" s="1"/>
  <c r="BQ83" i="10" s="1"/>
  <c r="BR40" i="10" a="1"/>
  <c r="BR40" i="10" s="1"/>
  <c r="BQ25" i="13" a="1"/>
  <c r="BQ25" i="13" s="1"/>
  <c r="BQ68" i="13" s="1"/>
  <c r="BR25" i="13" a="1"/>
  <c r="BR25" i="13" s="1"/>
  <c r="BQ42" i="6" a="1"/>
  <c r="BQ42" i="6" s="1"/>
  <c r="BQ117" i="6" s="1"/>
  <c r="BR42" i="6" a="1"/>
  <c r="BR42" i="6" s="1"/>
  <c r="BQ31" i="13" a="1"/>
  <c r="BQ31" i="13" s="1"/>
  <c r="BQ74" i="13" s="1"/>
  <c r="BR31" i="13" a="1"/>
  <c r="BR31" i="13" s="1"/>
  <c r="BQ26" i="14" a="1"/>
  <c r="BQ26" i="14" s="1"/>
  <c r="BQ101" i="14" s="1"/>
  <c r="BR26" i="14" a="1"/>
  <c r="BR26" i="14" s="1"/>
  <c r="BQ18" i="18" a="1"/>
  <c r="BQ18" i="18" s="1"/>
  <c r="BQ61" i="18" s="1"/>
  <c r="BR18" i="18" a="1"/>
  <c r="BR18" i="18" s="1"/>
  <c r="BQ21" i="8" a="1"/>
  <c r="BQ21" i="8" s="1"/>
  <c r="BQ96" i="8" s="1"/>
  <c r="BR21" i="8" a="1"/>
  <c r="BR21" i="8" s="1"/>
  <c r="BR64" i="8" s="1"/>
  <c r="BQ43" i="7" a="1"/>
  <c r="BQ43" i="7" s="1"/>
  <c r="BQ86" i="7" s="1"/>
  <c r="BR43" i="7" a="1"/>
  <c r="BR43" i="7" s="1"/>
  <c r="BQ39" i="8" a="1"/>
  <c r="BQ39" i="8" s="1"/>
  <c r="BQ82" i="8" s="1"/>
  <c r="BR39" i="8" a="1"/>
  <c r="BR39" i="8" s="1"/>
  <c r="BQ19" i="10" a="1"/>
  <c r="BQ19" i="10" s="1"/>
  <c r="BQ62" i="10" s="1"/>
  <c r="BR19" i="10" a="1"/>
  <c r="BR19" i="10" s="1"/>
  <c r="BQ40" i="7" a="1"/>
  <c r="BQ40" i="7" s="1"/>
  <c r="BQ83" i="7" s="1"/>
  <c r="BR40" i="7" a="1"/>
  <c r="BR40" i="7" s="1"/>
  <c r="BQ28" i="9" a="1"/>
  <c r="BQ28" i="9" s="1"/>
  <c r="BQ103" i="9" s="1"/>
  <c r="BR28" i="9" a="1"/>
  <c r="BR28" i="9" s="1"/>
  <c r="BQ28" i="3" a="1"/>
  <c r="BQ28" i="3" s="1"/>
  <c r="BQ103" i="3" s="1"/>
  <c r="BR28" i="3" a="1"/>
  <c r="BR28" i="3" s="1"/>
  <c r="BQ32" i="9" a="1"/>
  <c r="BQ32" i="9" s="1"/>
  <c r="BQ107" i="9" s="1"/>
  <c r="BR32" i="9" a="1"/>
  <c r="BR32" i="9" s="1"/>
  <c r="BQ38" i="5" a="1"/>
  <c r="BQ38" i="5" s="1"/>
  <c r="BQ81" i="5" s="1"/>
  <c r="BR38" i="5" a="1"/>
  <c r="BR38" i="5" s="1"/>
  <c r="BQ42" i="4" a="1"/>
  <c r="BQ42" i="4" s="1"/>
  <c r="BQ117" i="4" s="1"/>
  <c r="BR42" i="4" a="1"/>
  <c r="BR42" i="4" s="1"/>
  <c r="BQ23" i="7" a="1"/>
  <c r="BQ23" i="7" s="1"/>
  <c r="BQ98" i="7" s="1"/>
  <c r="BR23" i="7" a="1"/>
  <c r="BR23" i="7" s="1"/>
  <c r="BQ19" i="13" a="1"/>
  <c r="BQ19" i="13" s="1"/>
  <c r="BQ62" i="13" s="1"/>
  <c r="BR19" i="13" a="1"/>
  <c r="BR19" i="13" s="1"/>
  <c r="BQ25" i="16" a="1"/>
  <c r="BQ25" i="16" s="1"/>
  <c r="BQ68" i="16" s="1"/>
  <c r="BR25" i="16" a="1"/>
  <c r="BR25" i="16" s="1"/>
  <c r="BQ31" i="19" a="1"/>
  <c r="BQ31" i="19" s="1"/>
  <c r="BQ74" i="19" s="1"/>
  <c r="BR31" i="19" a="1"/>
  <c r="BR31" i="19" s="1"/>
  <c r="BQ24" i="13" a="1"/>
  <c r="BQ24" i="13" s="1"/>
  <c r="BQ67" i="13" s="1"/>
  <c r="BR24" i="13" a="1"/>
  <c r="BR24" i="13" s="1"/>
  <c r="BQ28" i="14" a="1"/>
  <c r="BQ28" i="14" s="1"/>
  <c r="BQ71" i="14" s="1"/>
  <c r="BR28" i="14" a="1"/>
  <c r="BR28" i="14" s="1"/>
  <c r="BQ36" i="10" a="1"/>
  <c r="BQ36" i="10" s="1"/>
  <c r="BQ79" i="10" s="1"/>
  <c r="BR36" i="10" a="1"/>
  <c r="BR36" i="10" s="1"/>
  <c r="BQ29" i="5" a="1"/>
  <c r="BQ29" i="5" s="1"/>
  <c r="BQ72" i="5" s="1"/>
  <c r="BR29" i="5" a="1"/>
  <c r="BR29" i="5" s="1"/>
  <c r="BQ43" i="20" a="1"/>
  <c r="BQ43" i="20" s="1"/>
  <c r="BQ118" i="20" s="1"/>
  <c r="BR43" i="20" a="1"/>
  <c r="BR43" i="20" s="1"/>
  <c r="BQ24" i="18" a="1"/>
  <c r="BQ24" i="18" s="1"/>
  <c r="BQ99" i="18" s="1"/>
  <c r="BR24" i="18" a="1"/>
  <c r="BR24" i="18" s="1"/>
  <c r="BQ18" i="1" a="1"/>
  <c r="BQ18" i="1" s="1"/>
  <c r="BQ61" i="1" s="1"/>
  <c r="BR18" i="1" a="1"/>
  <c r="BR18" i="1" s="1"/>
  <c r="BQ29" i="20" a="1"/>
  <c r="BQ29" i="20" s="1"/>
  <c r="BQ104" i="20" s="1"/>
  <c r="BR29" i="20" a="1"/>
  <c r="BR29" i="20" s="1"/>
  <c r="BQ28" i="12" a="1"/>
  <c r="BQ28" i="12" s="1"/>
  <c r="BQ71" i="12" s="1"/>
  <c r="BR28" i="12" a="1"/>
  <c r="BR28" i="12" s="1"/>
  <c r="BQ46" i="10" a="1"/>
  <c r="BQ46" i="10" s="1"/>
  <c r="BQ121" i="10" s="1"/>
  <c r="BR46" i="10" a="1"/>
  <c r="BR46" i="10" s="1"/>
  <c r="BQ18" i="12" a="1"/>
  <c r="BQ18" i="12" s="1"/>
  <c r="BQ93" i="12" s="1"/>
  <c r="BR18" i="12" a="1"/>
  <c r="BR18" i="12" s="1"/>
  <c r="BQ21" i="5" a="1"/>
  <c r="BQ21" i="5" s="1"/>
  <c r="BQ64" i="5" s="1"/>
  <c r="BR21" i="5" a="1"/>
  <c r="BR21" i="5" s="1"/>
  <c r="BQ19" i="5" a="1"/>
  <c r="BQ19" i="5" s="1"/>
  <c r="BQ94" i="5" s="1"/>
  <c r="BR19" i="5" a="1"/>
  <c r="BR19" i="5" s="1"/>
  <c r="BQ27" i="17" a="1"/>
  <c r="BQ27" i="17" s="1"/>
  <c r="BQ102" i="17" s="1"/>
  <c r="BR27" i="17" a="1"/>
  <c r="BR27" i="17" s="1"/>
  <c r="BQ42" i="21" a="1"/>
  <c r="BQ42" i="21" s="1"/>
  <c r="BQ117" i="21" s="1"/>
  <c r="BR42" i="21" a="1"/>
  <c r="BR42" i="21" s="1"/>
  <c r="BQ27" i="21" a="1"/>
  <c r="BQ27" i="21" s="1"/>
  <c r="BQ102" i="21" s="1"/>
  <c r="BR27" i="21" a="1"/>
  <c r="BR27" i="21" s="1"/>
  <c r="BQ20" i="7" a="1"/>
  <c r="BQ20" i="7" s="1"/>
  <c r="BQ95" i="7" s="1"/>
  <c r="BR20" i="7" a="1"/>
  <c r="BR20" i="7" s="1"/>
  <c r="BQ37" i="2" a="1"/>
  <c r="BQ37" i="2" s="1"/>
  <c r="BQ80" i="2" s="1"/>
  <c r="BR37" i="2" a="1"/>
  <c r="BR37" i="2" s="1"/>
  <c r="BQ28" i="8" a="1"/>
  <c r="BQ28" i="8" s="1"/>
  <c r="BQ103" i="8" s="1"/>
  <c r="BR28" i="8" a="1"/>
  <c r="BR28" i="8" s="1"/>
  <c r="BQ43" i="4" a="1"/>
  <c r="BQ43" i="4" s="1"/>
  <c r="BQ118" i="4" s="1"/>
  <c r="BR43" i="4" a="1"/>
  <c r="BR43" i="4" s="1"/>
  <c r="BQ23" i="2" a="1"/>
  <c r="BQ23" i="2" s="1"/>
  <c r="BQ66" i="2" s="1"/>
  <c r="BR23" i="2" a="1"/>
  <c r="BR23" i="2" s="1"/>
  <c r="BQ32" i="20" a="1"/>
  <c r="BQ32" i="20" s="1"/>
  <c r="BQ107" i="20" s="1"/>
  <c r="BR32" i="20" a="1"/>
  <c r="BR32" i="20" s="1"/>
  <c r="BQ19" i="19" a="1"/>
  <c r="BQ19" i="19" s="1"/>
  <c r="BQ94" i="19" s="1"/>
  <c r="BR19" i="19" a="1"/>
  <c r="BR19" i="19" s="1"/>
  <c r="BQ26" i="16" a="1"/>
  <c r="BQ26" i="16" s="1"/>
  <c r="BQ69" i="16" s="1"/>
  <c r="BR26" i="16" a="1"/>
  <c r="BR26" i="16" s="1"/>
  <c r="BQ26" i="13" a="1"/>
  <c r="BQ26" i="13" s="1"/>
  <c r="BQ69" i="13" s="1"/>
  <c r="BR26" i="13" a="1"/>
  <c r="BR26" i="13" s="1"/>
  <c r="BQ36" i="11" a="1"/>
  <c r="BQ36" i="11" s="1"/>
  <c r="BQ79" i="11" s="1"/>
  <c r="BR36" i="11" a="1"/>
  <c r="BR36" i="11" s="1"/>
  <c r="BQ23" i="8" a="1"/>
  <c r="BQ23" i="8" s="1"/>
  <c r="BQ98" i="8" s="1"/>
  <c r="BR23" i="8" a="1"/>
  <c r="BR23" i="8" s="1"/>
  <c r="BQ27" i="9" a="1"/>
  <c r="BQ27" i="9" s="1"/>
  <c r="BQ70" i="9" s="1"/>
  <c r="BR27" i="9" a="1"/>
  <c r="BR27" i="9" s="1"/>
  <c r="BQ22" i="10" a="1"/>
  <c r="BQ22" i="10" s="1"/>
  <c r="BQ65" i="10" s="1"/>
  <c r="BR22" i="10" a="1"/>
  <c r="BR22" i="10" s="1"/>
  <c r="BQ35" i="4" a="1"/>
  <c r="BQ35" i="4" s="1"/>
  <c r="BQ78" i="4" s="1"/>
  <c r="BR35" i="4" a="1"/>
  <c r="BR35" i="4" s="1"/>
  <c r="BQ39" i="3" a="1"/>
  <c r="BQ39" i="3" s="1"/>
  <c r="BQ114" i="3" s="1"/>
  <c r="BR39" i="3" a="1"/>
  <c r="BR39" i="3" s="1"/>
  <c r="BS22" i="21" a="1"/>
  <c r="BS22" i="21" s="1"/>
  <c r="J47" i="12"/>
  <c r="F11" i="12" s="1"/>
  <c r="K15" i="12"/>
  <c r="L15" i="12" s="1"/>
  <c r="M15" i="12" s="1"/>
  <c r="J47" i="8"/>
  <c r="F11" i="8" s="1"/>
  <c r="K15" i="8"/>
  <c r="L15" i="8" s="1"/>
  <c r="M15" i="8" s="1"/>
  <c r="K15" i="19"/>
  <c r="L15" i="19" s="1"/>
  <c r="M15" i="19" s="1"/>
  <c r="K15" i="1"/>
  <c r="L15" i="1" s="1"/>
  <c r="M15" i="1" s="1"/>
  <c r="K15" i="9"/>
  <c r="L15" i="9" s="1"/>
  <c r="M15" i="9" s="1"/>
  <c r="J47" i="4"/>
  <c r="F11" i="4" s="1"/>
  <c r="K15" i="4"/>
  <c r="L15" i="4" s="1"/>
  <c r="M15" i="4" s="1"/>
  <c r="K15" i="3"/>
  <c r="L15" i="3" s="1"/>
  <c r="M15" i="3" s="1"/>
  <c r="J47" i="14"/>
  <c r="F11" i="14" s="1"/>
  <c r="K15" i="14"/>
  <c r="L15" i="14" s="1"/>
  <c r="M15" i="14" s="1"/>
  <c r="J47" i="13"/>
  <c r="F11" i="13" s="1"/>
  <c r="K15" i="13"/>
  <c r="L15" i="13" s="1"/>
  <c r="M15" i="13" s="1"/>
  <c r="J47" i="5"/>
  <c r="F11" i="5" s="1"/>
  <c r="K15" i="5"/>
  <c r="L15" i="5" s="1"/>
  <c r="M15" i="5" s="1"/>
  <c r="K15" i="16"/>
  <c r="J47" i="15"/>
  <c r="F11" i="15" s="1"/>
  <c r="K15" i="15"/>
  <c r="L15" i="15" s="1"/>
  <c r="M15" i="15" s="1"/>
  <c r="J47" i="10"/>
  <c r="F11" i="10" s="1"/>
  <c r="K15" i="10"/>
  <c r="L15" i="10" s="1"/>
  <c r="M15" i="10" s="1"/>
  <c r="J47" i="11"/>
  <c r="F11" i="11" s="1"/>
  <c r="K15" i="11"/>
  <c r="L15" i="11" s="1"/>
  <c r="M15" i="11" s="1"/>
  <c r="J47" i="18"/>
  <c r="F11" i="18" s="1"/>
  <c r="K15" i="18"/>
  <c r="L15" i="18" s="1"/>
  <c r="M15" i="18" s="1"/>
  <c r="BQ17" i="20" a="1"/>
  <c r="BQ17" i="20" s="1"/>
  <c r="BQ92" i="20" s="1"/>
  <c r="BR42" i="12" a="1"/>
  <c r="BR42" i="12" s="1"/>
  <c r="BQ42" i="12" a="1"/>
  <c r="BQ42" i="12" s="1"/>
  <c r="BQ117" i="12" s="1"/>
  <c r="BQ20" i="3" a="1"/>
  <c r="BQ20" i="3" s="1"/>
  <c r="BQ95" i="3" s="1"/>
  <c r="BR20" i="3" a="1"/>
  <c r="BR20" i="3" s="1"/>
  <c r="BQ43" i="12" a="1"/>
  <c r="BQ43" i="12" s="1"/>
  <c r="BQ118" i="12" s="1"/>
  <c r="BR43" i="12" a="1"/>
  <c r="BR43" i="12" s="1"/>
  <c r="BR25" i="5" a="1"/>
  <c r="BR25" i="5" s="1"/>
  <c r="BR25" i="3" a="1"/>
  <c r="BR25" i="3" s="1"/>
  <c r="BQ25" i="3" a="1"/>
  <c r="BQ25" i="3" s="1"/>
  <c r="BR24" i="10" a="1"/>
  <c r="BR24" i="10" s="1"/>
  <c r="BQ24" i="10" a="1"/>
  <c r="BQ24" i="10" s="1"/>
  <c r="BQ67" i="10" s="1"/>
  <c r="BQ22" i="9" a="1"/>
  <c r="BQ22" i="9" s="1"/>
  <c r="BQ97" i="9" s="1"/>
  <c r="BR22" i="9" a="1"/>
  <c r="BR22" i="9" s="1"/>
  <c r="BR18" i="7" a="1"/>
  <c r="BR18" i="7" s="1"/>
  <c r="BR16" i="2" a="1"/>
  <c r="BR16" i="2" s="1"/>
  <c r="BQ26" i="21" a="1"/>
  <c r="BQ26" i="21" s="1"/>
  <c r="BR26" i="21" a="1"/>
  <c r="BR26" i="21" s="1"/>
  <c r="BR25" i="18" a="1"/>
  <c r="BR25" i="18" s="1"/>
  <c r="BQ25" i="18" a="1"/>
  <c r="BQ25" i="18" s="1"/>
  <c r="BQ100" i="18" s="1"/>
  <c r="BR41" i="3" a="1"/>
  <c r="BR41" i="3" s="1"/>
  <c r="BQ41" i="3" a="1"/>
  <c r="BQ41" i="3" s="1"/>
  <c r="BQ84" i="3" s="1"/>
  <c r="BR34" i="9" a="1"/>
  <c r="BR34" i="9" s="1"/>
  <c r="BQ34" i="9" a="1"/>
  <c r="BQ34" i="9" s="1"/>
  <c r="BQ109" i="9" s="1"/>
  <c r="BR44" i="17" a="1"/>
  <c r="BR44" i="17" s="1"/>
  <c r="BQ44" i="17" a="1"/>
  <c r="BQ44" i="17" s="1"/>
  <c r="BR34" i="17" a="1"/>
  <c r="BR34" i="17" s="1"/>
  <c r="BQ34" i="17" a="1"/>
  <c r="BQ34" i="17" s="1"/>
  <c r="BQ77" i="17" s="1"/>
  <c r="BR31" i="16" a="1"/>
  <c r="BR31" i="16" s="1"/>
  <c r="BQ31" i="16" a="1"/>
  <c r="BQ31" i="16" s="1"/>
  <c r="BQ106" i="16" s="1"/>
  <c r="BQ32" i="4" a="1"/>
  <c r="BQ32" i="4" s="1"/>
  <c r="BQ75" i="4" s="1"/>
  <c r="BR32" i="4" a="1"/>
  <c r="BR32" i="4" s="1"/>
  <c r="BQ23" i="9" a="1"/>
  <c r="BQ23" i="9" s="1"/>
  <c r="BR23" i="9" a="1"/>
  <c r="BR23" i="9" s="1"/>
  <c r="BQ28" i="11" a="1"/>
  <c r="BQ28" i="11" s="1"/>
  <c r="BQ103" i="11" s="1"/>
  <c r="BR28" i="11" a="1"/>
  <c r="BR28" i="11" s="1"/>
  <c r="BQ42" i="20" a="1"/>
  <c r="BQ42" i="20" s="1"/>
  <c r="BQ117" i="20" s="1"/>
  <c r="BR42" i="20" a="1"/>
  <c r="BR42" i="20" s="1"/>
  <c r="BR26" i="4" a="1"/>
  <c r="BR26" i="4" s="1"/>
  <c r="BQ26" i="4" a="1"/>
  <c r="BQ26" i="4" s="1"/>
  <c r="BQ69" i="4" s="1"/>
  <c r="BR18" i="5" a="1"/>
  <c r="BR18" i="5" s="1"/>
  <c r="BQ18" i="5" a="1"/>
  <c r="BQ18" i="5" s="1"/>
  <c r="BQ93" i="5" s="1"/>
  <c r="BR36" i="18" a="1"/>
  <c r="BR36" i="18" s="1"/>
  <c r="BQ37" i="17" a="1"/>
  <c r="BQ37" i="17" s="1"/>
  <c r="BQ112" i="17" s="1"/>
  <c r="BR16" i="14" a="1"/>
  <c r="BR16" i="14" s="1"/>
  <c r="BQ16" i="14" a="1"/>
  <c r="BQ16" i="14" s="1"/>
  <c r="BQ91" i="14" s="1"/>
  <c r="BR24" i="11" a="1"/>
  <c r="BR24" i="11" s="1"/>
  <c r="BQ24" i="11" a="1"/>
  <c r="BQ24" i="11" s="1"/>
  <c r="BQ99" i="11" s="1"/>
  <c r="BQ25" i="8" a="1"/>
  <c r="BQ25" i="8" s="1"/>
  <c r="BR25" i="8" a="1"/>
  <c r="BR25" i="8" s="1"/>
  <c r="BR35" i="6" a="1"/>
  <c r="BR35" i="6" s="1"/>
  <c r="BQ35" i="6" a="1"/>
  <c r="BQ35" i="6" s="1"/>
  <c r="BQ78" i="6" s="1"/>
  <c r="BR24" i="1" a="1"/>
  <c r="BR24" i="1" s="1"/>
  <c r="BQ24" i="1" a="1"/>
  <c r="BQ24" i="1" s="1"/>
  <c r="BQ99" i="1" s="1"/>
  <c r="BQ38" i="21" a="1"/>
  <c r="BQ38" i="21" s="1"/>
  <c r="BQ113" i="21" s="1"/>
  <c r="BR38" i="21" a="1"/>
  <c r="BR38" i="21" s="1"/>
  <c r="BR29" i="19" a="1"/>
  <c r="BR29" i="19" s="1"/>
  <c r="BQ29" i="19" a="1"/>
  <c r="BQ29" i="19" s="1"/>
  <c r="BQ104" i="19" s="1"/>
  <c r="BR36" i="12" a="1"/>
  <c r="BR36" i="12" s="1"/>
  <c r="BQ36" i="12" a="1"/>
  <c r="BQ36" i="12" s="1"/>
  <c r="BQ79" i="12" s="1"/>
  <c r="BQ26" i="1" a="1"/>
  <c r="BQ26" i="1" s="1"/>
  <c r="BQ69" i="1" s="1"/>
  <c r="BR26" i="1" a="1"/>
  <c r="BR26" i="1" s="1"/>
  <c r="BQ21" i="13" a="1"/>
  <c r="BQ21" i="13" s="1"/>
  <c r="BQ96" i="13" s="1"/>
  <c r="BR21" i="13" a="1"/>
  <c r="BR21" i="13" s="1"/>
  <c r="BR18" i="13" a="1"/>
  <c r="BR18" i="13" s="1"/>
  <c r="BQ18" i="13" a="1"/>
  <c r="BQ18" i="13" s="1"/>
  <c r="BQ93" i="13" s="1"/>
  <c r="BQ26" i="15" a="1"/>
  <c r="BQ26" i="15" s="1"/>
  <c r="BQ69" i="15" s="1"/>
  <c r="BR26" i="15" a="1"/>
  <c r="BR26" i="15" s="1"/>
  <c r="BR35" i="5" a="1"/>
  <c r="BR35" i="5" s="1"/>
  <c r="BR24" i="21" a="1"/>
  <c r="BR24" i="21" s="1"/>
  <c r="BR44" i="12" a="1"/>
  <c r="BR44" i="12" s="1"/>
  <c r="BR44" i="8" a="1"/>
  <c r="BR44" i="8" s="1"/>
  <c r="BQ44" i="8" a="1"/>
  <c r="BQ44" i="8" s="1"/>
  <c r="BQ119" i="8" s="1"/>
  <c r="BR40" i="5" a="1"/>
  <c r="BR40" i="5" s="1"/>
  <c r="BQ40" i="5" a="1"/>
  <c r="BQ40" i="5" s="1"/>
  <c r="BQ115" i="5" s="1"/>
  <c r="BR24" i="15" a="1"/>
  <c r="BR24" i="15" s="1"/>
  <c r="BR26" i="10" a="1"/>
  <c r="BR26" i="10" s="1"/>
  <c r="BR19" i="16" a="1"/>
  <c r="BR19" i="16" s="1"/>
  <c r="BQ19" i="16" a="1"/>
  <c r="BQ19" i="16" s="1"/>
  <c r="BQ62" i="16" s="1"/>
  <c r="BR42" i="19" a="1"/>
  <c r="BR42" i="19" s="1"/>
  <c r="BQ42" i="19" a="1"/>
  <c r="BQ42" i="19" s="1"/>
  <c r="BQ85" i="19" s="1"/>
  <c r="BR28" i="13" a="1"/>
  <c r="BR28" i="13" s="1"/>
  <c r="BQ28" i="13" a="1"/>
  <c r="BQ28" i="13" s="1"/>
  <c r="BQ103" i="13" s="1"/>
  <c r="BR35" i="11" a="1"/>
  <c r="BR35" i="11" s="1"/>
  <c r="BQ35" i="11" a="1"/>
  <c r="BQ35" i="11" s="1"/>
  <c r="BQ78" i="11" s="1"/>
  <c r="BR40" i="11" a="1"/>
  <c r="BR40" i="11" s="1"/>
  <c r="BQ40" i="11" a="1"/>
  <c r="BQ40" i="11" s="1"/>
  <c r="BQ115" i="11" s="1"/>
  <c r="BQ27" i="11" a="1"/>
  <c r="BQ27" i="11" s="1"/>
  <c r="BQ70" i="11" s="1"/>
  <c r="BR27" i="11" a="1"/>
  <c r="BR27" i="11" s="1"/>
  <c r="BR31" i="4" a="1"/>
  <c r="BR31" i="4" s="1"/>
  <c r="BQ31" i="4" a="1"/>
  <c r="BQ31" i="4" s="1"/>
  <c r="BQ74" i="4" s="1"/>
  <c r="BQ26" i="19" a="1"/>
  <c r="BQ26" i="19" s="1"/>
  <c r="BQ101" i="19" s="1"/>
  <c r="BS24" i="7" a="1"/>
  <c r="BS24" i="7" s="1"/>
  <c r="BS39" i="9" a="1"/>
  <c r="BS39" i="9" s="1"/>
  <c r="BS27" i="6" a="1"/>
  <c r="BS27" i="6" s="1"/>
  <c r="BR45" i="3" a="1"/>
  <c r="BR45" i="3" s="1"/>
  <c r="BS21" i="8" a="1"/>
  <c r="BS21" i="8" s="1"/>
  <c r="BS24" i="8" a="1"/>
  <c r="BS24" i="8" s="1"/>
  <c r="N46" i="15"/>
  <c r="BT46" i="15" s="1" a="1"/>
  <c r="BT46" i="15" s="1"/>
  <c r="BQ99" i="7"/>
  <c r="BS24" i="17" a="1"/>
  <c r="BS24" i="17" s="1"/>
  <c r="BS38" i="6" a="1"/>
  <c r="BS38" i="6" s="1"/>
  <c r="BS29" i="8" a="1"/>
  <c r="BS29" i="8" s="1"/>
  <c r="BQ100" i="4"/>
  <c r="BQ112" i="7"/>
  <c r="BR45" i="6" a="1"/>
  <c r="BR45" i="6" s="1"/>
  <c r="BQ45" i="6" a="1"/>
  <c r="BQ45" i="6" s="1"/>
  <c r="BR45" i="15" a="1"/>
  <c r="BR45" i="15" s="1"/>
  <c r="BQ45" i="15" a="1"/>
  <c r="BQ45" i="15" s="1"/>
  <c r="BQ124" i="15" s="1"/>
  <c r="BQ127" i="15" s="1"/>
  <c r="BQ120" i="15" s="1"/>
  <c r="BR45" i="4" a="1"/>
  <c r="BR45" i="4" s="1"/>
  <c r="BQ45" i="4" a="1"/>
  <c r="BQ45" i="4" s="1"/>
  <c r="BR45" i="21" a="1"/>
  <c r="BR45" i="21" s="1"/>
  <c r="BQ45" i="21" a="1"/>
  <c r="BQ45" i="21" s="1"/>
  <c r="BR45" i="9" a="1"/>
  <c r="BR45" i="9" s="1"/>
  <c r="BQ45" i="9" a="1"/>
  <c r="BQ45" i="9" s="1"/>
  <c r="BQ88" i="9" s="1"/>
  <c r="BR45" i="7" a="1"/>
  <c r="BR45" i="7" s="1"/>
  <c r="BQ45" i="7" a="1"/>
  <c r="BQ45" i="7" s="1"/>
  <c r="BQ124" i="7" s="1"/>
  <c r="BQ127" i="7" s="1"/>
  <c r="BQ120" i="7" s="1"/>
  <c r="BR45" i="18" a="1"/>
  <c r="BR45" i="18" s="1"/>
  <c r="BQ45" i="18" a="1"/>
  <c r="BQ45" i="18" s="1"/>
  <c r="N37" i="1"/>
  <c r="BS37" i="1" a="1"/>
  <c r="BS37" i="1" s="1"/>
  <c r="BR45" i="16" a="1"/>
  <c r="BR45" i="16" s="1"/>
  <c r="BQ45" i="16" a="1"/>
  <c r="BQ45" i="16" s="1"/>
  <c r="BQ88" i="16" s="1"/>
  <c r="BR45" i="5" a="1"/>
  <c r="BR45" i="5" s="1"/>
  <c r="BQ45" i="5" a="1"/>
  <c r="BQ45" i="5" s="1"/>
  <c r="BQ124" i="5" s="1"/>
  <c r="BQ127" i="5" s="1"/>
  <c r="BQ120" i="5" s="1"/>
  <c r="BR45" i="12" a="1"/>
  <c r="BR45" i="12" s="1"/>
  <c r="BQ45" i="12" a="1"/>
  <c r="BQ45" i="12" s="1"/>
  <c r="BR45" i="8" a="1"/>
  <c r="BR45" i="8" s="1"/>
  <c r="BQ45" i="8" a="1"/>
  <c r="BQ45" i="8" s="1"/>
  <c r="BR45" i="20" a="1"/>
  <c r="BR45" i="20" s="1"/>
  <c r="BQ45" i="20" a="1"/>
  <c r="BQ45" i="20" s="1"/>
  <c r="BQ88" i="20" s="1"/>
  <c r="BQ113" i="6"/>
  <c r="BO124" i="1"/>
  <c r="BP126" i="21"/>
  <c r="BO126" i="21" s="1"/>
  <c r="BO125" i="21"/>
  <c r="BO92" i="13"/>
  <c r="BO96" i="13"/>
  <c r="BO100" i="13"/>
  <c r="BO104" i="13"/>
  <c r="BO109" i="13"/>
  <c r="BO113" i="13"/>
  <c r="BO117" i="13"/>
  <c r="BO93" i="13"/>
  <c r="BO99" i="13"/>
  <c r="BO106" i="13"/>
  <c r="BO121" i="13"/>
  <c r="BO95" i="13"/>
  <c r="BO114" i="13"/>
  <c r="BO103" i="13"/>
  <c r="BO115" i="13"/>
  <c r="BO90" i="13"/>
  <c r="BO97" i="13"/>
  <c r="BO108" i="13"/>
  <c r="BO116" i="13"/>
  <c r="BO91" i="13"/>
  <c r="BO111" i="13"/>
  <c r="BO118" i="13"/>
  <c r="BO107" i="13"/>
  <c r="BO119" i="13"/>
  <c r="BO94" i="13"/>
  <c r="BO102" i="13"/>
  <c r="BO105" i="13"/>
  <c r="BO112" i="13"/>
  <c r="BO98" i="13"/>
  <c r="BO101" i="13"/>
  <c r="BO110" i="13"/>
  <c r="BO124" i="6"/>
  <c r="BP127" i="8"/>
  <c r="BO124" i="8"/>
  <c r="BR45" i="14" a="1"/>
  <c r="BR45" i="14" s="1"/>
  <c r="BO49" i="16"/>
  <c r="BP58" i="16"/>
  <c r="BP62" i="16"/>
  <c r="BP66" i="16"/>
  <c r="BP70" i="16"/>
  <c r="BP74" i="16"/>
  <c r="BP79" i="16"/>
  <c r="BP83" i="16"/>
  <c r="BP87" i="16"/>
  <c r="BP63" i="16"/>
  <c r="BP78" i="16"/>
  <c r="BP85" i="16"/>
  <c r="BP59" i="16"/>
  <c r="BP60" i="16"/>
  <c r="BP61" i="16"/>
  <c r="BP75" i="16"/>
  <c r="BP69" i="16"/>
  <c r="BP80" i="16"/>
  <c r="BP81" i="16"/>
  <c r="BP89" i="16"/>
  <c r="BP73" i="16"/>
  <c r="BP64" i="16"/>
  <c r="BP71" i="16"/>
  <c r="BP86" i="16"/>
  <c r="BP88" i="16"/>
  <c r="BP84" i="16"/>
  <c r="BP65" i="16"/>
  <c r="BP72" i="16"/>
  <c r="BP76" i="16"/>
  <c r="BP67" i="16"/>
  <c r="BP82" i="16"/>
  <c r="BP77" i="16"/>
  <c r="BP68" i="16"/>
  <c r="BP127" i="2"/>
  <c r="BO124" i="2"/>
  <c r="BP127" i="7"/>
  <c r="BO124" i="7"/>
  <c r="BO124" i="12"/>
  <c r="BP127" i="9"/>
  <c r="BO124" i="9"/>
  <c r="BO124" i="14"/>
  <c r="BP126" i="16"/>
  <c r="BO126" i="16" s="1"/>
  <c r="BO125" i="16"/>
  <c r="BP126" i="6"/>
  <c r="BO126" i="6" s="1"/>
  <c r="BO125" i="6"/>
  <c r="BP126" i="20"/>
  <c r="BO126" i="20" s="1"/>
  <c r="BO125" i="20"/>
  <c r="BO93" i="19"/>
  <c r="BO97" i="19"/>
  <c r="BO101" i="19"/>
  <c r="BO105" i="19"/>
  <c r="BO110" i="19"/>
  <c r="BO114" i="19"/>
  <c r="BO118" i="19"/>
  <c r="BO121" i="19"/>
  <c r="BO90" i="19"/>
  <c r="BO112" i="19"/>
  <c r="BO119" i="19"/>
  <c r="BO96" i="19"/>
  <c r="BO103" i="19"/>
  <c r="BO92" i="19"/>
  <c r="BO99" i="19"/>
  <c r="BO106" i="19"/>
  <c r="BO98" i="19"/>
  <c r="BO107" i="19"/>
  <c r="BO115" i="19"/>
  <c r="BO116" i="19"/>
  <c r="BO91" i="19"/>
  <c r="BO104" i="19"/>
  <c r="BO113" i="19"/>
  <c r="BO109" i="19"/>
  <c r="BO94" i="19"/>
  <c r="BO108" i="19"/>
  <c r="BO100" i="19"/>
  <c r="BO102" i="19"/>
  <c r="BO95" i="19"/>
  <c r="BO111" i="19"/>
  <c r="BO117" i="19"/>
  <c r="BO49" i="6"/>
  <c r="BP59" i="6"/>
  <c r="BP63" i="6"/>
  <c r="BP67" i="6"/>
  <c r="BP71" i="6"/>
  <c r="BP75" i="6"/>
  <c r="BP76" i="6"/>
  <c r="BP80" i="6"/>
  <c r="BP84" i="6"/>
  <c r="BP88" i="6"/>
  <c r="BP61" i="6"/>
  <c r="BP65" i="6"/>
  <c r="BP69" i="6"/>
  <c r="BP73" i="6"/>
  <c r="BP78" i="6"/>
  <c r="BP82" i="6"/>
  <c r="BP86" i="6"/>
  <c r="BP60" i="6"/>
  <c r="BP66" i="6"/>
  <c r="BP89" i="6"/>
  <c r="BP77" i="6"/>
  <c r="BP83" i="6"/>
  <c r="BP68" i="6"/>
  <c r="BP74" i="6"/>
  <c r="BP58" i="6"/>
  <c r="BP72" i="6"/>
  <c r="BP70" i="6"/>
  <c r="BP87" i="6"/>
  <c r="BP62" i="6"/>
  <c r="BP79" i="6"/>
  <c r="BP64" i="6"/>
  <c r="BP81" i="6"/>
  <c r="BP85" i="6"/>
  <c r="BP126" i="5"/>
  <c r="BO126" i="5" s="1"/>
  <c r="BO125" i="5"/>
  <c r="BO49" i="11"/>
  <c r="BP60" i="11"/>
  <c r="BP64" i="11"/>
  <c r="BP68" i="11"/>
  <c r="BP72" i="11"/>
  <c r="BP77" i="11"/>
  <c r="BP81" i="11"/>
  <c r="BP85" i="11"/>
  <c r="BP89" i="11"/>
  <c r="BP58" i="11"/>
  <c r="BP62" i="11"/>
  <c r="BP66" i="11"/>
  <c r="BP70" i="11"/>
  <c r="BP74" i="11"/>
  <c r="BP79" i="11"/>
  <c r="BP83" i="11"/>
  <c r="BP87" i="11"/>
  <c r="BP80" i="11"/>
  <c r="BP65" i="11"/>
  <c r="BP71" i="11"/>
  <c r="BP59" i="11"/>
  <c r="BP82" i="11"/>
  <c r="BP88" i="11"/>
  <c r="BP76" i="11"/>
  <c r="BP75" i="11"/>
  <c r="BP67" i="11"/>
  <c r="BP84" i="11"/>
  <c r="BP69" i="11"/>
  <c r="BP86" i="11"/>
  <c r="BP61" i="11"/>
  <c r="BP78" i="11"/>
  <c r="BP73" i="11"/>
  <c r="BP63" i="11"/>
  <c r="BO49" i="17"/>
  <c r="BP59" i="17"/>
  <c r="BP63" i="17"/>
  <c r="BP67" i="17"/>
  <c r="BP71" i="17"/>
  <c r="BP75" i="17"/>
  <c r="BP76" i="17"/>
  <c r="BP80" i="17"/>
  <c r="BP84" i="17"/>
  <c r="BP88" i="17"/>
  <c r="BP60" i="17"/>
  <c r="BP82" i="17"/>
  <c r="BP89" i="17"/>
  <c r="BP78" i="17"/>
  <c r="BP81" i="17"/>
  <c r="BP65" i="17"/>
  <c r="BP87" i="17"/>
  <c r="BP66" i="17"/>
  <c r="BP73" i="17"/>
  <c r="BP77" i="17"/>
  <c r="BP85" i="17"/>
  <c r="BP61" i="17"/>
  <c r="BP68" i="17"/>
  <c r="BP83" i="17"/>
  <c r="BP74" i="17"/>
  <c r="BP64" i="17"/>
  <c r="BP79" i="17"/>
  <c r="BP62" i="17"/>
  <c r="BP69" i="17"/>
  <c r="BP86" i="17"/>
  <c r="BP70" i="17"/>
  <c r="BP58" i="17"/>
  <c r="BP72" i="17"/>
  <c r="BO49" i="18"/>
  <c r="BP60" i="18"/>
  <c r="BP64" i="18"/>
  <c r="BP68" i="18"/>
  <c r="BP72" i="18"/>
  <c r="BP77" i="18"/>
  <c r="BP81" i="18"/>
  <c r="BP85" i="18"/>
  <c r="BP89" i="18"/>
  <c r="BP75" i="18"/>
  <c r="BP79" i="18"/>
  <c r="BP86" i="18"/>
  <c r="BP82" i="18"/>
  <c r="BP83" i="18"/>
  <c r="BP78" i="18"/>
  <c r="BP69" i="18"/>
  <c r="BP63" i="18"/>
  <c r="BP70" i="18"/>
  <c r="BP65" i="18"/>
  <c r="BP71" i="18"/>
  <c r="BP61" i="18"/>
  <c r="BP76" i="18"/>
  <c r="BP58" i="18"/>
  <c r="BP80" i="18"/>
  <c r="BP87" i="18"/>
  <c r="BP67" i="18"/>
  <c r="BP59" i="18"/>
  <c r="BP66" i="18"/>
  <c r="BP73" i="18"/>
  <c r="BP88" i="18"/>
  <c r="BP74" i="18"/>
  <c r="BP62" i="18"/>
  <c r="BP84" i="18"/>
  <c r="BO91" i="10"/>
  <c r="BO95" i="10"/>
  <c r="BO99" i="10"/>
  <c r="BO103" i="10"/>
  <c r="BO107" i="10"/>
  <c r="BO108" i="10"/>
  <c r="BO112" i="10"/>
  <c r="BO116" i="10"/>
  <c r="BO96" i="10"/>
  <c r="BO102" i="10"/>
  <c r="BO92" i="10"/>
  <c r="BO106" i="10"/>
  <c r="BO118" i="10"/>
  <c r="BO93" i="10"/>
  <c r="BO100" i="10"/>
  <c r="BO111" i="10"/>
  <c r="BO119" i="10"/>
  <c r="BO101" i="10"/>
  <c r="BO113" i="10"/>
  <c r="BO104" i="10"/>
  <c r="BO115" i="10"/>
  <c r="BO90" i="10"/>
  <c r="BO105" i="10"/>
  <c r="BO121" i="10"/>
  <c r="BO97" i="10"/>
  <c r="BO109" i="10"/>
  <c r="BO110" i="10"/>
  <c r="BO98" i="10"/>
  <c r="BO114" i="10"/>
  <c r="BO94" i="10"/>
  <c r="BO117" i="10"/>
  <c r="BO49" i="1"/>
  <c r="BP61" i="1"/>
  <c r="BP65" i="1"/>
  <c r="BP69" i="1"/>
  <c r="BP73" i="1"/>
  <c r="BP78" i="1"/>
  <c r="BP82" i="1"/>
  <c r="BP86" i="1"/>
  <c r="BP58" i="1"/>
  <c r="BP62" i="1"/>
  <c r="BP66" i="1"/>
  <c r="BP70" i="1"/>
  <c r="BP74" i="1"/>
  <c r="BP79" i="1"/>
  <c r="BP83" i="1"/>
  <c r="BP87" i="1"/>
  <c r="BP60" i="1"/>
  <c r="BP67" i="1"/>
  <c r="BP89" i="1"/>
  <c r="BP77" i="1"/>
  <c r="BP84" i="1"/>
  <c r="BP80" i="1"/>
  <c r="BP68" i="1"/>
  <c r="BP85" i="1"/>
  <c r="BP59" i="1"/>
  <c r="BP76" i="1"/>
  <c r="BP71" i="1"/>
  <c r="BP88" i="1"/>
  <c r="BP72" i="1"/>
  <c r="BP75" i="1"/>
  <c r="BP63" i="1"/>
  <c r="BP81" i="1"/>
  <c r="BP64" i="1"/>
  <c r="BO49" i="21"/>
  <c r="BP59" i="21"/>
  <c r="BP63" i="21"/>
  <c r="BP67" i="21"/>
  <c r="BP71" i="21"/>
  <c r="BP75" i="21"/>
  <c r="BP76" i="21"/>
  <c r="BP80" i="21"/>
  <c r="BP66" i="21"/>
  <c r="BP73" i="21"/>
  <c r="BP77" i="21"/>
  <c r="BP82" i="21"/>
  <c r="BP86" i="21"/>
  <c r="BP72" i="21"/>
  <c r="BP89" i="21"/>
  <c r="BP60" i="21"/>
  <c r="BP61" i="21"/>
  <c r="BP68" i="21"/>
  <c r="BP83" i="21"/>
  <c r="BP69" i="21"/>
  <c r="BP70" i="21"/>
  <c r="BP58" i="21"/>
  <c r="BP81" i="21"/>
  <c r="BP74" i="21"/>
  <c r="BP78" i="21"/>
  <c r="BP87" i="21"/>
  <c r="BP62" i="21"/>
  <c r="BP65" i="21"/>
  <c r="BP85" i="21"/>
  <c r="BP64" i="21"/>
  <c r="BP79" i="21"/>
  <c r="BP84" i="21"/>
  <c r="BP88" i="21"/>
  <c r="BO49" i="5"/>
  <c r="BP65" i="5"/>
  <c r="BP73" i="5"/>
  <c r="BP78" i="5"/>
  <c r="BP60" i="5"/>
  <c r="BP68" i="5"/>
  <c r="BP85" i="5"/>
  <c r="BP77" i="5"/>
  <c r="BP72" i="5"/>
  <c r="BP81" i="5"/>
  <c r="BP89" i="5"/>
  <c r="BP64" i="5"/>
  <c r="BP69" i="5"/>
  <c r="BP82" i="5"/>
  <c r="BP86" i="5"/>
  <c r="BP61" i="5"/>
  <c r="BP58" i="5"/>
  <c r="BP67" i="5"/>
  <c r="BP84" i="5"/>
  <c r="BP62" i="5"/>
  <c r="BP88" i="5"/>
  <c r="BP87" i="5"/>
  <c r="BP63" i="5"/>
  <c r="BP83" i="5"/>
  <c r="BP59" i="5"/>
  <c r="BP79" i="5"/>
  <c r="BP66" i="5"/>
  <c r="BP75" i="5"/>
  <c r="BP71" i="5"/>
  <c r="BP74" i="5"/>
  <c r="BP80" i="5"/>
  <c r="BP70" i="5"/>
  <c r="BP76" i="5"/>
  <c r="BO121" i="5"/>
  <c r="BO105" i="5"/>
  <c r="BO94" i="5"/>
  <c r="BO112" i="5"/>
  <c r="BO113" i="5"/>
  <c r="BO91" i="5"/>
  <c r="BO93" i="5"/>
  <c r="BO116" i="5"/>
  <c r="BO100" i="5"/>
  <c r="BO119" i="5"/>
  <c r="BO90" i="5"/>
  <c r="BO108" i="5"/>
  <c r="BO114" i="5"/>
  <c r="BO111" i="5"/>
  <c r="BO103" i="5"/>
  <c r="BO118" i="5"/>
  <c r="BO102" i="5"/>
  <c r="BO109" i="5"/>
  <c r="BO98" i="5"/>
  <c r="BO110" i="5"/>
  <c r="BO117" i="5"/>
  <c r="BO115" i="5"/>
  <c r="BO107" i="5"/>
  <c r="BO92" i="5"/>
  <c r="BO97" i="5"/>
  <c r="BO96" i="5"/>
  <c r="BO99" i="5"/>
  <c r="BO101" i="5"/>
  <c r="BO104" i="5"/>
  <c r="BO106" i="5"/>
  <c r="BO95" i="5"/>
  <c r="BO121" i="21"/>
  <c r="BO91" i="21"/>
  <c r="BO95" i="21"/>
  <c r="BO99" i="21"/>
  <c r="BO103" i="21"/>
  <c r="BO107" i="21"/>
  <c r="BO108" i="21"/>
  <c r="BO112" i="21"/>
  <c r="BO116" i="21"/>
  <c r="BO106" i="21"/>
  <c r="BO110" i="21"/>
  <c r="BO117" i="21"/>
  <c r="BO94" i="21"/>
  <c r="BO101" i="21"/>
  <c r="BO90" i="21"/>
  <c r="BO97" i="21"/>
  <c r="BO104" i="21"/>
  <c r="BO119" i="21"/>
  <c r="BO102" i="21"/>
  <c r="BO93" i="21"/>
  <c r="BO111" i="21"/>
  <c r="BO96" i="21"/>
  <c r="BO105" i="21"/>
  <c r="BO113" i="21"/>
  <c r="BO118" i="21"/>
  <c r="BO114" i="21"/>
  <c r="BO92" i="21"/>
  <c r="BO98" i="21"/>
  <c r="BO100" i="21"/>
  <c r="BO109" i="21"/>
  <c r="BO115" i="21"/>
  <c r="BO121" i="2"/>
  <c r="BO90" i="2"/>
  <c r="BO94" i="2"/>
  <c r="BO98" i="2"/>
  <c r="BO102" i="2"/>
  <c r="BO106" i="2"/>
  <c r="BO111" i="2"/>
  <c r="BO115" i="2"/>
  <c r="BO119" i="2"/>
  <c r="BO103" i="2"/>
  <c r="BO113" i="2"/>
  <c r="BO96" i="2"/>
  <c r="BO104" i="2"/>
  <c r="BO108" i="2"/>
  <c r="BO97" i="2"/>
  <c r="BO109" i="2"/>
  <c r="BO116" i="2"/>
  <c r="BO91" i="2"/>
  <c r="BO105" i="2"/>
  <c r="BO117" i="2"/>
  <c r="BO100" i="2"/>
  <c r="BO107" i="2"/>
  <c r="BO118" i="2"/>
  <c r="BO112" i="2"/>
  <c r="BO101" i="2"/>
  <c r="BO93" i="2"/>
  <c r="BO110" i="2"/>
  <c r="BO114" i="2"/>
  <c r="BO95" i="2"/>
  <c r="BO92" i="2"/>
  <c r="BO99" i="2"/>
  <c r="BO124" i="10"/>
  <c r="BO124" i="15"/>
  <c r="BP126" i="11"/>
  <c r="BO126" i="11" s="1"/>
  <c r="BO125" i="11"/>
  <c r="BP126" i="18"/>
  <c r="BO126" i="18" s="1"/>
  <c r="BO125" i="18"/>
  <c r="BP126" i="10"/>
  <c r="BO126" i="10" s="1"/>
  <c r="BO125" i="10"/>
  <c r="BO93" i="3"/>
  <c r="BO97" i="3"/>
  <c r="BO101" i="3"/>
  <c r="BO105" i="3"/>
  <c r="BO110" i="3"/>
  <c r="BO114" i="3"/>
  <c r="BO118" i="3"/>
  <c r="BO102" i="3"/>
  <c r="BO112" i="3"/>
  <c r="BO92" i="3"/>
  <c r="BO107" i="3"/>
  <c r="BO111" i="3"/>
  <c r="BO119" i="3"/>
  <c r="BO121" i="3"/>
  <c r="BO100" i="3"/>
  <c r="BO94" i="3"/>
  <c r="BO113" i="3"/>
  <c r="BO96" i="3"/>
  <c r="BO108" i="3"/>
  <c r="BO115" i="3"/>
  <c r="BO98" i="3"/>
  <c r="BO109" i="3"/>
  <c r="BO90" i="3"/>
  <c r="BO104" i="3"/>
  <c r="BO116" i="3"/>
  <c r="BO95" i="3"/>
  <c r="BO99" i="3"/>
  <c r="BO117" i="3"/>
  <c r="BO103" i="3"/>
  <c r="BO106" i="3"/>
  <c r="BO91" i="3"/>
  <c r="BO121" i="4"/>
  <c r="BO92" i="4"/>
  <c r="BO96" i="4"/>
  <c r="BO100" i="4"/>
  <c r="BO104" i="4"/>
  <c r="BO109" i="4"/>
  <c r="BO113" i="4"/>
  <c r="BO117" i="4"/>
  <c r="BO101" i="4"/>
  <c r="BO107" i="4"/>
  <c r="BO111" i="4"/>
  <c r="BO103" i="4"/>
  <c r="BO115" i="4"/>
  <c r="BO90" i="4"/>
  <c r="BO97" i="4"/>
  <c r="BO108" i="4"/>
  <c r="BO98" i="4"/>
  <c r="BO105" i="4"/>
  <c r="BO116" i="4"/>
  <c r="BO99" i="4"/>
  <c r="BO119" i="4"/>
  <c r="BO93" i="4"/>
  <c r="BO94" i="4"/>
  <c r="BO112" i="4"/>
  <c r="BO110" i="4"/>
  <c r="BO91" i="4"/>
  <c r="BO114" i="4"/>
  <c r="BO118" i="4"/>
  <c r="BO95" i="4"/>
  <c r="BO102" i="4"/>
  <c r="BO106" i="4"/>
  <c r="BO49" i="8"/>
  <c r="BP61" i="8"/>
  <c r="BP65" i="8"/>
  <c r="BP69" i="8"/>
  <c r="BP73" i="8"/>
  <c r="BP78" i="8"/>
  <c r="BP82" i="8"/>
  <c r="BP86" i="8"/>
  <c r="BP59" i="8"/>
  <c r="BP63" i="8"/>
  <c r="BP67" i="8"/>
  <c r="BP71" i="8"/>
  <c r="BP75" i="8"/>
  <c r="BP76" i="8"/>
  <c r="BP80" i="8"/>
  <c r="BP84" i="8"/>
  <c r="BP88" i="8"/>
  <c r="BP60" i="8"/>
  <c r="BP83" i="8"/>
  <c r="BP89" i="8"/>
  <c r="BP74" i="8"/>
  <c r="BP77" i="8"/>
  <c r="BP62" i="8"/>
  <c r="BP68" i="8"/>
  <c r="BP79" i="8"/>
  <c r="BP81" i="8"/>
  <c r="BP85" i="8"/>
  <c r="BP72" i="8"/>
  <c r="BP64" i="8"/>
  <c r="BP66" i="8"/>
  <c r="BP58" i="8"/>
  <c r="BP70" i="8"/>
  <c r="BP87" i="8"/>
  <c r="BP127" i="13"/>
  <c r="BO124" i="13"/>
  <c r="BO49" i="10"/>
  <c r="BP59" i="10"/>
  <c r="BP63" i="10"/>
  <c r="BP67" i="10"/>
  <c r="BP71" i="10"/>
  <c r="BP75" i="10"/>
  <c r="BP76" i="10"/>
  <c r="BP80" i="10"/>
  <c r="BP84" i="10"/>
  <c r="BP88" i="10"/>
  <c r="BP61" i="10"/>
  <c r="BP65" i="10"/>
  <c r="BP69" i="10"/>
  <c r="BP73" i="10"/>
  <c r="BP78" i="10"/>
  <c r="BP82" i="10"/>
  <c r="BP86" i="10"/>
  <c r="BP77" i="10"/>
  <c r="BP83" i="10"/>
  <c r="BP68" i="10"/>
  <c r="BP74" i="10"/>
  <c r="BP62" i="10"/>
  <c r="BP85" i="10"/>
  <c r="BP72" i="10"/>
  <c r="BP89" i="10"/>
  <c r="BP60" i="10"/>
  <c r="BP79" i="10"/>
  <c r="BP64" i="10"/>
  <c r="BP81" i="10"/>
  <c r="BP87" i="10"/>
  <c r="BP66" i="10"/>
  <c r="BP58" i="10"/>
  <c r="BP70" i="10"/>
  <c r="BO90" i="18"/>
  <c r="BO94" i="18"/>
  <c r="BO98" i="18"/>
  <c r="BO102" i="18"/>
  <c r="BO106" i="18"/>
  <c r="BO111" i="18"/>
  <c r="BO115" i="18"/>
  <c r="BO119" i="18"/>
  <c r="BO121" i="18"/>
  <c r="BO91" i="18"/>
  <c r="BO113" i="18"/>
  <c r="BO97" i="18"/>
  <c r="BO104" i="18"/>
  <c r="BO108" i="18"/>
  <c r="BO93" i="18"/>
  <c r="BO100" i="18"/>
  <c r="BO107" i="18"/>
  <c r="BO117" i="18"/>
  <c r="BO92" i="18"/>
  <c r="BO101" i="18"/>
  <c r="BO109" i="18"/>
  <c r="BO118" i="18"/>
  <c r="BO105" i="18"/>
  <c r="BO116" i="18"/>
  <c r="BO114" i="18"/>
  <c r="BO95" i="18"/>
  <c r="BO110" i="18"/>
  <c r="BO96" i="18"/>
  <c r="BO112" i="18"/>
  <c r="BO99" i="18"/>
  <c r="BO103" i="18"/>
  <c r="BP126" i="17"/>
  <c r="BO126" i="17" s="1"/>
  <c r="BO125" i="17"/>
  <c r="BP127" i="19"/>
  <c r="BQ113" i="14"/>
  <c r="BP127" i="4"/>
  <c r="BO124" i="4"/>
  <c r="BQ97" i="7"/>
  <c r="BO121" i="1"/>
  <c r="BO91" i="1"/>
  <c r="BO95" i="1"/>
  <c r="BO99" i="1"/>
  <c r="BO103" i="1"/>
  <c r="BO107" i="1"/>
  <c r="BO108" i="1"/>
  <c r="BO112" i="1"/>
  <c r="BO116" i="1"/>
  <c r="BO104" i="1"/>
  <c r="BO114" i="1"/>
  <c r="BO93" i="1"/>
  <c r="BO100" i="1"/>
  <c r="BO111" i="1"/>
  <c r="BO101" i="1"/>
  <c r="BO119" i="1"/>
  <c r="BO94" i="1"/>
  <c r="BO113" i="1"/>
  <c r="BO96" i="1"/>
  <c r="BO115" i="1"/>
  <c r="BO105" i="1"/>
  <c r="BO90" i="1"/>
  <c r="BO117" i="1"/>
  <c r="BO97" i="1"/>
  <c r="BO109" i="1"/>
  <c r="BO92" i="1"/>
  <c r="BO98" i="1"/>
  <c r="BO118" i="1"/>
  <c r="BO102" i="1"/>
  <c r="BO110" i="1"/>
  <c r="BO106" i="1"/>
  <c r="BO90" i="15"/>
  <c r="BO94" i="15"/>
  <c r="BO121" i="15"/>
  <c r="BO91" i="15"/>
  <c r="BO97" i="15"/>
  <c r="BO101" i="15"/>
  <c r="BO105" i="15"/>
  <c r="BO110" i="15"/>
  <c r="BO114" i="15"/>
  <c r="BO118" i="15"/>
  <c r="BO92" i="15"/>
  <c r="BO93" i="15"/>
  <c r="BO103" i="15"/>
  <c r="BO108" i="15"/>
  <c r="BO116" i="15"/>
  <c r="BO95" i="15"/>
  <c r="BO99" i="15"/>
  <c r="BO107" i="15"/>
  <c r="BO112" i="15"/>
  <c r="BO109" i="15"/>
  <c r="BO100" i="15"/>
  <c r="BO111" i="15"/>
  <c r="BO102" i="15"/>
  <c r="BO119" i="15"/>
  <c r="BO113" i="15"/>
  <c r="BO117" i="15"/>
  <c r="BO104" i="15"/>
  <c r="BO96" i="15"/>
  <c r="BO115" i="15"/>
  <c r="BO98" i="15"/>
  <c r="BO106" i="15"/>
  <c r="BO121" i="14"/>
  <c r="BO91" i="14"/>
  <c r="BO95" i="14"/>
  <c r="BO99" i="14"/>
  <c r="BO103" i="14"/>
  <c r="BO107" i="14"/>
  <c r="BO108" i="14"/>
  <c r="BO112" i="14"/>
  <c r="BO116" i="14"/>
  <c r="BO104" i="14"/>
  <c r="BO114" i="14"/>
  <c r="BO92" i="14"/>
  <c r="BO98" i="14"/>
  <c r="BO105" i="14"/>
  <c r="BO93" i="14"/>
  <c r="BO109" i="14"/>
  <c r="BO115" i="14"/>
  <c r="BO94" i="14"/>
  <c r="BO101" i="14"/>
  <c r="BO117" i="14"/>
  <c r="BO111" i="14"/>
  <c r="BO102" i="14"/>
  <c r="BO118" i="14"/>
  <c r="BO110" i="14"/>
  <c r="BO96" i="14"/>
  <c r="BO113" i="14"/>
  <c r="BO97" i="14"/>
  <c r="BO119" i="14"/>
  <c r="BO90" i="14"/>
  <c r="BO100" i="14"/>
  <c r="BO106" i="14"/>
  <c r="BO121" i="12"/>
  <c r="BO93" i="12"/>
  <c r="BO97" i="12"/>
  <c r="BO101" i="12"/>
  <c r="BO105" i="12"/>
  <c r="BO110" i="12"/>
  <c r="BO114" i="12"/>
  <c r="BO118" i="12"/>
  <c r="BO94" i="12"/>
  <c r="BO100" i="12"/>
  <c r="BO107" i="12"/>
  <c r="BO99" i="12"/>
  <c r="BO106" i="12"/>
  <c r="BO111" i="12"/>
  <c r="BO92" i="12"/>
  <c r="BO112" i="12"/>
  <c r="BO119" i="12"/>
  <c r="BO103" i="12"/>
  <c r="BO96" i="12"/>
  <c r="BO108" i="12"/>
  <c r="BO115" i="12"/>
  <c r="BO90" i="12"/>
  <c r="BO109" i="12"/>
  <c r="BO91" i="12"/>
  <c r="BO113" i="12"/>
  <c r="BO95" i="12"/>
  <c r="BO116" i="12"/>
  <c r="BO98" i="12"/>
  <c r="BO102" i="12"/>
  <c r="BO117" i="12"/>
  <c r="BO104" i="12"/>
  <c r="BO49" i="13"/>
  <c r="BP58" i="13"/>
  <c r="BP62" i="13"/>
  <c r="BP66" i="13"/>
  <c r="BP70" i="13"/>
  <c r="BP74" i="13"/>
  <c r="BP79" i="13"/>
  <c r="BP83" i="13"/>
  <c r="BP87" i="13"/>
  <c r="BP60" i="13"/>
  <c r="BP64" i="13"/>
  <c r="BP68" i="13"/>
  <c r="BP72" i="13"/>
  <c r="BP77" i="13"/>
  <c r="BP81" i="13"/>
  <c r="BP85" i="13"/>
  <c r="BP89" i="13"/>
  <c r="BP71" i="13"/>
  <c r="BP59" i="13"/>
  <c r="BP65" i="13"/>
  <c r="BP80" i="13"/>
  <c r="BP86" i="13"/>
  <c r="BP69" i="13"/>
  <c r="BP84" i="13"/>
  <c r="BP61" i="13"/>
  <c r="BP67" i="13"/>
  <c r="BP73" i="13"/>
  <c r="BP78" i="13"/>
  <c r="BP63" i="13"/>
  <c r="BP88" i="13"/>
  <c r="BP75" i="13"/>
  <c r="BP82" i="13"/>
  <c r="BP76" i="13"/>
  <c r="BO124" i="11"/>
  <c r="BO124" i="17"/>
  <c r="BO124" i="18"/>
  <c r="BO49" i="3"/>
  <c r="BP59" i="3"/>
  <c r="BP63" i="3"/>
  <c r="BP67" i="3"/>
  <c r="BP71" i="3"/>
  <c r="BP75" i="3"/>
  <c r="BP76" i="3"/>
  <c r="BP80" i="3"/>
  <c r="BP84" i="3"/>
  <c r="BP88" i="3"/>
  <c r="BP60" i="3"/>
  <c r="BP64" i="3"/>
  <c r="BP68" i="3"/>
  <c r="BP72" i="3"/>
  <c r="BP77" i="3"/>
  <c r="BP81" i="3"/>
  <c r="BP85" i="3"/>
  <c r="BP89" i="3"/>
  <c r="BP61" i="3"/>
  <c r="BP83" i="3"/>
  <c r="BP74" i="3"/>
  <c r="BP78" i="3"/>
  <c r="BP70" i="3"/>
  <c r="BP87" i="3"/>
  <c r="BP62" i="3"/>
  <c r="BP79" i="3"/>
  <c r="BP66" i="3"/>
  <c r="BP82" i="3"/>
  <c r="BP65" i="3"/>
  <c r="BP69" i="3"/>
  <c r="BP73" i="3"/>
  <c r="BP86" i="3"/>
  <c r="BP58" i="3"/>
  <c r="BO49" i="20"/>
  <c r="BP58" i="20"/>
  <c r="BP62" i="20"/>
  <c r="BP66" i="20"/>
  <c r="BP70" i="20"/>
  <c r="BP74" i="20"/>
  <c r="BP79" i="20"/>
  <c r="BP83" i="20"/>
  <c r="BP87" i="20"/>
  <c r="BP69" i="20"/>
  <c r="BP80" i="20"/>
  <c r="BP59" i="20"/>
  <c r="BP65" i="20"/>
  <c r="BP77" i="20"/>
  <c r="BP75" i="20"/>
  <c r="BP78" i="20"/>
  <c r="BP64" i="20"/>
  <c r="BP71" i="20"/>
  <c r="BP86" i="20"/>
  <c r="BP81" i="20"/>
  <c r="BP72" i="20"/>
  <c r="BP84" i="20"/>
  <c r="BP68" i="20"/>
  <c r="BP88" i="20"/>
  <c r="BP76" i="20"/>
  <c r="BP60" i="20"/>
  <c r="BP67" i="20"/>
  <c r="BP82" i="20"/>
  <c r="BP89" i="20"/>
  <c r="BP73" i="20"/>
  <c r="BP61" i="20"/>
  <c r="BP63" i="20"/>
  <c r="BP85" i="20"/>
  <c r="BP126" i="1"/>
  <c r="BO126" i="1" s="1"/>
  <c r="BO125" i="1"/>
  <c r="BP126" i="15"/>
  <c r="BO126" i="15" s="1"/>
  <c r="BO125" i="15"/>
  <c r="BP126" i="12"/>
  <c r="BO126" i="12" s="1"/>
  <c r="BO125" i="12"/>
  <c r="BP126" i="14"/>
  <c r="BO126" i="14" s="1"/>
  <c r="BO125" i="14"/>
  <c r="BO121" i="7"/>
  <c r="BO90" i="7"/>
  <c r="BO94" i="7"/>
  <c r="BO98" i="7"/>
  <c r="BO102" i="7"/>
  <c r="BO106" i="7"/>
  <c r="BO111" i="7"/>
  <c r="BO115" i="7"/>
  <c r="BO119" i="7"/>
  <c r="BO99" i="7"/>
  <c r="BO105" i="7"/>
  <c r="BO109" i="7"/>
  <c r="BO96" i="7"/>
  <c r="BO103" i="7"/>
  <c r="BO114" i="7"/>
  <c r="BO104" i="7"/>
  <c r="BO108" i="7"/>
  <c r="BO116" i="7"/>
  <c r="BO97" i="7"/>
  <c r="BO117" i="7"/>
  <c r="BO92" i="7"/>
  <c r="BO100" i="7"/>
  <c r="BO107" i="7"/>
  <c r="BO118" i="7"/>
  <c r="BO112" i="7"/>
  <c r="BO101" i="7"/>
  <c r="BO113" i="7"/>
  <c r="BO93" i="7"/>
  <c r="BO91" i="7"/>
  <c r="BO110" i="7"/>
  <c r="BO95" i="7"/>
  <c r="BO49" i="4"/>
  <c r="BP60" i="4"/>
  <c r="BP64" i="4"/>
  <c r="BP68" i="4"/>
  <c r="BP72" i="4"/>
  <c r="BP77" i="4"/>
  <c r="BP81" i="4"/>
  <c r="BP85" i="4"/>
  <c r="BP89" i="4"/>
  <c r="BP61" i="4"/>
  <c r="BP65" i="4"/>
  <c r="BP69" i="4"/>
  <c r="BP73" i="4"/>
  <c r="BP78" i="4"/>
  <c r="BP82" i="4"/>
  <c r="BP86" i="4"/>
  <c r="BP58" i="4"/>
  <c r="BP80" i="4"/>
  <c r="BP87" i="4"/>
  <c r="BP71" i="4"/>
  <c r="BP67" i="4"/>
  <c r="BP74" i="4"/>
  <c r="BP66" i="4"/>
  <c r="BP75" i="4"/>
  <c r="BP83" i="4"/>
  <c r="BP84" i="4"/>
  <c r="BP63" i="4"/>
  <c r="BP79" i="4"/>
  <c r="BP62" i="4"/>
  <c r="BP70" i="4"/>
  <c r="BP76" i="4"/>
  <c r="BP59" i="4"/>
  <c r="BP88" i="4"/>
  <c r="BO49" i="15"/>
  <c r="BP61" i="15"/>
  <c r="BP65" i="15"/>
  <c r="BP69" i="15"/>
  <c r="BP73" i="15"/>
  <c r="BP78" i="15"/>
  <c r="BP82" i="15"/>
  <c r="BP86" i="15"/>
  <c r="BP59" i="15"/>
  <c r="BP66" i="15"/>
  <c r="BP81" i="15"/>
  <c r="BP88" i="15"/>
  <c r="BP79" i="15"/>
  <c r="BP71" i="15"/>
  <c r="BP72" i="15"/>
  <c r="BP76" i="15"/>
  <c r="BP83" i="15"/>
  <c r="BP62" i="15"/>
  <c r="BP77" i="15"/>
  <c r="BP63" i="15"/>
  <c r="BP58" i="15"/>
  <c r="BP80" i="15"/>
  <c r="BP60" i="15"/>
  <c r="BP67" i="15"/>
  <c r="BP74" i="15"/>
  <c r="BP89" i="15"/>
  <c r="BP84" i="15"/>
  <c r="BP70" i="15"/>
  <c r="BP85" i="15"/>
  <c r="BP68" i="15"/>
  <c r="BP75" i="15"/>
  <c r="BP87" i="15"/>
  <c r="BP64" i="15"/>
  <c r="BO90" i="11"/>
  <c r="BO94" i="11"/>
  <c r="BO98" i="11"/>
  <c r="BO102" i="11"/>
  <c r="BO106" i="11"/>
  <c r="BO111" i="11"/>
  <c r="BO115" i="11"/>
  <c r="BO119" i="11"/>
  <c r="BO95" i="11"/>
  <c r="BO101" i="11"/>
  <c r="BO96" i="11"/>
  <c r="BO103" i="11"/>
  <c r="BO114" i="11"/>
  <c r="BO104" i="11"/>
  <c r="BO108" i="11"/>
  <c r="BO97" i="11"/>
  <c r="BO109" i="11"/>
  <c r="BO116" i="11"/>
  <c r="BO92" i="11"/>
  <c r="BO99" i="11"/>
  <c r="BO110" i="11"/>
  <c r="BO118" i="11"/>
  <c r="BO100" i="11"/>
  <c r="BO112" i="11"/>
  <c r="BO113" i="11"/>
  <c r="BO107" i="11"/>
  <c r="BO121" i="11"/>
  <c r="BO105" i="11"/>
  <c r="BO91" i="11"/>
  <c r="BO117" i="11"/>
  <c r="BO93" i="11"/>
  <c r="BO124" i="16"/>
  <c r="BO49" i="2"/>
  <c r="BP58" i="2"/>
  <c r="BP62" i="2"/>
  <c r="BP66" i="2"/>
  <c r="BP70" i="2"/>
  <c r="BP74" i="2"/>
  <c r="BP79" i="2"/>
  <c r="BP83" i="2"/>
  <c r="BP87" i="2"/>
  <c r="BP59" i="2"/>
  <c r="BP63" i="2"/>
  <c r="BP67" i="2"/>
  <c r="BP71" i="2"/>
  <c r="BP75" i="2"/>
  <c r="BP76" i="2"/>
  <c r="BP80" i="2"/>
  <c r="BP84" i="2"/>
  <c r="BP88" i="2"/>
  <c r="BP64" i="2"/>
  <c r="BP86" i="2"/>
  <c r="BP81" i="2"/>
  <c r="BP73" i="2"/>
  <c r="BP77" i="2"/>
  <c r="BP65" i="2"/>
  <c r="BP82" i="2"/>
  <c r="BP69" i="2"/>
  <c r="BP85" i="2"/>
  <c r="BP72" i="2"/>
  <c r="BP60" i="2"/>
  <c r="BP68" i="2"/>
  <c r="BP89" i="2"/>
  <c r="BP78" i="2"/>
  <c r="BP61" i="2"/>
  <c r="BO49" i="7"/>
  <c r="BP60" i="7"/>
  <c r="BP64" i="7"/>
  <c r="BP68" i="7"/>
  <c r="BP72" i="7"/>
  <c r="BP77" i="7"/>
  <c r="BP81" i="7"/>
  <c r="BP85" i="7"/>
  <c r="BP89" i="7"/>
  <c r="BP58" i="7"/>
  <c r="BP62" i="7"/>
  <c r="BP66" i="7"/>
  <c r="BP70" i="7"/>
  <c r="BP74" i="7"/>
  <c r="BP79" i="7"/>
  <c r="BP83" i="7"/>
  <c r="BP87" i="7"/>
  <c r="BP63" i="7"/>
  <c r="BP86" i="7"/>
  <c r="BP80" i="7"/>
  <c r="BP65" i="7"/>
  <c r="BP71" i="7"/>
  <c r="BP76" i="7"/>
  <c r="BP73" i="7"/>
  <c r="BP75" i="7"/>
  <c r="BP59" i="7"/>
  <c r="BP61" i="7"/>
  <c r="BP67" i="7"/>
  <c r="BP84" i="7"/>
  <c r="BP69" i="7"/>
  <c r="BP88" i="7"/>
  <c r="BP78" i="7"/>
  <c r="BP82" i="7"/>
  <c r="BO49" i="12"/>
  <c r="BP61" i="12"/>
  <c r="BP65" i="12"/>
  <c r="BP69" i="12"/>
  <c r="BP73" i="12"/>
  <c r="BP78" i="12"/>
  <c r="BP82" i="12"/>
  <c r="BP86" i="12"/>
  <c r="BP59" i="12"/>
  <c r="BP63" i="12"/>
  <c r="BP67" i="12"/>
  <c r="BP71" i="12"/>
  <c r="BP75" i="12"/>
  <c r="BP76" i="12"/>
  <c r="BP80" i="12"/>
  <c r="BP84" i="12"/>
  <c r="BP88" i="12"/>
  <c r="BP74" i="12"/>
  <c r="BP77" i="12"/>
  <c r="BP62" i="12"/>
  <c r="BP68" i="12"/>
  <c r="BP79" i="12"/>
  <c r="BP85" i="12"/>
  <c r="BP64" i="12"/>
  <c r="BP81" i="12"/>
  <c r="BP72" i="12"/>
  <c r="BP58" i="12"/>
  <c r="BP60" i="12"/>
  <c r="BP66" i="12"/>
  <c r="BP83" i="12"/>
  <c r="BP70" i="12"/>
  <c r="BP87" i="12"/>
  <c r="BP89" i="12"/>
  <c r="BP127" i="3"/>
  <c r="BO124" i="3"/>
  <c r="BO49" i="9"/>
  <c r="BP58" i="9"/>
  <c r="BP62" i="9"/>
  <c r="BP66" i="9"/>
  <c r="BP70" i="9"/>
  <c r="BP74" i="9"/>
  <c r="BP79" i="9"/>
  <c r="BP83" i="9"/>
  <c r="BP87" i="9"/>
  <c r="BP60" i="9"/>
  <c r="BP64" i="9"/>
  <c r="BP68" i="9"/>
  <c r="BP72" i="9"/>
  <c r="BP77" i="9"/>
  <c r="BP81" i="9"/>
  <c r="BP85" i="9"/>
  <c r="BP89" i="9"/>
  <c r="BP80" i="9"/>
  <c r="BP86" i="9"/>
  <c r="BP71" i="9"/>
  <c r="BP59" i="9"/>
  <c r="BP65" i="9"/>
  <c r="BP88" i="9"/>
  <c r="BP67" i="9"/>
  <c r="BP84" i="9"/>
  <c r="BP75" i="9"/>
  <c r="BP76" i="9"/>
  <c r="BP69" i="9"/>
  <c r="BP73" i="9"/>
  <c r="BP82" i="9"/>
  <c r="BP61" i="9"/>
  <c r="BP78" i="9"/>
  <c r="BP63" i="9"/>
  <c r="BO49" i="14"/>
  <c r="BP59" i="14"/>
  <c r="BP63" i="14"/>
  <c r="BP61" i="14"/>
  <c r="BP58" i="14"/>
  <c r="BP64" i="14"/>
  <c r="BP68" i="14"/>
  <c r="BP72" i="14"/>
  <c r="BP77" i="14"/>
  <c r="BP81" i="14"/>
  <c r="BP85" i="14"/>
  <c r="BP89" i="14"/>
  <c r="BP69" i="14"/>
  <c r="BP84" i="14"/>
  <c r="BP60" i="14"/>
  <c r="BP83" i="14"/>
  <c r="BP67" i="14"/>
  <c r="BP78" i="14"/>
  <c r="BP62" i="14"/>
  <c r="BP75" i="14"/>
  <c r="BP79" i="14"/>
  <c r="BP86" i="14"/>
  <c r="BP65" i="14"/>
  <c r="BP80" i="14"/>
  <c r="BP70" i="14"/>
  <c r="BP87" i="14"/>
  <c r="BP82" i="14"/>
  <c r="BP66" i="14"/>
  <c r="BP76" i="14"/>
  <c r="BP71" i="14"/>
  <c r="BP73" i="14"/>
  <c r="BP88" i="14"/>
  <c r="BP74" i="14"/>
  <c r="BO49" i="19"/>
  <c r="BP61" i="19"/>
  <c r="BP65" i="19"/>
  <c r="BP69" i="19"/>
  <c r="BP73" i="19"/>
  <c r="BP78" i="19"/>
  <c r="BP82" i="19"/>
  <c r="BP86" i="19"/>
  <c r="BP72" i="19"/>
  <c r="BP76" i="19"/>
  <c r="BP83" i="19"/>
  <c r="BP75" i="19"/>
  <c r="BP59" i="19"/>
  <c r="BP81" i="19"/>
  <c r="BP60" i="19"/>
  <c r="BP67" i="19"/>
  <c r="BP74" i="19"/>
  <c r="BP89" i="19"/>
  <c r="BP68" i="19"/>
  <c r="BP80" i="19"/>
  <c r="BP62" i="19"/>
  <c r="BP77" i="19"/>
  <c r="BP84" i="19"/>
  <c r="BP79" i="19"/>
  <c r="BP58" i="19"/>
  <c r="BP71" i="19"/>
  <c r="BP63" i="19"/>
  <c r="BP70" i="19"/>
  <c r="BP85" i="19"/>
  <c r="BP87" i="19"/>
  <c r="BP64" i="19"/>
  <c r="BP66" i="19"/>
  <c r="BP88" i="19"/>
  <c r="BO124" i="20"/>
  <c r="BO121" i="16"/>
  <c r="BO92" i="16"/>
  <c r="BO96" i="16"/>
  <c r="BO100" i="16"/>
  <c r="BO104" i="16"/>
  <c r="BO109" i="16"/>
  <c r="BO113" i="16"/>
  <c r="BO117" i="16"/>
  <c r="BO94" i="16"/>
  <c r="BO102" i="16"/>
  <c r="BO115" i="16"/>
  <c r="BO90" i="16"/>
  <c r="BO98" i="16"/>
  <c r="BO106" i="16"/>
  <c r="BO111" i="16"/>
  <c r="BO119" i="16"/>
  <c r="BO91" i="16"/>
  <c r="BO105" i="16"/>
  <c r="BO114" i="16"/>
  <c r="BO93" i="16"/>
  <c r="BO116" i="16"/>
  <c r="BO95" i="16"/>
  <c r="BO107" i="16"/>
  <c r="BO118" i="16"/>
  <c r="BO97" i="16"/>
  <c r="BO110" i="16"/>
  <c r="BO112" i="16"/>
  <c r="BO101" i="16"/>
  <c r="BO108" i="16"/>
  <c r="BO99" i="16"/>
  <c r="BO103" i="16"/>
  <c r="BO91" i="6"/>
  <c r="BO95" i="6"/>
  <c r="BO99" i="6"/>
  <c r="BO103" i="6"/>
  <c r="BO107" i="6"/>
  <c r="BO108" i="6"/>
  <c r="BO112" i="6"/>
  <c r="BO116" i="6"/>
  <c r="BO121" i="6"/>
  <c r="BO100" i="6"/>
  <c r="BO106" i="6"/>
  <c r="BO110" i="6"/>
  <c r="BO92" i="6"/>
  <c r="BO111" i="6"/>
  <c r="BO93" i="6"/>
  <c r="BO101" i="6"/>
  <c r="BO119" i="6"/>
  <c r="BO94" i="6"/>
  <c r="BO113" i="6"/>
  <c r="BO96" i="6"/>
  <c r="BO104" i="6"/>
  <c r="BO115" i="6"/>
  <c r="BO90" i="6"/>
  <c r="BO105" i="6"/>
  <c r="BO117" i="6"/>
  <c r="BO97" i="6"/>
  <c r="BO98" i="6"/>
  <c r="BO102" i="6"/>
  <c r="BO114" i="6"/>
  <c r="BO118" i="6"/>
  <c r="BO109" i="6"/>
  <c r="BO121" i="20"/>
  <c r="BO92" i="20"/>
  <c r="BO96" i="20"/>
  <c r="BO100" i="20"/>
  <c r="BO104" i="20"/>
  <c r="BO109" i="20"/>
  <c r="BO113" i="20"/>
  <c r="BO117" i="20"/>
  <c r="BO107" i="20"/>
  <c r="BO111" i="20"/>
  <c r="BO118" i="20"/>
  <c r="BO95" i="20"/>
  <c r="BO102" i="20"/>
  <c r="BO91" i="20"/>
  <c r="BO98" i="20"/>
  <c r="BO105" i="20"/>
  <c r="BO94" i="20"/>
  <c r="BO112" i="20"/>
  <c r="BO97" i="20"/>
  <c r="BO106" i="20"/>
  <c r="BO114" i="20"/>
  <c r="BO115" i="20"/>
  <c r="BO90" i="20"/>
  <c r="BO103" i="20"/>
  <c r="BO119" i="20"/>
  <c r="BO108" i="20"/>
  <c r="BO93" i="20"/>
  <c r="BO110" i="20"/>
  <c r="BO99" i="20"/>
  <c r="BO101" i="20"/>
  <c r="BO116" i="20"/>
  <c r="BO121" i="8"/>
  <c r="BO93" i="8"/>
  <c r="BO97" i="8"/>
  <c r="BO101" i="8"/>
  <c r="BO105" i="8"/>
  <c r="BO110" i="8"/>
  <c r="BO114" i="8"/>
  <c r="BO118" i="8"/>
  <c r="BO98" i="8"/>
  <c r="BO104" i="8"/>
  <c r="BO108" i="8"/>
  <c r="BO92" i="8"/>
  <c r="BO107" i="8"/>
  <c r="BO111" i="8"/>
  <c r="BO100" i="8"/>
  <c r="BO112" i="8"/>
  <c r="BO119" i="8"/>
  <c r="BO94" i="8"/>
  <c r="BO103" i="8"/>
  <c r="BO115" i="8"/>
  <c r="BO96" i="8"/>
  <c r="BO109" i="8"/>
  <c r="BO116" i="8"/>
  <c r="BO106" i="8"/>
  <c r="BO91" i="8"/>
  <c r="BO95" i="8"/>
  <c r="BO102" i="8"/>
  <c r="BO99" i="8"/>
  <c r="BO117" i="8"/>
  <c r="BO113" i="8"/>
  <c r="BO90" i="8"/>
  <c r="BO92" i="9"/>
  <c r="BO96" i="9"/>
  <c r="BO100" i="9"/>
  <c r="BO104" i="9"/>
  <c r="BO109" i="9"/>
  <c r="BO113" i="9"/>
  <c r="BO117" i="9"/>
  <c r="BO97" i="9"/>
  <c r="BO103" i="9"/>
  <c r="BO95" i="9"/>
  <c r="BO115" i="9"/>
  <c r="BO108" i="9"/>
  <c r="BO90" i="9"/>
  <c r="BO98" i="9"/>
  <c r="BO105" i="9"/>
  <c r="BO116" i="9"/>
  <c r="BO121" i="9"/>
  <c r="BO99" i="9"/>
  <c r="BO111" i="9"/>
  <c r="BO118" i="9"/>
  <c r="BO93" i="9"/>
  <c r="BO107" i="9"/>
  <c r="BO119" i="9"/>
  <c r="BO94" i="9"/>
  <c r="BO114" i="9"/>
  <c r="BO101" i="9"/>
  <c r="BO91" i="9"/>
  <c r="BO102" i="9"/>
  <c r="BO112" i="9"/>
  <c r="BO106" i="9"/>
  <c r="BO110" i="9"/>
  <c r="BO121" i="17"/>
  <c r="BO91" i="17"/>
  <c r="BO95" i="17"/>
  <c r="BO99" i="17"/>
  <c r="BO103" i="17"/>
  <c r="BO107" i="17"/>
  <c r="BO108" i="17"/>
  <c r="BO112" i="17"/>
  <c r="BO116" i="17"/>
  <c r="BO93" i="17"/>
  <c r="BO101" i="17"/>
  <c r="BO114" i="17"/>
  <c r="BO97" i="17"/>
  <c r="BO105" i="17"/>
  <c r="BO110" i="17"/>
  <c r="BO98" i="17"/>
  <c r="BO109" i="17"/>
  <c r="BO119" i="17"/>
  <c r="BO100" i="17"/>
  <c r="BO104" i="17"/>
  <c r="BO118" i="17"/>
  <c r="BO90" i="17"/>
  <c r="BO113" i="17"/>
  <c r="BO106" i="17"/>
  <c r="BO94" i="17"/>
  <c r="BO115" i="17"/>
  <c r="BO117" i="17"/>
  <c r="BO92" i="17"/>
  <c r="BO111" i="17"/>
  <c r="BO96" i="17"/>
  <c r="BO102" i="17"/>
  <c r="BQ117" i="16"/>
  <c r="BQ104" i="8"/>
  <c r="BQ91" i="5"/>
  <c r="BQ113" i="10"/>
  <c r="BQ117" i="17"/>
  <c r="BQ94" i="11"/>
  <c r="BQ101" i="7"/>
  <c r="BQ92" i="17"/>
  <c r="BQ113" i="8"/>
  <c r="BQ124" i="10"/>
  <c r="BQ127" i="10" s="1"/>
  <c r="BQ120" i="10" s="1"/>
  <c r="BQ95" i="18"/>
  <c r="BQ92" i="1"/>
  <c r="BQ106" i="4"/>
  <c r="BQ91" i="10"/>
  <c r="BQ115" i="20"/>
  <c r="BQ124" i="3"/>
  <c r="BQ127" i="3" s="1"/>
  <c r="BQ120" i="3" s="1"/>
  <c r="BR104" i="8"/>
  <c r="BQ113" i="15"/>
  <c r="BQ103" i="5"/>
  <c r="BQ100" i="5"/>
  <c r="BQ119" i="4"/>
  <c r="BQ105" i="17"/>
  <c r="BQ101" i="20"/>
  <c r="BR112" i="7"/>
  <c r="BQ93" i="17"/>
  <c r="BQ102" i="2"/>
  <c r="BQ92" i="9"/>
  <c r="BR109" i="8"/>
  <c r="BQ100" i="10"/>
  <c r="BQ113" i="11"/>
  <c r="BQ116" i="9"/>
  <c r="BQ92" i="2"/>
  <c r="BQ118" i="15"/>
  <c r="BQ101" i="3"/>
  <c r="BQ94" i="14"/>
  <c r="BQ101" i="11"/>
  <c r="BQ107" i="6"/>
  <c r="BQ104" i="4"/>
  <c r="BQ115" i="9"/>
  <c r="BR96" i="8"/>
  <c r="BQ118" i="17"/>
  <c r="BQ114" i="1"/>
  <c r="BR117" i="7"/>
  <c r="BR107" i="2"/>
  <c r="BQ109" i="20"/>
  <c r="BQ118" i="18"/>
  <c r="BQ119" i="16"/>
  <c r="BQ108" i="1"/>
  <c r="BQ110" i="5"/>
  <c r="BQ110" i="2"/>
  <c r="BR94" i="9"/>
  <c r="BR113" i="6"/>
  <c r="BQ112" i="20"/>
  <c r="BQ116" i="15"/>
  <c r="BQ119" i="13"/>
  <c r="BQ116" i="7"/>
  <c r="BQ106" i="18"/>
  <c r="BQ91" i="20"/>
  <c r="BQ106" i="8"/>
  <c r="BQ115" i="17"/>
  <c r="BQ116" i="13"/>
  <c r="BQ117" i="9"/>
  <c r="BR95" i="6"/>
  <c r="BQ94" i="4"/>
  <c r="BQ121" i="21"/>
  <c r="BQ108" i="19"/>
  <c r="BQ103" i="20"/>
  <c r="BQ112" i="4"/>
  <c r="BQ116" i="10"/>
  <c r="BQ97" i="5"/>
  <c r="BQ115" i="15"/>
  <c r="BQ98" i="18"/>
  <c r="BQ110" i="1"/>
  <c r="BQ110" i="3"/>
  <c r="BQ124" i="11"/>
  <c r="BQ127" i="11" s="1"/>
  <c r="BQ120" i="11" s="1"/>
  <c r="BQ121" i="14"/>
  <c r="BQ124" i="2"/>
  <c r="BQ127" i="2" s="1"/>
  <c r="BQ120" i="2" s="1"/>
  <c r="BR99" i="8"/>
  <c r="BR94" i="7"/>
  <c r="BQ102" i="5"/>
  <c r="BQ93" i="7"/>
  <c r="BR99" i="7"/>
  <c r="BQ107" i="15"/>
  <c r="BQ109" i="2"/>
  <c r="BQ108" i="15"/>
  <c r="BQ104" i="14"/>
  <c r="BR99" i="17"/>
  <c r="BQ91" i="15"/>
  <c r="BQ119" i="17"/>
  <c r="BQ112" i="11"/>
  <c r="BQ96" i="14"/>
  <c r="BR92" i="3"/>
  <c r="BQ111" i="18"/>
  <c r="BQ114" i="10"/>
  <c r="BQ109" i="3"/>
  <c r="BQ119" i="3"/>
  <c r="BQ95" i="14"/>
  <c r="BR97" i="21"/>
  <c r="BQ102" i="16"/>
  <c r="BQ98" i="17"/>
  <c r="BQ111" i="12"/>
  <c r="BQ92" i="10"/>
  <c r="BR97" i="7"/>
  <c r="BQ102" i="15"/>
  <c r="BQ109" i="12"/>
  <c r="BQ92" i="13"/>
  <c r="BQ96" i="19"/>
  <c r="BQ108" i="21"/>
  <c r="BS121" i="15"/>
  <c r="BQ95" i="11"/>
  <c r="BQ116" i="12"/>
  <c r="BQ112" i="10"/>
  <c r="BQ117" i="8"/>
  <c r="BQ105" i="11"/>
  <c r="BQ124" i="17"/>
  <c r="BQ127" i="17" s="1"/>
  <c r="BQ120" i="17" s="1"/>
  <c r="BQ124" i="20"/>
  <c r="BQ127" i="20" s="1"/>
  <c r="BQ120" i="20" s="1"/>
  <c r="BQ108" i="12"/>
  <c r="BQ98" i="14"/>
  <c r="BQ97" i="15"/>
  <c r="BQ96" i="4"/>
  <c r="BQ112" i="14"/>
  <c r="BQ96" i="12"/>
  <c r="BQ111" i="9"/>
  <c r="BQ99" i="20"/>
  <c r="BQ107" i="1"/>
  <c r="BQ104" i="1"/>
  <c r="BQ109" i="6"/>
  <c r="BQ93" i="11"/>
  <c r="BQ103" i="10"/>
  <c r="BQ103" i="16"/>
  <c r="BQ115" i="19"/>
  <c r="BQ124" i="19"/>
  <c r="BQ127" i="19" s="1"/>
  <c r="BQ120" i="19" s="1"/>
  <c r="BQ97" i="11"/>
  <c r="BQ100" i="8"/>
  <c r="BQ105" i="8"/>
  <c r="BR106" i="5"/>
  <c r="BQ111" i="14"/>
  <c r="BQ108" i="3"/>
  <c r="BQ124" i="1"/>
  <c r="BQ127" i="1" s="1"/>
  <c r="BQ120" i="1" s="1"/>
  <c r="BQ121" i="1"/>
  <c r="BQ124" i="14"/>
  <c r="BQ127" i="14" s="1"/>
  <c r="BQ120" i="14" s="1"/>
  <c r="BR117" i="16"/>
  <c r="BQ118" i="13"/>
  <c r="BQ114" i="21"/>
  <c r="BQ116" i="16"/>
  <c r="BQ114" i="11"/>
  <c r="BR113" i="7"/>
  <c r="BQ101" i="21"/>
  <c r="BQ115" i="4"/>
  <c r="BQ101" i="9"/>
  <c r="BQ100" i="3"/>
  <c r="BQ102" i="12"/>
  <c r="BQ108" i="11"/>
  <c r="BQ115" i="3"/>
  <c r="BR117" i="3"/>
  <c r="BQ116" i="11"/>
  <c r="BQ110" i="7"/>
  <c r="BQ95" i="15"/>
  <c r="BQ114" i="15"/>
  <c r="BQ117" i="19"/>
  <c r="BQ119" i="15"/>
  <c r="BR113" i="14"/>
  <c r="BQ107" i="13"/>
  <c r="BQ111" i="13"/>
  <c r="BQ119" i="14"/>
  <c r="BQ100" i="7"/>
  <c r="BR99" i="2"/>
  <c r="BQ94" i="21"/>
  <c r="BQ108" i="20"/>
  <c r="BQ92" i="15"/>
  <c r="BQ112" i="8"/>
  <c r="BQ112" i="13"/>
  <c r="BQ119" i="12"/>
  <c r="BQ124" i="13"/>
  <c r="BQ127" i="13" s="1"/>
  <c r="BQ120" i="13" s="1"/>
  <c r="BQ111" i="7"/>
  <c r="BQ103" i="2"/>
  <c r="BQ108" i="10"/>
  <c r="BQ119" i="18"/>
  <c r="BQ108" i="7"/>
  <c r="BQ100" i="6"/>
  <c r="BQ98" i="9"/>
  <c r="BQ106" i="21"/>
  <c r="BQ121" i="4"/>
  <c r="BQ121" i="8"/>
  <c r="BQ121" i="9"/>
  <c r="BQ102" i="1"/>
  <c r="BQ103" i="14"/>
  <c r="BQ98" i="19"/>
  <c r="BR114" i="9"/>
  <c r="BQ110" i="13"/>
  <c r="BQ105" i="20"/>
  <c r="BR100" i="4"/>
  <c r="BQ117" i="11"/>
  <c r="BQ104" i="18"/>
  <c r="BQ110" i="12"/>
  <c r="BQ114" i="13"/>
  <c r="BQ105" i="7"/>
  <c r="BQ110" i="21"/>
  <c r="BQ108" i="13"/>
  <c r="BQ96" i="1"/>
  <c r="BQ118" i="11"/>
  <c r="K47" i="19"/>
  <c r="BQ15" i="10" a="1"/>
  <c r="BQ15" i="10" s="1"/>
  <c r="BQ84" i="9"/>
  <c r="BQ85" i="9"/>
  <c r="BQ66" i="9"/>
  <c r="BQ74" i="9"/>
  <c r="BQ60" i="9"/>
  <c r="BQ69" i="9"/>
  <c r="BQ82" i="9"/>
  <c r="BQ62" i="9"/>
  <c r="BQ83" i="9"/>
  <c r="BR67" i="17"/>
  <c r="J47" i="6"/>
  <c r="F11" i="6" s="1"/>
  <c r="BQ15" i="6" a="1"/>
  <c r="BQ15" i="6" s="1"/>
  <c r="BR67" i="2"/>
  <c r="BR75" i="2"/>
  <c r="BR65" i="21"/>
  <c r="BQ63" i="5"/>
  <c r="BQ71" i="5"/>
  <c r="BQ85" i="5"/>
  <c r="BQ65" i="5"/>
  <c r="BQ78" i="5"/>
  <c r="BQ74" i="5"/>
  <c r="BQ59" i="5"/>
  <c r="BQ60" i="5"/>
  <c r="BQ61" i="5"/>
  <c r="BQ82" i="5"/>
  <c r="BQ70" i="5"/>
  <c r="BR67" i="8"/>
  <c r="BR72" i="8"/>
  <c r="BR77" i="8"/>
  <c r="BS89" i="15"/>
  <c r="BQ81" i="20"/>
  <c r="BQ82" i="20"/>
  <c r="BQ83" i="20"/>
  <c r="BQ71" i="20"/>
  <c r="BQ76" i="20"/>
  <c r="BQ77" i="20"/>
  <c r="BQ59" i="20"/>
  <c r="BQ67" i="20"/>
  <c r="BQ73" i="20"/>
  <c r="BR85" i="16"/>
  <c r="BR80" i="1"/>
  <c r="J47" i="20"/>
  <c r="F11" i="20" s="1"/>
  <c r="BR65" i="7"/>
  <c r="BR62" i="7"/>
  <c r="BR81" i="7"/>
  <c r="BR67" i="7"/>
  <c r="BR85" i="7"/>
  <c r="BR80" i="7"/>
  <c r="BQ79" i="4"/>
  <c r="BQ87" i="4"/>
  <c r="BQ80" i="4"/>
  <c r="BQ68" i="4"/>
  <c r="BQ81" i="4"/>
  <c r="BQ89" i="4"/>
  <c r="BQ62" i="4"/>
  <c r="BQ83" i="4"/>
  <c r="BQ64" i="4"/>
  <c r="BR81" i="6"/>
  <c r="BR63" i="6"/>
  <c r="BQ15" i="20" a="1"/>
  <c r="BQ15" i="20" s="1"/>
  <c r="BR89" i="15"/>
  <c r="J47" i="16"/>
  <c r="F11" i="16" s="1"/>
  <c r="BQ66" i="18"/>
  <c r="BQ74" i="18"/>
  <c r="BQ79" i="18"/>
  <c r="BQ72" i="18"/>
  <c r="BQ85" i="18"/>
  <c r="BQ86" i="18"/>
  <c r="BS80" i="1"/>
  <c r="BQ60" i="2"/>
  <c r="BQ61" i="2"/>
  <c r="BQ70" i="2"/>
  <c r="BQ71" i="2"/>
  <c r="BQ67" i="2"/>
  <c r="BQ75" i="2"/>
  <c r="BQ78" i="2"/>
  <c r="BQ88" i="2"/>
  <c r="J47" i="2"/>
  <c r="F11" i="2" s="1"/>
  <c r="BQ15" i="2" a="1"/>
  <c r="BQ15" i="2" s="1"/>
  <c r="J47" i="19"/>
  <c r="F11" i="19" s="1"/>
  <c r="BQ71" i="16"/>
  <c r="BQ73" i="16"/>
  <c r="BQ66" i="16"/>
  <c r="BQ79" i="16"/>
  <c r="BQ59" i="16"/>
  <c r="BQ70" i="16"/>
  <c r="BQ85" i="16"/>
  <c r="BQ86" i="16"/>
  <c r="BQ87" i="16"/>
  <c r="BQ84" i="16"/>
  <c r="BQ76" i="19"/>
  <c r="BQ64" i="19"/>
  <c r="BQ72" i="19"/>
  <c r="BQ66" i="19"/>
  <c r="BQ79" i="19"/>
  <c r="BQ88" i="19"/>
  <c r="BQ82" i="19"/>
  <c r="BQ83" i="19"/>
  <c r="BR62" i="9"/>
  <c r="BR82" i="9"/>
  <c r="J47" i="17"/>
  <c r="F11" i="17" s="1"/>
  <c r="BQ15" i="17" a="1"/>
  <c r="BQ15" i="17" s="1"/>
  <c r="BQ60" i="10"/>
  <c r="BQ68" i="10"/>
  <c r="BQ81" i="10"/>
  <c r="BQ82" i="10"/>
  <c r="BQ70" i="10"/>
  <c r="BQ71" i="10"/>
  <c r="BQ76" i="10"/>
  <c r="BQ84" i="10"/>
  <c r="BQ59" i="10"/>
  <c r="BQ80" i="10"/>
  <c r="BQ88" i="10"/>
  <c r="BQ62" i="14"/>
  <c r="BQ63" i="14"/>
  <c r="BQ84" i="14"/>
  <c r="BQ64" i="14"/>
  <c r="BQ72" i="14"/>
  <c r="BQ66" i="14"/>
  <c r="BQ79" i="14"/>
  <c r="BQ87" i="14"/>
  <c r="BQ59" i="14"/>
  <c r="BQ80" i="14"/>
  <c r="BQ88" i="14"/>
  <c r="BQ81" i="14"/>
  <c r="BQ89" i="14"/>
  <c r="BR85" i="3"/>
  <c r="BR60" i="3"/>
  <c r="BQ87" i="15"/>
  <c r="BQ59" i="15"/>
  <c r="BQ60" i="15"/>
  <c r="BQ81" i="15"/>
  <c r="BQ89" i="15"/>
  <c r="BQ83" i="15"/>
  <c r="BQ63" i="15"/>
  <c r="BQ76" i="15"/>
  <c r="BQ65" i="15"/>
  <c r="BQ86" i="15"/>
  <c r="BR74" i="5"/>
  <c r="J47" i="21"/>
  <c r="F11" i="21" s="1"/>
  <c r="J47" i="1"/>
  <c r="F11" i="1" s="1"/>
  <c r="BQ15" i="21" a="1"/>
  <c r="BQ15" i="21" s="1"/>
  <c r="BQ68" i="6"/>
  <c r="BQ81" i="6"/>
  <c r="BQ70" i="6"/>
  <c r="BQ63" i="6"/>
  <c r="BQ85" i="6"/>
  <c r="BQ73" i="6"/>
  <c r="BQ74" i="6"/>
  <c r="BQ75" i="6"/>
  <c r="J47" i="9"/>
  <c r="F11" i="9" s="1"/>
  <c r="BQ86" i="13"/>
  <c r="BQ79" i="13"/>
  <c r="BQ87" i="13"/>
  <c r="BQ75" i="13"/>
  <c r="BQ80" i="13"/>
  <c r="BQ88" i="13"/>
  <c r="BQ60" i="13"/>
  <c r="BQ82" i="13"/>
  <c r="BQ76" i="13"/>
  <c r="BQ84" i="13"/>
  <c r="BR68" i="4"/>
  <c r="BQ64" i="1"/>
  <c r="BQ76" i="1"/>
  <c r="BQ72" i="1"/>
  <c r="BQ75" i="1"/>
  <c r="BQ80" i="1"/>
  <c r="BQ88" i="1"/>
  <c r="BQ82" i="1"/>
  <c r="BQ60" i="1"/>
  <c r="BQ89" i="1"/>
  <c r="BQ70" i="1"/>
  <c r="BQ65" i="21"/>
  <c r="BQ74" i="21"/>
  <c r="BQ69" i="21"/>
  <c r="BQ76" i="21"/>
  <c r="BQ78" i="21"/>
  <c r="BQ88" i="21"/>
  <c r="BQ89" i="21"/>
  <c r="BQ62" i="21"/>
  <c r="BQ82" i="21"/>
  <c r="J47" i="7"/>
  <c r="F11" i="7" s="1"/>
  <c r="BQ15" i="7" a="1"/>
  <c r="BQ15" i="7" s="1"/>
  <c r="J47" i="3"/>
  <c r="F11" i="3" s="1"/>
  <c r="BQ15" i="15" a="1"/>
  <c r="BQ15" i="15" s="1"/>
  <c r="BQ65" i="11"/>
  <c r="BQ73" i="11"/>
  <c r="BQ74" i="11"/>
  <c r="BQ80" i="11"/>
  <c r="BQ81" i="11"/>
  <c r="BQ61" i="11"/>
  <c r="BQ82" i="11"/>
  <c r="BQ83" i="11"/>
  <c r="BQ63" i="11"/>
  <c r="BQ76" i="11"/>
  <c r="BQ84" i="11"/>
  <c r="BQ85" i="11"/>
  <c r="BQ86" i="11"/>
  <c r="BQ87" i="11"/>
  <c r="BQ88" i="11"/>
  <c r="BQ63" i="3"/>
  <c r="BQ69" i="3"/>
  <c r="BQ83" i="3"/>
  <c r="BQ76" i="3"/>
  <c r="BQ77" i="3"/>
  <c r="BQ85" i="3"/>
  <c r="BQ78" i="3"/>
  <c r="BQ60" i="3"/>
  <c r="BQ87" i="3"/>
  <c r="BQ88" i="3"/>
  <c r="BQ68" i="3"/>
  <c r="BQ89" i="3"/>
  <c r="BQ89" i="12"/>
  <c r="BQ62" i="12"/>
  <c r="BQ70" i="12"/>
  <c r="BQ76" i="12"/>
  <c r="BQ84" i="12"/>
  <c r="BQ64" i="12"/>
  <c r="BQ72" i="12"/>
  <c r="BQ77" i="12"/>
  <c r="BQ78" i="12"/>
  <c r="BQ87" i="12"/>
  <c r="BQ15" i="4" a="1"/>
  <c r="BQ15" i="4" s="1"/>
  <c r="BQ61" i="17"/>
  <c r="BQ83" i="17"/>
  <c r="BQ71" i="17"/>
  <c r="BQ85" i="17"/>
  <c r="BQ73" i="17"/>
  <c r="BQ86" i="17"/>
  <c r="BQ87" i="17"/>
  <c r="BQ67" i="17"/>
  <c r="BQ88" i="17"/>
  <c r="BQ60" i="17"/>
  <c r="BQ74" i="8"/>
  <c r="BQ87" i="8"/>
  <c r="BQ67" i="8"/>
  <c r="BQ80" i="8"/>
  <c r="BQ88" i="8"/>
  <c r="BQ68" i="8"/>
  <c r="BQ81" i="8"/>
  <c r="BQ89" i="8"/>
  <c r="BQ62" i="8"/>
  <c r="BQ63" i="8"/>
  <c r="BQ71" i="8"/>
  <c r="BQ84" i="8"/>
  <c r="BQ72" i="8"/>
  <c r="BQ77" i="8"/>
  <c r="BQ85" i="8"/>
  <c r="BQ73" i="8"/>
  <c r="BR81" i="14"/>
  <c r="BQ65" i="7"/>
  <c r="BQ59" i="7"/>
  <c r="BQ67" i="7"/>
  <c r="BQ61" i="7"/>
  <c r="BQ69" i="7"/>
  <c r="BQ62" i="7"/>
  <c r="BQ82" i="7"/>
  <c r="BQ76" i="7"/>
  <c r="BQ84" i="7"/>
  <c r="BQ72" i="7"/>
  <c r="BQ85" i="7"/>
  <c r="BQ68" i="7"/>
  <c r="BQ73" i="7"/>
  <c r="BQ78" i="7"/>
  <c r="BQ79" i="7"/>
  <c r="BQ75" i="7"/>
  <c r="BQ80" i="7"/>
  <c r="BQ81" i="7"/>
  <c r="BQ89" i="7"/>
  <c r="N24" i="8"/>
  <c r="BT24" i="8" s="1" a="1"/>
  <c r="BT24" i="8" s="1"/>
  <c r="N19" i="7"/>
  <c r="BT19" i="7" s="1" a="1"/>
  <c r="BT19" i="7" s="1"/>
  <c r="BS33" i="12" a="1"/>
  <c r="BS33" i="12" s="1"/>
  <c r="BS41" i="18" a="1"/>
  <c r="BS41" i="18" s="1"/>
  <c r="BS40" i="7" a="1"/>
  <c r="BS40" i="7" s="1"/>
  <c r="BS44" i="16" a="1"/>
  <c r="BS44" i="16" s="1"/>
  <c r="BS38" i="15" a="1"/>
  <c r="BS38" i="15" s="1"/>
  <c r="BS37" i="2" a="1"/>
  <c r="BS37" i="2" s="1"/>
  <c r="BS39" i="6" a="1"/>
  <c r="BS39" i="6" s="1"/>
  <c r="BS23" i="12" a="1"/>
  <c r="BS23" i="12" s="1"/>
  <c r="BS16" i="6" a="1"/>
  <c r="BS16" i="6" s="1"/>
  <c r="BS41" i="8" a="1"/>
  <c r="BS41" i="8" s="1"/>
  <c r="BS30" i="10" a="1"/>
  <c r="BS30" i="10" s="1"/>
  <c r="N39" i="9"/>
  <c r="BT39" i="9" s="1" a="1"/>
  <c r="BT39" i="9" s="1"/>
  <c r="BS32" i="15" a="1"/>
  <c r="BS32" i="15" s="1"/>
  <c r="BS35" i="18" a="1"/>
  <c r="BS35" i="18" s="1"/>
  <c r="BS37" i="14" a="1"/>
  <c r="BS37" i="14" s="1"/>
  <c r="BS37" i="3" a="1"/>
  <c r="BS37" i="3" s="1"/>
  <c r="BS30" i="14" a="1"/>
  <c r="BS30" i="14" s="1"/>
  <c r="BS27" i="20" a="1"/>
  <c r="BS27" i="20" s="1"/>
  <c r="BS40" i="12" a="1"/>
  <c r="BS40" i="12" s="1"/>
  <c r="BS44" i="13" a="1"/>
  <c r="BS44" i="13" s="1"/>
  <c r="BS37" i="10" a="1"/>
  <c r="BS37" i="10" s="1"/>
  <c r="BS26" i="14" a="1"/>
  <c r="BS26" i="14" s="1"/>
  <c r="BS24" i="4" a="1"/>
  <c r="BS24" i="4" s="1"/>
  <c r="BS40" i="8" a="1"/>
  <c r="BS40" i="8" s="1"/>
  <c r="BS17" i="5" a="1"/>
  <c r="BS17" i="5" s="1"/>
  <c r="N25" i="4"/>
  <c r="BT25" i="4" s="1" a="1"/>
  <c r="BT25" i="4" s="1"/>
  <c r="BS44" i="9" a="1"/>
  <c r="BS44" i="9" s="1"/>
  <c r="BS25" i="2" a="1"/>
  <c r="BS25" i="2" s="1"/>
  <c r="BS35" i="4" a="1"/>
  <c r="BS35" i="4" s="1"/>
  <c r="BS24" i="20" a="1"/>
  <c r="BS24" i="20" s="1"/>
  <c r="BS31" i="20" a="1"/>
  <c r="BS31" i="20" s="1"/>
  <c r="BS32" i="1" a="1"/>
  <c r="BS32" i="1" s="1"/>
  <c r="BS32" i="14" a="1"/>
  <c r="BS32" i="14" s="1"/>
  <c r="BS41" i="2" a="1"/>
  <c r="BS41" i="2" s="1"/>
  <c r="BS32" i="3" a="1"/>
  <c r="BS32" i="3" s="1"/>
  <c r="BS29" i="1" a="1"/>
  <c r="BS29" i="1" s="1"/>
  <c r="BS32" i="18" a="1"/>
  <c r="BS32" i="18" s="1"/>
  <c r="BS33" i="16" a="1"/>
  <c r="BS33" i="16" s="1"/>
  <c r="BS18" i="11" a="1"/>
  <c r="BS18" i="11" s="1"/>
  <c r="BS26" i="10" a="1"/>
  <c r="BS26" i="10" s="1"/>
  <c r="BS31" i="18" a="1"/>
  <c r="BS31" i="18" s="1"/>
  <c r="BS40" i="18" a="1"/>
  <c r="BS40" i="18" s="1"/>
  <c r="BS19" i="17" a="1"/>
  <c r="BS19" i="17" s="1"/>
  <c r="BS32" i="4" a="1"/>
  <c r="BS32" i="4" s="1"/>
  <c r="BS44" i="18" a="1"/>
  <c r="BS44" i="18" s="1"/>
  <c r="BS26" i="1" a="1"/>
  <c r="BS26" i="1" s="1"/>
  <c r="BS17" i="1" a="1"/>
  <c r="BS17" i="1" s="1"/>
  <c r="BS43" i="7" a="1"/>
  <c r="BS43" i="7" s="1"/>
  <c r="BS24" i="14" a="1"/>
  <c r="BS24" i="14" s="1"/>
  <c r="BS44" i="1" a="1"/>
  <c r="BS44" i="1" s="1"/>
  <c r="BS42" i="17" a="1"/>
  <c r="BS42" i="17" s="1"/>
  <c r="BS43" i="19" a="1"/>
  <c r="BS43" i="19" s="1"/>
  <c r="BS27" i="12" a="1"/>
  <c r="BS27" i="12" s="1"/>
  <c r="BS24" i="18" a="1"/>
  <c r="BS24" i="18" s="1"/>
  <c r="BS33" i="11" a="1"/>
  <c r="BS33" i="11" s="1"/>
  <c r="BS34" i="13" a="1"/>
  <c r="BS34" i="13" s="1"/>
  <c r="BS40" i="3" a="1"/>
  <c r="BS40" i="3" s="1"/>
  <c r="BS27" i="8" a="1"/>
  <c r="BS27" i="8" s="1"/>
  <c r="BS33" i="2" a="1"/>
  <c r="BS33" i="2" s="1"/>
  <c r="N17" i="3"/>
  <c r="BT17" i="3" s="1" a="1"/>
  <c r="BT17" i="3" s="1"/>
  <c r="BS32" i="7" a="1"/>
  <c r="BS32" i="7" s="1"/>
  <c r="BS36" i="18" a="1"/>
  <c r="BS36" i="18" s="1"/>
  <c r="BS40" i="19" a="1"/>
  <c r="BS40" i="19" s="1"/>
  <c r="BS38" i="19" a="1"/>
  <c r="BS38" i="19" s="1"/>
  <c r="BS32" i="11" a="1"/>
  <c r="BS32" i="11" s="1"/>
  <c r="BS38" i="13" a="1"/>
  <c r="BS38" i="13" s="1"/>
  <c r="BS35" i="19" a="1"/>
  <c r="BS35" i="19" s="1"/>
  <c r="BS27" i="17" a="1"/>
  <c r="BS27" i="17" s="1"/>
  <c r="BS41" i="6" a="1"/>
  <c r="BS41" i="6" s="1"/>
  <c r="BS38" i="4" a="1"/>
  <c r="BS38" i="4" s="1"/>
  <c r="BS42" i="21" a="1"/>
  <c r="BS42" i="21" s="1"/>
  <c r="BS40" i="16" a="1"/>
  <c r="BS40" i="16" s="1"/>
  <c r="BS23" i="18" a="1"/>
  <c r="BS23" i="18" s="1"/>
  <c r="BS34" i="21" a="1"/>
  <c r="BS34" i="21" s="1"/>
  <c r="BS28" i="21" a="1"/>
  <c r="BS28" i="21" s="1"/>
  <c r="BS23" i="1" a="1"/>
  <c r="BS23" i="1" s="1"/>
  <c r="BS36" i="14" a="1"/>
  <c r="BS36" i="14" s="1"/>
  <c r="BS35" i="1" a="1"/>
  <c r="BS35" i="1" s="1"/>
  <c r="BS24" i="21" a="1"/>
  <c r="BS24" i="21" s="1"/>
  <c r="BS32" i="13" a="1"/>
  <c r="BS32" i="13" s="1"/>
  <c r="BS37" i="5" a="1"/>
  <c r="BS37" i="5" s="1"/>
  <c r="BS29" i="19" a="1"/>
  <c r="BS29" i="19" s="1"/>
  <c r="BS36" i="13" a="1"/>
  <c r="BS36" i="13" s="1"/>
  <c r="BS21" i="3" a="1"/>
  <c r="BS21" i="3" s="1"/>
  <c r="BS23" i="15" a="1"/>
  <c r="BS23" i="15" s="1"/>
  <c r="BS32" i="9" a="1"/>
  <c r="BS32" i="9" s="1"/>
  <c r="BS38" i="5" a="1"/>
  <c r="BS38" i="5" s="1"/>
  <c r="BS30" i="6" a="1"/>
  <c r="BS30" i="6" s="1"/>
  <c r="BS44" i="14" a="1"/>
  <c r="BS44" i="14" s="1"/>
  <c r="BS25" i="7" a="1"/>
  <c r="BS25" i="7" s="1"/>
  <c r="N24" i="2"/>
  <c r="BT24" i="2" s="1" a="1"/>
  <c r="BT24" i="2" s="1"/>
  <c r="BS25" i="12" a="1"/>
  <c r="BS25" i="12" s="1"/>
  <c r="BS20" i="21" a="1"/>
  <c r="BS20" i="21" s="1"/>
  <c r="BS41" i="5" a="1"/>
  <c r="BS41" i="5" s="1"/>
  <c r="BS21" i="15" a="1"/>
  <c r="BS21" i="15" s="1"/>
  <c r="BS25" i="16" a="1"/>
  <c r="BS25" i="16" s="1"/>
  <c r="BS38" i="8" a="1"/>
  <c r="BS38" i="8" s="1"/>
  <c r="BS39" i="18" a="1"/>
  <c r="BS39" i="18" s="1"/>
  <c r="BS24" i="13" a="1"/>
  <c r="BS24" i="13" s="1"/>
  <c r="BS32" i="5" a="1"/>
  <c r="BS32" i="5" s="1"/>
  <c r="BS21" i="19" a="1"/>
  <c r="BS21" i="19" s="1"/>
  <c r="BS31" i="13" a="1"/>
  <c r="BS31" i="13" s="1"/>
  <c r="BS23" i="10" a="1"/>
  <c r="BS23" i="10" s="1"/>
  <c r="BS30" i="15" a="1"/>
  <c r="BS30" i="15" s="1"/>
  <c r="BS18" i="3" a="1"/>
  <c r="BS18" i="3" s="1"/>
  <c r="BS29" i="4" a="1"/>
  <c r="BS29" i="4" s="1"/>
  <c r="BS39" i="2" a="1"/>
  <c r="BS39" i="2" s="1"/>
  <c r="BS22" i="9" a="1"/>
  <c r="BS22" i="9" s="1"/>
  <c r="BS40" i="9" a="1"/>
  <c r="BS40" i="9" s="1"/>
  <c r="BS29" i="21" a="1"/>
  <c r="BS29" i="21" s="1"/>
  <c r="N42" i="16"/>
  <c r="BT42" i="16" s="1" a="1"/>
  <c r="BT42" i="16" s="1"/>
  <c r="BS38" i="1" a="1"/>
  <c r="BS38" i="1" s="1"/>
  <c r="BS34" i="10" a="1"/>
  <c r="BS34" i="10" s="1"/>
  <c r="BS27" i="5" a="1"/>
  <c r="BS27" i="5" s="1"/>
  <c r="BS23" i="14" a="1"/>
  <c r="BS23" i="14" s="1"/>
  <c r="BS34" i="4" a="1"/>
  <c r="BS34" i="4" s="1"/>
  <c r="BS37" i="16" a="1"/>
  <c r="BS37" i="16" s="1"/>
  <c r="BS42" i="14" a="1"/>
  <c r="BS42" i="14" s="1"/>
  <c r="BS18" i="7" a="1"/>
  <c r="BS18" i="7" s="1"/>
  <c r="BS39" i="20" a="1"/>
  <c r="BS39" i="20" s="1"/>
  <c r="BS23" i="13" a="1"/>
  <c r="BS23" i="13" s="1"/>
  <c r="BS39" i="14" a="1"/>
  <c r="BS39" i="14" s="1"/>
  <c r="BS16" i="9" a="1"/>
  <c r="BS16" i="9" s="1"/>
  <c r="BS30" i="19" a="1"/>
  <c r="BS30" i="19" s="1"/>
  <c r="BS21" i="10" a="1"/>
  <c r="BS21" i="10" s="1"/>
  <c r="BS35" i="13" a="1"/>
  <c r="BS35" i="13" s="1"/>
  <c r="BS30" i="20" a="1"/>
  <c r="BS30" i="20" s="1"/>
  <c r="BS43" i="12" a="1"/>
  <c r="BS43" i="12" s="1"/>
  <c r="BS37" i="19" a="1"/>
  <c r="BS37" i="19" s="1"/>
  <c r="BS21" i="12" a="1"/>
  <c r="BS21" i="12" s="1"/>
  <c r="BS20" i="20" a="1"/>
  <c r="BS20" i="20" s="1"/>
  <c r="BS20" i="9" a="1"/>
  <c r="BS20" i="9" s="1"/>
  <c r="BS28" i="1" a="1"/>
  <c r="BS28" i="1" s="1"/>
  <c r="BS39" i="4" a="1"/>
  <c r="BS39" i="4" s="1"/>
  <c r="BS35" i="8" a="1"/>
  <c r="BS35" i="8" s="1"/>
  <c r="BS30" i="5" a="1"/>
  <c r="BS30" i="5" s="1"/>
  <c r="BS40" i="11" a="1"/>
  <c r="BS40" i="11" s="1"/>
  <c r="BS30" i="2" a="1"/>
  <c r="BS30" i="2" s="1"/>
  <c r="BS31" i="6" a="1"/>
  <c r="BS31" i="6" s="1"/>
  <c r="BS24" i="11" a="1"/>
  <c r="BS24" i="11" s="1"/>
  <c r="N38" i="7"/>
  <c r="BT38" i="7" s="1" a="1"/>
  <c r="BT38" i="7" s="1"/>
  <c r="BS16" i="21" a="1"/>
  <c r="BS16" i="21" s="1"/>
  <c r="BS24" i="15" a="1"/>
  <c r="BS24" i="15" s="1"/>
  <c r="BS22" i="20" a="1"/>
  <c r="BS22" i="20" s="1"/>
  <c r="BS35" i="12" a="1"/>
  <c r="BS35" i="12" s="1"/>
  <c r="BS26" i="21" a="1"/>
  <c r="BS26" i="21" s="1"/>
  <c r="BS39" i="13" a="1"/>
  <c r="BS39" i="13" s="1"/>
  <c r="BS38" i="21" a="1"/>
  <c r="BS38" i="21" s="1"/>
  <c r="BS22" i="14" a="1"/>
  <c r="BS22" i="14" s="1"/>
  <c r="BS19" i="20" a="1"/>
  <c r="BS19" i="20" s="1"/>
  <c r="BS40" i="4" a="1"/>
  <c r="BS40" i="4" s="1"/>
  <c r="BS26" i="9" a="1"/>
  <c r="BS26" i="9" s="1"/>
  <c r="BS42" i="13" a="1"/>
  <c r="BS42" i="13" s="1"/>
  <c r="BS16" i="4" a="1"/>
  <c r="BS16" i="4" s="1"/>
  <c r="BS43" i="6" a="1"/>
  <c r="BS43" i="6" s="1"/>
  <c r="BS23" i="4" a="1"/>
  <c r="BS23" i="4" s="1"/>
  <c r="BS31" i="7" a="1"/>
  <c r="BS31" i="7" s="1"/>
  <c r="BS43" i="1" a="1"/>
  <c r="BS43" i="1" s="1"/>
  <c r="BS44" i="10" a="1"/>
  <c r="BS44" i="10" s="1"/>
  <c r="N37" i="7"/>
  <c r="BT37" i="7" s="1" a="1"/>
  <c r="BT37" i="7" s="1"/>
  <c r="BS18" i="17" a="1"/>
  <c r="BS18" i="17" s="1"/>
  <c r="BS23" i="20" a="1"/>
  <c r="BS23" i="20" s="1"/>
  <c r="BS24" i="1" a="1"/>
  <c r="BS24" i="1" s="1"/>
  <c r="BS18" i="21" a="1"/>
  <c r="BS18" i="21" s="1"/>
  <c r="BS27" i="2" a="1"/>
  <c r="BS27" i="2" s="1"/>
  <c r="BS16" i="16" a="1"/>
  <c r="BS16" i="16" s="1"/>
  <c r="BS38" i="2" a="1"/>
  <c r="BS38" i="2" s="1"/>
  <c r="BS29" i="11" a="1"/>
  <c r="BS29" i="11" s="1"/>
  <c r="BS24" i="10" a="1"/>
  <c r="BS24" i="10" s="1"/>
  <c r="BS19" i="11" a="1"/>
  <c r="BS19" i="11" s="1"/>
  <c r="BS32" i="17" a="1"/>
  <c r="BS32" i="17" s="1"/>
  <c r="BS31" i="4" a="1"/>
  <c r="BS31" i="4" s="1"/>
  <c r="BS33" i="4" a="1"/>
  <c r="BS33" i="4" s="1"/>
  <c r="BS29" i="9" a="1"/>
  <c r="BS29" i="9" s="1"/>
  <c r="N42" i="3"/>
  <c r="BT42" i="3" s="1" a="1"/>
  <c r="BT42" i="3" s="1"/>
  <c r="BS34" i="16" a="1"/>
  <c r="BS34" i="16" s="1"/>
  <c r="BS20" i="13" a="1"/>
  <c r="BS20" i="13" s="1"/>
  <c r="BS36" i="17" a="1"/>
  <c r="BS36" i="17" s="1"/>
  <c r="BS20" i="10" a="1"/>
  <c r="BS20" i="10" s="1"/>
  <c r="BS30" i="9" a="1"/>
  <c r="BS30" i="9" s="1"/>
  <c r="BS41" i="17" a="1"/>
  <c r="BS41" i="17" s="1"/>
  <c r="BS23" i="8" a="1"/>
  <c r="BS23" i="8" s="1"/>
  <c r="BS36" i="21" a="1"/>
  <c r="BS36" i="21" s="1"/>
  <c r="BS33" i="14" a="1"/>
  <c r="BS33" i="14" s="1"/>
  <c r="BS31" i="2" a="1"/>
  <c r="BS31" i="2" s="1"/>
  <c r="BS20" i="2" a="1"/>
  <c r="BS20" i="2" s="1"/>
  <c r="BS27" i="10" a="1"/>
  <c r="BS27" i="10" s="1"/>
  <c r="BS21" i="16" a="1"/>
  <c r="BS21" i="16" s="1"/>
  <c r="BS27" i="19" a="1"/>
  <c r="BS27" i="19" s="1"/>
  <c r="BS25" i="19" a="1"/>
  <c r="BS25" i="19" s="1"/>
  <c r="BS38" i="11" a="1"/>
  <c r="BS38" i="11" s="1"/>
  <c r="BS42" i="12" a="1"/>
  <c r="BS42" i="12" s="1"/>
  <c r="BS25" i="13" a="1"/>
  <c r="BS25" i="13" s="1"/>
  <c r="BS22" i="19" a="1"/>
  <c r="BS22" i="19" s="1"/>
  <c r="BS35" i="11" a="1"/>
  <c r="BS35" i="11" s="1"/>
  <c r="BS43" i="3" a="1"/>
  <c r="BS43" i="3" s="1"/>
  <c r="BS35" i="16" a="1"/>
  <c r="BS35" i="16" s="1"/>
  <c r="BS34" i="11" a="1"/>
  <c r="BS34" i="11" s="1"/>
  <c r="BS36" i="10" a="1"/>
  <c r="BS36" i="10" s="1"/>
  <c r="BS37" i="12" a="1"/>
  <c r="BS37" i="12" s="1"/>
  <c r="BS19" i="3" a="1"/>
  <c r="BS19" i="3" s="1"/>
  <c r="BS25" i="6" a="1"/>
  <c r="BS25" i="6" s="1"/>
  <c r="BS17" i="8" a="1"/>
  <c r="BS17" i="8" s="1"/>
  <c r="BS31" i="3" a="1"/>
  <c r="BS31" i="3" s="1"/>
  <c r="BS17" i="21" a="1"/>
  <c r="BS17" i="21" s="1"/>
  <c r="BS40" i="6" a="1"/>
  <c r="BS40" i="6" s="1"/>
  <c r="N32" i="2"/>
  <c r="BT32" i="2" s="1" a="1"/>
  <c r="BT32" i="2" s="1"/>
  <c r="BS21" i="21" a="1"/>
  <c r="BS21" i="21" s="1"/>
  <c r="BS18" i="19" a="1"/>
  <c r="BS18" i="19" s="1"/>
  <c r="BS27" i="13" a="1"/>
  <c r="BS27" i="13" s="1"/>
  <c r="BS31" i="14" a="1"/>
  <c r="BS31" i="14" s="1"/>
  <c r="BS43" i="14" a="1"/>
  <c r="BS43" i="14" s="1"/>
  <c r="BS35" i="3" a="1"/>
  <c r="BS35" i="3" s="1"/>
  <c r="BS17" i="15" a="1"/>
  <c r="BS17" i="15" s="1"/>
  <c r="BS21" i="11" a="1"/>
  <c r="BS21" i="11" s="1"/>
  <c r="BS43" i="5" a="1"/>
  <c r="BS43" i="5" s="1"/>
  <c r="BS24" i="12" a="1"/>
  <c r="BS24" i="12" s="1"/>
  <c r="BS31" i="12" a="1"/>
  <c r="BS31" i="12" s="1"/>
  <c r="BS24" i="6" a="1"/>
  <c r="BS24" i="6" s="1"/>
  <c r="BS31" i="11" a="1"/>
  <c r="BS31" i="11" s="1"/>
  <c r="BS26" i="2" a="1"/>
  <c r="BS26" i="2" s="1"/>
  <c r="BS33" i="21" a="1"/>
  <c r="BS33" i="21" s="1"/>
  <c r="BS31" i="15" a="1"/>
  <c r="BS31" i="15" s="1"/>
  <c r="N21" i="8"/>
  <c r="BT21" i="8" s="1" a="1"/>
  <c r="BT21" i="8" s="1"/>
  <c r="BS36" i="7" a="1"/>
  <c r="BS36" i="7" s="1"/>
  <c r="BS20" i="11" a="1"/>
  <c r="BS20" i="11" s="1"/>
  <c r="BS44" i="20" a="1"/>
  <c r="BS44" i="20" s="1"/>
  <c r="BS19" i="13" a="1"/>
  <c r="BS19" i="13" s="1"/>
  <c r="BS39" i="21" a="1"/>
  <c r="BS39" i="21" s="1"/>
  <c r="BS29" i="12" a="1"/>
  <c r="BS29" i="12" s="1"/>
  <c r="BS22" i="1" a="1"/>
  <c r="BS22" i="1" s="1"/>
  <c r="BS16" i="13" a="1"/>
  <c r="BS16" i="13" s="1"/>
  <c r="BS24" i="5" a="1"/>
  <c r="BS24" i="5" s="1"/>
  <c r="BS28" i="14" a="1"/>
  <c r="BS28" i="14" s="1"/>
  <c r="BS35" i="5" a="1"/>
  <c r="BS35" i="5" s="1"/>
  <c r="BS16" i="12" a="1"/>
  <c r="BS16" i="12" s="1"/>
  <c r="BS35" i="2" a="1"/>
  <c r="BS35" i="2" s="1"/>
  <c r="BS28" i="5" a="1"/>
  <c r="BS28" i="5" s="1"/>
  <c r="N19" i="9"/>
  <c r="BT19" i="9" s="1" a="1"/>
  <c r="BT19" i="9" s="1"/>
  <c r="BS34" i="15" a="1"/>
  <c r="BS34" i="15" s="1"/>
  <c r="BS43" i="16" a="1"/>
  <c r="BS43" i="16" s="1"/>
  <c r="BS28" i="19" a="1"/>
  <c r="BS28" i="19" s="1"/>
  <c r="BS41" i="10" a="1"/>
  <c r="BS41" i="10" s="1"/>
  <c r="BS35" i="17" a="1"/>
  <c r="BS35" i="17" s="1"/>
  <c r="BS19" i="10" a="1"/>
  <c r="BS19" i="10" s="1"/>
  <c r="BS26" i="18" a="1"/>
  <c r="BS26" i="18" s="1"/>
  <c r="BS42" i="6" a="1"/>
  <c r="BS42" i="6" s="1"/>
  <c r="BS29" i="10" a="1"/>
  <c r="BS29" i="10" s="1"/>
  <c r="BS38" i="12" a="1"/>
  <c r="BS38" i="12" s="1"/>
  <c r="BS29" i="17" a="1"/>
  <c r="BS29" i="17" s="1"/>
  <c r="BS17" i="4" a="1"/>
  <c r="BS17" i="4" s="1"/>
  <c r="N42" i="7"/>
  <c r="BT42" i="7" s="1" a="1"/>
  <c r="BT42" i="7" s="1"/>
  <c r="BS30" i="13" a="1"/>
  <c r="BS30" i="13" s="1"/>
  <c r="BS32" i="12" a="1"/>
  <c r="BS32" i="12" s="1"/>
  <c r="BS33" i="10" a="1"/>
  <c r="BS33" i="10" s="1"/>
  <c r="BS43" i="9" a="1"/>
  <c r="BS43" i="9" s="1"/>
  <c r="BS44" i="19" a="1"/>
  <c r="BS44" i="19" s="1"/>
  <c r="BS44" i="11" a="1"/>
  <c r="BS44" i="11" s="1"/>
  <c r="BS38" i="10" a="1"/>
  <c r="BS38" i="10" s="1"/>
  <c r="BS20" i="1" a="1"/>
  <c r="BS20" i="1" s="1"/>
  <c r="BS16" i="18" a="1"/>
  <c r="BS16" i="18" s="1"/>
  <c r="BS30" i="8" a="1"/>
  <c r="BS30" i="8" s="1"/>
  <c r="BS22" i="5" a="1"/>
  <c r="BS22" i="5" s="1"/>
  <c r="BS22" i="2" a="1"/>
  <c r="BS22" i="2" s="1"/>
  <c r="BS36" i="4" a="1"/>
  <c r="BS36" i="4" s="1"/>
  <c r="BS41" i="4" a="1"/>
  <c r="BS41" i="4" s="1"/>
  <c r="BS34" i="9" a="1"/>
  <c r="BS34" i="9" s="1"/>
  <c r="BS30" i="7" a="1"/>
  <c r="BS30" i="7" s="1"/>
  <c r="BS20" i="4" a="1"/>
  <c r="BS20" i="4" s="1"/>
  <c r="BS31" i="16" a="1"/>
  <c r="BS31" i="16" s="1"/>
  <c r="BS22" i="18" a="1"/>
  <c r="BS22" i="18" s="1"/>
  <c r="BS21" i="18" a="1"/>
  <c r="BS21" i="18" s="1"/>
  <c r="BS44" i="17" a="1"/>
  <c r="BS44" i="17" s="1"/>
  <c r="BS28" i="10" a="1"/>
  <c r="BS28" i="10" s="1"/>
  <c r="BS24" i="19" a="1"/>
  <c r="BS24" i="19" s="1"/>
  <c r="BS36" i="11" a="1"/>
  <c r="BS36" i="11" s="1"/>
  <c r="BS31" i="8" a="1"/>
  <c r="BS31" i="8" s="1"/>
  <c r="BS40" i="17" a="1"/>
  <c r="BS40" i="17" s="1"/>
  <c r="BS36" i="2" a="1"/>
  <c r="BS36" i="2" s="1"/>
  <c r="BS17" i="9" a="1"/>
  <c r="BS17" i="9" s="1"/>
  <c r="BS21" i="2" a="1"/>
  <c r="BS21" i="2" s="1"/>
  <c r="BS16" i="3" a="1"/>
  <c r="BS16" i="3" s="1"/>
  <c r="BS21" i="13" a="1"/>
  <c r="BS21" i="13" s="1"/>
  <c r="BS31" i="1" a="1"/>
  <c r="BS31" i="1" s="1"/>
  <c r="BS34" i="19" a="1"/>
  <c r="BS34" i="19" s="1"/>
  <c r="N31" i="5"/>
  <c r="BT31" i="5" s="1" a="1"/>
  <c r="BT31" i="5" s="1"/>
  <c r="BS44" i="8" a="1"/>
  <c r="BS44" i="8" s="1"/>
  <c r="BS40" i="14" a="1"/>
  <c r="BS40" i="14" s="1"/>
  <c r="BS34" i="7" a="1"/>
  <c r="BS34" i="7" s="1"/>
  <c r="BS28" i="4" a="1"/>
  <c r="BS28" i="4" s="1"/>
  <c r="BS18" i="12" a="1"/>
  <c r="BS18" i="12" s="1"/>
  <c r="BS28" i="11" a="1"/>
  <c r="BS28" i="11" s="1"/>
  <c r="BS44" i="15" a="1"/>
  <c r="BS44" i="15" s="1"/>
  <c r="N38" i="14"/>
  <c r="BT38" i="14" s="1" a="1"/>
  <c r="BT38" i="14" s="1"/>
  <c r="BS18" i="13" a="1"/>
  <c r="BS18" i="13" s="1"/>
  <c r="BS20" i="14" a="1"/>
  <c r="BS20" i="14" s="1"/>
  <c r="N27" i="6"/>
  <c r="BT27" i="6" s="1" a="1"/>
  <c r="BT27" i="6" s="1"/>
  <c r="N22" i="21"/>
  <c r="BT22" i="21" s="1" a="1"/>
  <c r="BT22" i="21" s="1"/>
  <c r="BS40" i="1" a="1"/>
  <c r="BS40" i="1" s="1"/>
  <c r="BS27" i="14" a="1"/>
  <c r="BS27" i="14" s="1"/>
  <c r="BS20" i="16" a="1"/>
  <c r="BS20" i="16" s="1"/>
  <c r="BS27" i="16" a="1"/>
  <c r="BS27" i="16" s="1"/>
  <c r="BS23" i="17" a="1"/>
  <c r="BS23" i="17" s="1"/>
  <c r="BS31" i="9" a="1"/>
  <c r="BS31" i="9" s="1"/>
  <c r="BS16" i="11" a="1"/>
  <c r="BS16" i="11" s="1"/>
  <c r="BS18" i="10" a="1"/>
  <c r="BS18" i="10" s="1"/>
  <c r="BS28" i="17" a="1"/>
  <c r="BS28" i="17" s="1"/>
  <c r="BS41" i="9" a="1"/>
  <c r="BS41" i="9" s="1"/>
  <c r="BS17" i="7" a="1"/>
  <c r="BS17" i="7" s="1"/>
  <c r="BS22" i="10" a="1"/>
  <c r="BS22" i="10" s="1"/>
  <c r="BS43" i="15" a="1"/>
  <c r="BS43" i="15" s="1"/>
  <c r="BS26" i="3" a="1"/>
  <c r="BS26" i="3" s="1"/>
  <c r="BS18" i="5" a="1"/>
  <c r="BS18" i="5" s="1"/>
  <c r="BS32" i="21" a="1"/>
  <c r="BS32" i="21" s="1"/>
  <c r="BS29" i="5" a="1"/>
  <c r="BS29" i="5" s="1"/>
  <c r="BS35" i="20" a="1"/>
  <c r="BS35" i="20" s="1"/>
  <c r="BS19" i="19" a="1"/>
  <c r="BS19" i="19" s="1"/>
  <c r="BS19" i="16" a="1"/>
  <c r="BS19" i="16" s="1"/>
  <c r="BS17" i="19" a="1"/>
  <c r="BS17" i="19" s="1"/>
  <c r="BS30" i="1" a="1"/>
  <c r="BS30" i="1" s="1"/>
  <c r="BS17" i="13" a="1"/>
  <c r="BS17" i="13" s="1"/>
  <c r="BS20" i="17" a="1"/>
  <c r="BS20" i="17" s="1"/>
  <c r="BS33" i="9" a="1"/>
  <c r="BS33" i="9" s="1"/>
  <c r="BS41" i="1" a="1"/>
  <c r="BS41" i="1" s="1"/>
  <c r="BS28" i="6" a="1"/>
  <c r="BS28" i="6" s="1"/>
  <c r="BS33" i="3" a="1"/>
  <c r="BS33" i="3" s="1"/>
  <c r="BS20" i="8" a="1"/>
  <c r="BS20" i="8" s="1"/>
  <c r="BS24" i="9" a="1"/>
  <c r="BS24" i="9" s="1"/>
  <c r="BS22" i="4" a="1"/>
  <c r="BS22" i="4" s="1"/>
  <c r="BS37" i="8" a="1"/>
  <c r="BS37" i="8" s="1"/>
  <c r="BS28" i="13" a="1"/>
  <c r="BS28" i="13" s="1"/>
  <c r="BS31" i="17" a="1"/>
  <c r="BS31" i="17" s="1"/>
  <c r="BS44" i="12" a="1"/>
  <c r="BS44" i="12" s="1"/>
  <c r="BS28" i="18" a="1"/>
  <c r="BS28" i="18" s="1"/>
  <c r="BS39" i="17" a="1"/>
  <c r="BS39" i="17" s="1"/>
  <c r="BS43" i="18" a="1"/>
  <c r="BS43" i="18" s="1"/>
  <c r="BS42" i="18" a="1"/>
  <c r="BS42" i="18" s="1"/>
  <c r="BS43" i="20" a="1"/>
  <c r="BS43" i="20" s="1"/>
  <c r="BS25" i="11" a="1"/>
  <c r="BS25" i="11" s="1"/>
  <c r="BS28" i="20" a="1"/>
  <c r="BS28" i="20" s="1"/>
  <c r="BS41" i="12" a="1"/>
  <c r="BS41" i="12" s="1"/>
  <c r="BS38" i="18" a="1"/>
  <c r="BS38" i="18" s="1"/>
  <c r="BS22" i="11" a="1"/>
  <c r="BS22" i="11" s="1"/>
  <c r="BS30" i="3" a="1"/>
  <c r="BS30" i="3" s="1"/>
  <c r="BS28" i="3" a="1"/>
  <c r="BS28" i="3" s="1"/>
  <c r="BS42" i="2" a="1"/>
  <c r="BS42" i="2" s="1"/>
  <c r="BS21" i="4" a="1"/>
  <c r="BS21" i="4" s="1"/>
  <c r="BS32" i="20" a="1"/>
  <c r="BS32" i="20" s="1"/>
  <c r="BS38" i="16" a="1"/>
  <c r="BS38" i="16" s="1"/>
  <c r="BS29" i="3" a="1"/>
  <c r="BS29" i="3" s="1"/>
  <c r="BS36" i="20" a="1"/>
  <c r="BS36" i="20" s="1"/>
  <c r="BS39" i="8" a="1"/>
  <c r="BS39" i="8" s="1"/>
  <c r="BS41" i="15" a="1"/>
  <c r="BS41" i="15" s="1"/>
  <c r="BS25" i="8" a="1"/>
  <c r="BS25" i="8" s="1"/>
  <c r="BS32" i="16" a="1"/>
  <c r="BS32" i="16" s="1"/>
  <c r="BS34" i="14" a="1"/>
  <c r="BS34" i="14" s="1"/>
  <c r="BS16" i="5" a="1"/>
  <c r="BS16" i="5" s="1"/>
  <c r="BS37" i="18" a="1"/>
  <c r="BS37" i="18" s="1"/>
  <c r="BS41" i="16" a="1"/>
  <c r="BS41" i="16" s="1"/>
  <c r="BS39" i="11" a="1"/>
  <c r="BS39" i="11" s="1"/>
  <c r="BS40" i="2" a="1"/>
  <c r="BS40" i="2" s="1"/>
  <c r="BS33" i="17" a="1"/>
  <c r="BS33" i="17" s="1"/>
  <c r="BS27" i="3" a="1"/>
  <c r="BS27" i="3" s="1"/>
  <c r="BS42" i="5" a="1"/>
  <c r="BS42" i="5" s="1"/>
  <c r="BS20" i="19" a="1"/>
  <c r="BS20" i="19" s="1"/>
  <c r="BS25" i="1" a="1"/>
  <c r="BS25" i="1" s="1"/>
  <c r="BS30" i="17" a="1"/>
  <c r="BS30" i="17" s="1"/>
  <c r="BS41" i="7" a="1"/>
  <c r="BS41" i="7" s="1"/>
  <c r="BS18" i="18" a="1"/>
  <c r="BS18" i="18" s="1"/>
  <c r="BS27" i="7" a="1"/>
  <c r="BS27" i="7" s="1"/>
  <c r="BS36" i="8" a="1"/>
  <c r="BS36" i="8" s="1"/>
  <c r="BS26" i="20" a="1"/>
  <c r="BS26" i="20" s="1"/>
  <c r="BS25" i="15" a="1"/>
  <c r="BS25" i="15" s="1"/>
  <c r="BS26" i="4" a="1"/>
  <c r="BS26" i="4" s="1"/>
  <c r="BS44" i="2" a="1"/>
  <c r="BS44" i="2" s="1"/>
  <c r="BS25" i="9" a="1"/>
  <c r="BS25" i="9" s="1"/>
  <c r="BS25" i="14" a="1"/>
  <c r="BS25" i="14" s="1"/>
  <c r="BS18" i="2" a="1"/>
  <c r="BS18" i="2" s="1"/>
  <c r="BS40" i="13" a="1"/>
  <c r="BS40" i="13" s="1"/>
  <c r="BS39" i="3" a="1"/>
  <c r="BS39" i="3" s="1"/>
  <c r="BS35" i="21" a="1"/>
  <c r="BS35" i="21" s="1"/>
  <c r="BS22" i="13" a="1"/>
  <c r="BS22" i="13" s="1"/>
  <c r="BS33" i="13" a="1"/>
  <c r="BS33" i="13" s="1"/>
  <c r="BS18" i="16" a="1"/>
  <c r="BS18" i="16" s="1"/>
  <c r="BS26" i="8" a="1"/>
  <c r="BS26" i="8" s="1"/>
  <c r="BS22" i="17" a="1"/>
  <c r="BS22" i="17" s="1"/>
  <c r="BS36" i="19" a="1"/>
  <c r="BS36" i="19" s="1"/>
  <c r="BS21" i="14" a="1"/>
  <c r="BS21" i="14" s="1"/>
  <c r="BS29" i="6" a="1"/>
  <c r="BS29" i="6" s="1"/>
  <c r="BS18" i="20" a="1"/>
  <c r="BS18" i="20" s="1"/>
  <c r="BS41" i="14" a="1"/>
  <c r="BS41" i="14" s="1"/>
  <c r="BS18" i="6" a="1"/>
  <c r="BS18" i="6" s="1"/>
  <c r="BS42" i="10" a="1"/>
  <c r="BS42" i="10" s="1"/>
  <c r="BS19" i="5" a="1"/>
  <c r="BS19" i="5" s="1"/>
  <c r="BS42" i="9" a="1"/>
  <c r="BS42" i="9" s="1"/>
  <c r="BS18" i="8" a="1"/>
  <c r="BS18" i="8" s="1"/>
  <c r="BS20" i="7" a="1"/>
  <c r="BS20" i="7" s="1"/>
  <c r="BS33" i="6" a="1"/>
  <c r="BS33" i="6" s="1"/>
  <c r="N34" i="8"/>
  <c r="BT34" i="8" s="1" a="1"/>
  <c r="BT34" i="8" s="1"/>
  <c r="BS30" i="21" a="1"/>
  <c r="BS30" i="21" s="1"/>
  <c r="BS18" i="1" a="1"/>
  <c r="BS18" i="1" s="1"/>
  <c r="BS16" i="1" a="1"/>
  <c r="BS16" i="1" s="1"/>
  <c r="BS16" i="14" a="1"/>
  <c r="BS16" i="14" s="1"/>
  <c r="BS26" i="13" a="1"/>
  <c r="BS26" i="13" s="1"/>
  <c r="BS19" i="2" a="1"/>
  <c r="BS19" i="2" s="1"/>
  <c r="BS40" i="15" a="1"/>
  <c r="BS40" i="15" s="1"/>
  <c r="BS37" i="21" a="1"/>
  <c r="BS37" i="21" s="1"/>
  <c r="BS19" i="12" a="1"/>
  <c r="BS19" i="12" s="1"/>
  <c r="BS27" i="4" a="1"/>
  <c r="BS27" i="4" s="1"/>
  <c r="BS16" i="10" a="1"/>
  <c r="BS16" i="10" s="1"/>
  <c r="BS42" i="8" a="1"/>
  <c r="BS42" i="8" s="1"/>
  <c r="BS23" i="2" a="1"/>
  <c r="BS23" i="2" s="1"/>
  <c r="BS18" i="14" a="1"/>
  <c r="BS18" i="14" s="1"/>
  <c r="BS38" i="20" a="1"/>
  <c r="BS38" i="20" s="1"/>
  <c r="BS23" i="7" a="1"/>
  <c r="BS23" i="7" s="1"/>
  <c r="BS29" i="15" a="1"/>
  <c r="BS29" i="15" s="1"/>
  <c r="BS21" i="7" a="1"/>
  <c r="BS21" i="7" s="1"/>
  <c r="BS26" i="5" a="1"/>
  <c r="BS26" i="5" s="1"/>
  <c r="BS23" i="3" a="1"/>
  <c r="BS23" i="3" s="1"/>
  <c r="BS26" i="15" a="1"/>
  <c r="BS26" i="15" s="1"/>
  <c r="BS39" i="7" a="1"/>
  <c r="BS39" i="7" s="1"/>
  <c r="BS23" i="21" a="1"/>
  <c r="BS23" i="21" s="1"/>
  <c r="BS30" i="16" a="1"/>
  <c r="BS30" i="16" s="1"/>
  <c r="BS41" i="3" a="1"/>
  <c r="BS41" i="3" s="1"/>
  <c r="BS28" i="8" a="1"/>
  <c r="BS28" i="8" s="1"/>
  <c r="BS37" i="6" a="1"/>
  <c r="BS37" i="6" s="1"/>
  <c r="BS20" i="12" a="1"/>
  <c r="BS20" i="12" s="1"/>
  <c r="BS19" i="8" a="1"/>
  <c r="BS19" i="8" s="1"/>
  <c r="BS29" i="7" a="1"/>
  <c r="BS29" i="7" s="1"/>
  <c r="BS17" i="10" a="1"/>
  <c r="BS17" i="10" s="1"/>
  <c r="BS22" i="6" a="1"/>
  <c r="BS22" i="6" s="1"/>
  <c r="N22" i="7"/>
  <c r="BT22" i="7" s="1" a="1"/>
  <c r="BT22" i="7" s="1"/>
  <c r="BS27" i="15" a="1"/>
  <c r="BS27" i="15" s="1"/>
  <c r="BS19" i="14" a="1"/>
  <c r="BS19" i="14" s="1"/>
  <c r="BS36" i="15" a="1"/>
  <c r="BS36" i="15" s="1"/>
  <c r="BS26" i="11" a="1"/>
  <c r="BS26" i="11" s="1"/>
  <c r="BS23" i="9" a="1"/>
  <c r="BS23" i="9" s="1"/>
  <c r="BS27" i="18" a="1"/>
  <c r="BS27" i="18" s="1"/>
  <c r="BS40" i="10" a="1"/>
  <c r="BS40" i="10" s="1"/>
  <c r="BS33" i="20" a="1"/>
  <c r="BS33" i="20" s="1"/>
  <c r="BS22" i="16" a="1"/>
  <c r="BS22" i="16" s="1"/>
  <c r="BS23" i="5" a="1"/>
  <c r="BS23" i="5" s="1"/>
  <c r="BS43" i="2" a="1"/>
  <c r="BS43" i="2" s="1"/>
  <c r="BS17" i="6" a="1"/>
  <c r="BS17" i="6" s="1"/>
  <c r="BS44" i="6" a="1"/>
  <c r="BS44" i="6" s="1"/>
  <c r="BS39" i="5" a="1"/>
  <c r="BS39" i="5" s="1"/>
  <c r="BS34" i="20" a="1"/>
  <c r="BS34" i="20" s="1"/>
  <c r="BS31" i="21" a="1"/>
  <c r="BS31" i="21" s="1"/>
  <c r="BS45" i="13" a="1"/>
  <c r="BS45" i="13" s="1"/>
  <c r="BS46" i="11" a="1"/>
  <c r="BS46" i="11" s="1"/>
  <c r="BS46" i="3" a="1"/>
  <c r="BS46" i="3" s="1"/>
  <c r="BS45" i="18" a="1"/>
  <c r="BS45" i="18" s="1"/>
  <c r="BS46" i="13" a="1"/>
  <c r="BS46" i="13" s="1"/>
  <c r="BS46" i="7" a="1"/>
  <c r="BS46" i="7" s="1"/>
  <c r="BS46" i="21" a="1"/>
  <c r="BS46" i="21" s="1"/>
  <c r="BS45" i="2" a="1"/>
  <c r="BS45" i="2" s="1"/>
  <c r="BS46" i="2" a="1"/>
  <c r="BS46" i="2" s="1"/>
  <c r="BS46" i="5" a="1"/>
  <c r="BS46" i="5" s="1"/>
  <c r="BS45" i="17" a="1"/>
  <c r="BS45" i="17" s="1"/>
  <c r="BS45" i="12" a="1"/>
  <c r="BS45" i="12" s="1"/>
  <c r="BS45" i="8" a="1"/>
  <c r="BS45" i="8" s="1"/>
  <c r="BS46" i="1" a="1"/>
  <c r="BS46" i="1" s="1"/>
  <c r="BS45" i="14" a="1"/>
  <c r="BS45" i="14" s="1"/>
  <c r="BS45" i="1" a="1"/>
  <c r="BS45" i="1" s="1"/>
  <c r="BS46" i="18" a="1"/>
  <c r="BS46" i="18" s="1"/>
  <c r="BS45" i="11" a="1"/>
  <c r="BS45" i="11" s="1"/>
  <c r="BS46" i="12" a="1"/>
  <c r="BS46" i="12" s="1"/>
  <c r="BS46" i="8" a="1"/>
  <c r="BS46" i="8" s="1"/>
  <c r="BS46" i="10" a="1"/>
  <c r="BS46" i="10" s="1"/>
  <c r="BS46" i="4" a="1"/>
  <c r="BS46" i="4" s="1"/>
  <c r="BS46" i="16" a="1"/>
  <c r="BS46" i="16" s="1"/>
  <c r="BS46" i="20" a="1"/>
  <c r="BS46" i="20" s="1"/>
  <c r="BS45" i="4" a="1"/>
  <c r="BS45" i="4" s="1"/>
  <c r="BS45" i="19" a="1"/>
  <c r="BS45" i="19" s="1"/>
  <c r="BQ15" i="18" l="1" a="1"/>
  <c r="BQ15" i="18" s="1"/>
  <c r="BQ101" i="18"/>
  <c r="BQ81" i="18"/>
  <c r="BR20" i="15" a="1"/>
  <c r="BR20" i="15" s="1"/>
  <c r="BQ64" i="3"/>
  <c r="BQ70" i="21"/>
  <c r="BQ105" i="18"/>
  <c r="BQ101" i="6"/>
  <c r="BQ98" i="20"/>
  <c r="BQ59" i="8"/>
  <c r="BQ81" i="3"/>
  <c r="BQ86" i="4"/>
  <c r="BQ106" i="13"/>
  <c r="BQ72" i="9"/>
  <c r="BQ98" i="11"/>
  <c r="BQ91" i="1"/>
  <c r="BQ70" i="4"/>
  <c r="BQ109" i="7"/>
  <c r="BQ73" i="21"/>
  <c r="BQ71" i="13"/>
  <c r="BQ61" i="15"/>
  <c r="BQ78" i="14"/>
  <c r="BQ75" i="10"/>
  <c r="BQ72" i="2"/>
  <c r="BQ77" i="18"/>
  <c r="BQ96" i="6"/>
  <c r="BQ111" i="11"/>
  <c r="BQ96" i="20"/>
  <c r="BQ113" i="19"/>
  <c r="BR43" i="13" a="1"/>
  <c r="BR43" i="13" s="1"/>
  <c r="BR21" i="20" a="1"/>
  <c r="BR21" i="20" s="1"/>
  <c r="BQ87" i="21"/>
  <c r="BQ72" i="13"/>
  <c r="BQ89" i="19"/>
  <c r="BQ114" i="16"/>
  <c r="BQ119" i="19"/>
  <c r="BQ97" i="12"/>
  <c r="BQ92" i="7"/>
  <c r="BQ100" i="9"/>
  <c r="BQ114" i="17"/>
  <c r="BQ73" i="10"/>
  <c r="BQ84" i="19"/>
  <c r="BQ62" i="18"/>
  <c r="BQ84" i="20"/>
  <c r="BQ81" i="9"/>
  <c r="BQ92" i="11"/>
  <c r="BQ92" i="21"/>
  <c r="BQ111" i="6"/>
  <c r="O46" i="15"/>
  <c r="BU46" i="15" s="1" a="1"/>
  <c r="BU46" i="15" s="1"/>
  <c r="BQ73" i="5"/>
  <c r="BQ100" i="13"/>
  <c r="BQ121" i="6"/>
  <c r="BQ102" i="3"/>
  <c r="BQ93" i="18"/>
  <c r="BQ112" i="2"/>
  <c r="BR42" i="8" a="1"/>
  <c r="BR42" i="8" s="1"/>
  <c r="BQ89" i="17"/>
  <c r="BQ85" i="12"/>
  <c r="BQ79" i="3"/>
  <c r="BQ59" i="6"/>
  <c r="BQ75" i="19"/>
  <c r="BQ94" i="13"/>
  <c r="BQ124" i="16"/>
  <c r="BQ127" i="16" s="1"/>
  <c r="BQ120" i="16" s="1"/>
  <c r="BQ81" i="17"/>
  <c r="BQ81" i="12"/>
  <c r="BQ71" i="11"/>
  <c r="BQ92" i="12"/>
  <c r="BQ110" i="16"/>
  <c r="BR41" i="9" a="1"/>
  <c r="BR41" i="9" s="1"/>
  <c r="BQ77" i="4"/>
  <c r="BQ84" i="1"/>
  <c r="BQ85" i="4"/>
  <c r="BQ117" i="15"/>
  <c r="BQ79" i="8"/>
  <c r="BQ69" i="12"/>
  <c r="BQ83" i="14"/>
  <c r="BQ81" i="2"/>
  <c r="BQ83" i="18"/>
  <c r="BQ66" i="4"/>
  <c r="BQ80" i="9"/>
  <c r="BQ71" i="9"/>
  <c r="BQ102" i="9"/>
  <c r="BQ95" i="4"/>
  <c r="BQ118" i="7"/>
  <c r="BQ97" i="6"/>
  <c r="BQ107" i="18"/>
  <c r="BQ100" i="15"/>
  <c r="BQ104" i="16"/>
  <c r="BQ101" i="16"/>
  <c r="BQ100" i="11"/>
  <c r="BQ69" i="17"/>
  <c r="BQ97" i="2"/>
  <c r="BQ103" i="15"/>
  <c r="BQ61" i="21"/>
  <c r="BQ81" i="13"/>
  <c r="BQ66" i="13"/>
  <c r="BQ72" i="20"/>
  <c r="BQ99" i="4"/>
  <c r="BQ96" i="5"/>
  <c r="BQ94" i="16"/>
  <c r="BQ114" i="2"/>
  <c r="BQ104" i="5"/>
  <c r="BR32" i="6" a="1"/>
  <c r="BR32" i="6" s="1"/>
  <c r="BR40" i="21" a="1"/>
  <c r="BR40" i="21" s="1"/>
  <c r="BQ59" i="19"/>
  <c r="BQ76" i="4"/>
  <c r="BQ77" i="5"/>
  <c r="BQ15" i="11" a="1"/>
  <c r="BQ15" i="11" s="1"/>
  <c r="BR17" i="19" a="1"/>
  <c r="BR17" i="19" s="1"/>
  <c r="BQ59" i="17"/>
  <c r="BQ86" i="12"/>
  <c r="BQ68" i="12"/>
  <c r="BQ67" i="21"/>
  <c r="BQ73" i="13"/>
  <c r="BQ60" i="14"/>
  <c r="BQ65" i="14"/>
  <c r="BQ71" i="4"/>
  <c r="BQ61" i="9"/>
  <c r="BQ111" i="5"/>
  <c r="BQ104" i="6"/>
  <c r="BQ106" i="19"/>
  <c r="BQ107" i="8"/>
  <c r="BQ102" i="20"/>
  <c r="BQ108" i="5"/>
  <c r="BR34" i="3" a="1"/>
  <c r="BR34" i="3" s="1"/>
  <c r="BQ72" i="17"/>
  <c r="BQ69" i="10"/>
  <c r="BQ73" i="9"/>
  <c r="K47" i="9"/>
  <c r="BQ103" i="7"/>
  <c r="BQ115" i="2"/>
  <c r="BQ95" i="21"/>
  <c r="BQ105" i="3"/>
  <c r="BQ95" i="17"/>
  <c r="BQ73" i="12"/>
  <c r="BQ83" i="12"/>
  <c r="BQ70" i="7"/>
  <c r="BQ61" i="12"/>
  <c r="BQ82" i="3"/>
  <c r="BQ74" i="1"/>
  <c r="BQ63" i="1"/>
  <c r="BQ67" i="6"/>
  <c r="BQ64" i="15"/>
  <c r="BQ87" i="10"/>
  <c r="BQ60" i="16"/>
  <c r="BQ65" i="20"/>
  <c r="BQ15" i="13" a="1"/>
  <c r="BQ15" i="13" s="1"/>
  <c r="BQ97" i="18"/>
  <c r="BQ111" i="10"/>
  <c r="BQ118" i="10"/>
  <c r="BQ108" i="9"/>
  <c r="BQ101" i="1"/>
  <c r="BR33" i="1" a="1"/>
  <c r="BR33" i="1" s="1"/>
  <c r="BR33" i="19" a="1"/>
  <c r="BR33" i="19" s="1"/>
  <c r="BR33" i="7" a="1"/>
  <c r="BR33" i="7" s="1"/>
  <c r="BR108" i="7" s="1"/>
  <c r="BQ66" i="12"/>
  <c r="BQ80" i="3"/>
  <c r="BQ85" i="20"/>
  <c r="BQ99" i="9"/>
  <c r="BQ93" i="14"/>
  <c r="BQ99" i="14"/>
  <c r="BQ74" i="7"/>
  <c r="BQ64" i="17"/>
  <c r="BQ67" i="3"/>
  <c r="BQ85" i="21"/>
  <c r="BQ62" i="19"/>
  <c r="BQ69" i="2"/>
  <c r="BQ109" i="19"/>
  <c r="BQ113" i="5"/>
  <c r="BQ112" i="6"/>
  <c r="BQ111" i="17"/>
  <c r="BQ116" i="21"/>
  <c r="BR42" i="11" a="1"/>
  <c r="BR42" i="11" s="1"/>
  <c r="BR39" i="11" a="1"/>
  <c r="BR39" i="11" s="1"/>
  <c r="BR114" i="11" s="1"/>
  <c r="BR17" i="11" a="1"/>
  <c r="BR17" i="11" s="1"/>
  <c r="BR17" i="7" a="1"/>
  <c r="BR17" i="7" s="1"/>
  <c r="BR33" i="9" a="1"/>
  <c r="BR33" i="9" s="1"/>
  <c r="BQ88" i="15"/>
  <c r="BQ64" i="16"/>
  <c r="BQ108" i="8"/>
  <c r="BQ106" i="20"/>
  <c r="BQ93" i="1"/>
  <c r="BQ115" i="7"/>
  <c r="BQ64" i="8"/>
  <c r="BQ72" i="3"/>
  <c r="BQ59" i="21"/>
  <c r="BQ59" i="13"/>
  <c r="BQ66" i="6"/>
  <c r="K47" i="1"/>
  <c r="BQ117" i="13"/>
  <c r="BQ102" i="18"/>
  <c r="BQ100" i="16"/>
  <c r="BQ118" i="3"/>
  <c r="L15" i="16"/>
  <c r="M15" i="16" s="1"/>
  <c r="BS15" i="16" s="1" a="1"/>
  <c r="BS15" i="16" s="1"/>
  <c r="BR17" i="12" a="1"/>
  <c r="BR17" i="12" s="1"/>
  <c r="BR60" i="12" s="1"/>
  <c r="BR17" i="10" a="1"/>
  <c r="BR17" i="10" s="1"/>
  <c r="BQ66" i="8"/>
  <c r="BQ61" i="6"/>
  <c r="BQ87" i="2"/>
  <c r="BQ87" i="20"/>
  <c r="BQ88" i="7"/>
  <c r="BQ71" i="21"/>
  <c r="BQ65" i="1"/>
  <c r="BR17" i="2" a="1"/>
  <c r="BR17" i="2" s="1"/>
  <c r="BR33" i="14" a="1"/>
  <c r="BR33" i="14" s="1"/>
  <c r="BQ69" i="19"/>
  <c r="BQ68" i="18"/>
  <c r="BQ109" i="17"/>
  <c r="BQ99" i="10"/>
  <c r="BR41" i="17" a="1"/>
  <c r="BR41" i="17" s="1"/>
  <c r="BR40" i="3" a="1"/>
  <c r="BR40" i="3" s="1"/>
  <c r="BR115" i="3" s="1"/>
  <c r="BQ112" i="19"/>
  <c r="BR24" i="6" a="1"/>
  <c r="BR24" i="6" s="1"/>
  <c r="BR99" i="6" s="1"/>
  <c r="BR31" i="9" a="1"/>
  <c r="BR31" i="9" s="1"/>
  <c r="BR106" i="9" s="1"/>
  <c r="BR27" i="6" a="1"/>
  <c r="BR27" i="6" s="1"/>
  <c r="BR41" i="20" a="1"/>
  <c r="BR41" i="20" s="1"/>
  <c r="BR22" i="13" a="1"/>
  <c r="BR22" i="13" s="1"/>
  <c r="BQ77" i="21"/>
  <c r="BQ114" i="14"/>
  <c r="BQ77" i="9"/>
  <c r="BR26" i="17" a="1"/>
  <c r="BR26" i="17" s="1"/>
  <c r="BR101" i="17" s="1"/>
  <c r="BR36" i="6" a="1"/>
  <c r="BR36" i="6" s="1"/>
  <c r="BR111" i="6" s="1"/>
  <c r="BR31" i="8" a="1"/>
  <c r="BR31" i="8" s="1"/>
  <c r="BR37" i="18" a="1"/>
  <c r="BR37" i="18" s="1"/>
  <c r="BR112" i="18" s="1"/>
  <c r="BR21" i="12" a="1"/>
  <c r="BR21" i="12" s="1"/>
  <c r="BR46" i="1" a="1"/>
  <c r="BR46" i="1" s="1"/>
  <c r="BR19" i="3" a="1"/>
  <c r="BR19" i="3" s="1"/>
  <c r="BR94" i="3" s="1"/>
  <c r="BR35" i="21" a="1"/>
  <c r="BR35" i="21" s="1"/>
  <c r="BR23" i="17" a="1"/>
  <c r="BR23" i="17" s="1"/>
  <c r="BR66" i="17" s="1"/>
  <c r="BR18" i="4" a="1"/>
  <c r="BR18" i="4" s="1"/>
  <c r="BR93" i="4" s="1"/>
  <c r="BR44" i="11" a="1"/>
  <c r="BR44" i="11" s="1"/>
  <c r="BR24" i="16" a="1"/>
  <c r="BR24" i="16" s="1"/>
  <c r="BR20" i="17" a="1"/>
  <c r="BR20" i="17" s="1"/>
  <c r="BR37" i="19" a="1"/>
  <c r="BR37" i="19" s="1"/>
  <c r="BR41" i="11" a="1"/>
  <c r="BR41" i="11" s="1"/>
  <c r="BR116" i="11" s="1"/>
  <c r="BQ67" i="11"/>
  <c r="BQ99" i="13"/>
  <c r="BQ95" i="2"/>
  <c r="BS25" i="20" a="1"/>
  <c r="BS25" i="20" s="1"/>
  <c r="BQ59" i="9"/>
  <c r="BQ95" i="19"/>
  <c r="BQ106" i="17"/>
  <c r="BQ93" i="16"/>
  <c r="BQ83" i="8"/>
  <c r="BQ85" i="14"/>
  <c r="BQ69" i="14"/>
  <c r="BQ66" i="5"/>
  <c r="BQ101" i="4"/>
  <c r="BS25" i="17" a="1"/>
  <c r="BS25" i="17" s="1"/>
  <c r="BQ109" i="13"/>
  <c r="BQ121" i="20"/>
  <c r="BQ99" i="19"/>
  <c r="BQ103" i="6"/>
  <c r="BQ114" i="8"/>
  <c r="BQ64" i="10"/>
  <c r="BP127" i="20"/>
  <c r="BS36" i="16" a="1"/>
  <c r="BS36" i="16" s="1"/>
  <c r="BS34" i="6" a="1"/>
  <c r="BS34" i="6" s="1"/>
  <c r="BQ71" i="3"/>
  <c r="BQ76" i="2"/>
  <c r="BQ84" i="5"/>
  <c r="BQ107" i="12"/>
  <c r="BQ108" i="17"/>
  <c r="BQ92" i="4"/>
  <c r="BS46" i="9" a="1"/>
  <c r="BS46" i="9" s="1"/>
  <c r="BS46" i="17" a="1"/>
  <c r="BS46" i="17" s="1"/>
  <c r="N17" i="20"/>
  <c r="BT17" i="20" s="1" a="1"/>
  <c r="BT17" i="20" s="1"/>
  <c r="BS21" i="1" a="1"/>
  <c r="BS21" i="1" s="1"/>
  <c r="BS42" i="15" a="1"/>
  <c r="BS42" i="15" s="1"/>
  <c r="BS16" i="15" a="1"/>
  <c r="BS16" i="15" s="1"/>
  <c r="BS23" i="6" a="1"/>
  <c r="BS23" i="6" s="1"/>
  <c r="BS43" i="8" a="1"/>
  <c r="BS43" i="8" s="1"/>
  <c r="BS40" i="20" a="1"/>
  <c r="BS40" i="20" s="1"/>
  <c r="BS44" i="7" a="1"/>
  <c r="BS44" i="7" s="1"/>
  <c r="BS32" i="10" a="1"/>
  <c r="BS32" i="10" s="1"/>
  <c r="BS19" i="1" a="1"/>
  <c r="BS19" i="1" s="1"/>
  <c r="BS29" i="14" a="1"/>
  <c r="BS29" i="14" s="1"/>
  <c r="BS23" i="19" a="1"/>
  <c r="BS23" i="19" s="1"/>
  <c r="BS37" i="15" a="1"/>
  <c r="BS37" i="15" s="1"/>
  <c r="BQ66" i="7"/>
  <c r="BQ68" i="17"/>
  <c r="BQ84" i="17"/>
  <c r="BQ65" i="3"/>
  <c r="BQ68" i="1"/>
  <c r="BQ73" i="1"/>
  <c r="BQ86" i="6"/>
  <c r="BQ77" i="15"/>
  <c r="BQ62" i="15"/>
  <c r="BQ80" i="15"/>
  <c r="BQ70" i="19"/>
  <c r="BQ59" i="2"/>
  <c r="BQ68" i="2"/>
  <c r="BQ73" i="4"/>
  <c r="BQ88" i="5"/>
  <c r="BQ64" i="9"/>
  <c r="K47" i="16"/>
  <c r="BQ110" i="9"/>
  <c r="BQ98" i="2"/>
  <c r="BQ106" i="3"/>
  <c r="BQ107" i="3"/>
  <c r="BQ103" i="12"/>
  <c r="BQ94" i="2"/>
  <c r="BQ110" i="15"/>
  <c r="BQ104" i="11"/>
  <c r="BQ97" i="16"/>
  <c r="BQ104" i="10"/>
  <c r="BQ98" i="1"/>
  <c r="BQ108" i="18"/>
  <c r="K47" i="3"/>
  <c r="BR17" i="20" a="1"/>
  <c r="BR17" i="20" s="1"/>
  <c r="N38" i="6"/>
  <c r="BT38" i="6" s="1" a="1"/>
  <c r="BT38" i="6" s="1"/>
  <c r="BQ64" i="13"/>
  <c r="BQ97" i="13"/>
  <c r="BR39" i="1" a="1"/>
  <c r="BR39" i="1" s="1"/>
  <c r="BS21" i="17" a="1"/>
  <c r="BS21" i="17" s="1"/>
  <c r="BS26" i="16" a="1"/>
  <c r="BS26" i="16" s="1"/>
  <c r="BS16" i="8" a="1"/>
  <c r="BS16" i="8" s="1"/>
  <c r="BS34" i="5" a="1"/>
  <c r="BS34" i="5" s="1"/>
  <c r="BS43" i="10" a="1"/>
  <c r="BS43" i="10" s="1"/>
  <c r="BS39" i="10" a="1"/>
  <c r="BS39" i="10" s="1"/>
  <c r="BS18" i="9" a="1"/>
  <c r="BS18" i="9" s="1"/>
  <c r="BS30" i="12" a="1"/>
  <c r="BS30" i="12" s="1"/>
  <c r="BS26" i="12" a="1"/>
  <c r="BS26" i="12" s="1"/>
  <c r="BS21" i="5" a="1"/>
  <c r="BS21" i="5" s="1"/>
  <c r="BS19" i="15" a="1"/>
  <c r="BS19" i="15" s="1"/>
  <c r="BQ87" i="7"/>
  <c r="BQ63" i="7"/>
  <c r="BQ61" i="8"/>
  <c r="BQ82" i="12"/>
  <c r="BQ59" i="12"/>
  <c r="BQ75" i="11"/>
  <c r="BQ80" i="21"/>
  <c r="BQ81" i="1"/>
  <c r="BQ67" i="1"/>
  <c r="BQ83" i="6"/>
  <c r="BQ72" i="15"/>
  <c r="BQ78" i="10"/>
  <c r="BQ73" i="19"/>
  <c r="BQ86" i="2"/>
  <c r="BQ84" i="18"/>
  <c r="BQ65" i="4"/>
  <c r="BQ86" i="20"/>
  <c r="BQ79" i="20"/>
  <c r="BQ62" i="5"/>
  <c r="BQ67" i="5"/>
  <c r="BQ115" i="10"/>
  <c r="BQ94" i="1"/>
  <c r="BQ109" i="11"/>
  <c r="BQ91" i="3"/>
  <c r="BQ119" i="5"/>
  <c r="BQ115" i="1"/>
  <c r="BQ99" i="16"/>
  <c r="BQ105" i="2"/>
  <c r="BQ94" i="3"/>
  <c r="BS43" i="21" a="1"/>
  <c r="BS43" i="21" s="1"/>
  <c r="BQ68" i="19"/>
  <c r="BQ86" i="5"/>
  <c r="BQ87" i="9"/>
  <c r="N20" i="5"/>
  <c r="BT20" i="5" s="1" a="1"/>
  <c r="BT20" i="5" s="1"/>
  <c r="BS46" i="19" a="1"/>
  <c r="BS46" i="19" s="1"/>
  <c r="BS26" i="7" a="1"/>
  <c r="BS26" i="7" s="1"/>
  <c r="N20" i="6"/>
  <c r="BT20" i="6" s="1" a="1"/>
  <c r="BT20" i="6" s="1"/>
  <c r="BS28" i="16" a="1"/>
  <c r="BS28" i="16" s="1"/>
  <c r="BS35" i="9" a="1"/>
  <c r="BS35" i="9" s="1"/>
  <c r="BS37" i="9" a="1"/>
  <c r="BS37" i="9" s="1"/>
  <c r="BS43" i="17" a="1"/>
  <c r="BS43" i="17" s="1"/>
  <c r="BS37" i="13" a="1"/>
  <c r="BS37" i="13" s="1"/>
  <c r="BS27" i="9" a="1"/>
  <c r="BS27" i="9" s="1"/>
  <c r="BS21" i="6" a="1"/>
  <c r="BS21" i="6" s="1"/>
  <c r="BS41" i="13" a="1"/>
  <c r="BS41" i="13" s="1"/>
  <c r="BS37" i="11" a="1"/>
  <c r="BS37" i="11" s="1"/>
  <c r="N24" i="17"/>
  <c r="BT24" i="17" s="1" a="1"/>
  <c r="BT24" i="17" s="1"/>
  <c r="BS42" i="4" a="1"/>
  <c r="BS42" i="4" s="1"/>
  <c r="BS44" i="3" a="1"/>
  <c r="BS44" i="3" s="1"/>
  <c r="BS31" i="19" a="1"/>
  <c r="BS31" i="19" s="1"/>
  <c r="BS29" i="18" a="1"/>
  <c r="BS29" i="18" s="1"/>
  <c r="BS44" i="4" a="1"/>
  <c r="BS44" i="4" s="1"/>
  <c r="BS25" i="21" a="1"/>
  <c r="BS25" i="21" s="1"/>
  <c r="BS26" i="6" a="1"/>
  <c r="BS26" i="6" s="1"/>
  <c r="BS34" i="18" a="1"/>
  <c r="BS34" i="18" s="1"/>
  <c r="BS23" i="11" a="1"/>
  <c r="BS23" i="11" s="1"/>
  <c r="BS28" i="9" a="1"/>
  <c r="BS28" i="9" s="1"/>
  <c r="BQ75" i="21"/>
  <c r="BQ83" i="21"/>
  <c r="BQ68" i="21"/>
  <c r="BQ85" i="1"/>
  <c r="BQ67" i="15"/>
  <c r="BQ86" i="14"/>
  <c r="BQ63" i="10"/>
  <c r="BQ15" i="12" a="1"/>
  <c r="BQ15" i="12" s="1"/>
  <c r="BQ60" i="18"/>
  <c r="BQ78" i="20"/>
  <c r="BQ68" i="20"/>
  <c r="BQ101" i="5"/>
  <c r="BQ118" i="1"/>
  <c r="BQ112" i="16"/>
  <c r="BQ94" i="17"/>
  <c r="BQ97" i="10"/>
  <c r="BQ101" i="13"/>
  <c r="BS30" i="4" a="1"/>
  <c r="BS30" i="4" s="1"/>
  <c r="BS35" i="15" a="1"/>
  <c r="BS35" i="15" s="1"/>
  <c r="BQ81" i="21"/>
  <c r="BS21" i="9" a="1"/>
  <c r="BS21" i="9" s="1"/>
  <c r="BS44" i="5" a="1"/>
  <c r="BS44" i="5" s="1"/>
  <c r="BS16" i="17" a="1"/>
  <c r="BS16" i="17" s="1"/>
  <c r="BS22" i="15" a="1"/>
  <c r="BS22" i="15" s="1"/>
  <c r="BS39" i="15" a="1"/>
  <c r="BS39" i="15" s="1"/>
  <c r="BS33" i="8" a="1"/>
  <c r="BS33" i="8" s="1"/>
  <c r="BS29" i="20" a="1"/>
  <c r="BS29" i="20" s="1"/>
  <c r="BS30" i="18" a="1"/>
  <c r="BS30" i="18" s="1"/>
  <c r="BS39" i="19" a="1"/>
  <c r="BS39" i="19" s="1"/>
  <c r="BS43" i="4" a="1"/>
  <c r="BS43" i="4" s="1"/>
  <c r="BS28" i="15" a="1"/>
  <c r="BS28" i="15" s="1"/>
  <c r="BS36" i="3" a="1"/>
  <c r="BS36" i="3" s="1"/>
  <c r="BQ86" i="8"/>
  <c r="BQ65" i="17"/>
  <c r="BQ59" i="11"/>
  <c r="BQ77" i="1"/>
  <c r="BQ79" i="2"/>
  <c r="BQ80" i="18"/>
  <c r="BQ104" i="21"/>
  <c r="BQ111" i="1"/>
  <c r="BQ117" i="10"/>
  <c r="BQ119" i="1"/>
  <c r="BQ97" i="8"/>
  <c r="BS25" i="10" a="1"/>
  <c r="BS25" i="10" s="1"/>
  <c r="BS35" i="10" a="1"/>
  <c r="BS35" i="10" s="1"/>
  <c r="BQ66" i="10"/>
  <c r="BQ106" i="15"/>
  <c r="BS36" i="1" a="1"/>
  <c r="BS36" i="1" s="1"/>
  <c r="BS23" i="16" a="1"/>
  <c r="BS23" i="16" s="1"/>
  <c r="BS20" i="18" a="1"/>
  <c r="BS20" i="18" s="1"/>
  <c r="BS33" i="18" a="1"/>
  <c r="BS33" i="18" s="1"/>
  <c r="BS17" i="17" a="1"/>
  <c r="BS17" i="17" s="1"/>
  <c r="BS16" i="19" a="1"/>
  <c r="BS16" i="19" s="1"/>
  <c r="BS43" i="11" a="1"/>
  <c r="BS43" i="11" s="1"/>
  <c r="BS16" i="20" a="1"/>
  <c r="BS16" i="20" s="1"/>
  <c r="BS28" i="2" a="1"/>
  <c r="BS28" i="2" s="1"/>
  <c r="BS42" i="1" a="1"/>
  <c r="BS42" i="1" s="1"/>
  <c r="BS27" i="1" a="1"/>
  <c r="BS27" i="1" s="1"/>
  <c r="BS22" i="3" a="1"/>
  <c r="BS22" i="3" s="1"/>
  <c r="BQ86" i="21"/>
  <c r="BQ73" i="14"/>
  <c r="BQ61" i="19"/>
  <c r="N24" i="7"/>
  <c r="BT24" i="7" s="1" a="1"/>
  <c r="BT24" i="7" s="1"/>
  <c r="BS28" i="7" a="1"/>
  <c r="BS28" i="7" s="1"/>
  <c r="BS22" i="8" a="1"/>
  <c r="BS22" i="8" s="1"/>
  <c r="BS34" i="2" a="1"/>
  <c r="BS34" i="2" s="1"/>
  <c r="BS19" i="21" a="1"/>
  <c r="BS19" i="21" s="1"/>
  <c r="BS17" i="18" a="1"/>
  <c r="BS17" i="18" s="1"/>
  <c r="BS32" i="8" a="1"/>
  <c r="BS32" i="8" s="1"/>
  <c r="BS27" i="21" a="1"/>
  <c r="BS27" i="21" s="1"/>
  <c r="BS39" i="12" a="1"/>
  <c r="BS39" i="12" s="1"/>
  <c r="BS17" i="16" a="1"/>
  <c r="BS17" i="16" s="1"/>
  <c r="BQ63" i="12"/>
  <c r="BQ64" i="21"/>
  <c r="BS32" i="19" a="1"/>
  <c r="BS32" i="19" s="1"/>
  <c r="BS33" i="5" a="1"/>
  <c r="BS33" i="5" s="1"/>
  <c r="BS39" i="16" a="1"/>
  <c r="BS39" i="16" s="1"/>
  <c r="BQ64" i="7"/>
  <c r="BQ66" i="3"/>
  <c r="BQ63" i="13"/>
  <c r="BQ87" i="6"/>
  <c r="BQ73" i="15"/>
  <c r="BQ68" i="14"/>
  <c r="BQ77" i="14"/>
  <c r="BQ70" i="14"/>
  <c r="BQ61" i="10"/>
  <c r="BQ65" i="19"/>
  <c r="BQ75" i="16"/>
  <c r="BQ77" i="16"/>
  <c r="BQ64" i="18"/>
  <c r="BQ82" i="18"/>
  <c r="BQ63" i="20"/>
  <c r="BQ83" i="5"/>
  <c r="BQ86" i="9"/>
  <c r="BQ94" i="10"/>
  <c r="BQ110" i="18"/>
  <c r="BQ121" i="5"/>
  <c r="BQ121" i="2"/>
  <c r="BQ110" i="8"/>
  <c r="BR38" i="9" a="1"/>
  <c r="BR38" i="9" s="1"/>
  <c r="BS30" i="11" a="1"/>
  <c r="BS30" i="11" s="1"/>
  <c r="BS29" i="16" a="1"/>
  <c r="BS29" i="16" s="1"/>
  <c r="BQ69" i="8"/>
  <c r="BQ66" i="21"/>
  <c r="BQ83" i="13"/>
  <c r="BQ60" i="6"/>
  <c r="BQ79" i="15"/>
  <c r="BQ74" i="14"/>
  <c r="BQ89" i="10"/>
  <c r="BQ83" i="16"/>
  <c r="BQ64" i="2"/>
  <c r="BQ67" i="18"/>
  <c r="BQ75" i="20"/>
  <c r="BQ75" i="9"/>
  <c r="BQ112" i="5"/>
  <c r="BQ121" i="16"/>
  <c r="BQ121" i="13"/>
  <c r="BQ106" i="12"/>
  <c r="BQ110" i="4"/>
  <c r="BQ113" i="16"/>
  <c r="BQ93" i="3"/>
  <c r="BQ121" i="18"/>
  <c r="BQ116" i="4"/>
  <c r="BR37" i="4" a="1"/>
  <c r="BR37" i="4" s="1"/>
  <c r="BQ15" i="16" a="1"/>
  <c r="BQ15" i="16" s="1"/>
  <c r="BQ90" i="16" s="1"/>
  <c r="BQ15" i="3" a="1"/>
  <c r="BQ15" i="3" s="1"/>
  <c r="BQ90" i="3" s="1"/>
  <c r="BS24" i="3" a="1"/>
  <c r="BS24" i="3" s="1"/>
  <c r="BQ70" i="17"/>
  <c r="BQ80" i="12"/>
  <c r="BQ70" i="13"/>
  <c r="BQ62" i="6"/>
  <c r="BQ84" i="2"/>
  <c r="BQ59" i="18"/>
  <c r="BQ60" i="20"/>
  <c r="BQ63" i="9"/>
  <c r="BQ91" i="4"/>
  <c r="BQ99" i="12"/>
  <c r="BQ106" i="2"/>
  <c r="BQ110" i="6"/>
  <c r="BQ117" i="2"/>
  <c r="BQ103" i="18"/>
  <c r="BQ116" i="6"/>
  <c r="BS41" i="21" a="1"/>
  <c r="BS41" i="21" s="1"/>
  <c r="BS29" i="2" a="1"/>
  <c r="BS29" i="2" s="1"/>
  <c r="BS34" i="12" a="1"/>
  <c r="BS34" i="12" s="1"/>
  <c r="BS44" i="21" a="1"/>
  <c r="BS44" i="21" s="1"/>
  <c r="BS17" i="14" a="1"/>
  <c r="BS17" i="14" s="1"/>
  <c r="BS35" i="14" a="1"/>
  <c r="BS35" i="14" s="1"/>
  <c r="BS38" i="17" a="1"/>
  <c r="BS38" i="17" s="1"/>
  <c r="BS29" i="13" a="1"/>
  <c r="BS29" i="13" s="1"/>
  <c r="BS38" i="3" a="1"/>
  <c r="BS38" i="3" s="1"/>
  <c r="BQ64" i="11"/>
  <c r="BQ82" i="6"/>
  <c r="BQ66" i="15"/>
  <c r="BQ60" i="19"/>
  <c r="BQ76" i="16"/>
  <c r="BQ62" i="20"/>
  <c r="BQ109" i="10"/>
  <c r="BQ114" i="4"/>
  <c r="BQ95" i="16"/>
  <c r="BQ103" i="19"/>
  <c r="BS18" i="15" a="1"/>
  <c r="BS18" i="15" s="1"/>
  <c r="BS37" i="20" a="1"/>
  <c r="BS37" i="20" s="1"/>
  <c r="BS35" i="7" a="1"/>
  <c r="BS35" i="7" s="1"/>
  <c r="BS19" i="4" a="1"/>
  <c r="BS19" i="4" s="1"/>
  <c r="BQ89" i="11"/>
  <c r="BQ71" i="1"/>
  <c r="BQ75" i="14"/>
  <c r="BQ76" i="14"/>
  <c r="BQ75" i="5"/>
  <c r="BQ107" i="17"/>
  <c r="BQ108" i="6"/>
  <c r="BQ118" i="19"/>
  <c r="BS22" i="12" a="1"/>
  <c r="BS22" i="12" s="1"/>
  <c r="BS36" i="9" a="1"/>
  <c r="BS36" i="9" s="1"/>
  <c r="BQ80" i="17"/>
  <c r="BQ79" i="21"/>
  <c r="BQ15" i="8" a="1"/>
  <c r="BQ15" i="8" s="1"/>
  <c r="BQ74" i="10"/>
  <c r="BQ110" i="17"/>
  <c r="BQ93" i="4"/>
  <c r="BQ110" i="19"/>
  <c r="BS46" i="6" a="1"/>
  <c r="BS46" i="6" s="1"/>
  <c r="BS46" i="14" a="1"/>
  <c r="BS46" i="14" s="1"/>
  <c r="BS36" i="5" a="1"/>
  <c r="BS36" i="5" s="1"/>
  <c r="BS33" i="15" a="1"/>
  <c r="BS33" i="15" s="1"/>
  <c r="BQ70" i="8"/>
  <c r="BQ60" i="8"/>
  <c r="BQ61" i="20"/>
  <c r="BQ15" i="19" a="1"/>
  <c r="BQ15" i="19" s="1"/>
  <c r="BQ90" i="19" s="1"/>
  <c r="BQ15" i="9" a="1"/>
  <c r="BQ15" i="9" s="1"/>
  <c r="BQ58" i="9" s="1"/>
  <c r="BR20" i="5" a="1"/>
  <c r="BR20" i="5" s="1"/>
  <c r="BQ15" i="1" a="1"/>
  <c r="BQ15" i="1" s="1"/>
  <c r="L47" i="1"/>
  <c r="BR19" i="6" a="1"/>
  <c r="BR19" i="6" s="1"/>
  <c r="BR31" i="10" a="1"/>
  <c r="BR31" i="10" s="1"/>
  <c r="BR16" i="7" a="1"/>
  <c r="BR16" i="7" s="1"/>
  <c r="BR19" i="18" a="1"/>
  <c r="BR19" i="18" s="1"/>
  <c r="BR41" i="19" a="1"/>
  <c r="BR41" i="19" s="1"/>
  <c r="BR37" i="17" a="1"/>
  <c r="BR37" i="17" s="1"/>
  <c r="BS36" i="12" a="1"/>
  <c r="BS36" i="12" s="1"/>
  <c r="BQ101" i="15"/>
  <c r="BS45" i="3" a="1"/>
  <c r="BS45" i="3" s="1"/>
  <c r="BQ107" i="4"/>
  <c r="N29" i="8"/>
  <c r="BT29" i="8" s="1" a="1"/>
  <c r="BT29" i="8" s="1"/>
  <c r="BS34" i="17" a="1"/>
  <c r="BS34" i="17" s="1"/>
  <c r="BS25" i="18" a="1"/>
  <c r="BS25" i="18" s="1"/>
  <c r="BS25" i="5" a="1"/>
  <c r="BS25" i="5" s="1"/>
  <c r="BS28" i="12" a="1"/>
  <c r="BS28" i="12" s="1"/>
  <c r="BQ74" i="16"/>
  <c r="BQ102" i="11"/>
  <c r="BS25" i="3" a="1"/>
  <c r="BS25" i="3" s="1"/>
  <c r="BS35" i="6" a="1"/>
  <c r="BS35" i="6" s="1"/>
  <c r="BS27" i="11" a="1"/>
  <c r="BS27" i="11" s="1"/>
  <c r="BS20" i="3" a="1"/>
  <c r="BS20" i="3" s="1"/>
  <c r="BS42" i="20" a="1"/>
  <c r="BS42" i="20" s="1"/>
  <c r="BQ110" i="11"/>
  <c r="BQ116" i="3"/>
  <c r="BR26" i="19" a="1"/>
  <c r="BR26" i="19" s="1"/>
  <c r="BS45" i="21" a="1"/>
  <c r="BS45" i="21" s="1"/>
  <c r="BS34" i="1" a="1"/>
  <c r="BS34" i="1" s="1"/>
  <c r="BS40" i="5" a="1"/>
  <c r="BS40" i="5" s="1"/>
  <c r="BS42" i="19" a="1"/>
  <c r="BS42" i="19" s="1"/>
  <c r="BQ61" i="13"/>
  <c r="BQ65" i="9"/>
  <c r="BS45" i="16" a="1"/>
  <c r="BS45" i="16" s="1"/>
  <c r="BS45" i="20" a="1"/>
  <c r="BS45" i="20" s="1"/>
  <c r="BS45" i="9" a="1"/>
  <c r="BS45" i="9" s="1"/>
  <c r="BS45" i="6" a="1"/>
  <c r="BS45" i="6" s="1"/>
  <c r="BP127" i="16"/>
  <c r="BO127" i="16" s="1"/>
  <c r="BO120" i="16" s="1"/>
  <c r="BS45" i="7" a="1"/>
  <c r="BS45" i="7" s="1"/>
  <c r="BS45" i="15" a="1"/>
  <c r="BS45" i="15" s="1"/>
  <c r="BS45" i="5" a="1"/>
  <c r="BS45" i="5" s="1"/>
  <c r="BQ124" i="4"/>
  <c r="BQ127" i="4" s="1"/>
  <c r="BQ120" i="4" s="1"/>
  <c r="BQ88" i="12"/>
  <c r="BQ88" i="4"/>
  <c r="BQ88" i="18"/>
  <c r="BQ124" i="12"/>
  <c r="BQ127" i="12" s="1"/>
  <c r="BQ120" i="12" s="1"/>
  <c r="BP127" i="21"/>
  <c r="BP120" i="21" s="1"/>
  <c r="BS45" i="10" a="1"/>
  <c r="BS45" i="10" s="1"/>
  <c r="BR45" i="10" a="1"/>
  <c r="BR45" i="10" s="1"/>
  <c r="BS112" i="1"/>
  <c r="BS15" i="9" a="1"/>
  <c r="BS15" i="9" s="1"/>
  <c r="BR15" i="9" a="1"/>
  <c r="BR15" i="9" s="1"/>
  <c r="O37" i="1"/>
  <c r="BT37" i="1" a="1"/>
  <c r="BT37" i="1" s="1"/>
  <c r="L47" i="19"/>
  <c r="BR15" i="19" a="1"/>
  <c r="BR15" i="19" s="1"/>
  <c r="K47" i="14"/>
  <c r="BQ15" i="14" a="1"/>
  <c r="BQ15" i="14" s="1"/>
  <c r="L47" i="16"/>
  <c r="BR15" i="16" a="1"/>
  <c r="BR15" i="16" s="1"/>
  <c r="BR90" i="16" s="1"/>
  <c r="K47" i="5"/>
  <c r="BQ15" i="5" a="1"/>
  <c r="BQ15" i="5" s="1"/>
  <c r="L47" i="3"/>
  <c r="BR15" i="3" a="1"/>
  <c r="BR15" i="3" s="1"/>
  <c r="BP127" i="17"/>
  <c r="BP120" i="17" s="1"/>
  <c r="BP127" i="12"/>
  <c r="BP120" i="12" s="1"/>
  <c r="BO127" i="3"/>
  <c r="BO120" i="3" s="1"/>
  <c r="BP120" i="3"/>
  <c r="BO61" i="7"/>
  <c r="BO65" i="7"/>
  <c r="BO69" i="7"/>
  <c r="BO73" i="7"/>
  <c r="BO78" i="7"/>
  <c r="BO82" i="7"/>
  <c r="BO86" i="7"/>
  <c r="BO70" i="7"/>
  <c r="BO80" i="7"/>
  <c r="BO58" i="7"/>
  <c r="BO64" i="7"/>
  <c r="BO71" i="7"/>
  <c r="BO87" i="7"/>
  <c r="BO59" i="7"/>
  <c r="BO81" i="7"/>
  <c r="BO88" i="7"/>
  <c r="BO66" i="7"/>
  <c r="BO75" i="7"/>
  <c r="BO83" i="7"/>
  <c r="BO63" i="7"/>
  <c r="BO67" i="7"/>
  <c r="BO84" i="7"/>
  <c r="BO85" i="7"/>
  <c r="BO89" i="7"/>
  <c r="BO62" i="7"/>
  <c r="BO76" i="7"/>
  <c r="BO68" i="7"/>
  <c r="BO72" i="7"/>
  <c r="BO79" i="7"/>
  <c r="BO60" i="7"/>
  <c r="BO77" i="7"/>
  <c r="BO74" i="7"/>
  <c r="BO61" i="4"/>
  <c r="BO65" i="4"/>
  <c r="BO69" i="4"/>
  <c r="BO73" i="4"/>
  <c r="BO78" i="4"/>
  <c r="BO82" i="4"/>
  <c r="BO86" i="4"/>
  <c r="BO64" i="4"/>
  <c r="BO71" i="4"/>
  <c r="BO59" i="4"/>
  <c r="BO66" i="4"/>
  <c r="BO81" i="4"/>
  <c r="BO88" i="4"/>
  <c r="BO62" i="4"/>
  <c r="BO77" i="4"/>
  <c r="BO84" i="4"/>
  <c r="BO67" i="4"/>
  <c r="BO58" i="4"/>
  <c r="BO68" i="4"/>
  <c r="BO76" i="4"/>
  <c r="BO85" i="4"/>
  <c r="BO72" i="4"/>
  <c r="BO79" i="4"/>
  <c r="BO70" i="4"/>
  <c r="BO80" i="4"/>
  <c r="BO87" i="4"/>
  <c r="BO75" i="4"/>
  <c r="BO83" i="4"/>
  <c r="BO89" i="4"/>
  <c r="BO74" i="4"/>
  <c r="BO60" i="4"/>
  <c r="BO63" i="4"/>
  <c r="BP127" i="11"/>
  <c r="BO127" i="4"/>
  <c r="BO120" i="4" s="1"/>
  <c r="BP120" i="4"/>
  <c r="BO58" i="8"/>
  <c r="BO62" i="8"/>
  <c r="BO66" i="8"/>
  <c r="BO70" i="8"/>
  <c r="BO74" i="8"/>
  <c r="BO79" i="8"/>
  <c r="BO83" i="8"/>
  <c r="BO87" i="8"/>
  <c r="BO67" i="8"/>
  <c r="BO73" i="8"/>
  <c r="BO77" i="8"/>
  <c r="BO61" i="8"/>
  <c r="BO68" i="8"/>
  <c r="BO84" i="8"/>
  <c r="BO75" i="8"/>
  <c r="BO78" i="8"/>
  <c r="BO85" i="8"/>
  <c r="BO60" i="8"/>
  <c r="BO71" i="8"/>
  <c r="BO88" i="8"/>
  <c r="BO86" i="8"/>
  <c r="BO59" i="8"/>
  <c r="BO76" i="8"/>
  <c r="BO63" i="8"/>
  <c r="BO72" i="8"/>
  <c r="BO80" i="8"/>
  <c r="BO89" i="8"/>
  <c r="BO69" i="8"/>
  <c r="BO64" i="8"/>
  <c r="BO81" i="8"/>
  <c r="BO65" i="8"/>
  <c r="BO82" i="8"/>
  <c r="BO60" i="5"/>
  <c r="BO68" i="5"/>
  <c r="BO65" i="5"/>
  <c r="BO77" i="5"/>
  <c r="BO69" i="5"/>
  <c r="BO86" i="5"/>
  <c r="BO61" i="5"/>
  <c r="BO82" i="5"/>
  <c r="BO72" i="5"/>
  <c r="BO85" i="5"/>
  <c r="BO73" i="5"/>
  <c r="BO89" i="5"/>
  <c r="BO78" i="5"/>
  <c r="BO81" i="5"/>
  <c r="BO64" i="5"/>
  <c r="BO63" i="5"/>
  <c r="BO79" i="5"/>
  <c r="BO70" i="5"/>
  <c r="BO88" i="5"/>
  <c r="BO59" i="5"/>
  <c r="BO80" i="5"/>
  <c r="BO67" i="5"/>
  <c r="BO84" i="5"/>
  <c r="BO74" i="5"/>
  <c r="BO71" i="5"/>
  <c r="BO87" i="5"/>
  <c r="BO83" i="5"/>
  <c r="BO76" i="5"/>
  <c r="BO66" i="5"/>
  <c r="BO75" i="5"/>
  <c r="BO62" i="5"/>
  <c r="BO58" i="5"/>
  <c r="BO58" i="1"/>
  <c r="BO62" i="1"/>
  <c r="BO66" i="1"/>
  <c r="BO70" i="1"/>
  <c r="BO74" i="1"/>
  <c r="BO79" i="1"/>
  <c r="BO83" i="1"/>
  <c r="BO87" i="1"/>
  <c r="BO73" i="1"/>
  <c r="BO77" i="1"/>
  <c r="BO84" i="1"/>
  <c r="BO61" i="1"/>
  <c r="BO68" i="1"/>
  <c r="BO75" i="1"/>
  <c r="BO64" i="1"/>
  <c r="BO71" i="1"/>
  <c r="BO86" i="1"/>
  <c r="BO59" i="1"/>
  <c r="BO76" i="1"/>
  <c r="BO69" i="1"/>
  <c r="BO88" i="1"/>
  <c r="BO60" i="1"/>
  <c r="BO78" i="1"/>
  <c r="BO85" i="1"/>
  <c r="BO72" i="1"/>
  <c r="BO89" i="1"/>
  <c r="BO63" i="1"/>
  <c r="BO81" i="1"/>
  <c r="BO80" i="1"/>
  <c r="BO65" i="1"/>
  <c r="BO67" i="1"/>
  <c r="BO82" i="1"/>
  <c r="BO127" i="9"/>
  <c r="BO120" i="9" s="1"/>
  <c r="BP120" i="9"/>
  <c r="BQ58" i="3"/>
  <c r="BP127" i="6"/>
  <c r="BO64" i="14"/>
  <c r="BO68" i="14"/>
  <c r="BO72" i="14"/>
  <c r="BO77" i="14"/>
  <c r="BO81" i="14"/>
  <c r="BO85" i="14"/>
  <c r="BO89" i="14"/>
  <c r="BO59" i="14"/>
  <c r="BO60" i="14"/>
  <c r="BO65" i="14"/>
  <c r="BO69" i="14"/>
  <c r="BO73" i="14"/>
  <c r="BO78" i="14"/>
  <c r="BO82" i="14"/>
  <c r="BO86" i="14"/>
  <c r="BO62" i="14"/>
  <c r="BO75" i="14"/>
  <c r="BO79" i="14"/>
  <c r="BO70" i="14"/>
  <c r="BO58" i="14"/>
  <c r="BO76" i="14"/>
  <c r="BO67" i="14"/>
  <c r="BO63" i="14"/>
  <c r="BO80" i="14"/>
  <c r="BO87" i="14"/>
  <c r="BO71" i="14"/>
  <c r="BO83" i="14"/>
  <c r="BO66" i="14"/>
  <c r="BO88" i="14"/>
  <c r="BO74" i="14"/>
  <c r="BO61" i="14"/>
  <c r="BO84" i="14"/>
  <c r="BO60" i="3"/>
  <c r="BO64" i="3"/>
  <c r="BO68" i="3"/>
  <c r="BO72" i="3"/>
  <c r="BO77" i="3"/>
  <c r="BO81" i="3"/>
  <c r="BO85" i="3"/>
  <c r="BO89" i="3"/>
  <c r="BO67" i="3"/>
  <c r="BO74" i="3"/>
  <c r="BO78" i="3"/>
  <c r="BO62" i="3"/>
  <c r="BO69" i="3"/>
  <c r="BO84" i="3"/>
  <c r="BO58" i="3"/>
  <c r="BO65" i="3"/>
  <c r="BO80" i="3"/>
  <c r="BO87" i="3"/>
  <c r="BO59" i="3"/>
  <c r="BO70" i="3"/>
  <c r="BO76" i="3"/>
  <c r="BO61" i="3"/>
  <c r="BO71" i="3"/>
  <c r="BO79" i="3"/>
  <c r="BO88" i="3"/>
  <c r="BO73" i="3"/>
  <c r="BO66" i="3"/>
  <c r="BO83" i="3"/>
  <c r="BO75" i="3"/>
  <c r="BO86" i="3"/>
  <c r="BO63" i="3"/>
  <c r="BO82" i="3"/>
  <c r="BP127" i="5"/>
  <c r="BP120" i="5" s="1"/>
  <c r="BP120" i="20"/>
  <c r="BO127" i="20"/>
  <c r="BO120" i="20" s="1"/>
  <c r="BO59" i="17"/>
  <c r="BO63" i="17"/>
  <c r="BO67" i="17"/>
  <c r="BO71" i="17"/>
  <c r="BO75" i="17"/>
  <c r="BO76" i="17"/>
  <c r="BO80" i="17"/>
  <c r="BO84" i="17"/>
  <c r="BO88" i="17"/>
  <c r="BO60" i="17"/>
  <c r="BO64" i="17"/>
  <c r="BO68" i="17"/>
  <c r="BO72" i="17"/>
  <c r="BO77" i="17"/>
  <c r="BO81" i="17"/>
  <c r="BO85" i="17"/>
  <c r="BO89" i="17"/>
  <c r="BO66" i="17"/>
  <c r="BO73" i="17"/>
  <c r="BO62" i="17"/>
  <c r="BO58" i="17"/>
  <c r="BO61" i="17"/>
  <c r="BO83" i="17"/>
  <c r="BO69" i="17"/>
  <c r="BO65" i="17"/>
  <c r="BO74" i="17"/>
  <c r="BO78" i="17"/>
  <c r="BO79" i="17"/>
  <c r="BO86" i="17"/>
  <c r="BO70" i="17"/>
  <c r="BO87" i="17"/>
  <c r="BO82" i="17"/>
  <c r="BO58" i="16"/>
  <c r="BO62" i="16"/>
  <c r="BO66" i="16"/>
  <c r="BO70" i="16"/>
  <c r="BO74" i="16"/>
  <c r="BO79" i="16"/>
  <c r="BO83" i="16"/>
  <c r="BO87" i="16"/>
  <c r="BO59" i="16"/>
  <c r="BO63" i="16"/>
  <c r="BO67" i="16"/>
  <c r="BO71" i="16"/>
  <c r="BO75" i="16"/>
  <c r="BO76" i="16"/>
  <c r="BO80" i="16"/>
  <c r="BO84" i="16"/>
  <c r="BO88" i="16"/>
  <c r="BO69" i="16"/>
  <c r="BO68" i="16"/>
  <c r="BO85" i="16"/>
  <c r="BO64" i="16"/>
  <c r="BO86" i="16"/>
  <c r="BO65" i="16"/>
  <c r="BO60" i="16"/>
  <c r="BO73" i="16"/>
  <c r="BO81" i="16"/>
  <c r="BO72" i="16"/>
  <c r="BO77" i="16"/>
  <c r="BO61" i="16"/>
  <c r="BO82" i="16"/>
  <c r="BO89" i="16"/>
  <c r="BO78" i="16"/>
  <c r="BO58" i="12"/>
  <c r="BO62" i="12"/>
  <c r="BO66" i="12"/>
  <c r="BO70" i="12"/>
  <c r="BO74" i="12"/>
  <c r="BO79" i="12"/>
  <c r="BO83" i="12"/>
  <c r="BO87" i="12"/>
  <c r="BO61" i="12"/>
  <c r="BO68" i="12"/>
  <c r="BO84" i="12"/>
  <c r="BO75" i="12"/>
  <c r="BO78" i="12"/>
  <c r="BO85" i="12"/>
  <c r="BO63" i="12"/>
  <c r="BO69" i="12"/>
  <c r="BO73" i="12"/>
  <c r="BO89" i="12"/>
  <c r="BO65" i="12"/>
  <c r="BO82" i="12"/>
  <c r="BO86" i="12"/>
  <c r="BO71" i="12"/>
  <c r="BO67" i="12"/>
  <c r="BO77" i="12"/>
  <c r="BO80" i="12"/>
  <c r="BO59" i="12"/>
  <c r="BO76" i="12"/>
  <c r="BO60" i="12"/>
  <c r="BO88" i="12"/>
  <c r="BO72" i="12"/>
  <c r="BO64" i="12"/>
  <c r="BO81" i="12"/>
  <c r="BO59" i="2"/>
  <c r="BO63" i="2"/>
  <c r="BO67" i="2"/>
  <c r="BO71" i="2"/>
  <c r="BO75" i="2"/>
  <c r="BO76" i="2"/>
  <c r="BO80" i="2"/>
  <c r="BO84" i="2"/>
  <c r="BO88" i="2"/>
  <c r="BO70" i="2"/>
  <c r="BO81" i="2"/>
  <c r="BO58" i="2"/>
  <c r="BO65" i="2"/>
  <c r="BO72" i="2"/>
  <c r="BO87" i="2"/>
  <c r="BO61" i="2"/>
  <c r="BO68" i="2"/>
  <c r="BO83" i="2"/>
  <c r="BO64" i="2"/>
  <c r="BO74" i="2"/>
  <c r="BO82" i="2"/>
  <c r="BO66" i="2"/>
  <c r="BO85" i="2"/>
  <c r="BO69" i="2"/>
  <c r="BO86" i="2"/>
  <c r="BO62" i="2"/>
  <c r="BO60" i="2"/>
  <c r="BO73" i="2"/>
  <c r="BO89" i="2"/>
  <c r="BO77" i="2"/>
  <c r="BO78" i="2"/>
  <c r="BO79" i="2"/>
  <c r="BO61" i="15"/>
  <c r="BO65" i="15"/>
  <c r="BO69" i="15"/>
  <c r="BO73" i="15"/>
  <c r="BO78" i="15"/>
  <c r="BO82" i="15"/>
  <c r="BO86" i="15"/>
  <c r="BO58" i="15"/>
  <c r="BO62" i="15"/>
  <c r="BO66" i="15"/>
  <c r="BO70" i="15"/>
  <c r="BO74" i="15"/>
  <c r="BO79" i="15"/>
  <c r="BO83" i="15"/>
  <c r="BO87" i="15"/>
  <c r="BO72" i="15"/>
  <c r="BO76" i="15"/>
  <c r="BO68" i="15"/>
  <c r="BO59" i="15"/>
  <c r="BO81" i="15"/>
  <c r="BO60" i="15"/>
  <c r="BO67" i="15"/>
  <c r="BO89" i="15"/>
  <c r="BO80" i="15"/>
  <c r="BO77" i="15"/>
  <c r="BO84" i="15"/>
  <c r="BO75" i="15"/>
  <c r="BO71" i="15"/>
  <c r="BO63" i="15"/>
  <c r="BO85" i="15"/>
  <c r="BO64" i="15"/>
  <c r="BO88" i="15"/>
  <c r="BP127" i="18"/>
  <c r="BO59" i="13"/>
  <c r="BO63" i="13"/>
  <c r="BO67" i="13"/>
  <c r="BO71" i="13"/>
  <c r="BO75" i="13"/>
  <c r="BO58" i="13"/>
  <c r="BO65" i="13"/>
  <c r="BO80" i="13"/>
  <c r="BO85" i="13"/>
  <c r="BO72" i="13"/>
  <c r="BO86" i="13"/>
  <c r="BO60" i="13"/>
  <c r="BO66" i="13"/>
  <c r="BO73" i="13"/>
  <c r="BO76" i="13"/>
  <c r="BO81" i="13"/>
  <c r="BO61" i="13"/>
  <c r="BO77" i="13"/>
  <c r="BO79" i="13"/>
  <c r="BO69" i="13"/>
  <c r="BO84" i="13"/>
  <c r="BO70" i="13"/>
  <c r="BO78" i="13"/>
  <c r="BO87" i="13"/>
  <c r="BO74" i="13"/>
  <c r="BO68" i="13"/>
  <c r="BO62" i="13"/>
  <c r="BO88" i="13"/>
  <c r="BO83" i="13"/>
  <c r="BO64" i="13"/>
  <c r="BO82" i="13"/>
  <c r="BO89" i="13"/>
  <c r="BO127" i="13"/>
  <c r="BO120" i="13" s="1"/>
  <c r="BP120" i="13"/>
  <c r="BP127" i="15"/>
  <c r="BO59" i="21"/>
  <c r="BO63" i="21"/>
  <c r="BO67" i="21"/>
  <c r="BO71" i="21"/>
  <c r="BO75" i="21"/>
  <c r="BO76" i="21"/>
  <c r="BO80" i="21"/>
  <c r="BO60" i="21"/>
  <c r="BO64" i="21"/>
  <c r="BO68" i="21"/>
  <c r="BO72" i="21"/>
  <c r="BO77" i="21"/>
  <c r="BO61" i="21"/>
  <c r="BO88" i="21"/>
  <c r="BO89" i="21"/>
  <c r="BO73" i="21"/>
  <c r="BO82" i="21"/>
  <c r="BO74" i="21"/>
  <c r="BO78" i="21"/>
  <c r="BO83" i="21"/>
  <c r="BO87" i="21"/>
  <c r="BO84" i="21"/>
  <c r="BO81" i="21"/>
  <c r="BO62" i="21"/>
  <c r="BO69" i="21"/>
  <c r="BO79" i="21"/>
  <c r="BO58" i="21"/>
  <c r="BO70" i="21"/>
  <c r="BO65" i="21"/>
  <c r="BO85" i="21"/>
  <c r="BO66" i="21"/>
  <c r="BO86" i="21"/>
  <c r="BO60" i="6"/>
  <c r="BO64" i="6"/>
  <c r="BO68" i="6"/>
  <c r="BO72" i="6"/>
  <c r="BO77" i="6"/>
  <c r="BO81" i="6"/>
  <c r="BO85" i="6"/>
  <c r="BO89" i="6"/>
  <c r="BO73" i="6"/>
  <c r="BO76" i="6"/>
  <c r="BO83" i="6"/>
  <c r="BO61" i="6"/>
  <c r="BO67" i="6"/>
  <c r="BO74" i="6"/>
  <c r="BO62" i="6"/>
  <c r="BO78" i="6"/>
  <c r="BO84" i="6"/>
  <c r="BO70" i="6"/>
  <c r="BO87" i="6"/>
  <c r="BO58" i="6"/>
  <c r="BO59" i="6"/>
  <c r="BO79" i="6"/>
  <c r="BO63" i="6"/>
  <c r="BO65" i="6"/>
  <c r="BO66" i="6"/>
  <c r="BO71" i="6"/>
  <c r="BO88" i="6"/>
  <c r="BO80" i="6"/>
  <c r="BO75" i="6"/>
  <c r="BO82" i="6"/>
  <c r="BO69" i="6"/>
  <c r="BO86" i="6"/>
  <c r="BP120" i="7"/>
  <c r="BO127" i="7"/>
  <c r="BO120" i="7" s="1"/>
  <c r="BQ58" i="19"/>
  <c r="BO61" i="19"/>
  <c r="BO65" i="19"/>
  <c r="BO69" i="19"/>
  <c r="BO73" i="19"/>
  <c r="BO78" i="19"/>
  <c r="BO82" i="19"/>
  <c r="BO86" i="19"/>
  <c r="BO58" i="19"/>
  <c r="BO62" i="19"/>
  <c r="BO66" i="19"/>
  <c r="BO70" i="19"/>
  <c r="BO74" i="19"/>
  <c r="BO79" i="19"/>
  <c r="BO83" i="19"/>
  <c r="BO87" i="19"/>
  <c r="BO60" i="19"/>
  <c r="BO67" i="19"/>
  <c r="BO89" i="19"/>
  <c r="BO72" i="19"/>
  <c r="BO77" i="19"/>
  <c r="BO84" i="19"/>
  <c r="BO85" i="19"/>
  <c r="BO71" i="19"/>
  <c r="BO59" i="19"/>
  <c r="BO81" i="19"/>
  <c r="BO68" i="19"/>
  <c r="BO75" i="19"/>
  <c r="BO63" i="19"/>
  <c r="BO88" i="19"/>
  <c r="BO80" i="19"/>
  <c r="BO64" i="19"/>
  <c r="BO76" i="19"/>
  <c r="BO59" i="9"/>
  <c r="BO63" i="9"/>
  <c r="BO67" i="9"/>
  <c r="BO71" i="9"/>
  <c r="BO75" i="9"/>
  <c r="BO76" i="9"/>
  <c r="BO80" i="9"/>
  <c r="BO84" i="9"/>
  <c r="BO88" i="9"/>
  <c r="BO64" i="9"/>
  <c r="BO70" i="9"/>
  <c r="BO58" i="9"/>
  <c r="BO65" i="9"/>
  <c r="BO81" i="9"/>
  <c r="BO87" i="9"/>
  <c r="BO72" i="9"/>
  <c r="BO82" i="9"/>
  <c r="BO78" i="9"/>
  <c r="BO68" i="9"/>
  <c r="BO85" i="9"/>
  <c r="BO79" i="9"/>
  <c r="BO74" i="9"/>
  <c r="BO60" i="9"/>
  <c r="BO69" i="9"/>
  <c r="BO77" i="9"/>
  <c r="BO86" i="9"/>
  <c r="BO61" i="9"/>
  <c r="BO89" i="9"/>
  <c r="BO73" i="9"/>
  <c r="BO62" i="9"/>
  <c r="BO66" i="9"/>
  <c r="BO83" i="9"/>
  <c r="BO58" i="20"/>
  <c r="BO62" i="20"/>
  <c r="BO66" i="20"/>
  <c r="BO70" i="20"/>
  <c r="BO74" i="20"/>
  <c r="BO79" i="20"/>
  <c r="BO83" i="20"/>
  <c r="BO87" i="20"/>
  <c r="BO59" i="20"/>
  <c r="BO63" i="20"/>
  <c r="BO67" i="20"/>
  <c r="BO71" i="20"/>
  <c r="BO75" i="20"/>
  <c r="BO76" i="20"/>
  <c r="BO80" i="20"/>
  <c r="BO84" i="20"/>
  <c r="BO88" i="20"/>
  <c r="BO64" i="20"/>
  <c r="BO86" i="20"/>
  <c r="BO89" i="20"/>
  <c r="BO69" i="20"/>
  <c r="BO81" i="20"/>
  <c r="BO82" i="20"/>
  <c r="BO68" i="20"/>
  <c r="BO65" i="20"/>
  <c r="BO72" i="20"/>
  <c r="BO60" i="20"/>
  <c r="BO61" i="20"/>
  <c r="BO78" i="20"/>
  <c r="BO73" i="20"/>
  <c r="BO77" i="20"/>
  <c r="BO85" i="20"/>
  <c r="BP127" i="10"/>
  <c r="BO60" i="18"/>
  <c r="BO64" i="18"/>
  <c r="BO68" i="18"/>
  <c r="BO72" i="18"/>
  <c r="BO77" i="18"/>
  <c r="BO81" i="18"/>
  <c r="BO85" i="18"/>
  <c r="BO89" i="18"/>
  <c r="BO61" i="18"/>
  <c r="BO65" i="18"/>
  <c r="BO69" i="18"/>
  <c r="BO73" i="18"/>
  <c r="BO78" i="18"/>
  <c r="BO82" i="18"/>
  <c r="BO86" i="18"/>
  <c r="BO63" i="18"/>
  <c r="BO70" i="18"/>
  <c r="BO66" i="18"/>
  <c r="BO79" i="18"/>
  <c r="BO58" i="18"/>
  <c r="BO80" i="18"/>
  <c r="BO87" i="18"/>
  <c r="BO88" i="18"/>
  <c r="BO62" i="18"/>
  <c r="BO71" i="18"/>
  <c r="BO59" i="18"/>
  <c r="BO67" i="18"/>
  <c r="BO84" i="18"/>
  <c r="BO76" i="18"/>
  <c r="BO83" i="18"/>
  <c r="BO74" i="18"/>
  <c r="BO75" i="18"/>
  <c r="BO61" i="11"/>
  <c r="BO65" i="11"/>
  <c r="BO69" i="11"/>
  <c r="BO73" i="11"/>
  <c r="BO78" i="11"/>
  <c r="BO82" i="11"/>
  <c r="BO86" i="11"/>
  <c r="BO58" i="11"/>
  <c r="BO64" i="11"/>
  <c r="BO71" i="11"/>
  <c r="BO87" i="11"/>
  <c r="BO59" i="11"/>
  <c r="BO81" i="11"/>
  <c r="BO88" i="11"/>
  <c r="BO66" i="11"/>
  <c r="BO72" i="11"/>
  <c r="BO76" i="11"/>
  <c r="BO68" i="11"/>
  <c r="BO85" i="11"/>
  <c r="BO79" i="11"/>
  <c r="BO60" i="11"/>
  <c r="BO77" i="11"/>
  <c r="BO62" i="11"/>
  <c r="BO75" i="11"/>
  <c r="BO70" i="11"/>
  <c r="BO89" i="11"/>
  <c r="BO83" i="11"/>
  <c r="BO84" i="11"/>
  <c r="BO63" i="11"/>
  <c r="BO74" i="11"/>
  <c r="BO80" i="11"/>
  <c r="BO67" i="11"/>
  <c r="BP127" i="14"/>
  <c r="BO127" i="2"/>
  <c r="BO120" i="2" s="1"/>
  <c r="BP120" i="2"/>
  <c r="BO127" i="19"/>
  <c r="BO120" i="19" s="1"/>
  <c r="BP120" i="19"/>
  <c r="BO60" i="10"/>
  <c r="BO64" i="10"/>
  <c r="BO68" i="10"/>
  <c r="BO72" i="10"/>
  <c r="BO77" i="10"/>
  <c r="BO81" i="10"/>
  <c r="BO85" i="10"/>
  <c r="BO89" i="10"/>
  <c r="BO61" i="10"/>
  <c r="BO67" i="10"/>
  <c r="BO74" i="10"/>
  <c r="BO62" i="10"/>
  <c r="BO78" i="10"/>
  <c r="BO84" i="10"/>
  <c r="BO69" i="10"/>
  <c r="BO75" i="10"/>
  <c r="BO79" i="10"/>
  <c r="BO63" i="10"/>
  <c r="BO80" i="10"/>
  <c r="BO82" i="10"/>
  <c r="BO83" i="10"/>
  <c r="BO87" i="10"/>
  <c r="BO59" i="10"/>
  <c r="BO73" i="10"/>
  <c r="BO65" i="10"/>
  <c r="BO66" i="10"/>
  <c r="BO70" i="10"/>
  <c r="BO76" i="10"/>
  <c r="BO58" i="10"/>
  <c r="BO86" i="10"/>
  <c r="BO71" i="10"/>
  <c r="BO88" i="10"/>
  <c r="BS15" i="19" a="1"/>
  <c r="BS15" i="19" s="1"/>
  <c r="BO127" i="8"/>
  <c r="BO120" i="8" s="1"/>
  <c r="BP120" i="8"/>
  <c r="BP127" i="1"/>
  <c r="BS107" i="2"/>
  <c r="BR105" i="10"/>
  <c r="BQ124" i="6"/>
  <c r="BQ127" i="6" s="1"/>
  <c r="BQ120" i="6" s="1"/>
  <c r="BQ88" i="6"/>
  <c r="BR98" i="5"/>
  <c r="BR96" i="3"/>
  <c r="BR124" i="19"/>
  <c r="BR127" i="19" s="1"/>
  <c r="BR120" i="19" s="1"/>
  <c r="BR94" i="5"/>
  <c r="BR113" i="18"/>
  <c r="BR103" i="10"/>
  <c r="BR110" i="14"/>
  <c r="BS117" i="3"/>
  <c r="BR108" i="4"/>
  <c r="BR98" i="4"/>
  <c r="BR111" i="3"/>
  <c r="BR107" i="14"/>
  <c r="BR98" i="19"/>
  <c r="L47" i="9"/>
  <c r="BS99" i="7"/>
  <c r="BR124" i="4"/>
  <c r="BR127" i="4" s="1"/>
  <c r="BR120" i="4" s="1"/>
  <c r="BR102" i="13"/>
  <c r="BR117" i="13"/>
  <c r="BR93" i="3"/>
  <c r="BR96" i="19"/>
  <c r="BR96" i="5"/>
  <c r="BR117" i="20"/>
  <c r="BR101" i="10"/>
  <c r="BR112" i="10"/>
  <c r="BQ58" i="1"/>
  <c r="BQ124" i="8"/>
  <c r="BQ127" i="8" s="1"/>
  <c r="BQ120" i="8" s="1"/>
  <c r="BR124" i="5"/>
  <c r="BR127" i="5" s="1"/>
  <c r="BR120" i="5" s="1"/>
  <c r="BR94" i="19"/>
  <c r="BQ90" i="1"/>
  <c r="BQ124" i="18"/>
  <c r="BQ127" i="18" s="1"/>
  <c r="BQ120" i="18" s="1"/>
  <c r="BQ124" i="21"/>
  <c r="BQ127" i="21" s="1"/>
  <c r="BQ120" i="21" s="1"/>
  <c r="BR117" i="9"/>
  <c r="BR97" i="18"/>
  <c r="BR121" i="3"/>
  <c r="BS109" i="8"/>
  <c r="BS99" i="17"/>
  <c r="BR91" i="18"/>
  <c r="BR108" i="14"/>
  <c r="BR119" i="13"/>
  <c r="BR109" i="18"/>
  <c r="BQ124" i="9"/>
  <c r="BQ127" i="9" s="1"/>
  <c r="BQ120" i="9" s="1"/>
  <c r="BR15" i="13" a="1"/>
  <c r="BR15" i="13" s="1"/>
  <c r="BR78" i="14"/>
  <c r="BS67" i="17"/>
  <c r="K47" i="11"/>
  <c r="BR15" i="11" a="1"/>
  <c r="BR15" i="11" s="1"/>
  <c r="BS15" i="3" a="1"/>
  <c r="BS15" i="3" s="1"/>
  <c r="BR15" i="14" a="1"/>
  <c r="BR15" i="14" s="1"/>
  <c r="BR15" i="5" a="1"/>
  <c r="BR15" i="5" s="1"/>
  <c r="K47" i="13"/>
  <c r="K47" i="10"/>
  <c r="BR15" i="10" a="1"/>
  <c r="BR15" i="10" s="1"/>
  <c r="BR124" i="2"/>
  <c r="BR127" i="2" s="1"/>
  <c r="BR120" i="2" s="1"/>
  <c r="BR88" i="2"/>
  <c r="BR111" i="15"/>
  <c r="BR79" i="15"/>
  <c r="BR93" i="14"/>
  <c r="BR61" i="14"/>
  <c r="BR95" i="7"/>
  <c r="BR63" i="7"/>
  <c r="BR111" i="8"/>
  <c r="BR79" i="8"/>
  <c r="BR109" i="1"/>
  <c r="BR77" i="1"/>
  <c r="BR118" i="17"/>
  <c r="BR86" i="17"/>
  <c r="BR108" i="9"/>
  <c r="BR76" i="9"/>
  <c r="BR115" i="14"/>
  <c r="BR83" i="14"/>
  <c r="BR116" i="4"/>
  <c r="BR84" i="4"/>
  <c r="BR109" i="2"/>
  <c r="BR77" i="2"/>
  <c r="BR104" i="12"/>
  <c r="BR72" i="12"/>
  <c r="BR94" i="21"/>
  <c r="BR62" i="21"/>
  <c r="BR113" i="11"/>
  <c r="BR81" i="11"/>
  <c r="BR104" i="9"/>
  <c r="BR72" i="9"/>
  <c r="BS112" i="7"/>
  <c r="BS80" i="7"/>
  <c r="BR106" i="6"/>
  <c r="BR74" i="6"/>
  <c r="BR114" i="14"/>
  <c r="BR82" i="14"/>
  <c r="BR105" i="15"/>
  <c r="BR73" i="15"/>
  <c r="BR111" i="13"/>
  <c r="BR79" i="13"/>
  <c r="BR107" i="11"/>
  <c r="BR75" i="11"/>
  <c r="BR107" i="4"/>
  <c r="BR75" i="4"/>
  <c r="BR99" i="20"/>
  <c r="BR67" i="20"/>
  <c r="BS114" i="9"/>
  <c r="BS82" i="9"/>
  <c r="BR89" i="3"/>
  <c r="K47" i="12"/>
  <c r="BR15" i="12" a="1"/>
  <c r="BR15" i="12" s="1"/>
  <c r="BR76" i="14"/>
  <c r="BR81" i="18"/>
  <c r="BR66" i="5"/>
  <c r="BR121" i="4"/>
  <c r="BR89" i="4"/>
  <c r="BR121" i="13"/>
  <c r="BR89" i="13"/>
  <c r="BR97" i="6"/>
  <c r="BR65" i="6"/>
  <c r="BR97" i="13"/>
  <c r="BR65" i="13"/>
  <c r="BR109" i="12"/>
  <c r="BR77" i="12"/>
  <c r="BR115" i="1"/>
  <c r="BR83" i="1"/>
  <c r="BR118" i="21"/>
  <c r="BR86" i="21"/>
  <c r="BR117" i="4"/>
  <c r="BR85" i="4"/>
  <c r="BR96" i="16"/>
  <c r="BR64" i="16"/>
  <c r="BR91" i="4"/>
  <c r="BR59" i="4"/>
  <c r="BR96" i="12"/>
  <c r="BR64" i="12"/>
  <c r="BR98" i="1"/>
  <c r="BR66" i="1"/>
  <c r="BR110" i="4"/>
  <c r="BR78" i="4"/>
  <c r="BR121" i="6"/>
  <c r="BR89" i="6"/>
  <c r="BR121" i="10"/>
  <c r="BR89" i="10"/>
  <c r="BR121" i="18"/>
  <c r="BR89" i="18"/>
  <c r="BR121" i="2"/>
  <c r="BR89" i="2"/>
  <c r="BR124" i="18"/>
  <c r="BR127" i="18" s="1"/>
  <c r="BR120" i="18" s="1"/>
  <c r="BR88" i="18"/>
  <c r="BR109" i="20"/>
  <c r="BR77" i="20"/>
  <c r="BR97" i="16"/>
  <c r="BR65" i="16"/>
  <c r="BR98" i="9"/>
  <c r="BR66" i="9"/>
  <c r="BR92" i="10"/>
  <c r="BR60" i="10"/>
  <c r="BR119" i="5"/>
  <c r="BR87" i="5"/>
  <c r="BS92" i="20"/>
  <c r="BS60" i="20"/>
  <c r="BR94" i="2"/>
  <c r="BR62" i="2"/>
  <c r="BR93" i="6"/>
  <c r="BR61" i="6"/>
  <c r="BR111" i="19"/>
  <c r="BR79" i="19"/>
  <c r="BR110" i="21"/>
  <c r="BR78" i="21"/>
  <c r="BR104" i="2"/>
  <c r="BR72" i="2"/>
  <c r="BR98" i="16"/>
  <c r="BR66" i="16"/>
  <c r="BR100" i="1"/>
  <c r="BR68" i="1"/>
  <c r="BR115" i="2"/>
  <c r="BR83" i="2"/>
  <c r="BR107" i="20"/>
  <c r="BR75" i="20"/>
  <c r="BR111" i="5"/>
  <c r="BR79" i="5"/>
  <c r="BR100" i="11"/>
  <c r="BR68" i="11"/>
  <c r="BR97" i="4"/>
  <c r="BR65" i="4"/>
  <c r="BR95" i="17"/>
  <c r="BR63" i="17"/>
  <c r="BR93" i="5"/>
  <c r="BR61" i="5"/>
  <c r="BR116" i="9"/>
  <c r="BR84" i="9"/>
  <c r="BR102" i="16"/>
  <c r="BR70" i="16"/>
  <c r="BS113" i="14"/>
  <c r="BS81" i="14"/>
  <c r="BR109" i="17"/>
  <c r="BR77" i="17"/>
  <c r="BR119" i="8"/>
  <c r="BR87" i="8"/>
  <c r="BR116" i="13"/>
  <c r="BR84" i="13"/>
  <c r="BR111" i="11"/>
  <c r="BR79" i="11"/>
  <c r="BR91" i="15"/>
  <c r="BR59" i="15"/>
  <c r="BR98" i="6"/>
  <c r="BR66" i="6"/>
  <c r="BR118" i="9"/>
  <c r="BR86" i="9"/>
  <c r="BR103" i="19"/>
  <c r="BR71" i="19"/>
  <c r="BR103" i="5"/>
  <c r="BR71" i="5"/>
  <c r="BR95" i="11"/>
  <c r="BR63" i="11"/>
  <c r="BR106" i="11"/>
  <c r="BR74" i="11"/>
  <c r="BR105" i="11"/>
  <c r="BR73" i="11"/>
  <c r="BR93" i="19"/>
  <c r="BR61" i="19"/>
  <c r="BR106" i="3"/>
  <c r="BR74" i="3"/>
  <c r="BR118" i="3"/>
  <c r="BR86" i="3"/>
  <c r="BR100" i="19"/>
  <c r="BR68" i="19"/>
  <c r="BR95" i="10"/>
  <c r="BR63" i="10"/>
  <c r="BR118" i="11"/>
  <c r="BR86" i="11"/>
  <c r="BR99" i="10"/>
  <c r="BR67" i="10"/>
  <c r="BR92" i="18"/>
  <c r="BR60" i="18"/>
  <c r="BR93" i="21"/>
  <c r="BR61" i="21"/>
  <c r="BR91" i="20"/>
  <c r="BR59" i="20"/>
  <c r="BR119" i="10"/>
  <c r="BR87" i="10"/>
  <c r="BR118" i="6"/>
  <c r="BR86" i="6"/>
  <c r="BR115" i="4"/>
  <c r="BR83" i="4"/>
  <c r="BR113" i="21"/>
  <c r="BR81" i="21"/>
  <c r="BR97" i="20"/>
  <c r="BR65" i="20"/>
  <c r="BR91" i="21"/>
  <c r="BR59" i="21"/>
  <c r="BR119" i="4"/>
  <c r="BR87" i="4"/>
  <c r="BR110" i="8"/>
  <c r="BR78" i="8"/>
  <c r="BR112" i="19"/>
  <c r="BR80" i="19"/>
  <c r="BR110" i="13"/>
  <c r="BR78" i="13"/>
  <c r="BR105" i="19"/>
  <c r="BR73" i="19"/>
  <c r="BR113" i="3"/>
  <c r="BR81" i="3"/>
  <c r="BR117" i="14"/>
  <c r="BR85" i="14"/>
  <c r="BR98" i="14"/>
  <c r="BR66" i="14"/>
  <c r="BR113" i="1"/>
  <c r="BR81" i="1"/>
  <c r="BR104" i="21"/>
  <c r="BR72" i="21"/>
  <c r="BR114" i="2"/>
  <c r="BR82" i="2"/>
  <c r="BR107" i="5"/>
  <c r="BR75" i="5"/>
  <c r="BR113" i="8"/>
  <c r="BR81" i="8"/>
  <c r="BR116" i="5"/>
  <c r="BR84" i="5"/>
  <c r="BR105" i="6"/>
  <c r="BR73" i="6"/>
  <c r="BR104" i="19"/>
  <c r="BR72" i="19"/>
  <c r="BR94" i="15"/>
  <c r="BR62" i="15"/>
  <c r="BR98" i="18"/>
  <c r="BR66" i="18"/>
  <c r="BR116" i="6"/>
  <c r="BR84" i="6"/>
  <c r="BR110" i="19"/>
  <c r="BR78" i="19"/>
  <c r="BR115" i="19"/>
  <c r="BR83" i="19"/>
  <c r="BR108" i="2"/>
  <c r="BR76" i="2"/>
  <c r="BR108" i="11"/>
  <c r="BR76" i="11"/>
  <c r="BR102" i="12"/>
  <c r="BR70" i="12"/>
  <c r="BR103" i="15"/>
  <c r="BR71" i="15"/>
  <c r="BR92" i="1"/>
  <c r="BR60" i="1"/>
  <c r="BR110" i="10"/>
  <c r="BR78" i="10"/>
  <c r="BR101" i="6"/>
  <c r="BR69" i="6"/>
  <c r="BR107" i="18"/>
  <c r="BR75" i="18"/>
  <c r="BR99" i="16"/>
  <c r="BR67" i="16"/>
  <c r="BR100" i="2"/>
  <c r="BR68" i="2"/>
  <c r="BR115" i="12"/>
  <c r="BR83" i="12"/>
  <c r="BR110" i="18"/>
  <c r="BR78" i="18"/>
  <c r="BR98" i="11"/>
  <c r="BR66" i="11"/>
  <c r="BR100" i="17"/>
  <c r="BR68" i="17"/>
  <c r="BR103" i="9"/>
  <c r="BR71" i="9"/>
  <c r="BR110" i="15"/>
  <c r="BR78" i="15"/>
  <c r="BS94" i="7"/>
  <c r="BS62" i="7"/>
  <c r="BS77" i="8"/>
  <c r="BR59" i="18"/>
  <c r="BR64" i="5"/>
  <c r="BR79" i="3"/>
  <c r="BR124" i="11"/>
  <c r="BR127" i="11" s="1"/>
  <c r="BR120" i="11" s="1"/>
  <c r="BR88" i="11"/>
  <c r="BR114" i="7"/>
  <c r="BR82" i="7"/>
  <c r="BR91" i="14"/>
  <c r="BR59" i="14"/>
  <c r="BR101" i="8"/>
  <c r="BR69" i="8"/>
  <c r="BR112" i="9"/>
  <c r="BR80" i="9"/>
  <c r="BR119" i="12"/>
  <c r="BR87" i="12"/>
  <c r="BR109" i="5"/>
  <c r="BR77" i="5"/>
  <c r="BR93" i="13"/>
  <c r="BR61" i="13"/>
  <c r="BR96" i="2"/>
  <c r="BR64" i="2"/>
  <c r="BR102" i="11"/>
  <c r="BR70" i="11"/>
  <c r="BR104" i="17"/>
  <c r="BR72" i="17"/>
  <c r="BR118" i="16"/>
  <c r="BR86" i="16"/>
  <c r="BR101" i="2"/>
  <c r="BR69" i="2"/>
  <c r="BR92" i="17"/>
  <c r="BR60" i="17"/>
  <c r="BR94" i="4"/>
  <c r="BR62" i="4"/>
  <c r="BR93" i="9"/>
  <c r="BR61" i="9"/>
  <c r="BR101" i="12"/>
  <c r="BR69" i="12"/>
  <c r="BR95" i="9"/>
  <c r="BR63" i="9"/>
  <c r="BR109" i="4"/>
  <c r="BR77" i="4"/>
  <c r="BR100" i="10"/>
  <c r="BR68" i="10"/>
  <c r="BR116" i="2"/>
  <c r="BR84" i="2"/>
  <c r="BR112" i="3"/>
  <c r="BR80" i="3"/>
  <c r="BR108" i="12"/>
  <c r="BR76" i="12"/>
  <c r="BR124" i="15"/>
  <c r="BR127" i="15" s="1"/>
  <c r="BR120" i="15" s="1"/>
  <c r="BR88" i="15"/>
  <c r="BR121" i="9"/>
  <c r="BR89" i="9"/>
  <c r="BR124" i="12"/>
  <c r="BR127" i="12" s="1"/>
  <c r="BR120" i="12" s="1"/>
  <c r="BR88" i="12"/>
  <c r="BR121" i="17"/>
  <c r="BR89" i="17"/>
  <c r="BR124" i="13"/>
  <c r="BR127" i="13" s="1"/>
  <c r="BR120" i="13" s="1"/>
  <c r="BR88" i="13"/>
  <c r="BR92" i="6"/>
  <c r="BR60" i="6"/>
  <c r="BR96" i="9"/>
  <c r="BR64" i="9"/>
  <c r="BR94" i="14"/>
  <c r="BR62" i="14"/>
  <c r="BR112" i="6"/>
  <c r="BR80" i="6"/>
  <c r="BR101" i="15"/>
  <c r="BR69" i="15"/>
  <c r="BR98" i="7"/>
  <c r="BR66" i="7"/>
  <c r="BR91" i="17"/>
  <c r="BR59" i="17"/>
  <c r="BR102" i="4"/>
  <c r="BR70" i="4"/>
  <c r="BR91" i="1"/>
  <c r="BR59" i="1"/>
  <c r="BR93" i="8"/>
  <c r="BR61" i="8"/>
  <c r="BR93" i="20"/>
  <c r="BR61" i="20"/>
  <c r="BR93" i="16"/>
  <c r="BR61" i="16"/>
  <c r="BR115" i="13"/>
  <c r="BR83" i="13"/>
  <c r="BR101" i="4"/>
  <c r="BR69" i="4"/>
  <c r="BR105" i="17"/>
  <c r="BR73" i="17"/>
  <c r="BR107" i="16"/>
  <c r="BR75" i="16"/>
  <c r="BR97" i="15"/>
  <c r="BR65" i="15"/>
  <c r="BR116" i="12"/>
  <c r="BR84" i="12"/>
  <c r="BR114" i="17"/>
  <c r="BR82" i="17"/>
  <c r="BR112" i="13"/>
  <c r="BR80" i="13"/>
  <c r="BR102" i="9"/>
  <c r="BR70" i="9"/>
  <c r="BR96" i="20"/>
  <c r="BR64" i="20"/>
  <c r="BR104" i="5"/>
  <c r="BR72" i="5"/>
  <c r="BR91" i="11"/>
  <c r="BR59" i="11"/>
  <c r="BS97" i="21"/>
  <c r="BS65" i="21"/>
  <c r="BR117" i="19"/>
  <c r="BR85" i="19"/>
  <c r="BR117" i="15"/>
  <c r="BR85" i="15"/>
  <c r="BR106" i="1"/>
  <c r="BR74" i="1"/>
  <c r="BR115" i="17"/>
  <c r="BR83" i="17"/>
  <c r="BR95" i="4"/>
  <c r="BR63" i="4"/>
  <c r="BR97" i="5"/>
  <c r="BR65" i="5"/>
  <c r="BR113" i="10"/>
  <c r="BR81" i="10"/>
  <c r="BR92" i="14"/>
  <c r="BR60" i="14"/>
  <c r="BR113" i="12"/>
  <c r="BR81" i="12"/>
  <c r="BR116" i="10"/>
  <c r="BR84" i="10"/>
  <c r="BR109" i="15"/>
  <c r="BR77" i="15"/>
  <c r="BR118" i="8"/>
  <c r="BR86" i="8"/>
  <c r="BR114" i="21"/>
  <c r="BR82" i="21"/>
  <c r="BR106" i="15"/>
  <c r="BR74" i="15"/>
  <c r="BR118" i="5"/>
  <c r="BR86" i="5"/>
  <c r="BR106" i="14"/>
  <c r="BR74" i="14"/>
  <c r="BR112" i="12"/>
  <c r="BR80" i="12"/>
  <c r="BR116" i="20"/>
  <c r="BR84" i="20"/>
  <c r="BR102" i="10"/>
  <c r="BR70" i="10"/>
  <c r="BR114" i="10"/>
  <c r="BR82" i="10"/>
  <c r="BR109" i="16"/>
  <c r="BR77" i="16"/>
  <c r="BR106" i="4"/>
  <c r="BR74" i="4"/>
  <c r="BR99" i="11"/>
  <c r="BR67" i="11"/>
  <c r="BR65" i="18"/>
  <c r="BR76" i="4"/>
  <c r="BR88" i="19"/>
  <c r="BR124" i="14"/>
  <c r="BR127" i="14" s="1"/>
  <c r="BR120" i="14" s="1"/>
  <c r="BR88" i="14"/>
  <c r="BR106" i="21"/>
  <c r="BR74" i="21"/>
  <c r="BR95" i="12"/>
  <c r="BR63" i="12"/>
  <c r="BR101" i="7"/>
  <c r="BR69" i="7"/>
  <c r="BR116" i="14"/>
  <c r="BR84" i="14"/>
  <c r="BR117" i="5"/>
  <c r="BR85" i="5"/>
  <c r="BR113" i="16"/>
  <c r="BR81" i="16"/>
  <c r="BR112" i="8"/>
  <c r="BR80" i="8"/>
  <c r="BR97" i="10"/>
  <c r="BR65" i="10"/>
  <c r="BR103" i="4"/>
  <c r="BR71" i="4"/>
  <c r="BR95" i="18"/>
  <c r="BR63" i="18"/>
  <c r="BR114" i="1"/>
  <c r="BR82" i="1"/>
  <c r="BR119" i="20"/>
  <c r="BR87" i="20"/>
  <c r="BR119" i="7"/>
  <c r="BR87" i="7"/>
  <c r="BR109" i="3"/>
  <c r="BR77" i="3"/>
  <c r="BR110" i="12"/>
  <c r="BR78" i="12"/>
  <c r="BR104" i="13"/>
  <c r="BR72" i="13"/>
  <c r="BS117" i="16"/>
  <c r="BS85" i="16"/>
  <c r="BR107" i="9"/>
  <c r="BR75" i="9"/>
  <c r="BR113" i="4"/>
  <c r="BR81" i="4"/>
  <c r="BR109" i="13"/>
  <c r="BR77" i="13"/>
  <c r="BR114" i="12"/>
  <c r="BR82" i="12"/>
  <c r="BR101" i="14"/>
  <c r="BR69" i="14"/>
  <c r="BR114" i="6"/>
  <c r="BR82" i="6"/>
  <c r="BR121" i="1"/>
  <c r="BR89" i="1"/>
  <c r="BR124" i="9"/>
  <c r="BR127" i="9" s="1"/>
  <c r="BR120" i="9" s="1"/>
  <c r="BR88" i="9"/>
  <c r="BR114" i="5"/>
  <c r="BR82" i="5"/>
  <c r="BR102" i="15"/>
  <c r="BR70" i="15"/>
  <c r="BR111" i="12"/>
  <c r="BR79" i="12"/>
  <c r="BR98" i="3"/>
  <c r="BR66" i="3"/>
  <c r="BR117" i="8"/>
  <c r="BR85" i="8"/>
  <c r="BR101" i="13"/>
  <c r="BR69" i="13"/>
  <c r="BR104" i="6"/>
  <c r="BR72" i="6"/>
  <c r="BR108" i="13"/>
  <c r="BR76" i="13"/>
  <c r="BR100" i="14"/>
  <c r="BR68" i="14"/>
  <c r="BR102" i="7"/>
  <c r="BR70" i="7"/>
  <c r="BR91" i="8"/>
  <c r="BR59" i="8"/>
  <c r="BR91" i="5"/>
  <c r="BR59" i="5"/>
  <c r="BR111" i="20"/>
  <c r="BR79" i="20"/>
  <c r="BR105" i="3"/>
  <c r="BR73" i="3"/>
  <c r="BR118" i="20"/>
  <c r="BR86" i="20"/>
  <c r="BR106" i="17"/>
  <c r="BR74" i="17"/>
  <c r="BR103" i="6"/>
  <c r="BR71" i="6"/>
  <c r="BR101" i="3"/>
  <c r="BR69" i="3"/>
  <c r="BR103" i="17"/>
  <c r="BR71" i="17"/>
  <c r="BR95" i="16"/>
  <c r="BR63" i="16"/>
  <c r="BR119" i="15"/>
  <c r="BR87" i="15"/>
  <c r="BR103" i="7"/>
  <c r="BR71" i="7"/>
  <c r="BR92" i="9"/>
  <c r="BR60" i="9"/>
  <c r="BR119" i="17"/>
  <c r="BR87" i="17"/>
  <c r="BR105" i="7"/>
  <c r="BR73" i="7"/>
  <c r="BR105" i="8"/>
  <c r="BR73" i="8"/>
  <c r="BR107" i="19"/>
  <c r="BR75" i="19"/>
  <c r="BS117" i="7"/>
  <c r="BS85" i="7"/>
  <c r="BR101" i="18"/>
  <c r="BR69" i="18"/>
  <c r="BS113" i="6"/>
  <c r="BS81" i="6"/>
  <c r="BR110" i="2"/>
  <c r="BR78" i="2"/>
  <c r="BR103" i="14"/>
  <c r="BR71" i="14"/>
  <c r="BR94" i="13"/>
  <c r="BR62" i="13"/>
  <c r="BR96" i="11"/>
  <c r="BR64" i="11"/>
  <c r="BR96" i="21"/>
  <c r="BR64" i="21"/>
  <c r="BR92" i="8"/>
  <c r="BR60" i="8"/>
  <c r="BR110" i="11"/>
  <c r="BR78" i="11"/>
  <c r="BR119" i="3"/>
  <c r="BR87" i="3"/>
  <c r="BR106" i="19"/>
  <c r="BR74" i="19"/>
  <c r="BR107" i="17"/>
  <c r="BR75" i="17"/>
  <c r="BR104" i="11"/>
  <c r="BR72" i="11"/>
  <c r="BR105" i="12"/>
  <c r="BR73" i="12"/>
  <c r="BR93" i="17"/>
  <c r="BR61" i="17"/>
  <c r="BR118" i="1"/>
  <c r="BR86" i="1"/>
  <c r="BR100" i="3"/>
  <c r="BR68" i="3"/>
  <c r="BR101" i="9"/>
  <c r="BR69" i="9"/>
  <c r="BR114" i="13"/>
  <c r="BR82" i="13"/>
  <c r="BR104" i="18"/>
  <c r="BR72" i="18"/>
  <c r="BR105" i="2"/>
  <c r="BR73" i="2"/>
  <c r="BR114" i="4"/>
  <c r="BR82" i="4"/>
  <c r="BR103" i="12"/>
  <c r="BR71" i="12"/>
  <c r="BR94" i="1"/>
  <c r="BR62" i="1"/>
  <c r="BR114" i="19"/>
  <c r="BR82" i="19"/>
  <c r="BR91" i="9"/>
  <c r="BR59" i="9"/>
  <c r="BR98" i="13"/>
  <c r="BR66" i="13"/>
  <c r="BR117" i="1"/>
  <c r="BR85" i="1"/>
  <c r="BR102" i="5"/>
  <c r="BR70" i="5"/>
  <c r="BR118" i="13"/>
  <c r="BR86" i="13"/>
  <c r="BR115" i="9"/>
  <c r="BR83" i="9"/>
  <c r="BR104" i="4"/>
  <c r="BR72" i="4"/>
  <c r="BR98" i="10"/>
  <c r="BR66" i="10"/>
  <c r="BR99" i="13"/>
  <c r="BR67" i="13"/>
  <c r="BR100" i="16"/>
  <c r="BR68" i="16"/>
  <c r="BR95" i="21"/>
  <c r="BR63" i="21"/>
  <c r="BS99" i="2"/>
  <c r="BS67" i="2"/>
  <c r="BR113" i="5"/>
  <c r="BR81" i="5"/>
  <c r="BR98" i="15"/>
  <c r="BR66" i="15"/>
  <c r="BR112" i="5"/>
  <c r="BR80" i="5"/>
  <c r="BR110" i="1"/>
  <c r="BR78" i="1"/>
  <c r="BR102" i="21"/>
  <c r="BR70" i="21"/>
  <c r="BR117" i="21"/>
  <c r="BR85" i="21"/>
  <c r="BR102" i="17"/>
  <c r="BR70" i="17"/>
  <c r="BR113" i="13"/>
  <c r="BR81" i="13"/>
  <c r="BR97" i="12"/>
  <c r="BR65" i="12"/>
  <c r="BR111" i="18"/>
  <c r="BR79" i="18"/>
  <c r="BR102" i="8"/>
  <c r="BR70" i="8"/>
  <c r="BR118" i="19"/>
  <c r="BR86" i="19"/>
  <c r="BR119" i="1"/>
  <c r="BR87" i="1"/>
  <c r="BR101" i="1"/>
  <c r="BR69" i="1"/>
  <c r="BR94" i="17"/>
  <c r="BR62" i="17"/>
  <c r="BR108" i="16"/>
  <c r="BR76" i="16"/>
  <c r="BR109" i="6"/>
  <c r="BR77" i="6"/>
  <c r="BR107" i="3"/>
  <c r="BR75" i="3"/>
  <c r="BR107" i="1"/>
  <c r="BR75" i="1"/>
  <c r="BR111" i="9"/>
  <c r="BR79" i="9"/>
  <c r="BR119" i="9"/>
  <c r="BR87" i="9"/>
  <c r="BR115" i="8"/>
  <c r="BR83" i="8"/>
  <c r="BR102" i="20"/>
  <c r="BR70" i="20"/>
  <c r="BR107" i="15"/>
  <c r="BR75" i="15"/>
  <c r="BR91" i="6"/>
  <c r="BR59" i="6"/>
  <c r="BR112" i="2"/>
  <c r="BR80" i="2"/>
  <c r="BR119" i="16"/>
  <c r="BR87" i="16"/>
  <c r="BR92" i="16"/>
  <c r="BR60" i="16"/>
  <c r="BS99" i="8"/>
  <c r="BS67" i="8"/>
  <c r="BR73" i="10"/>
  <c r="BR66" i="19"/>
  <c r="BR62" i="5"/>
  <c r="BR64" i="3"/>
  <c r="BR70" i="13"/>
  <c r="BR85" i="20"/>
  <c r="BR124" i="21"/>
  <c r="BR127" i="21" s="1"/>
  <c r="BR120" i="21" s="1"/>
  <c r="BR88" i="21"/>
  <c r="BR121" i="5"/>
  <c r="BR89" i="5"/>
  <c r="BR93" i="15"/>
  <c r="BR61" i="15"/>
  <c r="BR117" i="10"/>
  <c r="BR85" i="10"/>
  <c r="BR119" i="2"/>
  <c r="BR87" i="2"/>
  <c r="BR94" i="16"/>
  <c r="BR62" i="16"/>
  <c r="BR98" i="17"/>
  <c r="BR109" i="19"/>
  <c r="BR77" i="19"/>
  <c r="BR108" i="8"/>
  <c r="BR76" i="8"/>
  <c r="BR110" i="5"/>
  <c r="BR78" i="5"/>
  <c r="BR110" i="3"/>
  <c r="BR78" i="3"/>
  <c r="BR100" i="13"/>
  <c r="BR68" i="13"/>
  <c r="BR113" i="17"/>
  <c r="BR81" i="17"/>
  <c r="BR117" i="11"/>
  <c r="BR85" i="11"/>
  <c r="BR107" i="8"/>
  <c r="BR75" i="8"/>
  <c r="BR109" i="10"/>
  <c r="BR77" i="10"/>
  <c r="BR96" i="15"/>
  <c r="BR64" i="15"/>
  <c r="BR109" i="21"/>
  <c r="BR77" i="21"/>
  <c r="BS92" i="3"/>
  <c r="BS60" i="3"/>
  <c r="BR106" i="18"/>
  <c r="BR74" i="18"/>
  <c r="BR92" i="5"/>
  <c r="BR60" i="5"/>
  <c r="BR116" i="8"/>
  <c r="BR84" i="8"/>
  <c r="BR121" i="20"/>
  <c r="BR89" i="20"/>
  <c r="BR121" i="8"/>
  <c r="BR89" i="8"/>
  <c r="BR124" i="1"/>
  <c r="BR127" i="1" s="1"/>
  <c r="BR120" i="1" s="1"/>
  <c r="BR88" i="1"/>
  <c r="BR121" i="14"/>
  <c r="BR89" i="14"/>
  <c r="BR121" i="21"/>
  <c r="BR89" i="21"/>
  <c r="BT121" i="15"/>
  <c r="BT89" i="15"/>
  <c r="BR118" i="2"/>
  <c r="BR86" i="2"/>
  <c r="BR108" i="20"/>
  <c r="BR76" i="20"/>
  <c r="BR104" i="7"/>
  <c r="BR72" i="7"/>
  <c r="BR105" i="16"/>
  <c r="BR73" i="16"/>
  <c r="BR96" i="7"/>
  <c r="BR64" i="7"/>
  <c r="BR98" i="2"/>
  <c r="BR66" i="2"/>
  <c r="BR94" i="12"/>
  <c r="BR62" i="12"/>
  <c r="BR116" i="21"/>
  <c r="BR84" i="21"/>
  <c r="BS95" i="6"/>
  <c r="BS63" i="6"/>
  <c r="BR103" i="16"/>
  <c r="BR71" i="16"/>
  <c r="BR110" i="9"/>
  <c r="BR78" i="9"/>
  <c r="BS95" i="5"/>
  <c r="BS63" i="5"/>
  <c r="BR100" i="15"/>
  <c r="BR68" i="15"/>
  <c r="BR102" i="3"/>
  <c r="BR70" i="3"/>
  <c r="BR116" i="16"/>
  <c r="BR84" i="16"/>
  <c r="BR100" i="8"/>
  <c r="BR68" i="8"/>
  <c r="BR113" i="9"/>
  <c r="BR81" i="9"/>
  <c r="BR103" i="20"/>
  <c r="BR71" i="20"/>
  <c r="BR103" i="18"/>
  <c r="BR71" i="18"/>
  <c r="BR99" i="9"/>
  <c r="BR67" i="9"/>
  <c r="BR92" i="13"/>
  <c r="BR60" i="13"/>
  <c r="BR107" i="21"/>
  <c r="BR75" i="21"/>
  <c r="BS102" i="6"/>
  <c r="BS70" i="6"/>
  <c r="BR96" i="6"/>
  <c r="BR64" i="6"/>
  <c r="BR110" i="7"/>
  <c r="BR78" i="7"/>
  <c r="BR96" i="13"/>
  <c r="BR64" i="13"/>
  <c r="BR119" i="21"/>
  <c r="BR87" i="21"/>
  <c r="BR106" i="16"/>
  <c r="BR74" i="16"/>
  <c r="BR111" i="4"/>
  <c r="BR79" i="4"/>
  <c r="BR100" i="18"/>
  <c r="BR68" i="18"/>
  <c r="BR107" i="12"/>
  <c r="BR75" i="12"/>
  <c r="BR104" i="10"/>
  <c r="BR72" i="10"/>
  <c r="BR108" i="18"/>
  <c r="BR76" i="18"/>
  <c r="BS94" i="9"/>
  <c r="BS62" i="9"/>
  <c r="BR108" i="19"/>
  <c r="BR76" i="19"/>
  <c r="BR115" i="20"/>
  <c r="BR83" i="20"/>
  <c r="BR115" i="6"/>
  <c r="BR83" i="6"/>
  <c r="BR111" i="10"/>
  <c r="BR79" i="10"/>
  <c r="BR117" i="12"/>
  <c r="BR85" i="12"/>
  <c r="BR111" i="21"/>
  <c r="BR79" i="21"/>
  <c r="BR111" i="17"/>
  <c r="BR79" i="17"/>
  <c r="BR91" i="16"/>
  <c r="BR59" i="16"/>
  <c r="BR118" i="12"/>
  <c r="BR86" i="12"/>
  <c r="BR71" i="10"/>
  <c r="BR64" i="19"/>
  <c r="BR124" i="6"/>
  <c r="BR127" i="6" s="1"/>
  <c r="BR120" i="6" s="1"/>
  <c r="BR88" i="6"/>
  <c r="BR121" i="11"/>
  <c r="BR89" i="11"/>
  <c r="BR102" i="18"/>
  <c r="BR70" i="18"/>
  <c r="BR101" i="5"/>
  <c r="BR69" i="5"/>
  <c r="BR105" i="21"/>
  <c r="BR73" i="21"/>
  <c r="BR99" i="3"/>
  <c r="BR67" i="3"/>
  <c r="BR117" i="2"/>
  <c r="BR85" i="2"/>
  <c r="BR108" i="3"/>
  <c r="BR76" i="3"/>
  <c r="BR92" i="2"/>
  <c r="BR60" i="2"/>
  <c r="BR109" i="7"/>
  <c r="BR77" i="7"/>
  <c r="BR99" i="19"/>
  <c r="BR67" i="19"/>
  <c r="BR119" i="19"/>
  <c r="BR87" i="19"/>
  <c r="BR110" i="17"/>
  <c r="BR78" i="17"/>
  <c r="BS96" i="8"/>
  <c r="BS64" i="8"/>
  <c r="BR110" i="16"/>
  <c r="BR78" i="16"/>
  <c r="BR91" i="19"/>
  <c r="BR59" i="19"/>
  <c r="BR98" i="20"/>
  <c r="BR66" i="20"/>
  <c r="BR99" i="15"/>
  <c r="BR67" i="15"/>
  <c r="BR96" i="10"/>
  <c r="BR64" i="10"/>
  <c r="BR104" i="16"/>
  <c r="BR72" i="16"/>
  <c r="BR119" i="14"/>
  <c r="BR87" i="14"/>
  <c r="BR115" i="16"/>
  <c r="BR83" i="16"/>
  <c r="BR110" i="6"/>
  <c r="BR78" i="6"/>
  <c r="BR93" i="11"/>
  <c r="BR61" i="11"/>
  <c r="BR97" i="3"/>
  <c r="BR65" i="3"/>
  <c r="BR108" i="1"/>
  <c r="BR76" i="1"/>
  <c r="BR66" i="4"/>
  <c r="BR121" i="16"/>
  <c r="BR89" i="16"/>
  <c r="BR121" i="12"/>
  <c r="BR89" i="12"/>
  <c r="BR124" i="8"/>
  <c r="BR127" i="8" s="1"/>
  <c r="BR120" i="8" s="1"/>
  <c r="BR88" i="8"/>
  <c r="BR124" i="20"/>
  <c r="BR127" i="20" s="1"/>
  <c r="BR120" i="20" s="1"/>
  <c r="BR88" i="20"/>
  <c r="BR101" i="11"/>
  <c r="BR69" i="11"/>
  <c r="BR94" i="8"/>
  <c r="BR62" i="8"/>
  <c r="BR98" i="21"/>
  <c r="BR66" i="21"/>
  <c r="BR104" i="15"/>
  <c r="BR72" i="15"/>
  <c r="BR112" i="21"/>
  <c r="BR80" i="21"/>
  <c r="BR93" i="1"/>
  <c r="BR61" i="1"/>
  <c r="BR96" i="14"/>
  <c r="BR64" i="14"/>
  <c r="BR93" i="2"/>
  <c r="BR61" i="2"/>
  <c r="BR101" i="20"/>
  <c r="BR69" i="20"/>
  <c r="BR101" i="16"/>
  <c r="BR69" i="16"/>
  <c r="BR108" i="17"/>
  <c r="BR76" i="17"/>
  <c r="BR91" i="2"/>
  <c r="BR59" i="2"/>
  <c r="BR116" i="15"/>
  <c r="BR84" i="15"/>
  <c r="BR104" i="3"/>
  <c r="BR72" i="3"/>
  <c r="BR103" i="3"/>
  <c r="BR71" i="3"/>
  <c r="BR117" i="18"/>
  <c r="BR85" i="18"/>
  <c r="BR103" i="13"/>
  <c r="BR71" i="13"/>
  <c r="BR116" i="1"/>
  <c r="BR84" i="1"/>
  <c r="BR92" i="19"/>
  <c r="BR60" i="19"/>
  <c r="BR115" i="21"/>
  <c r="BR83" i="21"/>
  <c r="BR92" i="7"/>
  <c r="BR60" i="7"/>
  <c r="BR95" i="14"/>
  <c r="BR63" i="14"/>
  <c r="BR95" i="15"/>
  <c r="BR63" i="15"/>
  <c r="BS106" i="5"/>
  <c r="BS74" i="5"/>
  <c r="BR111" i="2"/>
  <c r="BR79" i="2"/>
  <c r="BR112" i="11"/>
  <c r="BR80" i="11"/>
  <c r="BR108" i="10"/>
  <c r="BR76" i="10"/>
  <c r="BR105" i="13"/>
  <c r="BR73" i="13"/>
  <c r="BR117" i="6"/>
  <c r="BR85" i="6"/>
  <c r="BR100" i="5"/>
  <c r="BR68" i="5"/>
  <c r="BR99" i="5"/>
  <c r="BR67" i="5"/>
  <c r="BR108" i="5"/>
  <c r="BR76" i="5"/>
  <c r="BR106" i="12"/>
  <c r="BR74" i="12"/>
  <c r="BR118" i="14"/>
  <c r="BR86" i="14"/>
  <c r="BR100" i="6"/>
  <c r="BR68" i="6"/>
  <c r="BR97" i="19"/>
  <c r="BR65" i="19"/>
  <c r="BR102" i="19"/>
  <c r="BR70" i="19"/>
  <c r="BR106" i="2"/>
  <c r="BR74" i="2"/>
  <c r="BR105" i="9"/>
  <c r="BR73" i="9"/>
  <c r="BR94" i="11"/>
  <c r="BR62" i="11"/>
  <c r="BR102" i="2"/>
  <c r="BR70" i="2"/>
  <c r="BR99" i="1"/>
  <c r="BR67" i="1"/>
  <c r="BR106" i="7"/>
  <c r="BR74" i="7"/>
  <c r="BR107" i="10"/>
  <c r="BR75" i="10"/>
  <c r="BR94" i="20"/>
  <c r="BR62" i="20"/>
  <c r="BR101" i="21"/>
  <c r="BR69" i="21"/>
  <c r="BR105" i="18"/>
  <c r="BR73" i="18"/>
  <c r="BS113" i="7"/>
  <c r="BS81" i="7"/>
  <c r="BR115" i="11"/>
  <c r="BR83" i="11"/>
  <c r="BR103" i="1"/>
  <c r="BR71" i="1"/>
  <c r="BR95" i="20"/>
  <c r="BR63" i="20"/>
  <c r="BR105" i="20"/>
  <c r="BR73" i="20"/>
  <c r="BR103" i="2"/>
  <c r="BR71" i="2"/>
  <c r="BR112" i="4"/>
  <c r="BR80" i="4"/>
  <c r="BR114" i="20"/>
  <c r="BR82" i="20"/>
  <c r="BR112" i="16"/>
  <c r="BR80" i="16"/>
  <c r="BR114" i="16"/>
  <c r="BR82" i="16"/>
  <c r="BR102" i="1"/>
  <c r="BR70" i="1"/>
  <c r="BR97" i="9"/>
  <c r="BR65" i="9"/>
  <c r="BR106" i="13"/>
  <c r="BR74" i="13"/>
  <c r="BR107" i="6"/>
  <c r="BR75" i="6"/>
  <c r="BR100" i="12"/>
  <c r="BR68" i="12"/>
  <c r="BR100" i="7"/>
  <c r="BR68" i="7"/>
  <c r="BR105" i="4"/>
  <c r="BR73" i="4"/>
  <c r="BR107" i="13"/>
  <c r="BR75" i="13"/>
  <c r="BR111" i="14"/>
  <c r="BR79" i="14"/>
  <c r="BR103" i="21"/>
  <c r="BR71" i="21"/>
  <c r="BR118" i="4"/>
  <c r="BR86" i="4"/>
  <c r="BR100" i="21"/>
  <c r="BR68" i="21"/>
  <c r="BR113" i="19"/>
  <c r="BR81" i="19"/>
  <c r="BR107" i="7"/>
  <c r="BR75" i="7"/>
  <c r="BR99" i="18"/>
  <c r="BR67" i="18"/>
  <c r="BR117" i="17"/>
  <c r="BR85" i="17"/>
  <c r="BR99" i="14"/>
  <c r="BR67" i="14"/>
  <c r="BR119" i="18"/>
  <c r="BR87" i="18"/>
  <c r="BR115" i="18"/>
  <c r="BR83" i="18"/>
  <c r="BR104" i="14"/>
  <c r="BR72" i="14"/>
  <c r="BR108" i="15"/>
  <c r="BR76" i="15"/>
  <c r="BR106" i="20"/>
  <c r="BR74" i="20"/>
  <c r="BS100" i="4"/>
  <c r="BS68" i="4"/>
  <c r="BR99" i="4"/>
  <c r="BR67" i="4"/>
  <c r="BR105" i="14"/>
  <c r="BR73" i="14"/>
  <c r="BR112" i="14"/>
  <c r="BR80" i="14"/>
  <c r="BR92" i="11"/>
  <c r="BR60" i="11"/>
  <c r="BR98" i="12"/>
  <c r="BR66" i="12"/>
  <c r="BR113" i="15"/>
  <c r="BR81" i="15"/>
  <c r="BR115" i="7"/>
  <c r="BR83" i="7"/>
  <c r="BR112" i="15"/>
  <c r="BR80" i="15"/>
  <c r="BR69" i="10"/>
  <c r="BR77" i="18"/>
  <c r="K47" i="18"/>
  <c r="BR15" i="18" a="1"/>
  <c r="BR15" i="18" s="1"/>
  <c r="BS75" i="2"/>
  <c r="BR61" i="3"/>
  <c r="BR87" i="13"/>
  <c r="BR85" i="9"/>
  <c r="BR124" i="3"/>
  <c r="BR127" i="3" s="1"/>
  <c r="BR120" i="3" s="1"/>
  <c r="BR88" i="3"/>
  <c r="BR119" i="6"/>
  <c r="BR87" i="6"/>
  <c r="BR116" i="3"/>
  <c r="BR84" i="3"/>
  <c r="BR115" i="15"/>
  <c r="BR83" i="15"/>
  <c r="BR96" i="1"/>
  <c r="BR64" i="1"/>
  <c r="BR116" i="7"/>
  <c r="BR84" i="7"/>
  <c r="BR114" i="8"/>
  <c r="BR82" i="8"/>
  <c r="BR118" i="18"/>
  <c r="BR86" i="18"/>
  <c r="BR93" i="12"/>
  <c r="BR61" i="12"/>
  <c r="BR97" i="8"/>
  <c r="BR65" i="8"/>
  <c r="BR95" i="1"/>
  <c r="BR63" i="1"/>
  <c r="BR111" i="16"/>
  <c r="BR79" i="16"/>
  <c r="BR91" i="13"/>
  <c r="BR59" i="13"/>
  <c r="BR99" i="12"/>
  <c r="BR67" i="12"/>
  <c r="BR116" i="17"/>
  <c r="BR84" i="17"/>
  <c r="BR97" i="14"/>
  <c r="BR65" i="14"/>
  <c r="BR105" i="5"/>
  <c r="BR73" i="5"/>
  <c r="BR93" i="7"/>
  <c r="BR61" i="7"/>
  <c r="BR114" i="18"/>
  <c r="BR82" i="18"/>
  <c r="BR99" i="21"/>
  <c r="BR67" i="21"/>
  <c r="BR118" i="7"/>
  <c r="BR86" i="7"/>
  <c r="BR104" i="1"/>
  <c r="BR72" i="1"/>
  <c r="BR116" i="18"/>
  <c r="BR84" i="18"/>
  <c r="BR124" i="16"/>
  <c r="BR127" i="16" s="1"/>
  <c r="BR120" i="16" s="1"/>
  <c r="BR88" i="16"/>
  <c r="BR121" i="19"/>
  <c r="BR89" i="19"/>
  <c r="BR124" i="7"/>
  <c r="BR127" i="7" s="1"/>
  <c r="BR120" i="7" s="1"/>
  <c r="BR88" i="7"/>
  <c r="BR124" i="17"/>
  <c r="BR127" i="17" s="1"/>
  <c r="BR120" i="17" s="1"/>
  <c r="BR88" i="17"/>
  <c r="BR121" i="7"/>
  <c r="BR89" i="7"/>
  <c r="BR115" i="10"/>
  <c r="BR83" i="10"/>
  <c r="BS97" i="7"/>
  <c r="BS65" i="7"/>
  <c r="BR103" i="8"/>
  <c r="BR71" i="8"/>
  <c r="BR96" i="17"/>
  <c r="BR64" i="17"/>
  <c r="BR113" i="20"/>
  <c r="BR81" i="20"/>
  <c r="BR91" i="10"/>
  <c r="BR59" i="10"/>
  <c r="BR111" i="1"/>
  <c r="BR79" i="1"/>
  <c r="BR108" i="6"/>
  <c r="BR76" i="6"/>
  <c r="BR61" i="4"/>
  <c r="BR97" i="17"/>
  <c r="BR65" i="17"/>
  <c r="BR114" i="3"/>
  <c r="BR82" i="3"/>
  <c r="BR100" i="9"/>
  <c r="BR68" i="9"/>
  <c r="BR93" i="18"/>
  <c r="BR61" i="18"/>
  <c r="BR95" i="19"/>
  <c r="BR63" i="19"/>
  <c r="BR115" i="5"/>
  <c r="BR83" i="5"/>
  <c r="BR109" i="14"/>
  <c r="BR77" i="14"/>
  <c r="BR112" i="20"/>
  <c r="BR80" i="20"/>
  <c r="BR96" i="4"/>
  <c r="BR64" i="4"/>
  <c r="BR97" i="11"/>
  <c r="BR65" i="11"/>
  <c r="BS104" i="8"/>
  <c r="BS72" i="8"/>
  <c r="BR95" i="8"/>
  <c r="BR63" i="8"/>
  <c r="BR105" i="1"/>
  <c r="BR73" i="1"/>
  <c r="BR110" i="20"/>
  <c r="BR78" i="20"/>
  <c r="BR118" i="15"/>
  <c r="BR86" i="15"/>
  <c r="BR93" i="10"/>
  <c r="BR61" i="10"/>
  <c r="BR102" i="14"/>
  <c r="BR70" i="14"/>
  <c r="BR103" i="11"/>
  <c r="BR71" i="11"/>
  <c r="BR114" i="15"/>
  <c r="BR82" i="15"/>
  <c r="BR118" i="10"/>
  <c r="BR86" i="10"/>
  <c r="BR91" i="3"/>
  <c r="BR59" i="3"/>
  <c r="BR106" i="8"/>
  <c r="BR74" i="8"/>
  <c r="BR96" i="18"/>
  <c r="BR64" i="18"/>
  <c r="BR109" i="9"/>
  <c r="BR77" i="9"/>
  <c r="BR97" i="2"/>
  <c r="BR65" i="2"/>
  <c r="BR119" i="11"/>
  <c r="BR87" i="11"/>
  <c r="BR92" i="4"/>
  <c r="BR60" i="4"/>
  <c r="BR95" i="3"/>
  <c r="BR63" i="3"/>
  <c r="BR94" i="10"/>
  <c r="BR62" i="10"/>
  <c r="BR91" i="12"/>
  <c r="BR59" i="12"/>
  <c r="BR97" i="1"/>
  <c r="BR65" i="1"/>
  <c r="BR111" i="7"/>
  <c r="BR79" i="7"/>
  <c r="BR108" i="21"/>
  <c r="BR76" i="21"/>
  <c r="BR92" i="15"/>
  <c r="BR60" i="15"/>
  <c r="BR92" i="21"/>
  <c r="BR60" i="21"/>
  <c r="BR109" i="11"/>
  <c r="BR77" i="11"/>
  <c r="BR104" i="20"/>
  <c r="BR72" i="20"/>
  <c r="BR95" i="2"/>
  <c r="BR63" i="2"/>
  <c r="BR98" i="8"/>
  <c r="BR66" i="8"/>
  <c r="BR95" i="13"/>
  <c r="BR63" i="13"/>
  <c r="BR113" i="2"/>
  <c r="BR81" i="2"/>
  <c r="BR100" i="20"/>
  <c r="BR68" i="20"/>
  <c r="BS85" i="3"/>
  <c r="BR75" i="14"/>
  <c r="BR80" i="10"/>
  <c r="BR88" i="4"/>
  <c r="BS67" i="7"/>
  <c r="BR62" i="19"/>
  <c r="BR88" i="5"/>
  <c r="BR85" i="13"/>
  <c r="K47" i="15"/>
  <c r="BR15" i="15" a="1"/>
  <c r="BR15" i="15" s="1"/>
  <c r="K47" i="7"/>
  <c r="BR15" i="7" a="1"/>
  <c r="BR15" i="7" s="1"/>
  <c r="K47" i="17"/>
  <c r="BR15" i="17" a="1"/>
  <c r="BR15" i="17" s="1"/>
  <c r="K47" i="20"/>
  <c r="BR15" i="20" a="1"/>
  <c r="BR15" i="20" s="1"/>
  <c r="K47" i="21"/>
  <c r="BR15" i="21" a="1"/>
  <c r="BR15" i="21" s="1"/>
  <c r="K47" i="4"/>
  <c r="BR15" i="4" a="1"/>
  <c r="BR15" i="4" s="1"/>
  <c r="K47" i="8"/>
  <c r="BR15" i="8" a="1"/>
  <c r="BR15" i="8" s="1"/>
  <c r="K47" i="6"/>
  <c r="BR15" i="6" a="1"/>
  <c r="BR15" i="6" s="1"/>
  <c r="K47" i="2"/>
  <c r="BR15" i="2" a="1"/>
  <c r="BR15" i="2" s="1"/>
  <c r="N40" i="10"/>
  <c r="BT40" i="10" s="1" a="1"/>
  <c r="BT40" i="10" s="1"/>
  <c r="N26" i="11"/>
  <c r="BT26" i="11" s="1" a="1"/>
  <c r="BT26" i="11" s="1"/>
  <c r="O22" i="7"/>
  <c r="BU22" i="7" s="1" a="1"/>
  <c r="BU22" i="7" s="1"/>
  <c r="N19" i="8"/>
  <c r="BT19" i="8" s="1" a="1"/>
  <c r="BT19" i="8" s="1"/>
  <c r="N28" i="8"/>
  <c r="BT28" i="8" s="1" a="1"/>
  <c r="BT28" i="8" s="1"/>
  <c r="N23" i="21"/>
  <c r="BT23" i="21" s="1" a="1"/>
  <c r="BT23" i="21" s="1"/>
  <c r="N29" i="15"/>
  <c r="BT29" i="15" s="1" a="1"/>
  <c r="BT29" i="15" s="1"/>
  <c r="N38" i="20"/>
  <c r="BT38" i="20" s="1" a="1"/>
  <c r="BT38" i="20" s="1"/>
  <c r="N16" i="10"/>
  <c r="BT16" i="10" s="1" a="1"/>
  <c r="BT16" i="10" s="1"/>
  <c r="N37" i="21"/>
  <c r="BT37" i="21" s="1" a="1"/>
  <c r="BT37" i="21" s="1"/>
  <c r="N36" i="1"/>
  <c r="BT36" i="1" s="1" a="1"/>
  <c r="BT36" i="1" s="1"/>
  <c r="N18" i="1"/>
  <c r="BT18" i="1" s="1" a="1"/>
  <c r="BT18" i="1" s="1"/>
  <c r="N33" i="6"/>
  <c r="BT33" i="6" s="1" a="1"/>
  <c r="BT33" i="6" s="1"/>
  <c r="N19" i="5"/>
  <c r="BT19" i="5" s="1" a="1"/>
  <c r="BT19" i="5" s="1"/>
  <c r="N18" i="4"/>
  <c r="BT18" i="4" s="1" a="1"/>
  <c r="BT18" i="4" s="1"/>
  <c r="N21" i="14"/>
  <c r="BT21" i="14" s="1" a="1"/>
  <c r="BT21" i="14" s="1"/>
  <c r="N22" i="17"/>
  <c r="BT22" i="17" s="1" a="1"/>
  <c r="BT22" i="17" s="1"/>
  <c r="N39" i="3"/>
  <c r="BT39" i="3" s="1" a="1"/>
  <c r="BT39" i="3" s="1"/>
  <c r="N18" i="2"/>
  <c r="BT18" i="2" s="1" a="1"/>
  <c r="BT18" i="2" s="1"/>
  <c r="N25" i="9"/>
  <c r="BT25" i="9" s="1" a="1"/>
  <c r="BT25" i="9" s="1"/>
  <c r="N26" i="20"/>
  <c r="BT26" i="20" s="1" a="1"/>
  <c r="BT26" i="20" s="1"/>
  <c r="N18" i="18"/>
  <c r="BT18" i="18" s="1" a="1"/>
  <c r="BT18" i="18" s="1"/>
  <c r="N26" i="16"/>
  <c r="BT26" i="16" s="1" a="1"/>
  <c r="BT26" i="16" s="1"/>
  <c r="N20" i="19"/>
  <c r="BT20" i="19" s="1" a="1"/>
  <c r="BT20" i="19" s="1"/>
  <c r="N33" i="17"/>
  <c r="BT33" i="17" s="1" a="1"/>
  <c r="BT33" i="17" s="1"/>
  <c r="N16" i="2"/>
  <c r="BT16" i="2" s="1" a="1"/>
  <c r="BT16" i="2" s="1"/>
  <c r="N34" i="14"/>
  <c r="BT34" i="14" s="1" a="1"/>
  <c r="BT34" i="14" s="1"/>
  <c r="N41" i="15"/>
  <c r="BT41" i="15" s="1" a="1"/>
  <c r="BT41" i="15" s="1"/>
  <c r="N37" i="20"/>
  <c r="BT37" i="20" s="1" a="1"/>
  <c r="BT37" i="20" s="1"/>
  <c r="N29" i="3"/>
  <c r="BT29" i="3" s="1" a="1"/>
  <c r="BT29" i="3" s="1"/>
  <c r="N21" i="4"/>
  <c r="BT21" i="4" s="1" a="1"/>
  <c r="BT21" i="4" s="1"/>
  <c r="N28" i="3"/>
  <c r="BT28" i="3" s="1" a="1"/>
  <c r="BT28" i="3" s="1"/>
  <c r="N22" i="11"/>
  <c r="BT22" i="11" s="1" a="1"/>
  <c r="BT22" i="11" s="1"/>
  <c r="N42" i="18"/>
  <c r="BT42" i="18" s="1" a="1"/>
  <c r="BT42" i="18" s="1"/>
  <c r="N28" i="13"/>
  <c r="BT28" i="13" s="1" a="1"/>
  <c r="BT28" i="13" s="1"/>
  <c r="N20" i="8"/>
  <c r="BT20" i="8" s="1" a="1"/>
  <c r="BT20" i="8" s="1"/>
  <c r="N41" i="1"/>
  <c r="BT41" i="1" s="1" a="1"/>
  <c r="BT41" i="1" s="1"/>
  <c r="N30" i="1"/>
  <c r="BT30" i="1" s="1" a="1"/>
  <c r="BT30" i="1" s="1"/>
  <c r="N17" i="19"/>
  <c r="BT17" i="19" s="1" a="1"/>
  <c r="BT17" i="19" s="1"/>
  <c r="N35" i="20"/>
  <c r="BT35" i="20" s="1" a="1"/>
  <c r="BT35" i="20" s="1"/>
  <c r="N40" i="21"/>
  <c r="BT40" i="21" s="1" a="1"/>
  <c r="BT40" i="21" s="1"/>
  <c r="N43" i="15"/>
  <c r="BT43" i="15" s="1" a="1"/>
  <c r="BT43" i="15" s="1"/>
  <c r="N17" i="7"/>
  <c r="BT17" i="7" s="1" a="1"/>
  <c r="BT17" i="7" s="1"/>
  <c r="N18" i="10"/>
  <c r="BT18" i="10" s="1" a="1"/>
  <c r="BT18" i="10" s="1"/>
  <c r="N31" i="9"/>
  <c r="BT31" i="9" s="1" a="1"/>
  <c r="BT31" i="9" s="1"/>
  <c r="N27" i="14"/>
  <c r="BT27" i="14" s="1" a="1"/>
  <c r="BT27" i="14" s="1"/>
  <c r="N20" i="14"/>
  <c r="BT20" i="14" s="1" a="1"/>
  <c r="BT20" i="14" s="1"/>
  <c r="N28" i="11"/>
  <c r="BT28" i="11" s="1" a="1"/>
  <c r="BT28" i="11" s="1"/>
  <c r="N39" i="15"/>
  <c r="BT39" i="15" s="1" a="1"/>
  <c r="BT39" i="15" s="1"/>
  <c r="N20" i="15"/>
  <c r="BT20" i="15" s="1" a="1"/>
  <c r="BT20" i="15" s="1"/>
  <c r="N43" i="10"/>
  <c r="BT43" i="10" s="1" a="1"/>
  <c r="BT43" i="10" s="1"/>
  <c r="O31" i="5"/>
  <c r="BU31" i="5" s="1" a="1"/>
  <c r="BU31" i="5" s="1"/>
  <c r="N16" i="3"/>
  <c r="BT16" i="3" s="1" a="1"/>
  <c r="BT16" i="3" s="1"/>
  <c r="N36" i="2"/>
  <c r="BT36" i="2" s="1" a="1"/>
  <c r="BT36" i="2" s="1"/>
  <c r="N31" i="8"/>
  <c r="BT31" i="8" s="1" a="1"/>
  <c r="BT31" i="8" s="1"/>
  <c r="N21" i="18"/>
  <c r="BT21" i="18" s="1" a="1"/>
  <c r="BT21" i="18" s="1"/>
  <c r="O24" i="17"/>
  <c r="BU24" i="17" s="1" a="1"/>
  <c r="BU24" i="17" s="1"/>
  <c r="N34" i="9"/>
  <c r="BT34" i="9" s="1" a="1"/>
  <c r="BT34" i="9" s="1"/>
  <c r="N22" i="2"/>
  <c r="BT22" i="2" s="1" a="1"/>
  <c r="BT22" i="2" s="1"/>
  <c r="N16" i="18"/>
  <c r="BT16" i="18" s="1" a="1"/>
  <c r="BT16" i="18" s="1"/>
  <c r="N44" i="11"/>
  <c r="BT44" i="11" s="1" a="1"/>
  <c r="BT44" i="11" s="1"/>
  <c r="N33" i="10"/>
  <c r="BT33" i="10" s="1" a="1"/>
  <c r="BT33" i="10" s="1"/>
  <c r="N30" i="13"/>
  <c r="BT30" i="13" s="1" a="1"/>
  <c r="BT30" i="13" s="1"/>
  <c r="N17" i="4"/>
  <c r="BT17" i="4" s="1" a="1"/>
  <c r="BT17" i="4" s="1"/>
  <c r="N42" i="6"/>
  <c r="BT42" i="6" s="1" a="1"/>
  <c r="BT42" i="6" s="1"/>
  <c r="N19" i="10"/>
  <c r="BT19" i="10" s="1" a="1"/>
  <c r="BT19" i="10" s="1"/>
  <c r="N25" i="5"/>
  <c r="BT25" i="5" s="1" a="1"/>
  <c r="BT25" i="5" s="1"/>
  <c r="N16" i="12"/>
  <c r="BT16" i="12" s="1" a="1"/>
  <c r="BT16" i="12" s="1"/>
  <c r="N24" i="5"/>
  <c r="BT24" i="5" s="1" a="1"/>
  <c r="BT24" i="5" s="1"/>
  <c r="N22" i="1"/>
  <c r="BT22" i="1" s="1" a="1"/>
  <c r="BT22" i="1" s="1"/>
  <c r="N33" i="5"/>
  <c r="BT33" i="5" s="1" a="1"/>
  <c r="BT33" i="5" s="1"/>
  <c r="N36" i="7"/>
  <c r="BT36" i="7" s="1" a="1"/>
  <c r="BT36" i="7" s="1"/>
  <c r="N33" i="21"/>
  <c r="BT33" i="21" s="1" a="1"/>
  <c r="BT33" i="21" s="1"/>
  <c r="N31" i="12"/>
  <c r="BT31" i="12" s="1" a="1"/>
  <c r="BT31" i="12" s="1"/>
  <c r="N17" i="15"/>
  <c r="BT17" i="15" s="1" a="1"/>
  <c r="BT17" i="15" s="1"/>
  <c r="N43" i="14"/>
  <c r="BT43" i="14" s="1" a="1"/>
  <c r="BT43" i="14" s="1"/>
  <c r="N27" i="13"/>
  <c r="BT27" i="13" s="1" a="1"/>
  <c r="BT27" i="13" s="1"/>
  <c r="N17" i="21"/>
  <c r="BT17" i="21" s="1" a="1"/>
  <c r="BT17" i="21" s="1"/>
  <c r="N25" i="6"/>
  <c r="BT25" i="6" s="1" a="1"/>
  <c r="BT25" i="6" s="1"/>
  <c r="N34" i="11"/>
  <c r="BT34" i="11" s="1" a="1"/>
  <c r="BT34" i="11" s="1"/>
  <c r="N22" i="19"/>
  <c r="BT22" i="19" s="1" a="1"/>
  <c r="BT22" i="19" s="1"/>
  <c r="N29" i="20"/>
  <c r="BT29" i="20" s="1" a="1"/>
  <c r="BT29" i="20" s="1"/>
  <c r="N27" i="19"/>
  <c r="BT27" i="19" s="1" a="1"/>
  <c r="BT27" i="19" s="1"/>
  <c r="N20" i="2"/>
  <c r="BT20" i="2" s="1" a="1"/>
  <c r="BT20" i="2" s="1"/>
  <c r="N31" i="2"/>
  <c r="BT31" i="2" s="1" a="1"/>
  <c r="BT31" i="2" s="1"/>
  <c r="N23" i="8"/>
  <c r="BT23" i="8" s="1" a="1"/>
  <c r="BT23" i="8" s="1"/>
  <c r="N30" i="9"/>
  <c r="BT30" i="9" s="1" a="1"/>
  <c r="BT30" i="9" s="1"/>
  <c r="N20" i="13"/>
  <c r="BT20" i="13" s="1" a="1"/>
  <c r="BT20" i="13" s="1"/>
  <c r="O42" i="3"/>
  <c r="BU42" i="3" s="1" a="1"/>
  <c r="BU42" i="3" s="1"/>
  <c r="N33" i="4"/>
  <c r="BT33" i="4" s="1" a="1"/>
  <c r="BT33" i="4" s="1"/>
  <c r="N19" i="11"/>
  <c r="BT19" i="11" s="1" a="1"/>
  <c r="BT19" i="11" s="1"/>
  <c r="N38" i="2"/>
  <c r="BT38" i="2" s="1" a="1"/>
  <c r="BT38" i="2" s="1"/>
  <c r="N27" i="2"/>
  <c r="BT27" i="2" s="1" a="1"/>
  <c r="BT27" i="2" s="1"/>
  <c r="N24" i="1"/>
  <c r="BT24" i="1" s="1" a="1"/>
  <c r="BT24" i="1" s="1"/>
  <c r="N25" i="20"/>
  <c r="BT25" i="20" s="1" a="1"/>
  <c r="BT25" i="20" s="1"/>
  <c r="N31" i="7"/>
  <c r="BT31" i="7" s="1" a="1"/>
  <c r="BT31" i="7" s="1"/>
  <c r="N19" i="20"/>
  <c r="BT19" i="20" s="1" a="1"/>
  <c r="BT19" i="20" s="1"/>
  <c r="N26" i="21"/>
  <c r="BT26" i="21" s="1" a="1"/>
  <c r="BT26" i="21" s="1"/>
  <c r="N30" i="18"/>
  <c r="BT30" i="18" s="1" a="1"/>
  <c r="BT30" i="18" s="1"/>
  <c r="O38" i="7"/>
  <c r="BU38" i="7" s="1" a="1"/>
  <c r="BU38" i="7" s="1"/>
  <c r="N40" i="11"/>
  <c r="BT40" i="11" s="1" a="1"/>
  <c r="BT40" i="11" s="1"/>
  <c r="N28" i="1"/>
  <c r="BT28" i="1" s="1" a="1"/>
  <c r="BT28" i="1" s="1"/>
  <c r="N20" i="20"/>
  <c r="BT20" i="20" s="1" a="1"/>
  <c r="BT20" i="20" s="1"/>
  <c r="N30" i="20"/>
  <c r="BT30" i="20" s="1" a="1"/>
  <c r="BT30" i="20" s="1"/>
  <c r="N28" i="2"/>
  <c r="BT28" i="2" s="1" a="1"/>
  <c r="BT28" i="2" s="1"/>
  <c r="N37" i="4"/>
  <c r="BT37" i="4" s="1" a="1"/>
  <c r="BT37" i="4" s="1"/>
  <c r="N39" i="20"/>
  <c r="BT39" i="20" s="1" a="1"/>
  <c r="BT39" i="20" s="1"/>
  <c r="N37" i="16"/>
  <c r="BT37" i="16" s="1" a="1"/>
  <c r="BT37" i="16" s="1"/>
  <c r="N22" i="9"/>
  <c r="BT22" i="9" s="1" a="1"/>
  <c r="BT22" i="9" s="1"/>
  <c r="N18" i="3"/>
  <c r="BT18" i="3" s="1" a="1"/>
  <c r="BT18" i="3" s="1"/>
  <c r="N31" i="13"/>
  <c r="BT31" i="13" s="1" a="1"/>
  <c r="BT31" i="13" s="1"/>
  <c r="N15" i="3"/>
  <c r="BT15" i="3" s="1" a="1"/>
  <c r="BT15" i="3" s="1"/>
  <c r="N32" i="6"/>
  <c r="BT32" i="6" s="1" a="1"/>
  <c r="BT32" i="6" s="1"/>
  <c r="N25" i="12"/>
  <c r="BT25" i="12" s="1" a="1"/>
  <c r="BT25" i="12" s="1"/>
  <c r="N25" i="7"/>
  <c r="BT25" i="7" s="1" a="1"/>
  <c r="BT25" i="7" s="1"/>
  <c r="N21" i="3"/>
  <c r="BT21" i="3" s="1" a="1"/>
  <c r="BT21" i="3" s="1"/>
  <c r="N32" i="13"/>
  <c r="BT32" i="13" s="1" a="1"/>
  <c r="BT32" i="13" s="1"/>
  <c r="N36" i="14"/>
  <c r="BT36" i="14" s="1" a="1"/>
  <c r="BT36" i="14" s="1"/>
  <c r="N28" i="21"/>
  <c r="BT28" i="21" s="1" a="1"/>
  <c r="BT28" i="21" s="1"/>
  <c r="N43" i="4"/>
  <c r="BT43" i="4" s="1" a="1"/>
  <c r="BT43" i="4" s="1"/>
  <c r="N25" i="21"/>
  <c r="BT25" i="21" s="1" a="1"/>
  <c r="BT25" i="21" s="1"/>
  <c r="N38" i="19"/>
  <c r="BT38" i="19" s="1" a="1"/>
  <c r="BT38" i="19" s="1"/>
  <c r="N32" i="7"/>
  <c r="BT32" i="7" s="1" a="1"/>
  <c r="BT32" i="7" s="1"/>
  <c r="N40" i="3"/>
  <c r="BT40" i="3" s="1" a="1"/>
  <c r="BT40" i="3" s="1"/>
  <c r="N24" i="18"/>
  <c r="BT24" i="18" s="1" a="1"/>
  <c r="BT24" i="18" s="1"/>
  <c r="N42" i="17"/>
  <c r="BT42" i="17" s="1" a="1"/>
  <c r="BT42" i="17" s="1"/>
  <c r="N24" i="14"/>
  <c r="BT24" i="14" s="1" a="1"/>
  <c r="BT24" i="14" s="1"/>
  <c r="N44" i="18"/>
  <c r="BT44" i="18" s="1" a="1"/>
  <c r="BT44" i="18" s="1"/>
  <c r="N40" i="18"/>
  <c r="BT40" i="18" s="1" a="1"/>
  <c r="BT40" i="18" s="1"/>
  <c r="N17" i="12"/>
  <c r="BT17" i="12" s="1" a="1"/>
  <c r="BT17" i="12" s="1"/>
  <c r="N29" i="14"/>
  <c r="BT29" i="14" s="1" a="1"/>
  <c r="BT29" i="14" s="1"/>
  <c r="N31" i="20"/>
  <c r="BT31" i="20" s="1" a="1"/>
  <c r="BT31" i="20" s="1"/>
  <c r="O25" i="4"/>
  <c r="BU25" i="4" s="1" a="1"/>
  <c r="BU25" i="4" s="1"/>
  <c r="N24" i="4"/>
  <c r="BT24" i="4" s="1" a="1"/>
  <c r="BT24" i="4" s="1"/>
  <c r="N44" i="13"/>
  <c r="BT44" i="13" s="1" a="1"/>
  <c r="BT44" i="13" s="1"/>
  <c r="N30" i="14"/>
  <c r="BT30" i="14" s="1" a="1"/>
  <c r="BT30" i="14" s="1"/>
  <c r="N37" i="14"/>
  <c r="BT37" i="14" s="1" a="1"/>
  <c r="BT37" i="14" s="1"/>
  <c r="N17" i="11"/>
  <c r="BT17" i="11" s="1" a="1"/>
  <c r="BT17" i="11" s="1"/>
  <c r="N23" i="12"/>
  <c r="BT23" i="12" s="1" a="1"/>
  <c r="BT23" i="12" s="1"/>
  <c r="N38" i="15"/>
  <c r="BT38" i="15" s="1" a="1"/>
  <c r="BT38" i="15" s="1"/>
  <c r="N40" i="7"/>
  <c r="BT40" i="7" s="1" a="1"/>
  <c r="BT40" i="7" s="1"/>
  <c r="N37" i="15"/>
  <c r="BT37" i="15" s="1" a="1"/>
  <c r="BT37" i="15" s="1"/>
  <c r="N31" i="21"/>
  <c r="BT31" i="21" s="1" a="1"/>
  <c r="BT31" i="21" s="1"/>
  <c r="N44" i="6"/>
  <c r="BT44" i="6" s="1" a="1"/>
  <c r="BT44" i="6" s="1"/>
  <c r="N23" i="5"/>
  <c r="BT23" i="5" s="1" a="1"/>
  <c r="BT23" i="5" s="1"/>
  <c r="N27" i="18"/>
  <c r="BT27" i="18" s="1" a="1"/>
  <c r="BT27" i="18" s="1"/>
  <c r="N36" i="15"/>
  <c r="BT36" i="15" s="1" a="1"/>
  <c r="BT36" i="15" s="1"/>
  <c r="N22" i="6"/>
  <c r="BT22" i="6" s="1" a="1"/>
  <c r="BT22" i="6" s="1"/>
  <c r="N20" i="12"/>
  <c r="BT20" i="12" s="1" a="1"/>
  <c r="BT20" i="12" s="1"/>
  <c r="N41" i="3"/>
  <c r="BT41" i="3" s="1" a="1"/>
  <c r="BT41" i="3" s="1"/>
  <c r="N39" i="7"/>
  <c r="BT39" i="7" s="1" a="1"/>
  <c r="BT39" i="7" s="1"/>
  <c r="N26" i="5"/>
  <c r="BT26" i="5" s="1" a="1"/>
  <c r="BT26" i="5" s="1"/>
  <c r="N18" i="14"/>
  <c r="BT18" i="14" s="1" a="1"/>
  <c r="BT18" i="14" s="1"/>
  <c r="N26" i="7"/>
  <c r="BT26" i="7" s="1" a="1"/>
  <c r="BT26" i="7" s="1"/>
  <c r="N40" i="15"/>
  <c r="BT40" i="15" s="1" a="1"/>
  <c r="BT40" i="15" s="1"/>
  <c r="N16" i="14"/>
  <c r="BT16" i="14" s="1" a="1"/>
  <c r="BT16" i="14" s="1"/>
  <c r="N30" i="21"/>
  <c r="BT30" i="21" s="1" a="1"/>
  <c r="BT30" i="21" s="1"/>
  <c r="N20" i="7"/>
  <c r="BT20" i="7" s="1" a="1"/>
  <c r="BT20" i="7" s="1"/>
  <c r="N42" i="10"/>
  <c r="BT42" i="10" s="1" a="1"/>
  <c r="BT42" i="10" s="1"/>
  <c r="N41" i="14"/>
  <c r="BT41" i="14" s="1" a="1"/>
  <c r="BT41" i="14" s="1"/>
  <c r="N21" i="1"/>
  <c r="BT21" i="1" s="1" a="1"/>
  <c r="BT21" i="1" s="1"/>
  <c r="N26" i="8"/>
  <c r="BT26" i="8" s="1" a="1"/>
  <c r="BT26" i="8" s="1"/>
  <c r="N22" i="13"/>
  <c r="BT22" i="13" s="1" a="1"/>
  <c r="BT22" i="13" s="1"/>
  <c r="N24" i="3"/>
  <c r="BT24" i="3" s="1" a="1"/>
  <c r="BT24" i="3" s="1"/>
  <c r="N44" i="2"/>
  <c r="BT44" i="2" s="1" a="1"/>
  <c r="BT44" i="2" s="1"/>
  <c r="N36" i="8"/>
  <c r="BT36" i="8" s="1" a="1"/>
  <c r="BT36" i="8" s="1"/>
  <c r="N41" i="7"/>
  <c r="BT41" i="7" s="1" a="1"/>
  <c r="BT41" i="7" s="1"/>
  <c r="N37" i="9"/>
  <c r="BT37" i="9" s="1" a="1"/>
  <c r="BT37" i="9" s="1"/>
  <c r="N42" i="5"/>
  <c r="BT42" i="5" s="1" a="1"/>
  <c r="BT42" i="5" s="1"/>
  <c r="N39" i="11"/>
  <c r="BT39" i="11" s="1" a="1"/>
  <c r="BT39" i="11" s="1"/>
  <c r="N39" i="8"/>
  <c r="BT39" i="8" s="1" a="1"/>
  <c r="BT39" i="8" s="1"/>
  <c r="N38" i="16"/>
  <c r="BT38" i="16" s="1" a="1"/>
  <c r="BT38" i="16" s="1"/>
  <c r="N42" i="2"/>
  <c r="BT42" i="2" s="1" a="1"/>
  <c r="BT42" i="2" s="1"/>
  <c r="N38" i="18"/>
  <c r="BT38" i="18" s="1" a="1"/>
  <c r="BT38" i="18" s="1"/>
  <c r="N43" i="17"/>
  <c r="BT43" i="17" s="1" a="1"/>
  <c r="BT43" i="17" s="1"/>
  <c r="N43" i="18"/>
  <c r="BT43" i="18" s="1" a="1"/>
  <c r="BT43" i="18" s="1"/>
  <c r="N44" i="12"/>
  <c r="BT44" i="12" s="1" a="1"/>
  <c r="BT44" i="12" s="1"/>
  <c r="N37" i="8"/>
  <c r="BT37" i="8" s="1" a="1"/>
  <c r="BT37" i="8" s="1"/>
  <c r="N33" i="3"/>
  <c r="BT33" i="3" s="1" a="1"/>
  <c r="BT33" i="3" s="1"/>
  <c r="N33" i="9"/>
  <c r="BT33" i="9" s="1" a="1"/>
  <c r="BT33" i="9" s="1"/>
  <c r="N34" i="12"/>
  <c r="BT34" i="12" s="1" a="1"/>
  <c r="BT34" i="12" s="1"/>
  <c r="N19" i="16"/>
  <c r="BT19" i="16" s="1" a="1"/>
  <c r="BT19" i="16" s="1"/>
  <c r="N34" i="5"/>
  <c r="BT34" i="5" s="1" a="1"/>
  <c r="BT34" i="5" s="1"/>
  <c r="N22" i="10"/>
  <c r="BT22" i="10" s="1" a="1"/>
  <c r="BT22" i="10" s="1"/>
  <c r="N17" i="2"/>
  <c r="BT17" i="2" s="1" a="1"/>
  <c r="BT17" i="2" s="1"/>
  <c r="N23" i="17"/>
  <c r="BT23" i="17" s="1" a="1"/>
  <c r="BT23" i="17" s="1"/>
  <c r="N40" i="1"/>
  <c r="BT40" i="1" s="1" a="1"/>
  <c r="BT40" i="1" s="1"/>
  <c r="N18" i="13"/>
  <c r="BT18" i="13" s="1" a="1"/>
  <c r="BT18" i="13" s="1"/>
  <c r="N18" i="12"/>
  <c r="BT18" i="12" s="1" a="1"/>
  <c r="BT18" i="12" s="1"/>
  <c r="N28" i="4"/>
  <c r="BT28" i="4" s="1" a="1"/>
  <c r="BT28" i="4" s="1"/>
  <c r="N34" i="7"/>
  <c r="BT34" i="7" s="1" a="1"/>
  <c r="BT34" i="7" s="1"/>
  <c r="N40" i="14"/>
  <c r="BT40" i="14" s="1" a="1"/>
  <c r="BT40" i="14" s="1"/>
  <c r="N34" i="19"/>
  <c r="BT34" i="19" s="1" a="1"/>
  <c r="BT34" i="19" s="1"/>
  <c r="N21" i="2"/>
  <c r="BT21" i="2" s="1" a="1"/>
  <c r="BT21" i="2" s="1"/>
  <c r="N22" i="8"/>
  <c r="BT22" i="8" s="1" a="1"/>
  <c r="BT22" i="8" s="1"/>
  <c r="N15" i="16"/>
  <c r="BT15" i="16" s="1" a="1"/>
  <c r="BT15" i="16" s="1"/>
  <c r="N24" i="19"/>
  <c r="BT24" i="19" s="1" a="1"/>
  <c r="BT24" i="19" s="1"/>
  <c r="N22" i="18"/>
  <c r="BT22" i="18" s="1" a="1"/>
  <c r="BT22" i="18" s="1"/>
  <c r="N41" i="4"/>
  <c r="BT41" i="4" s="1" a="1"/>
  <c r="BT41" i="4" s="1"/>
  <c r="N20" i="1"/>
  <c r="BT20" i="1" s="1" a="1"/>
  <c r="BT20" i="1" s="1"/>
  <c r="N44" i="19"/>
  <c r="BT44" i="19" s="1" a="1"/>
  <c r="BT44" i="19" s="1"/>
  <c r="N29" i="17"/>
  <c r="BT29" i="17" s="1" a="1"/>
  <c r="BT29" i="17" s="1"/>
  <c r="N36" i="16"/>
  <c r="BT36" i="16" s="1" a="1"/>
  <c r="BT36" i="16" s="1"/>
  <c r="N35" i="17"/>
  <c r="BT35" i="17" s="1" a="1"/>
  <c r="BT35" i="17" s="1"/>
  <c r="N39" i="1"/>
  <c r="BT39" i="1" s="1" a="1"/>
  <c r="BT39" i="1" s="1"/>
  <c r="N43" i="16"/>
  <c r="BT43" i="16" s="1" a="1"/>
  <c r="BT43" i="16" s="1"/>
  <c r="N36" i="6"/>
  <c r="BT36" i="6" s="1" a="1"/>
  <c r="BT36" i="6" s="1"/>
  <c r="N35" i="5"/>
  <c r="BT35" i="5" s="1" a="1"/>
  <c r="BT35" i="5" s="1"/>
  <c r="N16" i="13"/>
  <c r="BT16" i="13" s="1" a="1"/>
  <c r="BT16" i="13" s="1"/>
  <c r="N29" i="12"/>
  <c r="BT29" i="12" s="1" a="1"/>
  <c r="BT29" i="12" s="1"/>
  <c r="N44" i="20"/>
  <c r="BT44" i="20" s="1" a="1"/>
  <c r="BT44" i="20" s="1"/>
  <c r="O21" i="8"/>
  <c r="BU21" i="8" s="1" a="1"/>
  <c r="BU21" i="8" s="1"/>
  <c r="N26" i="2"/>
  <c r="BT26" i="2" s="1" a="1"/>
  <c r="BT26" i="2" s="1"/>
  <c r="N24" i="12"/>
  <c r="BT24" i="12" s="1" a="1"/>
  <c r="BT24" i="12" s="1"/>
  <c r="N35" i="3"/>
  <c r="BT35" i="3" s="1" a="1"/>
  <c r="BT35" i="3" s="1"/>
  <c r="N42" i="4"/>
  <c r="BT42" i="4" s="1" a="1"/>
  <c r="BT42" i="4" s="1"/>
  <c r="N19" i="21"/>
  <c r="BT19" i="21" s="1" a="1"/>
  <c r="BT19" i="21" s="1"/>
  <c r="N44" i="7"/>
  <c r="BT44" i="7" s="1" a="1"/>
  <c r="BT44" i="7" s="1"/>
  <c r="N17" i="17"/>
  <c r="BT17" i="17" s="1" a="1"/>
  <c r="BT17" i="17" s="1"/>
  <c r="N19" i="3"/>
  <c r="BT19" i="3" s="1" a="1"/>
  <c r="BT19" i="3" s="1"/>
  <c r="N35" i="16"/>
  <c r="BT35" i="16" s="1" a="1"/>
  <c r="BT35" i="16" s="1"/>
  <c r="N25" i="13"/>
  <c r="BT25" i="13" s="1" a="1"/>
  <c r="BT25" i="13" s="1"/>
  <c r="N38" i="11"/>
  <c r="BT38" i="11" s="1" a="1"/>
  <c r="BT38" i="11" s="1"/>
  <c r="N21" i="16"/>
  <c r="BT21" i="16" s="1" a="1"/>
  <c r="BT21" i="16" s="1"/>
  <c r="N34" i="3"/>
  <c r="BT34" i="3" s="1" a="1"/>
  <c r="BT34" i="3" s="1"/>
  <c r="N41" i="17"/>
  <c r="BT41" i="17" s="1" a="1"/>
  <c r="BT41" i="17" s="1"/>
  <c r="N29" i="9"/>
  <c r="BT29" i="9" s="1" a="1"/>
  <c r="BT29" i="9" s="1"/>
  <c r="N18" i="9"/>
  <c r="BT18" i="9" s="1" a="1"/>
  <c r="BT18" i="9" s="1"/>
  <c r="N23" i="20"/>
  <c r="BT23" i="20" s="1" a="1"/>
  <c r="BT23" i="20" s="1"/>
  <c r="O37" i="7"/>
  <c r="BU37" i="7" s="1" a="1"/>
  <c r="BU37" i="7" s="1"/>
  <c r="N23" i="4"/>
  <c r="BT23" i="4" s="1" a="1"/>
  <c r="BT23" i="4" s="1"/>
  <c r="N16" i="4"/>
  <c r="BT16" i="4" s="1" a="1"/>
  <c r="BT16" i="4" s="1"/>
  <c r="N22" i="14"/>
  <c r="BT22" i="14" s="1" a="1"/>
  <c r="BT22" i="14" s="1"/>
  <c r="N35" i="12"/>
  <c r="BT35" i="12" s="1" a="1"/>
  <c r="BT35" i="12" s="1"/>
  <c r="N24" i="15"/>
  <c r="BT24" i="15" s="1" a="1"/>
  <c r="BT24" i="15" s="1"/>
  <c r="N42" i="11"/>
  <c r="BT42" i="11" s="1" a="1"/>
  <c r="BT42" i="11" s="1"/>
  <c r="N31" i="6"/>
  <c r="BT31" i="6" s="1" a="1"/>
  <c r="BT31" i="6" s="1"/>
  <c r="N30" i="5"/>
  <c r="BT30" i="5" s="1" a="1"/>
  <c r="BT30" i="5" s="1"/>
  <c r="N20" i="9"/>
  <c r="BT20" i="9" s="1" a="1"/>
  <c r="BT20" i="9" s="1"/>
  <c r="N21" i="12"/>
  <c r="BT21" i="12" s="1" a="1"/>
  <c r="BT21" i="12" s="1"/>
  <c r="N29" i="13"/>
  <c r="BT29" i="13" s="1" a="1"/>
  <c r="BT29" i="13" s="1"/>
  <c r="N21" i="10"/>
  <c r="BT21" i="10" s="1" a="1"/>
  <c r="BT21" i="10" s="1"/>
  <c r="N39" i="14"/>
  <c r="BT39" i="14" s="1" a="1"/>
  <c r="BT39" i="14" s="1"/>
  <c r="N18" i="7"/>
  <c r="BT18" i="7" s="1" a="1"/>
  <c r="BT18" i="7" s="1"/>
  <c r="N34" i="4"/>
  <c r="BT34" i="4" s="1" a="1"/>
  <c r="BT34" i="4" s="1"/>
  <c r="N34" i="10"/>
  <c r="BT34" i="10" s="1" a="1"/>
  <c r="BT34" i="10" s="1"/>
  <c r="O42" i="16"/>
  <c r="BU42" i="16" s="1" a="1"/>
  <c r="BU42" i="16" s="1"/>
  <c r="N29" i="16"/>
  <c r="BT29" i="16" s="1" a="1"/>
  <c r="BT29" i="16" s="1"/>
  <c r="N30" i="15"/>
  <c r="BT30" i="15" s="1" a="1"/>
  <c r="BT30" i="15" s="1"/>
  <c r="N21" i="19"/>
  <c r="BT21" i="19" s="1" a="1"/>
  <c r="BT21" i="19" s="1"/>
  <c r="N39" i="18"/>
  <c r="BT39" i="18" s="1" a="1"/>
  <c r="BT39" i="18" s="1"/>
  <c r="N21" i="15"/>
  <c r="BT21" i="15" s="1" a="1"/>
  <c r="BT21" i="15" s="1"/>
  <c r="N44" i="14"/>
  <c r="BT44" i="14" s="1" a="1"/>
  <c r="BT44" i="14" s="1"/>
  <c r="N32" i="9"/>
  <c r="BT32" i="9" s="1" a="1"/>
  <c r="BT32" i="9" s="1"/>
  <c r="N36" i="13"/>
  <c r="BT36" i="13" s="1" a="1"/>
  <c r="BT36" i="13" s="1"/>
  <c r="N24" i="21"/>
  <c r="BT24" i="21" s="1" a="1"/>
  <c r="BT24" i="21" s="1"/>
  <c r="N23" i="1"/>
  <c r="BT23" i="1" s="1" a="1"/>
  <c r="BT23" i="1" s="1"/>
  <c r="N34" i="21"/>
  <c r="BT34" i="21" s="1" a="1"/>
  <c r="BT34" i="21" s="1"/>
  <c r="N40" i="16"/>
  <c r="BT40" i="16" s="1" a="1"/>
  <c r="BT40" i="16" s="1"/>
  <c r="N38" i="4"/>
  <c r="BT38" i="4" s="1" a="1"/>
  <c r="BT38" i="4" s="1"/>
  <c r="N25" i="10"/>
  <c r="BT25" i="10" s="1" a="1"/>
  <c r="BT25" i="10" s="1"/>
  <c r="N32" i="11"/>
  <c r="BT32" i="11" s="1" a="1"/>
  <c r="BT32" i="11" s="1"/>
  <c r="O17" i="3"/>
  <c r="BU17" i="3" s="1" a="1"/>
  <c r="BU17" i="3" s="1"/>
  <c r="N35" i="6"/>
  <c r="BT35" i="6" s="1" a="1"/>
  <c r="BT35" i="6" s="1"/>
  <c r="N34" i="13"/>
  <c r="BT34" i="13" s="1" a="1"/>
  <c r="BT34" i="13" s="1"/>
  <c r="N33" i="7"/>
  <c r="BT33" i="7" s="1" a="1"/>
  <c r="BT33" i="7" s="1"/>
  <c r="N43" i="7"/>
  <c r="BT43" i="7" s="1" a="1"/>
  <c r="BT43" i="7" s="1"/>
  <c r="N32" i="4"/>
  <c r="BT32" i="4" s="1" a="1"/>
  <c r="BT32" i="4" s="1"/>
  <c r="N31" i="18"/>
  <c r="BT31" i="18" s="1" a="1"/>
  <c r="BT31" i="18" s="1"/>
  <c r="N18" i="11"/>
  <c r="BT18" i="11" s="1" a="1"/>
  <c r="BT18" i="11" s="1"/>
  <c r="N39" i="12"/>
  <c r="BT39" i="12" s="1" a="1"/>
  <c r="BT39" i="12" s="1"/>
  <c r="N29" i="1"/>
  <c r="BT29" i="1" s="1" a="1"/>
  <c r="BT29" i="1" s="1"/>
  <c r="N41" i="2"/>
  <c r="BT41" i="2" s="1" a="1"/>
  <c r="BT41" i="2" s="1"/>
  <c r="N24" i="20"/>
  <c r="BT24" i="20" s="1" a="1"/>
  <c r="BT24" i="20" s="1"/>
  <c r="N35" i="4"/>
  <c r="BT35" i="4" s="1" a="1"/>
  <c r="BT35" i="4" s="1"/>
  <c r="N17" i="5"/>
  <c r="BT17" i="5" s="1" a="1"/>
  <c r="BT17" i="5" s="1"/>
  <c r="N26" i="14"/>
  <c r="BT26" i="14" s="1" a="1"/>
  <c r="BT26" i="14" s="1"/>
  <c r="N22" i="3"/>
  <c r="BT22" i="3" s="1" a="1"/>
  <c r="BT22" i="3" s="1"/>
  <c r="N37" i="3"/>
  <c r="BT37" i="3" s="1" a="1"/>
  <c r="BT37" i="3" s="1"/>
  <c r="N34" i="18"/>
  <c r="BT34" i="18" s="1" a="1"/>
  <c r="BT34" i="18" s="1"/>
  <c r="O39" i="9"/>
  <c r="BU39" i="9" s="1" a="1"/>
  <c r="BU39" i="9" s="1"/>
  <c r="N41" i="8"/>
  <c r="BT41" i="8" s="1" a="1"/>
  <c r="BT41" i="8" s="1"/>
  <c r="N39" i="6"/>
  <c r="BT39" i="6" s="1" a="1"/>
  <c r="BT39" i="6" s="1"/>
  <c r="N33" i="1"/>
  <c r="BT33" i="1" s="1" a="1"/>
  <c r="BT33" i="1" s="1"/>
  <c r="N41" i="18"/>
  <c r="BT41" i="18" s="1" a="1"/>
  <c r="BT41" i="18" s="1"/>
  <c r="N33" i="12"/>
  <c r="BT33" i="12" s="1" a="1"/>
  <c r="BT33" i="12" s="1"/>
  <c r="N34" i="20"/>
  <c r="BT34" i="20" s="1" a="1"/>
  <c r="BT34" i="20" s="1"/>
  <c r="N17" i="6"/>
  <c r="BT17" i="6" s="1" a="1"/>
  <c r="BT17" i="6" s="1"/>
  <c r="N22" i="16"/>
  <c r="BT22" i="16" s="1" a="1"/>
  <c r="BT22" i="16" s="1"/>
  <c r="N23" i="9"/>
  <c r="BT23" i="9" s="1" a="1"/>
  <c r="BT23" i="9" s="1"/>
  <c r="N19" i="14"/>
  <c r="BT19" i="14" s="1" a="1"/>
  <c r="BT19" i="14" s="1"/>
  <c r="N17" i="10"/>
  <c r="BT17" i="10" s="1" a="1"/>
  <c r="BT17" i="10" s="1"/>
  <c r="N37" i="6"/>
  <c r="BT37" i="6" s="1" a="1"/>
  <c r="BT37" i="6" s="1"/>
  <c r="N44" i="5"/>
  <c r="BT44" i="5" s="1" a="1"/>
  <c r="BT44" i="5" s="1"/>
  <c r="N26" i="15"/>
  <c r="BT26" i="15" s="1" a="1"/>
  <c r="BT26" i="15" s="1"/>
  <c r="N23" i="7"/>
  <c r="BT23" i="7" s="1" a="1"/>
  <c r="BT23" i="7" s="1"/>
  <c r="N16" i="17"/>
  <c r="BT16" i="17" s="1" a="1"/>
  <c r="BT16" i="17" s="1"/>
  <c r="N27" i="4"/>
  <c r="BT27" i="4" s="1" a="1"/>
  <c r="BT27" i="4" s="1"/>
  <c r="N19" i="2"/>
  <c r="BT19" i="2" s="1" a="1"/>
  <c r="BT19" i="2" s="1"/>
  <c r="N16" i="1"/>
  <c r="BT16" i="1" s="1" a="1"/>
  <c r="BT16" i="1" s="1"/>
  <c r="O34" i="8"/>
  <c r="BU34" i="8" s="1" a="1"/>
  <c r="BU34" i="8" s="1"/>
  <c r="N18" i="8"/>
  <c r="BT18" i="8" s="1" a="1"/>
  <c r="BT18" i="8" s="1"/>
  <c r="N18" i="6"/>
  <c r="BT18" i="6" s="1" a="1"/>
  <c r="BT18" i="6" s="1"/>
  <c r="N18" i="20"/>
  <c r="BT18" i="20" s="1" a="1"/>
  <c r="BT18" i="20" s="1"/>
  <c r="N36" i="19"/>
  <c r="BT36" i="19" s="1" a="1"/>
  <c r="BT36" i="19" s="1"/>
  <c r="N18" i="16"/>
  <c r="BT18" i="16" s="1" a="1"/>
  <c r="BT18" i="16" s="1"/>
  <c r="N35" i="21"/>
  <c r="BT35" i="21" s="1" a="1"/>
  <c r="BT35" i="21" s="1"/>
  <c r="N40" i="13"/>
  <c r="BT40" i="13" s="1" a="1"/>
  <c r="BT40" i="13" s="1"/>
  <c r="N29" i="2"/>
  <c r="BT29" i="2" s="1" a="1"/>
  <c r="BT29" i="2" s="1"/>
  <c r="N26" i="4"/>
  <c r="BT26" i="4" s="1" a="1"/>
  <c r="BT26" i="4" s="1"/>
  <c r="N23" i="16"/>
  <c r="BT23" i="16" s="1" a="1"/>
  <c r="BT23" i="16" s="1"/>
  <c r="N30" i="17"/>
  <c r="BT30" i="17" s="1" a="1"/>
  <c r="BT30" i="17" s="1"/>
  <c r="N25" i="1"/>
  <c r="BT25" i="1" s="1" a="1"/>
  <c r="BT25" i="1" s="1"/>
  <c r="N40" i="2"/>
  <c r="BT40" i="2" s="1" a="1"/>
  <c r="BT40" i="2" s="1"/>
  <c r="N37" i="18"/>
  <c r="BT37" i="18" s="1" a="1"/>
  <c r="BT37" i="18" s="1"/>
  <c r="N32" i="16"/>
  <c r="BT32" i="16" s="1" a="1"/>
  <c r="BT32" i="16" s="1"/>
  <c r="N32" i="20"/>
  <c r="BT32" i="20" s="1" a="1"/>
  <c r="BT32" i="20" s="1"/>
  <c r="N22" i="15"/>
  <c r="BT22" i="15" s="1" a="1"/>
  <c r="BT22" i="15" s="1"/>
  <c r="N36" i="5"/>
  <c r="BT36" i="5" s="1" a="1"/>
  <c r="BT36" i="5" s="1"/>
  <c r="N41" i="12"/>
  <c r="BT41" i="12" s="1" a="1"/>
  <c r="BT41" i="12" s="1"/>
  <c r="N25" i="11"/>
  <c r="BT25" i="11" s="1" a="1"/>
  <c r="BT25" i="11" s="1"/>
  <c r="N39" i="17"/>
  <c r="BT39" i="17" s="1" a="1"/>
  <c r="BT39" i="17" s="1"/>
  <c r="N37" i="13"/>
  <c r="BT37" i="13" s="1" a="1"/>
  <c r="BT37" i="13" s="1"/>
  <c r="N22" i="4"/>
  <c r="BT22" i="4" s="1" a="1"/>
  <c r="BT22" i="4" s="1"/>
  <c r="N20" i="17"/>
  <c r="BT20" i="17" s="1" a="1"/>
  <c r="BT20" i="17" s="1"/>
  <c r="N21" i="20"/>
  <c r="BT21" i="20" s="1" a="1"/>
  <c r="BT21" i="20" s="1"/>
  <c r="N19" i="19"/>
  <c r="BT19" i="19" s="1" a="1"/>
  <c r="BT19" i="19" s="1"/>
  <c r="N29" i="5"/>
  <c r="BT29" i="5" s="1" a="1"/>
  <c r="BT29" i="5" s="1"/>
  <c r="N18" i="5"/>
  <c r="BT18" i="5" s="1" a="1"/>
  <c r="BT18" i="5" s="1"/>
  <c r="N41" i="9"/>
  <c r="BT41" i="9" s="1" a="1"/>
  <c r="BT41" i="9" s="1"/>
  <c r="N16" i="11"/>
  <c r="BT16" i="11" s="1" a="1"/>
  <c r="BT16" i="11" s="1"/>
  <c r="N27" i="16"/>
  <c r="BT27" i="16" s="1" a="1"/>
  <c r="BT27" i="16" s="1"/>
  <c r="O22" i="21"/>
  <c r="BU22" i="21" s="1" a="1"/>
  <c r="BU22" i="21" s="1"/>
  <c r="O38" i="14"/>
  <c r="BU38" i="14" s="1" a="1"/>
  <c r="BU38" i="14" s="1"/>
  <c r="N42" i="19"/>
  <c r="BT42" i="19" s="1" a="1"/>
  <c r="BT42" i="19" s="1"/>
  <c r="N42" i="15"/>
  <c r="BT42" i="15" s="1" a="1"/>
  <c r="BT42" i="15" s="1"/>
  <c r="N44" i="8"/>
  <c r="BT44" i="8" s="1" a="1"/>
  <c r="BT44" i="8" s="1"/>
  <c r="N31" i="1"/>
  <c r="BT31" i="1" s="1" a="1"/>
  <c r="BT31" i="1" s="1"/>
  <c r="N41" i="13"/>
  <c r="BT41" i="13" s="1" a="1"/>
  <c r="BT41" i="13" s="1"/>
  <c r="N40" i="17"/>
  <c r="BT40" i="17" s="1" a="1"/>
  <c r="BT40" i="17" s="1"/>
  <c r="N36" i="11"/>
  <c r="BT36" i="11" s="1" a="1"/>
  <c r="BT36" i="11" s="1"/>
  <c r="N28" i="10"/>
  <c r="BT28" i="10" s="1" a="1"/>
  <c r="BT28" i="10" s="1"/>
  <c r="N16" i="15"/>
  <c r="BT16" i="15" s="1" a="1"/>
  <c r="BT16" i="15" s="1"/>
  <c r="N20" i="4"/>
  <c r="BT20" i="4" s="1" a="1"/>
  <c r="BT20" i="4" s="1"/>
  <c r="N23" i="6"/>
  <c r="BT23" i="6" s="1" a="1"/>
  <c r="BT23" i="6" s="1"/>
  <c r="N22" i="5"/>
  <c r="BT22" i="5" s="1" a="1"/>
  <c r="BT22" i="5" s="1"/>
  <c r="N38" i="10"/>
  <c r="BT38" i="10" s="1" a="1"/>
  <c r="BT38" i="10" s="1"/>
  <c r="N43" i="9"/>
  <c r="BT43" i="9" s="1" a="1"/>
  <c r="BT43" i="9" s="1"/>
  <c r="N17" i="14"/>
  <c r="BT17" i="14" s="1" a="1"/>
  <c r="BT17" i="14" s="1"/>
  <c r="N38" i="12"/>
  <c r="BT38" i="12" s="1" a="1"/>
  <c r="BT38" i="12" s="1"/>
  <c r="N41" i="10"/>
  <c r="BT41" i="10" s="1" a="1"/>
  <c r="BT41" i="10" s="1"/>
  <c r="N28" i="19"/>
  <c r="BT28" i="19" s="1" a="1"/>
  <c r="BT28" i="19" s="1"/>
  <c r="N34" i="15"/>
  <c r="BT34" i="15" s="1" a="1"/>
  <c r="BT34" i="15" s="1"/>
  <c r="N28" i="5"/>
  <c r="BT28" i="5" s="1" a="1"/>
  <c r="BT28" i="5" s="1"/>
  <c r="N39" i="21"/>
  <c r="BT39" i="21" s="1" a="1"/>
  <c r="BT39" i="21" s="1"/>
  <c r="N20" i="11"/>
  <c r="BT20" i="11" s="1" a="1"/>
  <c r="BT20" i="11" s="1"/>
  <c r="N31" i="15"/>
  <c r="BT31" i="15" s="1" a="1"/>
  <c r="BT31" i="15" s="1"/>
  <c r="N31" i="11"/>
  <c r="BT31" i="11" s="1" a="1"/>
  <c r="BT31" i="11" s="1"/>
  <c r="N43" i="5"/>
  <c r="BT43" i="5" s="1" a="1"/>
  <c r="BT43" i="5" s="1"/>
  <c r="N31" i="14"/>
  <c r="BT31" i="14" s="1" a="1"/>
  <c r="BT31" i="14" s="1"/>
  <c r="N18" i="19"/>
  <c r="BT18" i="19" s="1" a="1"/>
  <c r="BT18" i="19" s="1"/>
  <c r="O32" i="2"/>
  <c r="BU32" i="2" s="1" a="1"/>
  <c r="BU32" i="2" s="1"/>
  <c r="N31" i="3"/>
  <c r="BT31" i="3" s="1" a="1"/>
  <c r="BT31" i="3" s="1"/>
  <c r="N37" i="12"/>
  <c r="BT37" i="12" s="1" a="1"/>
  <c r="BT37" i="12" s="1"/>
  <c r="N43" i="3"/>
  <c r="BT43" i="3" s="1" a="1"/>
  <c r="BT43" i="3" s="1"/>
  <c r="N41" i="20"/>
  <c r="BT41" i="20" s="1" a="1"/>
  <c r="BT41" i="20" s="1"/>
  <c r="N25" i="19"/>
  <c r="BT25" i="19" s="1" a="1"/>
  <c r="BT25" i="19" s="1"/>
  <c r="N27" i="10"/>
  <c r="BT27" i="10" s="1" a="1"/>
  <c r="BT27" i="10" s="1"/>
  <c r="N33" i="14"/>
  <c r="BT33" i="14" s="1" a="1"/>
  <c r="BT33" i="14" s="1"/>
  <c r="N20" i="10"/>
  <c r="BT20" i="10" s="1" a="1"/>
  <c r="BT20" i="10" s="1"/>
  <c r="N34" i="16"/>
  <c r="BT34" i="16" s="1" a="1"/>
  <c r="BT34" i="16" s="1"/>
  <c r="N43" i="11"/>
  <c r="BT43" i="11" s="1" a="1"/>
  <c r="BT43" i="11" s="1"/>
  <c r="N31" i="4"/>
  <c r="BT31" i="4" s="1" a="1"/>
  <c r="BT31" i="4" s="1"/>
  <c r="N24" i="10"/>
  <c r="BT24" i="10" s="1" a="1"/>
  <c r="BT24" i="10" s="1"/>
  <c r="N17" i="18"/>
  <c r="BT17" i="18" s="1" a="1"/>
  <c r="BT17" i="18" s="1"/>
  <c r="N18" i="21"/>
  <c r="BT18" i="21" s="1" a="1"/>
  <c r="BT18" i="21" s="1"/>
  <c r="N16" i="20"/>
  <c r="BT16" i="20" s="1" a="1"/>
  <c r="BT16" i="20" s="1"/>
  <c r="N44" i="10"/>
  <c r="BT44" i="10" s="1" a="1"/>
  <c r="BT44" i="10" s="1"/>
  <c r="N43" i="6"/>
  <c r="BT43" i="6" s="1" a="1"/>
  <c r="BT43" i="6" s="1"/>
  <c r="N42" i="13"/>
  <c r="BT42" i="13" s="1" a="1"/>
  <c r="BT42" i="13" s="1"/>
  <c r="N40" i="4"/>
  <c r="BT40" i="4" s="1" a="1"/>
  <c r="BT40" i="4" s="1"/>
  <c r="N38" i="21"/>
  <c r="BT38" i="21" s="1" a="1"/>
  <c r="BT38" i="21" s="1"/>
  <c r="N22" i="20"/>
  <c r="BT22" i="20" s="1" a="1"/>
  <c r="BT22" i="20" s="1"/>
  <c r="N16" i="21"/>
  <c r="BT16" i="21" s="1" a="1"/>
  <c r="BT16" i="21" s="1"/>
  <c r="N24" i="11"/>
  <c r="BT24" i="11" s="1" a="1"/>
  <c r="BT24" i="11" s="1"/>
  <c r="N44" i="4"/>
  <c r="BT44" i="4" s="1" a="1"/>
  <c r="BT44" i="4" s="1"/>
  <c r="N35" i="8"/>
  <c r="BT35" i="8" s="1" a="1"/>
  <c r="BT35" i="8" s="1"/>
  <c r="N37" i="19"/>
  <c r="BT37" i="19" s="1" a="1"/>
  <c r="BT37" i="19" s="1"/>
  <c r="N35" i="13"/>
  <c r="BT35" i="13" s="1" a="1"/>
  <c r="BT35" i="13" s="1"/>
  <c r="N30" i="19"/>
  <c r="BT30" i="19" s="1" a="1"/>
  <c r="BT30" i="19" s="1"/>
  <c r="N38" i="3"/>
  <c r="BT38" i="3" s="1" a="1"/>
  <c r="BT38" i="3" s="1"/>
  <c r="N42" i="14"/>
  <c r="BT42" i="14" s="1" a="1"/>
  <c r="BT42" i="14" s="1"/>
  <c r="N23" i="14"/>
  <c r="BT23" i="14" s="1" a="1"/>
  <c r="BT23" i="14" s="1"/>
  <c r="N38" i="1"/>
  <c r="BT38" i="1" s="1" a="1"/>
  <c r="BT38" i="1" s="1"/>
  <c r="N29" i="21"/>
  <c r="BT29" i="21" s="1" a="1"/>
  <c r="BT29" i="21" s="1"/>
  <c r="N39" i="2"/>
  <c r="BT39" i="2" s="1" a="1"/>
  <c r="BT39" i="2" s="1"/>
  <c r="N32" i="5"/>
  <c r="BT32" i="5" s="1" a="1"/>
  <c r="BT32" i="5" s="1"/>
  <c r="N38" i="8"/>
  <c r="BT38" i="8" s="1" a="1"/>
  <c r="BT38" i="8" s="1"/>
  <c r="N41" i="5"/>
  <c r="BT41" i="5" s="1" a="1"/>
  <c r="BT41" i="5" s="1"/>
  <c r="N30" i="6"/>
  <c r="BT30" i="6" s="1" a="1"/>
  <c r="BT30" i="6" s="1"/>
  <c r="N21" i="5"/>
  <c r="BT21" i="5" s="1" a="1"/>
  <c r="BT21" i="5" s="1"/>
  <c r="N29" i="19"/>
  <c r="BT29" i="19" s="1" a="1"/>
  <c r="BT29" i="19" s="1"/>
  <c r="N19" i="15"/>
  <c r="BT19" i="15" s="1" a="1"/>
  <c r="BT19" i="15" s="1"/>
  <c r="N23" i="18"/>
  <c r="BT23" i="18" s="1" a="1"/>
  <c r="BT23" i="18" s="1"/>
  <c r="N41" i="6"/>
  <c r="BT41" i="6" s="1" a="1"/>
  <c r="BT41" i="6" s="1"/>
  <c r="N35" i="19"/>
  <c r="BT35" i="19" s="1" a="1"/>
  <c r="BT35" i="19" s="1"/>
  <c r="N42" i="20"/>
  <c r="BT42" i="20" s="1" a="1"/>
  <c r="BT42" i="20" s="1"/>
  <c r="N40" i="19"/>
  <c r="BT40" i="19" s="1" a="1"/>
  <c r="BT40" i="19" s="1"/>
  <c r="N33" i="2"/>
  <c r="BT33" i="2" s="1" a="1"/>
  <c r="BT33" i="2" s="1"/>
  <c r="N33" i="11"/>
  <c r="BT33" i="11" s="1" a="1"/>
  <c r="BT33" i="11" s="1"/>
  <c r="N27" i="12"/>
  <c r="BT27" i="12" s="1" a="1"/>
  <c r="BT27" i="12" s="1"/>
  <c r="N28" i="15"/>
  <c r="BT28" i="15" s="1" a="1"/>
  <c r="BT28" i="15" s="1"/>
  <c r="N17" i="1"/>
  <c r="BT17" i="1" s="1" a="1"/>
  <c r="BT17" i="1" s="1"/>
  <c r="N36" i="3"/>
  <c r="BT36" i="3" s="1" a="1"/>
  <c r="BT36" i="3" s="1"/>
  <c r="N26" i="6"/>
  <c r="BT26" i="6" s="1" a="1"/>
  <c r="BT26" i="6" s="1"/>
  <c r="N32" i="18"/>
  <c r="BT32" i="18" s="1" a="1"/>
  <c r="BT32" i="18" s="1"/>
  <c r="N24" i="16"/>
  <c r="BT24" i="16" s="1" a="1"/>
  <c r="BT24" i="16" s="1"/>
  <c r="N32" i="14"/>
  <c r="BT32" i="14" s="1" a="1"/>
  <c r="BT32" i="14" s="1"/>
  <c r="N26" i="17"/>
  <c r="BT26" i="17" s="1" a="1"/>
  <c r="BT26" i="17" s="1"/>
  <c r="N25" i="2"/>
  <c r="BT25" i="2" s="1" a="1"/>
  <c r="BT25" i="2" s="1"/>
  <c r="N40" i="12"/>
  <c r="BT40" i="12" s="1" a="1"/>
  <c r="BT40" i="12" s="1"/>
  <c r="N35" i="18"/>
  <c r="BT35" i="18" s="1" a="1"/>
  <c r="BT35" i="18" s="1"/>
  <c r="N30" i="10"/>
  <c r="BT30" i="10" s="1" a="1"/>
  <c r="BT30" i="10" s="1"/>
  <c r="N23" i="11"/>
  <c r="BT23" i="11" s="1" a="1"/>
  <c r="BT23" i="11" s="1"/>
  <c r="N25" i="17"/>
  <c r="BT25" i="17" s="1" a="1"/>
  <c r="BT25" i="17" s="1"/>
  <c r="N28" i="9"/>
  <c r="BT28" i="9" s="1" a="1"/>
  <c r="BT28" i="9" s="1"/>
  <c r="N35" i="15"/>
  <c r="BT35" i="15" s="1" a="1"/>
  <c r="BT35" i="15" s="1"/>
  <c r="O19" i="7"/>
  <c r="BU19" i="7" s="1" a="1"/>
  <c r="BU19" i="7" s="1"/>
  <c r="N39" i="5"/>
  <c r="BT39" i="5" s="1" a="1"/>
  <c r="BT39" i="5" s="1"/>
  <c r="N43" i="2"/>
  <c r="BT43" i="2" s="1" a="1"/>
  <c r="BT43" i="2" s="1"/>
  <c r="N33" i="20"/>
  <c r="BT33" i="20" s="1" a="1"/>
  <c r="BT33" i="20" s="1"/>
  <c r="N27" i="15"/>
  <c r="BT27" i="15" s="1" a="1"/>
  <c r="BT27" i="15" s="1"/>
  <c r="N29" i="7"/>
  <c r="BT29" i="7" s="1" a="1"/>
  <c r="BT29" i="7" s="1"/>
  <c r="N36" i="12"/>
  <c r="BT36" i="12" s="1" a="1"/>
  <c r="BT36" i="12" s="1"/>
  <c r="N30" i="16"/>
  <c r="BT30" i="16" s="1" a="1"/>
  <c r="BT30" i="16" s="1"/>
  <c r="N23" i="3"/>
  <c r="BT23" i="3" s="1" a="1"/>
  <c r="BT23" i="3" s="1"/>
  <c r="N21" i="7"/>
  <c r="BT21" i="7" s="1" a="1"/>
  <c r="BT21" i="7" s="1"/>
  <c r="N23" i="2"/>
  <c r="BT23" i="2" s="1" a="1"/>
  <c r="BT23" i="2" s="1"/>
  <c r="N42" i="8"/>
  <c r="BT42" i="8" s="1" a="1"/>
  <c r="BT42" i="8" s="1"/>
  <c r="N19" i="12"/>
  <c r="BT19" i="12" s="1" a="1"/>
  <c r="BT19" i="12" s="1"/>
  <c r="N26" i="13"/>
  <c r="BT26" i="13" s="1" a="1"/>
  <c r="BT26" i="13" s="1"/>
  <c r="N41" i="21"/>
  <c r="BT41" i="21" s="1" a="1"/>
  <c r="BT41" i="21" s="1"/>
  <c r="O20" i="6"/>
  <c r="BU20" i="6" s="1" a="1"/>
  <c r="BU20" i="6" s="1"/>
  <c r="N42" i="9"/>
  <c r="BT42" i="9" s="1" a="1"/>
  <c r="BT42" i="9" s="1"/>
  <c r="N29" i="6"/>
  <c r="BT29" i="6" s="1" a="1"/>
  <c r="BT29" i="6" s="1"/>
  <c r="N35" i="9"/>
  <c r="BT35" i="9" s="1" a="1"/>
  <c r="BT35" i="9" s="1"/>
  <c r="N33" i="13"/>
  <c r="BT33" i="13" s="1" a="1"/>
  <c r="BT33" i="13" s="1"/>
  <c r="O20" i="5"/>
  <c r="BU20" i="5" s="1" a="1"/>
  <c r="BU20" i="5" s="1"/>
  <c r="N25" i="14"/>
  <c r="BT25" i="14" s="1" a="1"/>
  <c r="BT25" i="14" s="1"/>
  <c r="N25" i="15"/>
  <c r="BT25" i="15" s="1" a="1"/>
  <c r="BT25" i="15" s="1"/>
  <c r="N27" i="7"/>
  <c r="BT27" i="7" s="1" a="1"/>
  <c r="BT27" i="7" s="1"/>
  <c r="N27" i="3"/>
  <c r="BT27" i="3" s="1" a="1"/>
  <c r="BT27" i="3" s="1"/>
  <c r="N16" i="8"/>
  <c r="BT16" i="8" s="1" a="1"/>
  <c r="BT16" i="8" s="1"/>
  <c r="N41" i="16"/>
  <c r="BT41" i="16" s="1" a="1"/>
  <c r="BT41" i="16" s="1"/>
  <c r="N16" i="5"/>
  <c r="BT16" i="5" s="1" a="1"/>
  <c r="BT16" i="5" s="1"/>
  <c r="N25" i="8"/>
  <c r="BT25" i="8" s="1" a="1"/>
  <c r="BT25" i="8" s="1"/>
  <c r="N36" i="20"/>
  <c r="BT36" i="20" s="1" a="1"/>
  <c r="BT36" i="20" s="1"/>
  <c r="N38" i="9"/>
  <c r="BT38" i="9" s="1" a="1"/>
  <c r="BT38" i="9" s="1"/>
  <c r="N30" i="3"/>
  <c r="BT30" i="3" s="1" a="1"/>
  <c r="BT30" i="3" s="1"/>
  <c r="N28" i="20"/>
  <c r="BT28" i="20" s="1" a="1"/>
  <c r="BT28" i="20" s="1"/>
  <c r="N43" i="20"/>
  <c r="BT43" i="20" s="1" a="1"/>
  <c r="BT43" i="20" s="1"/>
  <c r="N28" i="18"/>
  <c r="BT28" i="18" s="1" a="1"/>
  <c r="BT28" i="18" s="1"/>
  <c r="N31" i="17"/>
  <c r="BT31" i="17" s="1" a="1"/>
  <c r="BT31" i="17" s="1"/>
  <c r="N24" i="9"/>
  <c r="BT24" i="9" s="1" a="1"/>
  <c r="BT24" i="9" s="1"/>
  <c r="N28" i="6"/>
  <c r="BT28" i="6" s="1" a="1"/>
  <c r="BT28" i="6" s="1"/>
  <c r="N17" i="13"/>
  <c r="BT17" i="13" s="1" a="1"/>
  <c r="BT17" i="13" s="1"/>
  <c r="N32" i="21"/>
  <c r="BT32" i="21" s="1" a="1"/>
  <c r="BT32" i="21" s="1"/>
  <c r="N26" i="3"/>
  <c r="BT26" i="3" s="1" a="1"/>
  <c r="BT26" i="3" s="1"/>
  <c r="N28" i="17"/>
  <c r="BT28" i="17" s="1" a="1"/>
  <c r="BT28" i="17" s="1"/>
  <c r="N20" i="16"/>
  <c r="BT20" i="16" s="1" a="1"/>
  <c r="BT20" i="16" s="1"/>
  <c r="O27" i="6"/>
  <c r="BU27" i="6" s="1" a="1"/>
  <c r="BU27" i="6" s="1"/>
  <c r="N44" i="15"/>
  <c r="BT44" i="15" s="1" a="1"/>
  <c r="BT44" i="15" s="1"/>
  <c r="N21" i="6"/>
  <c r="BT21" i="6" s="1" a="1"/>
  <c r="BT21" i="6" s="1"/>
  <c r="N28" i="7"/>
  <c r="BT28" i="7" s="1" a="1"/>
  <c r="BT28" i="7" s="1"/>
  <c r="N35" i="7"/>
  <c r="BT35" i="7" s="1" a="1"/>
  <c r="BT35" i="7" s="1"/>
  <c r="N21" i="13"/>
  <c r="BT21" i="13" s="1" a="1"/>
  <c r="BT21" i="13" s="1"/>
  <c r="N17" i="9"/>
  <c r="BT17" i="9" s="1" a="1"/>
  <c r="BT17" i="9" s="1"/>
  <c r="N44" i="17"/>
  <c r="BT44" i="17" s="1" a="1"/>
  <c r="BT44" i="17" s="1"/>
  <c r="N31" i="16"/>
  <c r="BT31" i="16" s="1" a="1"/>
  <c r="BT31" i="16" s="1"/>
  <c r="N30" i="7"/>
  <c r="BT30" i="7" s="1" a="1"/>
  <c r="BT30" i="7" s="1"/>
  <c r="N36" i="4"/>
  <c r="BT36" i="4" s="1" a="1"/>
  <c r="BT36" i="4" s="1"/>
  <c r="N30" i="8"/>
  <c r="BT30" i="8" s="1" a="1"/>
  <c r="BT30" i="8" s="1"/>
  <c r="N32" i="19"/>
  <c r="BT32" i="19" s="1" a="1"/>
  <c r="BT32" i="19" s="1"/>
  <c r="N32" i="12"/>
  <c r="BT32" i="12" s="1" a="1"/>
  <c r="BT32" i="12" s="1"/>
  <c r="O42" i="7"/>
  <c r="BU42" i="7" s="1" a="1"/>
  <c r="BU42" i="7" s="1"/>
  <c r="N29" i="10"/>
  <c r="BT29" i="10" s="1" a="1"/>
  <c r="BT29" i="10" s="1"/>
  <c r="N26" i="18"/>
  <c r="BT26" i="18" s="1" a="1"/>
  <c r="BT26" i="18" s="1"/>
  <c r="N33" i="18"/>
  <c r="BT33" i="18" s="1" a="1"/>
  <c r="BT33" i="18" s="1"/>
  <c r="O38" i="6"/>
  <c r="BU38" i="6" s="1" a="1"/>
  <c r="BU38" i="6" s="1"/>
  <c r="O19" i="9"/>
  <c r="BU19" i="9" s="1" a="1"/>
  <c r="BU19" i="9" s="1"/>
  <c r="N35" i="2"/>
  <c r="BT35" i="2" s="1" a="1"/>
  <c r="BT35" i="2" s="1"/>
  <c r="N28" i="14"/>
  <c r="BT28" i="14" s="1" a="1"/>
  <c r="BT28" i="14" s="1"/>
  <c r="N35" i="14"/>
  <c r="BT35" i="14" s="1" a="1"/>
  <c r="BT35" i="14" s="1"/>
  <c r="N19" i="13"/>
  <c r="BT19" i="13" s="1" a="1"/>
  <c r="BT19" i="13" s="1"/>
  <c r="N33" i="19"/>
  <c r="BT33" i="19" s="1" a="1"/>
  <c r="BT33" i="19" s="1"/>
  <c r="N24" i="6"/>
  <c r="BT24" i="6" s="1" a="1"/>
  <c r="BT24" i="6" s="1"/>
  <c r="N21" i="11"/>
  <c r="BT21" i="11" s="1" a="1"/>
  <c r="BT21" i="11" s="1"/>
  <c r="N40" i="20"/>
  <c r="BT40" i="20" s="1" a="1"/>
  <c r="BT40" i="20" s="1"/>
  <c r="N21" i="21"/>
  <c r="BT21" i="21" s="1" a="1"/>
  <c r="BT21" i="21" s="1"/>
  <c r="N40" i="6"/>
  <c r="BT40" i="6" s="1" a="1"/>
  <c r="BT40" i="6" s="1"/>
  <c r="N17" i="8"/>
  <c r="BT17" i="8" s="1" a="1"/>
  <c r="BT17" i="8" s="1"/>
  <c r="N36" i="10"/>
  <c r="BT36" i="10" s="1" a="1"/>
  <c r="BT36" i="10" s="1"/>
  <c r="N35" i="11"/>
  <c r="BT35" i="11" s="1" a="1"/>
  <c r="BT35" i="11" s="1"/>
  <c r="N42" i="12"/>
  <c r="BT42" i="12" s="1" a="1"/>
  <c r="BT42" i="12" s="1"/>
  <c r="N44" i="3"/>
  <c r="BT44" i="3" s="1" a="1"/>
  <c r="BT44" i="3" s="1"/>
  <c r="N36" i="21"/>
  <c r="BT36" i="21" s="1" a="1"/>
  <c r="BT36" i="21" s="1"/>
  <c r="N31" i="19"/>
  <c r="BT31" i="19" s="1" a="1"/>
  <c r="BT31" i="19" s="1"/>
  <c r="N36" i="17"/>
  <c r="BT36" i="17" s="1" a="1"/>
  <c r="BT36" i="17" s="1"/>
  <c r="N41" i="11"/>
  <c r="BT41" i="11" s="1" a="1"/>
  <c r="BT41" i="11" s="1"/>
  <c r="N32" i="17"/>
  <c r="BT32" i="17" s="1" a="1"/>
  <c r="BT32" i="17" s="1"/>
  <c r="N29" i="11"/>
  <c r="BT29" i="11" s="1" a="1"/>
  <c r="BT29" i="11" s="1"/>
  <c r="N16" i="16"/>
  <c r="BT16" i="16" s="1" a="1"/>
  <c r="BT16" i="16" s="1"/>
  <c r="N30" i="12"/>
  <c r="BT30" i="12" s="1" a="1"/>
  <c r="BT30" i="12" s="1"/>
  <c r="N18" i="17"/>
  <c r="BT18" i="17" s="1" a="1"/>
  <c r="BT18" i="17" s="1"/>
  <c r="N43" i="1"/>
  <c r="BT43" i="1" s="1" a="1"/>
  <c r="BT43" i="1" s="1"/>
  <c r="N26" i="9"/>
  <c r="BT26" i="9" s="1" a="1"/>
  <c r="BT26" i="9" s="1"/>
  <c r="N39" i="13"/>
  <c r="BT39" i="13" s="1" a="1"/>
  <c r="BT39" i="13" s="1"/>
  <c r="N29" i="18"/>
  <c r="BT29" i="18" s="1" a="1"/>
  <c r="BT29" i="18" s="1"/>
  <c r="N30" i="2"/>
  <c r="BT30" i="2" s="1" a="1"/>
  <c r="BT30" i="2" s="1"/>
  <c r="N39" i="4"/>
  <c r="BT39" i="4" s="1" a="1"/>
  <c r="BT39" i="4" s="1"/>
  <c r="N28" i="12"/>
  <c r="BT28" i="12" s="1" a="1"/>
  <c r="BT28" i="12" s="1"/>
  <c r="N43" i="12"/>
  <c r="BT43" i="12" s="1" a="1"/>
  <c r="BT43" i="12" s="1"/>
  <c r="N19" i="1"/>
  <c r="BT19" i="1" s="1" a="1"/>
  <c r="BT19" i="1" s="1"/>
  <c r="N39" i="19"/>
  <c r="BT39" i="19" s="1" a="1"/>
  <c r="BT39" i="19" s="1"/>
  <c r="N16" i="9"/>
  <c r="BT16" i="9" s="1" a="1"/>
  <c r="BT16" i="9" s="1"/>
  <c r="N23" i="13"/>
  <c r="BT23" i="13" s="1" a="1"/>
  <c r="BT23" i="13" s="1"/>
  <c r="N42" i="1"/>
  <c r="BT42" i="1" s="1" a="1"/>
  <c r="BT42" i="1" s="1"/>
  <c r="N27" i="5"/>
  <c r="BT27" i="5" s="1" a="1"/>
  <c r="BT27" i="5" s="1"/>
  <c r="N43" i="13"/>
  <c r="BT43" i="13" s="1" a="1"/>
  <c r="BT43" i="13" s="1"/>
  <c r="N40" i="9"/>
  <c r="BT40" i="9" s="1" a="1"/>
  <c r="BT40" i="9" s="1"/>
  <c r="N29" i="4"/>
  <c r="BT29" i="4" s="1" a="1"/>
  <c r="BT29" i="4" s="1"/>
  <c r="N23" i="10"/>
  <c r="BT23" i="10" s="1" a="1"/>
  <c r="BT23" i="10" s="1"/>
  <c r="N24" i="13"/>
  <c r="BT24" i="13" s="1" a="1"/>
  <c r="BT24" i="13" s="1"/>
  <c r="N25" i="16"/>
  <c r="BT25" i="16" s="1" a="1"/>
  <c r="BT25" i="16" s="1"/>
  <c r="N20" i="21"/>
  <c r="BT20" i="21" s="1" a="1"/>
  <c r="BT20" i="21" s="1"/>
  <c r="O24" i="2"/>
  <c r="BU24" i="2" s="1" a="1"/>
  <c r="BU24" i="2" s="1"/>
  <c r="N38" i="5"/>
  <c r="BT38" i="5" s="1" a="1"/>
  <c r="BT38" i="5" s="1"/>
  <c r="N23" i="15"/>
  <c r="BT23" i="15" s="1" a="1"/>
  <c r="BT23" i="15" s="1"/>
  <c r="N37" i="5"/>
  <c r="BT37" i="5" s="1" a="1"/>
  <c r="BT37" i="5" s="1"/>
  <c r="N35" i="1"/>
  <c r="BT35" i="1" s="1" a="1"/>
  <c r="BT35" i="1" s="1"/>
  <c r="N27" i="21"/>
  <c r="BT27" i="21" s="1" a="1"/>
  <c r="BT27" i="21" s="1"/>
  <c r="N42" i="21"/>
  <c r="BT42" i="21" s="1" a="1"/>
  <c r="BT42" i="21" s="1"/>
  <c r="N27" i="17"/>
  <c r="BT27" i="17" s="1" a="1"/>
  <c r="BT27" i="17" s="1"/>
  <c r="N38" i="13"/>
  <c r="BT38" i="13" s="1" a="1"/>
  <c r="BT38" i="13" s="1"/>
  <c r="N22" i="12"/>
  <c r="BT22" i="12" s="1" a="1"/>
  <c r="BT22" i="12" s="1"/>
  <c r="N36" i="18"/>
  <c r="BT36" i="18" s="1" a="1"/>
  <c r="BT36" i="18" s="1"/>
  <c r="N27" i="8"/>
  <c r="BT27" i="8" s="1" a="1"/>
  <c r="BT27" i="8" s="1"/>
  <c r="N43" i="19"/>
  <c r="BT43" i="19" s="1" a="1"/>
  <c r="BT43" i="19" s="1"/>
  <c r="N44" i="1"/>
  <c r="BT44" i="1" s="1" a="1"/>
  <c r="BT44" i="1" s="1"/>
  <c r="N26" i="1"/>
  <c r="BT26" i="1" s="1" a="1"/>
  <c r="BT26" i="1" s="1"/>
  <c r="N19" i="17"/>
  <c r="BT19" i="17" s="1" a="1"/>
  <c r="BT19" i="17" s="1"/>
  <c r="N26" i="10"/>
  <c r="BT26" i="10" s="1" a="1"/>
  <c r="BT26" i="10" s="1"/>
  <c r="N33" i="16"/>
  <c r="BT33" i="16" s="1" a="1"/>
  <c r="BT33" i="16" s="1"/>
  <c r="N34" i="6"/>
  <c r="BT34" i="6" s="1" a="1"/>
  <c r="BT34" i="6" s="1"/>
  <c r="N32" i="3"/>
  <c r="BT32" i="3" s="1" a="1"/>
  <c r="BT32" i="3" s="1"/>
  <c r="N32" i="1"/>
  <c r="BT32" i="1" s="1" a="1"/>
  <c r="BT32" i="1" s="1"/>
  <c r="N36" i="9"/>
  <c r="BT36" i="9" s="1" a="1"/>
  <c r="BT36" i="9" s="1"/>
  <c r="N44" i="9"/>
  <c r="BT44" i="9" s="1" a="1"/>
  <c r="BT44" i="9" s="1"/>
  <c r="N40" i="8"/>
  <c r="BT40" i="8" s="1" a="1"/>
  <c r="BT40" i="8" s="1"/>
  <c r="N37" i="10"/>
  <c r="BT37" i="10" s="1" a="1"/>
  <c r="BT37" i="10" s="1"/>
  <c r="N27" i="20"/>
  <c r="BT27" i="20" s="1" a="1"/>
  <c r="BT27" i="20" s="1"/>
  <c r="N32" i="15"/>
  <c r="BT32" i="15" s="1" a="1"/>
  <c r="BT32" i="15" s="1"/>
  <c r="N23" i="19"/>
  <c r="BT23" i="19" s="1" a="1"/>
  <c r="BT23" i="19" s="1"/>
  <c r="N16" i="6"/>
  <c r="BT16" i="6" s="1" a="1"/>
  <c r="BT16" i="6" s="1"/>
  <c r="N37" i="2"/>
  <c r="BT37" i="2" s="1" a="1"/>
  <c r="BT37" i="2" s="1"/>
  <c r="N44" i="16"/>
  <c r="BT44" i="16" s="1" a="1"/>
  <c r="BT44" i="16" s="1"/>
  <c r="N17" i="16"/>
  <c r="BT17" i="16" s="1" a="1"/>
  <c r="BT17" i="16" s="1"/>
  <c r="O24" i="8"/>
  <c r="BU24" i="8" s="1" a="1"/>
  <c r="BU24" i="8" s="1"/>
  <c r="N45" i="12"/>
  <c r="BT45" i="12" s="1" a="1"/>
  <c r="BT45" i="12" s="1"/>
  <c r="N46" i="17"/>
  <c r="BT46" i="17" s="1" a="1"/>
  <c r="BT46" i="17" s="1"/>
  <c r="N45" i="4"/>
  <c r="BT45" i="4" s="1" a="1"/>
  <c r="BT45" i="4" s="1"/>
  <c r="N46" i="8"/>
  <c r="BT46" i="8" s="1" a="1"/>
  <c r="BT46" i="8" s="1"/>
  <c r="N45" i="1"/>
  <c r="BT45" i="1" s="1" a="1"/>
  <c r="BT45" i="1" s="1"/>
  <c r="N46" i="14"/>
  <c r="BT46" i="14" s="1" a="1"/>
  <c r="BT46" i="14" s="1"/>
  <c r="N46" i="21"/>
  <c r="BT46" i="21" s="1" a="1"/>
  <c r="BT46" i="21" s="1"/>
  <c r="N45" i="16"/>
  <c r="BT45" i="16" s="1" a="1"/>
  <c r="BT45" i="16" s="1"/>
  <c r="N46" i="16"/>
  <c r="BT46" i="16" s="1" a="1"/>
  <c r="BT46" i="16" s="1"/>
  <c r="N46" i="12"/>
  <c r="BT46" i="12" s="1" a="1"/>
  <c r="BT46" i="12" s="1"/>
  <c r="N45" i="7"/>
  <c r="BT45" i="7" s="1" a="1"/>
  <c r="BT45" i="7" s="1"/>
  <c r="N45" i="8"/>
  <c r="BT45" i="8" s="1" a="1"/>
  <c r="BT45" i="8" s="1"/>
  <c r="N45" i="17"/>
  <c r="BT45" i="17" s="1" a="1"/>
  <c r="BT45" i="17" s="1"/>
  <c r="N46" i="7"/>
  <c r="BT46" i="7" s="1" a="1"/>
  <c r="BT46" i="7" s="1"/>
  <c r="N46" i="3"/>
  <c r="BT46" i="3" s="1" a="1"/>
  <c r="BT46" i="3" s="1"/>
  <c r="N46" i="6"/>
  <c r="BT46" i="6" s="1" a="1"/>
  <c r="BT46" i="6" s="1"/>
  <c r="N46" i="18"/>
  <c r="BT46" i="18" s="1" a="1"/>
  <c r="BT46" i="18" s="1"/>
  <c r="N46" i="2"/>
  <c r="BT46" i="2" s="1" a="1"/>
  <c r="BT46" i="2" s="1"/>
  <c r="N46" i="20"/>
  <c r="BT46" i="20" s="1" a="1"/>
  <c r="BT46" i="20" s="1"/>
  <c r="N45" i="5"/>
  <c r="BT45" i="5" s="1" a="1"/>
  <c r="BT45" i="5" s="1"/>
  <c r="N46" i="1"/>
  <c r="BT46" i="1" s="1" a="1"/>
  <c r="BT46" i="1" s="1"/>
  <c r="N45" i="9"/>
  <c r="BT45" i="9" s="1" a="1"/>
  <c r="BT45" i="9" s="1"/>
  <c r="P46" i="15"/>
  <c r="BV46" i="15" s="1" a="1"/>
  <c r="BV46" i="15" s="1"/>
  <c r="N45" i="19"/>
  <c r="BT45" i="19" s="1" a="1"/>
  <c r="BT45" i="19" s="1"/>
  <c r="N45" i="13"/>
  <c r="BT45" i="13" s="1" a="1"/>
  <c r="BT45" i="13" s="1"/>
  <c r="N46" i="10"/>
  <c r="BT46" i="10" s="1" a="1"/>
  <c r="BT46" i="10" s="1"/>
  <c r="N46" i="9"/>
  <c r="BT46" i="9" s="1" a="1"/>
  <c r="BT46" i="9" s="1"/>
  <c r="N45" i="18"/>
  <c r="BT45" i="18" s="1" a="1"/>
  <c r="BT45" i="18" s="1"/>
  <c r="N45" i="21"/>
  <c r="BT45" i="21" s="1" a="1"/>
  <c r="BT45" i="21" s="1"/>
  <c r="N46" i="4"/>
  <c r="BT46" i="4" s="1" a="1"/>
  <c r="BT46" i="4" s="1"/>
  <c r="N45" i="11"/>
  <c r="BT45" i="11" s="1" a="1"/>
  <c r="BT45" i="11" s="1"/>
  <c r="N45" i="14"/>
  <c r="BT45" i="14" s="1" a="1"/>
  <c r="BT45" i="14" s="1"/>
  <c r="N45" i="3"/>
  <c r="BT45" i="3" s="1" a="1"/>
  <c r="BT45" i="3" s="1"/>
  <c r="N46" i="5"/>
  <c r="BT46" i="5" s="1" a="1"/>
  <c r="BT46" i="5" s="1"/>
  <c r="N45" i="2"/>
  <c r="BT45" i="2" s="1" a="1"/>
  <c r="BT45" i="2" s="1"/>
  <c r="N46" i="13"/>
  <c r="BT46" i="13" s="1" a="1"/>
  <c r="BT46" i="13" s="1"/>
  <c r="N46" i="11"/>
  <c r="BT46" i="11" s="1" a="1"/>
  <c r="BT46" i="11" s="1"/>
  <c r="BR80" i="18" l="1"/>
  <c r="BR92" i="12"/>
  <c r="BR62" i="3"/>
  <c r="BR76" i="7"/>
  <c r="O29" i="8"/>
  <c r="BU29" i="8" s="1" a="1"/>
  <c r="BU29" i="8" s="1"/>
  <c r="BR83" i="3"/>
  <c r="BR84" i="11"/>
  <c r="BR82" i="11"/>
  <c r="BR79" i="6"/>
  <c r="BR74" i="9"/>
  <c r="O24" i="7"/>
  <c r="BU24" i="7" s="1" a="1"/>
  <c r="BU24" i="7" s="1"/>
  <c r="BR67" i="6"/>
  <c r="BR69" i="17"/>
  <c r="BR102" i="6"/>
  <c r="BR70" i="6"/>
  <c r="N35" i="10"/>
  <c r="BT35" i="10" s="1" a="1"/>
  <c r="BT35" i="10" s="1"/>
  <c r="N30" i="11"/>
  <c r="BT30" i="11" s="1" a="1"/>
  <c r="BT30" i="11" s="1"/>
  <c r="O17" i="20"/>
  <c r="BU17" i="20" s="1" a="1"/>
  <c r="BU17" i="20" s="1"/>
  <c r="N21" i="9"/>
  <c r="BT21" i="9" s="1" a="1"/>
  <c r="BT21" i="9" s="1"/>
  <c r="N32" i="8"/>
  <c r="BT32" i="8" s="1" a="1"/>
  <c r="BT32" i="8" s="1"/>
  <c r="N21" i="17"/>
  <c r="BT21" i="17" s="1" a="1"/>
  <c r="BT21" i="17" s="1"/>
  <c r="M47" i="16"/>
  <c r="N25" i="18"/>
  <c r="BT25" i="18" s="1" a="1"/>
  <c r="BT25" i="18" s="1"/>
  <c r="N28" i="16"/>
  <c r="BT28" i="16" s="1" a="1"/>
  <c r="BT28" i="16" s="1"/>
  <c r="N32" i="10"/>
  <c r="BT32" i="10" s="1" a="1"/>
  <c r="BT32" i="10" s="1"/>
  <c r="N38" i="17"/>
  <c r="BT38" i="17" s="1" a="1"/>
  <c r="BT38" i="17" s="1"/>
  <c r="N20" i="3"/>
  <c r="BT20" i="3" s="1" a="1"/>
  <c r="BT20" i="3" s="1"/>
  <c r="N26" i="12"/>
  <c r="BT26" i="12" s="1" a="1"/>
  <c r="BT26" i="12" s="1"/>
  <c r="N16" i="19"/>
  <c r="BT16" i="19" s="1" a="1"/>
  <c r="BT16" i="19" s="1"/>
  <c r="BQ58" i="16"/>
  <c r="N39" i="16"/>
  <c r="BT39" i="16" s="1" a="1"/>
  <c r="BT39" i="16" s="1"/>
  <c r="N37" i="11"/>
  <c r="BT37" i="11" s="1" a="1"/>
  <c r="BT37" i="11" s="1"/>
  <c r="N40" i="5"/>
  <c r="BT40" i="5" s="1" a="1"/>
  <c r="BT40" i="5" s="1"/>
  <c r="N19" i="4"/>
  <c r="BT19" i="4" s="1" a="1"/>
  <c r="BT19" i="4" s="1"/>
  <c r="N43" i="21"/>
  <c r="BT43" i="21" s="1" a="1"/>
  <c r="BT43" i="21" s="1"/>
  <c r="BQ90" i="9"/>
  <c r="N39" i="10"/>
  <c r="BT39" i="10" s="1" a="1"/>
  <c r="BT39" i="10" s="1"/>
  <c r="N27" i="9"/>
  <c r="BT27" i="9" s="1" a="1"/>
  <c r="BT27" i="9" s="1"/>
  <c r="N43" i="8"/>
  <c r="BT43" i="8" s="1" a="1"/>
  <c r="BT43" i="8" s="1"/>
  <c r="N33" i="8"/>
  <c r="BT33" i="8" s="1" a="1"/>
  <c r="BT33" i="8" s="1"/>
  <c r="BR92" i="20"/>
  <c r="BR60" i="20"/>
  <c r="N34" i="2"/>
  <c r="BT34" i="2" s="1" a="1"/>
  <c r="BT34" i="2" s="1"/>
  <c r="N46" i="19"/>
  <c r="BT46" i="19" s="1" a="1"/>
  <c r="BT46" i="19" s="1"/>
  <c r="N15" i="9"/>
  <c r="BT15" i="9" s="1" a="1"/>
  <c r="BT15" i="9" s="1"/>
  <c r="M47" i="9"/>
  <c r="N20" i="18"/>
  <c r="BT20" i="18" s="1" a="1"/>
  <c r="BT20" i="18" s="1"/>
  <c r="N30" i="4"/>
  <c r="BT30" i="4" s="1" a="1"/>
  <c r="BT30" i="4" s="1"/>
  <c r="N27" i="1"/>
  <c r="BT27" i="1" s="1" a="1"/>
  <c r="BT27" i="1" s="1"/>
  <c r="N18" i="15"/>
  <c r="BT18" i="15" s="1" a="1"/>
  <c r="BT18" i="15" s="1"/>
  <c r="N33" i="15"/>
  <c r="BT33" i="15" s="1" a="1"/>
  <c r="BT33" i="15" s="1"/>
  <c r="N44" i="21"/>
  <c r="BT44" i="21" s="1" a="1"/>
  <c r="BT44" i="21" s="1"/>
  <c r="M47" i="19"/>
  <c r="BR15" i="1" a="1"/>
  <c r="BR15" i="1" s="1"/>
  <c r="M47" i="1"/>
  <c r="BR95" i="5"/>
  <c r="BR63" i="5"/>
  <c r="BS19" i="18" a="1"/>
  <c r="BS19" i="18" s="1"/>
  <c r="N19" i="18"/>
  <c r="M47" i="3"/>
  <c r="BR62" i="18"/>
  <c r="BR94" i="18"/>
  <c r="BR91" i="7"/>
  <c r="BR59" i="7"/>
  <c r="N25" i="3"/>
  <c r="BT25" i="3" s="1" a="1"/>
  <c r="BT25" i="3" s="1"/>
  <c r="BS16" i="7" a="1"/>
  <c r="BS16" i="7" s="1"/>
  <c r="N16" i="7"/>
  <c r="BR106" i="10"/>
  <c r="BR74" i="10"/>
  <c r="BS31" i="10" a="1"/>
  <c r="BS31" i="10" s="1"/>
  <c r="N31" i="10"/>
  <c r="BS41" i="19" a="1"/>
  <c r="BS41" i="19" s="1"/>
  <c r="N41" i="19"/>
  <c r="BS19" i="6" a="1"/>
  <c r="BS19" i="6" s="1"/>
  <c r="N19" i="6"/>
  <c r="N45" i="20"/>
  <c r="BT45" i="20" s="1" a="1"/>
  <c r="BT45" i="20" s="1"/>
  <c r="BR116" i="19"/>
  <c r="BR84" i="19"/>
  <c r="BR94" i="6"/>
  <c r="BR62" i="6"/>
  <c r="N34" i="17"/>
  <c r="BT34" i="17" s="1" a="1"/>
  <c r="BT34" i="17" s="1"/>
  <c r="BS26" i="19" a="1"/>
  <c r="BS26" i="19" s="1"/>
  <c r="N26" i="19"/>
  <c r="N45" i="6"/>
  <c r="BT45" i="6" s="1" a="1"/>
  <c r="BT45" i="6" s="1"/>
  <c r="BR69" i="19"/>
  <c r="BR101" i="19"/>
  <c r="N27" i="11"/>
  <c r="BT27" i="11" s="1" a="1"/>
  <c r="BT27" i="11" s="1"/>
  <c r="N34" i="1"/>
  <c r="BT34" i="1" s="1" a="1"/>
  <c r="BT34" i="1" s="1"/>
  <c r="BS37" i="17" a="1"/>
  <c r="BS37" i="17" s="1"/>
  <c r="N37" i="17"/>
  <c r="BR112" i="17"/>
  <c r="BR80" i="17"/>
  <c r="N15" i="19"/>
  <c r="BT15" i="19" s="1" a="1"/>
  <c r="BT15" i="19" s="1"/>
  <c r="BO127" i="12"/>
  <c r="BO120" i="12" s="1"/>
  <c r="N45" i="10"/>
  <c r="BT45" i="10" s="1" a="1"/>
  <c r="BT45" i="10" s="1"/>
  <c r="N45" i="15"/>
  <c r="BT45" i="15" s="1" a="1"/>
  <c r="BT45" i="15" s="1"/>
  <c r="BP120" i="16"/>
  <c r="BR58" i="16"/>
  <c r="BR58" i="3"/>
  <c r="BR90" i="3"/>
  <c r="BO127" i="21"/>
  <c r="BO120" i="21" s="1"/>
  <c r="BR90" i="19"/>
  <c r="BT112" i="1"/>
  <c r="BT80" i="1"/>
  <c r="P37" i="1"/>
  <c r="BU37" i="1" a="1"/>
  <c r="BU37" i="1" s="1"/>
  <c r="BR58" i="9"/>
  <c r="BR90" i="9"/>
  <c r="BO127" i="17"/>
  <c r="BO120" i="17" s="1"/>
  <c r="BO127" i="5"/>
  <c r="BO120" i="5" s="1"/>
  <c r="BO127" i="1"/>
  <c r="BO120" i="1" s="1"/>
  <c r="BP120" i="1"/>
  <c r="BR124" i="10"/>
  <c r="BR127" i="10" s="1"/>
  <c r="BR120" i="10" s="1"/>
  <c r="BO127" i="10"/>
  <c r="BO120" i="10" s="1"/>
  <c r="BP120" i="10"/>
  <c r="BR88" i="10"/>
  <c r="BO127" i="14"/>
  <c r="BO120" i="14" s="1"/>
  <c r="BP120" i="14"/>
  <c r="BO127" i="15"/>
  <c r="BO120" i="15" s="1"/>
  <c r="BP120" i="15"/>
  <c r="BO127" i="18"/>
  <c r="BO120" i="18" s="1"/>
  <c r="BP120" i="18"/>
  <c r="BP120" i="6"/>
  <c r="BO127" i="6"/>
  <c r="BO120" i="6" s="1"/>
  <c r="BR58" i="19"/>
  <c r="BO127" i="11"/>
  <c r="BO120" i="11" s="1"/>
  <c r="BP120" i="11"/>
  <c r="L47" i="10"/>
  <c r="BS15" i="10" a="1"/>
  <c r="BS15" i="10" s="1"/>
  <c r="BQ90" i="11"/>
  <c r="BQ58" i="11"/>
  <c r="BS15" i="11" a="1"/>
  <c r="BS15" i="11" s="1"/>
  <c r="L47" i="11"/>
  <c r="L47" i="5"/>
  <c r="BS15" i="5" a="1"/>
  <c r="BS15" i="5" s="1"/>
  <c r="BQ90" i="5"/>
  <c r="BQ58" i="5"/>
  <c r="BS15" i="14" a="1"/>
  <c r="BS15" i="14" s="1"/>
  <c r="L47" i="14"/>
  <c r="BQ90" i="14"/>
  <c r="BQ58" i="14"/>
  <c r="L47" i="13"/>
  <c r="BS15" i="13" a="1"/>
  <c r="BS15" i="13" s="1"/>
  <c r="BQ90" i="10"/>
  <c r="BQ58" i="10"/>
  <c r="BQ90" i="13"/>
  <c r="BQ58" i="13"/>
  <c r="BS124" i="5"/>
  <c r="BS127" i="5" s="1"/>
  <c r="BS120" i="5" s="1"/>
  <c r="BS88" i="5"/>
  <c r="BS91" i="6"/>
  <c r="BS59" i="6"/>
  <c r="BS110" i="1"/>
  <c r="BS78" i="1"/>
  <c r="BS100" i="3"/>
  <c r="BS68" i="3"/>
  <c r="BS110" i="14"/>
  <c r="BS78" i="14"/>
  <c r="BT102" i="6"/>
  <c r="BT70" i="6"/>
  <c r="BS102" i="7"/>
  <c r="BS70" i="7"/>
  <c r="BS108" i="20"/>
  <c r="BS76" i="20"/>
  <c r="BS108" i="2"/>
  <c r="BS76" i="2"/>
  <c r="BT107" i="2"/>
  <c r="BT75" i="2"/>
  <c r="BS111" i="11"/>
  <c r="BS79" i="11"/>
  <c r="BS98" i="9"/>
  <c r="BS66" i="9"/>
  <c r="BS107" i="11"/>
  <c r="BS75" i="11"/>
  <c r="BS101" i="12"/>
  <c r="BS69" i="12"/>
  <c r="BS119" i="20"/>
  <c r="BS87" i="20"/>
  <c r="BS93" i="12"/>
  <c r="BS61" i="12"/>
  <c r="BS112" i="9"/>
  <c r="BS80" i="9"/>
  <c r="BS119" i="6"/>
  <c r="BS87" i="6"/>
  <c r="BS99" i="18"/>
  <c r="BS67" i="18"/>
  <c r="BS118" i="14"/>
  <c r="BS86" i="14"/>
  <c r="BS91" i="18"/>
  <c r="BS59" i="18"/>
  <c r="BS96" i="18"/>
  <c r="BS64" i="18"/>
  <c r="BS91" i="3"/>
  <c r="BS59" i="3"/>
  <c r="BS114" i="15"/>
  <c r="BS82" i="15"/>
  <c r="BS106" i="9"/>
  <c r="BS74" i="9"/>
  <c r="BS115" i="21"/>
  <c r="BS83" i="21"/>
  <c r="BS116" i="1"/>
  <c r="BS84" i="1"/>
  <c r="BS117" i="18"/>
  <c r="BS85" i="18"/>
  <c r="BS96" i="4"/>
  <c r="BS64" i="4"/>
  <c r="BS109" i="14"/>
  <c r="BS77" i="14"/>
  <c r="BS95" i="19"/>
  <c r="BS63" i="19"/>
  <c r="BQ90" i="2"/>
  <c r="BQ58" i="2"/>
  <c r="L47" i="20"/>
  <c r="BS15" i="20" a="1"/>
  <c r="BS15" i="20" s="1"/>
  <c r="BQ90" i="15"/>
  <c r="BQ58" i="15"/>
  <c r="L47" i="2"/>
  <c r="BS15" i="2" a="1"/>
  <c r="BS15" i="2" s="1"/>
  <c r="BQ90" i="4"/>
  <c r="BQ58" i="4"/>
  <c r="L47" i="15"/>
  <c r="BS15" i="15" a="1"/>
  <c r="BS15" i="15" s="1"/>
  <c r="L47" i="18"/>
  <c r="BS15" i="18" a="1"/>
  <c r="BS15" i="18" s="1"/>
  <c r="BS121" i="5"/>
  <c r="BS89" i="5"/>
  <c r="BS121" i="19"/>
  <c r="BS89" i="19"/>
  <c r="BS108" i="16"/>
  <c r="BS76" i="16"/>
  <c r="BS114" i="19"/>
  <c r="BS82" i="19"/>
  <c r="BS96" i="21"/>
  <c r="BS64" i="21"/>
  <c r="BS119" i="21"/>
  <c r="BS87" i="21"/>
  <c r="BS111" i="20"/>
  <c r="BS79" i="20"/>
  <c r="BS111" i="12"/>
  <c r="BS79" i="12"/>
  <c r="BS92" i="1"/>
  <c r="BS60" i="1"/>
  <c r="BS113" i="3"/>
  <c r="BS81" i="3"/>
  <c r="BS118" i="5"/>
  <c r="BS86" i="5"/>
  <c r="BS119" i="8"/>
  <c r="BS87" i="8"/>
  <c r="BS115" i="13"/>
  <c r="BS83" i="13"/>
  <c r="BS108" i="1"/>
  <c r="BS76" i="1"/>
  <c r="BS114" i="18"/>
  <c r="BS82" i="18"/>
  <c r="BS92" i="17"/>
  <c r="BS60" i="17"/>
  <c r="BS109" i="19"/>
  <c r="BS77" i="19"/>
  <c r="BS111" i="15"/>
  <c r="BS79" i="15"/>
  <c r="BS102" i="19"/>
  <c r="BS70" i="19"/>
  <c r="BS97" i="17"/>
  <c r="BS65" i="17"/>
  <c r="BS121" i="11"/>
  <c r="BS89" i="11"/>
  <c r="BS121" i="4"/>
  <c r="BS89" i="4"/>
  <c r="BS124" i="9"/>
  <c r="BS127" i="9" s="1"/>
  <c r="BS120" i="9" s="1"/>
  <c r="BS88" i="9"/>
  <c r="BS124" i="8"/>
  <c r="BS127" i="8" s="1"/>
  <c r="BS120" i="8" s="1"/>
  <c r="BS88" i="8"/>
  <c r="BS124" i="1"/>
  <c r="BS127" i="1" s="1"/>
  <c r="BS120" i="1" s="1"/>
  <c r="BS88" i="1"/>
  <c r="BS92" i="16"/>
  <c r="BS60" i="16"/>
  <c r="BS112" i="10"/>
  <c r="BS80" i="10"/>
  <c r="BS101" i="10"/>
  <c r="BS69" i="10"/>
  <c r="BS111" i="18"/>
  <c r="BS79" i="18"/>
  <c r="BS112" i="5"/>
  <c r="BS80" i="5"/>
  <c r="BS104" i="4"/>
  <c r="BS72" i="4"/>
  <c r="BS94" i="1"/>
  <c r="BS62" i="1"/>
  <c r="BS114" i="13"/>
  <c r="BS82" i="13"/>
  <c r="BS104" i="11"/>
  <c r="BS72" i="11"/>
  <c r="BS103" i="14"/>
  <c r="BS71" i="14"/>
  <c r="BS104" i="10"/>
  <c r="BS72" i="10"/>
  <c r="BS106" i="16"/>
  <c r="BS74" i="16"/>
  <c r="BS103" i="7"/>
  <c r="BS71" i="7"/>
  <c r="BS101" i="3"/>
  <c r="BS69" i="3"/>
  <c r="BS103" i="18"/>
  <c r="BS71" i="18"/>
  <c r="BS100" i="8"/>
  <c r="BS68" i="8"/>
  <c r="BS100" i="15"/>
  <c r="BS68" i="15"/>
  <c r="BS117" i="9"/>
  <c r="BS85" i="9"/>
  <c r="BS96" i="7"/>
  <c r="BS64" i="7"/>
  <c r="BS98" i="11"/>
  <c r="BS66" i="11"/>
  <c r="BS115" i="12"/>
  <c r="BS83" i="12"/>
  <c r="BS101" i="6"/>
  <c r="BS69" i="6"/>
  <c r="BS94" i="15"/>
  <c r="BS62" i="15"/>
  <c r="BS98" i="14"/>
  <c r="BS66" i="14"/>
  <c r="BS110" i="8"/>
  <c r="BS78" i="8"/>
  <c r="BS118" i="6"/>
  <c r="BS86" i="6"/>
  <c r="BS109" i="16"/>
  <c r="BS77" i="16"/>
  <c r="BS93" i="19"/>
  <c r="BS61" i="19"/>
  <c r="BS95" i="4"/>
  <c r="BS63" i="4"/>
  <c r="BS117" i="15"/>
  <c r="BS85" i="15"/>
  <c r="BS112" i="13"/>
  <c r="BS80" i="13"/>
  <c r="BS98" i="16"/>
  <c r="BS66" i="16"/>
  <c r="BS93" i="6"/>
  <c r="BS61" i="6"/>
  <c r="BS98" i="7"/>
  <c r="BS66" i="7"/>
  <c r="BS96" i="9"/>
  <c r="BS64" i="9"/>
  <c r="BS114" i="6"/>
  <c r="BS82" i="6"/>
  <c r="BS114" i="12"/>
  <c r="BS82" i="12"/>
  <c r="BS110" i="6"/>
  <c r="BS78" i="6"/>
  <c r="BS98" i="1"/>
  <c r="BS66" i="1"/>
  <c r="BS96" i="19"/>
  <c r="BS64" i="19"/>
  <c r="BS107" i="8"/>
  <c r="BS75" i="8"/>
  <c r="BS99" i="15"/>
  <c r="BS67" i="15"/>
  <c r="BS109" i="3"/>
  <c r="BS77" i="3"/>
  <c r="BS119" i="7"/>
  <c r="BS87" i="7"/>
  <c r="BS99" i="12"/>
  <c r="BS67" i="12"/>
  <c r="BS118" i="16"/>
  <c r="BS86" i="16"/>
  <c r="BS95" i="18"/>
  <c r="BS63" i="18"/>
  <c r="BS116" i="4"/>
  <c r="BS84" i="4"/>
  <c r="BS115" i="14"/>
  <c r="BS83" i="14"/>
  <c r="BS93" i="13"/>
  <c r="BS61" i="13"/>
  <c r="BS92" i="2"/>
  <c r="BS60" i="2"/>
  <c r="BS94" i="16"/>
  <c r="BS62" i="16"/>
  <c r="BS112" i="8"/>
  <c r="BS80" i="8"/>
  <c r="BS113" i="18"/>
  <c r="BS81" i="18"/>
  <c r="BS114" i="11"/>
  <c r="BS82" i="11"/>
  <c r="BS116" i="7"/>
  <c r="BS84" i="7"/>
  <c r="BS116" i="14"/>
  <c r="BS84" i="14"/>
  <c r="BS91" i="14"/>
  <c r="BS59" i="14"/>
  <c r="BS93" i="14"/>
  <c r="BS61" i="14"/>
  <c r="BS116" i="3"/>
  <c r="BS84" i="3"/>
  <c r="BS102" i="18"/>
  <c r="BS70" i="18"/>
  <c r="BS106" i="21"/>
  <c r="BS74" i="21"/>
  <c r="BS113" i="15"/>
  <c r="BS81" i="15"/>
  <c r="BS112" i="14"/>
  <c r="BS80" i="14"/>
  <c r="BT100" i="4"/>
  <c r="BT68" i="4"/>
  <c r="BS104" i="14"/>
  <c r="BS72" i="14"/>
  <c r="BS119" i="18"/>
  <c r="BS87" i="18"/>
  <c r="BS115" i="3"/>
  <c r="BS83" i="3"/>
  <c r="BS100" i="21"/>
  <c r="BS68" i="21"/>
  <c r="BS103" i="21"/>
  <c r="BS71" i="21"/>
  <c r="BS105" i="4"/>
  <c r="BS73" i="4"/>
  <c r="BS102" i="1"/>
  <c r="BS70" i="1"/>
  <c r="BS112" i="4"/>
  <c r="BS80" i="4"/>
  <c r="BS95" i="20"/>
  <c r="BS63" i="20"/>
  <c r="BT113" i="7"/>
  <c r="BT81" i="7"/>
  <c r="BS107" i="10"/>
  <c r="BS75" i="10"/>
  <c r="BS99" i="1"/>
  <c r="BS67" i="1"/>
  <c r="BS108" i="4"/>
  <c r="BS76" i="4"/>
  <c r="BS98" i="8"/>
  <c r="BS66" i="8"/>
  <c r="BS104" i="20"/>
  <c r="BS72" i="20"/>
  <c r="BS92" i="21"/>
  <c r="BS60" i="21"/>
  <c r="BS92" i="15"/>
  <c r="BS60" i="15"/>
  <c r="BS108" i="5"/>
  <c r="BS76" i="5"/>
  <c r="BS100" i="5"/>
  <c r="BS68" i="5"/>
  <c r="BS117" i="6"/>
  <c r="BS85" i="6"/>
  <c r="BS105" i="13"/>
  <c r="BS73" i="13"/>
  <c r="BS97" i="2"/>
  <c r="BS65" i="2"/>
  <c r="BS112" i="11"/>
  <c r="BS80" i="11"/>
  <c r="BT106" i="5"/>
  <c r="BT74" i="5"/>
  <c r="BS103" i="11"/>
  <c r="BS71" i="11"/>
  <c r="BS93" i="10"/>
  <c r="BS61" i="10"/>
  <c r="BS110" i="20"/>
  <c r="BS78" i="20"/>
  <c r="BS95" i="8"/>
  <c r="BS63" i="8"/>
  <c r="BS104" i="3"/>
  <c r="BS72" i="3"/>
  <c r="BS91" i="2"/>
  <c r="BS59" i="2"/>
  <c r="BS101" i="16"/>
  <c r="BS69" i="16"/>
  <c r="BS93" i="2"/>
  <c r="BS61" i="2"/>
  <c r="BS96" i="14"/>
  <c r="BS64" i="14"/>
  <c r="BS93" i="1"/>
  <c r="BS61" i="1"/>
  <c r="BS98" i="21"/>
  <c r="BS66" i="21"/>
  <c r="BS101" i="11"/>
  <c r="BS69" i="11"/>
  <c r="L47" i="4"/>
  <c r="BS15" i="4" a="1"/>
  <c r="BS15" i="4" s="1"/>
  <c r="BQ90" i="17"/>
  <c r="BQ58" i="17"/>
  <c r="BQ90" i="18"/>
  <c r="BQ58" i="18"/>
  <c r="BS121" i="6"/>
  <c r="BS89" i="6"/>
  <c r="BS102" i="20"/>
  <c r="BS70" i="20"/>
  <c r="BS98" i="10"/>
  <c r="BS66" i="10"/>
  <c r="BS116" i="11"/>
  <c r="BS84" i="11"/>
  <c r="BS106" i="17"/>
  <c r="BS74" i="17"/>
  <c r="BS101" i="13"/>
  <c r="BS69" i="13"/>
  <c r="BS117" i="13"/>
  <c r="BS85" i="13"/>
  <c r="BS109" i="15"/>
  <c r="BS77" i="15"/>
  <c r="BS94" i="19"/>
  <c r="BS62" i="19"/>
  <c r="BS93" i="20"/>
  <c r="BS61" i="20"/>
  <c r="BS109" i="18"/>
  <c r="BS77" i="18"/>
  <c r="BS109" i="21"/>
  <c r="BS77" i="21"/>
  <c r="BS117" i="11"/>
  <c r="BS85" i="11"/>
  <c r="BS111" i="16"/>
  <c r="BS79" i="16"/>
  <c r="BS96" i="1"/>
  <c r="BS64" i="1"/>
  <c r="BS92" i="11"/>
  <c r="BS60" i="11"/>
  <c r="BS96" i="3"/>
  <c r="BS64" i="3"/>
  <c r="BS94" i="20"/>
  <c r="BS62" i="20"/>
  <c r="BS91" i="12"/>
  <c r="BS59" i="12"/>
  <c r="BS91" i="10"/>
  <c r="BS59" i="10"/>
  <c r="BS124" i="3"/>
  <c r="BS127" i="3" s="1"/>
  <c r="BS120" i="3" s="1"/>
  <c r="BS88" i="3"/>
  <c r="BS121" i="10"/>
  <c r="BS89" i="10"/>
  <c r="BS121" i="20"/>
  <c r="BS89" i="20"/>
  <c r="BS121" i="3"/>
  <c r="BS89" i="3"/>
  <c r="BS121" i="16"/>
  <c r="BS89" i="16"/>
  <c r="BS124" i="12"/>
  <c r="BS127" i="12" s="1"/>
  <c r="BS120" i="12" s="1"/>
  <c r="BS88" i="12"/>
  <c r="BS98" i="19"/>
  <c r="BS66" i="19"/>
  <c r="BS107" i="1"/>
  <c r="BS75" i="1"/>
  <c r="BS118" i="19"/>
  <c r="BS86" i="19"/>
  <c r="BS117" i="21"/>
  <c r="BS85" i="21"/>
  <c r="BS95" i="21"/>
  <c r="BS63" i="21"/>
  <c r="BS117" i="1"/>
  <c r="BS85" i="1"/>
  <c r="BS105" i="2"/>
  <c r="BS73" i="2"/>
  <c r="BS118" i="1"/>
  <c r="BS86" i="1"/>
  <c r="BS111" i="17"/>
  <c r="BS79" i="17"/>
  <c r="BS111" i="10"/>
  <c r="BS79" i="10"/>
  <c r="BS108" i="18"/>
  <c r="BS76" i="18"/>
  <c r="BS100" i="18"/>
  <c r="BS68" i="18"/>
  <c r="BS92" i="9"/>
  <c r="BS60" i="9"/>
  <c r="BS95" i="16"/>
  <c r="BS63" i="16"/>
  <c r="BS92" i="13"/>
  <c r="BS60" i="13"/>
  <c r="BS113" i="9"/>
  <c r="BS81" i="9"/>
  <c r="BS102" i="3"/>
  <c r="BS70" i="3"/>
  <c r="BS108" i="13"/>
  <c r="BS76" i="13"/>
  <c r="BS94" i="12"/>
  <c r="BS62" i="12"/>
  <c r="BS104" i="7"/>
  <c r="BS72" i="7"/>
  <c r="BS110" i="15"/>
  <c r="BS78" i="15"/>
  <c r="BS101" i="17"/>
  <c r="BS69" i="17"/>
  <c r="BS103" i="15"/>
  <c r="BS71" i="15"/>
  <c r="BS116" i="6"/>
  <c r="BS84" i="6"/>
  <c r="BS105" i="19"/>
  <c r="BS73" i="19"/>
  <c r="BS97" i="20"/>
  <c r="BS65" i="20"/>
  <c r="BS92" i="18"/>
  <c r="BS60" i="18"/>
  <c r="BS118" i="3"/>
  <c r="BS86" i="3"/>
  <c r="BS106" i="11"/>
  <c r="BS74" i="11"/>
  <c r="BS103" i="19"/>
  <c r="BS71" i="19"/>
  <c r="BS118" i="9"/>
  <c r="BS86" i="9"/>
  <c r="BS115" i="17"/>
  <c r="BS83" i="17"/>
  <c r="BT97" i="21"/>
  <c r="BT65" i="21"/>
  <c r="BS96" i="20"/>
  <c r="BS64" i="20"/>
  <c r="BS111" i="5"/>
  <c r="BS79" i="5"/>
  <c r="BS115" i="2"/>
  <c r="BS83" i="2"/>
  <c r="BS110" i="21"/>
  <c r="BS78" i="21"/>
  <c r="BS94" i="2"/>
  <c r="BS62" i="2"/>
  <c r="BS112" i="6"/>
  <c r="BS80" i="6"/>
  <c r="BS108" i="12"/>
  <c r="BS76" i="12"/>
  <c r="BS112" i="3"/>
  <c r="BS80" i="3"/>
  <c r="BS110" i="4"/>
  <c r="BS78" i="4"/>
  <c r="BS118" i="7"/>
  <c r="BS86" i="7"/>
  <c r="BS100" i="10"/>
  <c r="BS68" i="10"/>
  <c r="BS119" i="14"/>
  <c r="BS87" i="14"/>
  <c r="BS109" i="10"/>
  <c r="BS77" i="10"/>
  <c r="BS95" i="9"/>
  <c r="BS63" i="9"/>
  <c r="BS91" i="4"/>
  <c r="BS59" i="4"/>
  <c r="BS104" i="9"/>
  <c r="BS72" i="9"/>
  <c r="BS100" i="13"/>
  <c r="BS68" i="13"/>
  <c r="BS104" i="12"/>
  <c r="BS72" i="12"/>
  <c r="BQ90" i="6"/>
  <c r="BQ58" i="6"/>
  <c r="L47" i="17"/>
  <c r="BS15" i="17" a="1"/>
  <c r="BS15" i="17" s="1"/>
  <c r="BS124" i="6"/>
  <c r="BS127" i="6" s="1"/>
  <c r="BS120" i="6" s="1"/>
  <c r="BS88" i="6"/>
  <c r="BS121" i="14"/>
  <c r="BS89" i="14"/>
  <c r="BS119" i="1"/>
  <c r="BS87" i="1"/>
  <c r="BS102" i="5"/>
  <c r="BS70" i="5"/>
  <c r="BS119" i="3"/>
  <c r="BS87" i="3"/>
  <c r="BS107" i="19"/>
  <c r="BS75" i="19"/>
  <c r="BS103" i="16"/>
  <c r="BS71" i="16"/>
  <c r="BS100" i="2"/>
  <c r="BS68" i="2"/>
  <c r="BS113" i="1"/>
  <c r="BS81" i="1"/>
  <c r="BS108" i="14"/>
  <c r="BS76" i="14"/>
  <c r="BS98" i="6"/>
  <c r="BS66" i="6"/>
  <c r="BS116" i="12"/>
  <c r="BS84" i="12"/>
  <c r="BT92" i="20"/>
  <c r="BT60" i="20"/>
  <c r="BS104" i="1"/>
  <c r="BS72" i="1"/>
  <c r="BS114" i="14"/>
  <c r="BS82" i="14"/>
  <c r="BS116" i="17"/>
  <c r="BS84" i="17"/>
  <c r="BS118" i="21"/>
  <c r="BS86" i="21"/>
  <c r="BS113" i="16"/>
  <c r="BS81" i="16"/>
  <c r="BS101" i="7"/>
  <c r="BS69" i="7"/>
  <c r="BS108" i="15"/>
  <c r="BS76" i="15"/>
  <c r="BS114" i="20"/>
  <c r="BS82" i="20"/>
  <c r="BS105" i="9"/>
  <c r="BS73" i="9"/>
  <c r="BS94" i="10"/>
  <c r="BS62" i="10"/>
  <c r="BS96" i="17"/>
  <c r="BS64" i="17"/>
  <c r="BS124" i="21"/>
  <c r="BS127" i="21" s="1"/>
  <c r="BS120" i="21" s="1"/>
  <c r="BS88" i="21"/>
  <c r="BS124" i="10"/>
  <c r="BS127" i="10" s="1"/>
  <c r="BS120" i="10" s="1"/>
  <c r="BS88" i="10"/>
  <c r="BS121" i="7"/>
  <c r="BS89" i="7"/>
  <c r="BS124" i="16"/>
  <c r="BS127" i="16" s="1"/>
  <c r="BS120" i="16" s="1"/>
  <c r="BS88" i="16"/>
  <c r="BS124" i="15"/>
  <c r="BS127" i="15" s="1"/>
  <c r="BS120" i="15" s="1"/>
  <c r="BS88" i="15"/>
  <c r="BS107" i="15"/>
  <c r="BS75" i="15"/>
  <c r="BS107" i="3"/>
  <c r="BS75" i="3"/>
  <c r="BS100" i="16"/>
  <c r="BS68" i="16"/>
  <c r="BS98" i="13"/>
  <c r="BS66" i="13"/>
  <c r="BS107" i="17"/>
  <c r="BS75" i="17"/>
  <c r="BS92" i="8"/>
  <c r="BS60" i="8"/>
  <c r="BS108" i="19"/>
  <c r="BS76" i="19"/>
  <c r="BS101" i="18"/>
  <c r="BS69" i="18"/>
  <c r="BS105" i="8"/>
  <c r="BS73" i="8"/>
  <c r="BS96" i="13"/>
  <c r="BS64" i="13"/>
  <c r="BS118" i="20"/>
  <c r="BS86" i="20"/>
  <c r="BS91" i="5"/>
  <c r="BS59" i="5"/>
  <c r="BS100" i="14"/>
  <c r="BS68" i="14"/>
  <c r="BT95" i="6"/>
  <c r="BT63" i="6"/>
  <c r="BS98" i="3"/>
  <c r="BS66" i="3"/>
  <c r="BS118" i="2"/>
  <c r="BS86" i="2"/>
  <c r="BS105" i="10"/>
  <c r="BS73" i="10"/>
  <c r="BS107" i="14"/>
  <c r="BS75" i="14"/>
  <c r="BS102" i="12"/>
  <c r="BS70" i="12"/>
  <c r="BS116" i="5"/>
  <c r="BS84" i="5"/>
  <c r="BS117" i="14"/>
  <c r="BS85" i="14"/>
  <c r="BS119" i="4"/>
  <c r="BS87" i="4"/>
  <c r="BS119" i="10"/>
  <c r="BS87" i="10"/>
  <c r="BS95" i="10"/>
  <c r="BS63" i="10"/>
  <c r="BS106" i="14"/>
  <c r="BS74" i="14"/>
  <c r="BS118" i="8"/>
  <c r="BS86" i="8"/>
  <c r="BS113" i="12"/>
  <c r="BS81" i="12"/>
  <c r="BS91" i="15"/>
  <c r="BS59" i="15"/>
  <c r="BS109" i="17"/>
  <c r="BS77" i="17"/>
  <c r="BS93" i="5"/>
  <c r="BS61" i="5"/>
  <c r="BS114" i="17"/>
  <c r="BS82" i="17"/>
  <c r="BS107" i="16"/>
  <c r="BS75" i="16"/>
  <c r="BS101" i="4"/>
  <c r="BS69" i="4"/>
  <c r="BS93" i="8"/>
  <c r="BS61" i="8"/>
  <c r="BS97" i="16"/>
  <c r="BS65" i="16"/>
  <c r="BS116" i="8"/>
  <c r="BS84" i="8"/>
  <c r="BS99" i="20"/>
  <c r="BS67" i="20"/>
  <c r="BS108" i="7"/>
  <c r="BS76" i="7"/>
  <c r="BT92" i="3"/>
  <c r="BT60" i="3"/>
  <c r="BS99" i="21"/>
  <c r="BS67" i="21"/>
  <c r="BS105" i="15"/>
  <c r="BS73" i="15"/>
  <c r="BS96" i="10"/>
  <c r="BS64" i="10"/>
  <c r="BS110" i="12"/>
  <c r="BS78" i="12"/>
  <c r="BS94" i="4"/>
  <c r="BS62" i="4"/>
  <c r="BS94" i="21"/>
  <c r="BS62" i="21"/>
  <c r="BS91" i="13"/>
  <c r="BS59" i="13"/>
  <c r="BS109" i="2"/>
  <c r="BS77" i="2"/>
  <c r="BS108" i="8"/>
  <c r="BS76" i="8"/>
  <c r="BS109" i="7"/>
  <c r="BS77" i="7"/>
  <c r="BS97" i="10"/>
  <c r="BS65" i="10"/>
  <c r="BS109" i="12"/>
  <c r="BS77" i="12"/>
  <c r="BS114" i="8"/>
  <c r="BS82" i="8"/>
  <c r="BS111" i="8"/>
  <c r="BS79" i="8"/>
  <c r="BS97" i="13"/>
  <c r="BS65" i="13"/>
  <c r="BS117" i="10"/>
  <c r="BS85" i="10"/>
  <c r="BS115" i="15"/>
  <c r="BS83" i="15"/>
  <c r="BS95" i="12"/>
  <c r="BS63" i="12"/>
  <c r="BS93" i="15"/>
  <c r="BS61" i="15"/>
  <c r="BS112" i="15"/>
  <c r="BS80" i="15"/>
  <c r="BS98" i="12"/>
  <c r="BS66" i="12"/>
  <c r="BS92" i="12"/>
  <c r="BS60" i="12"/>
  <c r="BS99" i="14"/>
  <c r="BS67" i="14"/>
  <c r="BS111" i="14"/>
  <c r="BS79" i="14"/>
  <c r="BS100" i="7"/>
  <c r="BS68" i="7"/>
  <c r="BS106" i="13"/>
  <c r="BS74" i="13"/>
  <c r="BS114" i="16"/>
  <c r="BS82" i="16"/>
  <c r="BS103" i="2"/>
  <c r="BS71" i="2"/>
  <c r="BS103" i="1"/>
  <c r="BS71" i="1"/>
  <c r="BS105" i="18"/>
  <c r="BS73" i="18"/>
  <c r="BS102" i="2"/>
  <c r="BS70" i="2"/>
  <c r="BT117" i="3"/>
  <c r="BT85" i="3"/>
  <c r="BS106" i="2"/>
  <c r="BS74" i="2"/>
  <c r="BS97" i="19"/>
  <c r="BS65" i="19"/>
  <c r="BS106" i="12"/>
  <c r="BS74" i="12"/>
  <c r="BS97" i="1"/>
  <c r="BS65" i="1"/>
  <c r="BS95" i="3"/>
  <c r="BS63" i="3"/>
  <c r="BS108" i="10"/>
  <c r="BS76" i="10"/>
  <c r="BS109" i="9"/>
  <c r="BS77" i="9"/>
  <c r="BS106" i="8"/>
  <c r="BS74" i="8"/>
  <c r="BS118" i="10"/>
  <c r="BS86" i="10"/>
  <c r="BS95" i="14"/>
  <c r="BS63" i="14"/>
  <c r="BS92" i="7"/>
  <c r="BS60" i="7"/>
  <c r="BS92" i="19"/>
  <c r="BS60" i="19"/>
  <c r="BS103" i="13"/>
  <c r="BS71" i="13"/>
  <c r="BS97" i="11"/>
  <c r="BS65" i="11"/>
  <c r="BS112" i="20"/>
  <c r="BS80" i="20"/>
  <c r="BS115" i="5"/>
  <c r="BS83" i="5"/>
  <c r="BS93" i="18"/>
  <c r="BS61" i="18"/>
  <c r="BS114" i="3"/>
  <c r="BS82" i="3"/>
  <c r="BS93" i="4"/>
  <c r="BS61" i="4"/>
  <c r="BS111" i="1"/>
  <c r="BS79" i="1"/>
  <c r="BS113" i="20"/>
  <c r="BS81" i="20"/>
  <c r="BS103" i="8"/>
  <c r="BS71" i="8"/>
  <c r="BS115" i="10"/>
  <c r="BS83" i="10"/>
  <c r="L47" i="6"/>
  <c r="BS15" i="6" a="1"/>
  <c r="BS15" i="6" s="1"/>
  <c r="BQ58" i="21"/>
  <c r="BQ90" i="21"/>
  <c r="BQ90" i="12"/>
  <c r="BQ58" i="12"/>
  <c r="BU121" i="15"/>
  <c r="BU89" i="15"/>
  <c r="BS102" i="17"/>
  <c r="BS70" i="17"/>
  <c r="BS104" i="18"/>
  <c r="BS72" i="18"/>
  <c r="BS99" i="6"/>
  <c r="BS67" i="6"/>
  <c r="BS110" i="7"/>
  <c r="BS78" i="7"/>
  <c r="BS91" i="8"/>
  <c r="BS59" i="8"/>
  <c r="BT94" i="7"/>
  <c r="BT62" i="7"/>
  <c r="BS110" i="19"/>
  <c r="BS78" i="19"/>
  <c r="BS91" i="21"/>
  <c r="BS59" i="21"/>
  <c r="BS116" i="20"/>
  <c r="BS84" i="20"/>
  <c r="BS92" i="14"/>
  <c r="BS60" i="14"/>
  <c r="BS97" i="4"/>
  <c r="BS65" i="4"/>
  <c r="BS91" i="1"/>
  <c r="BS59" i="1"/>
  <c r="BS92" i="5"/>
  <c r="BS60" i="5"/>
  <c r="BS107" i="9"/>
  <c r="BS75" i="9"/>
  <c r="BS98" i="20"/>
  <c r="BS66" i="20"/>
  <c r="BS111" i="6"/>
  <c r="BS79" i="6"/>
  <c r="BS99" i="3"/>
  <c r="BS67" i="3"/>
  <c r="BS115" i="7"/>
  <c r="BS83" i="7"/>
  <c r="BS113" i="19"/>
  <c r="BS81" i="19"/>
  <c r="BS105" i="20"/>
  <c r="BS73" i="20"/>
  <c r="BS100" i="6"/>
  <c r="BS68" i="6"/>
  <c r="BS100" i="9"/>
  <c r="BS68" i="9"/>
  <c r="BS121" i="13"/>
  <c r="BS89" i="13"/>
  <c r="BS124" i="13"/>
  <c r="BS127" i="13" s="1"/>
  <c r="BS120" i="13" s="1"/>
  <c r="BS88" i="13"/>
  <c r="BS121" i="2"/>
  <c r="BS89" i="2"/>
  <c r="BS124" i="7"/>
  <c r="BS127" i="7" s="1"/>
  <c r="BS120" i="7" s="1"/>
  <c r="BS88" i="7"/>
  <c r="BS121" i="8"/>
  <c r="BS89" i="8"/>
  <c r="BS119" i="16"/>
  <c r="BS87" i="16"/>
  <c r="BS115" i="8"/>
  <c r="BS83" i="8"/>
  <c r="BS94" i="17"/>
  <c r="BS62" i="17"/>
  <c r="BS97" i="12"/>
  <c r="BS65" i="12"/>
  <c r="BS98" i="15"/>
  <c r="BS66" i="15"/>
  <c r="BS115" i="9"/>
  <c r="BS83" i="9"/>
  <c r="BS118" i="12"/>
  <c r="BS86" i="12"/>
  <c r="BS93" i="17"/>
  <c r="BS61" i="17"/>
  <c r="BS106" i="19"/>
  <c r="BS74" i="19"/>
  <c r="BS115" i="20"/>
  <c r="BS83" i="20"/>
  <c r="BS110" i="2"/>
  <c r="BS78" i="2"/>
  <c r="BT117" i="7"/>
  <c r="BT85" i="7"/>
  <c r="BS119" i="17"/>
  <c r="BS87" i="17"/>
  <c r="BS96" i="6"/>
  <c r="BS64" i="6"/>
  <c r="BS107" i="21"/>
  <c r="BS75" i="21"/>
  <c r="BS103" i="6"/>
  <c r="BS71" i="6"/>
  <c r="BS110" i="9"/>
  <c r="BS78" i="9"/>
  <c r="BS117" i="8"/>
  <c r="BS85" i="8"/>
  <c r="BS102" i="15"/>
  <c r="BS70" i="15"/>
  <c r="BS110" i="10"/>
  <c r="BS78" i="10"/>
  <c r="BS115" i="19"/>
  <c r="BS83" i="19"/>
  <c r="BS104" i="19"/>
  <c r="BS72" i="19"/>
  <c r="BS114" i="2"/>
  <c r="BS82" i="2"/>
  <c r="BS110" i="13"/>
  <c r="BS78" i="13"/>
  <c r="BS113" i="21"/>
  <c r="BS81" i="21"/>
  <c r="BS99" i="10"/>
  <c r="BS67" i="10"/>
  <c r="BS102" i="10"/>
  <c r="BS70" i="10"/>
  <c r="BS112" i="12"/>
  <c r="BS80" i="12"/>
  <c r="BS106" i="15"/>
  <c r="BS74" i="15"/>
  <c r="BS116" i="10"/>
  <c r="BS84" i="10"/>
  <c r="BS113" i="10"/>
  <c r="BS81" i="10"/>
  <c r="BS116" i="13"/>
  <c r="BS84" i="13"/>
  <c r="BS102" i="16"/>
  <c r="BS70" i="16"/>
  <c r="BS95" i="17"/>
  <c r="BS63" i="17"/>
  <c r="BS97" i="15"/>
  <c r="BS65" i="15"/>
  <c r="BS93" i="16"/>
  <c r="BS61" i="16"/>
  <c r="BS102" i="4"/>
  <c r="BS70" i="4"/>
  <c r="BS92" i="10"/>
  <c r="BS60" i="10"/>
  <c r="BS116" i="18"/>
  <c r="BS84" i="18"/>
  <c r="BS97" i="3"/>
  <c r="BS65" i="3"/>
  <c r="BS93" i="11"/>
  <c r="BS61" i="11"/>
  <c r="BS113" i="4"/>
  <c r="BS81" i="4"/>
  <c r="BS109" i="4"/>
  <c r="BS77" i="4"/>
  <c r="BS105" i="5"/>
  <c r="BS73" i="5"/>
  <c r="BS98" i="4"/>
  <c r="BS66" i="4"/>
  <c r="BS113" i="17"/>
  <c r="BS81" i="17"/>
  <c r="BS110" i="16"/>
  <c r="BS78" i="16"/>
  <c r="BS101" i="2"/>
  <c r="BS69" i="2"/>
  <c r="BS114" i="1"/>
  <c r="BS82" i="1"/>
  <c r="BS119" i="19"/>
  <c r="BS87" i="19"/>
  <c r="BS97" i="8"/>
  <c r="BS65" i="8"/>
  <c r="BS115" i="1"/>
  <c r="BS83" i="1"/>
  <c r="BS119" i="12"/>
  <c r="BS87" i="12"/>
  <c r="BS105" i="14"/>
  <c r="BS73" i="14"/>
  <c r="L47" i="21"/>
  <c r="BS15" i="21" a="1"/>
  <c r="BS15" i="21" s="1"/>
  <c r="BQ90" i="7"/>
  <c r="BQ58" i="7"/>
  <c r="L47" i="12"/>
  <c r="BS15" i="12" a="1"/>
  <c r="BS15" i="12" s="1"/>
  <c r="BS121" i="9"/>
  <c r="BS89" i="9"/>
  <c r="BS121" i="17"/>
  <c r="BS89" i="17"/>
  <c r="BS114" i="4"/>
  <c r="BS82" i="4"/>
  <c r="BS110" i="11"/>
  <c r="BS78" i="11"/>
  <c r="BS105" i="7"/>
  <c r="BS73" i="7"/>
  <c r="BS105" i="3"/>
  <c r="BS73" i="3"/>
  <c r="BS107" i="18"/>
  <c r="BS75" i="18"/>
  <c r="BS107" i="5"/>
  <c r="BS75" i="5"/>
  <c r="BS118" i="11"/>
  <c r="BS86" i="11"/>
  <c r="BS116" i="9"/>
  <c r="BS84" i="9"/>
  <c r="BS119" i="5"/>
  <c r="BS87" i="5"/>
  <c r="BS107" i="4"/>
  <c r="BS75" i="4"/>
  <c r="BT117" i="16"/>
  <c r="BT85" i="16"/>
  <c r="BS113" i="11"/>
  <c r="BS81" i="11"/>
  <c r="BS102" i="11"/>
  <c r="BS70" i="11"/>
  <c r="BS118" i="17"/>
  <c r="BS86" i="17"/>
  <c r="BS114" i="7"/>
  <c r="BS82" i="7"/>
  <c r="BS115" i="18"/>
  <c r="BS83" i="18"/>
  <c r="BS97" i="9"/>
  <c r="BS65" i="9"/>
  <c r="BS94" i="11"/>
  <c r="BS62" i="11"/>
  <c r="BS92" i="4"/>
  <c r="BS60" i="4"/>
  <c r="BT97" i="7"/>
  <c r="BT65" i="7"/>
  <c r="BS124" i="2"/>
  <c r="BS127" i="2" s="1"/>
  <c r="BS120" i="2" s="1"/>
  <c r="BS88" i="2"/>
  <c r="BS124" i="18"/>
  <c r="BS127" i="18" s="1"/>
  <c r="BS120" i="18" s="1"/>
  <c r="BS88" i="18"/>
  <c r="BS121" i="1"/>
  <c r="BS89" i="1"/>
  <c r="BS124" i="20"/>
  <c r="BS127" i="20" s="1"/>
  <c r="BS120" i="20" s="1"/>
  <c r="BS88" i="20"/>
  <c r="BS121" i="21"/>
  <c r="BS89" i="21"/>
  <c r="BT99" i="8"/>
  <c r="BT67" i="8"/>
  <c r="BS109" i="6"/>
  <c r="BS77" i="6"/>
  <c r="BS102" i="8"/>
  <c r="BS70" i="8"/>
  <c r="BS102" i="21"/>
  <c r="BS70" i="21"/>
  <c r="BS99" i="13"/>
  <c r="BS67" i="13"/>
  <c r="BS91" i="9"/>
  <c r="BS59" i="9"/>
  <c r="BS105" i="12"/>
  <c r="BS73" i="12"/>
  <c r="BS111" i="21"/>
  <c r="BS79" i="21"/>
  <c r="BS96" i="11"/>
  <c r="BS64" i="11"/>
  <c r="BT94" i="9"/>
  <c r="BT62" i="9"/>
  <c r="BS107" i="12"/>
  <c r="BS75" i="12"/>
  <c r="BS119" i="15"/>
  <c r="BS87" i="15"/>
  <c r="BS103" i="20"/>
  <c r="BS71" i="20"/>
  <c r="BS116" i="16"/>
  <c r="BS84" i="16"/>
  <c r="BS104" i="6"/>
  <c r="BS72" i="6"/>
  <c r="BS98" i="2"/>
  <c r="BS66" i="2"/>
  <c r="BS114" i="5"/>
  <c r="BS82" i="5"/>
  <c r="BS110" i="18"/>
  <c r="BS78" i="18"/>
  <c r="BS99" i="16"/>
  <c r="BS67" i="16"/>
  <c r="BS108" i="11"/>
  <c r="BS76" i="11"/>
  <c r="BS98" i="18"/>
  <c r="BS66" i="18"/>
  <c r="BS104" i="21"/>
  <c r="BS72" i="21"/>
  <c r="BS112" i="19"/>
  <c r="BS80" i="19"/>
  <c r="BS115" i="4"/>
  <c r="BS83" i="4"/>
  <c r="BS106" i="4"/>
  <c r="BS74" i="4"/>
  <c r="BS100" i="19"/>
  <c r="BS68" i="19"/>
  <c r="BS105" i="11"/>
  <c r="BS73" i="11"/>
  <c r="BS103" i="5"/>
  <c r="BS71" i="5"/>
  <c r="BS103" i="10"/>
  <c r="BS71" i="10"/>
  <c r="BS91" i="11"/>
  <c r="BS59" i="11"/>
  <c r="BS102" i="9"/>
  <c r="BS70" i="9"/>
  <c r="BS107" i="20"/>
  <c r="BS75" i="20"/>
  <c r="BS100" i="1"/>
  <c r="BS68" i="1"/>
  <c r="BS111" i="19"/>
  <c r="BS79" i="19"/>
  <c r="BS91" i="17"/>
  <c r="BS59" i="17"/>
  <c r="BS94" i="14"/>
  <c r="BS62" i="14"/>
  <c r="BS101" i="14"/>
  <c r="BS69" i="14"/>
  <c r="BS106" i="18"/>
  <c r="BS74" i="18"/>
  <c r="BS115" i="16"/>
  <c r="BS83" i="16"/>
  <c r="BS96" i="15"/>
  <c r="BS64" i="15"/>
  <c r="BS93" i="7"/>
  <c r="BS61" i="7"/>
  <c r="BS106" i="6"/>
  <c r="BS74" i="6"/>
  <c r="BT112" i="7"/>
  <c r="BT80" i="7"/>
  <c r="BS91" i="19"/>
  <c r="BS59" i="19"/>
  <c r="BS94" i="3"/>
  <c r="BS62" i="3"/>
  <c r="BT96" i="8"/>
  <c r="BT64" i="8"/>
  <c r="BS110" i="17"/>
  <c r="BS78" i="17"/>
  <c r="BS95" i="1"/>
  <c r="BS63" i="1"/>
  <c r="BS96" i="2"/>
  <c r="BS64" i="2"/>
  <c r="BS103" i="4"/>
  <c r="BS71" i="4"/>
  <c r="BS109" i="5"/>
  <c r="BS77" i="5"/>
  <c r="BS108" i="9"/>
  <c r="BS76" i="9"/>
  <c r="BS118" i="18"/>
  <c r="BS86" i="18"/>
  <c r="BS117" i="2"/>
  <c r="BS85" i="2"/>
  <c r="BS109" i="1"/>
  <c r="BS77" i="1"/>
  <c r="BS117" i="5"/>
  <c r="BS85" i="5"/>
  <c r="BS119" i="2"/>
  <c r="BS87" i="2"/>
  <c r="BS101" i="8"/>
  <c r="BS69" i="8"/>
  <c r="BS95" i="7"/>
  <c r="BS63" i="7"/>
  <c r="BS101" i="5"/>
  <c r="BS69" i="5"/>
  <c r="BS97" i="6"/>
  <c r="BS65" i="6"/>
  <c r="BS98" i="5"/>
  <c r="BS66" i="5"/>
  <c r="BS119" i="13"/>
  <c r="BS87" i="13"/>
  <c r="BS106" i="20"/>
  <c r="BS74" i="20"/>
  <c r="BS117" i="17"/>
  <c r="BS85" i="17"/>
  <c r="BS107" i="7"/>
  <c r="BS75" i="7"/>
  <c r="BS118" i="4"/>
  <c r="BS86" i="4"/>
  <c r="BS107" i="13"/>
  <c r="BS75" i="13"/>
  <c r="BS100" i="12"/>
  <c r="BS68" i="12"/>
  <c r="BS93" i="3"/>
  <c r="BS61" i="3"/>
  <c r="BS112" i="16"/>
  <c r="BS80" i="16"/>
  <c r="BS115" i="11"/>
  <c r="BS83" i="11"/>
  <c r="BS101" i="21"/>
  <c r="BS69" i="21"/>
  <c r="BS106" i="7"/>
  <c r="BS74" i="7"/>
  <c r="BS113" i="2"/>
  <c r="BS81" i="2"/>
  <c r="BS95" i="13"/>
  <c r="BS63" i="13"/>
  <c r="BS95" i="2"/>
  <c r="BS63" i="2"/>
  <c r="BS109" i="11"/>
  <c r="BS77" i="11"/>
  <c r="BS102" i="13"/>
  <c r="BS70" i="13"/>
  <c r="BS108" i="21"/>
  <c r="BS76" i="21"/>
  <c r="BS99" i="5"/>
  <c r="BS67" i="5"/>
  <c r="BS119" i="11"/>
  <c r="BS87" i="11"/>
  <c r="BT99" i="17"/>
  <c r="BT67" i="17"/>
  <c r="BS111" i="2"/>
  <c r="BS79" i="2"/>
  <c r="BS95" i="15"/>
  <c r="BS63" i="15"/>
  <c r="BS102" i="14"/>
  <c r="BS70" i="14"/>
  <c r="BS118" i="15"/>
  <c r="BS86" i="15"/>
  <c r="BS105" i="1"/>
  <c r="BS73" i="1"/>
  <c r="BT104" i="8"/>
  <c r="BT72" i="8"/>
  <c r="BS103" i="3"/>
  <c r="BS71" i="3"/>
  <c r="BS116" i="15"/>
  <c r="BS84" i="15"/>
  <c r="BS108" i="17"/>
  <c r="BS76" i="17"/>
  <c r="BS101" i="20"/>
  <c r="BS69" i="20"/>
  <c r="BS94" i="5"/>
  <c r="BS62" i="5"/>
  <c r="BS112" i="21"/>
  <c r="BS80" i="21"/>
  <c r="BS104" i="15"/>
  <c r="BS72" i="15"/>
  <c r="BS94" i="8"/>
  <c r="BS62" i="8"/>
  <c r="BQ90" i="8"/>
  <c r="BQ58" i="8"/>
  <c r="L47" i="7"/>
  <c r="BS15" i="7" a="1"/>
  <c r="BS15" i="7" s="1"/>
  <c r="BS124" i="17"/>
  <c r="BS127" i="17" s="1"/>
  <c r="BS120" i="17" s="1"/>
  <c r="BS88" i="17"/>
  <c r="BS111" i="9"/>
  <c r="BS79" i="9"/>
  <c r="BT99" i="2"/>
  <c r="BT67" i="2"/>
  <c r="BS91" i="16"/>
  <c r="BS59" i="16"/>
  <c r="BT113" i="6"/>
  <c r="BT81" i="6"/>
  <c r="BT95" i="5"/>
  <c r="BT63" i="5"/>
  <c r="BS100" i="17"/>
  <c r="BS68" i="17"/>
  <c r="BS105" i="6"/>
  <c r="BS73" i="6"/>
  <c r="BS93" i="21"/>
  <c r="BS61" i="21"/>
  <c r="BS114" i="21"/>
  <c r="BS82" i="21"/>
  <c r="BT113" i="14"/>
  <c r="BT81" i="14"/>
  <c r="BS105" i="17"/>
  <c r="BS73" i="17"/>
  <c r="BS109" i="20"/>
  <c r="BS77" i="20"/>
  <c r="BS109" i="13"/>
  <c r="BS77" i="13"/>
  <c r="BS96" i="12"/>
  <c r="BS64" i="12"/>
  <c r="BS110" i="3"/>
  <c r="BS78" i="3"/>
  <c r="BS99" i="19"/>
  <c r="BS67" i="19"/>
  <c r="BS108" i="3"/>
  <c r="BS76" i="3"/>
  <c r="BS105" i="21"/>
  <c r="BS73" i="21"/>
  <c r="BS99" i="4"/>
  <c r="BS67" i="4"/>
  <c r="BS107" i="6"/>
  <c r="BS75" i="6"/>
  <c r="BS100" i="20"/>
  <c r="BS68" i="20"/>
  <c r="BS111" i="7"/>
  <c r="BS79" i="7"/>
  <c r="BS108" i="6"/>
  <c r="BS76" i="6"/>
  <c r="BS124" i="14"/>
  <c r="BS127" i="14" s="1"/>
  <c r="BS120" i="14" s="1"/>
  <c r="BS88" i="14"/>
  <c r="BS124" i="11"/>
  <c r="BS127" i="11" s="1"/>
  <c r="BS120" i="11" s="1"/>
  <c r="BS88" i="11"/>
  <c r="BS124" i="19"/>
  <c r="BS127" i="19" s="1"/>
  <c r="BS120" i="19" s="1"/>
  <c r="BS88" i="19"/>
  <c r="BS121" i="18"/>
  <c r="BS89" i="18"/>
  <c r="BS121" i="12"/>
  <c r="BS89" i="12"/>
  <c r="BS124" i="4"/>
  <c r="BS127" i="4" s="1"/>
  <c r="BS120" i="4" s="1"/>
  <c r="BS88" i="4"/>
  <c r="BS112" i="2"/>
  <c r="BS80" i="2"/>
  <c r="BS119" i="9"/>
  <c r="BS87" i="9"/>
  <c r="BS101" i="1"/>
  <c r="BS69" i="1"/>
  <c r="BS113" i="13"/>
  <c r="BS81" i="13"/>
  <c r="BS113" i="5"/>
  <c r="BS81" i="5"/>
  <c r="BS118" i="13"/>
  <c r="BS86" i="13"/>
  <c r="BS103" i="12"/>
  <c r="BS71" i="12"/>
  <c r="BS101" i="9"/>
  <c r="BS69" i="9"/>
  <c r="BS117" i="12"/>
  <c r="BS85" i="12"/>
  <c r="BS115" i="6"/>
  <c r="BS83" i="6"/>
  <c r="BS94" i="13"/>
  <c r="BS62" i="13"/>
  <c r="BS111" i="4"/>
  <c r="BS79" i="4"/>
  <c r="BS103" i="17"/>
  <c r="BS71" i="17"/>
  <c r="BS99" i="9"/>
  <c r="BS67" i="9"/>
  <c r="BT99" i="7"/>
  <c r="BT67" i="7"/>
  <c r="BS116" i="21"/>
  <c r="BS84" i="21"/>
  <c r="BS105" i="16"/>
  <c r="BS73" i="16"/>
  <c r="BS103" i="9"/>
  <c r="BS71" i="9"/>
  <c r="BS111" i="3"/>
  <c r="BS79" i="3"/>
  <c r="BS117" i="20"/>
  <c r="BS85" i="20"/>
  <c r="BS96" i="5"/>
  <c r="BS64" i="5"/>
  <c r="BS113" i="8"/>
  <c r="BS81" i="8"/>
  <c r="BS99" i="11"/>
  <c r="BS67" i="11"/>
  <c r="BS91" i="20"/>
  <c r="BS59" i="20"/>
  <c r="BS114" i="10"/>
  <c r="BS82" i="10"/>
  <c r="BS106" i="3"/>
  <c r="BS74" i="3"/>
  <c r="BS95" i="11"/>
  <c r="BS63" i="11"/>
  <c r="BS97" i="5"/>
  <c r="BS65" i="5"/>
  <c r="BS106" i="1"/>
  <c r="BS74" i="1"/>
  <c r="BS117" i="19"/>
  <c r="BS85" i="19"/>
  <c r="BS104" i="5"/>
  <c r="BS72" i="5"/>
  <c r="BS100" i="11"/>
  <c r="BS68" i="11"/>
  <c r="BS112" i="18"/>
  <c r="BS80" i="18"/>
  <c r="BS104" i="2"/>
  <c r="BS72" i="2"/>
  <c r="BT109" i="8"/>
  <c r="BT77" i="8"/>
  <c r="BS101" i="15"/>
  <c r="BS69" i="15"/>
  <c r="BS92" i="6"/>
  <c r="BS60" i="6"/>
  <c r="BT114" i="9"/>
  <c r="BT82" i="9"/>
  <c r="BS116" i="2"/>
  <c r="BS84" i="2"/>
  <c r="BS111" i="13"/>
  <c r="BS79" i="13"/>
  <c r="BS104" i="16"/>
  <c r="BS72" i="16"/>
  <c r="BS104" i="13"/>
  <c r="BS72" i="13"/>
  <c r="BS97" i="14"/>
  <c r="BS65" i="14"/>
  <c r="BS93" i="9"/>
  <c r="BS61" i="9"/>
  <c r="BS96" i="16"/>
  <c r="BS64" i="16"/>
  <c r="BS117" i="4"/>
  <c r="BS85" i="4"/>
  <c r="BS110" i="5"/>
  <c r="BS78" i="5"/>
  <c r="BS104" i="17"/>
  <c r="BS72" i="17"/>
  <c r="BS97" i="18"/>
  <c r="BS65" i="18"/>
  <c r="BS98" i="17"/>
  <c r="BS66" i="17"/>
  <c r="L47" i="8"/>
  <c r="BS15" i="8" a="1"/>
  <c r="BS15" i="8" s="1"/>
  <c r="BQ90" i="20"/>
  <c r="BQ58" i="20"/>
  <c r="BS90" i="16"/>
  <c r="BS58" i="16"/>
  <c r="BS90" i="3"/>
  <c r="BS58" i="3"/>
  <c r="BS90" i="19"/>
  <c r="BS58" i="19"/>
  <c r="BS90" i="9"/>
  <c r="BS58" i="9"/>
  <c r="P24" i="8"/>
  <c r="BV24" i="8" s="1" a="1"/>
  <c r="BV24" i="8" s="1"/>
  <c r="O37" i="2"/>
  <c r="BU37" i="2" s="1" a="1"/>
  <c r="BU37" i="2" s="1"/>
  <c r="O44" i="9"/>
  <c r="BU44" i="9" s="1" a="1"/>
  <c r="BU44" i="9" s="1"/>
  <c r="O34" i="6"/>
  <c r="BU34" i="6" s="1" a="1"/>
  <c r="BU34" i="6" s="1"/>
  <c r="O26" i="1"/>
  <c r="BU26" i="1" s="1" a="1"/>
  <c r="BU26" i="1" s="1"/>
  <c r="O27" i="8"/>
  <c r="BU27" i="8" s="1" a="1"/>
  <c r="BU27" i="8" s="1"/>
  <c r="O38" i="13"/>
  <c r="BU38" i="13" s="1" a="1"/>
  <c r="BU38" i="13" s="1"/>
  <c r="O27" i="21"/>
  <c r="BU27" i="21" s="1" a="1"/>
  <c r="BU27" i="21" s="1"/>
  <c r="O38" i="5"/>
  <c r="BU38" i="5" s="1" a="1"/>
  <c r="BU38" i="5" s="1"/>
  <c r="O24" i="13"/>
  <c r="BU24" i="13" s="1" a="1"/>
  <c r="BU24" i="13" s="1"/>
  <c r="O43" i="13"/>
  <c r="BU43" i="13" s="1" a="1"/>
  <c r="BU43" i="13" s="1"/>
  <c r="O16" i="9"/>
  <c r="BU16" i="9" s="1" a="1"/>
  <c r="BU16" i="9" s="1"/>
  <c r="O28" i="12"/>
  <c r="BU28" i="12" s="1" a="1"/>
  <c r="BU28" i="12" s="1"/>
  <c r="O26" i="9"/>
  <c r="BU26" i="9" s="1" a="1"/>
  <c r="BU26" i="9" s="1"/>
  <c r="O30" i="12"/>
  <c r="BU30" i="12" s="1" a="1"/>
  <c r="BU30" i="12" s="1"/>
  <c r="O36" i="21"/>
  <c r="BU36" i="21" s="1" a="1"/>
  <c r="BU36" i="21" s="1"/>
  <c r="O42" i="12"/>
  <c r="BU42" i="12" s="1" a="1"/>
  <c r="BU42" i="12" s="1"/>
  <c r="O40" i="6"/>
  <c r="BU40" i="6" s="1" a="1"/>
  <c r="BU40" i="6" s="1"/>
  <c r="O21" i="11"/>
  <c r="BU21" i="11" s="1" a="1"/>
  <c r="BU21" i="11" s="1"/>
  <c r="O19" i="13"/>
  <c r="BU19" i="13" s="1" a="1"/>
  <c r="BU19" i="13" s="1"/>
  <c r="P19" i="9"/>
  <c r="BV19" i="9" s="1" a="1"/>
  <c r="BV19" i="9" s="1"/>
  <c r="O32" i="12"/>
  <c r="BU32" i="12" s="1" a="1"/>
  <c r="BU32" i="12" s="1"/>
  <c r="O36" i="4"/>
  <c r="BU36" i="4" s="1" a="1"/>
  <c r="BU36" i="4" s="1"/>
  <c r="O44" i="15"/>
  <c r="BU44" i="15" s="1" a="1"/>
  <c r="BU44" i="15" s="1"/>
  <c r="O28" i="17"/>
  <c r="BU28" i="17" s="1" a="1"/>
  <c r="BU28" i="17" s="1"/>
  <c r="O24" i="9"/>
  <c r="BU24" i="9" s="1" a="1"/>
  <c r="BU24" i="9" s="1"/>
  <c r="O28" i="20"/>
  <c r="BU28" i="20" s="1" a="1"/>
  <c r="BU28" i="20" s="1"/>
  <c r="P24" i="7"/>
  <c r="BV24" i="7" s="1" a="1"/>
  <c r="BV24" i="7" s="1"/>
  <c r="O41" i="16"/>
  <c r="BU41" i="16" s="1" a="1"/>
  <c r="BU41" i="16" s="1"/>
  <c r="O29" i="6"/>
  <c r="BU29" i="6" s="1" a="1"/>
  <c r="BU29" i="6" s="1"/>
  <c r="O41" i="21"/>
  <c r="BU41" i="21" s="1" a="1"/>
  <c r="BU41" i="21" s="1"/>
  <c r="O23" i="2"/>
  <c r="BU23" i="2" s="1" a="1"/>
  <c r="BU23" i="2" s="1"/>
  <c r="O30" i="16"/>
  <c r="BU30" i="16" s="1" a="1"/>
  <c r="BU30" i="16" s="1"/>
  <c r="O39" i="5"/>
  <c r="BU39" i="5" s="1" a="1"/>
  <c r="BU39" i="5" s="1"/>
  <c r="O28" i="9"/>
  <c r="BU28" i="9" s="1" a="1"/>
  <c r="BU28" i="9" s="1"/>
  <c r="O35" i="18"/>
  <c r="BU35" i="18" s="1" a="1"/>
  <c r="BU35" i="18" s="1"/>
  <c r="O24" i="16"/>
  <c r="BU24" i="16" s="1" a="1"/>
  <c r="BU24" i="16" s="1"/>
  <c r="O36" i="3"/>
  <c r="BU36" i="3" s="1" a="1"/>
  <c r="BU36" i="3" s="1"/>
  <c r="O33" i="11"/>
  <c r="BU33" i="11" s="1" a="1"/>
  <c r="BU33" i="11" s="1"/>
  <c r="O42" i="20"/>
  <c r="BU42" i="20" s="1" a="1"/>
  <c r="BU42" i="20" s="1"/>
  <c r="O23" i="18"/>
  <c r="BU23" i="18" s="1" a="1"/>
  <c r="BU23" i="18" s="1"/>
  <c r="O21" i="5"/>
  <c r="BU21" i="5" s="1" a="1"/>
  <c r="BU21" i="5" s="1"/>
  <c r="O38" i="8"/>
  <c r="BU38" i="8" s="1" a="1"/>
  <c r="BU38" i="8" s="1"/>
  <c r="O29" i="21"/>
  <c r="BU29" i="21" s="1" a="1"/>
  <c r="BU29" i="21" s="1"/>
  <c r="O37" i="19"/>
  <c r="BU37" i="19" s="1" a="1"/>
  <c r="BU37" i="19" s="1"/>
  <c r="O24" i="11"/>
  <c r="BU24" i="11" s="1" a="1"/>
  <c r="BU24" i="11" s="1"/>
  <c r="O40" i="4"/>
  <c r="BU40" i="4" s="1" a="1"/>
  <c r="BU40" i="4" s="1"/>
  <c r="O16" i="20"/>
  <c r="BU16" i="20" s="1" a="1"/>
  <c r="BU16" i="20" s="1"/>
  <c r="O31" i="4"/>
  <c r="BU31" i="4" s="1" a="1"/>
  <c r="BU31" i="4" s="1"/>
  <c r="O39" i="10"/>
  <c r="BU39" i="10" s="1" a="1"/>
  <c r="BU39" i="10" s="1"/>
  <c r="O25" i="19"/>
  <c r="BU25" i="19" s="1" a="1"/>
  <c r="BU25" i="19" s="1"/>
  <c r="O31" i="3"/>
  <c r="BU31" i="3" s="1" a="1"/>
  <c r="BU31" i="3" s="1"/>
  <c r="O30" i="11"/>
  <c r="BU30" i="11" s="1" a="1"/>
  <c r="BU30" i="11" s="1"/>
  <c r="O20" i="11"/>
  <c r="BU20" i="11" s="1" a="1"/>
  <c r="BU20" i="11" s="1"/>
  <c r="O28" i="5"/>
  <c r="BU28" i="5" s="1" a="1"/>
  <c r="BU28" i="5" s="1"/>
  <c r="O22" i="5"/>
  <c r="BU22" i="5" s="1" a="1"/>
  <c r="BU22" i="5" s="1"/>
  <c r="O28" i="10"/>
  <c r="BU28" i="10" s="1" a="1"/>
  <c r="BU28" i="10" s="1"/>
  <c r="O31" i="1"/>
  <c r="BU31" i="1" s="1" a="1"/>
  <c r="BU31" i="1" s="1"/>
  <c r="O42" i="19"/>
  <c r="BU42" i="19" s="1" a="1"/>
  <c r="BU42" i="19" s="1"/>
  <c r="O16" i="11"/>
  <c r="BU16" i="11" s="1" a="1"/>
  <c r="BU16" i="11" s="1"/>
  <c r="O29" i="5"/>
  <c r="BU29" i="5" s="1" a="1"/>
  <c r="BU29" i="5" s="1"/>
  <c r="O25" i="11"/>
  <c r="BU25" i="11" s="1" a="1"/>
  <c r="BU25" i="11" s="1"/>
  <c r="O32" i="20"/>
  <c r="BU32" i="20" s="1" a="1"/>
  <c r="BU32" i="20" s="1"/>
  <c r="O37" i="18"/>
  <c r="BU37" i="18" s="1" a="1"/>
  <c r="BU37" i="18" s="1"/>
  <c r="O25" i="1"/>
  <c r="BU25" i="1" s="1" a="1"/>
  <c r="BU25" i="1" s="1"/>
  <c r="O29" i="2"/>
  <c r="BU29" i="2" s="1" a="1"/>
  <c r="BU29" i="2" s="1"/>
  <c r="O36" i="19"/>
  <c r="BU36" i="19" s="1" a="1"/>
  <c r="BU36" i="19" s="1"/>
  <c r="P34" i="8"/>
  <c r="BV34" i="8" s="1" a="1"/>
  <c r="BV34" i="8" s="1"/>
  <c r="O16" i="17"/>
  <c r="BU16" i="17" s="1" a="1"/>
  <c r="BU16" i="17" s="1"/>
  <c r="O26" i="15"/>
  <c r="BU26" i="15" s="1" a="1"/>
  <c r="BU26" i="15" s="1"/>
  <c r="O19" i="14"/>
  <c r="BU19" i="14" s="1" a="1"/>
  <c r="BU19" i="14" s="1"/>
  <c r="O17" i="6"/>
  <c r="BU17" i="6" s="1" a="1"/>
  <c r="BU17" i="6" s="1"/>
  <c r="P39" i="9"/>
  <c r="BV39" i="9" s="1" a="1"/>
  <c r="BV39" i="9" s="1"/>
  <c r="O26" i="14"/>
  <c r="BU26" i="14" s="1" a="1"/>
  <c r="BU26" i="14" s="1"/>
  <c r="O41" i="2"/>
  <c r="BU41" i="2" s="1" a="1"/>
  <c r="BU41" i="2" s="1"/>
  <c r="O31" i="18"/>
  <c r="BU31" i="18" s="1" a="1"/>
  <c r="BU31" i="18" s="1"/>
  <c r="O40" i="16"/>
  <c r="BU40" i="16" s="1" a="1"/>
  <c r="BU40" i="16" s="1"/>
  <c r="O36" i="13"/>
  <c r="BU36" i="13" s="1" a="1"/>
  <c r="BU36" i="13" s="1"/>
  <c r="O21" i="15"/>
  <c r="BU21" i="15" s="1" a="1"/>
  <c r="BU21" i="15" s="1"/>
  <c r="O29" i="16"/>
  <c r="BU29" i="16" s="1" a="1"/>
  <c r="BU29" i="16" s="1"/>
  <c r="O18" i="7"/>
  <c r="BU18" i="7" s="1" a="1"/>
  <c r="BU18" i="7" s="1"/>
  <c r="O29" i="13"/>
  <c r="BU29" i="13" s="1" a="1"/>
  <c r="BU29" i="13" s="1"/>
  <c r="O31" i="6"/>
  <c r="BU31" i="6" s="1" a="1"/>
  <c r="BU31" i="6" s="1"/>
  <c r="O22" i="14"/>
  <c r="BU22" i="14" s="1" a="1"/>
  <c r="BU22" i="14" s="1"/>
  <c r="P37" i="7"/>
  <c r="BV37" i="7" s="1" a="1"/>
  <c r="BV37" i="7" s="1"/>
  <c r="O18" i="9"/>
  <c r="BU18" i="9" s="1" a="1"/>
  <c r="BU18" i="9" s="1"/>
  <c r="O16" i="19"/>
  <c r="BU16" i="19" s="1" a="1"/>
  <c r="BU16" i="19" s="1"/>
  <c r="O21" i="16"/>
  <c r="BU21" i="16" s="1" a="1"/>
  <c r="BU21" i="16" s="1"/>
  <c r="O19" i="3"/>
  <c r="BU19" i="3" s="1" a="1"/>
  <c r="BU19" i="3" s="1"/>
  <c r="O42" i="4"/>
  <c r="BU42" i="4" s="1" a="1"/>
  <c r="BU42" i="4" s="1"/>
  <c r="P21" i="8"/>
  <c r="BV21" i="8" s="1" a="1"/>
  <c r="BV21" i="8" s="1"/>
  <c r="O35" i="5"/>
  <c r="BU35" i="5" s="1" a="1"/>
  <c r="BU35" i="5" s="1"/>
  <c r="O35" i="17"/>
  <c r="BU35" i="17" s="1" a="1"/>
  <c r="BU35" i="17" s="1"/>
  <c r="O29" i="17"/>
  <c r="BU29" i="17" s="1" a="1"/>
  <c r="BU29" i="17" s="1"/>
  <c r="O20" i="1"/>
  <c r="BU20" i="1" s="1" a="1"/>
  <c r="BU20" i="1" s="1"/>
  <c r="O22" i="18"/>
  <c r="BU22" i="18" s="1" a="1"/>
  <c r="BU22" i="18" s="1"/>
  <c r="O21" i="2"/>
  <c r="BU21" i="2" s="1" a="1"/>
  <c r="BU21" i="2" s="1"/>
  <c r="O28" i="4"/>
  <c r="BU28" i="4" s="1" a="1"/>
  <c r="BU28" i="4" s="1"/>
  <c r="O23" i="17"/>
  <c r="BU23" i="17" s="1" a="1"/>
  <c r="BU23" i="17" s="1"/>
  <c r="O34" i="5"/>
  <c r="BU34" i="5" s="1" a="1"/>
  <c r="BU34" i="5" s="1"/>
  <c r="O33" i="9"/>
  <c r="BU33" i="9" s="1" a="1"/>
  <c r="BU33" i="9" s="1"/>
  <c r="O43" i="18"/>
  <c r="BU43" i="18" s="1" a="1"/>
  <c r="BU43" i="18" s="1"/>
  <c r="O42" i="2"/>
  <c r="BU42" i="2" s="1" a="1"/>
  <c r="BU42" i="2" s="1"/>
  <c r="O42" i="5"/>
  <c r="BU42" i="5" s="1" a="1"/>
  <c r="BU42" i="5" s="1"/>
  <c r="O44" i="2"/>
  <c r="BU44" i="2" s="1" a="1"/>
  <c r="BU44" i="2" s="1"/>
  <c r="O26" i="8"/>
  <c r="BU26" i="8" s="1" a="1"/>
  <c r="BU26" i="8" s="1"/>
  <c r="O20" i="7"/>
  <c r="BU20" i="7" s="1" a="1"/>
  <c r="BU20" i="7" s="1"/>
  <c r="O26" i="5"/>
  <c r="BU26" i="5" s="1" a="1"/>
  <c r="BU26" i="5" s="1"/>
  <c r="O22" i="6"/>
  <c r="BU22" i="6" s="1" a="1"/>
  <c r="BU22" i="6" s="1"/>
  <c r="O23" i="5"/>
  <c r="BU23" i="5" s="1" a="1"/>
  <c r="BU23" i="5" s="1"/>
  <c r="O15" i="9"/>
  <c r="BU15" i="9" s="1" a="1"/>
  <c r="BU15" i="9" s="1"/>
  <c r="O44" i="13"/>
  <c r="BU44" i="13" s="1" a="1"/>
  <c r="BU44" i="13" s="1"/>
  <c r="O31" i="20"/>
  <c r="BU31" i="20" s="1" a="1"/>
  <c r="BU31" i="20" s="1"/>
  <c r="O42" i="17"/>
  <c r="BU42" i="17" s="1" a="1"/>
  <c r="BU42" i="17" s="1"/>
  <c r="O32" i="7"/>
  <c r="BU32" i="7" s="1" a="1"/>
  <c r="BU32" i="7" s="1"/>
  <c r="O43" i="4"/>
  <c r="BU43" i="4" s="1" a="1"/>
  <c r="BU43" i="4" s="1"/>
  <c r="O32" i="13"/>
  <c r="BU32" i="13" s="1" a="1"/>
  <c r="BU32" i="13" s="1"/>
  <c r="O25" i="12"/>
  <c r="BU25" i="12" s="1" a="1"/>
  <c r="BU25" i="12" s="1"/>
  <c r="O18" i="3"/>
  <c r="BU18" i="3" s="1" a="1"/>
  <c r="BU18" i="3" s="1"/>
  <c r="O37" i="16"/>
  <c r="BU37" i="16" s="1" a="1"/>
  <c r="BU37" i="16" s="1"/>
  <c r="O40" i="11"/>
  <c r="BU40" i="11" s="1" a="1"/>
  <c r="BU40" i="11" s="1"/>
  <c r="O26" i="21"/>
  <c r="BU26" i="21" s="1" a="1"/>
  <c r="BU26" i="21" s="1"/>
  <c r="O31" i="7"/>
  <c r="BU31" i="7" s="1" a="1"/>
  <c r="BU31" i="7" s="1"/>
  <c r="O38" i="2"/>
  <c r="BU38" i="2" s="1" a="1"/>
  <c r="BU38" i="2" s="1"/>
  <c r="O20" i="13"/>
  <c r="BU20" i="13" s="1" a="1"/>
  <c r="BU20" i="13" s="1"/>
  <c r="O20" i="2"/>
  <c r="BU20" i="2" s="1" a="1"/>
  <c r="BU20" i="2" s="1"/>
  <c r="O34" i="11"/>
  <c r="BU34" i="11" s="1" a="1"/>
  <c r="BU34" i="11" s="1"/>
  <c r="O27" i="13"/>
  <c r="BU27" i="13" s="1" a="1"/>
  <c r="BU27" i="13" s="1"/>
  <c r="O33" i="21"/>
  <c r="BU33" i="21" s="1" a="1"/>
  <c r="BU33" i="21" s="1"/>
  <c r="O24" i="5"/>
  <c r="BU24" i="5" s="1" a="1"/>
  <c r="BU24" i="5" s="1"/>
  <c r="O44" i="11"/>
  <c r="BU44" i="11" s="1" a="1"/>
  <c r="BU44" i="11" s="1"/>
  <c r="P24" i="17"/>
  <c r="BV24" i="17" s="1" a="1"/>
  <c r="BV24" i="17" s="1"/>
  <c r="O36" i="2"/>
  <c r="BU36" i="2" s="1" a="1"/>
  <c r="BU36" i="2" s="1"/>
  <c r="O20" i="15"/>
  <c r="BU20" i="15" s="1" a="1"/>
  <c r="BU20" i="15" s="1"/>
  <c r="O27" i="14"/>
  <c r="BU27" i="14" s="1" a="1"/>
  <c r="BU27" i="14" s="1"/>
  <c r="O43" i="15"/>
  <c r="BU43" i="15" s="1" a="1"/>
  <c r="BU43" i="15" s="1"/>
  <c r="O30" i="1"/>
  <c r="BU30" i="1" s="1" a="1"/>
  <c r="BU30" i="1" s="1"/>
  <c r="P29" i="8"/>
  <c r="BV29" i="8" s="1" a="1"/>
  <c r="BV29" i="8" s="1"/>
  <c r="O28" i="3"/>
  <c r="BU28" i="3" s="1" a="1"/>
  <c r="BU28" i="3" s="1"/>
  <c r="O41" i="15"/>
  <c r="BU41" i="15" s="1" a="1"/>
  <c r="BU41" i="15" s="1"/>
  <c r="O33" i="17"/>
  <c r="BU33" i="17" s="1" a="1"/>
  <c r="BU33" i="17" s="1"/>
  <c r="O26" i="20"/>
  <c r="BU26" i="20" s="1" a="1"/>
  <c r="BU26" i="20" s="1"/>
  <c r="O19" i="5"/>
  <c r="BU19" i="5" s="1" a="1"/>
  <c r="BU19" i="5" s="1"/>
  <c r="O37" i="21"/>
  <c r="BU37" i="21" s="1" a="1"/>
  <c r="BU37" i="21" s="1"/>
  <c r="O29" i="15"/>
  <c r="BU29" i="15" s="1" a="1"/>
  <c r="BU29" i="15" s="1"/>
  <c r="O19" i="8"/>
  <c r="BU19" i="8" s="1" a="1"/>
  <c r="BU19" i="8" s="1"/>
  <c r="O16" i="6"/>
  <c r="BU16" i="6" s="1" a="1"/>
  <c r="BU16" i="6" s="1"/>
  <c r="O27" i="20"/>
  <c r="BU27" i="20" s="1" a="1"/>
  <c r="BU27" i="20" s="1"/>
  <c r="O36" i="9"/>
  <c r="BU36" i="9" s="1" a="1"/>
  <c r="BU36" i="9" s="1"/>
  <c r="O33" i="16"/>
  <c r="BU33" i="16" s="1" a="1"/>
  <c r="BU33" i="16" s="1"/>
  <c r="O44" i="1"/>
  <c r="BU44" i="1" s="1" a="1"/>
  <c r="BU44" i="1" s="1"/>
  <c r="O27" i="17"/>
  <c r="BU27" i="17" s="1" a="1"/>
  <c r="BU27" i="17" s="1"/>
  <c r="O35" i="1"/>
  <c r="BU35" i="1" s="1" a="1"/>
  <c r="BU35" i="1" s="1"/>
  <c r="P24" i="2"/>
  <c r="BV24" i="2" s="1" a="1"/>
  <c r="BV24" i="2" s="1"/>
  <c r="O23" i="10"/>
  <c r="BU23" i="10" s="1" a="1"/>
  <c r="BU23" i="10" s="1"/>
  <c r="O27" i="5"/>
  <c r="BU27" i="5" s="1" a="1"/>
  <c r="BU27" i="5" s="1"/>
  <c r="O39" i="19"/>
  <c r="BU39" i="19" s="1" a="1"/>
  <c r="BU39" i="19" s="1"/>
  <c r="O39" i="4"/>
  <c r="BU39" i="4" s="1" a="1"/>
  <c r="BU39" i="4" s="1"/>
  <c r="O29" i="18"/>
  <c r="BU29" i="18" s="1" a="1"/>
  <c r="BU29" i="18" s="1"/>
  <c r="O25" i="3"/>
  <c r="BU25" i="3" s="1" a="1"/>
  <c r="BU25" i="3" s="1"/>
  <c r="O16" i="16"/>
  <c r="BU16" i="16" s="1" a="1"/>
  <c r="BU16" i="16" s="1"/>
  <c r="O41" i="11"/>
  <c r="BU41" i="11" s="1" a="1"/>
  <c r="BU41" i="11" s="1"/>
  <c r="O44" i="3"/>
  <c r="BU44" i="3" s="1" a="1"/>
  <c r="BU44" i="3" s="1"/>
  <c r="O35" i="11"/>
  <c r="BU35" i="11" s="1" a="1"/>
  <c r="BU35" i="11" s="1"/>
  <c r="O21" i="21"/>
  <c r="BU21" i="21" s="1" a="1"/>
  <c r="BU21" i="21" s="1"/>
  <c r="O24" i="6"/>
  <c r="BU24" i="6" s="1" a="1"/>
  <c r="BU24" i="6" s="1"/>
  <c r="O35" i="14"/>
  <c r="BU35" i="14" s="1" a="1"/>
  <c r="BU35" i="14" s="1"/>
  <c r="P38" i="6"/>
  <c r="BV38" i="6" s="1" a="1"/>
  <c r="BV38" i="6" s="1"/>
  <c r="O32" i="19"/>
  <c r="BU32" i="19" s="1" a="1"/>
  <c r="BU32" i="19" s="1"/>
  <c r="O30" i="7"/>
  <c r="BU30" i="7" s="1" a="1"/>
  <c r="BU30" i="7" s="1"/>
  <c r="O44" i="21"/>
  <c r="BU44" i="21" s="1" a="1"/>
  <c r="BU44" i="21" s="1"/>
  <c r="O35" i="7"/>
  <c r="BU35" i="7" s="1" a="1"/>
  <c r="BU35" i="7" s="1"/>
  <c r="P27" i="6"/>
  <c r="BV27" i="6" s="1" a="1"/>
  <c r="BV27" i="6" s="1"/>
  <c r="O31" i="17"/>
  <c r="BU31" i="17" s="1" a="1"/>
  <c r="BU31" i="17" s="1"/>
  <c r="O30" i="3"/>
  <c r="BU30" i="3" s="1" a="1"/>
  <c r="BU30" i="3" s="1"/>
  <c r="O36" i="20"/>
  <c r="BU36" i="20" s="1" a="1"/>
  <c r="BU36" i="20" s="1"/>
  <c r="O16" i="8"/>
  <c r="BU16" i="8" s="1" a="1"/>
  <c r="BU16" i="8" s="1"/>
  <c r="O27" i="7"/>
  <c r="BU27" i="7" s="1" a="1"/>
  <c r="BU27" i="7" s="1"/>
  <c r="P20" i="5"/>
  <c r="BV20" i="5" s="1" a="1"/>
  <c r="BV20" i="5" s="1"/>
  <c r="O28" i="16"/>
  <c r="BU28" i="16" s="1" a="1"/>
  <c r="BU28" i="16" s="1"/>
  <c r="O26" i="13"/>
  <c r="BU26" i="13" s="1" a="1"/>
  <c r="BU26" i="13" s="1"/>
  <c r="O36" i="12"/>
  <c r="BU36" i="12" s="1" a="1"/>
  <c r="BU36" i="12" s="1"/>
  <c r="O33" i="20"/>
  <c r="BU33" i="20" s="1" a="1"/>
  <c r="BU33" i="20" s="1"/>
  <c r="P19" i="7"/>
  <c r="BV19" i="7" s="1" a="1"/>
  <c r="BV19" i="7" s="1"/>
  <c r="O25" i="17"/>
  <c r="BU25" i="17" s="1" a="1"/>
  <c r="BU25" i="17" s="1"/>
  <c r="O25" i="2"/>
  <c r="BU25" i="2" s="1" a="1"/>
  <c r="BU25" i="2" s="1"/>
  <c r="O32" i="18"/>
  <c r="BU32" i="18" s="1" a="1"/>
  <c r="BU32" i="18" s="1"/>
  <c r="O17" i="1"/>
  <c r="BU17" i="1" s="1" a="1"/>
  <c r="BU17" i="1" s="1"/>
  <c r="O33" i="2"/>
  <c r="BU33" i="2" s="1" a="1"/>
  <c r="BU33" i="2" s="1"/>
  <c r="O35" i="19"/>
  <c r="BU35" i="19" s="1" a="1"/>
  <c r="BU35" i="19" s="1"/>
  <c r="O30" i="6"/>
  <c r="BU30" i="6" s="1" a="1"/>
  <c r="BU30" i="6" s="1"/>
  <c r="O32" i="5"/>
  <c r="BU32" i="5" s="1" a="1"/>
  <c r="BU32" i="5" s="1"/>
  <c r="O38" i="1"/>
  <c r="BU38" i="1" s="1" a="1"/>
  <c r="BU38" i="1" s="1"/>
  <c r="O38" i="3"/>
  <c r="BU38" i="3" s="1" a="1"/>
  <c r="BU38" i="3" s="1"/>
  <c r="O16" i="21"/>
  <c r="BU16" i="21" s="1" a="1"/>
  <c r="BU16" i="21" s="1"/>
  <c r="O42" i="13"/>
  <c r="BU42" i="13" s="1" a="1"/>
  <c r="BU42" i="13" s="1"/>
  <c r="O18" i="21"/>
  <c r="BU18" i="21" s="1" a="1"/>
  <c r="BU18" i="21" s="1"/>
  <c r="O43" i="11"/>
  <c r="BU43" i="11" s="1" a="1"/>
  <c r="BU43" i="11" s="1"/>
  <c r="O33" i="14"/>
  <c r="BU33" i="14" s="1" a="1"/>
  <c r="BU33" i="14" s="1"/>
  <c r="O41" i="20"/>
  <c r="BU41" i="20" s="1" a="1"/>
  <c r="BU41" i="20" s="1"/>
  <c r="P32" i="2"/>
  <c r="BV32" i="2" s="1" a="1"/>
  <c r="BV32" i="2" s="1"/>
  <c r="O43" i="5"/>
  <c r="BU43" i="5" s="1" a="1"/>
  <c r="BU43" i="5" s="1"/>
  <c r="O39" i="21"/>
  <c r="BU39" i="21" s="1" a="1"/>
  <c r="BU39" i="21" s="1"/>
  <c r="O34" i="15"/>
  <c r="BU34" i="15" s="1" a="1"/>
  <c r="BU34" i="15" s="1"/>
  <c r="O17" i="14"/>
  <c r="BU17" i="14" s="1" a="1"/>
  <c r="BU17" i="14" s="1"/>
  <c r="O23" i="6"/>
  <c r="BU23" i="6" s="1" a="1"/>
  <c r="BU23" i="6" s="1"/>
  <c r="O36" i="11"/>
  <c r="BU36" i="11" s="1" a="1"/>
  <c r="BU36" i="11" s="1"/>
  <c r="O44" i="8"/>
  <c r="BU44" i="8" s="1" a="1"/>
  <c r="BU44" i="8" s="1"/>
  <c r="P38" i="14"/>
  <c r="BV38" i="14" s="1" a="1"/>
  <c r="BV38" i="14" s="1"/>
  <c r="O41" i="9"/>
  <c r="BU41" i="9" s="1" a="1"/>
  <c r="BU41" i="9" s="1"/>
  <c r="O19" i="19"/>
  <c r="BU19" i="19" s="1" a="1"/>
  <c r="BU19" i="19" s="1"/>
  <c r="O22" i="4"/>
  <c r="BU22" i="4" s="1" a="1"/>
  <c r="BU22" i="4" s="1"/>
  <c r="O41" i="12"/>
  <c r="BU41" i="12" s="1" a="1"/>
  <c r="BU41" i="12" s="1"/>
  <c r="O30" i="17"/>
  <c r="BU30" i="17" s="1" a="1"/>
  <c r="BU30" i="17" s="1"/>
  <c r="O40" i="13"/>
  <c r="BU40" i="13" s="1" a="1"/>
  <c r="BU40" i="13" s="1"/>
  <c r="O18" i="20"/>
  <c r="BU18" i="20" s="1" a="1"/>
  <c r="BU18" i="20" s="1"/>
  <c r="O16" i="1"/>
  <c r="BU16" i="1" s="1" a="1"/>
  <c r="BU16" i="1" s="1"/>
  <c r="O44" i="5"/>
  <c r="BU44" i="5" s="1" a="1"/>
  <c r="BU44" i="5" s="1"/>
  <c r="O23" i="9"/>
  <c r="BU23" i="9" s="1" a="1"/>
  <c r="BU23" i="9" s="1"/>
  <c r="O34" i="20"/>
  <c r="BU34" i="20" s="1" a="1"/>
  <c r="BU34" i="20" s="1"/>
  <c r="O33" i="1"/>
  <c r="BU33" i="1" s="1" a="1"/>
  <c r="BU33" i="1" s="1"/>
  <c r="O34" i="18"/>
  <c r="BU34" i="18" s="1" a="1"/>
  <c r="BU34" i="18" s="1"/>
  <c r="O17" i="5"/>
  <c r="BU17" i="5" s="1" a="1"/>
  <c r="BU17" i="5" s="1"/>
  <c r="O29" i="1"/>
  <c r="BU29" i="1" s="1" a="1"/>
  <c r="BU29" i="1" s="1"/>
  <c r="O32" i="4"/>
  <c r="BU32" i="4" s="1" a="1"/>
  <c r="BU32" i="4" s="1"/>
  <c r="O34" i="13"/>
  <c r="BU34" i="13" s="1" a="1"/>
  <c r="BU34" i="13" s="1"/>
  <c r="O32" i="11"/>
  <c r="BU32" i="11" s="1" a="1"/>
  <c r="BU32" i="11" s="1"/>
  <c r="O34" i="21"/>
  <c r="BU34" i="21" s="1" a="1"/>
  <c r="BU34" i="21" s="1"/>
  <c r="O32" i="9"/>
  <c r="BU32" i="9" s="1" a="1"/>
  <c r="BU32" i="9" s="1"/>
  <c r="O39" i="18"/>
  <c r="BU39" i="18" s="1" a="1"/>
  <c r="BU39" i="18" s="1"/>
  <c r="P42" i="16"/>
  <c r="BV42" i="16" s="1" a="1"/>
  <c r="BV42" i="16" s="1"/>
  <c r="O39" i="14"/>
  <c r="BU39" i="14" s="1" a="1"/>
  <c r="BU39" i="14" s="1"/>
  <c r="O21" i="12"/>
  <c r="BU21" i="12" s="1" a="1"/>
  <c r="BU21" i="12" s="1"/>
  <c r="O42" i="11"/>
  <c r="BU42" i="11" s="1" a="1"/>
  <c r="BU42" i="11" s="1"/>
  <c r="O26" i="12"/>
  <c r="BU26" i="12" s="1" a="1"/>
  <c r="BU26" i="12" s="1"/>
  <c r="O23" i="20"/>
  <c r="BU23" i="20" s="1" a="1"/>
  <c r="BU23" i="20" s="1"/>
  <c r="O41" i="17"/>
  <c r="BU41" i="17" s="1" a="1"/>
  <c r="BU41" i="17" s="1"/>
  <c r="O38" i="11"/>
  <c r="BU38" i="11" s="1" a="1"/>
  <c r="BU38" i="11" s="1"/>
  <c r="O17" i="17"/>
  <c r="BU17" i="17" s="1" a="1"/>
  <c r="BU17" i="17" s="1"/>
  <c r="O35" i="3"/>
  <c r="BU35" i="3" s="1" a="1"/>
  <c r="BU35" i="3" s="1"/>
  <c r="O44" i="20"/>
  <c r="BU44" i="20" s="1" a="1"/>
  <c r="BU44" i="20" s="1"/>
  <c r="O36" i="6"/>
  <c r="BU36" i="6" s="1" a="1"/>
  <c r="BU36" i="6" s="1"/>
  <c r="O36" i="16"/>
  <c r="BU36" i="16" s="1" a="1"/>
  <c r="BU36" i="16" s="1"/>
  <c r="O43" i="21"/>
  <c r="BU43" i="21" s="1" a="1"/>
  <c r="BU43" i="21" s="1"/>
  <c r="O24" i="19"/>
  <c r="BU24" i="19" s="1" a="1"/>
  <c r="BU24" i="19" s="1"/>
  <c r="O34" i="19"/>
  <c r="BU34" i="19" s="1" a="1"/>
  <c r="BU34" i="19" s="1"/>
  <c r="O18" i="12"/>
  <c r="BU18" i="12" s="1" a="1"/>
  <c r="BU18" i="12" s="1"/>
  <c r="O15" i="19"/>
  <c r="BU15" i="19" s="1" a="1"/>
  <c r="BU15" i="19" s="1"/>
  <c r="O33" i="3"/>
  <c r="BU33" i="3" s="1" a="1"/>
  <c r="BU33" i="3" s="1"/>
  <c r="O43" i="17"/>
  <c r="BU43" i="17" s="1" a="1"/>
  <c r="BU43" i="17" s="1"/>
  <c r="O38" i="16"/>
  <c r="BU38" i="16" s="1" a="1"/>
  <c r="BU38" i="16" s="1"/>
  <c r="O37" i="9"/>
  <c r="BU37" i="9" s="1" a="1"/>
  <c r="BU37" i="9" s="1"/>
  <c r="O24" i="3"/>
  <c r="BU24" i="3" s="1" a="1"/>
  <c r="BU24" i="3" s="1"/>
  <c r="O21" i="1"/>
  <c r="BU21" i="1" s="1" a="1"/>
  <c r="BU21" i="1" s="1"/>
  <c r="O30" i="21"/>
  <c r="BU30" i="21" s="1" a="1"/>
  <c r="BU30" i="21" s="1"/>
  <c r="O26" i="7"/>
  <c r="BU26" i="7" s="1" a="1"/>
  <c r="BU26" i="7" s="1"/>
  <c r="O39" i="7"/>
  <c r="BU39" i="7" s="1" a="1"/>
  <c r="BU39" i="7" s="1"/>
  <c r="O36" i="15"/>
  <c r="BU36" i="15" s="1" a="1"/>
  <c r="BU36" i="15" s="1"/>
  <c r="O44" i="6"/>
  <c r="BU44" i="6" s="1" a="1"/>
  <c r="BU44" i="6" s="1"/>
  <c r="O40" i="7"/>
  <c r="BU40" i="7" s="1" a="1"/>
  <c r="BU40" i="7" s="1"/>
  <c r="O17" i="11"/>
  <c r="BU17" i="11" s="1" a="1"/>
  <c r="BU17" i="11" s="1"/>
  <c r="O24" i="4"/>
  <c r="BU24" i="4" s="1" a="1"/>
  <c r="BU24" i="4" s="1"/>
  <c r="O33" i="15"/>
  <c r="BU33" i="15" s="1" a="1"/>
  <c r="BU33" i="15" s="1"/>
  <c r="O40" i="18"/>
  <c r="BU40" i="18" s="1" a="1"/>
  <c r="BU40" i="18" s="1"/>
  <c r="O24" i="18"/>
  <c r="BU24" i="18" s="1" a="1"/>
  <c r="BU24" i="18" s="1"/>
  <c r="O38" i="19"/>
  <c r="BU38" i="19" s="1" a="1"/>
  <c r="BU38" i="19" s="1"/>
  <c r="O21" i="3"/>
  <c r="BU21" i="3" s="1" a="1"/>
  <c r="BU21" i="3" s="1"/>
  <c r="O32" i="6"/>
  <c r="BU32" i="6" s="1" a="1"/>
  <c r="BU32" i="6" s="1"/>
  <c r="O22" i="9"/>
  <c r="BU22" i="9" s="1" a="1"/>
  <c r="BU22" i="9" s="1"/>
  <c r="O39" i="20"/>
  <c r="BU39" i="20" s="1" a="1"/>
  <c r="BU39" i="20" s="1"/>
  <c r="O30" i="20"/>
  <c r="BU30" i="20" s="1" a="1"/>
  <c r="BU30" i="20" s="1"/>
  <c r="O19" i="20"/>
  <c r="BU19" i="20" s="1" a="1"/>
  <c r="BU19" i="20" s="1"/>
  <c r="O25" i="20"/>
  <c r="BU25" i="20" s="1" a="1"/>
  <c r="BU25" i="20" s="1"/>
  <c r="O19" i="11"/>
  <c r="BU19" i="11" s="1" a="1"/>
  <c r="BU19" i="11" s="1"/>
  <c r="O30" i="9"/>
  <c r="BU30" i="9" s="1" a="1"/>
  <c r="BU30" i="9" s="1"/>
  <c r="O27" i="19"/>
  <c r="BU27" i="19" s="1" a="1"/>
  <c r="BU27" i="19" s="1"/>
  <c r="O25" i="6"/>
  <c r="BU25" i="6" s="1" a="1"/>
  <c r="BU25" i="6" s="1"/>
  <c r="O43" i="14"/>
  <c r="BU43" i="14" s="1" a="1"/>
  <c r="BU43" i="14" s="1"/>
  <c r="O36" i="7"/>
  <c r="BU36" i="7" s="1" a="1"/>
  <c r="BU36" i="7" s="1"/>
  <c r="O16" i="12"/>
  <c r="BU16" i="12" s="1" a="1"/>
  <c r="BU16" i="12" s="1"/>
  <c r="O19" i="10"/>
  <c r="BU19" i="10" s="1" a="1"/>
  <c r="BU19" i="10" s="1"/>
  <c r="O17" i="4"/>
  <c r="BU17" i="4" s="1" a="1"/>
  <c r="BU17" i="4" s="1"/>
  <c r="O16" i="18"/>
  <c r="BU16" i="18" s="1" a="1"/>
  <c r="BU16" i="18" s="1"/>
  <c r="O21" i="18"/>
  <c r="BU21" i="18" s="1" a="1"/>
  <c r="BU21" i="18" s="1"/>
  <c r="O16" i="3"/>
  <c r="BU16" i="3" s="1" a="1"/>
  <c r="BU16" i="3" s="1"/>
  <c r="O39" i="15"/>
  <c r="BU39" i="15" s="1" a="1"/>
  <c r="BU39" i="15" s="1"/>
  <c r="O31" i="9"/>
  <c r="BU31" i="9" s="1" a="1"/>
  <c r="BU31" i="9" s="1"/>
  <c r="O40" i="21"/>
  <c r="BU40" i="21" s="1" a="1"/>
  <c r="BU40" i="21" s="1"/>
  <c r="O41" i="1"/>
  <c r="BU41" i="1" s="1" a="1"/>
  <c r="BU41" i="1" s="1"/>
  <c r="O42" i="18"/>
  <c r="BU42" i="18" s="1" a="1"/>
  <c r="BU42" i="18" s="1"/>
  <c r="O21" i="4"/>
  <c r="BU21" i="4" s="1" a="1"/>
  <c r="BU21" i="4" s="1"/>
  <c r="O34" i="14"/>
  <c r="BU34" i="14" s="1" a="1"/>
  <c r="BU34" i="14" s="1"/>
  <c r="O20" i="19"/>
  <c r="BU20" i="19" s="1" a="1"/>
  <c r="BU20" i="19" s="1"/>
  <c r="O25" i="9"/>
  <c r="BU25" i="9" s="1" a="1"/>
  <c r="BU25" i="9" s="1"/>
  <c r="O22" i="17"/>
  <c r="BU22" i="17" s="1" a="1"/>
  <c r="BU22" i="17" s="1"/>
  <c r="O33" i="6"/>
  <c r="BU33" i="6" s="1" a="1"/>
  <c r="BU33" i="6" s="1"/>
  <c r="O16" i="10"/>
  <c r="BU16" i="10" s="1" a="1"/>
  <c r="BU16" i="10" s="1"/>
  <c r="O21" i="17"/>
  <c r="BU21" i="17" s="1" a="1"/>
  <c r="BU21" i="17" s="1"/>
  <c r="P22" i="7"/>
  <c r="BV22" i="7" s="1" a="1"/>
  <c r="BV22" i="7" s="1"/>
  <c r="O17" i="16"/>
  <c r="BU17" i="16" s="1" a="1"/>
  <c r="BU17" i="16" s="1"/>
  <c r="O23" i="19"/>
  <c r="BU23" i="19" s="1" a="1"/>
  <c r="BU23" i="19" s="1"/>
  <c r="O37" i="10"/>
  <c r="BU37" i="10" s="1" a="1"/>
  <c r="BU37" i="10" s="1"/>
  <c r="O32" i="1"/>
  <c r="BU32" i="1" s="1" a="1"/>
  <c r="BU32" i="1" s="1"/>
  <c r="O26" i="10"/>
  <c r="BU26" i="10" s="1" a="1"/>
  <c r="BU26" i="10" s="1"/>
  <c r="O43" i="19"/>
  <c r="BU43" i="19" s="1" a="1"/>
  <c r="BU43" i="19" s="1"/>
  <c r="O36" i="18"/>
  <c r="BU36" i="18" s="1" a="1"/>
  <c r="BU36" i="18" s="1"/>
  <c r="O42" i="21"/>
  <c r="BU42" i="21" s="1" a="1"/>
  <c r="BU42" i="21" s="1"/>
  <c r="O37" i="5"/>
  <c r="BU37" i="5" s="1" a="1"/>
  <c r="BU37" i="5" s="1"/>
  <c r="O20" i="21"/>
  <c r="BU20" i="21" s="1" a="1"/>
  <c r="BU20" i="21" s="1"/>
  <c r="O29" i="4"/>
  <c r="BU29" i="4" s="1" a="1"/>
  <c r="BU29" i="4" s="1"/>
  <c r="O42" i="1"/>
  <c r="BU42" i="1" s="1" a="1"/>
  <c r="BU42" i="1" s="1"/>
  <c r="O19" i="1"/>
  <c r="BU19" i="1" s="1" a="1"/>
  <c r="BU19" i="1" s="1"/>
  <c r="O30" i="2"/>
  <c r="BU30" i="2" s="1" a="1"/>
  <c r="BU30" i="2" s="1"/>
  <c r="O39" i="13"/>
  <c r="BU39" i="13" s="1" a="1"/>
  <c r="BU39" i="13" s="1"/>
  <c r="O43" i="1"/>
  <c r="BU43" i="1" s="1" a="1"/>
  <c r="BU43" i="1" s="1"/>
  <c r="O29" i="11"/>
  <c r="BU29" i="11" s="1" a="1"/>
  <c r="BU29" i="11" s="1"/>
  <c r="O36" i="17"/>
  <c r="BU36" i="17" s="1" a="1"/>
  <c r="BU36" i="17" s="1"/>
  <c r="O36" i="10"/>
  <c r="BU36" i="10" s="1" a="1"/>
  <c r="BU36" i="10" s="1"/>
  <c r="O28" i="14"/>
  <c r="BU28" i="14" s="1" a="1"/>
  <c r="BU28" i="14" s="1"/>
  <c r="O33" i="18"/>
  <c r="BU33" i="18" s="1" a="1"/>
  <c r="BU33" i="18" s="1"/>
  <c r="O29" i="10"/>
  <c r="BU29" i="10" s="1" a="1"/>
  <c r="BU29" i="10" s="1"/>
  <c r="O31" i="16"/>
  <c r="BU31" i="16" s="1" a="1"/>
  <c r="BU31" i="16" s="1"/>
  <c r="O17" i="9"/>
  <c r="BU17" i="9" s="1" a="1"/>
  <c r="BU17" i="9" s="1"/>
  <c r="O28" i="7"/>
  <c r="BU28" i="7" s="1" a="1"/>
  <c r="BU28" i="7" s="1"/>
  <c r="O20" i="16"/>
  <c r="BU20" i="16" s="1" a="1"/>
  <c r="BU20" i="16" s="1"/>
  <c r="O26" i="3"/>
  <c r="BU26" i="3" s="1" a="1"/>
  <c r="BU26" i="3" s="1"/>
  <c r="O17" i="13"/>
  <c r="BU17" i="13" s="1" a="1"/>
  <c r="BU17" i="13" s="1"/>
  <c r="O28" i="18"/>
  <c r="BU28" i="18" s="1" a="1"/>
  <c r="BU28" i="18" s="1"/>
  <c r="O38" i="9"/>
  <c r="BU38" i="9" s="1" a="1"/>
  <c r="BU38" i="9" s="1"/>
  <c r="O25" i="8"/>
  <c r="BU25" i="8" s="1" a="1"/>
  <c r="BU25" i="8" s="1"/>
  <c r="O27" i="3"/>
  <c r="BU27" i="3" s="1" a="1"/>
  <c r="BU27" i="3" s="1"/>
  <c r="O25" i="15"/>
  <c r="BU25" i="15" s="1" a="1"/>
  <c r="BU25" i="15" s="1"/>
  <c r="O33" i="13"/>
  <c r="BU33" i="13" s="1" a="1"/>
  <c r="BU33" i="13" s="1"/>
  <c r="O42" i="9"/>
  <c r="BU42" i="9" s="1" a="1"/>
  <c r="BU42" i="9" s="1"/>
  <c r="O19" i="12"/>
  <c r="BU19" i="12" s="1" a="1"/>
  <c r="BU19" i="12" s="1"/>
  <c r="O21" i="7"/>
  <c r="BU21" i="7" s="1" a="1"/>
  <c r="BU21" i="7" s="1"/>
  <c r="O29" i="7"/>
  <c r="BU29" i="7" s="1" a="1"/>
  <c r="BU29" i="7" s="1"/>
  <c r="O35" i="15"/>
  <c r="BU35" i="15" s="1" a="1"/>
  <c r="BU35" i="15" s="1"/>
  <c r="O23" i="11"/>
  <c r="BU23" i="11" s="1" a="1"/>
  <c r="BU23" i="11" s="1"/>
  <c r="O40" i="12"/>
  <c r="BU40" i="12" s="1" a="1"/>
  <c r="BU40" i="12" s="1"/>
  <c r="O26" i="17"/>
  <c r="BU26" i="17" s="1" a="1"/>
  <c r="BU26" i="17" s="1"/>
  <c r="O26" i="6"/>
  <c r="BU26" i="6" s="1" a="1"/>
  <c r="BU26" i="6" s="1"/>
  <c r="O28" i="15"/>
  <c r="BU28" i="15" s="1" a="1"/>
  <c r="BU28" i="15" s="1"/>
  <c r="O41" i="6"/>
  <c r="BU41" i="6" s="1" a="1"/>
  <c r="BU41" i="6" s="1"/>
  <c r="O19" i="15"/>
  <c r="BU19" i="15" s="1" a="1"/>
  <c r="BU19" i="15" s="1"/>
  <c r="O23" i="14"/>
  <c r="BU23" i="14" s="1" a="1"/>
  <c r="BU23" i="14" s="1"/>
  <c r="O30" i="19"/>
  <c r="BU30" i="19" s="1" a="1"/>
  <c r="BU30" i="19" s="1"/>
  <c r="O35" i="8"/>
  <c r="BU35" i="8" s="1" a="1"/>
  <c r="BU35" i="8" s="1"/>
  <c r="O22" i="20"/>
  <c r="BU22" i="20" s="1" a="1"/>
  <c r="BU22" i="20" s="1"/>
  <c r="O43" i="6"/>
  <c r="BU43" i="6" s="1" a="1"/>
  <c r="BU43" i="6" s="1"/>
  <c r="O17" i="18"/>
  <c r="BU17" i="18" s="1" a="1"/>
  <c r="BU17" i="18" s="1"/>
  <c r="O34" i="16"/>
  <c r="BU34" i="16" s="1" a="1"/>
  <c r="BU34" i="16" s="1"/>
  <c r="O43" i="3"/>
  <c r="BU43" i="3" s="1" a="1"/>
  <c r="BU43" i="3" s="1"/>
  <c r="O18" i="19"/>
  <c r="BU18" i="19" s="1" a="1"/>
  <c r="BU18" i="19" s="1"/>
  <c r="O31" i="11"/>
  <c r="BU31" i="11" s="1" a="1"/>
  <c r="BU31" i="11" s="1"/>
  <c r="O28" i="19"/>
  <c r="BU28" i="19" s="1" a="1"/>
  <c r="BU28" i="19" s="1"/>
  <c r="O43" i="9"/>
  <c r="BU43" i="9" s="1" a="1"/>
  <c r="BU43" i="9" s="1"/>
  <c r="O20" i="4"/>
  <c r="BU20" i="4" s="1" a="1"/>
  <c r="BU20" i="4" s="1"/>
  <c r="O40" i="17"/>
  <c r="BU40" i="17" s="1" a="1"/>
  <c r="BU40" i="17" s="1"/>
  <c r="O42" i="15"/>
  <c r="BU42" i="15" s="1" a="1"/>
  <c r="BU42" i="15" s="1"/>
  <c r="P22" i="21"/>
  <c r="BV22" i="21" s="1" a="1"/>
  <c r="BV22" i="21" s="1"/>
  <c r="O21" i="20"/>
  <c r="BU21" i="20" s="1" a="1"/>
  <c r="BU21" i="20" s="1"/>
  <c r="O37" i="13"/>
  <c r="BU37" i="13" s="1" a="1"/>
  <c r="BU37" i="13" s="1"/>
  <c r="O36" i="5"/>
  <c r="BU36" i="5" s="1" a="1"/>
  <c r="BU36" i="5" s="1"/>
  <c r="O40" i="2"/>
  <c r="BU40" i="2" s="1" a="1"/>
  <c r="BU40" i="2" s="1"/>
  <c r="O23" i="16"/>
  <c r="BU23" i="16" s="1" a="1"/>
  <c r="BU23" i="16" s="1"/>
  <c r="O35" i="21"/>
  <c r="BU35" i="21" s="1" a="1"/>
  <c r="BU35" i="21" s="1"/>
  <c r="O18" i="6"/>
  <c r="BU18" i="6" s="1" a="1"/>
  <c r="BU18" i="6" s="1"/>
  <c r="O19" i="2"/>
  <c r="BU19" i="2" s="1" a="1"/>
  <c r="BU19" i="2" s="1"/>
  <c r="O23" i="7"/>
  <c r="BU23" i="7" s="1" a="1"/>
  <c r="BU23" i="7" s="1"/>
  <c r="O37" i="6"/>
  <c r="BU37" i="6" s="1" a="1"/>
  <c r="BU37" i="6" s="1"/>
  <c r="O21" i="9"/>
  <c r="BU21" i="9" s="1" a="1"/>
  <c r="BU21" i="9" s="1"/>
  <c r="O33" i="12"/>
  <c r="BU33" i="12" s="1" a="1"/>
  <c r="BU33" i="12" s="1"/>
  <c r="O39" i="6"/>
  <c r="BU39" i="6" s="1" a="1"/>
  <c r="BU39" i="6" s="1"/>
  <c r="O37" i="3"/>
  <c r="BU37" i="3" s="1" a="1"/>
  <c r="BU37" i="3" s="1"/>
  <c r="O35" i="4"/>
  <c r="BU35" i="4" s="1" a="1"/>
  <c r="BU35" i="4" s="1"/>
  <c r="O39" i="12"/>
  <c r="BU39" i="12" s="1" a="1"/>
  <c r="BU39" i="12" s="1"/>
  <c r="O43" i="7"/>
  <c r="BU43" i="7" s="1" a="1"/>
  <c r="BU43" i="7" s="1"/>
  <c r="O35" i="6"/>
  <c r="BU35" i="6" s="1" a="1"/>
  <c r="BU35" i="6" s="1"/>
  <c r="O25" i="10"/>
  <c r="BU25" i="10" s="1" a="1"/>
  <c r="BU25" i="10" s="1"/>
  <c r="O23" i="1"/>
  <c r="BU23" i="1" s="1" a="1"/>
  <c r="BU23" i="1" s="1"/>
  <c r="O44" i="14"/>
  <c r="BU44" i="14" s="1" a="1"/>
  <c r="BU44" i="14" s="1"/>
  <c r="O21" i="19"/>
  <c r="BU21" i="19" s="1" a="1"/>
  <c r="BU21" i="19" s="1"/>
  <c r="O34" i="10"/>
  <c r="BU34" i="10" s="1" a="1"/>
  <c r="BU34" i="10" s="1"/>
  <c r="O32" i="8"/>
  <c r="BU32" i="8" s="1" a="1"/>
  <c r="BU32" i="8" s="1"/>
  <c r="O20" i="9"/>
  <c r="BU20" i="9" s="1" a="1"/>
  <c r="BU20" i="9" s="1"/>
  <c r="O24" i="15"/>
  <c r="BU24" i="15" s="1" a="1"/>
  <c r="BU24" i="15" s="1"/>
  <c r="O16" i="4"/>
  <c r="BU16" i="4" s="1" a="1"/>
  <c r="BU16" i="4" s="1"/>
  <c r="O29" i="9"/>
  <c r="BU29" i="9" s="1" a="1"/>
  <c r="BU29" i="9" s="1"/>
  <c r="O34" i="3"/>
  <c r="BU34" i="3" s="1" a="1"/>
  <c r="BU34" i="3" s="1"/>
  <c r="O25" i="13"/>
  <c r="BU25" i="13" s="1" a="1"/>
  <c r="BU25" i="13" s="1"/>
  <c r="O44" i="7"/>
  <c r="BU44" i="7" s="1" a="1"/>
  <c r="BU44" i="7" s="1"/>
  <c r="O24" i="12"/>
  <c r="BU24" i="12" s="1" a="1"/>
  <c r="BU24" i="12" s="1"/>
  <c r="O29" i="12"/>
  <c r="BU29" i="12" s="1" a="1"/>
  <c r="BU29" i="12" s="1"/>
  <c r="O43" i="16"/>
  <c r="BU43" i="16" s="1" a="1"/>
  <c r="BU43" i="16" s="1"/>
  <c r="O41" i="4"/>
  <c r="BU41" i="4" s="1" a="1"/>
  <c r="BU41" i="4" s="1"/>
  <c r="O15" i="16"/>
  <c r="BU15" i="16" s="1" a="1"/>
  <c r="BU15" i="16" s="1"/>
  <c r="O40" i="14"/>
  <c r="BU40" i="14" s="1" a="1"/>
  <c r="BU40" i="14" s="1"/>
  <c r="O18" i="13"/>
  <c r="BU18" i="13" s="1" a="1"/>
  <c r="BU18" i="13" s="1"/>
  <c r="O17" i="2"/>
  <c r="BU17" i="2" s="1" a="1"/>
  <c r="BU17" i="2" s="1"/>
  <c r="O19" i="16"/>
  <c r="BU19" i="16" s="1" a="1"/>
  <c r="BU19" i="16" s="1"/>
  <c r="O37" i="8"/>
  <c r="BU37" i="8" s="1" a="1"/>
  <c r="BU37" i="8" s="1"/>
  <c r="O38" i="18"/>
  <c r="BU38" i="18" s="1" a="1"/>
  <c r="BU38" i="18" s="1"/>
  <c r="O39" i="11"/>
  <c r="BU39" i="11" s="1" a="1"/>
  <c r="BU39" i="11" s="1"/>
  <c r="O41" i="7"/>
  <c r="BU41" i="7" s="1" a="1"/>
  <c r="BU41" i="7" s="1"/>
  <c r="O41" i="14"/>
  <c r="BU41" i="14" s="1" a="1"/>
  <c r="BU41" i="14" s="1"/>
  <c r="O16" i="14"/>
  <c r="BU16" i="14" s="1" a="1"/>
  <c r="BU16" i="14" s="1"/>
  <c r="O18" i="14"/>
  <c r="BU18" i="14" s="1" a="1"/>
  <c r="BU18" i="14" s="1"/>
  <c r="O41" i="3"/>
  <c r="BU41" i="3" s="1" a="1"/>
  <c r="BU41" i="3" s="1"/>
  <c r="O27" i="18"/>
  <c r="BU27" i="18" s="1" a="1"/>
  <c r="BU27" i="18" s="1"/>
  <c r="O31" i="21"/>
  <c r="BU31" i="21" s="1" a="1"/>
  <c r="BU31" i="21" s="1"/>
  <c r="O38" i="15"/>
  <c r="BU38" i="15" s="1" a="1"/>
  <c r="BU38" i="15" s="1"/>
  <c r="O37" i="14"/>
  <c r="BU37" i="14" s="1" a="1"/>
  <c r="BU37" i="14" s="1"/>
  <c r="P25" i="4"/>
  <c r="BV25" i="4" s="1" a="1"/>
  <c r="BV25" i="4" s="1"/>
  <c r="O29" i="14"/>
  <c r="BU29" i="14" s="1" a="1"/>
  <c r="BU29" i="14" s="1"/>
  <c r="O44" i="18"/>
  <c r="BU44" i="18" s="1" a="1"/>
  <c r="BU44" i="18" s="1"/>
  <c r="O40" i="3"/>
  <c r="BU40" i="3" s="1" a="1"/>
  <c r="BU40" i="3" s="1"/>
  <c r="O25" i="21"/>
  <c r="BU25" i="21" s="1" a="1"/>
  <c r="BU25" i="21" s="1"/>
  <c r="O28" i="21"/>
  <c r="BU28" i="21" s="1" a="1"/>
  <c r="BU28" i="21" s="1"/>
  <c r="O30" i="4"/>
  <c r="BU30" i="4" s="1" a="1"/>
  <c r="BU30" i="4" s="1"/>
  <c r="O15" i="3"/>
  <c r="BU15" i="3" s="1" a="1"/>
  <c r="BU15" i="3" s="1"/>
  <c r="O27" i="1"/>
  <c r="BU27" i="1" s="1" a="1"/>
  <c r="BU27" i="1" s="1"/>
  <c r="O37" i="4"/>
  <c r="BU37" i="4" s="1" a="1"/>
  <c r="BU37" i="4" s="1"/>
  <c r="O20" i="20"/>
  <c r="BU20" i="20" s="1" a="1"/>
  <c r="BU20" i="20" s="1"/>
  <c r="P38" i="7"/>
  <c r="BV38" i="7" s="1" a="1"/>
  <c r="BV38" i="7" s="1"/>
  <c r="O32" i="10"/>
  <c r="BU32" i="10" s="1" a="1"/>
  <c r="BU32" i="10" s="1"/>
  <c r="O24" i="1"/>
  <c r="BU24" i="1" s="1" a="1"/>
  <c r="BU24" i="1" s="1"/>
  <c r="O33" i="4"/>
  <c r="BU33" i="4" s="1" a="1"/>
  <c r="BU33" i="4" s="1"/>
  <c r="O23" i="8"/>
  <c r="BU23" i="8" s="1" a="1"/>
  <c r="BU23" i="8" s="1"/>
  <c r="O29" i="20"/>
  <c r="BU29" i="20" s="1" a="1"/>
  <c r="BU29" i="20" s="1"/>
  <c r="O17" i="21"/>
  <c r="BU17" i="21" s="1" a="1"/>
  <c r="BU17" i="21" s="1"/>
  <c r="O17" i="15"/>
  <c r="BU17" i="15" s="1" a="1"/>
  <c r="BU17" i="15" s="1"/>
  <c r="O33" i="5"/>
  <c r="BU33" i="5" s="1" a="1"/>
  <c r="BU33" i="5" s="1"/>
  <c r="O25" i="5"/>
  <c r="BU25" i="5" s="1" a="1"/>
  <c r="BU25" i="5" s="1"/>
  <c r="O42" i="6"/>
  <c r="BU42" i="6" s="1" a="1"/>
  <c r="BU42" i="6" s="1"/>
  <c r="O30" i="13"/>
  <c r="BU30" i="13" s="1" a="1"/>
  <c r="BU30" i="13" s="1"/>
  <c r="O22" i="2"/>
  <c r="BU22" i="2" s="1" a="1"/>
  <c r="BU22" i="2" s="1"/>
  <c r="O37" i="11"/>
  <c r="BU37" i="11" s="1" a="1"/>
  <c r="BU37" i="11" s="1"/>
  <c r="P31" i="5"/>
  <c r="BV31" i="5" s="1" a="1"/>
  <c r="BV31" i="5" s="1"/>
  <c r="O28" i="11"/>
  <c r="BU28" i="11" s="1" a="1"/>
  <c r="BU28" i="11" s="1"/>
  <c r="O18" i="10"/>
  <c r="BU18" i="10" s="1" a="1"/>
  <c r="BU18" i="10" s="1"/>
  <c r="O35" i="20"/>
  <c r="BU35" i="20" s="1" a="1"/>
  <c r="BU35" i="20" s="1"/>
  <c r="O20" i="8"/>
  <c r="BU20" i="8" s="1" a="1"/>
  <c r="BU20" i="8" s="1"/>
  <c r="O29" i="3"/>
  <c r="BU29" i="3" s="1" a="1"/>
  <c r="BU29" i="3" s="1"/>
  <c r="O16" i="2"/>
  <c r="BU16" i="2" s="1" a="1"/>
  <c r="BU16" i="2" s="1"/>
  <c r="O26" i="16"/>
  <c r="BU26" i="16" s="1" a="1"/>
  <c r="BU26" i="16" s="1"/>
  <c r="O18" i="2"/>
  <c r="BU18" i="2" s="1" a="1"/>
  <c r="BU18" i="2" s="1"/>
  <c r="O21" i="14"/>
  <c r="BU21" i="14" s="1" a="1"/>
  <c r="BU21" i="14" s="1"/>
  <c r="O18" i="1"/>
  <c r="BU18" i="1" s="1" a="1"/>
  <c r="BU18" i="1" s="1"/>
  <c r="O23" i="21"/>
  <c r="BU23" i="21" s="1" a="1"/>
  <c r="BU23" i="21" s="1"/>
  <c r="O26" i="11"/>
  <c r="BU26" i="11" s="1" a="1"/>
  <c r="BU26" i="11" s="1"/>
  <c r="O44" i="16"/>
  <c r="BU44" i="16" s="1" a="1"/>
  <c r="BU44" i="16" s="1"/>
  <c r="O32" i="15"/>
  <c r="BU32" i="15" s="1" a="1"/>
  <c r="BU32" i="15" s="1"/>
  <c r="O40" i="8"/>
  <c r="BU40" i="8" s="1" a="1"/>
  <c r="BU40" i="8" s="1"/>
  <c r="O32" i="3"/>
  <c r="BU32" i="3" s="1" a="1"/>
  <c r="BU32" i="3" s="1"/>
  <c r="O19" i="17"/>
  <c r="BU19" i="17" s="1" a="1"/>
  <c r="BU19" i="17" s="1"/>
  <c r="O22" i="12"/>
  <c r="BU22" i="12" s="1" a="1"/>
  <c r="BU22" i="12" s="1"/>
  <c r="O23" i="15"/>
  <c r="BU23" i="15" s="1" a="1"/>
  <c r="BU23" i="15" s="1"/>
  <c r="O25" i="16"/>
  <c r="BU25" i="16" s="1" a="1"/>
  <c r="BU25" i="16" s="1"/>
  <c r="O40" i="9"/>
  <c r="BU40" i="9" s="1" a="1"/>
  <c r="BU40" i="9" s="1"/>
  <c r="O23" i="13"/>
  <c r="BU23" i="13" s="1" a="1"/>
  <c r="BU23" i="13" s="1"/>
  <c r="O43" i="12"/>
  <c r="BU43" i="12" s="1" a="1"/>
  <c r="BU43" i="12" s="1"/>
  <c r="O18" i="17"/>
  <c r="BU18" i="17" s="1" a="1"/>
  <c r="BU18" i="17" s="1"/>
  <c r="O32" i="17"/>
  <c r="BU32" i="17" s="1" a="1"/>
  <c r="BU32" i="17" s="1"/>
  <c r="O31" i="19"/>
  <c r="BU31" i="19" s="1" a="1"/>
  <c r="BU31" i="19" s="1"/>
  <c r="O17" i="8"/>
  <c r="BU17" i="8" s="1" a="1"/>
  <c r="BU17" i="8" s="1"/>
  <c r="O40" i="20"/>
  <c r="BU40" i="20" s="1" a="1"/>
  <c r="BU40" i="20" s="1"/>
  <c r="O33" i="19"/>
  <c r="BU33" i="19" s="1" a="1"/>
  <c r="BU33" i="19" s="1"/>
  <c r="O35" i="2"/>
  <c r="BU35" i="2" s="1" a="1"/>
  <c r="BU35" i="2" s="1"/>
  <c r="O26" i="18"/>
  <c r="BU26" i="18" s="1" a="1"/>
  <c r="BU26" i="18" s="1"/>
  <c r="P42" i="7"/>
  <c r="BV42" i="7" s="1" a="1"/>
  <c r="BV42" i="7" s="1"/>
  <c r="O30" i="8"/>
  <c r="BU30" i="8" s="1" a="1"/>
  <c r="BU30" i="8" s="1"/>
  <c r="O44" i="17"/>
  <c r="BU44" i="17" s="1" a="1"/>
  <c r="BU44" i="17" s="1"/>
  <c r="O21" i="13"/>
  <c r="BU21" i="13" s="1" a="1"/>
  <c r="BU21" i="13" s="1"/>
  <c r="O21" i="6"/>
  <c r="BU21" i="6" s="1" a="1"/>
  <c r="BU21" i="6" s="1"/>
  <c r="O32" i="21"/>
  <c r="BU32" i="21" s="1" a="1"/>
  <c r="BU32" i="21" s="1"/>
  <c r="O28" i="6"/>
  <c r="BU28" i="6" s="1" a="1"/>
  <c r="BU28" i="6" s="1"/>
  <c r="O43" i="20"/>
  <c r="BU43" i="20" s="1" a="1"/>
  <c r="BU43" i="20" s="1"/>
  <c r="O16" i="5"/>
  <c r="BU16" i="5" s="1" a="1"/>
  <c r="BU16" i="5" s="1"/>
  <c r="O25" i="14"/>
  <c r="BU25" i="14" s="1" a="1"/>
  <c r="BU25" i="14" s="1"/>
  <c r="O35" i="9"/>
  <c r="BU35" i="9" s="1" a="1"/>
  <c r="BU35" i="9" s="1"/>
  <c r="P20" i="6"/>
  <c r="BV20" i="6" s="1" a="1"/>
  <c r="BV20" i="6" s="1"/>
  <c r="O42" i="8"/>
  <c r="BU42" i="8" s="1" a="1"/>
  <c r="BU42" i="8" s="1"/>
  <c r="O23" i="3"/>
  <c r="BU23" i="3" s="1" a="1"/>
  <c r="BU23" i="3" s="1"/>
  <c r="O27" i="15"/>
  <c r="BU27" i="15" s="1" a="1"/>
  <c r="BU27" i="15" s="1"/>
  <c r="O43" i="2"/>
  <c r="BU43" i="2" s="1" a="1"/>
  <c r="BU43" i="2" s="1"/>
  <c r="O30" i="10"/>
  <c r="BU30" i="10" s="1" a="1"/>
  <c r="BU30" i="10" s="1"/>
  <c r="O32" i="14"/>
  <c r="BU32" i="14" s="1" a="1"/>
  <c r="BU32" i="14" s="1"/>
  <c r="O35" i="10"/>
  <c r="BU35" i="10" s="1" a="1"/>
  <c r="BU35" i="10" s="1"/>
  <c r="O27" i="12"/>
  <c r="BU27" i="12" s="1" a="1"/>
  <c r="BU27" i="12" s="1"/>
  <c r="O40" i="19"/>
  <c r="BU40" i="19" s="1" a="1"/>
  <c r="BU40" i="19" s="1"/>
  <c r="O29" i="19"/>
  <c r="BU29" i="19" s="1" a="1"/>
  <c r="BU29" i="19" s="1"/>
  <c r="O41" i="5"/>
  <c r="BU41" i="5" s="1" a="1"/>
  <c r="BU41" i="5" s="1"/>
  <c r="O39" i="2"/>
  <c r="BU39" i="2" s="1" a="1"/>
  <c r="BU39" i="2" s="1"/>
  <c r="O42" i="14"/>
  <c r="BU42" i="14" s="1" a="1"/>
  <c r="BU42" i="14" s="1"/>
  <c r="O35" i="13"/>
  <c r="BU35" i="13" s="1" a="1"/>
  <c r="BU35" i="13" s="1"/>
  <c r="O44" i="4"/>
  <c r="BU44" i="4" s="1" a="1"/>
  <c r="BU44" i="4" s="1"/>
  <c r="O38" i="21"/>
  <c r="BU38" i="21" s="1" a="1"/>
  <c r="BU38" i="21" s="1"/>
  <c r="O44" i="10"/>
  <c r="BU44" i="10" s="1" a="1"/>
  <c r="BU44" i="10" s="1"/>
  <c r="O24" i="10"/>
  <c r="BU24" i="10" s="1" a="1"/>
  <c r="BU24" i="10" s="1"/>
  <c r="O20" i="10"/>
  <c r="BU20" i="10" s="1" a="1"/>
  <c r="BU20" i="10" s="1"/>
  <c r="O27" i="10"/>
  <c r="BU27" i="10" s="1" a="1"/>
  <c r="BU27" i="10" s="1"/>
  <c r="O37" i="12"/>
  <c r="BU37" i="12" s="1" a="1"/>
  <c r="BU37" i="12" s="1"/>
  <c r="O31" i="14"/>
  <c r="BU31" i="14" s="1" a="1"/>
  <c r="BU31" i="14" s="1"/>
  <c r="O31" i="15"/>
  <c r="BU31" i="15" s="1" a="1"/>
  <c r="BU31" i="15" s="1"/>
  <c r="O41" i="10"/>
  <c r="BU41" i="10" s="1" a="1"/>
  <c r="BU41" i="10" s="1"/>
  <c r="O38" i="12"/>
  <c r="BU38" i="12" s="1" a="1"/>
  <c r="BU38" i="12" s="1"/>
  <c r="O38" i="10"/>
  <c r="BU38" i="10" s="1" a="1"/>
  <c r="BU38" i="10" s="1"/>
  <c r="O16" i="15"/>
  <c r="BU16" i="15" s="1" a="1"/>
  <c r="BU16" i="15" s="1"/>
  <c r="O41" i="13"/>
  <c r="BU41" i="13" s="1" a="1"/>
  <c r="BU41" i="13" s="1"/>
  <c r="O27" i="16"/>
  <c r="BU27" i="16" s="1" a="1"/>
  <c r="BU27" i="16" s="1"/>
  <c r="O18" i="5"/>
  <c r="BU18" i="5" s="1" a="1"/>
  <c r="BU18" i="5" s="1"/>
  <c r="O20" i="17"/>
  <c r="BU20" i="17" s="1" a="1"/>
  <c r="BU20" i="17" s="1"/>
  <c r="O39" i="17"/>
  <c r="BU39" i="17" s="1" a="1"/>
  <c r="BU39" i="17" s="1"/>
  <c r="O22" i="15"/>
  <c r="BU22" i="15" s="1" a="1"/>
  <c r="BU22" i="15" s="1"/>
  <c r="O32" i="16"/>
  <c r="BU32" i="16" s="1" a="1"/>
  <c r="BU32" i="16" s="1"/>
  <c r="O26" i="4"/>
  <c r="BU26" i="4" s="1" a="1"/>
  <c r="BU26" i="4" s="1"/>
  <c r="O18" i="16"/>
  <c r="BU18" i="16" s="1" a="1"/>
  <c r="BU18" i="16" s="1"/>
  <c r="O18" i="8"/>
  <c r="BU18" i="8" s="1" a="1"/>
  <c r="BU18" i="8" s="1"/>
  <c r="O27" i="4"/>
  <c r="BU27" i="4" s="1" a="1"/>
  <c r="BU27" i="4" s="1"/>
  <c r="O17" i="10"/>
  <c r="BU17" i="10" s="1" a="1"/>
  <c r="BU17" i="10" s="1"/>
  <c r="O22" i="16"/>
  <c r="BU22" i="16" s="1" a="1"/>
  <c r="BU22" i="16" s="1"/>
  <c r="O41" i="18"/>
  <c r="BU41" i="18" s="1" a="1"/>
  <c r="BU41" i="18" s="1"/>
  <c r="O41" i="8"/>
  <c r="BU41" i="8" s="1" a="1"/>
  <c r="BU41" i="8" s="1"/>
  <c r="O22" i="3"/>
  <c r="BU22" i="3" s="1" a="1"/>
  <c r="BU22" i="3" s="1"/>
  <c r="O24" i="20"/>
  <c r="BU24" i="20" s="1" a="1"/>
  <c r="BU24" i="20" s="1"/>
  <c r="O18" i="11"/>
  <c r="BU18" i="11" s="1" a="1"/>
  <c r="BU18" i="11" s="1"/>
  <c r="O33" i="7"/>
  <c r="BU33" i="7" s="1" a="1"/>
  <c r="BU33" i="7" s="1"/>
  <c r="P17" i="3"/>
  <c r="BV17" i="3" s="1" a="1"/>
  <c r="BV17" i="3" s="1"/>
  <c r="O38" i="4"/>
  <c r="BU38" i="4" s="1" a="1"/>
  <c r="BU38" i="4" s="1"/>
  <c r="O24" i="21"/>
  <c r="BU24" i="21" s="1" a="1"/>
  <c r="BU24" i="21" s="1"/>
  <c r="O30" i="15"/>
  <c r="BU30" i="15" s="1" a="1"/>
  <c r="BU30" i="15" s="1"/>
  <c r="O34" i="4"/>
  <c r="BU34" i="4" s="1" a="1"/>
  <c r="BU34" i="4" s="1"/>
  <c r="O21" i="10"/>
  <c r="BU21" i="10" s="1" a="1"/>
  <c r="BU21" i="10" s="1"/>
  <c r="O30" i="5"/>
  <c r="BU30" i="5" s="1" a="1"/>
  <c r="BU30" i="5" s="1"/>
  <c r="O35" i="12"/>
  <c r="BU35" i="12" s="1" a="1"/>
  <c r="BU35" i="12" s="1"/>
  <c r="O23" i="4"/>
  <c r="BU23" i="4" s="1" a="1"/>
  <c r="BU23" i="4" s="1"/>
  <c r="O35" i="16"/>
  <c r="BU35" i="16" s="1" a="1"/>
  <c r="BU35" i="16" s="1"/>
  <c r="O19" i="21"/>
  <c r="BU19" i="21" s="1" a="1"/>
  <c r="BU19" i="21" s="1"/>
  <c r="O26" i="2"/>
  <c r="BU26" i="2" s="1" a="1"/>
  <c r="BU26" i="2" s="1"/>
  <c r="O16" i="13"/>
  <c r="BU16" i="13" s="1" a="1"/>
  <c r="BU16" i="13" s="1"/>
  <c r="O39" i="1"/>
  <c r="BU39" i="1" s="1" a="1"/>
  <c r="BU39" i="1" s="1"/>
  <c r="O34" i="2"/>
  <c r="BU34" i="2" s="1" a="1"/>
  <c r="BU34" i="2" s="1"/>
  <c r="O44" i="19"/>
  <c r="BU44" i="19" s="1" a="1"/>
  <c r="BU44" i="19" s="1"/>
  <c r="O33" i="8"/>
  <c r="BU33" i="8" s="1" a="1"/>
  <c r="BU33" i="8" s="1"/>
  <c r="O22" i="8"/>
  <c r="BU22" i="8" s="1" a="1"/>
  <c r="BU22" i="8" s="1"/>
  <c r="O34" i="7"/>
  <c r="BU34" i="7" s="1" a="1"/>
  <c r="BU34" i="7" s="1"/>
  <c r="O40" i="1"/>
  <c r="BU40" i="1" s="1" a="1"/>
  <c r="BU40" i="1" s="1"/>
  <c r="O22" i="10"/>
  <c r="BU22" i="10" s="1" a="1"/>
  <c r="BU22" i="10" s="1"/>
  <c r="O34" i="12"/>
  <c r="BU34" i="12" s="1" a="1"/>
  <c r="BU34" i="12" s="1"/>
  <c r="O44" i="12"/>
  <c r="BU44" i="12" s="1" a="1"/>
  <c r="BU44" i="12" s="1"/>
  <c r="O39" i="8"/>
  <c r="BU39" i="8" s="1" a="1"/>
  <c r="BU39" i="8" s="1"/>
  <c r="O36" i="8"/>
  <c r="BU36" i="8" s="1" a="1"/>
  <c r="BU36" i="8" s="1"/>
  <c r="O22" i="13"/>
  <c r="BU22" i="13" s="1" a="1"/>
  <c r="BU22" i="13" s="1"/>
  <c r="O42" i="10"/>
  <c r="BU42" i="10" s="1" a="1"/>
  <c r="BU42" i="10" s="1"/>
  <c r="O40" i="15"/>
  <c r="BU40" i="15" s="1" a="1"/>
  <c r="BU40" i="15" s="1"/>
  <c r="O20" i="12"/>
  <c r="BU20" i="12" s="1" a="1"/>
  <c r="BU20" i="12" s="1"/>
  <c r="O37" i="15"/>
  <c r="BU37" i="15" s="1" a="1"/>
  <c r="BU37" i="15" s="1"/>
  <c r="O23" i="12"/>
  <c r="BU23" i="12" s="1" a="1"/>
  <c r="BU23" i="12" s="1"/>
  <c r="O30" i="14"/>
  <c r="BU30" i="14" s="1" a="1"/>
  <c r="BU30" i="14" s="1"/>
  <c r="O17" i="12"/>
  <c r="BU17" i="12" s="1" a="1"/>
  <c r="BU17" i="12" s="1"/>
  <c r="O24" i="14"/>
  <c r="BU24" i="14" s="1" a="1"/>
  <c r="BU24" i="14" s="1"/>
  <c r="O36" i="14"/>
  <c r="BU36" i="14" s="1" a="1"/>
  <c r="BU36" i="14" s="1"/>
  <c r="O25" i="7"/>
  <c r="BU25" i="7" s="1" a="1"/>
  <c r="BU25" i="7" s="1"/>
  <c r="O31" i="13"/>
  <c r="BU31" i="13" s="1" a="1"/>
  <c r="BU31" i="13" s="1"/>
  <c r="O28" i="2"/>
  <c r="BU28" i="2" s="1" a="1"/>
  <c r="BU28" i="2" s="1"/>
  <c r="O28" i="1"/>
  <c r="BU28" i="1" s="1" a="1"/>
  <c r="BU28" i="1" s="1"/>
  <c r="O30" i="18"/>
  <c r="BU30" i="18" s="1" a="1"/>
  <c r="BU30" i="18" s="1"/>
  <c r="O27" i="2"/>
  <c r="BU27" i="2" s="1" a="1"/>
  <c r="BU27" i="2" s="1"/>
  <c r="P42" i="3"/>
  <c r="BV42" i="3" s="1" a="1"/>
  <c r="BV42" i="3" s="1"/>
  <c r="O31" i="2"/>
  <c r="BU31" i="2" s="1" a="1"/>
  <c r="BU31" i="2" s="1"/>
  <c r="O22" i="19"/>
  <c r="BU22" i="19" s="1" a="1"/>
  <c r="BU22" i="19" s="1"/>
  <c r="O31" i="12"/>
  <c r="BU31" i="12" s="1" a="1"/>
  <c r="BU31" i="12" s="1"/>
  <c r="O22" i="1"/>
  <c r="BU22" i="1" s="1" a="1"/>
  <c r="BU22" i="1" s="1"/>
  <c r="O20" i="3"/>
  <c r="BU20" i="3" s="1" a="1"/>
  <c r="BU20" i="3" s="1"/>
  <c r="O33" i="10"/>
  <c r="BU33" i="10" s="1" a="1"/>
  <c r="BU33" i="10" s="1"/>
  <c r="O34" i="9"/>
  <c r="BU34" i="9" s="1" a="1"/>
  <c r="BU34" i="9" s="1"/>
  <c r="O31" i="8"/>
  <c r="BU31" i="8" s="1" a="1"/>
  <c r="BU31" i="8" s="1"/>
  <c r="O43" i="10"/>
  <c r="BU43" i="10" s="1" a="1"/>
  <c r="BU43" i="10" s="1"/>
  <c r="O20" i="14"/>
  <c r="BU20" i="14" s="1" a="1"/>
  <c r="BU20" i="14" s="1"/>
  <c r="O17" i="7"/>
  <c r="BU17" i="7" s="1" a="1"/>
  <c r="BU17" i="7" s="1"/>
  <c r="O17" i="19"/>
  <c r="BU17" i="19" s="1" a="1"/>
  <c r="BU17" i="19" s="1"/>
  <c r="O28" i="13"/>
  <c r="BU28" i="13" s="1" a="1"/>
  <c r="BU28" i="13" s="1"/>
  <c r="O22" i="11"/>
  <c r="BU22" i="11" s="1" a="1"/>
  <c r="BU22" i="11" s="1"/>
  <c r="O37" i="20"/>
  <c r="BU37" i="20" s="1" a="1"/>
  <c r="BU37" i="20" s="1"/>
  <c r="O40" i="5"/>
  <c r="BU40" i="5" s="1" a="1"/>
  <c r="BU40" i="5" s="1"/>
  <c r="O18" i="18"/>
  <c r="BU18" i="18" s="1" a="1"/>
  <c r="BU18" i="18" s="1"/>
  <c r="O39" i="3"/>
  <c r="BU39" i="3" s="1" a="1"/>
  <c r="BU39" i="3" s="1"/>
  <c r="O18" i="4"/>
  <c r="BU18" i="4" s="1" a="1"/>
  <c r="BU18" i="4" s="1"/>
  <c r="O36" i="1"/>
  <c r="BU36" i="1" s="1" a="1"/>
  <c r="BU36" i="1" s="1"/>
  <c r="O38" i="20"/>
  <c r="BU38" i="20" s="1" a="1"/>
  <c r="BU38" i="20" s="1"/>
  <c r="O28" i="8"/>
  <c r="BU28" i="8" s="1" a="1"/>
  <c r="BU28" i="8" s="1"/>
  <c r="O40" i="10"/>
  <c r="BU40" i="10" s="1" a="1"/>
  <c r="BU40" i="10" s="1"/>
  <c r="O46" i="4"/>
  <c r="BU46" i="4" s="1" a="1"/>
  <c r="BU46" i="4" s="1"/>
  <c r="O46" i="20"/>
  <c r="BU46" i="20" s="1" a="1"/>
  <c r="BU46" i="20" s="1"/>
  <c r="O46" i="3"/>
  <c r="BU46" i="3" s="1" a="1"/>
  <c r="BU46" i="3" s="1"/>
  <c r="O45" i="14"/>
  <c r="BU45" i="14" s="1" a="1"/>
  <c r="BU45" i="14" s="1"/>
  <c r="O45" i="13"/>
  <c r="BU45" i="13" s="1" a="1"/>
  <c r="BU45" i="13" s="1"/>
  <c r="O46" i="2"/>
  <c r="BU46" i="2" s="1" a="1"/>
  <c r="BU46" i="2" s="1"/>
  <c r="O45" i="16"/>
  <c r="BU45" i="16" s="1" a="1"/>
  <c r="BU45" i="16" s="1"/>
  <c r="O45" i="2"/>
  <c r="BU45" i="2" s="1" a="1"/>
  <c r="BU45" i="2" s="1"/>
  <c r="O45" i="11"/>
  <c r="BU45" i="11" s="1" a="1"/>
  <c r="BU45" i="11" s="1"/>
  <c r="O45" i="18"/>
  <c r="BU45" i="18" s="1" a="1"/>
  <c r="BU45" i="18" s="1"/>
  <c r="O45" i="19"/>
  <c r="BU45" i="19" s="1" a="1"/>
  <c r="BU45" i="19" s="1"/>
  <c r="O46" i="1"/>
  <c r="BU46" i="1" s="1" a="1"/>
  <c r="BU46" i="1" s="1"/>
  <c r="O46" i="18"/>
  <c r="BU46" i="18" s="1" a="1"/>
  <c r="BU46" i="18" s="1"/>
  <c r="O46" i="12"/>
  <c r="BU46" i="12" s="1" a="1"/>
  <c r="BU46" i="12" s="1"/>
  <c r="O46" i="21"/>
  <c r="BU46" i="21" s="1" a="1"/>
  <c r="BU46" i="21" s="1"/>
  <c r="O45" i="4"/>
  <c r="BU45" i="4" s="1" a="1"/>
  <c r="BU45" i="4" s="1"/>
  <c r="O45" i="3"/>
  <c r="BU45" i="3" s="1" a="1"/>
  <c r="BU45" i="3" s="1"/>
  <c r="O45" i="9"/>
  <c r="BU45" i="9" s="1" a="1"/>
  <c r="BU45" i="9" s="1"/>
  <c r="O46" i="16"/>
  <c r="BU46" i="16" s="1" a="1"/>
  <c r="BU46" i="16" s="1"/>
  <c r="O46" i="13"/>
  <c r="BU46" i="13" s="1" a="1"/>
  <c r="BU46" i="13" s="1"/>
  <c r="O45" i="21"/>
  <c r="BU45" i="21" s="1" a="1"/>
  <c r="BU45" i="21" s="1"/>
  <c r="O46" i="7"/>
  <c r="BU46" i="7" s="1" a="1"/>
  <c r="BU46" i="7" s="1"/>
  <c r="O45" i="7"/>
  <c r="BU45" i="7" s="1" a="1"/>
  <c r="BU45" i="7" s="1"/>
  <c r="O46" i="8"/>
  <c r="BU46" i="8" s="1" a="1"/>
  <c r="BU46" i="8" s="1"/>
  <c r="O45" i="1"/>
  <c r="BU45" i="1" s="1" a="1"/>
  <c r="BU45" i="1" s="1"/>
  <c r="O46" i="11"/>
  <c r="BU46" i="11" s="1" a="1"/>
  <c r="BU46" i="11" s="1"/>
  <c r="O46" i="10"/>
  <c r="BU46" i="10" s="1" a="1"/>
  <c r="BU46" i="10" s="1"/>
  <c r="O45" i="8"/>
  <c r="BU45" i="8" s="1" a="1"/>
  <c r="BU45" i="8" s="1"/>
  <c r="O46" i="5"/>
  <c r="BU46" i="5" s="1" a="1"/>
  <c r="BU46" i="5" s="1"/>
  <c r="O46" i="9"/>
  <c r="BU46" i="9" s="1" a="1"/>
  <c r="BU46" i="9" s="1"/>
  <c r="Q46" i="15"/>
  <c r="BW46" i="15" s="1" a="1"/>
  <c r="BW46" i="15" s="1"/>
  <c r="O45" i="5"/>
  <c r="BU45" i="5" s="1" a="1"/>
  <c r="BU45" i="5" s="1"/>
  <c r="O46" i="6"/>
  <c r="BU46" i="6" s="1" a="1"/>
  <c r="BU46" i="6" s="1"/>
  <c r="O45" i="17"/>
  <c r="BU45" i="17" s="1" a="1"/>
  <c r="BU45" i="17" s="1"/>
  <c r="O46" i="14"/>
  <c r="BU46" i="14" s="1" a="1"/>
  <c r="BU46" i="14" s="1"/>
  <c r="O46" i="17"/>
  <c r="BU46" i="17" s="1" a="1"/>
  <c r="BU46" i="17" s="1"/>
  <c r="O45" i="12"/>
  <c r="BU45" i="12" s="1" a="1"/>
  <c r="BU45" i="12" s="1"/>
  <c r="O19" i="4" l="1"/>
  <c r="BU19" i="4" s="1" a="1"/>
  <c r="BU19" i="4" s="1"/>
  <c r="O38" i="17"/>
  <c r="BU38" i="17" s="1" a="1"/>
  <c r="BU38" i="17" s="1"/>
  <c r="P17" i="20"/>
  <c r="BV17" i="20" s="1" a="1"/>
  <c r="BV17" i="20" s="1"/>
  <c r="O18" i="15"/>
  <c r="BU18" i="15" s="1" a="1"/>
  <c r="BU18" i="15" s="1"/>
  <c r="O20" i="18"/>
  <c r="BU20" i="18" s="1" a="1"/>
  <c r="BU20" i="18" s="1"/>
  <c r="O27" i="9"/>
  <c r="BU27" i="9" s="1" a="1"/>
  <c r="BU27" i="9" s="1"/>
  <c r="N47" i="9"/>
  <c r="O39" i="16"/>
  <c r="BU39" i="16" s="1" a="1"/>
  <c r="BU39" i="16" s="1"/>
  <c r="O43" i="8"/>
  <c r="BU43" i="8" s="1" a="1"/>
  <c r="BU43" i="8" s="1"/>
  <c r="O27" i="11"/>
  <c r="BU27" i="11" s="1" a="1"/>
  <c r="BU27" i="11" s="1"/>
  <c r="O25" i="18"/>
  <c r="BU25" i="18" s="1" a="1"/>
  <c r="BU25" i="18" s="1"/>
  <c r="N47" i="16"/>
  <c r="O45" i="6"/>
  <c r="BU45" i="6" s="1" a="1"/>
  <c r="BU45" i="6" s="1"/>
  <c r="O45" i="20"/>
  <c r="BU45" i="20" s="1" a="1"/>
  <c r="BU45" i="20" s="1"/>
  <c r="O46" i="19"/>
  <c r="BU46" i="19" s="1" a="1"/>
  <c r="BU46" i="19" s="1"/>
  <c r="O45" i="15"/>
  <c r="BU45" i="15" s="1" a="1"/>
  <c r="BU45" i="15" s="1"/>
  <c r="BS15" i="1" a="1"/>
  <c r="BS15" i="1" s="1"/>
  <c r="N15" i="1"/>
  <c r="BR90" i="1"/>
  <c r="BR58" i="1"/>
  <c r="N47" i="3"/>
  <c r="BS84" i="19"/>
  <c r="BS116" i="19"/>
  <c r="BT41" i="19" a="1"/>
  <c r="BT41" i="19" s="1"/>
  <c r="O41" i="19"/>
  <c r="O34" i="17"/>
  <c r="BU34" i="17" s="1" a="1"/>
  <c r="BU34" i="17" s="1"/>
  <c r="BT31" i="10" a="1"/>
  <c r="BT31" i="10" s="1"/>
  <c r="O31" i="10"/>
  <c r="BS106" i="10"/>
  <c r="BS74" i="10"/>
  <c r="BT19" i="6" a="1"/>
  <c r="BT19" i="6" s="1"/>
  <c r="O19" i="6"/>
  <c r="BT16" i="7" a="1"/>
  <c r="BT16" i="7" s="1"/>
  <c r="O16" i="7"/>
  <c r="BT19" i="18" a="1"/>
  <c r="BT19" i="18" s="1"/>
  <c r="O19" i="18"/>
  <c r="BS94" i="6"/>
  <c r="BS62" i="6"/>
  <c r="BS91" i="7"/>
  <c r="BS59" i="7"/>
  <c r="BS62" i="18"/>
  <c r="BS94" i="18"/>
  <c r="O45" i="10"/>
  <c r="BU45" i="10" s="1" a="1"/>
  <c r="BU45" i="10" s="1"/>
  <c r="O34" i="1"/>
  <c r="BU34" i="1" s="1" a="1"/>
  <c r="BU34" i="1" s="1"/>
  <c r="BT37" i="17" a="1"/>
  <c r="BT37" i="17" s="1"/>
  <c r="O37" i="17"/>
  <c r="BT26" i="19" a="1"/>
  <c r="BT26" i="19" s="1"/>
  <c r="O26" i="19"/>
  <c r="BS80" i="17"/>
  <c r="BS112" i="17"/>
  <c r="BS101" i="19"/>
  <c r="BS69" i="19"/>
  <c r="N47" i="19"/>
  <c r="BU112" i="1"/>
  <c r="BU80" i="1"/>
  <c r="Q37" i="1"/>
  <c r="BV37" i="1" a="1"/>
  <c r="BV37" i="1" s="1"/>
  <c r="BR58" i="14"/>
  <c r="BR90" i="14"/>
  <c r="BR58" i="11"/>
  <c r="BR90" i="11"/>
  <c r="N15" i="14"/>
  <c r="BT15" i="14" s="1" a="1"/>
  <c r="BT15" i="14" s="1"/>
  <c r="M47" i="14"/>
  <c r="M47" i="11"/>
  <c r="N15" i="11"/>
  <c r="BT15" i="11" s="1" a="1"/>
  <c r="BT15" i="11" s="1"/>
  <c r="M47" i="13"/>
  <c r="N15" i="13"/>
  <c r="BT15" i="13" s="1" a="1"/>
  <c r="BT15" i="13" s="1"/>
  <c r="BR90" i="13"/>
  <c r="BR58" i="13"/>
  <c r="N15" i="5"/>
  <c r="BT15" i="5" s="1" a="1"/>
  <c r="BT15" i="5" s="1"/>
  <c r="M47" i="5"/>
  <c r="BR90" i="10"/>
  <c r="BR58" i="10"/>
  <c r="N15" i="10"/>
  <c r="BT15" i="10" s="1" a="1"/>
  <c r="BT15" i="10" s="1"/>
  <c r="M47" i="10"/>
  <c r="BR90" i="5"/>
  <c r="BR58" i="5"/>
  <c r="BT121" i="9"/>
  <c r="BT89" i="9"/>
  <c r="BT124" i="3"/>
  <c r="BT127" i="3" s="1"/>
  <c r="BT120" i="3" s="1"/>
  <c r="BT88" i="3"/>
  <c r="BT121" i="20"/>
  <c r="BT89" i="20"/>
  <c r="BT95" i="14"/>
  <c r="BT63" i="14"/>
  <c r="BT103" i="1"/>
  <c r="BT71" i="1"/>
  <c r="BT98" i="12"/>
  <c r="BT66" i="12"/>
  <c r="BT111" i="8"/>
  <c r="BT79" i="8"/>
  <c r="BT109" i="7"/>
  <c r="BT77" i="7"/>
  <c r="BT94" i="21"/>
  <c r="BT62" i="21"/>
  <c r="BT96" i="10"/>
  <c r="BT64" i="10"/>
  <c r="BT93" i="11"/>
  <c r="BT61" i="11"/>
  <c r="BT102" i="4"/>
  <c r="BT70" i="4"/>
  <c r="BT95" i="17"/>
  <c r="BT63" i="17"/>
  <c r="BT116" i="10"/>
  <c r="BT84" i="10"/>
  <c r="BT119" i="10"/>
  <c r="BT87" i="10"/>
  <c r="BT118" i="2"/>
  <c r="BT86" i="2"/>
  <c r="BT91" i="5"/>
  <c r="BT59" i="5"/>
  <c r="BT119" i="17"/>
  <c r="BT87" i="17"/>
  <c r="BT115" i="9"/>
  <c r="BT83" i="9"/>
  <c r="BT115" i="8"/>
  <c r="BT83" i="8"/>
  <c r="BT96" i="14"/>
  <c r="BT64" i="14"/>
  <c r="BT93" i="10"/>
  <c r="BT61" i="10"/>
  <c r="BT108" i="5"/>
  <c r="BT76" i="5"/>
  <c r="BU113" i="7"/>
  <c r="BU81" i="7"/>
  <c r="BT115" i="3"/>
  <c r="BT83" i="3"/>
  <c r="BT116" i="3"/>
  <c r="BT84" i="3"/>
  <c r="BT113" i="18"/>
  <c r="BT81" i="18"/>
  <c r="BT95" i="18"/>
  <c r="BT63" i="18"/>
  <c r="BT95" i="9"/>
  <c r="BT63" i="9"/>
  <c r="BT118" i="7"/>
  <c r="BT86" i="7"/>
  <c r="BT98" i="7"/>
  <c r="BT66" i="7"/>
  <c r="BT112" i="13"/>
  <c r="BT80" i="13"/>
  <c r="BT92" i="18"/>
  <c r="BT60" i="18"/>
  <c r="BT94" i="15"/>
  <c r="BT62" i="15"/>
  <c r="BT110" i="15"/>
  <c r="BT78" i="15"/>
  <c r="BT102" i="3"/>
  <c r="BT70" i="3"/>
  <c r="BT92" i="9"/>
  <c r="BT60" i="9"/>
  <c r="BT111" i="10"/>
  <c r="BT79" i="10"/>
  <c r="BT117" i="1"/>
  <c r="BT85" i="1"/>
  <c r="BT107" i="1"/>
  <c r="BT75" i="1"/>
  <c r="BT108" i="6"/>
  <c r="BT76" i="6"/>
  <c r="BT115" i="21"/>
  <c r="BT83" i="21"/>
  <c r="BT91" i="12"/>
  <c r="BT59" i="12"/>
  <c r="BT94" i="20"/>
  <c r="BT62" i="20"/>
  <c r="BT113" i="19"/>
  <c r="BT81" i="19"/>
  <c r="BT111" i="15"/>
  <c r="BT79" i="15"/>
  <c r="BT113" i="16"/>
  <c r="BT81" i="16"/>
  <c r="BT102" i="11"/>
  <c r="BT70" i="11"/>
  <c r="BT116" i="17"/>
  <c r="BT84" i="17"/>
  <c r="BT114" i="18"/>
  <c r="BT82" i="18"/>
  <c r="BT109" i="18"/>
  <c r="BT77" i="18"/>
  <c r="BT115" i="13"/>
  <c r="BT83" i="13"/>
  <c r="BU113" i="14"/>
  <c r="BU81" i="14"/>
  <c r="BT110" i="7"/>
  <c r="BT78" i="7"/>
  <c r="O47" i="3"/>
  <c r="BR90" i="8"/>
  <c r="BR58" i="8"/>
  <c r="M47" i="7"/>
  <c r="N15" i="7"/>
  <c r="BT15" i="7" s="1" a="1"/>
  <c r="BT15" i="7" s="1"/>
  <c r="BR90" i="12"/>
  <c r="BR58" i="12"/>
  <c r="BR90" i="6"/>
  <c r="BR58" i="6"/>
  <c r="BR90" i="4"/>
  <c r="BR58" i="4"/>
  <c r="BR90" i="15"/>
  <c r="BR58" i="15"/>
  <c r="BT124" i="17"/>
  <c r="BT127" i="17" s="1"/>
  <c r="BT120" i="17" s="1"/>
  <c r="BT88" i="17"/>
  <c r="BT124" i="21"/>
  <c r="BT127" i="21" s="1"/>
  <c r="BT120" i="21" s="1"/>
  <c r="BT88" i="21"/>
  <c r="BT121" i="2"/>
  <c r="BT89" i="2"/>
  <c r="BT114" i="3"/>
  <c r="BT82" i="3"/>
  <c r="BU117" i="3"/>
  <c r="BU85" i="3"/>
  <c r="BT121" i="17"/>
  <c r="BT89" i="17"/>
  <c r="BT124" i="6"/>
  <c r="BT127" i="6" s="1"/>
  <c r="BT120" i="6" s="1"/>
  <c r="BT88" i="6"/>
  <c r="BT124" i="7"/>
  <c r="BT127" i="7" s="1"/>
  <c r="BT120" i="7" s="1"/>
  <c r="BT88" i="7"/>
  <c r="BT124" i="4"/>
  <c r="BT127" i="4" s="1"/>
  <c r="BT120" i="4" s="1"/>
  <c r="BT88" i="4"/>
  <c r="BT124" i="11"/>
  <c r="BT127" i="11" s="1"/>
  <c r="BT120" i="11" s="1"/>
  <c r="BT88" i="11"/>
  <c r="BT121" i="4"/>
  <c r="BT89" i="4"/>
  <c r="BT93" i="18"/>
  <c r="BT61" i="18"/>
  <c r="BT118" i="10"/>
  <c r="BT86" i="10"/>
  <c r="BT103" i="2"/>
  <c r="BT71" i="2"/>
  <c r="BT92" i="12"/>
  <c r="BT60" i="12"/>
  <c r="BT115" i="15"/>
  <c r="BT83" i="15"/>
  <c r="BT109" i="12"/>
  <c r="BT77" i="12"/>
  <c r="BT114" i="1"/>
  <c r="BT82" i="1"/>
  <c r="BT98" i="4"/>
  <c r="BT66" i="4"/>
  <c r="BT113" i="4"/>
  <c r="BT81" i="4"/>
  <c r="BT97" i="16"/>
  <c r="BT65" i="16"/>
  <c r="BT107" i="16"/>
  <c r="BT75" i="16"/>
  <c r="BT91" i="15"/>
  <c r="BT59" i="15"/>
  <c r="BT113" i="21"/>
  <c r="BT81" i="21"/>
  <c r="BT115" i="19"/>
  <c r="BT83" i="19"/>
  <c r="BT102" i="15"/>
  <c r="BT70" i="15"/>
  <c r="BT105" i="8"/>
  <c r="BT73" i="8"/>
  <c r="BT106" i="19"/>
  <c r="BT74" i="19"/>
  <c r="BT98" i="21"/>
  <c r="BT66" i="21"/>
  <c r="BT105" i="13"/>
  <c r="BT73" i="13"/>
  <c r="BT95" i="20"/>
  <c r="BT63" i="20"/>
  <c r="BT119" i="18"/>
  <c r="BT87" i="18"/>
  <c r="BT93" i="14"/>
  <c r="BT61" i="14"/>
  <c r="BT112" i="8"/>
  <c r="BT80" i="8"/>
  <c r="BT98" i="1"/>
  <c r="BT66" i="1"/>
  <c r="BT108" i="12"/>
  <c r="BT76" i="12"/>
  <c r="BT115" i="2"/>
  <c r="BT83" i="2"/>
  <c r="BT115" i="17"/>
  <c r="BT83" i="17"/>
  <c r="BT118" i="3"/>
  <c r="BT86" i="3"/>
  <c r="BT98" i="14"/>
  <c r="BT66" i="14"/>
  <c r="BT101" i="17"/>
  <c r="BT69" i="17"/>
  <c r="BT100" i="8"/>
  <c r="BT68" i="8"/>
  <c r="BT106" i="16"/>
  <c r="BT74" i="16"/>
  <c r="BT104" i="4"/>
  <c r="BT72" i="4"/>
  <c r="BT112" i="10"/>
  <c r="BT80" i="10"/>
  <c r="BT97" i="17"/>
  <c r="BT65" i="17"/>
  <c r="BT106" i="9"/>
  <c r="BT74" i="9"/>
  <c r="BT111" i="7"/>
  <c r="BT79" i="7"/>
  <c r="BT99" i="18"/>
  <c r="BT67" i="18"/>
  <c r="BT92" i="11"/>
  <c r="BT60" i="11"/>
  <c r="BT114" i="7"/>
  <c r="BT82" i="7"/>
  <c r="BT99" i="3"/>
  <c r="BT67" i="3"/>
  <c r="BT118" i="17"/>
  <c r="BT86" i="17"/>
  <c r="BT93" i="12"/>
  <c r="BT61" i="12"/>
  <c r="BT118" i="21"/>
  <c r="BT86" i="21"/>
  <c r="BT110" i="3"/>
  <c r="BT78" i="3"/>
  <c r="BT107" i="9"/>
  <c r="BT75" i="9"/>
  <c r="BT107" i="4"/>
  <c r="BT75" i="4"/>
  <c r="BT108" i="1"/>
  <c r="BT76" i="1"/>
  <c r="BU92" i="20"/>
  <c r="BU60" i="20"/>
  <c r="BT105" i="17"/>
  <c r="BT73" i="17"/>
  <c r="BT97" i="4"/>
  <c r="BT65" i="4"/>
  <c r="BT119" i="8"/>
  <c r="BT87" i="8"/>
  <c r="BU107" i="2"/>
  <c r="BU75" i="2"/>
  <c r="BT93" i="21"/>
  <c r="BT61" i="21"/>
  <c r="BT113" i="3"/>
  <c r="BT81" i="3"/>
  <c r="BT107" i="18"/>
  <c r="BT75" i="18"/>
  <c r="BU94" i="7"/>
  <c r="BU62" i="7"/>
  <c r="BT101" i="13"/>
  <c r="BT69" i="13"/>
  <c r="BT91" i="8"/>
  <c r="BT59" i="8"/>
  <c r="BT119" i="21"/>
  <c r="BT87" i="21"/>
  <c r="BU113" i="6"/>
  <c r="BU81" i="6"/>
  <c r="BT110" i="11"/>
  <c r="BT78" i="11"/>
  <c r="BT100" i="3"/>
  <c r="BT68" i="3"/>
  <c r="BT102" i="5"/>
  <c r="BT70" i="5"/>
  <c r="BT102" i="17"/>
  <c r="BT70" i="17"/>
  <c r="BT111" i="9"/>
  <c r="BT79" i="9"/>
  <c r="BT94" i="5"/>
  <c r="BT62" i="5"/>
  <c r="BT116" i="15"/>
  <c r="BT84" i="15"/>
  <c r="BT118" i="15"/>
  <c r="BT86" i="15"/>
  <c r="BU99" i="17"/>
  <c r="BU67" i="17"/>
  <c r="BT99" i="5"/>
  <c r="BT67" i="5"/>
  <c r="BT95" i="2"/>
  <c r="BT63" i="2"/>
  <c r="BT101" i="21"/>
  <c r="BT69" i="21"/>
  <c r="BT93" i="3"/>
  <c r="BT61" i="3"/>
  <c r="BT107" i="7"/>
  <c r="BT75" i="7"/>
  <c r="BT119" i="13"/>
  <c r="BT87" i="13"/>
  <c r="BT97" i="6"/>
  <c r="BT65" i="6"/>
  <c r="BT101" i="8"/>
  <c r="BT69" i="8"/>
  <c r="BT117" i="2"/>
  <c r="BT85" i="2"/>
  <c r="BT98" i="17"/>
  <c r="BT66" i="17"/>
  <c r="BT95" i="1"/>
  <c r="BT63" i="1"/>
  <c r="BU96" i="8"/>
  <c r="BU64" i="8"/>
  <c r="BT91" i="19"/>
  <c r="BT59" i="19"/>
  <c r="BT106" i="6"/>
  <c r="BT74" i="6"/>
  <c r="BT96" i="15"/>
  <c r="BT64" i="15"/>
  <c r="BU114" i="9"/>
  <c r="BU82" i="9"/>
  <c r="BT101" i="15"/>
  <c r="BT69" i="15"/>
  <c r="BT104" i="2"/>
  <c r="BT72" i="2"/>
  <c r="BT100" i="11"/>
  <c r="BT68" i="11"/>
  <c r="BT117" i="19"/>
  <c r="BT85" i="19"/>
  <c r="BT105" i="11"/>
  <c r="BT73" i="11"/>
  <c r="BT106" i="4"/>
  <c r="BT74" i="4"/>
  <c r="BT112" i="19"/>
  <c r="BT80" i="19"/>
  <c r="BT96" i="5"/>
  <c r="BT64" i="5"/>
  <c r="BT111" i="3"/>
  <c r="BT79" i="3"/>
  <c r="BT103" i="9"/>
  <c r="BT71" i="9"/>
  <c r="BT98" i="2"/>
  <c r="BT66" i="2"/>
  <c r="BT99" i="9"/>
  <c r="BT67" i="9"/>
  <c r="BT115" i="6"/>
  <c r="BT83" i="6"/>
  <c r="BT105" i="12"/>
  <c r="BT73" i="12"/>
  <c r="BT91" i="9"/>
  <c r="BT59" i="9"/>
  <c r="BT102" i="21"/>
  <c r="BT70" i="21"/>
  <c r="BT109" i="6"/>
  <c r="BT77" i="6"/>
  <c r="BU99" i="8"/>
  <c r="BU67" i="8"/>
  <c r="M47" i="12"/>
  <c r="N15" i="12"/>
  <c r="BT15" i="12" s="1" a="1"/>
  <c r="BT15" i="12" s="1"/>
  <c r="M47" i="4"/>
  <c r="N15" i="4"/>
  <c r="BT15" i="4" s="1" a="1"/>
  <c r="BT15" i="4" s="1"/>
  <c r="M47" i="15"/>
  <c r="N15" i="15"/>
  <c r="BT15" i="15" s="1" a="1"/>
  <c r="BT15" i="15" s="1"/>
  <c r="BT124" i="12"/>
  <c r="BT127" i="12" s="1"/>
  <c r="BT120" i="12" s="1"/>
  <c r="BT88" i="12"/>
  <c r="BT121" i="8"/>
  <c r="BT89" i="8"/>
  <c r="BT124" i="20"/>
  <c r="BT127" i="20" s="1"/>
  <c r="BT120" i="20" s="1"/>
  <c r="BT88" i="20"/>
  <c r="BT103" i="8"/>
  <c r="BT71" i="8"/>
  <c r="BT108" i="10"/>
  <c r="BT76" i="10"/>
  <c r="BT100" i="7"/>
  <c r="BT68" i="7"/>
  <c r="BT121" i="6"/>
  <c r="BT89" i="6"/>
  <c r="BT121" i="11"/>
  <c r="BT89" i="11"/>
  <c r="BT121" i="13"/>
  <c r="BT89" i="13"/>
  <c r="BT121" i="18"/>
  <c r="BT89" i="18"/>
  <c r="BT124" i="13"/>
  <c r="BT127" i="13" s="1"/>
  <c r="BT120" i="13" s="1"/>
  <c r="BT88" i="13"/>
  <c r="BT113" i="20"/>
  <c r="BT81" i="20"/>
  <c r="BT103" i="13"/>
  <c r="BT71" i="13"/>
  <c r="BT95" i="3"/>
  <c r="BT63" i="3"/>
  <c r="BT102" i="2"/>
  <c r="BT70" i="2"/>
  <c r="BT111" i="14"/>
  <c r="BT79" i="14"/>
  <c r="BT112" i="15"/>
  <c r="BT80" i="15"/>
  <c r="BT97" i="8"/>
  <c r="BT65" i="8"/>
  <c r="BT110" i="16"/>
  <c r="BT78" i="16"/>
  <c r="BT109" i="4"/>
  <c r="BT77" i="4"/>
  <c r="BT99" i="20"/>
  <c r="BT67" i="20"/>
  <c r="BT93" i="8"/>
  <c r="BT61" i="8"/>
  <c r="BT93" i="5"/>
  <c r="BT61" i="5"/>
  <c r="BT118" i="8"/>
  <c r="BT86" i="8"/>
  <c r="BT102" i="10"/>
  <c r="BT70" i="10"/>
  <c r="BT114" i="2"/>
  <c r="BT82" i="2"/>
  <c r="BT110" i="9"/>
  <c r="BT78" i="9"/>
  <c r="BT108" i="19"/>
  <c r="BT76" i="19"/>
  <c r="BT100" i="16"/>
  <c r="BT68" i="16"/>
  <c r="BT107" i="15"/>
  <c r="BT75" i="15"/>
  <c r="BT93" i="2"/>
  <c r="BT61" i="2"/>
  <c r="BT103" i="11"/>
  <c r="BT71" i="11"/>
  <c r="BT92" i="15"/>
  <c r="BT60" i="15"/>
  <c r="BT108" i="4"/>
  <c r="BT76" i="4"/>
  <c r="BT105" i="4"/>
  <c r="BT73" i="4"/>
  <c r="BT113" i="15"/>
  <c r="BT81" i="15"/>
  <c r="BT116" i="7"/>
  <c r="BT84" i="7"/>
  <c r="BT115" i="14"/>
  <c r="BT83" i="14"/>
  <c r="BT119" i="7"/>
  <c r="BT87" i="7"/>
  <c r="BT107" i="8"/>
  <c r="BT75" i="8"/>
  <c r="BT114" i="12"/>
  <c r="BT82" i="12"/>
  <c r="BT94" i="2"/>
  <c r="BT62" i="2"/>
  <c r="BT96" i="20"/>
  <c r="BT64" i="20"/>
  <c r="BT103" i="19"/>
  <c r="BT71" i="19"/>
  <c r="BT118" i="6"/>
  <c r="BT86" i="6"/>
  <c r="BT116" i="6"/>
  <c r="BT84" i="6"/>
  <c r="BT117" i="9"/>
  <c r="BT85" i="9"/>
  <c r="BT101" i="3"/>
  <c r="BT69" i="3"/>
  <c r="BT103" i="14"/>
  <c r="BT71" i="14"/>
  <c r="BT114" i="13"/>
  <c r="BT82" i="13"/>
  <c r="BT111" i="18"/>
  <c r="BT79" i="18"/>
  <c r="BU97" i="7"/>
  <c r="BU65" i="7"/>
  <c r="BT96" i="4"/>
  <c r="BT64" i="4"/>
  <c r="BT91" i="18"/>
  <c r="BT59" i="18"/>
  <c r="BT105" i="9"/>
  <c r="BT73" i="9"/>
  <c r="BT107" i="6"/>
  <c r="BT75" i="6"/>
  <c r="BT96" i="12"/>
  <c r="BT64" i="12"/>
  <c r="BT124" i="5"/>
  <c r="BT127" i="5" s="1"/>
  <c r="BT120" i="5" s="1"/>
  <c r="BT88" i="5"/>
  <c r="BT121" i="21"/>
  <c r="BT89" i="21"/>
  <c r="BT111" i="1"/>
  <c r="BT79" i="1"/>
  <c r="BT106" i="8"/>
  <c r="BT74" i="8"/>
  <c r="BT93" i="15"/>
  <c r="BT61" i="15"/>
  <c r="BT114" i="8"/>
  <c r="BT82" i="8"/>
  <c r="BT108" i="8"/>
  <c r="BT76" i="8"/>
  <c r="BT94" i="4"/>
  <c r="BT62" i="4"/>
  <c r="BT105" i="15"/>
  <c r="BT73" i="15"/>
  <c r="BT97" i="3"/>
  <c r="BT65" i="3"/>
  <c r="BT93" i="16"/>
  <c r="BT61" i="16"/>
  <c r="BT102" i="16"/>
  <c r="BT70" i="16"/>
  <c r="BT106" i="15"/>
  <c r="BT74" i="15"/>
  <c r="BT119" i="4"/>
  <c r="BT87" i="4"/>
  <c r="BT102" i="12"/>
  <c r="BT70" i="12"/>
  <c r="BT98" i="3"/>
  <c r="BT66" i="3"/>
  <c r="BT118" i="20"/>
  <c r="BT86" i="20"/>
  <c r="BU117" i="7"/>
  <c r="BU85" i="7"/>
  <c r="BT107" i="17"/>
  <c r="BT75" i="17"/>
  <c r="BT98" i="15"/>
  <c r="BT66" i="15"/>
  <c r="BT119" i="16"/>
  <c r="BT87" i="16"/>
  <c r="BT101" i="16"/>
  <c r="BT69" i="16"/>
  <c r="BU106" i="5"/>
  <c r="BU74" i="5"/>
  <c r="BT92" i="21"/>
  <c r="BT60" i="21"/>
  <c r="BT112" i="4"/>
  <c r="BT80" i="4"/>
  <c r="BT104" i="14"/>
  <c r="BT72" i="14"/>
  <c r="BT91" i="14"/>
  <c r="BT59" i="14"/>
  <c r="BT94" i="16"/>
  <c r="BT62" i="16"/>
  <c r="BT118" i="16"/>
  <c r="BT86" i="16"/>
  <c r="BT91" i="4"/>
  <c r="BT59" i="4"/>
  <c r="BT100" i="10"/>
  <c r="BT68" i="10"/>
  <c r="BT96" i="9"/>
  <c r="BT64" i="9"/>
  <c r="BT95" i="4"/>
  <c r="BT63" i="4"/>
  <c r="BT97" i="20"/>
  <c r="BT65" i="20"/>
  <c r="BT115" i="12"/>
  <c r="BT83" i="12"/>
  <c r="BT108" i="13"/>
  <c r="BT76" i="13"/>
  <c r="BT100" i="18"/>
  <c r="BT68" i="18"/>
  <c r="BT111" i="17"/>
  <c r="BT79" i="17"/>
  <c r="BT95" i="21"/>
  <c r="BT63" i="21"/>
  <c r="BT98" i="19"/>
  <c r="BT66" i="19"/>
  <c r="BT100" i="9"/>
  <c r="BT68" i="9"/>
  <c r="BT114" i="15"/>
  <c r="BT82" i="15"/>
  <c r="BT118" i="14"/>
  <c r="BT86" i="14"/>
  <c r="BT105" i="20"/>
  <c r="BT73" i="20"/>
  <c r="BT115" i="18"/>
  <c r="BT83" i="18"/>
  <c r="BT101" i="7"/>
  <c r="BT69" i="7"/>
  <c r="BT108" i="3"/>
  <c r="BT76" i="3"/>
  <c r="BT111" i="16"/>
  <c r="BT79" i="16"/>
  <c r="BT98" i="20"/>
  <c r="BT66" i="20"/>
  <c r="BT109" i="21"/>
  <c r="BT77" i="21"/>
  <c r="BT109" i="20"/>
  <c r="BT77" i="20"/>
  <c r="BT94" i="19"/>
  <c r="BT62" i="19"/>
  <c r="BT109" i="15"/>
  <c r="BT77" i="15"/>
  <c r="BT116" i="20"/>
  <c r="BT84" i="20"/>
  <c r="BT117" i="13"/>
  <c r="BT85" i="13"/>
  <c r="BT113" i="1"/>
  <c r="BT81" i="1"/>
  <c r="BT110" i="19"/>
  <c r="BT78" i="19"/>
  <c r="BT100" i="2"/>
  <c r="BT68" i="2"/>
  <c r="BT108" i="20"/>
  <c r="BT76" i="20"/>
  <c r="BT103" i="16"/>
  <c r="BT71" i="16"/>
  <c r="BT111" i="20"/>
  <c r="BT79" i="20"/>
  <c r="BT110" i="14"/>
  <c r="BT78" i="14"/>
  <c r="BT119" i="3"/>
  <c r="BT87" i="3"/>
  <c r="BT104" i="18"/>
  <c r="BT72" i="18"/>
  <c r="BT98" i="10"/>
  <c r="BT66" i="10"/>
  <c r="BT102" i="20"/>
  <c r="BT70" i="20"/>
  <c r="BT94" i="8"/>
  <c r="BT62" i="8"/>
  <c r="BT103" i="3"/>
  <c r="BT71" i="3"/>
  <c r="BT102" i="14"/>
  <c r="BT70" i="14"/>
  <c r="BT119" i="11"/>
  <c r="BT87" i="11"/>
  <c r="BT108" i="21"/>
  <c r="BT76" i="21"/>
  <c r="BT95" i="13"/>
  <c r="BT63" i="13"/>
  <c r="BT115" i="11"/>
  <c r="BT83" i="11"/>
  <c r="BT100" i="12"/>
  <c r="BT68" i="12"/>
  <c r="BT117" i="17"/>
  <c r="BT85" i="17"/>
  <c r="BT101" i="5"/>
  <c r="BT69" i="5"/>
  <c r="BT119" i="2"/>
  <c r="BT87" i="2"/>
  <c r="BT118" i="18"/>
  <c r="BT86" i="18"/>
  <c r="BT103" i="4"/>
  <c r="BT71" i="4"/>
  <c r="BT104" i="17"/>
  <c r="BT72" i="17"/>
  <c r="BT117" i="4"/>
  <c r="BT85" i="4"/>
  <c r="BT93" i="9"/>
  <c r="BT61" i="9"/>
  <c r="BT104" i="13"/>
  <c r="BT72" i="13"/>
  <c r="BT111" i="13"/>
  <c r="BT79" i="13"/>
  <c r="BT106" i="18"/>
  <c r="BT74" i="18"/>
  <c r="BT91" i="17"/>
  <c r="BT59" i="17"/>
  <c r="BT100" i="1"/>
  <c r="BT68" i="1"/>
  <c r="BT102" i="9"/>
  <c r="BT70" i="9"/>
  <c r="BT106" i="1"/>
  <c r="BT74" i="1"/>
  <c r="BT106" i="3"/>
  <c r="BT74" i="3"/>
  <c r="BT91" i="20"/>
  <c r="BT59" i="20"/>
  <c r="BT98" i="18"/>
  <c r="BT66" i="18"/>
  <c r="BT99" i="16"/>
  <c r="BT67" i="16"/>
  <c r="BT114" i="5"/>
  <c r="BT82" i="5"/>
  <c r="BT116" i="21"/>
  <c r="BT84" i="21"/>
  <c r="BT116" i="16"/>
  <c r="BT84" i="16"/>
  <c r="BU94" i="9"/>
  <c r="BU62" i="9"/>
  <c r="BT117" i="12"/>
  <c r="BT85" i="12"/>
  <c r="BT101" i="9"/>
  <c r="BT69" i="9"/>
  <c r="BT118" i="13"/>
  <c r="BT86" i="13"/>
  <c r="BT113" i="13"/>
  <c r="BT81" i="13"/>
  <c r="BT119" i="9"/>
  <c r="BT87" i="9"/>
  <c r="BT121" i="14"/>
  <c r="BT89" i="14"/>
  <c r="BT121" i="7"/>
  <c r="BT89" i="7"/>
  <c r="BT124" i="2"/>
  <c r="BT127" i="2" s="1"/>
  <c r="BT120" i="2" s="1"/>
  <c r="BT88" i="2"/>
  <c r="BT115" i="5"/>
  <c r="BT83" i="5"/>
  <c r="BT97" i="19"/>
  <c r="BT65" i="19"/>
  <c r="BT114" i="16"/>
  <c r="BT82" i="16"/>
  <c r="BT117" i="10"/>
  <c r="BT85" i="10"/>
  <c r="BT97" i="10"/>
  <c r="BT65" i="10"/>
  <c r="BT91" i="13"/>
  <c r="BT59" i="13"/>
  <c r="BT110" i="12"/>
  <c r="BT78" i="12"/>
  <c r="BU92" i="3"/>
  <c r="BU60" i="3"/>
  <c r="BT92" i="10"/>
  <c r="BT60" i="10"/>
  <c r="BT97" i="15"/>
  <c r="BT65" i="15"/>
  <c r="BT113" i="10"/>
  <c r="BT81" i="10"/>
  <c r="BT95" i="10"/>
  <c r="BT63" i="10"/>
  <c r="BT116" i="5"/>
  <c r="BT84" i="5"/>
  <c r="BT105" i="10"/>
  <c r="BT73" i="10"/>
  <c r="BT100" i="14"/>
  <c r="BT68" i="14"/>
  <c r="BT96" i="6"/>
  <c r="BT64" i="6"/>
  <c r="BT115" i="20"/>
  <c r="BT83" i="20"/>
  <c r="BT118" i="12"/>
  <c r="BT86" i="12"/>
  <c r="BT94" i="17"/>
  <c r="BT62" i="17"/>
  <c r="BT95" i="8"/>
  <c r="BT63" i="8"/>
  <c r="BT117" i="6"/>
  <c r="BT85" i="6"/>
  <c r="BT99" i="1"/>
  <c r="BT67" i="1"/>
  <c r="BT103" i="21"/>
  <c r="BT71" i="21"/>
  <c r="BT106" i="21"/>
  <c r="BT74" i="21"/>
  <c r="BT114" i="11"/>
  <c r="BT82" i="11"/>
  <c r="BT100" i="13"/>
  <c r="BT68" i="13"/>
  <c r="BT109" i="10"/>
  <c r="BT77" i="10"/>
  <c r="BT110" i="4"/>
  <c r="BT78" i="4"/>
  <c r="BT93" i="6"/>
  <c r="BT61" i="6"/>
  <c r="BT104" i="7"/>
  <c r="BT72" i="7"/>
  <c r="BT113" i="9"/>
  <c r="BT81" i="9"/>
  <c r="BT95" i="16"/>
  <c r="BT63" i="16"/>
  <c r="BT105" i="2"/>
  <c r="BT73" i="2"/>
  <c r="BT118" i="19"/>
  <c r="BT86" i="19"/>
  <c r="BT96" i="17"/>
  <c r="BT64" i="17"/>
  <c r="BT117" i="18"/>
  <c r="BT85" i="18"/>
  <c r="BT92" i="4"/>
  <c r="BT60" i="4"/>
  <c r="BT94" i="11"/>
  <c r="BT62" i="11"/>
  <c r="BT96" i="3"/>
  <c r="BT64" i="3"/>
  <c r="BT115" i="7"/>
  <c r="BT83" i="7"/>
  <c r="BT112" i="9"/>
  <c r="BT80" i="9"/>
  <c r="BT109" i="19"/>
  <c r="BT77" i="19"/>
  <c r="BT92" i="17"/>
  <c r="BT60" i="17"/>
  <c r="BT114" i="14"/>
  <c r="BT82" i="14"/>
  <c r="BT104" i="1"/>
  <c r="BT72" i="1"/>
  <c r="BT91" i="1"/>
  <c r="BT59" i="1"/>
  <c r="BT111" i="11"/>
  <c r="BT79" i="11"/>
  <c r="BT105" i="7"/>
  <c r="BT73" i="7"/>
  <c r="BR90" i="17"/>
  <c r="BR58" i="17"/>
  <c r="BT121" i="5"/>
  <c r="BT89" i="5"/>
  <c r="BT121" i="16"/>
  <c r="BT89" i="16"/>
  <c r="BT124" i="14"/>
  <c r="BT127" i="14" s="1"/>
  <c r="BT120" i="14" s="1"/>
  <c r="BT88" i="14"/>
  <c r="BT92" i="19"/>
  <c r="BT60" i="19"/>
  <c r="BT121" i="19"/>
  <c r="BT89" i="19"/>
  <c r="BT124" i="8"/>
  <c r="BT127" i="8" s="1"/>
  <c r="BT120" i="8" s="1"/>
  <c r="BT88" i="8"/>
  <c r="BT124" i="9"/>
  <c r="BT127" i="9" s="1"/>
  <c r="BT120" i="9" s="1"/>
  <c r="BT88" i="9"/>
  <c r="BT124" i="19"/>
  <c r="BT127" i="19" s="1"/>
  <c r="BT120" i="19" s="1"/>
  <c r="BT88" i="19"/>
  <c r="BT121" i="3"/>
  <c r="BT89" i="3"/>
  <c r="BT93" i="4"/>
  <c r="BT61" i="4"/>
  <c r="BT92" i="7"/>
  <c r="BT60" i="7"/>
  <c r="BT97" i="1"/>
  <c r="BT65" i="1"/>
  <c r="BT105" i="18"/>
  <c r="BT73" i="18"/>
  <c r="BT105" i="14"/>
  <c r="BT73" i="14"/>
  <c r="BT97" i="13"/>
  <c r="BT65" i="13"/>
  <c r="BT115" i="1"/>
  <c r="BT83" i="1"/>
  <c r="BT101" i="2"/>
  <c r="BT69" i="2"/>
  <c r="BT105" i="5"/>
  <c r="BT73" i="5"/>
  <c r="BT108" i="7"/>
  <c r="BT76" i="7"/>
  <c r="BT114" i="17"/>
  <c r="BT82" i="17"/>
  <c r="BT113" i="12"/>
  <c r="BT81" i="12"/>
  <c r="BT99" i="10"/>
  <c r="BT67" i="10"/>
  <c r="BT104" i="19"/>
  <c r="BT72" i="19"/>
  <c r="BT101" i="18"/>
  <c r="BT69" i="18"/>
  <c r="BT93" i="17"/>
  <c r="BT61" i="17"/>
  <c r="BT91" i="2"/>
  <c r="BT59" i="2"/>
  <c r="BT112" i="11"/>
  <c r="BT80" i="11"/>
  <c r="BT104" i="20"/>
  <c r="BT72" i="20"/>
  <c r="BT102" i="1"/>
  <c r="BT70" i="1"/>
  <c r="BU100" i="4"/>
  <c r="BU68" i="4"/>
  <c r="BT116" i="14"/>
  <c r="BT84" i="14"/>
  <c r="BT116" i="4"/>
  <c r="BT84" i="4"/>
  <c r="BT109" i="3"/>
  <c r="BT77" i="3"/>
  <c r="BT96" i="19"/>
  <c r="BT64" i="19"/>
  <c r="BT112" i="3"/>
  <c r="BT80" i="3"/>
  <c r="BT110" i="21"/>
  <c r="BT78" i="21"/>
  <c r="BU97" i="21"/>
  <c r="BU65" i="21"/>
  <c r="BT106" i="11"/>
  <c r="BT74" i="11"/>
  <c r="BT110" i="8"/>
  <c r="BT78" i="8"/>
  <c r="BT103" i="15"/>
  <c r="BT71" i="15"/>
  <c r="BT96" i="7"/>
  <c r="BT64" i="7"/>
  <c r="BT103" i="18"/>
  <c r="BT71" i="18"/>
  <c r="BT104" i="10"/>
  <c r="BT72" i="10"/>
  <c r="BT104" i="11"/>
  <c r="BT72" i="11"/>
  <c r="BT112" i="5"/>
  <c r="BT80" i="5"/>
  <c r="BT92" i="16"/>
  <c r="BT60" i="16"/>
  <c r="BT95" i="19"/>
  <c r="BT63" i="19"/>
  <c r="BT91" i="3"/>
  <c r="BT59" i="3"/>
  <c r="BT100" i="6"/>
  <c r="BT68" i="6"/>
  <c r="BT114" i="20"/>
  <c r="BT82" i="20"/>
  <c r="BT108" i="15"/>
  <c r="BT76" i="15"/>
  <c r="BT105" i="21"/>
  <c r="BT73" i="21"/>
  <c r="BT99" i="19"/>
  <c r="BT67" i="19"/>
  <c r="BT111" i="6"/>
  <c r="BT79" i="6"/>
  <c r="BT113" i="11"/>
  <c r="BT81" i="11"/>
  <c r="BT101" i="12"/>
  <c r="BT69" i="12"/>
  <c r="BU117" i="16"/>
  <c r="BU85" i="16"/>
  <c r="BT92" i="5"/>
  <c r="BT60" i="5"/>
  <c r="BT98" i="9"/>
  <c r="BT66" i="9"/>
  <c r="BT93" i="20"/>
  <c r="BT61" i="20"/>
  <c r="BT116" i="9"/>
  <c r="BT84" i="9"/>
  <c r="BT98" i="6"/>
  <c r="BT66" i="6"/>
  <c r="BT114" i="21"/>
  <c r="BT82" i="21"/>
  <c r="BT108" i="14"/>
  <c r="BT76" i="14"/>
  <c r="BT91" i="21"/>
  <c r="BT59" i="21"/>
  <c r="BT107" i="5"/>
  <c r="BT75" i="5"/>
  <c r="BT108" i="2"/>
  <c r="BT76" i="2"/>
  <c r="BT111" i="12"/>
  <c r="BT79" i="12"/>
  <c r="BU95" i="5"/>
  <c r="BU63" i="5"/>
  <c r="BT105" i="3"/>
  <c r="BT73" i="3"/>
  <c r="BU102" i="6"/>
  <c r="BU70" i="6"/>
  <c r="BT107" i="19"/>
  <c r="BT75" i="19"/>
  <c r="BT99" i="6"/>
  <c r="BT67" i="6"/>
  <c r="BT116" i="11"/>
  <c r="BT84" i="11"/>
  <c r="BT114" i="4"/>
  <c r="BT82" i="4"/>
  <c r="BU99" i="2"/>
  <c r="BU67" i="2"/>
  <c r="BT119" i="1"/>
  <c r="BT87" i="1"/>
  <c r="BT91" i="6"/>
  <c r="BT59" i="6"/>
  <c r="BT104" i="15"/>
  <c r="BT72" i="15"/>
  <c r="BT101" i="20"/>
  <c r="BT69" i="20"/>
  <c r="BU104" i="8"/>
  <c r="BU72" i="8"/>
  <c r="BT95" i="15"/>
  <c r="BT63" i="15"/>
  <c r="BT102" i="13"/>
  <c r="BT70" i="13"/>
  <c r="BT113" i="2"/>
  <c r="BT81" i="2"/>
  <c r="BT107" i="13"/>
  <c r="BT75" i="13"/>
  <c r="BT117" i="5"/>
  <c r="BT85" i="5"/>
  <c r="BT108" i="9"/>
  <c r="BT76" i="9"/>
  <c r="BT96" i="2"/>
  <c r="BT64" i="2"/>
  <c r="BT110" i="17"/>
  <c r="BT78" i="17"/>
  <c r="BT94" i="3"/>
  <c r="BT62" i="3"/>
  <c r="BU112" i="7"/>
  <c r="BU80" i="7"/>
  <c r="BT93" i="7"/>
  <c r="BT61" i="7"/>
  <c r="BT115" i="16"/>
  <c r="BT83" i="16"/>
  <c r="BT116" i="2"/>
  <c r="BT84" i="2"/>
  <c r="BT92" i="6"/>
  <c r="BT60" i="6"/>
  <c r="BU109" i="8"/>
  <c r="BU77" i="8"/>
  <c r="BT112" i="18"/>
  <c r="BT80" i="18"/>
  <c r="BT104" i="5"/>
  <c r="BT72" i="5"/>
  <c r="BT103" i="10"/>
  <c r="BT71" i="10"/>
  <c r="BT103" i="5"/>
  <c r="BT71" i="5"/>
  <c r="BT100" i="19"/>
  <c r="BT68" i="19"/>
  <c r="BT115" i="4"/>
  <c r="BT83" i="4"/>
  <c r="BT104" i="21"/>
  <c r="BT72" i="21"/>
  <c r="BT117" i="20"/>
  <c r="BT85" i="20"/>
  <c r="BT104" i="6"/>
  <c r="BT72" i="6"/>
  <c r="BU99" i="7"/>
  <c r="BU67" i="7"/>
  <c r="BT103" i="17"/>
  <c r="BT71" i="17"/>
  <c r="BT111" i="4"/>
  <c r="BT79" i="4"/>
  <c r="BT94" i="13"/>
  <c r="BT62" i="13"/>
  <c r="BT111" i="21"/>
  <c r="BT79" i="21"/>
  <c r="BT99" i="13"/>
  <c r="BT67" i="13"/>
  <c r="BT102" i="8"/>
  <c r="BT70" i="8"/>
  <c r="BR90" i="21"/>
  <c r="BR58" i="21"/>
  <c r="M47" i="17"/>
  <c r="N15" i="17"/>
  <c r="BT15" i="17" s="1" a="1"/>
  <c r="BT15" i="17" s="1"/>
  <c r="BR90" i="18"/>
  <c r="BR58" i="18"/>
  <c r="BR90" i="2"/>
  <c r="BR58" i="2"/>
  <c r="M47" i="20"/>
  <c r="N15" i="20"/>
  <c r="BT15" i="20" s="1" a="1"/>
  <c r="BT15" i="20" s="1"/>
  <c r="BT124" i="1"/>
  <c r="BT127" i="1" s="1"/>
  <c r="BT120" i="1" s="1"/>
  <c r="BT88" i="1"/>
  <c r="BT121" i="1"/>
  <c r="BT89" i="1"/>
  <c r="BV121" i="15"/>
  <c r="BV89" i="15"/>
  <c r="BT124" i="15"/>
  <c r="BT127" i="15" s="1"/>
  <c r="BT120" i="15" s="1"/>
  <c r="BT88" i="15"/>
  <c r="BT124" i="10"/>
  <c r="BT127" i="10" s="1"/>
  <c r="BT120" i="10" s="1"/>
  <c r="BT88" i="10"/>
  <c r="BT121" i="12"/>
  <c r="BT89" i="12"/>
  <c r="BT124" i="16"/>
  <c r="BT127" i="16" s="1"/>
  <c r="BT120" i="16" s="1"/>
  <c r="BT88" i="16"/>
  <c r="BT115" i="10"/>
  <c r="BT83" i="10"/>
  <c r="BT112" i="20"/>
  <c r="BT80" i="20"/>
  <c r="BT109" i="9"/>
  <c r="BT77" i="9"/>
  <c r="BT106" i="2"/>
  <c r="BT74" i="2"/>
  <c r="BT106" i="13"/>
  <c r="BT74" i="13"/>
  <c r="BT95" i="12"/>
  <c r="BT63" i="12"/>
  <c r="BT119" i="19"/>
  <c r="BT87" i="19"/>
  <c r="BT113" i="17"/>
  <c r="BT81" i="17"/>
  <c r="BT116" i="8"/>
  <c r="BT84" i="8"/>
  <c r="BT101" i="4"/>
  <c r="BT69" i="4"/>
  <c r="BT109" i="17"/>
  <c r="BT77" i="17"/>
  <c r="BT106" i="14"/>
  <c r="BT74" i="14"/>
  <c r="BT110" i="13"/>
  <c r="BT78" i="13"/>
  <c r="BT110" i="10"/>
  <c r="BT78" i="10"/>
  <c r="BT117" i="8"/>
  <c r="BT85" i="8"/>
  <c r="BT103" i="6"/>
  <c r="BT71" i="6"/>
  <c r="BT96" i="13"/>
  <c r="BT64" i="13"/>
  <c r="BT92" i="8"/>
  <c r="BT60" i="8"/>
  <c r="BT98" i="13"/>
  <c r="BT66" i="13"/>
  <c r="BT107" i="3"/>
  <c r="BT75" i="3"/>
  <c r="BT93" i="1"/>
  <c r="BT61" i="1"/>
  <c r="BT110" i="20"/>
  <c r="BT78" i="20"/>
  <c r="BT100" i="5"/>
  <c r="BT68" i="5"/>
  <c r="BT107" i="10"/>
  <c r="BT75" i="10"/>
  <c r="BT100" i="21"/>
  <c r="BT68" i="21"/>
  <c r="BT102" i="18"/>
  <c r="BT70" i="18"/>
  <c r="BT92" i="2"/>
  <c r="BT60" i="2"/>
  <c r="BT104" i="12"/>
  <c r="BT72" i="12"/>
  <c r="BT99" i="15"/>
  <c r="BT67" i="15"/>
  <c r="BT110" i="6"/>
  <c r="BT78" i="6"/>
  <c r="BT112" i="6"/>
  <c r="BT80" i="6"/>
  <c r="BT111" i="5"/>
  <c r="BT79" i="5"/>
  <c r="BT118" i="9"/>
  <c r="BT86" i="9"/>
  <c r="BT109" i="16"/>
  <c r="BT77" i="16"/>
  <c r="BT98" i="11"/>
  <c r="BT66" i="11"/>
  <c r="BT100" i="15"/>
  <c r="BT68" i="15"/>
  <c r="BT103" i="7"/>
  <c r="BT71" i="7"/>
  <c r="BT94" i="1"/>
  <c r="BT62" i="1"/>
  <c r="BT101" i="10"/>
  <c r="BT69" i="10"/>
  <c r="BT91" i="10"/>
  <c r="BT59" i="10"/>
  <c r="BT116" i="1"/>
  <c r="BT84" i="1"/>
  <c r="BT94" i="10"/>
  <c r="BT62" i="10"/>
  <c r="BT100" i="20"/>
  <c r="BT68" i="20"/>
  <c r="BT119" i="6"/>
  <c r="BT87" i="6"/>
  <c r="BT107" i="11"/>
  <c r="BT75" i="11"/>
  <c r="O47" i="9"/>
  <c r="M47" i="21"/>
  <c r="N15" i="21"/>
  <c r="BT15" i="21" s="1" a="1"/>
  <c r="BT15" i="21" s="1"/>
  <c r="M47" i="18"/>
  <c r="N15" i="18"/>
  <c r="BT15" i="18" s="1" a="1"/>
  <c r="BT15" i="18" s="1"/>
  <c r="M47" i="2"/>
  <c r="N15" i="2"/>
  <c r="BT15" i="2" s="1" a="1"/>
  <c r="BT15" i="2" s="1"/>
  <c r="BR90" i="20"/>
  <c r="BR58" i="20"/>
  <c r="BT121" i="10"/>
  <c r="BT89" i="10"/>
  <c r="BT124" i="18"/>
  <c r="BT127" i="18" s="1"/>
  <c r="BT120" i="18" s="1"/>
  <c r="BT88" i="18"/>
  <c r="BT97" i="11"/>
  <c r="BT65" i="11"/>
  <c r="BT106" i="12"/>
  <c r="BT74" i="12"/>
  <c r="BT99" i="14"/>
  <c r="BT67" i="14"/>
  <c r="BT119" i="12"/>
  <c r="BT87" i="12"/>
  <c r="BT109" i="2"/>
  <c r="BT77" i="2"/>
  <c r="BT99" i="21"/>
  <c r="BT67" i="21"/>
  <c r="BT116" i="18"/>
  <c r="BT84" i="18"/>
  <c r="BT116" i="13"/>
  <c r="BT84" i="13"/>
  <c r="BT112" i="12"/>
  <c r="BT80" i="12"/>
  <c r="BT117" i="14"/>
  <c r="BT85" i="14"/>
  <c r="BT107" i="14"/>
  <c r="BT75" i="14"/>
  <c r="BU95" i="6"/>
  <c r="BU63" i="6"/>
  <c r="BT107" i="21"/>
  <c r="BT75" i="21"/>
  <c r="BT110" i="2"/>
  <c r="BT78" i="2"/>
  <c r="BT97" i="12"/>
  <c r="BT65" i="12"/>
  <c r="BT101" i="11"/>
  <c r="BT69" i="11"/>
  <c r="BT104" i="3"/>
  <c r="BT72" i="3"/>
  <c r="BT97" i="2"/>
  <c r="BT65" i="2"/>
  <c r="BT98" i="8"/>
  <c r="BT66" i="8"/>
  <c r="BT112" i="14"/>
  <c r="BT80" i="14"/>
  <c r="BT93" i="13"/>
  <c r="BT61" i="13"/>
  <c r="BT99" i="12"/>
  <c r="BT67" i="12"/>
  <c r="BT104" i="9"/>
  <c r="BT72" i="9"/>
  <c r="BT119" i="14"/>
  <c r="BT87" i="14"/>
  <c r="BT114" i="6"/>
  <c r="BT82" i="6"/>
  <c r="BT98" i="16"/>
  <c r="BT66" i="16"/>
  <c r="BT117" i="15"/>
  <c r="BT85" i="15"/>
  <c r="BT93" i="19"/>
  <c r="BT61" i="19"/>
  <c r="BT105" i="19"/>
  <c r="BT73" i="19"/>
  <c r="BT101" i="6"/>
  <c r="BT69" i="6"/>
  <c r="BT94" i="12"/>
  <c r="BT62" i="12"/>
  <c r="BT92" i="13"/>
  <c r="BT60" i="13"/>
  <c r="BT108" i="18"/>
  <c r="BT76" i="18"/>
  <c r="BT118" i="1"/>
  <c r="BT86" i="1"/>
  <c r="BT117" i="21"/>
  <c r="BT85" i="21"/>
  <c r="BT109" i="14"/>
  <c r="BT77" i="14"/>
  <c r="BT96" i="18"/>
  <c r="BT64" i="18"/>
  <c r="BT102" i="19"/>
  <c r="BT70" i="19"/>
  <c r="BT97" i="9"/>
  <c r="BT65" i="9"/>
  <c r="BT99" i="4"/>
  <c r="BT67" i="4"/>
  <c r="BT96" i="1"/>
  <c r="BT64" i="1"/>
  <c r="BT119" i="20"/>
  <c r="BT87" i="20"/>
  <c r="BT117" i="11"/>
  <c r="BT85" i="11"/>
  <c r="BT109" i="13"/>
  <c r="BT77" i="13"/>
  <c r="BT119" i="5"/>
  <c r="BT87" i="5"/>
  <c r="BT116" i="12"/>
  <c r="BT84" i="12"/>
  <c r="BT92" i="14"/>
  <c r="BT60" i="14"/>
  <c r="BT118" i="5"/>
  <c r="BT86" i="5"/>
  <c r="BT118" i="11"/>
  <c r="BT86" i="11"/>
  <c r="BT105" i="6"/>
  <c r="BT73" i="6"/>
  <c r="BT92" i="1"/>
  <c r="BT60" i="1"/>
  <c r="BT100" i="17"/>
  <c r="BT68" i="17"/>
  <c r="BT102" i="7"/>
  <c r="BT70" i="7"/>
  <c r="BT106" i="17"/>
  <c r="BT74" i="17"/>
  <c r="BT96" i="21"/>
  <c r="BT64" i="21"/>
  <c r="BT91" i="16"/>
  <c r="BT59" i="16"/>
  <c r="BT114" i="19"/>
  <c r="BT82" i="19"/>
  <c r="BT110" i="1"/>
  <c r="BT78" i="1"/>
  <c r="BT108" i="16"/>
  <c r="BT76" i="16"/>
  <c r="BT112" i="21"/>
  <c r="BT80" i="21"/>
  <c r="BT108" i="17"/>
  <c r="BT76" i="17"/>
  <c r="BT105" i="1"/>
  <c r="BT73" i="1"/>
  <c r="BT111" i="2"/>
  <c r="BT79" i="2"/>
  <c r="BT109" i="11"/>
  <c r="BT77" i="11"/>
  <c r="BT106" i="7"/>
  <c r="BT74" i="7"/>
  <c r="BT112" i="16"/>
  <c r="BT80" i="16"/>
  <c r="BT118" i="4"/>
  <c r="BT86" i="4"/>
  <c r="BT106" i="20"/>
  <c r="BT74" i="20"/>
  <c r="BT98" i="5"/>
  <c r="BT66" i="5"/>
  <c r="BT95" i="7"/>
  <c r="BT63" i="7"/>
  <c r="BT109" i="1"/>
  <c r="BT77" i="1"/>
  <c r="BT109" i="5"/>
  <c r="BT77" i="5"/>
  <c r="BT97" i="18"/>
  <c r="BT65" i="18"/>
  <c r="BT110" i="5"/>
  <c r="BT78" i="5"/>
  <c r="BT96" i="16"/>
  <c r="BT64" i="16"/>
  <c r="BT97" i="14"/>
  <c r="BT65" i="14"/>
  <c r="BT104" i="16"/>
  <c r="BT72" i="16"/>
  <c r="BT101" i="14"/>
  <c r="BT69" i="14"/>
  <c r="BT94" i="14"/>
  <c r="BT62" i="14"/>
  <c r="BT111" i="19"/>
  <c r="BT79" i="19"/>
  <c r="BT107" i="20"/>
  <c r="BT75" i="20"/>
  <c r="BT91" i="11"/>
  <c r="BT59" i="11"/>
  <c r="BT97" i="5"/>
  <c r="BT65" i="5"/>
  <c r="BT95" i="11"/>
  <c r="BT63" i="11"/>
  <c r="BT114" i="10"/>
  <c r="BT82" i="10"/>
  <c r="BT99" i="11"/>
  <c r="BT67" i="11"/>
  <c r="BT113" i="8"/>
  <c r="BT81" i="8"/>
  <c r="BT108" i="11"/>
  <c r="BT76" i="11"/>
  <c r="BT110" i="18"/>
  <c r="BT78" i="18"/>
  <c r="BT105" i="16"/>
  <c r="BT73" i="16"/>
  <c r="BT103" i="20"/>
  <c r="BT71" i="20"/>
  <c r="BT119" i="15"/>
  <c r="BT87" i="15"/>
  <c r="BT107" i="12"/>
  <c r="BT75" i="12"/>
  <c r="BT96" i="11"/>
  <c r="BT64" i="11"/>
  <c r="BT103" i="12"/>
  <c r="BT71" i="12"/>
  <c r="BT113" i="5"/>
  <c r="BT81" i="5"/>
  <c r="BT101" i="1"/>
  <c r="BT69" i="1"/>
  <c r="BT112" i="2"/>
  <c r="BT80" i="2"/>
  <c r="M47" i="8"/>
  <c r="N15" i="8"/>
  <c r="BT15" i="8" s="1" a="1"/>
  <c r="BT15" i="8" s="1"/>
  <c r="BR90" i="7"/>
  <c r="BR58" i="7"/>
  <c r="M47" i="6"/>
  <c r="N15" i="6"/>
  <c r="BT15" i="6" s="1" a="1"/>
  <c r="BT15" i="6" s="1"/>
  <c r="BT90" i="9"/>
  <c r="BT58" i="9"/>
  <c r="BT90" i="3"/>
  <c r="BT58" i="3"/>
  <c r="BT90" i="19"/>
  <c r="BT58" i="19"/>
  <c r="BT90" i="16"/>
  <c r="BT58" i="16"/>
  <c r="P36" i="1"/>
  <c r="BV36" i="1" s="1" a="1"/>
  <c r="BV36" i="1" s="1"/>
  <c r="P40" i="5"/>
  <c r="BV40" i="5" s="1" a="1"/>
  <c r="BV40" i="5" s="1"/>
  <c r="P17" i="19"/>
  <c r="BV17" i="19" s="1" a="1"/>
  <c r="BV17" i="19" s="1"/>
  <c r="P31" i="8"/>
  <c r="BV31" i="8" s="1" a="1"/>
  <c r="BV31" i="8" s="1"/>
  <c r="P22" i="19"/>
  <c r="BV22" i="19" s="1" a="1"/>
  <c r="BV22" i="19" s="1"/>
  <c r="P39" i="16"/>
  <c r="BV39" i="16" s="1" a="1"/>
  <c r="BV39" i="16" s="1"/>
  <c r="P18" i="15"/>
  <c r="BV18" i="15" s="1" a="1"/>
  <c r="BV18" i="15" s="1"/>
  <c r="P42" i="10"/>
  <c r="BV42" i="10" s="1" a="1"/>
  <c r="BV42" i="10" s="1"/>
  <c r="P39" i="8"/>
  <c r="BV39" i="8" s="1" a="1"/>
  <c r="BV39" i="8" s="1"/>
  <c r="P22" i="10"/>
  <c r="BV22" i="10" s="1" a="1"/>
  <c r="BV22" i="10" s="1"/>
  <c r="P33" i="8"/>
  <c r="BV33" i="8" s="1" a="1"/>
  <c r="BV33" i="8" s="1"/>
  <c r="P16" i="13"/>
  <c r="BV16" i="13" s="1" a="1"/>
  <c r="BV16" i="13" s="1"/>
  <c r="P19" i="4"/>
  <c r="BV19" i="4" s="1" a="1"/>
  <c r="BV19" i="4" s="1"/>
  <c r="P35" i="12"/>
  <c r="BV35" i="12" s="1" a="1"/>
  <c r="BV35" i="12" s="1"/>
  <c r="P30" i="15"/>
  <c r="BV30" i="15" s="1" a="1"/>
  <c r="BV30" i="15" s="1"/>
  <c r="Q17" i="3"/>
  <c r="BW17" i="3" s="1" a="1"/>
  <c r="BW17" i="3" s="1"/>
  <c r="P22" i="3"/>
  <c r="BV22" i="3" s="1" a="1"/>
  <c r="BV22" i="3" s="1"/>
  <c r="P17" i="10"/>
  <c r="BV17" i="10" s="1" a="1"/>
  <c r="BV17" i="10" s="1"/>
  <c r="P18" i="16"/>
  <c r="BV18" i="16" s="1" a="1"/>
  <c r="BV18" i="16" s="1"/>
  <c r="P22" i="15"/>
  <c r="BV22" i="15" s="1" a="1"/>
  <c r="BV22" i="15" s="1"/>
  <c r="P27" i="16"/>
  <c r="BV27" i="16" s="1" a="1"/>
  <c r="BV27" i="16" s="1"/>
  <c r="P38" i="10"/>
  <c r="BV38" i="10" s="1" a="1"/>
  <c r="BV38" i="10" s="1"/>
  <c r="P31" i="15"/>
  <c r="BV31" i="15" s="1" a="1"/>
  <c r="BV31" i="15" s="1"/>
  <c r="P20" i="10"/>
  <c r="BV20" i="10" s="1" a="1"/>
  <c r="BV20" i="10" s="1"/>
  <c r="P44" i="4"/>
  <c r="BV44" i="4" s="1" a="1"/>
  <c r="BV44" i="4" s="1"/>
  <c r="P41" i="5"/>
  <c r="BV41" i="5" s="1" a="1"/>
  <c r="BV41" i="5" s="1"/>
  <c r="P27" i="12"/>
  <c r="BV27" i="12" s="1" a="1"/>
  <c r="BV27" i="12" s="1"/>
  <c r="P30" i="10"/>
  <c r="BV30" i="10" s="1" a="1"/>
  <c r="BV30" i="10" s="1"/>
  <c r="P23" i="3"/>
  <c r="BV23" i="3" s="1" a="1"/>
  <c r="BV23" i="3" s="1"/>
  <c r="P25" i="14"/>
  <c r="BV25" i="14" s="1" a="1"/>
  <c r="BV25" i="14" s="1"/>
  <c r="P43" i="20"/>
  <c r="BV43" i="20" s="1" a="1"/>
  <c r="BV43" i="20" s="1"/>
  <c r="P21" i="6"/>
  <c r="BV21" i="6" s="1" a="1"/>
  <c r="BV21" i="6" s="1"/>
  <c r="Q42" i="7"/>
  <c r="BW42" i="7" s="1" a="1"/>
  <c r="BW42" i="7" s="1"/>
  <c r="P40" i="20"/>
  <c r="BV40" i="20" s="1" a="1"/>
  <c r="BV40" i="20" s="1"/>
  <c r="P32" i="17"/>
  <c r="BV32" i="17" s="1" a="1"/>
  <c r="BV32" i="17" s="1"/>
  <c r="P43" i="12"/>
  <c r="BV43" i="12" s="1" a="1"/>
  <c r="BV43" i="12" s="1"/>
  <c r="P23" i="15"/>
  <c r="BV23" i="15" s="1" a="1"/>
  <c r="BV23" i="15" s="1"/>
  <c r="P19" i="17"/>
  <c r="BV19" i="17" s="1" a="1"/>
  <c r="BV19" i="17" s="1"/>
  <c r="P44" i="16"/>
  <c r="BV44" i="16" s="1" a="1"/>
  <c r="BV44" i="16" s="1"/>
  <c r="P26" i="16"/>
  <c r="BV26" i="16" s="1" a="1"/>
  <c r="BV26" i="16" s="1"/>
  <c r="P20" i="8"/>
  <c r="BV20" i="8" s="1" a="1"/>
  <c r="BV20" i="8" s="1"/>
  <c r="Q31" i="5"/>
  <c r="BW31" i="5" s="1" a="1"/>
  <c r="BW31" i="5" s="1"/>
  <c r="P42" i="6"/>
  <c r="BV42" i="6" s="1" a="1"/>
  <c r="BV42" i="6" s="1"/>
  <c r="P17" i="21"/>
  <c r="BV17" i="21" s="1" a="1"/>
  <c r="BV17" i="21" s="1"/>
  <c r="P24" i="1"/>
  <c r="BV24" i="1" s="1" a="1"/>
  <c r="BV24" i="1" s="1"/>
  <c r="P37" i="4"/>
  <c r="BV37" i="4" s="1" a="1"/>
  <c r="BV37" i="4" s="1"/>
  <c r="P28" i="21"/>
  <c r="BV28" i="21" s="1" a="1"/>
  <c r="BV28" i="21" s="1"/>
  <c r="P29" i="14"/>
  <c r="BV29" i="14" s="1" a="1"/>
  <c r="BV29" i="14" s="1"/>
  <c r="P31" i="21"/>
  <c r="BV31" i="21" s="1" a="1"/>
  <c r="BV31" i="21" s="1"/>
  <c r="P16" i="14"/>
  <c r="BV16" i="14" s="1" a="1"/>
  <c r="BV16" i="14" s="1"/>
  <c r="P39" i="11"/>
  <c r="BV39" i="11" s="1" a="1"/>
  <c r="BV39" i="11" s="1"/>
  <c r="P19" i="16"/>
  <c r="BV19" i="16" s="1" a="1"/>
  <c r="BV19" i="16" s="1"/>
  <c r="P15" i="16"/>
  <c r="BV15" i="16" s="1" a="1"/>
  <c r="BV15" i="16" s="1"/>
  <c r="P43" i="16"/>
  <c r="BV43" i="16" s="1" a="1"/>
  <c r="BV43" i="16" s="1"/>
  <c r="P25" i="13"/>
  <c r="BV25" i="13" s="1" a="1"/>
  <c r="BV25" i="13" s="1"/>
  <c r="P16" i="4"/>
  <c r="BV16" i="4" s="1" a="1"/>
  <c r="BV16" i="4" s="1"/>
  <c r="P34" i="10"/>
  <c r="BV34" i="10" s="1" a="1"/>
  <c r="BV34" i="10" s="1"/>
  <c r="P25" i="10"/>
  <c r="BV25" i="10" s="1" a="1"/>
  <c r="BV25" i="10" s="1"/>
  <c r="P35" i="4"/>
  <c r="BV35" i="4" s="1" a="1"/>
  <c r="BV35" i="4" s="1"/>
  <c r="P21" i="9"/>
  <c r="BV21" i="9" s="1" a="1"/>
  <c r="BV21" i="9" s="1"/>
  <c r="P18" i="6"/>
  <c r="BV18" i="6" s="1" a="1"/>
  <c r="BV18" i="6" s="1"/>
  <c r="P20" i="4"/>
  <c r="BV20" i="4" s="1" a="1"/>
  <c r="BV20" i="4" s="1"/>
  <c r="P22" i="20"/>
  <c r="BV22" i="20" s="1" a="1"/>
  <c r="BV22" i="20" s="1"/>
  <c r="P40" i="12"/>
  <c r="BV40" i="12" s="1" a="1"/>
  <c r="BV40" i="12" s="1"/>
  <c r="P29" i="7"/>
  <c r="BV29" i="7" s="1" a="1"/>
  <c r="BV29" i="7" s="1"/>
  <c r="P33" i="13"/>
  <c r="BV33" i="13" s="1" a="1"/>
  <c r="BV33" i="13" s="1"/>
  <c r="P38" i="9"/>
  <c r="BV38" i="9" s="1" a="1"/>
  <c r="BV38" i="9" s="1"/>
  <c r="P20" i="16"/>
  <c r="BV20" i="16" s="1" a="1"/>
  <c r="BV20" i="16" s="1"/>
  <c r="P36" i="17"/>
  <c r="BV36" i="17" s="1" a="1"/>
  <c r="BV36" i="17" s="1"/>
  <c r="P30" i="2"/>
  <c r="BV30" i="2" s="1" a="1"/>
  <c r="BV30" i="2" s="1"/>
  <c r="P20" i="21"/>
  <c r="BV20" i="21" s="1" a="1"/>
  <c r="BV20" i="21" s="1"/>
  <c r="P43" i="19"/>
  <c r="BV43" i="19" s="1" a="1"/>
  <c r="BV43" i="19" s="1"/>
  <c r="P23" i="19"/>
  <c r="BV23" i="19" s="1" a="1"/>
  <c r="BV23" i="19" s="1"/>
  <c r="P21" i="17"/>
  <c r="BV21" i="17" s="1" a="1"/>
  <c r="BV21" i="17" s="1"/>
  <c r="P25" i="9"/>
  <c r="BV25" i="9" s="1" a="1"/>
  <c r="BV25" i="9" s="1"/>
  <c r="P42" i="18"/>
  <c r="BV42" i="18" s="1" a="1"/>
  <c r="BV42" i="18" s="1"/>
  <c r="P39" i="15"/>
  <c r="BV39" i="15" s="1" a="1"/>
  <c r="BV39" i="15" s="1"/>
  <c r="P17" i="4"/>
  <c r="BV17" i="4" s="1" a="1"/>
  <c r="BV17" i="4" s="1"/>
  <c r="P43" i="14"/>
  <c r="BV43" i="14" s="1" a="1"/>
  <c r="BV43" i="14" s="1"/>
  <c r="P19" i="11"/>
  <c r="BV19" i="11" s="1" a="1"/>
  <c r="BV19" i="11" s="1"/>
  <c r="P30" i="20"/>
  <c r="BV30" i="20" s="1" a="1"/>
  <c r="BV30" i="20" s="1"/>
  <c r="P21" i="3"/>
  <c r="BV21" i="3" s="1" a="1"/>
  <c r="BV21" i="3" s="1"/>
  <c r="P40" i="18"/>
  <c r="BV40" i="18" s="1" a="1"/>
  <c r="BV40" i="18" s="1"/>
  <c r="P40" i="7"/>
  <c r="BV40" i="7" s="1" a="1"/>
  <c r="BV40" i="7" s="1"/>
  <c r="P26" i="7"/>
  <c r="BV26" i="7" s="1" a="1"/>
  <c r="BV26" i="7" s="1"/>
  <c r="P37" i="9"/>
  <c r="BV37" i="9" s="1" a="1"/>
  <c r="BV37" i="9" s="1"/>
  <c r="P33" i="3"/>
  <c r="BV33" i="3" s="1" a="1"/>
  <c r="BV33" i="3" s="1"/>
  <c r="P34" i="19"/>
  <c r="BV34" i="19" s="1" a="1"/>
  <c r="BV34" i="19" s="1"/>
  <c r="P36" i="16"/>
  <c r="BV36" i="16" s="1" a="1"/>
  <c r="BV36" i="16" s="1"/>
  <c r="P17" i="17"/>
  <c r="BV17" i="17" s="1" a="1"/>
  <c r="BV17" i="17" s="1"/>
  <c r="P23" i="20"/>
  <c r="BV23" i="20" s="1" a="1"/>
  <c r="BV23" i="20" s="1"/>
  <c r="P39" i="14"/>
  <c r="BV39" i="14" s="1" a="1"/>
  <c r="BV39" i="14" s="1"/>
  <c r="P34" i="21"/>
  <c r="BV34" i="21" s="1" a="1"/>
  <c r="BV34" i="21" s="1"/>
  <c r="P29" i="1"/>
  <c r="BV29" i="1" s="1" a="1"/>
  <c r="BV29" i="1" s="1"/>
  <c r="P34" i="20"/>
  <c r="BV34" i="20" s="1" a="1"/>
  <c r="BV34" i="20" s="1"/>
  <c r="P16" i="1"/>
  <c r="BV16" i="1" s="1" a="1"/>
  <c r="BV16" i="1" s="1"/>
  <c r="P19" i="19"/>
  <c r="BV19" i="19" s="1" a="1"/>
  <c r="BV19" i="19" s="1"/>
  <c r="P36" i="11"/>
  <c r="BV36" i="11" s="1" a="1"/>
  <c r="BV36" i="11" s="1"/>
  <c r="P34" i="15"/>
  <c r="BV34" i="15" s="1" a="1"/>
  <c r="BV34" i="15" s="1"/>
  <c r="P41" i="20"/>
  <c r="BV41" i="20" s="1" a="1"/>
  <c r="BV41" i="20" s="1"/>
  <c r="P42" i="13"/>
  <c r="BV42" i="13" s="1" a="1"/>
  <c r="BV42" i="13" s="1"/>
  <c r="P38" i="1"/>
  <c r="BV38" i="1" s="1" a="1"/>
  <c r="BV38" i="1" s="1"/>
  <c r="P35" i="19"/>
  <c r="BV35" i="19" s="1" a="1"/>
  <c r="BV35" i="19" s="1"/>
  <c r="P25" i="2"/>
  <c r="BV25" i="2" s="1" a="1"/>
  <c r="BV25" i="2" s="1"/>
  <c r="P33" i="20"/>
  <c r="BV33" i="20" s="1" a="1"/>
  <c r="BV33" i="20" s="1"/>
  <c r="P28" i="16"/>
  <c r="BV28" i="16" s="1" a="1"/>
  <c r="BV28" i="16" s="1"/>
  <c r="P36" i="20"/>
  <c r="BV36" i="20" s="1" a="1"/>
  <c r="BV36" i="20" s="1"/>
  <c r="P30" i="7"/>
  <c r="BV30" i="7" s="1" a="1"/>
  <c r="BV30" i="7" s="1"/>
  <c r="P35" i="14"/>
  <c r="BV35" i="14" s="1" a="1"/>
  <c r="BV35" i="14" s="1"/>
  <c r="P44" i="3"/>
  <c r="BV44" i="3" s="1" a="1"/>
  <c r="BV44" i="3" s="1"/>
  <c r="P29" i="18"/>
  <c r="BV29" i="18" s="1" a="1"/>
  <c r="BV29" i="18" s="1"/>
  <c r="P23" i="10"/>
  <c r="BV23" i="10" s="1" a="1"/>
  <c r="BV23" i="10" s="1"/>
  <c r="P27" i="20"/>
  <c r="BV27" i="20" s="1" a="1"/>
  <c r="BV27" i="20" s="1"/>
  <c r="P19" i="8"/>
  <c r="BV19" i="8" s="1" a="1"/>
  <c r="BV19" i="8" s="1"/>
  <c r="P28" i="3"/>
  <c r="BV28" i="3" s="1" a="1"/>
  <c r="BV28" i="3" s="1"/>
  <c r="P27" i="14"/>
  <c r="BV27" i="14" s="1" a="1"/>
  <c r="BV27" i="14" s="1"/>
  <c r="P44" i="11"/>
  <c r="BV44" i="11" s="1" a="1"/>
  <c r="BV44" i="11" s="1"/>
  <c r="P33" i="21"/>
  <c r="BV33" i="21" s="1" a="1"/>
  <c r="BV33" i="21" s="1"/>
  <c r="P20" i="13"/>
  <c r="BV20" i="13" s="1" a="1"/>
  <c r="BV20" i="13" s="1"/>
  <c r="P40" i="11"/>
  <c r="BV40" i="11" s="1" a="1"/>
  <c r="BV40" i="11" s="1"/>
  <c r="P25" i="12"/>
  <c r="BV25" i="12" s="1" a="1"/>
  <c r="BV25" i="12" s="1"/>
  <c r="P42" i="17"/>
  <c r="BV42" i="17" s="1" a="1"/>
  <c r="BV42" i="17" s="1"/>
  <c r="P26" i="5"/>
  <c r="BV26" i="5" s="1" a="1"/>
  <c r="BV26" i="5" s="1"/>
  <c r="P44" i="2"/>
  <c r="BV44" i="2" s="1" a="1"/>
  <c r="BV44" i="2" s="1"/>
  <c r="P43" i="18"/>
  <c r="BV43" i="18" s="1" a="1"/>
  <c r="BV43" i="18" s="1"/>
  <c r="P28" i="4"/>
  <c r="BV28" i="4" s="1" a="1"/>
  <c r="BV28" i="4" s="1"/>
  <c r="P29" i="17"/>
  <c r="BV29" i="17" s="1" a="1"/>
  <c r="BV29" i="17" s="1"/>
  <c r="P42" i="4"/>
  <c r="BV42" i="4" s="1" a="1"/>
  <c r="BV42" i="4" s="1"/>
  <c r="P18" i="9"/>
  <c r="BV18" i="9" s="1" a="1"/>
  <c r="BV18" i="9" s="1"/>
  <c r="P29" i="13"/>
  <c r="BV29" i="13" s="1" a="1"/>
  <c r="BV29" i="13" s="1"/>
  <c r="P36" i="13"/>
  <c r="BV36" i="13" s="1" a="1"/>
  <c r="BV36" i="13" s="1"/>
  <c r="P31" i="18"/>
  <c r="BV31" i="18" s="1" a="1"/>
  <c r="BV31" i="18" s="1"/>
  <c r="P16" i="17"/>
  <c r="BV16" i="17" s="1" a="1"/>
  <c r="BV16" i="17" s="1"/>
  <c r="P25" i="1"/>
  <c r="BV25" i="1" s="1" a="1"/>
  <c r="BV25" i="1" s="1"/>
  <c r="P27" i="9"/>
  <c r="BV27" i="9" s="1" a="1"/>
  <c r="BV27" i="9" s="1"/>
  <c r="P31" i="1"/>
  <c r="BV31" i="1" s="1" a="1"/>
  <c r="BV31" i="1" s="1"/>
  <c r="P31" i="3"/>
  <c r="BV31" i="3" s="1" a="1"/>
  <c r="BV31" i="3" s="1"/>
  <c r="P16" i="20"/>
  <c r="BV16" i="20" s="1" a="1"/>
  <c r="BV16" i="20" s="1"/>
  <c r="P23" i="18"/>
  <c r="BV23" i="18" s="1" a="1"/>
  <c r="BV23" i="18" s="1"/>
  <c r="P24" i="16"/>
  <c r="BV24" i="16" s="1" a="1"/>
  <c r="BV24" i="16" s="1"/>
  <c r="P39" i="5"/>
  <c r="BV39" i="5" s="1" a="1"/>
  <c r="BV39" i="5" s="1"/>
  <c r="P41" i="21"/>
  <c r="BV41" i="21" s="1" a="1"/>
  <c r="BV41" i="21" s="1"/>
  <c r="P41" i="16"/>
  <c r="BV41" i="16" s="1" a="1"/>
  <c r="BV41" i="16" s="1"/>
  <c r="Q19" i="9"/>
  <c r="BW19" i="9" s="1" a="1"/>
  <c r="BW19" i="9" s="1"/>
  <c r="P42" i="12"/>
  <c r="BV42" i="12" s="1" a="1"/>
  <c r="BV42" i="12" s="1"/>
  <c r="P26" i="9"/>
  <c r="BV26" i="9" s="1" a="1"/>
  <c r="BV26" i="9" s="1"/>
  <c r="P43" i="13"/>
  <c r="BV43" i="13" s="1" a="1"/>
  <c r="BV43" i="13" s="1"/>
  <c r="P38" i="13"/>
  <c r="BV38" i="13" s="1" a="1"/>
  <c r="BV38" i="13" s="1"/>
  <c r="P44" i="9"/>
  <c r="BV44" i="9" s="1" a="1"/>
  <c r="BV44" i="9" s="1"/>
  <c r="P40" i="10"/>
  <c r="BV40" i="10" s="1" a="1"/>
  <c r="BV40" i="10" s="1"/>
  <c r="P18" i="4"/>
  <c r="BV18" i="4" s="1" a="1"/>
  <c r="BV18" i="4" s="1"/>
  <c r="P37" i="20"/>
  <c r="BV37" i="20" s="1" a="1"/>
  <c r="BV37" i="20" s="1"/>
  <c r="P17" i="7"/>
  <c r="BV17" i="7" s="1" a="1"/>
  <c r="BV17" i="7" s="1"/>
  <c r="P34" i="9"/>
  <c r="BV34" i="9" s="1" a="1"/>
  <c r="BV34" i="9" s="1"/>
  <c r="P22" i="1"/>
  <c r="BV22" i="1" s="1" a="1"/>
  <c r="BV22" i="1" s="1"/>
  <c r="P31" i="2"/>
  <c r="BV31" i="2" s="1" a="1"/>
  <c r="BV31" i="2" s="1"/>
  <c r="P30" i="18"/>
  <c r="BV30" i="18" s="1" a="1"/>
  <c r="BV30" i="18" s="1"/>
  <c r="P31" i="13"/>
  <c r="BV31" i="13" s="1" a="1"/>
  <c r="BV31" i="13" s="1"/>
  <c r="P30" i="14"/>
  <c r="BV30" i="14" s="1" a="1"/>
  <c r="BV30" i="14" s="1"/>
  <c r="P20" i="12"/>
  <c r="BV20" i="12" s="1" a="1"/>
  <c r="BV20" i="12" s="1"/>
  <c r="P22" i="13"/>
  <c r="BV22" i="13" s="1" a="1"/>
  <c r="BV22" i="13" s="1"/>
  <c r="P40" i="1"/>
  <c r="BV40" i="1" s="1" a="1"/>
  <c r="BV40" i="1" s="1"/>
  <c r="P44" i="19"/>
  <c r="BV44" i="19" s="1" a="1"/>
  <c r="BV44" i="19" s="1"/>
  <c r="P26" i="2"/>
  <c r="BV26" i="2" s="1" a="1"/>
  <c r="BV26" i="2" s="1"/>
  <c r="P38" i="17"/>
  <c r="BV38" i="17" s="1" a="1"/>
  <c r="BV38" i="17" s="1"/>
  <c r="P30" i="5"/>
  <c r="BV30" i="5" s="1" a="1"/>
  <c r="BV30" i="5" s="1"/>
  <c r="P33" i="7"/>
  <c r="BV33" i="7" s="1" a="1"/>
  <c r="BV33" i="7" s="1"/>
  <c r="P41" i="8"/>
  <c r="BV41" i="8" s="1" a="1"/>
  <c r="BV41" i="8" s="1"/>
  <c r="P26" i="4"/>
  <c r="BV26" i="4" s="1" a="1"/>
  <c r="BV26" i="4" s="1"/>
  <c r="P39" i="17"/>
  <c r="BV39" i="17" s="1" a="1"/>
  <c r="BV39" i="17" s="1"/>
  <c r="P34" i="17"/>
  <c r="BV34" i="17" s="1" a="1"/>
  <c r="BV34" i="17" s="1"/>
  <c r="P38" i="12"/>
  <c r="BV38" i="12" s="1" a="1"/>
  <c r="BV38" i="12" s="1"/>
  <c r="P31" i="14"/>
  <c r="BV31" i="14" s="1" a="1"/>
  <c r="BV31" i="14" s="1"/>
  <c r="P24" i="10"/>
  <c r="BV24" i="10" s="1" a="1"/>
  <c r="BV24" i="10" s="1"/>
  <c r="P35" i="13"/>
  <c r="BV35" i="13" s="1" a="1"/>
  <c r="BV35" i="13" s="1"/>
  <c r="P29" i="19"/>
  <c r="BV29" i="19" s="1" a="1"/>
  <c r="BV29" i="19" s="1"/>
  <c r="P35" i="10"/>
  <c r="BV35" i="10" s="1" a="1"/>
  <c r="BV35" i="10" s="1"/>
  <c r="P42" i="8"/>
  <c r="BV42" i="8" s="1" a="1"/>
  <c r="BV42" i="8" s="1"/>
  <c r="P28" i="6"/>
  <c r="BV28" i="6" s="1" a="1"/>
  <c r="BV28" i="6" s="1"/>
  <c r="P21" i="13"/>
  <c r="BV21" i="13" s="1" a="1"/>
  <c r="BV21" i="13" s="1"/>
  <c r="P26" i="18"/>
  <c r="BV26" i="18" s="1" a="1"/>
  <c r="BV26" i="18" s="1"/>
  <c r="P17" i="8"/>
  <c r="BV17" i="8" s="1" a="1"/>
  <c r="BV17" i="8" s="1"/>
  <c r="P18" i="17"/>
  <c r="BV18" i="17" s="1" a="1"/>
  <c r="BV18" i="17" s="1"/>
  <c r="P23" i="13"/>
  <c r="BV23" i="13" s="1" a="1"/>
  <c r="BV23" i="13" s="1"/>
  <c r="P32" i="3"/>
  <c r="BV32" i="3" s="1" a="1"/>
  <c r="BV32" i="3" s="1"/>
  <c r="P18" i="1"/>
  <c r="BV18" i="1" s="1" a="1"/>
  <c r="BV18" i="1" s="1"/>
  <c r="P16" i="2"/>
  <c r="BV16" i="2" s="1" a="1"/>
  <c r="BV16" i="2" s="1"/>
  <c r="P35" i="20"/>
  <c r="BV35" i="20" s="1" a="1"/>
  <c r="BV35" i="20" s="1"/>
  <c r="P37" i="11"/>
  <c r="BV37" i="11" s="1" a="1"/>
  <c r="BV37" i="11" s="1"/>
  <c r="P25" i="5"/>
  <c r="BV25" i="5" s="1" a="1"/>
  <c r="BV25" i="5" s="1"/>
  <c r="P29" i="20"/>
  <c r="BV29" i="20" s="1" a="1"/>
  <c r="BV29" i="20" s="1"/>
  <c r="P32" i="10"/>
  <c r="BV32" i="10" s="1" a="1"/>
  <c r="BV32" i="10" s="1"/>
  <c r="P27" i="1"/>
  <c r="BV27" i="1" s="1" a="1"/>
  <c r="BV27" i="1" s="1"/>
  <c r="P25" i="21"/>
  <c r="BV25" i="21" s="1" a="1"/>
  <c r="BV25" i="21" s="1"/>
  <c r="Q25" i="4"/>
  <c r="BW25" i="4" s="1" a="1"/>
  <c r="BW25" i="4" s="1"/>
  <c r="P27" i="18"/>
  <c r="BV27" i="18" s="1" a="1"/>
  <c r="BV27" i="18" s="1"/>
  <c r="P41" i="14"/>
  <c r="BV41" i="14" s="1" a="1"/>
  <c r="BV41" i="14" s="1"/>
  <c r="P17" i="2"/>
  <c r="BV17" i="2" s="1" a="1"/>
  <c r="BV17" i="2" s="1"/>
  <c r="P41" i="4"/>
  <c r="BV41" i="4" s="1" a="1"/>
  <c r="BV41" i="4" s="1"/>
  <c r="P29" i="12"/>
  <c r="BV29" i="12" s="1" a="1"/>
  <c r="BV29" i="12" s="1"/>
  <c r="P34" i="3"/>
  <c r="BV34" i="3" s="1" a="1"/>
  <c r="BV34" i="3" s="1"/>
  <c r="P24" i="15"/>
  <c r="BV24" i="15" s="1" a="1"/>
  <c r="BV24" i="15" s="1"/>
  <c r="P21" i="19"/>
  <c r="BV21" i="19" s="1" a="1"/>
  <c r="BV21" i="19" s="1"/>
  <c r="P35" i="6"/>
  <c r="BV35" i="6" s="1" a="1"/>
  <c r="BV35" i="6" s="1"/>
  <c r="P37" i="3"/>
  <c r="BV37" i="3" s="1" a="1"/>
  <c r="BV37" i="3" s="1"/>
  <c r="P37" i="6"/>
  <c r="BV37" i="6" s="1" a="1"/>
  <c r="BV37" i="6" s="1"/>
  <c r="P35" i="21"/>
  <c r="BV35" i="21" s="1" a="1"/>
  <c r="BV35" i="21" s="1"/>
  <c r="P36" i="5"/>
  <c r="BV36" i="5" s="1" a="1"/>
  <c r="BV36" i="5" s="1"/>
  <c r="Q22" i="21"/>
  <c r="BW22" i="21" s="1" a="1"/>
  <c r="BW22" i="21" s="1"/>
  <c r="P43" i="9"/>
  <c r="BV43" i="9" s="1" a="1"/>
  <c r="BV43" i="9" s="1"/>
  <c r="P31" i="11"/>
  <c r="BV31" i="11" s="1" a="1"/>
  <c r="BV31" i="11" s="1"/>
  <c r="P34" i="16"/>
  <c r="BV34" i="16" s="1" a="1"/>
  <c r="BV34" i="16" s="1"/>
  <c r="P35" i="8"/>
  <c r="BV35" i="8" s="1" a="1"/>
  <c r="BV35" i="8" s="1"/>
  <c r="P28" i="15"/>
  <c r="BV28" i="15" s="1" a="1"/>
  <c r="BV28" i="15" s="1"/>
  <c r="P23" i="11"/>
  <c r="BV23" i="11" s="1" a="1"/>
  <c r="BV23" i="11" s="1"/>
  <c r="P21" i="7"/>
  <c r="BV21" i="7" s="1" a="1"/>
  <c r="BV21" i="7" s="1"/>
  <c r="P25" i="15"/>
  <c r="BV25" i="15" s="1" a="1"/>
  <c r="BV25" i="15" s="1"/>
  <c r="P28" i="18"/>
  <c r="BV28" i="18" s="1" a="1"/>
  <c r="BV28" i="18" s="1"/>
  <c r="P28" i="7"/>
  <c r="BV28" i="7" s="1" a="1"/>
  <c r="BV28" i="7" s="1"/>
  <c r="P29" i="10"/>
  <c r="BV29" i="10" s="1" a="1"/>
  <c r="BV29" i="10" s="1"/>
  <c r="P29" i="11"/>
  <c r="BV29" i="11" s="1" a="1"/>
  <c r="BV29" i="11" s="1"/>
  <c r="P19" i="1"/>
  <c r="BV19" i="1" s="1" a="1"/>
  <c r="BV19" i="1" s="1"/>
  <c r="P37" i="5"/>
  <c r="BV37" i="5" s="1" a="1"/>
  <c r="BV37" i="5" s="1"/>
  <c r="P26" i="10"/>
  <c r="BV26" i="10" s="1" a="1"/>
  <c r="BV26" i="10" s="1"/>
  <c r="P17" i="16"/>
  <c r="BV17" i="16" s="1" a="1"/>
  <c r="BV17" i="16" s="1"/>
  <c r="P16" i="10"/>
  <c r="BV16" i="10" s="1" a="1"/>
  <c r="BV16" i="10" s="1"/>
  <c r="P20" i="19"/>
  <c r="BV20" i="19" s="1" a="1"/>
  <c r="BV20" i="19" s="1"/>
  <c r="P41" i="1"/>
  <c r="BV41" i="1" s="1" a="1"/>
  <c r="BV41" i="1" s="1"/>
  <c r="P16" i="3"/>
  <c r="BV16" i="3" s="1" a="1"/>
  <c r="BV16" i="3" s="1"/>
  <c r="P19" i="10"/>
  <c r="BV19" i="10" s="1" a="1"/>
  <c r="BV19" i="10" s="1"/>
  <c r="P25" i="6"/>
  <c r="BV25" i="6" s="1" a="1"/>
  <c r="BV25" i="6" s="1"/>
  <c r="P25" i="20"/>
  <c r="BV25" i="20" s="1" a="1"/>
  <c r="BV25" i="20" s="1"/>
  <c r="P39" i="20"/>
  <c r="BV39" i="20" s="1" a="1"/>
  <c r="BV39" i="20" s="1"/>
  <c r="P33" i="15"/>
  <c r="BV33" i="15" s="1" a="1"/>
  <c r="BV33" i="15" s="1"/>
  <c r="P44" i="6"/>
  <c r="BV44" i="6" s="1" a="1"/>
  <c r="BV44" i="6" s="1"/>
  <c r="P30" i="21"/>
  <c r="BV30" i="21" s="1" a="1"/>
  <c r="BV30" i="21" s="1"/>
  <c r="P24" i="19"/>
  <c r="BV24" i="19" s="1" a="1"/>
  <c r="BV24" i="19" s="1"/>
  <c r="P36" i="6"/>
  <c r="BV36" i="6" s="1" a="1"/>
  <c r="BV36" i="6" s="1"/>
  <c r="P38" i="11"/>
  <c r="BV38" i="11" s="1" a="1"/>
  <c r="BV38" i="11" s="1"/>
  <c r="P26" i="12"/>
  <c r="BV26" i="12" s="1" a="1"/>
  <c r="BV26" i="12" s="1"/>
  <c r="Q42" i="16"/>
  <c r="BW42" i="16" s="1" a="1"/>
  <c r="BW42" i="16" s="1"/>
  <c r="P32" i="11"/>
  <c r="BV32" i="11" s="1" a="1"/>
  <c r="BV32" i="11" s="1"/>
  <c r="P17" i="5"/>
  <c r="BV17" i="5" s="1" a="1"/>
  <c r="BV17" i="5" s="1"/>
  <c r="P23" i="9"/>
  <c r="BV23" i="9" s="1" a="1"/>
  <c r="BV23" i="9" s="1"/>
  <c r="P18" i="20"/>
  <c r="BV18" i="20" s="1" a="1"/>
  <c r="BV18" i="20" s="1"/>
  <c r="P41" i="9"/>
  <c r="BV41" i="9" s="1" a="1"/>
  <c r="BV41" i="9" s="1"/>
  <c r="P23" i="6"/>
  <c r="BV23" i="6" s="1" a="1"/>
  <c r="BV23" i="6" s="1"/>
  <c r="P39" i="21"/>
  <c r="BV39" i="21" s="1" a="1"/>
  <c r="BV39" i="21" s="1"/>
  <c r="P33" i="14"/>
  <c r="BV33" i="14" s="1" a="1"/>
  <c r="BV33" i="14" s="1"/>
  <c r="P16" i="21"/>
  <c r="BV16" i="21" s="1" a="1"/>
  <c r="BV16" i="21" s="1"/>
  <c r="P32" i="5"/>
  <c r="BV32" i="5" s="1" a="1"/>
  <c r="BV32" i="5" s="1"/>
  <c r="P33" i="2"/>
  <c r="BV33" i="2" s="1" a="1"/>
  <c r="BV33" i="2" s="1"/>
  <c r="P36" i="12"/>
  <c r="BV36" i="12" s="1" a="1"/>
  <c r="BV36" i="12" s="1"/>
  <c r="Q20" i="5"/>
  <c r="BW20" i="5" s="1" a="1"/>
  <c r="BW20" i="5" s="1"/>
  <c r="P30" i="3"/>
  <c r="BV30" i="3" s="1" a="1"/>
  <c r="BV30" i="3" s="1"/>
  <c r="Q27" i="6"/>
  <c r="BW27" i="6" s="1" a="1"/>
  <c r="BW27" i="6" s="1"/>
  <c r="P32" i="19"/>
  <c r="BV32" i="19" s="1" a="1"/>
  <c r="BV32" i="19" s="1"/>
  <c r="P24" i="6"/>
  <c r="BV24" i="6" s="1" a="1"/>
  <c r="BV24" i="6" s="1"/>
  <c r="P41" i="11"/>
  <c r="BV41" i="11" s="1" a="1"/>
  <c r="BV41" i="11" s="1"/>
  <c r="P39" i="4"/>
  <c r="BV39" i="4" s="1" a="1"/>
  <c r="BV39" i="4" s="1"/>
  <c r="Q24" i="2"/>
  <c r="BW24" i="2" s="1" a="1"/>
  <c r="BW24" i="2" s="1"/>
  <c r="P44" i="1"/>
  <c r="BV44" i="1" s="1" a="1"/>
  <c r="BV44" i="1" s="1"/>
  <c r="P16" i="6"/>
  <c r="BV16" i="6" s="1" a="1"/>
  <c r="BV16" i="6" s="1"/>
  <c r="P29" i="15"/>
  <c r="BV29" i="15" s="1" a="1"/>
  <c r="BV29" i="15" s="1"/>
  <c r="P26" i="20"/>
  <c r="BV26" i="20" s="1" a="1"/>
  <c r="BV26" i="20" s="1"/>
  <c r="Q29" i="8"/>
  <c r="BW29" i="8" s="1" a="1"/>
  <c r="BW29" i="8" s="1"/>
  <c r="P20" i="15"/>
  <c r="BV20" i="15" s="1" a="1"/>
  <c r="BV20" i="15" s="1"/>
  <c r="P27" i="13"/>
  <c r="BV27" i="13" s="1" a="1"/>
  <c r="BV27" i="13" s="1"/>
  <c r="P38" i="2"/>
  <c r="BV38" i="2" s="1" a="1"/>
  <c r="BV38" i="2" s="1"/>
  <c r="P32" i="13"/>
  <c r="BV32" i="13" s="1" a="1"/>
  <c r="BV32" i="13" s="1"/>
  <c r="P15" i="9"/>
  <c r="BV15" i="9" s="1" a="1"/>
  <c r="BV15" i="9" s="1"/>
  <c r="P42" i="5"/>
  <c r="BV42" i="5" s="1" a="1"/>
  <c r="BV42" i="5" s="1"/>
  <c r="P33" i="9"/>
  <c r="BV33" i="9" s="1" a="1"/>
  <c r="BV33" i="9" s="1"/>
  <c r="P21" i="2"/>
  <c r="BV21" i="2" s="1" a="1"/>
  <c r="BV21" i="2" s="1"/>
  <c r="P35" i="17"/>
  <c r="BV35" i="17" s="1" a="1"/>
  <c r="BV35" i="17" s="1"/>
  <c r="P19" i="3"/>
  <c r="BV19" i="3" s="1" a="1"/>
  <c r="BV19" i="3" s="1"/>
  <c r="Q37" i="7"/>
  <c r="BW37" i="7" s="1" a="1"/>
  <c r="BW37" i="7" s="1"/>
  <c r="P18" i="7"/>
  <c r="BV18" i="7" s="1" a="1"/>
  <c r="BV18" i="7" s="1"/>
  <c r="P40" i="16"/>
  <c r="BV40" i="16" s="1" a="1"/>
  <c r="BV40" i="16" s="1"/>
  <c r="P41" i="2"/>
  <c r="BV41" i="2" s="1" a="1"/>
  <c r="BV41" i="2" s="1"/>
  <c r="P17" i="6"/>
  <c r="BV17" i="6" s="1" a="1"/>
  <c r="BV17" i="6" s="1"/>
  <c r="Q34" i="8"/>
  <c r="BW34" i="8" s="1" a="1"/>
  <c r="BW34" i="8" s="1"/>
  <c r="P37" i="18"/>
  <c r="BV37" i="18" s="1" a="1"/>
  <c r="BV37" i="18" s="1"/>
  <c r="P29" i="5"/>
  <c r="BV29" i="5" s="1" a="1"/>
  <c r="BV29" i="5" s="1"/>
  <c r="P28" i="10"/>
  <c r="BV28" i="10" s="1" a="1"/>
  <c r="BV28" i="10" s="1"/>
  <c r="P28" i="5"/>
  <c r="BV28" i="5" s="1" a="1"/>
  <c r="BV28" i="5" s="1"/>
  <c r="P25" i="19"/>
  <c r="BV25" i="19" s="1" a="1"/>
  <c r="BV25" i="19" s="1"/>
  <c r="P40" i="4"/>
  <c r="BV40" i="4" s="1" a="1"/>
  <c r="BV40" i="4" s="1"/>
  <c r="P29" i="21"/>
  <c r="BV29" i="21" s="1" a="1"/>
  <c r="BV29" i="21" s="1"/>
  <c r="P42" i="20"/>
  <c r="BV42" i="20" s="1" a="1"/>
  <c r="BV42" i="20" s="1"/>
  <c r="P29" i="6"/>
  <c r="BV29" i="6" s="1" a="1"/>
  <c r="BV29" i="6" s="1"/>
  <c r="Q24" i="7"/>
  <c r="BW24" i="7" s="1" a="1"/>
  <c r="BW24" i="7" s="1"/>
  <c r="P28" i="17"/>
  <c r="BV28" i="17" s="1" a="1"/>
  <c r="BV28" i="17" s="1"/>
  <c r="P36" i="4"/>
  <c r="BV36" i="4" s="1" a="1"/>
  <c r="BV36" i="4" s="1"/>
  <c r="P19" i="13"/>
  <c r="BV19" i="13" s="1" a="1"/>
  <c r="BV19" i="13" s="1"/>
  <c r="P36" i="21"/>
  <c r="BV36" i="21" s="1" a="1"/>
  <c r="BV36" i="21" s="1"/>
  <c r="P24" i="13"/>
  <c r="BV24" i="13" s="1" a="1"/>
  <c r="BV24" i="13" s="1"/>
  <c r="P27" i="8"/>
  <c r="BV27" i="8" s="1" a="1"/>
  <c r="BV27" i="8" s="1"/>
  <c r="P28" i="8"/>
  <c r="BV28" i="8" s="1" a="1"/>
  <c r="BV28" i="8" s="1"/>
  <c r="P39" i="3"/>
  <c r="BV39" i="3" s="1" a="1"/>
  <c r="BV39" i="3" s="1"/>
  <c r="P22" i="11"/>
  <c r="BV22" i="11" s="1" a="1"/>
  <c r="BV22" i="11" s="1"/>
  <c r="P20" i="14"/>
  <c r="BV20" i="14" s="1" a="1"/>
  <c r="BV20" i="14" s="1"/>
  <c r="P33" i="10"/>
  <c r="BV33" i="10" s="1" a="1"/>
  <c r="BV33" i="10" s="1"/>
  <c r="P31" i="12"/>
  <c r="BV31" i="12" s="1" a="1"/>
  <c r="BV31" i="12" s="1"/>
  <c r="Q42" i="3"/>
  <c r="BW42" i="3" s="1" a="1"/>
  <c r="BW42" i="3" s="1"/>
  <c r="P28" i="1"/>
  <c r="BV28" i="1" s="1" a="1"/>
  <c r="BV28" i="1" s="1"/>
  <c r="P25" i="7"/>
  <c r="BV25" i="7" s="1" a="1"/>
  <c r="BV25" i="7" s="1"/>
  <c r="P24" i="14"/>
  <c r="BV24" i="14" s="1" a="1"/>
  <c r="BV24" i="14" s="1"/>
  <c r="P23" i="12"/>
  <c r="BV23" i="12" s="1" a="1"/>
  <c r="BV23" i="12" s="1"/>
  <c r="P36" i="8"/>
  <c r="BV36" i="8" s="1" a="1"/>
  <c r="BV36" i="8" s="1"/>
  <c r="P44" i="12"/>
  <c r="BV44" i="12" s="1" a="1"/>
  <c r="BV44" i="12" s="1"/>
  <c r="P34" i="7"/>
  <c r="BV34" i="7" s="1" a="1"/>
  <c r="BV34" i="7" s="1"/>
  <c r="P34" i="2"/>
  <c r="BV34" i="2" s="1" a="1"/>
  <c r="BV34" i="2" s="1"/>
  <c r="P19" i="21"/>
  <c r="BV19" i="21" s="1" a="1"/>
  <c r="BV19" i="21" s="1"/>
  <c r="P21" i="10"/>
  <c r="BV21" i="10" s="1" a="1"/>
  <c r="BV21" i="10" s="1"/>
  <c r="P24" i="21"/>
  <c r="BV24" i="21" s="1" a="1"/>
  <c r="BV24" i="21" s="1"/>
  <c r="P18" i="11"/>
  <c r="BV18" i="11" s="1" a="1"/>
  <c r="BV18" i="11" s="1"/>
  <c r="P41" i="18"/>
  <c r="BV41" i="18" s="1" a="1"/>
  <c r="BV41" i="18" s="1"/>
  <c r="P27" i="4"/>
  <c r="BV27" i="4" s="1" a="1"/>
  <c r="BV27" i="4" s="1"/>
  <c r="P20" i="17"/>
  <c r="BV20" i="17" s="1" a="1"/>
  <c r="BV20" i="17" s="1"/>
  <c r="P41" i="13"/>
  <c r="BV41" i="13" s="1" a="1"/>
  <c r="BV41" i="13" s="1"/>
  <c r="P41" i="10"/>
  <c r="BV41" i="10" s="1" a="1"/>
  <c r="BV41" i="10" s="1"/>
  <c r="P37" i="12"/>
  <c r="BV37" i="12" s="1" a="1"/>
  <c r="BV37" i="12" s="1"/>
  <c r="P44" i="10"/>
  <c r="BV44" i="10" s="1" a="1"/>
  <c r="BV44" i="10" s="1"/>
  <c r="P42" i="14"/>
  <c r="BV42" i="14" s="1" a="1"/>
  <c r="BV42" i="14" s="1"/>
  <c r="P32" i="14"/>
  <c r="BV32" i="14" s="1" a="1"/>
  <c r="BV32" i="14" s="1"/>
  <c r="P43" i="2"/>
  <c r="BV43" i="2" s="1" a="1"/>
  <c r="BV43" i="2" s="1"/>
  <c r="Q20" i="6"/>
  <c r="BW20" i="6" s="1" a="1"/>
  <c r="BW20" i="6" s="1"/>
  <c r="P16" i="5"/>
  <c r="BV16" i="5" s="1" a="1"/>
  <c r="BV16" i="5" s="1"/>
  <c r="P32" i="21"/>
  <c r="BV32" i="21" s="1" a="1"/>
  <c r="BV32" i="21" s="1"/>
  <c r="P44" i="17"/>
  <c r="BV44" i="17" s="1" a="1"/>
  <c r="BV44" i="17" s="1"/>
  <c r="P35" i="2"/>
  <c r="BV35" i="2" s="1" a="1"/>
  <c r="BV35" i="2" s="1"/>
  <c r="P40" i="9"/>
  <c r="BV40" i="9" s="1" a="1"/>
  <c r="BV40" i="9" s="1"/>
  <c r="P22" i="12"/>
  <c r="BV22" i="12" s="1" a="1"/>
  <c r="BV22" i="12" s="1"/>
  <c r="P40" i="8"/>
  <c r="BV40" i="8" s="1" a="1"/>
  <c r="BV40" i="8" s="1"/>
  <c r="P26" i="11"/>
  <c r="BV26" i="11" s="1" a="1"/>
  <c r="BV26" i="11" s="1"/>
  <c r="P21" i="14"/>
  <c r="BV21" i="14" s="1" a="1"/>
  <c r="BV21" i="14" s="1"/>
  <c r="P29" i="3"/>
  <c r="BV29" i="3" s="1" a="1"/>
  <c r="BV29" i="3" s="1"/>
  <c r="P18" i="10"/>
  <c r="BV18" i="10" s="1" a="1"/>
  <c r="BV18" i="10" s="1"/>
  <c r="P22" i="2"/>
  <c r="BV22" i="2" s="1" a="1"/>
  <c r="BV22" i="2" s="1"/>
  <c r="P33" i="5"/>
  <c r="BV33" i="5" s="1" a="1"/>
  <c r="BV33" i="5" s="1"/>
  <c r="P23" i="8"/>
  <c r="BV23" i="8" s="1" a="1"/>
  <c r="BV23" i="8" s="1"/>
  <c r="Q38" i="7"/>
  <c r="BW38" i="7" s="1" a="1"/>
  <c r="BW38" i="7" s="1"/>
  <c r="P15" i="3"/>
  <c r="BV15" i="3" s="1" a="1"/>
  <c r="BV15" i="3" s="1"/>
  <c r="P40" i="3"/>
  <c r="BV40" i="3" s="1" a="1"/>
  <c r="BV40" i="3" s="1"/>
  <c r="P37" i="14"/>
  <c r="BV37" i="14" s="1" a="1"/>
  <c r="BV37" i="14" s="1"/>
  <c r="P41" i="3"/>
  <c r="BV41" i="3" s="1" a="1"/>
  <c r="BV41" i="3" s="1"/>
  <c r="P38" i="18"/>
  <c r="BV38" i="18" s="1" a="1"/>
  <c r="BV38" i="18" s="1"/>
  <c r="P18" i="13"/>
  <c r="BV18" i="13" s="1" a="1"/>
  <c r="BV18" i="13" s="1"/>
  <c r="P20" i="18"/>
  <c r="BV20" i="18" s="1" a="1"/>
  <c r="BV20" i="18" s="1"/>
  <c r="P24" i="12"/>
  <c r="BV24" i="12" s="1" a="1"/>
  <c r="BV24" i="12" s="1"/>
  <c r="P29" i="9"/>
  <c r="BV29" i="9" s="1" a="1"/>
  <c r="BV29" i="9" s="1"/>
  <c r="P20" i="9"/>
  <c r="BV20" i="9" s="1" a="1"/>
  <c r="BV20" i="9" s="1"/>
  <c r="P44" i="14"/>
  <c r="BV44" i="14" s="1" a="1"/>
  <c r="BV44" i="14" s="1"/>
  <c r="P43" i="7"/>
  <c r="BV43" i="7" s="1" a="1"/>
  <c r="BV43" i="7" s="1"/>
  <c r="P39" i="6"/>
  <c r="BV39" i="6" s="1" a="1"/>
  <c r="BV39" i="6" s="1"/>
  <c r="P23" i="7"/>
  <c r="BV23" i="7" s="1" a="1"/>
  <c r="BV23" i="7" s="1"/>
  <c r="P23" i="16"/>
  <c r="BV23" i="16" s="1" a="1"/>
  <c r="BV23" i="16" s="1"/>
  <c r="P37" i="13"/>
  <c r="BV37" i="13" s="1" a="1"/>
  <c r="BV37" i="13" s="1"/>
  <c r="P42" i="15"/>
  <c r="BV42" i="15" s="1" a="1"/>
  <c r="BV42" i="15" s="1"/>
  <c r="P18" i="19"/>
  <c r="BV18" i="19" s="1" a="1"/>
  <c r="BV18" i="19" s="1"/>
  <c r="P17" i="18"/>
  <c r="BV17" i="18" s="1" a="1"/>
  <c r="BV17" i="18" s="1"/>
  <c r="P30" i="19"/>
  <c r="BV30" i="19" s="1" a="1"/>
  <c r="BV30" i="19" s="1"/>
  <c r="P19" i="15"/>
  <c r="BV19" i="15" s="1" a="1"/>
  <c r="BV19" i="15" s="1"/>
  <c r="P26" i="6"/>
  <c r="BV26" i="6" s="1" a="1"/>
  <c r="BV26" i="6" s="1"/>
  <c r="P35" i="15"/>
  <c r="BV35" i="15" s="1" a="1"/>
  <c r="BV35" i="15" s="1"/>
  <c r="P19" i="12"/>
  <c r="BV19" i="12" s="1" a="1"/>
  <c r="BV19" i="12" s="1"/>
  <c r="P27" i="3"/>
  <c r="BV27" i="3" s="1" a="1"/>
  <c r="BV27" i="3" s="1"/>
  <c r="P17" i="13"/>
  <c r="BV17" i="13" s="1" a="1"/>
  <c r="BV17" i="13" s="1"/>
  <c r="P17" i="9"/>
  <c r="BV17" i="9" s="1" a="1"/>
  <c r="BV17" i="9" s="1"/>
  <c r="P33" i="18"/>
  <c r="BV33" i="18" s="1" a="1"/>
  <c r="BV33" i="18" s="1"/>
  <c r="P36" i="10"/>
  <c r="BV36" i="10" s="1" a="1"/>
  <c r="BV36" i="10" s="1"/>
  <c r="P43" i="1"/>
  <c r="BV43" i="1" s="1" a="1"/>
  <c r="BV43" i="1" s="1"/>
  <c r="P42" i="1"/>
  <c r="BV42" i="1" s="1" a="1"/>
  <c r="BV42" i="1" s="1"/>
  <c r="P42" i="21"/>
  <c r="BV42" i="21" s="1" a="1"/>
  <c r="BV42" i="21" s="1"/>
  <c r="P32" i="1"/>
  <c r="BV32" i="1" s="1" a="1"/>
  <c r="BV32" i="1" s="1"/>
  <c r="P33" i="6"/>
  <c r="BV33" i="6" s="1" a="1"/>
  <c r="BV33" i="6" s="1"/>
  <c r="P34" i="14"/>
  <c r="BV34" i="14" s="1" a="1"/>
  <c r="BV34" i="14" s="1"/>
  <c r="P40" i="21"/>
  <c r="BV40" i="21" s="1" a="1"/>
  <c r="BV40" i="21" s="1"/>
  <c r="P21" i="18"/>
  <c r="BV21" i="18" s="1" a="1"/>
  <c r="BV21" i="18" s="1"/>
  <c r="P16" i="12"/>
  <c r="BV16" i="12" s="1" a="1"/>
  <c r="BV16" i="12" s="1"/>
  <c r="P27" i="19"/>
  <c r="BV27" i="19" s="1" a="1"/>
  <c r="BV27" i="19" s="1"/>
  <c r="P19" i="20"/>
  <c r="BV19" i="20" s="1" a="1"/>
  <c r="BV19" i="20" s="1"/>
  <c r="P22" i="9"/>
  <c r="BV22" i="9" s="1" a="1"/>
  <c r="BV22" i="9" s="1"/>
  <c r="P38" i="19"/>
  <c r="BV38" i="19" s="1" a="1"/>
  <c r="BV38" i="19" s="1"/>
  <c r="P24" i="4"/>
  <c r="BV24" i="4" s="1" a="1"/>
  <c r="BV24" i="4" s="1"/>
  <c r="P36" i="15"/>
  <c r="BV36" i="15" s="1" a="1"/>
  <c r="BV36" i="15" s="1"/>
  <c r="P21" i="1"/>
  <c r="BV21" i="1" s="1" a="1"/>
  <c r="BV21" i="1" s="1"/>
  <c r="P38" i="16"/>
  <c r="BV38" i="16" s="1" a="1"/>
  <c r="BV38" i="16" s="1"/>
  <c r="P15" i="19"/>
  <c r="BV15" i="19" s="1" a="1"/>
  <c r="BV15" i="19" s="1"/>
  <c r="P27" i="11"/>
  <c r="BV27" i="11" s="1" a="1"/>
  <c r="BV27" i="11" s="1"/>
  <c r="P44" i="20"/>
  <c r="BV44" i="20" s="1" a="1"/>
  <c r="BV44" i="20" s="1"/>
  <c r="P41" i="17"/>
  <c r="BV41" i="17" s="1" a="1"/>
  <c r="BV41" i="17" s="1"/>
  <c r="P42" i="11"/>
  <c r="BV42" i="11" s="1" a="1"/>
  <c r="BV42" i="11" s="1"/>
  <c r="P39" i="18"/>
  <c r="BV39" i="18" s="1" a="1"/>
  <c r="BV39" i="18" s="1"/>
  <c r="P34" i="13"/>
  <c r="BV34" i="13" s="1" a="1"/>
  <c r="BV34" i="13" s="1"/>
  <c r="P34" i="18"/>
  <c r="BV34" i="18" s="1" a="1"/>
  <c r="BV34" i="18" s="1"/>
  <c r="P44" i="5"/>
  <c r="BV44" i="5" s="1" a="1"/>
  <c r="BV44" i="5" s="1"/>
  <c r="P40" i="13"/>
  <c r="BV40" i="13" s="1" a="1"/>
  <c r="BV40" i="13" s="1"/>
  <c r="P41" i="12"/>
  <c r="BV41" i="12" s="1" a="1"/>
  <c r="BV41" i="12" s="1"/>
  <c r="Q38" i="14"/>
  <c r="BW38" i="14" s="1" a="1"/>
  <c r="BW38" i="14" s="1"/>
  <c r="P17" i="14"/>
  <c r="BV17" i="14" s="1" a="1"/>
  <c r="BV17" i="14" s="1"/>
  <c r="P43" i="5"/>
  <c r="BV43" i="5" s="1" a="1"/>
  <c r="BV43" i="5" s="1"/>
  <c r="P43" i="11"/>
  <c r="BV43" i="11" s="1" a="1"/>
  <c r="BV43" i="11" s="1"/>
  <c r="P30" i="6"/>
  <c r="BV30" i="6" s="1" a="1"/>
  <c r="BV30" i="6" s="1"/>
  <c r="P17" i="1"/>
  <c r="BV17" i="1" s="1" a="1"/>
  <c r="BV17" i="1" s="1"/>
  <c r="P25" i="17"/>
  <c r="BV25" i="17" s="1" a="1"/>
  <c r="BV25" i="17" s="1"/>
  <c r="P27" i="7"/>
  <c r="BV27" i="7" s="1" a="1"/>
  <c r="BV27" i="7" s="1"/>
  <c r="P31" i="17"/>
  <c r="BV31" i="17" s="1" a="1"/>
  <c r="BV31" i="17" s="1"/>
  <c r="P35" i="7"/>
  <c r="BV35" i="7" s="1" a="1"/>
  <c r="BV35" i="7" s="1"/>
  <c r="P21" i="21"/>
  <c r="BV21" i="21" s="1" a="1"/>
  <c r="BV21" i="21" s="1"/>
  <c r="P16" i="16"/>
  <c r="BV16" i="16" s="1" a="1"/>
  <c r="BV16" i="16" s="1"/>
  <c r="P39" i="19"/>
  <c r="BV39" i="19" s="1" a="1"/>
  <c r="BV39" i="19" s="1"/>
  <c r="P35" i="1"/>
  <c r="BV35" i="1" s="1" a="1"/>
  <c r="BV35" i="1" s="1"/>
  <c r="P33" i="16"/>
  <c r="BV33" i="16" s="1" a="1"/>
  <c r="BV33" i="16" s="1"/>
  <c r="P37" i="21"/>
  <c r="BV37" i="21" s="1" a="1"/>
  <c r="BV37" i="21" s="1"/>
  <c r="P33" i="17"/>
  <c r="BV33" i="17" s="1" a="1"/>
  <c r="BV33" i="17" s="1"/>
  <c r="P30" i="1"/>
  <c r="BV30" i="1" s="1" a="1"/>
  <c r="BV30" i="1" s="1"/>
  <c r="P36" i="2"/>
  <c r="BV36" i="2" s="1" a="1"/>
  <c r="BV36" i="2" s="1"/>
  <c r="P34" i="11"/>
  <c r="BV34" i="11" s="1" a="1"/>
  <c r="BV34" i="11" s="1"/>
  <c r="P31" i="7"/>
  <c r="BV31" i="7" s="1" a="1"/>
  <c r="BV31" i="7" s="1"/>
  <c r="P37" i="16"/>
  <c r="BV37" i="16" s="1" a="1"/>
  <c r="BV37" i="16" s="1"/>
  <c r="P43" i="4"/>
  <c r="BV43" i="4" s="1" a="1"/>
  <c r="BV43" i="4" s="1"/>
  <c r="P31" i="20"/>
  <c r="BV31" i="20" s="1" a="1"/>
  <c r="BV31" i="20" s="1"/>
  <c r="P23" i="5"/>
  <c r="BV23" i="5" s="1" a="1"/>
  <c r="BV23" i="5" s="1"/>
  <c r="P20" i="7"/>
  <c r="BV20" i="7" s="1" a="1"/>
  <c r="BV20" i="7" s="1"/>
  <c r="P34" i="5"/>
  <c r="BV34" i="5" s="1" a="1"/>
  <c r="BV34" i="5" s="1"/>
  <c r="P22" i="18"/>
  <c r="BV22" i="18" s="1" a="1"/>
  <c r="BV22" i="18" s="1"/>
  <c r="P35" i="5"/>
  <c r="BV35" i="5" s="1" a="1"/>
  <c r="BV35" i="5" s="1"/>
  <c r="P21" i="16"/>
  <c r="BV21" i="16" s="1" a="1"/>
  <c r="BV21" i="16" s="1"/>
  <c r="P22" i="14"/>
  <c r="BV22" i="14" s="1" a="1"/>
  <c r="BV22" i="14" s="1"/>
  <c r="P29" i="16"/>
  <c r="BV29" i="16" s="1" a="1"/>
  <c r="BV29" i="16" s="1"/>
  <c r="P26" i="14"/>
  <c r="BV26" i="14" s="1" a="1"/>
  <c r="BV26" i="14" s="1"/>
  <c r="P19" i="14"/>
  <c r="BV19" i="14" s="1" a="1"/>
  <c r="BV19" i="14" s="1"/>
  <c r="P36" i="19"/>
  <c r="BV36" i="19" s="1" a="1"/>
  <c r="BV36" i="19" s="1"/>
  <c r="P32" i="20"/>
  <c r="BV32" i="20" s="1" a="1"/>
  <c r="BV32" i="20" s="1"/>
  <c r="P16" i="11"/>
  <c r="BV16" i="11" s="1" a="1"/>
  <c r="BV16" i="11" s="1"/>
  <c r="P22" i="5"/>
  <c r="BV22" i="5" s="1" a="1"/>
  <c r="BV22" i="5" s="1"/>
  <c r="P20" i="11"/>
  <c r="BV20" i="11" s="1" a="1"/>
  <c r="BV20" i="11" s="1"/>
  <c r="P39" i="10"/>
  <c r="BV39" i="10" s="1" a="1"/>
  <c r="BV39" i="10" s="1"/>
  <c r="P24" i="11"/>
  <c r="BV24" i="11" s="1" a="1"/>
  <c r="BV24" i="11" s="1"/>
  <c r="P38" i="8"/>
  <c r="BV38" i="8" s="1" a="1"/>
  <c r="BV38" i="8" s="1"/>
  <c r="P33" i="11"/>
  <c r="BV33" i="11" s="1" a="1"/>
  <c r="BV33" i="11" s="1"/>
  <c r="P35" i="18"/>
  <c r="BV35" i="18" s="1" a="1"/>
  <c r="BV35" i="18" s="1"/>
  <c r="P30" i="16"/>
  <c r="BV30" i="16" s="1" a="1"/>
  <c r="BV30" i="16" s="1"/>
  <c r="P28" i="20"/>
  <c r="BV28" i="20" s="1" a="1"/>
  <c r="BV28" i="20" s="1"/>
  <c r="P44" i="15"/>
  <c r="BV44" i="15" s="1" a="1"/>
  <c r="BV44" i="15" s="1"/>
  <c r="P32" i="12"/>
  <c r="BV32" i="12" s="1" a="1"/>
  <c r="BV32" i="12" s="1"/>
  <c r="P21" i="11"/>
  <c r="BV21" i="11" s="1" a="1"/>
  <c r="BV21" i="11" s="1"/>
  <c r="P28" i="12"/>
  <c r="BV28" i="12" s="1" a="1"/>
  <c r="BV28" i="12" s="1"/>
  <c r="P38" i="5"/>
  <c r="BV38" i="5" s="1" a="1"/>
  <c r="BV38" i="5" s="1"/>
  <c r="P26" i="1"/>
  <c r="BV26" i="1" s="1" a="1"/>
  <c r="BV26" i="1" s="1"/>
  <c r="P37" i="2"/>
  <c r="BV37" i="2" s="1" a="1"/>
  <c r="BV37" i="2" s="1"/>
  <c r="P38" i="20"/>
  <c r="BV38" i="20" s="1" a="1"/>
  <c r="BV38" i="20" s="1"/>
  <c r="P18" i="18"/>
  <c r="BV18" i="18" s="1" a="1"/>
  <c r="BV18" i="18" s="1"/>
  <c r="P28" i="13"/>
  <c r="BV28" i="13" s="1" a="1"/>
  <c r="BV28" i="13" s="1"/>
  <c r="P43" i="10"/>
  <c r="BV43" i="10" s="1" a="1"/>
  <c r="BV43" i="10" s="1"/>
  <c r="P20" i="3"/>
  <c r="BV20" i="3" s="1" a="1"/>
  <c r="BV20" i="3" s="1"/>
  <c r="P27" i="2"/>
  <c r="BV27" i="2" s="1" a="1"/>
  <c r="BV27" i="2" s="1"/>
  <c r="P28" i="2"/>
  <c r="BV28" i="2" s="1" a="1"/>
  <c r="BV28" i="2" s="1"/>
  <c r="P36" i="14"/>
  <c r="BV36" i="14" s="1" a="1"/>
  <c r="BV36" i="14" s="1"/>
  <c r="P17" i="12"/>
  <c r="BV17" i="12" s="1" a="1"/>
  <c r="BV17" i="12" s="1"/>
  <c r="P37" i="15"/>
  <c r="BV37" i="15" s="1" a="1"/>
  <c r="BV37" i="15" s="1"/>
  <c r="P40" i="15"/>
  <c r="BV40" i="15" s="1" a="1"/>
  <c r="BV40" i="15" s="1"/>
  <c r="P34" i="12"/>
  <c r="BV34" i="12" s="1" a="1"/>
  <c r="BV34" i="12" s="1"/>
  <c r="P22" i="8"/>
  <c r="BV22" i="8" s="1" a="1"/>
  <c r="BV22" i="8" s="1"/>
  <c r="P39" i="1"/>
  <c r="BV39" i="1" s="1" a="1"/>
  <c r="BV39" i="1" s="1"/>
  <c r="P35" i="16"/>
  <c r="BV35" i="16" s="1" a="1"/>
  <c r="BV35" i="16" s="1"/>
  <c r="P23" i="4"/>
  <c r="BV23" i="4" s="1" a="1"/>
  <c r="BV23" i="4" s="1"/>
  <c r="P34" i="4"/>
  <c r="BV34" i="4" s="1" a="1"/>
  <c r="BV34" i="4" s="1"/>
  <c r="P38" i="4"/>
  <c r="BV38" i="4" s="1" a="1"/>
  <c r="BV38" i="4" s="1"/>
  <c r="P24" i="20"/>
  <c r="BV24" i="20" s="1" a="1"/>
  <c r="BV24" i="20" s="1"/>
  <c r="P22" i="16"/>
  <c r="BV22" i="16" s="1" a="1"/>
  <c r="BV22" i="16" s="1"/>
  <c r="P18" i="8"/>
  <c r="BV18" i="8" s="1" a="1"/>
  <c r="BV18" i="8" s="1"/>
  <c r="P32" i="16"/>
  <c r="BV32" i="16" s="1" a="1"/>
  <c r="BV32" i="16" s="1"/>
  <c r="P18" i="5"/>
  <c r="BV18" i="5" s="1" a="1"/>
  <c r="BV18" i="5" s="1"/>
  <c r="P16" i="15"/>
  <c r="BV16" i="15" s="1" a="1"/>
  <c r="BV16" i="15" s="1"/>
  <c r="P43" i="8"/>
  <c r="BV43" i="8" s="1" a="1"/>
  <c r="BV43" i="8" s="1"/>
  <c r="P27" i="10"/>
  <c r="BV27" i="10" s="1" a="1"/>
  <c r="BV27" i="10" s="1"/>
  <c r="P38" i="21"/>
  <c r="BV38" i="21" s="1" a="1"/>
  <c r="BV38" i="21" s="1"/>
  <c r="P39" i="2"/>
  <c r="BV39" i="2" s="1" a="1"/>
  <c r="BV39" i="2" s="1"/>
  <c r="P40" i="19"/>
  <c r="BV40" i="19" s="1" a="1"/>
  <c r="BV40" i="19" s="1"/>
  <c r="P27" i="15"/>
  <c r="BV27" i="15" s="1" a="1"/>
  <c r="BV27" i="15" s="1"/>
  <c r="P35" i="9"/>
  <c r="BV35" i="9" s="1" a="1"/>
  <c r="BV35" i="9" s="1"/>
  <c r="P30" i="8"/>
  <c r="BV30" i="8" s="1" a="1"/>
  <c r="BV30" i="8" s="1"/>
  <c r="P33" i="19"/>
  <c r="BV33" i="19" s="1" a="1"/>
  <c r="BV33" i="19" s="1"/>
  <c r="P31" i="19"/>
  <c r="BV31" i="19" s="1" a="1"/>
  <c r="BV31" i="19" s="1"/>
  <c r="P25" i="16"/>
  <c r="BV25" i="16" s="1" a="1"/>
  <c r="BV25" i="16" s="1"/>
  <c r="P32" i="15"/>
  <c r="BV32" i="15" s="1" a="1"/>
  <c r="BV32" i="15" s="1"/>
  <c r="P23" i="21"/>
  <c r="BV23" i="21" s="1" a="1"/>
  <c r="BV23" i="21" s="1"/>
  <c r="P18" i="2"/>
  <c r="BV18" i="2" s="1" a="1"/>
  <c r="BV18" i="2" s="1"/>
  <c r="P28" i="11"/>
  <c r="BV28" i="11" s="1" a="1"/>
  <c r="BV28" i="11" s="1"/>
  <c r="P30" i="13"/>
  <c r="BV30" i="13" s="1" a="1"/>
  <c r="BV30" i="13" s="1"/>
  <c r="P17" i="15"/>
  <c r="BV17" i="15" s="1" a="1"/>
  <c r="BV17" i="15" s="1"/>
  <c r="P33" i="4"/>
  <c r="BV33" i="4" s="1" a="1"/>
  <c r="BV33" i="4" s="1"/>
  <c r="P20" i="20"/>
  <c r="BV20" i="20" s="1" a="1"/>
  <c r="BV20" i="20" s="1"/>
  <c r="P30" i="4"/>
  <c r="BV30" i="4" s="1" a="1"/>
  <c r="BV30" i="4" s="1"/>
  <c r="P44" i="18"/>
  <c r="BV44" i="18" s="1" a="1"/>
  <c r="BV44" i="18" s="1"/>
  <c r="P38" i="15"/>
  <c r="BV38" i="15" s="1" a="1"/>
  <c r="BV38" i="15" s="1"/>
  <c r="P18" i="14"/>
  <c r="BV18" i="14" s="1" a="1"/>
  <c r="BV18" i="14" s="1"/>
  <c r="P41" i="7"/>
  <c r="BV41" i="7" s="1" a="1"/>
  <c r="BV41" i="7" s="1"/>
  <c r="P37" i="8"/>
  <c r="BV37" i="8" s="1" a="1"/>
  <c r="BV37" i="8" s="1"/>
  <c r="P40" i="14"/>
  <c r="BV40" i="14" s="1" a="1"/>
  <c r="BV40" i="14" s="1"/>
  <c r="P44" i="7"/>
  <c r="BV44" i="7" s="1" a="1"/>
  <c r="BV44" i="7" s="1"/>
  <c r="P32" i="8"/>
  <c r="BV32" i="8" s="1" a="1"/>
  <c r="BV32" i="8" s="1"/>
  <c r="P23" i="1"/>
  <c r="BV23" i="1" s="1" a="1"/>
  <c r="BV23" i="1" s="1"/>
  <c r="P39" i="12"/>
  <c r="BV39" i="12" s="1" a="1"/>
  <c r="BV39" i="12" s="1"/>
  <c r="P33" i="12"/>
  <c r="BV33" i="12" s="1" a="1"/>
  <c r="BV33" i="12" s="1"/>
  <c r="P19" i="2"/>
  <c r="BV19" i="2" s="1" a="1"/>
  <c r="BV19" i="2" s="1"/>
  <c r="P40" i="2"/>
  <c r="BV40" i="2" s="1" a="1"/>
  <c r="BV40" i="2" s="1"/>
  <c r="P21" i="20"/>
  <c r="BV21" i="20" s="1" a="1"/>
  <c r="BV21" i="20" s="1"/>
  <c r="P40" i="17"/>
  <c r="BV40" i="17" s="1" a="1"/>
  <c r="BV40" i="17" s="1"/>
  <c r="P28" i="19"/>
  <c r="BV28" i="19" s="1" a="1"/>
  <c r="BV28" i="19" s="1"/>
  <c r="P43" i="3"/>
  <c r="BV43" i="3" s="1" a="1"/>
  <c r="BV43" i="3" s="1"/>
  <c r="P43" i="6"/>
  <c r="BV43" i="6" s="1" a="1"/>
  <c r="BV43" i="6" s="1"/>
  <c r="P23" i="14"/>
  <c r="BV23" i="14" s="1" a="1"/>
  <c r="BV23" i="14" s="1"/>
  <c r="P41" i="6"/>
  <c r="BV41" i="6" s="1" a="1"/>
  <c r="BV41" i="6" s="1"/>
  <c r="P26" i="17"/>
  <c r="BV26" i="17" s="1" a="1"/>
  <c r="BV26" i="17" s="1"/>
  <c r="P42" i="9"/>
  <c r="BV42" i="9" s="1" a="1"/>
  <c r="BV42" i="9" s="1"/>
  <c r="P25" i="8"/>
  <c r="BV25" i="8" s="1" a="1"/>
  <c r="BV25" i="8" s="1"/>
  <c r="P26" i="3"/>
  <c r="BV26" i="3" s="1" a="1"/>
  <c r="BV26" i="3" s="1"/>
  <c r="P31" i="16"/>
  <c r="BV31" i="16" s="1" a="1"/>
  <c r="BV31" i="16" s="1"/>
  <c r="P28" i="14"/>
  <c r="BV28" i="14" s="1" a="1"/>
  <c r="BV28" i="14" s="1"/>
  <c r="P39" i="13"/>
  <c r="BV39" i="13" s="1" a="1"/>
  <c r="BV39" i="13" s="1"/>
  <c r="P29" i="4"/>
  <c r="BV29" i="4" s="1" a="1"/>
  <c r="BV29" i="4" s="1"/>
  <c r="P36" i="18"/>
  <c r="BV36" i="18" s="1" a="1"/>
  <c r="BV36" i="18" s="1"/>
  <c r="P37" i="10"/>
  <c r="BV37" i="10" s="1" a="1"/>
  <c r="BV37" i="10" s="1"/>
  <c r="Q22" i="7"/>
  <c r="BW22" i="7" s="1" a="1"/>
  <c r="BW22" i="7" s="1"/>
  <c r="P22" i="17"/>
  <c r="BV22" i="17" s="1" a="1"/>
  <c r="BV22" i="17" s="1"/>
  <c r="P21" i="4"/>
  <c r="BV21" i="4" s="1" a="1"/>
  <c r="BV21" i="4" s="1"/>
  <c r="P31" i="9"/>
  <c r="BV31" i="9" s="1" a="1"/>
  <c r="BV31" i="9" s="1"/>
  <c r="P16" i="18"/>
  <c r="BV16" i="18" s="1" a="1"/>
  <c r="BV16" i="18" s="1"/>
  <c r="P36" i="7"/>
  <c r="BV36" i="7" s="1" a="1"/>
  <c r="BV36" i="7" s="1"/>
  <c r="P30" i="9"/>
  <c r="BV30" i="9" s="1" a="1"/>
  <c r="BV30" i="9" s="1"/>
  <c r="P32" i="6"/>
  <c r="BV32" i="6" s="1" a="1"/>
  <c r="BV32" i="6" s="1"/>
  <c r="P24" i="18"/>
  <c r="BV24" i="18" s="1" a="1"/>
  <c r="BV24" i="18" s="1"/>
  <c r="P17" i="11"/>
  <c r="BV17" i="11" s="1" a="1"/>
  <c r="BV17" i="11" s="1"/>
  <c r="P39" i="7"/>
  <c r="BV39" i="7" s="1" a="1"/>
  <c r="BV39" i="7" s="1"/>
  <c r="P24" i="3"/>
  <c r="BV24" i="3" s="1" a="1"/>
  <c r="BV24" i="3" s="1"/>
  <c r="P43" i="17"/>
  <c r="BV43" i="17" s="1" a="1"/>
  <c r="BV43" i="17" s="1"/>
  <c r="P18" i="12"/>
  <c r="BV18" i="12" s="1" a="1"/>
  <c r="BV18" i="12" s="1"/>
  <c r="P43" i="21"/>
  <c r="BV43" i="21" s="1" a="1"/>
  <c r="BV43" i="21" s="1"/>
  <c r="P35" i="3"/>
  <c r="BV35" i="3" s="1" a="1"/>
  <c r="BV35" i="3" s="1"/>
  <c r="P21" i="12"/>
  <c r="BV21" i="12" s="1" a="1"/>
  <c r="BV21" i="12" s="1"/>
  <c r="P32" i="9"/>
  <c r="BV32" i="9" s="1" a="1"/>
  <c r="BV32" i="9" s="1"/>
  <c r="P32" i="4"/>
  <c r="BV32" i="4" s="1" a="1"/>
  <c r="BV32" i="4" s="1"/>
  <c r="P33" i="1"/>
  <c r="BV33" i="1" s="1" a="1"/>
  <c r="BV33" i="1" s="1"/>
  <c r="Q17" i="20"/>
  <c r="BW17" i="20" s="1" a="1"/>
  <c r="BW17" i="20" s="1"/>
  <c r="P30" i="17"/>
  <c r="BV30" i="17" s="1" a="1"/>
  <c r="BV30" i="17" s="1"/>
  <c r="P22" i="4"/>
  <c r="BV22" i="4" s="1" a="1"/>
  <c r="BV22" i="4" s="1"/>
  <c r="P44" i="8"/>
  <c r="BV44" i="8" s="1" a="1"/>
  <c r="BV44" i="8" s="1"/>
  <c r="Q32" i="2"/>
  <c r="BW32" i="2" s="1" a="1"/>
  <c r="BW32" i="2" s="1"/>
  <c r="P18" i="21"/>
  <c r="BV18" i="21" s="1" a="1"/>
  <c r="BV18" i="21" s="1"/>
  <c r="P38" i="3"/>
  <c r="BV38" i="3" s="1" a="1"/>
  <c r="BV38" i="3" s="1"/>
  <c r="P32" i="18"/>
  <c r="BV32" i="18" s="1" a="1"/>
  <c r="BV32" i="18" s="1"/>
  <c r="Q19" i="7"/>
  <c r="BW19" i="7" s="1" a="1"/>
  <c r="BW19" i="7" s="1"/>
  <c r="P26" i="13"/>
  <c r="BV26" i="13" s="1" a="1"/>
  <c r="BV26" i="13" s="1"/>
  <c r="P16" i="8"/>
  <c r="BV16" i="8" s="1" a="1"/>
  <c r="BV16" i="8" s="1"/>
  <c r="P44" i="21"/>
  <c r="BV44" i="21" s="1" a="1"/>
  <c r="BV44" i="21" s="1"/>
  <c r="Q38" i="6"/>
  <c r="BW38" i="6" s="1" a="1"/>
  <c r="BW38" i="6" s="1"/>
  <c r="P35" i="11"/>
  <c r="BV35" i="11" s="1" a="1"/>
  <c r="BV35" i="11" s="1"/>
  <c r="P25" i="3"/>
  <c r="BV25" i="3" s="1" a="1"/>
  <c r="BV25" i="3" s="1"/>
  <c r="P27" i="5"/>
  <c r="BV27" i="5" s="1" a="1"/>
  <c r="BV27" i="5" s="1"/>
  <c r="P27" i="17"/>
  <c r="BV27" i="17" s="1" a="1"/>
  <c r="BV27" i="17" s="1"/>
  <c r="P36" i="9"/>
  <c r="BV36" i="9" s="1" a="1"/>
  <c r="BV36" i="9" s="1"/>
  <c r="P19" i="5"/>
  <c r="BV19" i="5" s="1" a="1"/>
  <c r="BV19" i="5" s="1"/>
  <c r="P41" i="15"/>
  <c r="BV41" i="15" s="1" a="1"/>
  <c r="BV41" i="15" s="1"/>
  <c r="P43" i="15"/>
  <c r="BV43" i="15" s="1" a="1"/>
  <c r="BV43" i="15" s="1"/>
  <c r="Q24" i="17"/>
  <c r="BW24" i="17" s="1" a="1"/>
  <c r="BW24" i="17" s="1"/>
  <c r="P24" i="5"/>
  <c r="BV24" i="5" s="1" a="1"/>
  <c r="BV24" i="5" s="1"/>
  <c r="P20" i="2"/>
  <c r="BV20" i="2" s="1" a="1"/>
  <c r="BV20" i="2" s="1"/>
  <c r="P26" i="21"/>
  <c r="BV26" i="21" s="1" a="1"/>
  <c r="BV26" i="21" s="1"/>
  <c r="P18" i="3"/>
  <c r="BV18" i="3" s="1" a="1"/>
  <c r="BV18" i="3" s="1"/>
  <c r="P32" i="7"/>
  <c r="BV32" i="7" s="1" a="1"/>
  <c r="BV32" i="7" s="1"/>
  <c r="P44" i="13"/>
  <c r="BV44" i="13" s="1" a="1"/>
  <c r="BV44" i="13" s="1"/>
  <c r="P22" i="6"/>
  <c r="BV22" i="6" s="1" a="1"/>
  <c r="BV22" i="6" s="1"/>
  <c r="P26" i="8"/>
  <c r="BV26" i="8" s="1" a="1"/>
  <c r="BV26" i="8" s="1"/>
  <c r="P42" i="2"/>
  <c r="BV42" i="2" s="1" a="1"/>
  <c r="BV42" i="2" s="1"/>
  <c r="P23" i="17"/>
  <c r="BV23" i="17" s="1" a="1"/>
  <c r="BV23" i="17" s="1"/>
  <c r="P20" i="1"/>
  <c r="BV20" i="1" s="1" a="1"/>
  <c r="BV20" i="1" s="1"/>
  <c r="Q21" i="8"/>
  <c r="BW21" i="8" s="1" a="1"/>
  <c r="BW21" i="8" s="1"/>
  <c r="P16" i="19"/>
  <c r="BV16" i="19" s="1" a="1"/>
  <c r="BV16" i="19" s="1"/>
  <c r="P31" i="6"/>
  <c r="BV31" i="6" s="1" a="1"/>
  <c r="BV31" i="6" s="1"/>
  <c r="P21" i="15"/>
  <c r="BV21" i="15" s="1" a="1"/>
  <c r="BV21" i="15" s="1"/>
  <c r="Q39" i="9"/>
  <c r="BW39" i="9" s="1" a="1"/>
  <c r="BW39" i="9" s="1"/>
  <c r="P26" i="15"/>
  <c r="BV26" i="15" s="1" a="1"/>
  <c r="BV26" i="15" s="1"/>
  <c r="P29" i="2"/>
  <c r="BV29" i="2" s="1" a="1"/>
  <c r="BV29" i="2" s="1"/>
  <c r="P25" i="11"/>
  <c r="BV25" i="11" s="1" a="1"/>
  <c r="BV25" i="11" s="1"/>
  <c r="P42" i="19"/>
  <c r="BV42" i="19" s="1" a="1"/>
  <c r="BV42" i="19" s="1"/>
  <c r="P30" i="11"/>
  <c r="BV30" i="11" s="1" a="1"/>
  <c r="BV30" i="11" s="1"/>
  <c r="P31" i="4"/>
  <c r="BV31" i="4" s="1" a="1"/>
  <c r="BV31" i="4" s="1"/>
  <c r="P37" i="19"/>
  <c r="BV37" i="19" s="1" a="1"/>
  <c r="BV37" i="19" s="1"/>
  <c r="P21" i="5"/>
  <c r="BV21" i="5" s="1" a="1"/>
  <c r="BV21" i="5" s="1"/>
  <c r="P36" i="3"/>
  <c r="BV36" i="3" s="1" a="1"/>
  <c r="BV36" i="3" s="1"/>
  <c r="P28" i="9"/>
  <c r="BV28" i="9" s="1" a="1"/>
  <c r="BV28" i="9" s="1"/>
  <c r="P23" i="2"/>
  <c r="BV23" i="2" s="1" a="1"/>
  <c r="BV23" i="2" s="1"/>
  <c r="P24" i="9"/>
  <c r="BV24" i="9" s="1" a="1"/>
  <c r="BV24" i="9" s="1"/>
  <c r="P40" i="6"/>
  <c r="BV40" i="6" s="1" a="1"/>
  <c r="BV40" i="6" s="1"/>
  <c r="P30" i="12"/>
  <c r="BV30" i="12" s="1" a="1"/>
  <c r="BV30" i="12" s="1"/>
  <c r="P16" i="9"/>
  <c r="BV16" i="9" s="1" a="1"/>
  <c r="BV16" i="9" s="1"/>
  <c r="P27" i="21"/>
  <c r="BV27" i="21" s="1" a="1"/>
  <c r="BV27" i="21" s="1"/>
  <c r="P34" i="6"/>
  <c r="BV34" i="6" s="1" a="1"/>
  <c r="BV34" i="6" s="1"/>
  <c r="Q24" i="8"/>
  <c r="BW24" i="8" s="1" a="1"/>
  <c r="BW24" i="8" s="1"/>
  <c r="P45" i="12"/>
  <c r="BV45" i="12" s="1" a="1"/>
  <c r="BV45" i="12" s="1"/>
  <c r="P46" i="10"/>
  <c r="BV46" i="10" s="1" a="1"/>
  <c r="BV46" i="10" s="1"/>
  <c r="P45" i="3"/>
  <c r="BV45" i="3" s="1" a="1"/>
  <c r="BV45" i="3" s="1"/>
  <c r="P46" i="2"/>
  <c r="BV46" i="2" s="1" a="1"/>
  <c r="BV46" i="2" s="1"/>
  <c r="P46" i="20"/>
  <c r="BV46" i="20" s="1" a="1"/>
  <c r="BV46" i="20" s="1"/>
  <c r="P46" i="17"/>
  <c r="BV46" i="17" s="1" a="1"/>
  <c r="BV46" i="17" s="1"/>
  <c r="P46" i="6"/>
  <c r="BV46" i="6" s="1" a="1"/>
  <c r="BV46" i="6" s="1"/>
  <c r="P45" i="7"/>
  <c r="BV45" i="7" s="1" a="1"/>
  <c r="BV45" i="7" s="1"/>
  <c r="P46" i="13"/>
  <c r="BV46" i="13" s="1" a="1"/>
  <c r="BV46" i="13" s="1"/>
  <c r="P45" i="11"/>
  <c r="BV45" i="11" s="1" a="1"/>
  <c r="BV45" i="11" s="1"/>
  <c r="P46" i="14"/>
  <c r="BV46" i="14" s="1" a="1"/>
  <c r="BV46" i="14" s="1"/>
  <c r="P45" i="5"/>
  <c r="BV45" i="5" s="1" a="1"/>
  <c r="BV45" i="5" s="1"/>
  <c r="P46" i="5"/>
  <c r="BV46" i="5" s="1" a="1"/>
  <c r="BV46" i="5" s="1"/>
  <c r="P45" i="1"/>
  <c r="BV45" i="1" s="1" a="1"/>
  <c r="BV45" i="1" s="1"/>
  <c r="P46" i="7"/>
  <c r="BV46" i="7" s="1" a="1"/>
  <c r="BV46" i="7" s="1"/>
  <c r="P46" i="16"/>
  <c r="BV46" i="16" s="1" a="1"/>
  <c r="BV46" i="16" s="1"/>
  <c r="P46" i="21"/>
  <c r="BV46" i="21" s="1" a="1"/>
  <c r="BV46" i="21" s="1"/>
  <c r="P46" i="1"/>
  <c r="BV46" i="1" s="1" a="1"/>
  <c r="BV46" i="1" s="1"/>
  <c r="P45" i="2"/>
  <c r="BV45" i="2" s="1" a="1"/>
  <c r="BV45" i="2" s="1"/>
  <c r="P45" i="14"/>
  <c r="BV45" i="14" s="1" a="1"/>
  <c r="BV45" i="14" s="1"/>
  <c r="P45" i="17"/>
  <c r="BV45" i="17" s="1" a="1"/>
  <c r="BV45" i="17" s="1"/>
  <c r="P46" i="8"/>
  <c r="BV46" i="8" s="1" a="1"/>
  <c r="BV46" i="8" s="1"/>
  <c r="P45" i="6"/>
  <c r="BV45" i="6" s="1" a="1"/>
  <c r="BV45" i="6" s="1"/>
  <c r="P46" i="11"/>
  <c r="BV46" i="11" s="1" a="1"/>
  <c r="BV46" i="11" s="1"/>
  <c r="P45" i="4"/>
  <c r="BV45" i="4" s="1" a="1"/>
  <c r="BV45" i="4" s="1"/>
  <c r="P46" i="18"/>
  <c r="BV46" i="18" s="1" a="1"/>
  <c r="BV46" i="18" s="1"/>
  <c r="P45" i="13"/>
  <c r="BV45" i="13" s="1" a="1"/>
  <c r="BV45" i="13" s="1"/>
  <c r="P46" i="4"/>
  <c r="BV46" i="4" s="1" a="1"/>
  <c r="BV46" i="4" s="1"/>
  <c r="P45" i="20"/>
  <c r="BV45" i="20" s="1" a="1"/>
  <c r="BV45" i="20" s="1"/>
  <c r="P46" i="9"/>
  <c r="BV46" i="9" s="1" a="1"/>
  <c r="BV46" i="9" s="1"/>
  <c r="P45" i="21"/>
  <c r="BV45" i="21" s="1" a="1"/>
  <c r="BV45" i="21" s="1"/>
  <c r="P46" i="19"/>
  <c r="BV46" i="19" s="1" a="1"/>
  <c r="BV46" i="19" s="1"/>
  <c r="R46" i="15"/>
  <c r="BX46" i="15" s="1" a="1"/>
  <c r="BX46" i="15" s="1"/>
  <c r="P45" i="8"/>
  <c r="BV45" i="8" s="1" a="1"/>
  <c r="BV45" i="8" s="1"/>
  <c r="P45" i="15"/>
  <c r="BV45" i="15" s="1" a="1"/>
  <c r="BV45" i="15" s="1"/>
  <c r="P45" i="9"/>
  <c r="BV45" i="9" s="1" a="1"/>
  <c r="BV45" i="9" s="1"/>
  <c r="P46" i="12"/>
  <c r="BV46" i="12" s="1" a="1"/>
  <c r="BV46" i="12" s="1"/>
  <c r="P45" i="19"/>
  <c r="BV45" i="19" s="1" a="1"/>
  <c r="BV45" i="19" s="1"/>
  <c r="P45" i="16"/>
  <c r="BV45" i="16" s="1" a="1"/>
  <c r="BV45" i="16" s="1"/>
  <c r="P46" i="3"/>
  <c r="BV46" i="3" s="1" a="1"/>
  <c r="BV46" i="3" s="1"/>
  <c r="P45" i="18"/>
  <c r="BV45" i="18" s="1" a="1"/>
  <c r="BV45" i="18" s="1"/>
  <c r="O47" i="16" l="1"/>
  <c r="P45" i="10"/>
  <c r="BV45" i="10" s="1" a="1"/>
  <c r="BV45" i="10" s="1"/>
  <c r="P25" i="18"/>
  <c r="BV25" i="18" s="1" a="1"/>
  <c r="BV25" i="18" s="1"/>
  <c r="O47" i="19"/>
  <c r="BT15" i="1" a="1"/>
  <c r="BT15" i="1" s="1"/>
  <c r="O15" i="1"/>
  <c r="O47" i="1" s="1"/>
  <c r="N47" i="1"/>
  <c r="BS90" i="1"/>
  <c r="BS58" i="1"/>
  <c r="BU19" i="18" a="1"/>
  <c r="BU19" i="18" s="1"/>
  <c r="P19" i="18"/>
  <c r="BT62" i="18"/>
  <c r="BT94" i="18"/>
  <c r="BT106" i="10"/>
  <c r="BT74" i="10"/>
  <c r="BU31" i="10" a="1"/>
  <c r="BU31" i="10" s="1"/>
  <c r="P31" i="10"/>
  <c r="BU16" i="7" a="1"/>
  <c r="BU16" i="7" s="1"/>
  <c r="P16" i="7"/>
  <c r="P34" i="1"/>
  <c r="BV34" i="1" s="1" a="1"/>
  <c r="BV34" i="1" s="1"/>
  <c r="BT91" i="7"/>
  <c r="BT59" i="7"/>
  <c r="BU41" i="19" a="1"/>
  <c r="BU41" i="19" s="1"/>
  <c r="P41" i="19"/>
  <c r="BU19" i="6" a="1"/>
  <c r="BU19" i="6" s="1"/>
  <c r="P19" i="6"/>
  <c r="BT116" i="19"/>
  <c r="BT84" i="19"/>
  <c r="BT94" i="6"/>
  <c r="BT62" i="6"/>
  <c r="BU26" i="19" a="1"/>
  <c r="BU26" i="19" s="1"/>
  <c r="P26" i="19"/>
  <c r="BT101" i="19"/>
  <c r="BT69" i="19"/>
  <c r="BU37" i="17" a="1"/>
  <c r="BU37" i="17" s="1"/>
  <c r="P37" i="17"/>
  <c r="BT112" i="17"/>
  <c r="BT80" i="17"/>
  <c r="BV112" i="1"/>
  <c r="BV80" i="1"/>
  <c r="R37" i="1"/>
  <c r="BW37" i="1" a="1"/>
  <c r="BW37" i="1" s="1"/>
  <c r="N47" i="5"/>
  <c r="O15" i="5"/>
  <c r="BU15" i="5" s="1" a="1"/>
  <c r="BU15" i="5" s="1"/>
  <c r="BS90" i="10"/>
  <c r="BS58" i="10"/>
  <c r="BS90" i="14"/>
  <c r="BS58" i="14"/>
  <c r="O15" i="10"/>
  <c r="BU15" i="10" s="1" a="1"/>
  <c r="BU15" i="10" s="1"/>
  <c r="N47" i="10"/>
  <c r="N47" i="13"/>
  <c r="O15" i="13"/>
  <c r="BU15" i="13" s="1" a="1"/>
  <c r="BU15" i="13" s="1"/>
  <c r="O15" i="14"/>
  <c r="BU15" i="14" s="1" a="1"/>
  <c r="BU15" i="14" s="1"/>
  <c r="N47" i="14"/>
  <c r="BS90" i="13"/>
  <c r="BS58" i="13"/>
  <c r="BS90" i="11"/>
  <c r="BS58" i="11"/>
  <c r="BS90" i="5"/>
  <c r="BS58" i="5"/>
  <c r="O15" i="11"/>
  <c r="BU15" i="11" s="1" a="1"/>
  <c r="BU15" i="11" s="1"/>
  <c r="N47" i="11"/>
  <c r="BS58" i="7"/>
  <c r="BS90" i="7"/>
  <c r="BU121" i="3"/>
  <c r="BU89" i="3"/>
  <c r="BU121" i="21"/>
  <c r="BU89" i="21"/>
  <c r="BU121" i="5"/>
  <c r="BU89" i="5"/>
  <c r="BU121" i="13"/>
  <c r="BU89" i="13"/>
  <c r="BU121" i="20"/>
  <c r="BU89" i="20"/>
  <c r="BU124" i="12"/>
  <c r="BU127" i="12" s="1"/>
  <c r="BU120" i="12" s="1"/>
  <c r="BU88" i="12"/>
  <c r="BU91" i="9"/>
  <c r="BU59" i="9"/>
  <c r="BU103" i="9"/>
  <c r="BU71" i="9"/>
  <c r="BU106" i="4"/>
  <c r="BU74" i="4"/>
  <c r="BU100" i="11"/>
  <c r="BU68" i="11"/>
  <c r="BV96" i="8"/>
  <c r="BV64" i="8"/>
  <c r="BU101" i="8"/>
  <c r="BU69" i="8"/>
  <c r="BU93" i="3"/>
  <c r="BU61" i="3"/>
  <c r="BV99" i="17"/>
  <c r="BV67" i="17"/>
  <c r="BU100" i="3"/>
  <c r="BU68" i="3"/>
  <c r="BU107" i="18"/>
  <c r="BU75" i="18"/>
  <c r="BV107" i="2"/>
  <c r="BV75" i="2"/>
  <c r="BU105" i="17"/>
  <c r="BU73" i="17"/>
  <c r="BU107" i="9"/>
  <c r="BU75" i="9"/>
  <c r="BU118" i="21"/>
  <c r="BU86" i="21"/>
  <c r="BU114" i="7"/>
  <c r="BU82" i="7"/>
  <c r="BU106" i="9"/>
  <c r="BU74" i="9"/>
  <c r="BU112" i="10"/>
  <c r="BU80" i="10"/>
  <c r="BU100" i="8"/>
  <c r="BU68" i="8"/>
  <c r="BU116" i="6"/>
  <c r="BU84" i="6"/>
  <c r="BU103" i="19"/>
  <c r="BU71" i="19"/>
  <c r="BU94" i="2"/>
  <c r="BU62" i="2"/>
  <c r="BU107" i="8"/>
  <c r="BU75" i="8"/>
  <c r="BU115" i="14"/>
  <c r="BU83" i="14"/>
  <c r="BU113" i="15"/>
  <c r="BU81" i="15"/>
  <c r="BU108" i="4"/>
  <c r="BU76" i="4"/>
  <c r="BU108" i="19"/>
  <c r="BU76" i="19"/>
  <c r="BU110" i="9"/>
  <c r="BU78" i="9"/>
  <c r="BU114" i="2"/>
  <c r="BU82" i="2"/>
  <c r="BU91" i="15"/>
  <c r="BU59" i="15"/>
  <c r="BU97" i="16"/>
  <c r="BU65" i="16"/>
  <c r="BU98" i="4"/>
  <c r="BU66" i="4"/>
  <c r="BU109" i="12"/>
  <c r="BU77" i="12"/>
  <c r="BU92" i="12"/>
  <c r="BU60" i="12"/>
  <c r="BU93" i="18"/>
  <c r="BU61" i="18"/>
  <c r="BU113" i="5"/>
  <c r="BU81" i="5"/>
  <c r="BU107" i="12"/>
  <c r="BU75" i="12"/>
  <c r="BU105" i="16"/>
  <c r="BU73" i="16"/>
  <c r="BU99" i="11"/>
  <c r="BU67" i="11"/>
  <c r="BU91" i="11"/>
  <c r="BU59" i="11"/>
  <c r="BU101" i="14"/>
  <c r="BU69" i="14"/>
  <c r="BU96" i="16"/>
  <c r="BU64" i="16"/>
  <c r="BU109" i="1"/>
  <c r="BU77" i="1"/>
  <c r="BU118" i="4"/>
  <c r="BU86" i="4"/>
  <c r="BU112" i="21"/>
  <c r="BU80" i="21"/>
  <c r="BU114" i="19"/>
  <c r="BU82" i="19"/>
  <c r="BU110" i="7"/>
  <c r="BU78" i="7"/>
  <c r="BU100" i="17"/>
  <c r="BU68" i="17"/>
  <c r="BU118" i="11"/>
  <c r="BU86" i="11"/>
  <c r="BU116" i="12"/>
  <c r="BU84" i="12"/>
  <c r="BU109" i="13"/>
  <c r="BU77" i="13"/>
  <c r="BU119" i="20"/>
  <c r="BU87" i="20"/>
  <c r="BU96" i="1"/>
  <c r="BU64" i="1"/>
  <c r="BU97" i="9"/>
  <c r="BU65" i="9"/>
  <c r="BU96" i="18"/>
  <c r="BU64" i="18"/>
  <c r="BU118" i="1"/>
  <c r="BU86" i="1"/>
  <c r="BU92" i="13"/>
  <c r="BU60" i="13"/>
  <c r="BU101" i="6"/>
  <c r="BU69" i="6"/>
  <c r="BU93" i="19"/>
  <c r="BU61" i="19"/>
  <c r="BU98" i="16"/>
  <c r="BU66" i="16"/>
  <c r="BU119" i="14"/>
  <c r="BU87" i="14"/>
  <c r="BU95" i="18"/>
  <c r="BU63" i="18"/>
  <c r="BU116" i="3"/>
  <c r="BU84" i="3"/>
  <c r="BV113" i="7"/>
  <c r="BV81" i="7"/>
  <c r="BU93" i="10"/>
  <c r="BU61" i="10"/>
  <c r="BU115" i="8"/>
  <c r="BU83" i="8"/>
  <c r="BU91" i="5"/>
  <c r="BU59" i="5"/>
  <c r="BU116" i="10"/>
  <c r="BU84" i="10"/>
  <c r="BU102" i="4"/>
  <c r="BU70" i="4"/>
  <c r="BU96" i="10"/>
  <c r="BU64" i="10"/>
  <c r="BU109" i="7"/>
  <c r="BU77" i="7"/>
  <c r="BU98" i="12"/>
  <c r="BU66" i="12"/>
  <c r="BV117" i="3"/>
  <c r="BV85" i="3"/>
  <c r="BU97" i="11"/>
  <c r="BU65" i="11"/>
  <c r="BU102" i="8"/>
  <c r="BU70" i="8"/>
  <c r="BU94" i="13"/>
  <c r="BU62" i="13"/>
  <c r="BU104" i="6"/>
  <c r="BU72" i="6"/>
  <c r="BU104" i="21"/>
  <c r="BU72" i="21"/>
  <c r="BU103" i="10"/>
  <c r="BU71" i="10"/>
  <c r="BU92" i="6"/>
  <c r="BU60" i="6"/>
  <c r="BV112" i="7"/>
  <c r="BV80" i="7"/>
  <c r="BU108" i="9"/>
  <c r="BU76" i="9"/>
  <c r="BU102" i="13"/>
  <c r="BU70" i="13"/>
  <c r="BU101" i="20"/>
  <c r="BU69" i="20"/>
  <c r="BV99" i="2"/>
  <c r="BV67" i="2"/>
  <c r="BU107" i="19"/>
  <c r="BU75" i="19"/>
  <c r="BU111" i="12"/>
  <c r="BU79" i="12"/>
  <c r="BU91" i="21"/>
  <c r="BU59" i="21"/>
  <c r="BU116" i="9"/>
  <c r="BU84" i="9"/>
  <c r="BU92" i="5"/>
  <c r="BU60" i="5"/>
  <c r="BU113" i="11"/>
  <c r="BU81" i="11"/>
  <c r="BU94" i="10"/>
  <c r="BU62" i="10"/>
  <c r="BU91" i="10"/>
  <c r="BU59" i="10"/>
  <c r="BU94" i="1"/>
  <c r="BU62" i="1"/>
  <c r="BU103" i="7"/>
  <c r="BU71" i="7"/>
  <c r="BU98" i="11"/>
  <c r="BU66" i="11"/>
  <c r="BU109" i="16"/>
  <c r="BU77" i="16"/>
  <c r="BU111" i="5"/>
  <c r="BU79" i="5"/>
  <c r="BU110" i="6"/>
  <c r="BU78" i="6"/>
  <c r="BU104" i="12"/>
  <c r="BU72" i="12"/>
  <c r="BU116" i="14"/>
  <c r="BU84" i="14"/>
  <c r="BU102" i="1"/>
  <c r="BU70" i="1"/>
  <c r="BU112" i="11"/>
  <c r="BU80" i="11"/>
  <c r="BU93" i="17"/>
  <c r="BU61" i="17"/>
  <c r="BU103" i="6"/>
  <c r="BU71" i="6"/>
  <c r="BU110" i="10"/>
  <c r="BU78" i="10"/>
  <c r="BU106" i="14"/>
  <c r="BU74" i="14"/>
  <c r="BU101" i="4"/>
  <c r="BU69" i="4"/>
  <c r="BU119" i="19"/>
  <c r="BU87" i="19"/>
  <c r="BU95" i="12"/>
  <c r="BU63" i="12"/>
  <c r="BU105" i="18"/>
  <c r="BU73" i="18"/>
  <c r="BU92" i="7"/>
  <c r="BU60" i="7"/>
  <c r="BU119" i="9"/>
  <c r="BU87" i="9"/>
  <c r="BU117" i="12"/>
  <c r="BU85" i="12"/>
  <c r="BU116" i="16"/>
  <c r="BU84" i="16"/>
  <c r="BU98" i="18"/>
  <c r="BU66" i="18"/>
  <c r="BU91" i="17"/>
  <c r="BU59" i="17"/>
  <c r="BU104" i="13"/>
  <c r="BU72" i="13"/>
  <c r="BU103" i="4"/>
  <c r="BU71" i="4"/>
  <c r="BU95" i="13"/>
  <c r="BU63" i="13"/>
  <c r="BU103" i="3"/>
  <c r="BU71" i="3"/>
  <c r="BU110" i="14"/>
  <c r="BU78" i="14"/>
  <c r="BU103" i="16"/>
  <c r="BU71" i="16"/>
  <c r="BU113" i="1"/>
  <c r="BU81" i="1"/>
  <c r="BU111" i="11"/>
  <c r="BU79" i="11"/>
  <c r="BU109" i="20"/>
  <c r="BU77" i="20"/>
  <c r="BU98" i="20"/>
  <c r="BU66" i="20"/>
  <c r="BU108" i="3"/>
  <c r="BU76" i="3"/>
  <c r="BU115" i="18"/>
  <c r="BU83" i="18"/>
  <c r="BU118" i="14"/>
  <c r="BU86" i="14"/>
  <c r="BU100" i="9"/>
  <c r="BU68" i="9"/>
  <c r="BU95" i="21"/>
  <c r="BU63" i="21"/>
  <c r="BU100" i="18"/>
  <c r="BU68" i="18"/>
  <c r="BU104" i="7"/>
  <c r="BU72" i="7"/>
  <c r="BU97" i="20"/>
  <c r="BU65" i="20"/>
  <c r="BU110" i="4"/>
  <c r="BU78" i="4"/>
  <c r="BU100" i="13"/>
  <c r="BU68" i="13"/>
  <c r="BU114" i="11"/>
  <c r="BU82" i="11"/>
  <c r="BU103" i="21"/>
  <c r="BU71" i="21"/>
  <c r="BU117" i="6"/>
  <c r="BU85" i="6"/>
  <c r="BU118" i="12"/>
  <c r="BU86" i="12"/>
  <c r="BU96" i="6"/>
  <c r="BU64" i="6"/>
  <c r="BU105" i="10"/>
  <c r="BU73" i="10"/>
  <c r="BU95" i="10"/>
  <c r="BU63" i="10"/>
  <c r="BU97" i="15"/>
  <c r="BU65" i="15"/>
  <c r="BV92" i="3"/>
  <c r="BV60" i="3"/>
  <c r="BU91" i="13"/>
  <c r="BU59" i="13"/>
  <c r="BU117" i="10"/>
  <c r="BU85" i="10"/>
  <c r="BU114" i="16"/>
  <c r="BU82" i="16"/>
  <c r="BU106" i="8"/>
  <c r="BU74" i="8"/>
  <c r="N47" i="18"/>
  <c r="O15" i="18"/>
  <c r="BU15" i="18" s="1" a="1"/>
  <c r="BU15" i="18" s="1"/>
  <c r="BS90" i="17"/>
  <c r="BS58" i="17"/>
  <c r="BS90" i="4"/>
  <c r="BS58" i="4"/>
  <c r="P47" i="3"/>
  <c r="BS90" i="18"/>
  <c r="BS58" i="18"/>
  <c r="BU124" i="17"/>
  <c r="BU127" i="17" s="1"/>
  <c r="BU120" i="17" s="1"/>
  <c r="BU88" i="17"/>
  <c r="BU124" i="10"/>
  <c r="BU127" i="10" s="1"/>
  <c r="BU120" i="10" s="1"/>
  <c r="BU88" i="10"/>
  <c r="BU121" i="4"/>
  <c r="BU89" i="4"/>
  <c r="BU124" i="14"/>
  <c r="BU127" i="14" s="1"/>
  <c r="BU120" i="14" s="1"/>
  <c r="BU88" i="14"/>
  <c r="BU124" i="5"/>
  <c r="BU127" i="5" s="1"/>
  <c r="BU120" i="5" s="1"/>
  <c r="BU88" i="5"/>
  <c r="BU121" i="2"/>
  <c r="BU89" i="2"/>
  <c r="BU105" i="12"/>
  <c r="BU73" i="12"/>
  <c r="BU111" i="3"/>
  <c r="BU79" i="3"/>
  <c r="BU104" i="2"/>
  <c r="BU72" i="2"/>
  <c r="BU95" i="1"/>
  <c r="BU63" i="1"/>
  <c r="BU101" i="21"/>
  <c r="BU69" i="21"/>
  <c r="BU111" i="9"/>
  <c r="BU79" i="9"/>
  <c r="BU91" i="8"/>
  <c r="BU59" i="8"/>
  <c r="BU96" i="12"/>
  <c r="BU64" i="12"/>
  <c r="BU92" i="11"/>
  <c r="BU60" i="11"/>
  <c r="BU96" i="4"/>
  <c r="BU64" i="4"/>
  <c r="BU103" i="14"/>
  <c r="BU71" i="14"/>
  <c r="BU98" i="14"/>
  <c r="BU66" i="14"/>
  <c r="BU108" i="12"/>
  <c r="BU76" i="12"/>
  <c r="BU112" i="8"/>
  <c r="BU80" i="8"/>
  <c r="BU92" i="15"/>
  <c r="BU60" i="15"/>
  <c r="BU100" i="16"/>
  <c r="BU68" i="16"/>
  <c r="BU102" i="15"/>
  <c r="BU70" i="15"/>
  <c r="BU93" i="5"/>
  <c r="BU61" i="5"/>
  <c r="BU110" i="16"/>
  <c r="BU78" i="16"/>
  <c r="BU111" i="14"/>
  <c r="BU79" i="14"/>
  <c r="BU113" i="20"/>
  <c r="BU81" i="20"/>
  <c r="BU110" i="18"/>
  <c r="BU78" i="18"/>
  <c r="BU107" i="20"/>
  <c r="BU75" i="20"/>
  <c r="BU95" i="7"/>
  <c r="BU63" i="7"/>
  <c r="BU106" i="17"/>
  <c r="BU74" i="17"/>
  <c r="BU118" i="5"/>
  <c r="BU86" i="5"/>
  <c r="BU114" i="18"/>
  <c r="BU82" i="18"/>
  <c r="BU111" i="15"/>
  <c r="BU79" i="15"/>
  <c r="BU115" i="21"/>
  <c r="BU83" i="21"/>
  <c r="BU111" i="10"/>
  <c r="BU79" i="10"/>
  <c r="BU94" i="15"/>
  <c r="BU62" i="15"/>
  <c r="BU98" i="7"/>
  <c r="BU66" i="7"/>
  <c r="BU112" i="14"/>
  <c r="BU80" i="14"/>
  <c r="BU104" i="3"/>
  <c r="BU72" i="3"/>
  <c r="BU97" i="12"/>
  <c r="BU65" i="12"/>
  <c r="BV95" i="6"/>
  <c r="BV63" i="6"/>
  <c r="BU117" i="14"/>
  <c r="BU85" i="14"/>
  <c r="BU116" i="18"/>
  <c r="BU84" i="18"/>
  <c r="BU119" i="12"/>
  <c r="BU87" i="12"/>
  <c r="BU99" i="14"/>
  <c r="BU67" i="14"/>
  <c r="BU106" i="12"/>
  <c r="BU74" i="12"/>
  <c r="BU114" i="3"/>
  <c r="BU82" i="3"/>
  <c r="BU99" i="13"/>
  <c r="BU67" i="13"/>
  <c r="BU111" i="4"/>
  <c r="BU79" i="4"/>
  <c r="BU115" i="4"/>
  <c r="BU83" i="4"/>
  <c r="BU104" i="5"/>
  <c r="BU72" i="5"/>
  <c r="BU116" i="2"/>
  <c r="BU84" i="2"/>
  <c r="BU94" i="3"/>
  <c r="BU62" i="3"/>
  <c r="BU117" i="5"/>
  <c r="BU85" i="5"/>
  <c r="BU107" i="13"/>
  <c r="BU75" i="13"/>
  <c r="BU104" i="15"/>
  <c r="BU72" i="15"/>
  <c r="BU114" i="4"/>
  <c r="BU82" i="4"/>
  <c r="BV102" i="6"/>
  <c r="BV70" i="6"/>
  <c r="BU108" i="14"/>
  <c r="BU76" i="14"/>
  <c r="BU107" i="11"/>
  <c r="BU75" i="11"/>
  <c r="BU111" i="6"/>
  <c r="BU79" i="6"/>
  <c r="BU105" i="21"/>
  <c r="BU73" i="21"/>
  <c r="BU114" i="20"/>
  <c r="BU82" i="20"/>
  <c r="BU91" i="3"/>
  <c r="BU59" i="3"/>
  <c r="BU92" i="16"/>
  <c r="BU60" i="16"/>
  <c r="BU104" i="11"/>
  <c r="BU72" i="11"/>
  <c r="BU103" i="18"/>
  <c r="BU71" i="18"/>
  <c r="BU103" i="15"/>
  <c r="BU71" i="15"/>
  <c r="BU106" i="11"/>
  <c r="BU74" i="11"/>
  <c r="BU110" i="21"/>
  <c r="BU78" i="21"/>
  <c r="BU96" i="19"/>
  <c r="BU64" i="19"/>
  <c r="BU116" i="4"/>
  <c r="BU84" i="4"/>
  <c r="BU102" i="18"/>
  <c r="BU70" i="18"/>
  <c r="BU107" i="10"/>
  <c r="BU75" i="10"/>
  <c r="BU110" i="20"/>
  <c r="BU78" i="20"/>
  <c r="BU107" i="3"/>
  <c r="BU75" i="3"/>
  <c r="BU92" i="8"/>
  <c r="BU60" i="8"/>
  <c r="BU104" i="19"/>
  <c r="BU72" i="19"/>
  <c r="BU113" i="12"/>
  <c r="BU81" i="12"/>
  <c r="BU105" i="5"/>
  <c r="BU73" i="5"/>
  <c r="BU115" i="1"/>
  <c r="BU83" i="1"/>
  <c r="BU105" i="14"/>
  <c r="BU73" i="14"/>
  <c r="BU106" i="2"/>
  <c r="BU74" i="2"/>
  <c r="BU112" i="20"/>
  <c r="BU80" i="20"/>
  <c r="BU113" i="13"/>
  <c r="BU81" i="13"/>
  <c r="BV94" i="9"/>
  <c r="BV62" i="9"/>
  <c r="BU116" i="21"/>
  <c r="BU84" i="21"/>
  <c r="BU106" i="1"/>
  <c r="BU74" i="1"/>
  <c r="BU93" i="9"/>
  <c r="BU61" i="9"/>
  <c r="BU118" i="18"/>
  <c r="BU86" i="18"/>
  <c r="BU117" i="17"/>
  <c r="BU85" i="17"/>
  <c r="BU108" i="21"/>
  <c r="BU76" i="21"/>
  <c r="BU98" i="10"/>
  <c r="BU66" i="10"/>
  <c r="BU105" i="7"/>
  <c r="BU73" i="7"/>
  <c r="BU108" i="20"/>
  <c r="BU76" i="20"/>
  <c r="BU117" i="13"/>
  <c r="BU85" i="13"/>
  <c r="BU94" i="19"/>
  <c r="BU62" i="19"/>
  <c r="BU104" i="1"/>
  <c r="BU72" i="1"/>
  <c r="BU92" i="17"/>
  <c r="BU60" i="17"/>
  <c r="BU112" i="9"/>
  <c r="BU80" i="9"/>
  <c r="BU96" i="3"/>
  <c r="BU64" i="3"/>
  <c r="BU92" i="4"/>
  <c r="BU60" i="4"/>
  <c r="BU96" i="17"/>
  <c r="BU64" i="17"/>
  <c r="BU105" i="2"/>
  <c r="BU73" i="2"/>
  <c r="BU95" i="16"/>
  <c r="BU63" i="16"/>
  <c r="BU115" i="12"/>
  <c r="BU83" i="12"/>
  <c r="BU100" i="10"/>
  <c r="BU68" i="10"/>
  <c r="BU118" i="16"/>
  <c r="BU86" i="16"/>
  <c r="BU91" i="14"/>
  <c r="BU59" i="14"/>
  <c r="BU112" i="4"/>
  <c r="BU80" i="4"/>
  <c r="BV106" i="5"/>
  <c r="BV74" i="5"/>
  <c r="BU119" i="16"/>
  <c r="BU87" i="16"/>
  <c r="BU107" i="17"/>
  <c r="BU75" i="17"/>
  <c r="BU118" i="20"/>
  <c r="BU86" i="20"/>
  <c r="BU102" i="12"/>
  <c r="BU70" i="12"/>
  <c r="BU106" i="15"/>
  <c r="BU74" i="15"/>
  <c r="BU93" i="16"/>
  <c r="BU61" i="16"/>
  <c r="BU105" i="15"/>
  <c r="BU73" i="15"/>
  <c r="BU108" i="8"/>
  <c r="BU76" i="8"/>
  <c r="BU93" i="15"/>
  <c r="BU61" i="15"/>
  <c r="BU92" i="19"/>
  <c r="BU60" i="19"/>
  <c r="N47" i="8"/>
  <c r="O15" i="8"/>
  <c r="BU15" i="8" s="1" a="1"/>
  <c r="BU15" i="8" s="1"/>
  <c r="BS90" i="21"/>
  <c r="BS58" i="21"/>
  <c r="N47" i="20"/>
  <c r="O15" i="20"/>
  <c r="BU15" i="20" s="1" a="1"/>
  <c r="BU15" i="20" s="1"/>
  <c r="BW121" i="15"/>
  <c r="BW89" i="15"/>
  <c r="BU124" i="16"/>
  <c r="BU127" i="16" s="1"/>
  <c r="BU120" i="16" s="1"/>
  <c r="BU88" i="16"/>
  <c r="BU121" i="19"/>
  <c r="BU89" i="19"/>
  <c r="BU121" i="11"/>
  <c r="BU89" i="11"/>
  <c r="BU121" i="16"/>
  <c r="BU89" i="16"/>
  <c r="BU124" i="7"/>
  <c r="BU127" i="7" s="1"/>
  <c r="BU120" i="7" s="1"/>
  <c r="BU88" i="7"/>
  <c r="BV99" i="8"/>
  <c r="BV67" i="8"/>
  <c r="BU99" i="9"/>
  <c r="BU67" i="9"/>
  <c r="BU105" i="11"/>
  <c r="BU73" i="11"/>
  <c r="BU96" i="15"/>
  <c r="BU64" i="15"/>
  <c r="BU97" i="6"/>
  <c r="BU65" i="6"/>
  <c r="BU118" i="15"/>
  <c r="BU86" i="15"/>
  <c r="BU110" i="11"/>
  <c r="BU78" i="11"/>
  <c r="BV92" i="20"/>
  <c r="BV60" i="20"/>
  <c r="BU93" i="12"/>
  <c r="BU61" i="12"/>
  <c r="BU105" i="9"/>
  <c r="BU73" i="9"/>
  <c r="BU111" i="18"/>
  <c r="BU79" i="18"/>
  <c r="BU117" i="9"/>
  <c r="BU85" i="9"/>
  <c r="BU115" i="17"/>
  <c r="BU83" i="17"/>
  <c r="BU119" i="18"/>
  <c r="BU87" i="18"/>
  <c r="BU93" i="2"/>
  <c r="BU61" i="2"/>
  <c r="BU105" i="8"/>
  <c r="BU73" i="8"/>
  <c r="BU113" i="21"/>
  <c r="BU81" i="21"/>
  <c r="BU99" i="20"/>
  <c r="BU67" i="20"/>
  <c r="BU95" i="3"/>
  <c r="BU63" i="3"/>
  <c r="BU103" i="12"/>
  <c r="BU71" i="12"/>
  <c r="BU119" i="15"/>
  <c r="BU87" i="15"/>
  <c r="BU114" i="10"/>
  <c r="BU82" i="10"/>
  <c r="BU110" i="5"/>
  <c r="BU78" i="5"/>
  <c r="BU112" i="16"/>
  <c r="BU80" i="16"/>
  <c r="BU111" i="2"/>
  <c r="BU79" i="2"/>
  <c r="BU91" i="16"/>
  <c r="BU59" i="16"/>
  <c r="BU92" i="1"/>
  <c r="BU60" i="1"/>
  <c r="BU115" i="13"/>
  <c r="BU83" i="13"/>
  <c r="BU102" i="11"/>
  <c r="BU70" i="11"/>
  <c r="BU94" i="20"/>
  <c r="BU62" i="20"/>
  <c r="BU107" i="1"/>
  <c r="BU75" i="1"/>
  <c r="BU102" i="3"/>
  <c r="BU70" i="3"/>
  <c r="BU95" i="9"/>
  <c r="BU63" i="9"/>
  <c r="BU93" i="13"/>
  <c r="BU61" i="13"/>
  <c r="BU98" i="8"/>
  <c r="BU66" i="8"/>
  <c r="BU110" i="2"/>
  <c r="BU78" i="2"/>
  <c r="BU116" i="13"/>
  <c r="BU84" i="13"/>
  <c r="N47" i="21"/>
  <c r="O15" i="21"/>
  <c r="BU15" i="21" s="1" a="1"/>
  <c r="BU15" i="21" s="1"/>
  <c r="BS58" i="12"/>
  <c r="BS90" i="12"/>
  <c r="P47" i="9"/>
  <c r="BU124" i="20"/>
  <c r="BU127" i="20" s="1"/>
  <c r="BU120" i="20" s="1"/>
  <c r="BU88" i="20"/>
  <c r="BS90" i="8"/>
  <c r="BS58" i="8"/>
  <c r="N47" i="17"/>
  <c r="O15" i="17"/>
  <c r="BU15" i="17" s="1" a="1"/>
  <c r="BU15" i="17" s="1"/>
  <c r="BU124" i="15"/>
  <c r="BU127" i="15" s="1"/>
  <c r="BU120" i="15" s="1"/>
  <c r="BU88" i="15"/>
  <c r="BU124" i="13"/>
  <c r="BU127" i="13" s="1"/>
  <c r="BU120" i="13" s="1"/>
  <c r="BU88" i="13"/>
  <c r="BU121" i="7"/>
  <c r="BU89" i="7"/>
  <c r="BU121" i="6"/>
  <c r="BU89" i="6"/>
  <c r="BU109" i="6"/>
  <c r="BU77" i="6"/>
  <c r="BU106" i="6"/>
  <c r="BU74" i="6"/>
  <c r="BU119" i="13"/>
  <c r="BU87" i="13"/>
  <c r="BU116" i="15"/>
  <c r="BU84" i="15"/>
  <c r="BV113" i="6"/>
  <c r="BV81" i="6"/>
  <c r="BU113" i="3"/>
  <c r="BU81" i="3"/>
  <c r="BU108" i="1"/>
  <c r="BU76" i="1"/>
  <c r="BU118" i="17"/>
  <c r="BU86" i="17"/>
  <c r="BU111" i="7"/>
  <c r="BU79" i="7"/>
  <c r="BU104" i="4"/>
  <c r="BU72" i="4"/>
  <c r="BU96" i="20"/>
  <c r="BU64" i="20"/>
  <c r="BU119" i="7"/>
  <c r="BU87" i="7"/>
  <c r="BU105" i="4"/>
  <c r="BU73" i="4"/>
  <c r="BU98" i="21"/>
  <c r="BU66" i="21"/>
  <c r="BU102" i="10"/>
  <c r="BU70" i="10"/>
  <c r="BU113" i="4"/>
  <c r="BU81" i="4"/>
  <c r="BU115" i="15"/>
  <c r="BU83" i="15"/>
  <c r="BU118" i="10"/>
  <c r="BU86" i="10"/>
  <c r="BU108" i="11"/>
  <c r="BU76" i="11"/>
  <c r="BU111" i="19"/>
  <c r="BU79" i="19"/>
  <c r="BU97" i="18"/>
  <c r="BU65" i="18"/>
  <c r="BU106" i="7"/>
  <c r="BU74" i="7"/>
  <c r="BU108" i="16"/>
  <c r="BU76" i="16"/>
  <c r="BU105" i="6"/>
  <c r="BU73" i="6"/>
  <c r="BU119" i="5"/>
  <c r="BU87" i="5"/>
  <c r="BU102" i="19"/>
  <c r="BU70" i="19"/>
  <c r="BU117" i="21"/>
  <c r="BU85" i="21"/>
  <c r="BU94" i="12"/>
  <c r="BU62" i="12"/>
  <c r="BU117" i="15"/>
  <c r="BU85" i="15"/>
  <c r="BU113" i="18"/>
  <c r="BU81" i="18"/>
  <c r="BU108" i="5"/>
  <c r="BU76" i="5"/>
  <c r="BU115" i="9"/>
  <c r="BU83" i="9"/>
  <c r="BU118" i="2"/>
  <c r="BU86" i="2"/>
  <c r="BU95" i="17"/>
  <c r="BU63" i="17"/>
  <c r="BU94" i="21"/>
  <c r="BU62" i="21"/>
  <c r="BU100" i="7"/>
  <c r="BU68" i="7"/>
  <c r="BU108" i="10"/>
  <c r="BU76" i="10"/>
  <c r="BU103" i="8"/>
  <c r="BU71" i="8"/>
  <c r="BU103" i="17"/>
  <c r="BU71" i="17"/>
  <c r="BU100" i="19"/>
  <c r="BU68" i="19"/>
  <c r="BU112" i="18"/>
  <c r="BU80" i="18"/>
  <c r="BU115" i="16"/>
  <c r="BU83" i="16"/>
  <c r="BU95" i="15"/>
  <c r="BU63" i="15"/>
  <c r="BU91" i="6"/>
  <c r="BU59" i="6"/>
  <c r="BU116" i="11"/>
  <c r="BU84" i="11"/>
  <c r="BU105" i="3"/>
  <c r="BU73" i="3"/>
  <c r="BU108" i="2"/>
  <c r="BU76" i="2"/>
  <c r="BU114" i="21"/>
  <c r="BU82" i="21"/>
  <c r="BU93" i="20"/>
  <c r="BU61" i="20"/>
  <c r="BV117" i="16"/>
  <c r="BV85" i="16"/>
  <c r="BU99" i="19"/>
  <c r="BU67" i="19"/>
  <c r="BU119" i="6"/>
  <c r="BU87" i="6"/>
  <c r="BU100" i="20"/>
  <c r="BU68" i="20"/>
  <c r="BU116" i="1"/>
  <c r="BU84" i="1"/>
  <c r="BU101" i="10"/>
  <c r="BU69" i="10"/>
  <c r="BU100" i="15"/>
  <c r="BU68" i="15"/>
  <c r="BU118" i="9"/>
  <c r="BU86" i="9"/>
  <c r="BU112" i="6"/>
  <c r="BU80" i="6"/>
  <c r="BU99" i="15"/>
  <c r="BU67" i="15"/>
  <c r="BU92" i="2"/>
  <c r="BU60" i="2"/>
  <c r="BV100" i="4"/>
  <c r="BV68" i="4"/>
  <c r="BU104" i="20"/>
  <c r="BU72" i="20"/>
  <c r="BU91" i="2"/>
  <c r="BU59" i="2"/>
  <c r="BU101" i="18"/>
  <c r="BU69" i="18"/>
  <c r="BU117" i="8"/>
  <c r="BU85" i="8"/>
  <c r="BU110" i="13"/>
  <c r="BU78" i="13"/>
  <c r="BU109" i="17"/>
  <c r="BU77" i="17"/>
  <c r="BU116" i="8"/>
  <c r="BU84" i="8"/>
  <c r="BU113" i="17"/>
  <c r="BU81" i="17"/>
  <c r="BU97" i="1"/>
  <c r="BU65" i="1"/>
  <c r="BU93" i="4"/>
  <c r="BU61" i="4"/>
  <c r="BU118" i="13"/>
  <c r="BU86" i="13"/>
  <c r="BU114" i="5"/>
  <c r="BU82" i="5"/>
  <c r="BU91" i="20"/>
  <c r="BU59" i="20"/>
  <c r="BU102" i="9"/>
  <c r="BU70" i="9"/>
  <c r="BU106" i="18"/>
  <c r="BU74" i="18"/>
  <c r="BU117" i="4"/>
  <c r="BU85" i="4"/>
  <c r="BU119" i="2"/>
  <c r="BU87" i="2"/>
  <c r="BU100" i="12"/>
  <c r="BU68" i="12"/>
  <c r="BU119" i="11"/>
  <c r="BU87" i="11"/>
  <c r="BU94" i="8"/>
  <c r="BU62" i="8"/>
  <c r="BU104" i="18"/>
  <c r="BU72" i="18"/>
  <c r="BU100" i="2"/>
  <c r="BU68" i="2"/>
  <c r="BU116" i="20"/>
  <c r="BU84" i="20"/>
  <c r="BU109" i="21"/>
  <c r="BU77" i="21"/>
  <c r="BU111" i="16"/>
  <c r="BU79" i="16"/>
  <c r="BU101" i="7"/>
  <c r="BU69" i="7"/>
  <c r="BU105" i="20"/>
  <c r="BU73" i="20"/>
  <c r="BU114" i="15"/>
  <c r="BU82" i="15"/>
  <c r="BU98" i="19"/>
  <c r="BU66" i="19"/>
  <c r="BU111" i="17"/>
  <c r="BU79" i="17"/>
  <c r="BU113" i="9"/>
  <c r="BU81" i="9"/>
  <c r="BU93" i="6"/>
  <c r="BU61" i="6"/>
  <c r="BU109" i="10"/>
  <c r="BU77" i="10"/>
  <c r="BU106" i="21"/>
  <c r="BU74" i="21"/>
  <c r="BU99" i="1"/>
  <c r="BU67" i="1"/>
  <c r="BU95" i="8"/>
  <c r="BU63" i="8"/>
  <c r="BU94" i="17"/>
  <c r="BU62" i="17"/>
  <c r="BU115" i="20"/>
  <c r="BU83" i="20"/>
  <c r="BU100" i="14"/>
  <c r="BU68" i="14"/>
  <c r="BU116" i="5"/>
  <c r="BU84" i="5"/>
  <c r="BU113" i="10"/>
  <c r="BU81" i="10"/>
  <c r="BU92" i="10"/>
  <c r="BU60" i="10"/>
  <c r="BU110" i="12"/>
  <c r="BU78" i="12"/>
  <c r="BU97" i="10"/>
  <c r="BU65" i="10"/>
  <c r="BU97" i="19"/>
  <c r="BU65" i="19"/>
  <c r="BU115" i="5"/>
  <c r="BU83" i="5"/>
  <c r="N47" i="6"/>
  <c r="O15" i="6"/>
  <c r="BU15" i="6" s="1" a="1"/>
  <c r="BU15" i="6" s="1"/>
  <c r="BS58" i="2"/>
  <c r="BS90" i="2"/>
  <c r="N47" i="12"/>
  <c r="O15" i="12"/>
  <c r="BU15" i="12" s="1" a="1"/>
  <c r="BU15" i="12" s="1"/>
  <c r="BU124" i="9"/>
  <c r="BU127" i="9" s="1"/>
  <c r="BU120" i="9" s="1"/>
  <c r="BU88" i="9"/>
  <c r="BS90" i="20"/>
  <c r="BS58" i="20"/>
  <c r="N47" i="4"/>
  <c r="O15" i="4"/>
  <c r="BU15" i="4" s="1" a="1"/>
  <c r="BU15" i="4" s="1"/>
  <c r="BU124" i="19"/>
  <c r="BU127" i="19" s="1"/>
  <c r="BU120" i="19" s="1"/>
  <c r="BU88" i="19"/>
  <c r="BU124" i="21"/>
  <c r="BU127" i="21" s="1"/>
  <c r="BU120" i="21" s="1"/>
  <c r="BU88" i="21"/>
  <c r="BU124" i="6"/>
  <c r="BU127" i="6" s="1"/>
  <c r="BU120" i="6" s="1"/>
  <c r="BU88" i="6"/>
  <c r="BU124" i="2"/>
  <c r="BU127" i="2" s="1"/>
  <c r="BU120" i="2" s="1"/>
  <c r="BU88" i="2"/>
  <c r="BU121" i="14"/>
  <c r="BU89" i="14"/>
  <c r="BU124" i="3"/>
  <c r="BU127" i="3" s="1"/>
  <c r="BU120" i="3" s="1"/>
  <c r="BU88" i="3"/>
  <c r="BU115" i="6"/>
  <c r="BU83" i="6"/>
  <c r="BU96" i="5"/>
  <c r="BU64" i="5"/>
  <c r="BU101" i="15"/>
  <c r="BU69" i="15"/>
  <c r="BU98" i="17"/>
  <c r="BU66" i="17"/>
  <c r="BU95" i="2"/>
  <c r="BU63" i="2"/>
  <c r="BU102" i="17"/>
  <c r="BU70" i="17"/>
  <c r="BU101" i="13"/>
  <c r="BU69" i="13"/>
  <c r="BU119" i="8"/>
  <c r="BU87" i="8"/>
  <c r="BU99" i="18"/>
  <c r="BU67" i="18"/>
  <c r="BU97" i="17"/>
  <c r="BU65" i="17"/>
  <c r="BU106" i="16"/>
  <c r="BU74" i="16"/>
  <c r="BU118" i="6"/>
  <c r="BU86" i="6"/>
  <c r="BU114" i="12"/>
  <c r="BU82" i="12"/>
  <c r="BU116" i="7"/>
  <c r="BU84" i="7"/>
  <c r="BU105" i="13"/>
  <c r="BU73" i="13"/>
  <c r="BU107" i="16"/>
  <c r="BU75" i="16"/>
  <c r="BU114" i="1"/>
  <c r="BU82" i="1"/>
  <c r="BU103" i="2"/>
  <c r="BU71" i="2"/>
  <c r="BU112" i="2"/>
  <c r="BU80" i="2"/>
  <c r="BU103" i="20"/>
  <c r="BU71" i="20"/>
  <c r="BU95" i="11"/>
  <c r="BU63" i="11"/>
  <c r="BU104" i="16"/>
  <c r="BU72" i="16"/>
  <c r="BU98" i="5"/>
  <c r="BU66" i="5"/>
  <c r="BU105" i="1"/>
  <c r="BU73" i="1"/>
  <c r="BU96" i="21"/>
  <c r="BU64" i="21"/>
  <c r="BU102" i="7"/>
  <c r="BU70" i="7"/>
  <c r="BU92" i="14"/>
  <c r="BU60" i="14"/>
  <c r="BU117" i="11"/>
  <c r="BU85" i="11"/>
  <c r="BU99" i="4"/>
  <c r="BU67" i="4"/>
  <c r="BU109" i="14"/>
  <c r="BU77" i="14"/>
  <c r="BU108" i="18"/>
  <c r="BU76" i="18"/>
  <c r="BU105" i="19"/>
  <c r="BU73" i="19"/>
  <c r="BU114" i="6"/>
  <c r="BU82" i="6"/>
  <c r="BU104" i="9"/>
  <c r="BU72" i="9"/>
  <c r="BU115" i="3"/>
  <c r="BU83" i="3"/>
  <c r="BU96" i="14"/>
  <c r="BU64" i="14"/>
  <c r="BU119" i="17"/>
  <c r="BU87" i="17"/>
  <c r="BU119" i="10"/>
  <c r="BU87" i="10"/>
  <c r="BU93" i="11"/>
  <c r="BU61" i="11"/>
  <c r="BU111" i="8"/>
  <c r="BU79" i="8"/>
  <c r="BU110" i="17"/>
  <c r="BU78" i="17"/>
  <c r="P47" i="16"/>
  <c r="BS90" i="6"/>
  <c r="BS58" i="6"/>
  <c r="N47" i="2"/>
  <c r="O15" i="2"/>
  <c r="BU15" i="2" s="1" a="1"/>
  <c r="BU15" i="2" s="1"/>
  <c r="BS90" i="15"/>
  <c r="BS58" i="15"/>
  <c r="BU124" i="4"/>
  <c r="BU127" i="4" s="1"/>
  <c r="BU120" i="4" s="1"/>
  <c r="BU88" i="4"/>
  <c r="BU124" i="18"/>
  <c r="BU127" i="18" s="1"/>
  <c r="BU120" i="18" s="1"/>
  <c r="BU88" i="18"/>
  <c r="BU121" i="12"/>
  <c r="BU89" i="12"/>
  <c r="BU124" i="8"/>
  <c r="BU127" i="8" s="1"/>
  <c r="BU120" i="8" s="1"/>
  <c r="BU88" i="8"/>
  <c r="BU121" i="9"/>
  <c r="BU89" i="9"/>
  <c r="BU121" i="18"/>
  <c r="BU89" i="18"/>
  <c r="BU121" i="8"/>
  <c r="BU89" i="8"/>
  <c r="BU121" i="1"/>
  <c r="BU89" i="1"/>
  <c r="BU124" i="1"/>
  <c r="BU127" i="1" s="1"/>
  <c r="BU120" i="1" s="1"/>
  <c r="BU88" i="1"/>
  <c r="BU124" i="11"/>
  <c r="BU127" i="11" s="1"/>
  <c r="BU120" i="11" s="1"/>
  <c r="BU88" i="11"/>
  <c r="BU121" i="17"/>
  <c r="BU89" i="17"/>
  <c r="BU121" i="10"/>
  <c r="BU89" i="10"/>
  <c r="BU102" i="21"/>
  <c r="BU70" i="21"/>
  <c r="BU98" i="2"/>
  <c r="BU66" i="2"/>
  <c r="BU112" i="19"/>
  <c r="BU80" i="19"/>
  <c r="BU117" i="19"/>
  <c r="BU85" i="19"/>
  <c r="BV114" i="9"/>
  <c r="BV82" i="9"/>
  <c r="BU91" i="19"/>
  <c r="BU59" i="19"/>
  <c r="BU117" i="2"/>
  <c r="BU85" i="2"/>
  <c r="BU107" i="7"/>
  <c r="BU75" i="7"/>
  <c r="BU99" i="5"/>
  <c r="BU67" i="5"/>
  <c r="BU94" i="5"/>
  <c r="BU62" i="5"/>
  <c r="BU102" i="5"/>
  <c r="BU70" i="5"/>
  <c r="BU119" i="21"/>
  <c r="BU87" i="21"/>
  <c r="BV94" i="7"/>
  <c r="BV62" i="7"/>
  <c r="BU93" i="21"/>
  <c r="BU61" i="21"/>
  <c r="BU97" i="4"/>
  <c r="BU65" i="4"/>
  <c r="BU107" i="4"/>
  <c r="BU75" i="4"/>
  <c r="BU110" i="3"/>
  <c r="BU78" i="3"/>
  <c r="BU99" i="3"/>
  <c r="BU67" i="3"/>
  <c r="BU107" i="6"/>
  <c r="BU75" i="6"/>
  <c r="BU91" i="18"/>
  <c r="BU59" i="18"/>
  <c r="BV97" i="7"/>
  <c r="BV65" i="7"/>
  <c r="BU114" i="13"/>
  <c r="BU82" i="13"/>
  <c r="BU101" i="3"/>
  <c r="BU69" i="3"/>
  <c r="BU101" i="17"/>
  <c r="BU69" i="17"/>
  <c r="BU118" i="3"/>
  <c r="BU86" i="3"/>
  <c r="BU115" i="2"/>
  <c r="BU83" i="2"/>
  <c r="BU98" i="1"/>
  <c r="BU66" i="1"/>
  <c r="BU93" i="14"/>
  <c r="BU61" i="14"/>
  <c r="BU95" i="20"/>
  <c r="BU63" i="20"/>
  <c r="BU103" i="11"/>
  <c r="BU71" i="11"/>
  <c r="BU107" i="15"/>
  <c r="BU75" i="15"/>
  <c r="BU106" i="19"/>
  <c r="BU74" i="19"/>
  <c r="BU115" i="19"/>
  <c r="BU83" i="19"/>
  <c r="BU118" i="8"/>
  <c r="BU86" i="8"/>
  <c r="BU93" i="8"/>
  <c r="BU61" i="8"/>
  <c r="BU109" i="4"/>
  <c r="BU77" i="4"/>
  <c r="BU97" i="8"/>
  <c r="BU65" i="8"/>
  <c r="BU112" i="15"/>
  <c r="BU80" i="15"/>
  <c r="BU102" i="2"/>
  <c r="BU70" i="2"/>
  <c r="BU103" i="13"/>
  <c r="BU71" i="13"/>
  <c r="BU101" i="1"/>
  <c r="BU69" i="1"/>
  <c r="BU96" i="11"/>
  <c r="BU64" i="11"/>
  <c r="BU113" i="8"/>
  <c r="BU81" i="8"/>
  <c r="BU97" i="5"/>
  <c r="BU65" i="5"/>
  <c r="BU94" i="14"/>
  <c r="BU62" i="14"/>
  <c r="BU97" i="14"/>
  <c r="BU65" i="14"/>
  <c r="BU109" i="5"/>
  <c r="BU77" i="5"/>
  <c r="BU106" i="20"/>
  <c r="BU74" i="20"/>
  <c r="BU109" i="11"/>
  <c r="BU77" i="11"/>
  <c r="BU108" i="17"/>
  <c r="BU76" i="17"/>
  <c r="BU110" i="1"/>
  <c r="BU78" i="1"/>
  <c r="BV113" i="14"/>
  <c r="BV81" i="14"/>
  <c r="BU109" i="18"/>
  <c r="BU77" i="18"/>
  <c r="BU116" i="17"/>
  <c r="BU84" i="17"/>
  <c r="BU113" i="16"/>
  <c r="BU81" i="16"/>
  <c r="BU113" i="19"/>
  <c r="BU81" i="19"/>
  <c r="BU91" i="12"/>
  <c r="BU59" i="12"/>
  <c r="BU108" i="6"/>
  <c r="BU76" i="6"/>
  <c r="BU117" i="1"/>
  <c r="BU85" i="1"/>
  <c r="BU92" i="9"/>
  <c r="BU60" i="9"/>
  <c r="BU110" i="15"/>
  <c r="BU78" i="15"/>
  <c r="BU92" i="18"/>
  <c r="BU60" i="18"/>
  <c r="BU112" i="13"/>
  <c r="BU80" i="13"/>
  <c r="BU118" i="7"/>
  <c r="BU86" i="7"/>
  <c r="BU99" i="12"/>
  <c r="BU67" i="12"/>
  <c r="BU97" i="2"/>
  <c r="BU65" i="2"/>
  <c r="BU101" i="11"/>
  <c r="BU69" i="11"/>
  <c r="BU107" i="21"/>
  <c r="BU75" i="21"/>
  <c r="BU107" i="14"/>
  <c r="BU75" i="14"/>
  <c r="BU112" i="12"/>
  <c r="BU80" i="12"/>
  <c r="BU99" i="21"/>
  <c r="BU67" i="21"/>
  <c r="BU109" i="2"/>
  <c r="BU77" i="2"/>
  <c r="BU103" i="1"/>
  <c r="BU71" i="1"/>
  <c r="BU95" i="14"/>
  <c r="BU63" i="14"/>
  <c r="BU111" i="21"/>
  <c r="BU79" i="21"/>
  <c r="BV99" i="7"/>
  <c r="BV67" i="7"/>
  <c r="BU117" i="20"/>
  <c r="BU85" i="20"/>
  <c r="BU103" i="5"/>
  <c r="BU71" i="5"/>
  <c r="BV109" i="8"/>
  <c r="BV77" i="8"/>
  <c r="BU93" i="7"/>
  <c r="BU61" i="7"/>
  <c r="BU96" i="2"/>
  <c r="BU64" i="2"/>
  <c r="BU113" i="2"/>
  <c r="BU81" i="2"/>
  <c r="BV104" i="8"/>
  <c r="BV72" i="8"/>
  <c r="BU119" i="1"/>
  <c r="BU87" i="1"/>
  <c r="BU99" i="6"/>
  <c r="BU67" i="6"/>
  <c r="BV95" i="5"/>
  <c r="BV63" i="5"/>
  <c r="BU107" i="5"/>
  <c r="BU75" i="5"/>
  <c r="BU98" i="6"/>
  <c r="BU66" i="6"/>
  <c r="BU98" i="9"/>
  <c r="BU66" i="9"/>
  <c r="BU101" i="12"/>
  <c r="BU69" i="12"/>
  <c r="BU108" i="15"/>
  <c r="BU76" i="15"/>
  <c r="BU100" i="6"/>
  <c r="BU68" i="6"/>
  <c r="BU95" i="19"/>
  <c r="BU63" i="19"/>
  <c r="BU112" i="5"/>
  <c r="BU80" i="5"/>
  <c r="BU104" i="10"/>
  <c r="BU72" i="10"/>
  <c r="BU96" i="7"/>
  <c r="BU64" i="7"/>
  <c r="BU110" i="8"/>
  <c r="BU78" i="8"/>
  <c r="BV97" i="21"/>
  <c r="BV65" i="21"/>
  <c r="BU112" i="3"/>
  <c r="BU80" i="3"/>
  <c r="BU109" i="3"/>
  <c r="BU77" i="3"/>
  <c r="BU100" i="21"/>
  <c r="BU68" i="21"/>
  <c r="BU100" i="5"/>
  <c r="BU68" i="5"/>
  <c r="BU93" i="1"/>
  <c r="BU61" i="1"/>
  <c r="BU98" i="13"/>
  <c r="BU66" i="13"/>
  <c r="BU96" i="13"/>
  <c r="BU64" i="13"/>
  <c r="BU99" i="10"/>
  <c r="BU67" i="10"/>
  <c r="BU114" i="17"/>
  <c r="BU82" i="17"/>
  <c r="BU108" i="7"/>
  <c r="BU76" i="7"/>
  <c r="BU101" i="2"/>
  <c r="BU69" i="2"/>
  <c r="BU97" i="13"/>
  <c r="BU65" i="13"/>
  <c r="BU106" i="13"/>
  <c r="BU74" i="13"/>
  <c r="BU109" i="9"/>
  <c r="BU77" i="9"/>
  <c r="BU115" i="10"/>
  <c r="BU83" i="10"/>
  <c r="BU101" i="9"/>
  <c r="BU69" i="9"/>
  <c r="BU99" i="16"/>
  <c r="BU67" i="16"/>
  <c r="BU106" i="3"/>
  <c r="BU74" i="3"/>
  <c r="BU100" i="1"/>
  <c r="BU68" i="1"/>
  <c r="BU111" i="13"/>
  <c r="BU79" i="13"/>
  <c r="BU104" i="17"/>
  <c r="BU72" i="17"/>
  <c r="BU101" i="5"/>
  <c r="BU69" i="5"/>
  <c r="BU115" i="11"/>
  <c r="BU83" i="11"/>
  <c r="BU102" i="14"/>
  <c r="BU70" i="14"/>
  <c r="BU102" i="20"/>
  <c r="BU70" i="20"/>
  <c r="BU119" i="3"/>
  <c r="BU87" i="3"/>
  <c r="BU111" i="20"/>
  <c r="BU79" i="20"/>
  <c r="BU110" i="19"/>
  <c r="BU78" i="19"/>
  <c r="BU109" i="15"/>
  <c r="BU77" i="15"/>
  <c r="BU91" i="1"/>
  <c r="BU59" i="1"/>
  <c r="BU114" i="14"/>
  <c r="BU82" i="14"/>
  <c r="BU109" i="19"/>
  <c r="BU77" i="19"/>
  <c r="BU115" i="7"/>
  <c r="BU83" i="7"/>
  <c r="BU94" i="11"/>
  <c r="BU62" i="11"/>
  <c r="BU117" i="18"/>
  <c r="BU85" i="18"/>
  <c r="BU118" i="19"/>
  <c r="BU86" i="19"/>
  <c r="BU108" i="13"/>
  <c r="BU76" i="13"/>
  <c r="BU95" i="4"/>
  <c r="BU63" i="4"/>
  <c r="BU96" i="9"/>
  <c r="BU64" i="9"/>
  <c r="BU91" i="4"/>
  <c r="BU59" i="4"/>
  <c r="BU94" i="16"/>
  <c r="BU62" i="16"/>
  <c r="BU104" i="14"/>
  <c r="BU72" i="14"/>
  <c r="BU92" i="21"/>
  <c r="BU60" i="21"/>
  <c r="BU101" i="16"/>
  <c r="BU69" i="16"/>
  <c r="BU98" i="15"/>
  <c r="BU66" i="15"/>
  <c r="BV117" i="7"/>
  <c r="BV85" i="7"/>
  <c r="BU98" i="3"/>
  <c r="BU66" i="3"/>
  <c r="BU119" i="4"/>
  <c r="BU87" i="4"/>
  <c r="BU102" i="16"/>
  <c r="BU70" i="16"/>
  <c r="BU97" i="3"/>
  <c r="BU65" i="3"/>
  <c r="BU94" i="4"/>
  <c r="BU62" i="4"/>
  <c r="BU114" i="8"/>
  <c r="BU82" i="8"/>
  <c r="BU111" i="1"/>
  <c r="BU79" i="1"/>
  <c r="N47" i="15"/>
  <c r="O15" i="15"/>
  <c r="BU15" i="15" s="1" a="1"/>
  <c r="BU15" i="15" s="1"/>
  <c r="N47" i="7"/>
  <c r="O15" i="7"/>
  <c r="BU15" i="7" s="1" a="1"/>
  <c r="BU15" i="7" s="1"/>
  <c r="BU90" i="19"/>
  <c r="BU58" i="19"/>
  <c r="BU90" i="16"/>
  <c r="BU58" i="16"/>
  <c r="BU90" i="3"/>
  <c r="BU58" i="3"/>
  <c r="BU90" i="9"/>
  <c r="BU58" i="9"/>
  <c r="R24" i="8"/>
  <c r="BX24" i="8" s="1" a="1"/>
  <c r="BX24" i="8" s="1"/>
  <c r="Q30" i="12"/>
  <c r="BW30" i="12" s="1" a="1"/>
  <c r="BW30" i="12" s="1"/>
  <c r="Q24" i="9"/>
  <c r="BW24" i="9" s="1" a="1"/>
  <c r="BW24" i="9" s="1"/>
  <c r="Q36" i="3"/>
  <c r="BW36" i="3" s="1" a="1"/>
  <c r="BW36" i="3" s="1"/>
  <c r="Q30" i="11"/>
  <c r="BW30" i="11" s="1" a="1"/>
  <c r="BW30" i="11" s="1"/>
  <c r="Q29" i="2"/>
  <c r="BW29" i="2" s="1" a="1"/>
  <c r="BW29" i="2" s="1"/>
  <c r="Q21" i="15"/>
  <c r="BW21" i="15" s="1" a="1"/>
  <c r="BW21" i="15" s="1"/>
  <c r="Q20" i="1"/>
  <c r="BW20" i="1" s="1" a="1"/>
  <c r="BW20" i="1" s="1"/>
  <c r="Q22" i="6"/>
  <c r="BW22" i="6" s="1" a="1"/>
  <c r="BW22" i="6" s="1"/>
  <c r="Q26" i="21"/>
  <c r="BW26" i="21" s="1" a="1"/>
  <c r="BW26" i="21" s="1"/>
  <c r="Q43" i="15"/>
  <c r="BW43" i="15" s="1" a="1"/>
  <c r="BW43" i="15" s="1"/>
  <c r="Q36" i="9"/>
  <c r="BW36" i="9" s="1" a="1"/>
  <c r="BW36" i="9" s="1"/>
  <c r="Q35" i="11"/>
  <c r="BW35" i="11" s="1" a="1"/>
  <c r="BW35" i="11" s="1"/>
  <c r="Q16" i="8"/>
  <c r="BW16" i="8" s="1" a="1"/>
  <c r="BW16" i="8" s="1"/>
  <c r="R17" i="20"/>
  <c r="BX17" i="20" s="1" a="1"/>
  <c r="BX17" i="20" s="1"/>
  <c r="Q21" i="12"/>
  <c r="BW21" i="12" s="1" a="1"/>
  <c r="BW21" i="12" s="1"/>
  <c r="Q18" i="12"/>
  <c r="BW18" i="12" s="1" a="1"/>
  <c r="BW18" i="12" s="1"/>
  <c r="Q17" i="11"/>
  <c r="BW17" i="11" s="1" a="1"/>
  <c r="BW17" i="11" s="1"/>
  <c r="Q30" i="9"/>
  <c r="BW30" i="9" s="1" a="1"/>
  <c r="BW30" i="9" s="1"/>
  <c r="Q21" i="4"/>
  <c r="BW21" i="4" s="1" a="1"/>
  <c r="BW21" i="4" s="1"/>
  <c r="Q36" i="18"/>
  <c r="BW36" i="18" s="1" a="1"/>
  <c r="BW36" i="18" s="1"/>
  <c r="Q28" i="14"/>
  <c r="BW28" i="14" s="1" a="1"/>
  <c r="BW28" i="14" s="1"/>
  <c r="Q42" i="9"/>
  <c r="BW42" i="9" s="1" a="1"/>
  <c r="BW42" i="9" s="1"/>
  <c r="Q23" i="14"/>
  <c r="BW23" i="14" s="1" a="1"/>
  <c r="BW23" i="14" s="1"/>
  <c r="Q40" i="17"/>
  <c r="BW40" i="17" s="1" a="1"/>
  <c r="BW40" i="17" s="1"/>
  <c r="Q33" i="12"/>
  <c r="BW33" i="12" s="1" a="1"/>
  <c r="BW33" i="12" s="1"/>
  <c r="Q37" i="8"/>
  <c r="BW37" i="8" s="1" a="1"/>
  <c r="BW37" i="8" s="1"/>
  <c r="Q44" i="18"/>
  <c r="BW44" i="18" s="1" a="1"/>
  <c r="BW44" i="18" s="1"/>
  <c r="Q17" i="15"/>
  <c r="BW17" i="15" s="1" a="1"/>
  <c r="BW17" i="15" s="1"/>
  <c r="Q18" i="2"/>
  <c r="BW18" i="2" s="1" a="1"/>
  <c r="BW18" i="2" s="1"/>
  <c r="Q25" i="16"/>
  <c r="BW25" i="16" s="1" a="1"/>
  <c r="BW25" i="16" s="1"/>
  <c r="Q30" i="8"/>
  <c r="BW30" i="8" s="1" a="1"/>
  <c r="BW30" i="8" s="1"/>
  <c r="Q27" i="15"/>
  <c r="BW27" i="15" s="1" a="1"/>
  <c r="BW27" i="15" s="1"/>
  <c r="Q38" i="21"/>
  <c r="BW38" i="21" s="1" a="1"/>
  <c r="BW38" i="21" s="1"/>
  <c r="Q18" i="5"/>
  <c r="BW18" i="5" s="1" a="1"/>
  <c r="BW18" i="5" s="1"/>
  <c r="Q24" i="20"/>
  <c r="BW24" i="20" s="1" a="1"/>
  <c r="BW24" i="20" s="1"/>
  <c r="Q35" i="16"/>
  <c r="BW35" i="16" s="1" a="1"/>
  <c r="BW35" i="16" s="1"/>
  <c r="Q36" i="14"/>
  <c r="BW36" i="14" s="1" a="1"/>
  <c r="BW36" i="14" s="1"/>
  <c r="Q20" i="3"/>
  <c r="BW20" i="3" s="1" a="1"/>
  <c r="BW20" i="3" s="1"/>
  <c r="Q38" i="20"/>
  <c r="BW38" i="20" s="1" a="1"/>
  <c r="BW38" i="20" s="1"/>
  <c r="Q28" i="12"/>
  <c r="BW28" i="12" s="1" a="1"/>
  <c r="BW28" i="12" s="1"/>
  <c r="Q44" i="15"/>
  <c r="BW44" i="15" s="1" a="1"/>
  <c r="BW44" i="15" s="1"/>
  <c r="Q35" i="18"/>
  <c r="BW35" i="18" s="1" a="1"/>
  <c r="BW35" i="18" s="1"/>
  <c r="Q39" i="10"/>
  <c r="BW39" i="10" s="1" a="1"/>
  <c r="BW39" i="10" s="1"/>
  <c r="Q32" i="20"/>
  <c r="BW32" i="20" s="1" a="1"/>
  <c r="BW32" i="20" s="1"/>
  <c r="Q35" i="5"/>
  <c r="BW35" i="5" s="1" a="1"/>
  <c r="BW35" i="5" s="1"/>
  <c r="Q20" i="7"/>
  <c r="BW20" i="7" s="1" a="1"/>
  <c r="BW20" i="7" s="1"/>
  <c r="Q37" i="16"/>
  <c r="BW37" i="16" s="1" a="1"/>
  <c r="BW37" i="16" s="1"/>
  <c r="Q36" i="2"/>
  <c r="BW36" i="2" s="1" a="1"/>
  <c r="BW36" i="2" s="1"/>
  <c r="Q16" i="16"/>
  <c r="BW16" i="16" s="1" a="1"/>
  <c r="BW16" i="16" s="1"/>
  <c r="Q31" i="17"/>
  <c r="BW31" i="17" s="1" a="1"/>
  <c r="BW31" i="17" s="1"/>
  <c r="Q17" i="1"/>
  <c r="BW17" i="1" s="1" a="1"/>
  <c r="BW17" i="1" s="1"/>
  <c r="Q43" i="5"/>
  <c r="BW43" i="5" s="1" a="1"/>
  <c r="BW43" i="5" s="1"/>
  <c r="Q40" i="13"/>
  <c r="BW40" i="13" s="1" a="1"/>
  <c r="BW40" i="13" s="1"/>
  <c r="Q39" i="18"/>
  <c r="BW39" i="18" s="1" a="1"/>
  <c r="BW39" i="18" s="1"/>
  <c r="Q27" i="11"/>
  <c r="BW27" i="11" s="1" a="1"/>
  <c r="BW27" i="11" s="1"/>
  <c r="Q36" i="15"/>
  <c r="BW36" i="15" s="1" a="1"/>
  <c r="BW36" i="15" s="1"/>
  <c r="Q19" i="20"/>
  <c r="BW19" i="20" s="1" a="1"/>
  <c r="BW19" i="20" s="1"/>
  <c r="Q40" i="21"/>
  <c r="BW40" i="21" s="1" a="1"/>
  <c r="BW40" i="21" s="1"/>
  <c r="Q32" i="1"/>
  <c r="BW32" i="1" s="1" a="1"/>
  <c r="BW32" i="1" s="1"/>
  <c r="Q36" i="10"/>
  <c r="BW36" i="10" s="1" a="1"/>
  <c r="BW36" i="10" s="1"/>
  <c r="Q27" i="3"/>
  <c r="BW27" i="3" s="1" a="1"/>
  <c r="BW27" i="3" s="1"/>
  <c r="Q19" i="15"/>
  <c r="BW19" i="15" s="1" a="1"/>
  <c r="BW19" i="15" s="1"/>
  <c r="Q23" i="7"/>
  <c r="BW23" i="7" s="1" a="1"/>
  <c r="BW23" i="7" s="1"/>
  <c r="Q20" i="9"/>
  <c r="BW20" i="9" s="1" a="1"/>
  <c r="BW20" i="9" s="1"/>
  <c r="Q18" i="13"/>
  <c r="BW18" i="13" s="1" a="1"/>
  <c r="BW18" i="13" s="1"/>
  <c r="Q37" i="14"/>
  <c r="BW37" i="14" s="1" a="1"/>
  <c r="BW37" i="14" s="1"/>
  <c r="Q23" i="8"/>
  <c r="BW23" i="8" s="1" a="1"/>
  <c r="BW23" i="8" s="1"/>
  <c r="Q29" i="3"/>
  <c r="BW29" i="3" s="1" a="1"/>
  <c r="BW29" i="3" s="1"/>
  <c r="Q22" i="12"/>
  <c r="BW22" i="12" s="1" a="1"/>
  <c r="BW22" i="12" s="1"/>
  <c r="Q35" i="2"/>
  <c r="BW35" i="2" s="1" a="1"/>
  <c r="BW35" i="2" s="1"/>
  <c r="R20" i="6"/>
  <c r="BX20" i="6" s="1" a="1"/>
  <c r="BX20" i="6" s="1"/>
  <c r="Q42" i="14"/>
  <c r="BW42" i="14" s="1" a="1"/>
  <c r="BW42" i="14" s="1"/>
  <c r="Q41" i="13"/>
  <c r="BW41" i="13" s="1" a="1"/>
  <c r="BW41" i="13" s="1"/>
  <c r="Q41" i="18"/>
  <c r="BW41" i="18" s="1" a="1"/>
  <c r="BW41" i="18" s="1"/>
  <c r="Q44" i="12"/>
  <c r="BW44" i="12" s="1" a="1"/>
  <c r="BW44" i="12" s="1"/>
  <c r="Q24" i="14"/>
  <c r="BW24" i="14" s="1" a="1"/>
  <c r="BW24" i="14" s="1"/>
  <c r="Q31" i="12"/>
  <c r="BW31" i="12" s="1" a="1"/>
  <c r="BW31" i="12" s="1"/>
  <c r="Q39" i="3"/>
  <c r="BW39" i="3" s="1" a="1"/>
  <c r="BW39" i="3" s="1"/>
  <c r="Q24" i="13"/>
  <c r="BW24" i="13" s="1" a="1"/>
  <c r="BW24" i="13" s="1"/>
  <c r="Q36" i="4"/>
  <c r="BW36" i="4" s="1" a="1"/>
  <c r="BW36" i="4" s="1"/>
  <c r="Q40" i="4"/>
  <c r="BW40" i="4" s="1" a="1"/>
  <c r="BW40" i="4" s="1"/>
  <c r="Q29" i="5"/>
  <c r="BW29" i="5" s="1" a="1"/>
  <c r="BW29" i="5" s="1"/>
  <c r="Q41" i="2"/>
  <c r="BW41" i="2" s="1" a="1"/>
  <c r="BW41" i="2" s="1"/>
  <c r="Q19" i="3"/>
  <c r="BW19" i="3" s="1" a="1"/>
  <c r="BW19" i="3" s="1"/>
  <c r="Q42" i="5"/>
  <c r="BW42" i="5" s="1" a="1"/>
  <c r="BW42" i="5" s="1"/>
  <c r="Q32" i="13"/>
  <c r="BW32" i="13" s="1" a="1"/>
  <c r="BW32" i="13" s="1"/>
  <c r="Q29" i="15"/>
  <c r="BW29" i="15" s="1" a="1"/>
  <c r="BW29" i="15" s="1"/>
  <c r="Q39" i="4"/>
  <c r="BW39" i="4" s="1" a="1"/>
  <c r="BW39" i="4" s="1"/>
  <c r="R27" i="6"/>
  <c r="BX27" i="6" s="1" a="1"/>
  <c r="BX27" i="6" s="1"/>
  <c r="Q33" i="14"/>
  <c r="BW33" i="14" s="1" a="1"/>
  <c r="BW33" i="14" s="1"/>
  <c r="Q32" i="11"/>
  <c r="BW32" i="11" s="1" a="1"/>
  <c r="BW32" i="11" s="1"/>
  <c r="Q36" i="6"/>
  <c r="BW36" i="6" s="1" a="1"/>
  <c r="BW36" i="6" s="1"/>
  <c r="Q30" i="21"/>
  <c r="BW30" i="21" s="1" a="1"/>
  <c r="BW30" i="21" s="1"/>
  <c r="Q39" i="20"/>
  <c r="BW39" i="20" s="1" a="1"/>
  <c r="BW39" i="20" s="1"/>
  <c r="Q16" i="3"/>
  <c r="BW16" i="3" s="1" a="1"/>
  <c r="BW16" i="3" s="1"/>
  <c r="Q17" i="16"/>
  <c r="BW17" i="16" s="1" a="1"/>
  <c r="BW17" i="16" s="1"/>
  <c r="Q29" i="11"/>
  <c r="BW29" i="11" s="1" a="1"/>
  <c r="BW29" i="11" s="1"/>
  <c r="Q28" i="18"/>
  <c r="BW28" i="18" s="1" a="1"/>
  <c r="BW28" i="18" s="1"/>
  <c r="Q28" i="15"/>
  <c r="BW28" i="15" s="1" a="1"/>
  <c r="BW28" i="15" s="1"/>
  <c r="Q31" i="11"/>
  <c r="BW31" i="11" s="1" a="1"/>
  <c r="BW31" i="11" s="1"/>
  <c r="Q35" i="21"/>
  <c r="BW35" i="21" s="1" a="1"/>
  <c r="BW35" i="21" s="1"/>
  <c r="Q21" i="19"/>
  <c r="BW21" i="19" s="1" a="1"/>
  <c r="BW21" i="19" s="1"/>
  <c r="Q41" i="4"/>
  <c r="BW41" i="4" s="1" a="1"/>
  <c r="BW41" i="4" s="1"/>
  <c r="Q27" i="18"/>
  <c r="BW27" i="18" s="1" a="1"/>
  <c r="BW27" i="18" s="1"/>
  <c r="Q32" i="10"/>
  <c r="BW32" i="10" s="1" a="1"/>
  <c r="BW32" i="10" s="1"/>
  <c r="Q35" i="20"/>
  <c r="BW35" i="20" s="1" a="1"/>
  <c r="BW35" i="20" s="1"/>
  <c r="Q32" i="3"/>
  <c r="BW32" i="3" s="1" a="1"/>
  <c r="BW32" i="3" s="1"/>
  <c r="Q17" i="8"/>
  <c r="BW17" i="8" s="1" a="1"/>
  <c r="BW17" i="8" s="1"/>
  <c r="Q29" i="19"/>
  <c r="BW29" i="19" s="1" a="1"/>
  <c r="BW29" i="19" s="1"/>
  <c r="Q38" i="12"/>
  <c r="BW38" i="12" s="1" a="1"/>
  <c r="BW38" i="12" s="1"/>
  <c r="Q30" i="5"/>
  <c r="BW30" i="5" s="1" a="1"/>
  <c r="BW30" i="5" s="1"/>
  <c r="Q40" i="1"/>
  <c r="BW40" i="1" s="1" a="1"/>
  <c r="BW40" i="1" s="1"/>
  <c r="Q30" i="14"/>
  <c r="BW30" i="14" s="1" a="1"/>
  <c r="BW30" i="14" s="1"/>
  <c r="Q31" i="2"/>
  <c r="BW31" i="2" s="1" a="1"/>
  <c r="BW31" i="2" s="1"/>
  <c r="Q37" i="20"/>
  <c r="BW37" i="20" s="1" a="1"/>
  <c r="BW37" i="20" s="1"/>
  <c r="Q38" i="13"/>
  <c r="BW38" i="13" s="1" a="1"/>
  <c r="BW38" i="13" s="1"/>
  <c r="R19" i="9"/>
  <c r="BX19" i="9" s="1" a="1"/>
  <c r="BX19" i="9" s="1"/>
  <c r="Q41" i="21"/>
  <c r="BW41" i="21" s="1" a="1"/>
  <c r="BW41" i="21" s="1"/>
  <c r="Q31" i="1"/>
  <c r="BW31" i="1" s="1" a="1"/>
  <c r="BW31" i="1" s="1"/>
  <c r="Q18" i="9"/>
  <c r="BW18" i="9" s="1" a="1"/>
  <c r="BW18" i="9" s="1"/>
  <c r="Q43" i="18"/>
  <c r="BW43" i="18" s="1" a="1"/>
  <c r="BW43" i="18" s="1"/>
  <c r="Q42" i="17"/>
  <c r="BW42" i="17" s="1" a="1"/>
  <c r="BW42" i="17" s="1"/>
  <c r="Q33" i="21"/>
  <c r="BW33" i="21" s="1" a="1"/>
  <c r="BW33" i="21" s="1"/>
  <c r="Q23" i="10"/>
  <c r="BW23" i="10" s="1" a="1"/>
  <c r="BW23" i="10" s="1"/>
  <c r="Q30" i="7"/>
  <c r="BW30" i="7" s="1" a="1"/>
  <c r="BW30" i="7" s="1"/>
  <c r="Q33" i="20"/>
  <c r="BW33" i="20" s="1" a="1"/>
  <c r="BW33" i="20" s="1"/>
  <c r="Q42" i="13"/>
  <c r="BW42" i="13" s="1" a="1"/>
  <c r="BW42" i="13" s="1"/>
  <c r="Q19" i="19"/>
  <c r="BW19" i="19" s="1" a="1"/>
  <c r="BW19" i="19" s="1"/>
  <c r="Q29" i="1"/>
  <c r="BW29" i="1" s="1" a="1"/>
  <c r="BW29" i="1" s="1"/>
  <c r="Q17" i="17"/>
  <c r="BW17" i="17" s="1" a="1"/>
  <c r="BW17" i="17" s="1"/>
  <c r="Q37" i="9"/>
  <c r="BW37" i="9" s="1" a="1"/>
  <c r="BW37" i="9" s="1"/>
  <c r="Q21" i="3"/>
  <c r="BW21" i="3" s="1" a="1"/>
  <c r="BW21" i="3" s="1"/>
  <c r="Q17" i="4"/>
  <c r="BW17" i="4" s="1" a="1"/>
  <c r="BW17" i="4" s="1"/>
  <c r="Q21" i="17"/>
  <c r="BW21" i="17" s="1" a="1"/>
  <c r="BW21" i="17" s="1"/>
  <c r="Q30" i="2"/>
  <c r="BW30" i="2" s="1" a="1"/>
  <c r="BW30" i="2" s="1"/>
  <c r="Q20" i="16"/>
  <c r="BW20" i="16" s="1" a="1"/>
  <c r="BW20" i="16" s="1"/>
  <c r="Q40" i="12"/>
  <c r="BW40" i="12" s="1" a="1"/>
  <c r="BW40" i="12" s="1"/>
  <c r="Q25" i="10"/>
  <c r="BW25" i="10" s="1" a="1"/>
  <c r="BW25" i="10" s="1"/>
  <c r="Q43" i="16"/>
  <c r="BW43" i="16" s="1" a="1"/>
  <c r="BW43" i="16" s="1"/>
  <c r="Q16" i="14"/>
  <c r="BW16" i="14" s="1" a="1"/>
  <c r="BW16" i="14" s="1"/>
  <c r="Q37" i="4"/>
  <c r="BW37" i="4" s="1" a="1"/>
  <c r="BW37" i="4" s="1"/>
  <c r="R31" i="5"/>
  <c r="BX31" i="5" s="1" a="1"/>
  <c r="BX31" i="5" s="1"/>
  <c r="Q44" i="16"/>
  <c r="BW44" i="16" s="1" a="1"/>
  <c r="BW44" i="16" s="1"/>
  <c r="Q32" i="17"/>
  <c r="BW32" i="17" s="1" a="1"/>
  <c r="BW32" i="17" s="1"/>
  <c r="Q43" i="20"/>
  <c r="BW43" i="20" s="1" a="1"/>
  <c r="BW43" i="20" s="1"/>
  <c r="Q27" i="12"/>
  <c r="BW27" i="12" s="1" a="1"/>
  <c r="BW27" i="12" s="1"/>
  <c r="Q31" i="15"/>
  <c r="BW31" i="15" s="1" a="1"/>
  <c r="BW31" i="15" s="1"/>
  <c r="Q18" i="16"/>
  <c r="BW18" i="16" s="1" a="1"/>
  <c r="BW18" i="16" s="1"/>
  <c r="Q30" i="15"/>
  <c r="BW30" i="15" s="1" a="1"/>
  <c r="BW30" i="15" s="1"/>
  <c r="Q33" i="8"/>
  <c r="BW33" i="8" s="1" a="1"/>
  <c r="BW33" i="8" s="1"/>
  <c r="Q18" i="15"/>
  <c r="BW18" i="15" s="1" a="1"/>
  <c r="BW18" i="15" s="1"/>
  <c r="Q17" i="19"/>
  <c r="BW17" i="19" s="1" a="1"/>
  <c r="BW17" i="19" s="1"/>
  <c r="Q34" i="6"/>
  <c r="BW34" i="6" s="1" a="1"/>
  <c r="BW34" i="6" s="1"/>
  <c r="Q40" i="6"/>
  <c r="BW40" i="6" s="1" a="1"/>
  <c r="BW40" i="6" s="1"/>
  <c r="Q21" i="5"/>
  <c r="BW21" i="5" s="1" a="1"/>
  <c r="BW21" i="5" s="1"/>
  <c r="Q26" i="15"/>
  <c r="BW26" i="15" s="1" a="1"/>
  <c r="BW26" i="15" s="1"/>
  <c r="Q31" i="6"/>
  <c r="BW31" i="6" s="1" a="1"/>
  <c r="BW31" i="6" s="1"/>
  <c r="Q23" i="17"/>
  <c r="BW23" i="17" s="1" a="1"/>
  <c r="BW23" i="17" s="1"/>
  <c r="Q44" i="13"/>
  <c r="BW44" i="13" s="1" a="1"/>
  <c r="BW44" i="13" s="1"/>
  <c r="Q20" i="2"/>
  <c r="BW20" i="2" s="1" a="1"/>
  <c r="BW20" i="2" s="1"/>
  <c r="Q41" i="15"/>
  <c r="BW41" i="15" s="1" a="1"/>
  <c r="BW41" i="15" s="1"/>
  <c r="Q27" i="17"/>
  <c r="BW27" i="17" s="1" a="1"/>
  <c r="BW27" i="17" s="1"/>
  <c r="R38" i="6"/>
  <c r="BX38" i="6" s="1" a="1"/>
  <c r="BX38" i="6" s="1"/>
  <c r="Q26" i="13"/>
  <c r="BW26" i="13" s="1" a="1"/>
  <c r="BW26" i="13" s="1"/>
  <c r="Q38" i="3"/>
  <c r="BW38" i="3" s="1" a="1"/>
  <c r="BW38" i="3" s="1"/>
  <c r="Q44" i="8"/>
  <c r="BW44" i="8" s="1" a="1"/>
  <c r="BW44" i="8" s="1"/>
  <c r="Q33" i="1"/>
  <c r="BW33" i="1" s="1" a="1"/>
  <c r="BW33" i="1" s="1"/>
  <c r="Q43" i="17"/>
  <c r="BW43" i="17" s="1" a="1"/>
  <c r="BW43" i="17" s="1"/>
  <c r="Q24" i="18"/>
  <c r="BW24" i="18" s="1" a="1"/>
  <c r="BW24" i="18" s="1"/>
  <c r="Q36" i="7"/>
  <c r="BW36" i="7" s="1" a="1"/>
  <c r="BW36" i="7" s="1"/>
  <c r="Q22" i="17"/>
  <c r="BW22" i="17" s="1" a="1"/>
  <c r="BW22" i="17" s="1"/>
  <c r="Q29" i="4"/>
  <c r="BW29" i="4" s="1" a="1"/>
  <c r="BW29" i="4" s="1"/>
  <c r="Q31" i="16"/>
  <c r="BW31" i="16" s="1" a="1"/>
  <c r="BW31" i="16" s="1"/>
  <c r="Q43" i="6"/>
  <c r="BW43" i="6" s="1" a="1"/>
  <c r="BW43" i="6" s="1"/>
  <c r="Q21" i="20"/>
  <c r="BW21" i="20" s="1" a="1"/>
  <c r="BW21" i="20" s="1"/>
  <c r="Q39" i="12"/>
  <c r="BW39" i="12" s="1" a="1"/>
  <c r="BW39" i="12" s="1"/>
  <c r="Q44" i="7"/>
  <c r="BW44" i="7" s="1" a="1"/>
  <c r="BW44" i="7" s="1"/>
  <c r="Q41" i="7"/>
  <c r="BW41" i="7" s="1" a="1"/>
  <c r="BW41" i="7" s="1"/>
  <c r="Q30" i="4"/>
  <c r="BW30" i="4" s="1" a="1"/>
  <c r="BW30" i="4" s="1"/>
  <c r="Q30" i="13"/>
  <c r="BW30" i="13" s="1" a="1"/>
  <c r="BW30" i="13" s="1"/>
  <c r="Q23" i="21"/>
  <c r="BW23" i="21" s="1" a="1"/>
  <c r="BW23" i="21" s="1"/>
  <c r="Q27" i="10"/>
  <c r="BW27" i="10" s="1" a="1"/>
  <c r="BW27" i="10" s="1"/>
  <c r="Q32" i="16"/>
  <c r="BW32" i="16" s="1" a="1"/>
  <c r="BW32" i="16" s="1"/>
  <c r="Q38" i="4"/>
  <c r="BW38" i="4" s="1" a="1"/>
  <c r="BW38" i="4" s="1"/>
  <c r="Q39" i="1"/>
  <c r="BW39" i="1" s="1" a="1"/>
  <c r="BW39" i="1" s="1"/>
  <c r="Q40" i="15"/>
  <c r="BW40" i="15" s="1" a="1"/>
  <c r="BW40" i="15" s="1"/>
  <c r="Q28" i="2"/>
  <c r="BW28" i="2" s="1" a="1"/>
  <c r="BW28" i="2" s="1"/>
  <c r="Q43" i="10"/>
  <c r="BW43" i="10" s="1" a="1"/>
  <c r="BW43" i="10" s="1"/>
  <c r="Q37" i="2"/>
  <c r="BW37" i="2" s="1" a="1"/>
  <c r="BW37" i="2" s="1"/>
  <c r="Q28" i="20"/>
  <c r="BW28" i="20" s="1" a="1"/>
  <c r="BW28" i="20" s="1"/>
  <c r="Q33" i="11"/>
  <c r="BW33" i="11" s="1" a="1"/>
  <c r="BW33" i="11" s="1"/>
  <c r="Q20" i="11"/>
  <c r="BW20" i="11" s="1" a="1"/>
  <c r="BW20" i="11" s="1"/>
  <c r="Q36" i="19"/>
  <c r="BW36" i="19" s="1" a="1"/>
  <c r="BW36" i="19" s="1"/>
  <c r="Q29" i="16"/>
  <c r="BW29" i="16" s="1" a="1"/>
  <c r="BW29" i="16" s="1"/>
  <c r="Q22" i="18"/>
  <c r="BW22" i="18" s="1" a="1"/>
  <c r="BW22" i="18" s="1"/>
  <c r="Q23" i="5"/>
  <c r="BW23" i="5" s="1" a="1"/>
  <c r="BW23" i="5" s="1"/>
  <c r="Q31" i="7"/>
  <c r="BW31" i="7" s="1" a="1"/>
  <c r="BW31" i="7" s="1"/>
  <c r="Q30" i="1"/>
  <c r="BW30" i="1" s="1" a="1"/>
  <c r="BW30" i="1" s="1"/>
  <c r="Q33" i="16"/>
  <c r="BW33" i="16" s="1" a="1"/>
  <c r="BW33" i="16" s="1"/>
  <c r="Q21" i="21"/>
  <c r="BW21" i="21" s="1" a="1"/>
  <c r="BW21" i="21" s="1"/>
  <c r="Q27" i="7"/>
  <c r="BW27" i="7" s="1" a="1"/>
  <c r="BW27" i="7" s="1"/>
  <c r="Q30" i="6"/>
  <c r="BW30" i="6" s="1" a="1"/>
  <c r="BW30" i="6" s="1"/>
  <c r="Q17" i="14"/>
  <c r="BW17" i="14" s="1" a="1"/>
  <c r="BW17" i="14" s="1"/>
  <c r="Q44" i="5"/>
  <c r="BW44" i="5" s="1" a="1"/>
  <c r="BW44" i="5" s="1"/>
  <c r="Q42" i="11"/>
  <c r="BW42" i="11" s="1" a="1"/>
  <c r="BW42" i="11" s="1"/>
  <c r="Q15" i="19"/>
  <c r="BW15" i="19" s="1" a="1"/>
  <c r="BW15" i="19" s="1"/>
  <c r="Q24" i="4"/>
  <c r="BW24" i="4" s="1" a="1"/>
  <c r="BW24" i="4" s="1"/>
  <c r="Q27" i="19"/>
  <c r="BW27" i="19" s="1" a="1"/>
  <c r="BW27" i="19" s="1"/>
  <c r="Q34" i="14"/>
  <c r="BW34" i="14" s="1" a="1"/>
  <c r="BW34" i="14" s="1"/>
  <c r="Q42" i="21"/>
  <c r="BW42" i="21" s="1" a="1"/>
  <c r="BW42" i="21" s="1"/>
  <c r="Q33" i="18"/>
  <c r="BW33" i="18" s="1" a="1"/>
  <c r="BW33" i="18" s="1"/>
  <c r="Q19" i="12"/>
  <c r="BW19" i="12" s="1" a="1"/>
  <c r="BW19" i="12" s="1"/>
  <c r="Q30" i="19"/>
  <c r="BW30" i="19" s="1" a="1"/>
  <c r="BW30" i="19" s="1"/>
  <c r="Q42" i="15"/>
  <c r="BW42" i="15" s="1" a="1"/>
  <c r="BW42" i="15" s="1"/>
  <c r="Q39" i="6"/>
  <c r="BW39" i="6" s="1" a="1"/>
  <c r="BW39" i="6" s="1"/>
  <c r="Q29" i="9"/>
  <c r="BW29" i="9" s="1" a="1"/>
  <c r="BW29" i="9" s="1"/>
  <c r="Q38" i="18"/>
  <c r="BW38" i="18" s="1" a="1"/>
  <c r="BW38" i="18" s="1"/>
  <c r="Q40" i="3"/>
  <c r="BW40" i="3" s="1" a="1"/>
  <c r="BW40" i="3" s="1"/>
  <c r="Q33" i="5"/>
  <c r="BW33" i="5" s="1" a="1"/>
  <c r="BW33" i="5" s="1"/>
  <c r="Q21" i="14"/>
  <c r="BW21" i="14" s="1" a="1"/>
  <c r="BW21" i="14" s="1"/>
  <c r="Q40" i="9"/>
  <c r="BW40" i="9" s="1" a="1"/>
  <c r="BW40" i="9" s="1"/>
  <c r="Q44" i="17"/>
  <c r="BW44" i="17" s="1" a="1"/>
  <c r="BW44" i="17" s="1"/>
  <c r="Q43" i="2"/>
  <c r="BW43" i="2" s="1" a="1"/>
  <c r="BW43" i="2" s="1"/>
  <c r="Q44" i="10"/>
  <c r="BW44" i="10" s="1" a="1"/>
  <c r="BW44" i="10" s="1"/>
  <c r="Q20" i="17"/>
  <c r="BW20" i="17" s="1" a="1"/>
  <c r="BW20" i="17" s="1"/>
  <c r="Q18" i="11"/>
  <c r="BW18" i="11" s="1" a="1"/>
  <c r="BW18" i="11" s="1"/>
  <c r="Q19" i="21"/>
  <c r="BW19" i="21" s="1" a="1"/>
  <c r="BW19" i="21" s="1"/>
  <c r="Q36" i="8"/>
  <c r="BW36" i="8" s="1" a="1"/>
  <c r="BW36" i="8" s="1"/>
  <c r="Q25" i="7"/>
  <c r="BW25" i="7" s="1" a="1"/>
  <c r="BW25" i="7" s="1"/>
  <c r="Q33" i="10"/>
  <c r="BW33" i="10" s="1" a="1"/>
  <c r="BW33" i="10" s="1"/>
  <c r="Q28" i="8"/>
  <c r="BW28" i="8" s="1" a="1"/>
  <c r="BW28" i="8" s="1"/>
  <c r="Q28" i="17"/>
  <c r="BW28" i="17" s="1" a="1"/>
  <c r="BW28" i="17" s="1"/>
  <c r="Q25" i="19"/>
  <c r="BW25" i="19" s="1" a="1"/>
  <c r="BW25" i="19" s="1"/>
  <c r="Q37" i="18"/>
  <c r="BW37" i="18" s="1" a="1"/>
  <c r="BW37" i="18" s="1"/>
  <c r="Q40" i="16"/>
  <c r="BW40" i="16" s="1" a="1"/>
  <c r="BW40" i="16" s="1"/>
  <c r="Q35" i="17"/>
  <c r="BW35" i="17" s="1" a="1"/>
  <c r="BW35" i="17" s="1"/>
  <c r="Q20" i="15"/>
  <c r="BW20" i="15" s="1" a="1"/>
  <c r="BW20" i="15" s="1"/>
  <c r="Q16" i="6"/>
  <c r="BW16" i="6" s="1" a="1"/>
  <c r="BW16" i="6" s="1"/>
  <c r="Q41" i="11"/>
  <c r="BW41" i="11" s="1" a="1"/>
  <c r="BW41" i="11" s="1"/>
  <c r="Q30" i="3"/>
  <c r="BW30" i="3" s="1" a="1"/>
  <c r="BW30" i="3" s="1"/>
  <c r="Q33" i="2"/>
  <c r="BW33" i="2" s="1" a="1"/>
  <c r="BW33" i="2" s="1"/>
  <c r="Q39" i="21"/>
  <c r="BW39" i="21" s="1" a="1"/>
  <c r="BW39" i="21" s="1"/>
  <c r="Q18" i="20"/>
  <c r="BW18" i="20" s="1" a="1"/>
  <c r="BW18" i="20" s="1"/>
  <c r="R42" i="16"/>
  <c r="BX42" i="16" s="1" a="1"/>
  <c r="BX42" i="16" s="1"/>
  <c r="Q24" i="19"/>
  <c r="BW24" i="19" s="1" a="1"/>
  <c r="BW24" i="19" s="1"/>
  <c r="Q44" i="6"/>
  <c r="BW44" i="6" s="1" a="1"/>
  <c r="BW44" i="6" s="1"/>
  <c r="Q25" i="20"/>
  <c r="BW25" i="20" s="1" a="1"/>
  <c r="BW25" i="20" s="1"/>
  <c r="Q41" i="1"/>
  <c r="BW41" i="1" s="1" a="1"/>
  <c r="BW41" i="1" s="1"/>
  <c r="Q26" i="10"/>
  <c r="BW26" i="10" s="1" a="1"/>
  <c r="BW26" i="10" s="1"/>
  <c r="Q25" i="15"/>
  <c r="BW25" i="15" s="1" a="1"/>
  <c r="BW25" i="15" s="1"/>
  <c r="Q43" i="9"/>
  <c r="BW43" i="9" s="1" a="1"/>
  <c r="BW43" i="9" s="1"/>
  <c r="Q37" i="6"/>
  <c r="BW37" i="6" s="1" a="1"/>
  <c r="BW37" i="6" s="1"/>
  <c r="Q24" i="15"/>
  <c r="BW24" i="15" s="1" a="1"/>
  <c r="BW24" i="15" s="1"/>
  <c r="Q17" i="2"/>
  <c r="BW17" i="2" s="1" a="1"/>
  <c r="BW17" i="2" s="1"/>
  <c r="R25" i="4"/>
  <c r="BX25" i="4" s="1" a="1"/>
  <c r="BX25" i="4" s="1"/>
  <c r="Q29" i="20"/>
  <c r="BW29" i="20" s="1" a="1"/>
  <c r="BW29" i="20" s="1"/>
  <c r="Q16" i="2"/>
  <c r="BW16" i="2" s="1" a="1"/>
  <c r="BW16" i="2" s="1"/>
  <c r="Q26" i="18"/>
  <c r="BW26" i="18" s="1" a="1"/>
  <c r="BW26" i="18" s="1"/>
  <c r="Q42" i="8"/>
  <c r="BW42" i="8" s="1" a="1"/>
  <c r="BW42" i="8" s="1"/>
  <c r="Q35" i="13"/>
  <c r="BW35" i="13" s="1" a="1"/>
  <c r="BW35" i="13" s="1"/>
  <c r="Q34" i="17"/>
  <c r="BW34" i="17" s="1" a="1"/>
  <c r="BW34" i="17" s="1"/>
  <c r="Q41" i="8"/>
  <c r="BW41" i="8" s="1" a="1"/>
  <c r="BW41" i="8" s="1"/>
  <c r="Q38" i="17"/>
  <c r="BW38" i="17" s="1" a="1"/>
  <c r="BW38" i="17" s="1"/>
  <c r="Q22" i="1"/>
  <c r="BW22" i="1" s="1" a="1"/>
  <c r="BW22" i="1" s="1"/>
  <c r="Q18" i="4"/>
  <c r="BW18" i="4" s="1" a="1"/>
  <c r="BW18" i="4" s="1"/>
  <c r="Q43" i="13"/>
  <c r="BW43" i="13" s="1" a="1"/>
  <c r="BW43" i="13" s="1"/>
  <c r="Q39" i="5"/>
  <c r="BW39" i="5" s="1" a="1"/>
  <c r="BW39" i="5" s="1"/>
  <c r="Q16" i="20"/>
  <c r="BW16" i="20" s="1" a="1"/>
  <c r="BW16" i="20" s="1"/>
  <c r="Q27" i="9"/>
  <c r="BW27" i="9" s="1" a="1"/>
  <c r="BW27" i="9" s="1"/>
  <c r="Q31" i="18"/>
  <c r="BW31" i="18" s="1" a="1"/>
  <c r="BW31" i="18" s="1"/>
  <c r="Q42" i="4"/>
  <c r="BW42" i="4" s="1" a="1"/>
  <c r="BW42" i="4" s="1"/>
  <c r="Q44" i="2"/>
  <c r="BW44" i="2" s="1" a="1"/>
  <c r="BW44" i="2" s="1"/>
  <c r="Q25" i="12"/>
  <c r="BW25" i="12" s="1" a="1"/>
  <c r="BW25" i="12" s="1"/>
  <c r="Q44" i="11"/>
  <c r="BW44" i="11" s="1" a="1"/>
  <c r="BW44" i="11" s="1"/>
  <c r="Q19" i="8"/>
  <c r="BW19" i="8" s="1" a="1"/>
  <c r="BW19" i="8" s="1"/>
  <c r="Q29" i="18"/>
  <c r="BW29" i="18" s="1" a="1"/>
  <c r="BW29" i="18" s="1"/>
  <c r="Q25" i="2"/>
  <c r="BW25" i="2" s="1" a="1"/>
  <c r="BW25" i="2" s="1"/>
  <c r="Q41" i="20"/>
  <c r="BW41" i="20" s="1" a="1"/>
  <c r="BW41" i="20" s="1"/>
  <c r="Q34" i="21"/>
  <c r="BW34" i="21" s="1" a="1"/>
  <c r="BW34" i="21" s="1"/>
  <c r="Q36" i="16"/>
  <c r="BW36" i="16" s="1" a="1"/>
  <c r="BW36" i="16" s="1"/>
  <c r="Q26" i="7"/>
  <c r="BW26" i="7" s="1" a="1"/>
  <c r="BW26" i="7" s="1"/>
  <c r="Q30" i="20"/>
  <c r="BW30" i="20" s="1" a="1"/>
  <c r="BW30" i="20" s="1"/>
  <c r="Q39" i="15"/>
  <c r="BW39" i="15" s="1" a="1"/>
  <c r="BW39" i="15" s="1"/>
  <c r="Q23" i="19"/>
  <c r="BW23" i="19" s="1" a="1"/>
  <c r="BW23" i="19" s="1"/>
  <c r="Q36" i="17"/>
  <c r="BW36" i="17" s="1" a="1"/>
  <c r="BW36" i="17" s="1"/>
  <c r="Q38" i="9"/>
  <c r="BW38" i="9" s="1" a="1"/>
  <c r="BW38" i="9" s="1"/>
  <c r="Q18" i="6"/>
  <c r="BW18" i="6" s="1" a="1"/>
  <c r="BW18" i="6" s="1"/>
  <c r="Q34" i="10"/>
  <c r="BW34" i="10" s="1" a="1"/>
  <c r="BW34" i="10" s="1"/>
  <c r="Q15" i="16"/>
  <c r="BW15" i="16" s="1" a="1"/>
  <c r="BW15" i="16" s="1"/>
  <c r="Q31" i="21"/>
  <c r="BW31" i="21" s="1" a="1"/>
  <c r="BW31" i="21" s="1"/>
  <c r="Q24" i="1"/>
  <c r="BW24" i="1" s="1" a="1"/>
  <c r="BW24" i="1" s="1"/>
  <c r="Q20" i="8"/>
  <c r="BW20" i="8" s="1" a="1"/>
  <c r="BW20" i="8" s="1"/>
  <c r="Q19" i="17"/>
  <c r="BW19" i="17" s="1" a="1"/>
  <c r="BW19" i="17" s="1"/>
  <c r="Q40" i="20"/>
  <c r="BW40" i="20" s="1" a="1"/>
  <c r="BW40" i="20" s="1"/>
  <c r="Q25" i="14"/>
  <c r="BW25" i="14" s="1" a="1"/>
  <c r="BW25" i="14" s="1"/>
  <c r="Q41" i="5"/>
  <c r="BW41" i="5" s="1" a="1"/>
  <c r="BW41" i="5" s="1"/>
  <c r="Q38" i="10"/>
  <c r="BW38" i="10" s="1" a="1"/>
  <c r="BW38" i="10" s="1"/>
  <c r="Q17" i="10"/>
  <c r="BW17" i="10" s="1" a="1"/>
  <c r="BW17" i="10" s="1"/>
  <c r="Q35" i="12"/>
  <c r="BW35" i="12" s="1" a="1"/>
  <c r="BW35" i="12" s="1"/>
  <c r="Q22" i="10"/>
  <c r="BW22" i="10" s="1" a="1"/>
  <c r="BW22" i="10" s="1"/>
  <c r="Q22" i="19"/>
  <c r="BW22" i="19" s="1" a="1"/>
  <c r="BW22" i="19" s="1"/>
  <c r="Q40" i="5"/>
  <c r="BW40" i="5" s="1" a="1"/>
  <c r="BW40" i="5" s="1"/>
  <c r="Q27" i="21"/>
  <c r="BW27" i="21" s="1" a="1"/>
  <c r="BW27" i="21" s="1"/>
  <c r="Q23" i="2"/>
  <c r="BW23" i="2" s="1" a="1"/>
  <c r="BW23" i="2" s="1"/>
  <c r="Q37" i="19"/>
  <c r="BW37" i="19" s="1" a="1"/>
  <c r="BW37" i="19" s="1"/>
  <c r="Q42" i="19"/>
  <c r="BW42" i="19" s="1" a="1"/>
  <c r="BW42" i="19" s="1"/>
  <c r="R39" i="9"/>
  <c r="BX39" i="9" s="1" a="1"/>
  <c r="BX39" i="9" s="1"/>
  <c r="Q16" i="19"/>
  <c r="BW16" i="19" s="1" a="1"/>
  <c r="BW16" i="19" s="1"/>
  <c r="Q42" i="2"/>
  <c r="BW42" i="2" s="1" a="1"/>
  <c r="BW42" i="2" s="1"/>
  <c r="Q32" i="7"/>
  <c r="BW32" i="7" s="1" a="1"/>
  <c r="BW32" i="7" s="1"/>
  <c r="Q24" i="5"/>
  <c r="BW24" i="5" s="1" a="1"/>
  <c r="BW24" i="5" s="1"/>
  <c r="Q19" i="5"/>
  <c r="BW19" i="5" s="1" a="1"/>
  <c r="BW19" i="5" s="1"/>
  <c r="Q27" i="5"/>
  <c r="BW27" i="5" s="1" a="1"/>
  <c r="BW27" i="5" s="1"/>
  <c r="Q44" i="21"/>
  <c r="BW44" i="21" s="1" a="1"/>
  <c r="BW44" i="21" s="1"/>
  <c r="R19" i="7"/>
  <c r="BX19" i="7" s="1" a="1"/>
  <c r="BX19" i="7" s="1"/>
  <c r="Q18" i="21"/>
  <c r="BW18" i="21" s="1" a="1"/>
  <c r="BW18" i="21" s="1"/>
  <c r="Q22" i="4"/>
  <c r="BW22" i="4" s="1" a="1"/>
  <c r="BW22" i="4" s="1"/>
  <c r="Q32" i="4"/>
  <c r="BW32" i="4" s="1" a="1"/>
  <c r="BW32" i="4" s="1"/>
  <c r="Q35" i="3"/>
  <c r="BW35" i="3" s="1" a="1"/>
  <c r="BW35" i="3" s="1"/>
  <c r="Q24" i="3"/>
  <c r="BW24" i="3" s="1" a="1"/>
  <c r="BW24" i="3" s="1"/>
  <c r="Q32" i="6"/>
  <c r="BW32" i="6" s="1" a="1"/>
  <c r="BW32" i="6" s="1"/>
  <c r="Q16" i="18"/>
  <c r="BW16" i="18" s="1" a="1"/>
  <c r="BW16" i="18" s="1"/>
  <c r="R22" i="7"/>
  <c r="BX22" i="7" s="1" a="1"/>
  <c r="BX22" i="7" s="1"/>
  <c r="Q39" i="13"/>
  <c r="BW39" i="13" s="1" a="1"/>
  <c r="BW39" i="13" s="1"/>
  <c r="Q26" i="3"/>
  <c r="BW26" i="3" s="1" a="1"/>
  <c r="BW26" i="3" s="1"/>
  <c r="Q26" i="17"/>
  <c r="BW26" i="17" s="1" a="1"/>
  <c r="BW26" i="17" s="1"/>
  <c r="Q43" i="3"/>
  <c r="BW43" i="3" s="1" a="1"/>
  <c r="BW43" i="3" s="1"/>
  <c r="Q40" i="2"/>
  <c r="BW40" i="2" s="1" a="1"/>
  <c r="BW40" i="2" s="1"/>
  <c r="Q23" i="1"/>
  <c r="BW23" i="1" s="1" a="1"/>
  <c r="BW23" i="1" s="1"/>
  <c r="Q18" i="14"/>
  <c r="BW18" i="14" s="1" a="1"/>
  <c r="BW18" i="14" s="1"/>
  <c r="Q20" i="20"/>
  <c r="BW20" i="20" s="1" a="1"/>
  <c r="BW20" i="20" s="1"/>
  <c r="Q28" i="11"/>
  <c r="BW28" i="11" s="1" a="1"/>
  <c r="BW28" i="11" s="1"/>
  <c r="Q32" i="15"/>
  <c r="BW32" i="15" s="1" a="1"/>
  <c r="BW32" i="15" s="1"/>
  <c r="Q31" i="19"/>
  <c r="BW31" i="19" s="1" a="1"/>
  <c r="BW31" i="19" s="1"/>
  <c r="Q40" i="19"/>
  <c r="BW40" i="19" s="1" a="1"/>
  <c r="BW40" i="19" s="1"/>
  <c r="Q43" i="8"/>
  <c r="BW43" i="8" s="1" a="1"/>
  <c r="BW43" i="8" s="1"/>
  <c r="Q18" i="8"/>
  <c r="BW18" i="8" s="1" a="1"/>
  <c r="BW18" i="8" s="1"/>
  <c r="Q34" i="4"/>
  <c r="BW34" i="4" s="1" a="1"/>
  <c r="BW34" i="4" s="1"/>
  <c r="Q22" i="8"/>
  <c r="BW22" i="8" s="1" a="1"/>
  <c r="BW22" i="8" s="1"/>
  <c r="Q37" i="15"/>
  <c r="BW37" i="15" s="1" a="1"/>
  <c r="BW37" i="15" s="1"/>
  <c r="Q27" i="2"/>
  <c r="BW27" i="2" s="1" a="1"/>
  <c r="BW27" i="2" s="1"/>
  <c r="Q28" i="13"/>
  <c r="BW28" i="13" s="1" a="1"/>
  <c r="BW28" i="13" s="1"/>
  <c r="Q26" i="1"/>
  <c r="BW26" i="1" s="1" a="1"/>
  <c r="BW26" i="1" s="1"/>
  <c r="Q21" i="11"/>
  <c r="BW21" i="11" s="1" a="1"/>
  <c r="BW21" i="11" s="1"/>
  <c r="Q38" i="8"/>
  <c r="BW38" i="8" s="1" a="1"/>
  <c r="BW38" i="8" s="1"/>
  <c r="Q22" i="5"/>
  <c r="BW22" i="5" s="1" a="1"/>
  <c r="BW22" i="5" s="1"/>
  <c r="Q19" i="14"/>
  <c r="BW19" i="14" s="1" a="1"/>
  <c r="BW19" i="14" s="1"/>
  <c r="Q22" i="14"/>
  <c r="BW22" i="14" s="1" a="1"/>
  <c r="BW22" i="14" s="1"/>
  <c r="Q34" i="5"/>
  <c r="BW34" i="5" s="1" a="1"/>
  <c r="BW34" i="5" s="1"/>
  <c r="Q31" i="20"/>
  <c r="BW31" i="20" s="1" a="1"/>
  <c r="BW31" i="20" s="1"/>
  <c r="Q34" i="11"/>
  <c r="BW34" i="11" s="1" a="1"/>
  <c r="BW34" i="11" s="1"/>
  <c r="Q33" i="17"/>
  <c r="BW33" i="17" s="1" a="1"/>
  <c r="BW33" i="17" s="1"/>
  <c r="Q35" i="1"/>
  <c r="BW35" i="1" s="1" a="1"/>
  <c r="BW35" i="1" s="1"/>
  <c r="R38" i="14"/>
  <c r="BX38" i="14" s="1" a="1"/>
  <c r="BX38" i="14" s="1"/>
  <c r="Q34" i="18"/>
  <c r="BW34" i="18" s="1" a="1"/>
  <c r="BW34" i="18" s="1"/>
  <c r="Q41" i="17"/>
  <c r="BW41" i="17" s="1" a="1"/>
  <c r="BW41" i="17" s="1"/>
  <c r="Q38" i="16"/>
  <c r="BW38" i="16" s="1" a="1"/>
  <c r="BW38" i="16" s="1"/>
  <c r="Q38" i="19"/>
  <c r="BW38" i="19" s="1" a="1"/>
  <c r="BW38" i="19" s="1"/>
  <c r="Q16" i="12"/>
  <c r="BW16" i="12" s="1" a="1"/>
  <c r="BW16" i="12" s="1"/>
  <c r="Q33" i="6"/>
  <c r="BW33" i="6" s="1" a="1"/>
  <c r="BW33" i="6" s="1"/>
  <c r="Q42" i="1"/>
  <c r="BW42" i="1" s="1" a="1"/>
  <c r="BW42" i="1" s="1"/>
  <c r="Q17" i="9"/>
  <c r="BW17" i="9" s="1" a="1"/>
  <c r="BW17" i="9" s="1"/>
  <c r="Q35" i="15"/>
  <c r="BW35" i="15" s="1" a="1"/>
  <c r="BW35" i="15" s="1"/>
  <c r="Q17" i="18"/>
  <c r="BW17" i="18" s="1" a="1"/>
  <c r="BW17" i="18" s="1"/>
  <c r="Q37" i="13"/>
  <c r="BW37" i="13" s="1" a="1"/>
  <c r="BW37" i="13" s="1"/>
  <c r="Q43" i="7"/>
  <c r="BW43" i="7" s="1" a="1"/>
  <c r="BW43" i="7" s="1"/>
  <c r="Q24" i="12"/>
  <c r="BW24" i="12" s="1" a="1"/>
  <c r="BW24" i="12" s="1"/>
  <c r="Q15" i="3"/>
  <c r="BW15" i="3" s="1" a="1"/>
  <c r="BW15" i="3" s="1"/>
  <c r="Q22" i="2"/>
  <c r="BW22" i="2" s="1" a="1"/>
  <c r="BW22" i="2" s="1"/>
  <c r="Q26" i="11"/>
  <c r="BW26" i="11" s="1" a="1"/>
  <c r="BW26" i="11" s="1"/>
  <c r="Q32" i="21"/>
  <c r="BW32" i="21" s="1" a="1"/>
  <c r="BW32" i="21" s="1"/>
  <c r="Q32" i="14"/>
  <c r="BW32" i="14" s="1" a="1"/>
  <c r="BW32" i="14" s="1"/>
  <c r="Q37" i="12"/>
  <c r="BW37" i="12" s="1" a="1"/>
  <c r="BW37" i="12" s="1"/>
  <c r="Q24" i="21"/>
  <c r="BW24" i="21" s="1" a="1"/>
  <c r="BW24" i="21" s="1"/>
  <c r="Q34" i="2"/>
  <c r="BW34" i="2" s="1" a="1"/>
  <c r="BW34" i="2" s="1"/>
  <c r="Q28" i="1"/>
  <c r="BW28" i="1" s="1" a="1"/>
  <c r="BW28" i="1" s="1"/>
  <c r="Q20" i="14"/>
  <c r="BW20" i="14" s="1" a="1"/>
  <c r="BW20" i="14" s="1"/>
  <c r="Q36" i="21"/>
  <c r="BW36" i="21" s="1" a="1"/>
  <c r="BW36" i="21" s="1"/>
  <c r="R24" i="7"/>
  <c r="BX24" i="7" s="1" a="1"/>
  <c r="BX24" i="7" s="1"/>
  <c r="Q42" i="20"/>
  <c r="BW42" i="20" s="1" a="1"/>
  <c r="BW42" i="20" s="1"/>
  <c r="Q28" i="5"/>
  <c r="BW28" i="5" s="1" a="1"/>
  <c r="BW28" i="5" s="1"/>
  <c r="R34" i="8"/>
  <c r="BX34" i="8" s="1" a="1"/>
  <c r="BX34" i="8" s="1"/>
  <c r="Q18" i="7"/>
  <c r="BW18" i="7" s="1" a="1"/>
  <c r="BW18" i="7" s="1"/>
  <c r="Q21" i="2"/>
  <c r="BW21" i="2" s="1" a="1"/>
  <c r="BW21" i="2" s="1"/>
  <c r="Q15" i="9"/>
  <c r="BW15" i="9" s="1" a="1"/>
  <c r="BW15" i="9" s="1"/>
  <c r="Q38" i="2"/>
  <c r="BW38" i="2" s="1" a="1"/>
  <c r="BW38" i="2" s="1"/>
  <c r="R29" i="8"/>
  <c r="BX29" i="8" s="1" a="1"/>
  <c r="BX29" i="8" s="1"/>
  <c r="Q44" i="1"/>
  <c r="BW44" i="1" s="1" a="1"/>
  <c r="BW44" i="1" s="1"/>
  <c r="Q24" i="6"/>
  <c r="BW24" i="6" s="1" a="1"/>
  <c r="BW24" i="6" s="1"/>
  <c r="R20" i="5"/>
  <c r="BX20" i="5" s="1" a="1"/>
  <c r="BX20" i="5" s="1"/>
  <c r="Q32" i="5"/>
  <c r="BW32" i="5" s="1" a="1"/>
  <c r="BW32" i="5" s="1"/>
  <c r="Q23" i="6"/>
  <c r="BW23" i="6" s="1" a="1"/>
  <c r="BW23" i="6" s="1"/>
  <c r="Q23" i="9"/>
  <c r="BW23" i="9" s="1" a="1"/>
  <c r="BW23" i="9" s="1"/>
  <c r="Q26" i="12"/>
  <c r="BW26" i="12" s="1" a="1"/>
  <c r="BW26" i="12" s="1"/>
  <c r="Q33" i="15"/>
  <c r="BW33" i="15" s="1" a="1"/>
  <c r="BW33" i="15" s="1"/>
  <c r="Q25" i="6"/>
  <c r="BW25" i="6" s="1" a="1"/>
  <c r="BW25" i="6" s="1"/>
  <c r="Q20" i="19"/>
  <c r="BW20" i="19" s="1" a="1"/>
  <c r="BW20" i="19" s="1"/>
  <c r="Q37" i="5"/>
  <c r="BW37" i="5" s="1" a="1"/>
  <c r="BW37" i="5" s="1"/>
  <c r="Q29" i="10"/>
  <c r="BW29" i="10" s="1" a="1"/>
  <c r="BW29" i="10" s="1"/>
  <c r="Q21" i="7"/>
  <c r="BW21" i="7" s="1" a="1"/>
  <c r="BW21" i="7" s="1"/>
  <c r="Q35" i="8"/>
  <c r="BW35" i="8" s="1" a="1"/>
  <c r="BW35" i="8" s="1"/>
  <c r="R22" i="21"/>
  <c r="BX22" i="21" s="1" a="1"/>
  <c r="BX22" i="21" s="1"/>
  <c r="Q37" i="3"/>
  <c r="BW37" i="3" s="1" a="1"/>
  <c r="BW37" i="3" s="1"/>
  <c r="Q34" i="3"/>
  <c r="BW34" i="3" s="1" a="1"/>
  <c r="BW34" i="3" s="1"/>
  <c r="Q25" i="21"/>
  <c r="BW25" i="21" s="1" a="1"/>
  <c r="BW25" i="21" s="1"/>
  <c r="Q25" i="5"/>
  <c r="BW25" i="5" s="1" a="1"/>
  <c r="BW25" i="5" s="1"/>
  <c r="Q18" i="1"/>
  <c r="BW18" i="1" s="1" a="1"/>
  <c r="BW18" i="1" s="1"/>
  <c r="Q23" i="13"/>
  <c r="BW23" i="13" s="1" a="1"/>
  <c r="BW23" i="13" s="1"/>
  <c r="Q21" i="13"/>
  <c r="BW21" i="13" s="1" a="1"/>
  <c r="BW21" i="13" s="1"/>
  <c r="Q24" i="10"/>
  <c r="BW24" i="10" s="1" a="1"/>
  <c r="BW24" i="10" s="1"/>
  <c r="Q39" i="17"/>
  <c r="BW39" i="17" s="1" a="1"/>
  <c r="BW39" i="17" s="1"/>
  <c r="Q33" i="7"/>
  <c r="BW33" i="7" s="1" a="1"/>
  <c r="BW33" i="7" s="1"/>
  <c r="Q26" i="2"/>
  <c r="BW26" i="2" s="1" a="1"/>
  <c r="BW26" i="2" s="1"/>
  <c r="Q22" i="13"/>
  <c r="BW22" i="13" s="1" a="1"/>
  <c r="BW22" i="13" s="1"/>
  <c r="Q31" i="13"/>
  <c r="BW31" i="13" s="1" a="1"/>
  <c r="BW31" i="13" s="1"/>
  <c r="Q34" i="9"/>
  <c r="BW34" i="9" s="1" a="1"/>
  <c r="BW34" i="9" s="1"/>
  <c r="Q40" i="10"/>
  <c r="BW40" i="10" s="1" a="1"/>
  <c r="BW40" i="10" s="1"/>
  <c r="Q26" i="9"/>
  <c r="BW26" i="9" s="1" a="1"/>
  <c r="BW26" i="9" s="1"/>
  <c r="Q24" i="16"/>
  <c r="BW24" i="16" s="1" a="1"/>
  <c r="BW24" i="16" s="1"/>
  <c r="Q31" i="3"/>
  <c r="BW31" i="3" s="1" a="1"/>
  <c r="BW31" i="3" s="1"/>
  <c r="Q25" i="1"/>
  <c r="BW25" i="1" s="1" a="1"/>
  <c r="BW25" i="1" s="1"/>
  <c r="Q36" i="13"/>
  <c r="BW36" i="13" s="1" a="1"/>
  <c r="BW36" i="13" s="1"/>
  <c r="Q29" i="17"/>
  <c r="BW29" i="17" s="1" a="1"/>
  <c r="BW29" i="17" s="1"/>
  <c r="Q26" i="5"/>
  <c r="BW26" i="5" s="1" a="1"/>
  <c r="BW26" i="5" s="1"/>
  <c r="Q40" i="11"/>
  <c r="BW40" i="11" s="1" a="1"/>
  <c r="BW40" i="11" s="1"/>
  <c r="Q27" i="14"/>
  <c r="BW27" i="14" s="1" a="1"/>
  <c r="BW27" i="14" s="1"/>
  <c r="Q27" i="20"/>
  <c r="BW27" i="20" s="1" a="1"/>
  <c r="BW27" i="20" s="1"/>
  <c r="Q44" i="3"/>
  <c r="BW44" i="3" s="1" a="1"/>
  <c r="BW44" i="3" s="1"/>
  <c r="Q36" i="20"/>
  <c r="BW36" i="20" s="1" a="1"/>
  <c r="BW36" i="20" s="1"/>
  <c r="Q35" i="19"/>
  <c r="BW35" i="19" s="1" a="1"/>
  <c r="BW35" i="19" s="1"/>
  <c r="Q34" i="15"/>
  <c r="BW34" i="15" s="1" a="1"/>
  <c r="BW34" i="15" s="1"/>
  <c r="Q16" i="1"/>
  <c r="BW16" i="1" s="1" a="1"/>
  <c r="BW16" i="1" s="1"/>
  <c r="Q39" i="14"/>
  <c r="BW39" i="14" s="1" a="1"/>
  <c r="BW39" i="14" s="1"/>
  <c r="Q34" i="19"/>
  <c r="BW34" i="19" s="1" a="1"/>
  <c r="BW34" i="19" s="1"/>
  <c r="Q40" i="7"/>
  <c r="BW40" i="7" s="1" a="1"/>
  <c r="BW40" i="7" s="1"/>
  <c r="Q19" i="11"/>
  <c r="BW19" i="11" s="1" a="1"/>
  <c r="BW19" i="11" s="1"/>
  <c r="Q42" i="18"/>
  <c r="BW42" i="18" s="1" a="1"/>
  <c r="BW42" i="18" s="1"/>
  <c r="Q43" i="19"/>
  <c r="BW43" i="19" s="1" a="1"/>
  <c r="BW43" i="19" s="1"/>
  <c r="Q33" i="13"/>
  <c r="BW33" i="13" s="1" a="1"/>
  <c r="BW33" i="13" s="1"/>
  <c r="Q20" i="4"/>
  <c r="BW20" i="4" s="1" a="1"/>
  <c r="BW20" i="4" s="1"/>
  <c r="Q21" i="9"/>
  <c r="BW21" i="9" s="1" a="1"/>
  <c r="BW21" i="9" s="1"/>
  <c r="Q16" i="4"/>
  <c r="BW16" i="4" s="1" a="1"/>
  <c r="BW16" i="4" s="1"/>
  <c r="Q19" i="16"/>
  <c r="BW19" i="16" s="1" a="1"/>
  <c r="BW19" i="16" s="1"/>
  <c r="Q29" i="14"/>
  <c r="BW29" i="14" s="1" a="1"/>
  <c r="BW29" i="14" s="1"/>
  <c r="Q17" i="21"/>
  <c r="BW17" i="21" s="1" a="1"/>
  <c r="BW17" i="21" s="1"/>
  <c r="Q26" i="16"/>
  <c r="BW26" i="16" s="1" a="1"/>
  <c r="BW26" i="16" s="1"/>
  <c r="Q23" i="15"/>
  <c r="BW23" i="15" s="1" a="1"/>
  <c r="BW23" i="15" s="1"/>
  <c r="R42" i="7"/>
  <c r="BX42" i="7" s="1" a="1"/>
  <c r="BX42" i="7" s="1"/>
  <c r="Q23" i="3"/>
  <c r="BW23" i="3" s="1" a="1"/>
  <c r="BW23" i="3" s="1"/>
  <c r="Q44" i="4"/>
  <c r="BW44" i="4" s="1" a="1"/>
  <c r="BW44" i="4" s="1"/>
  <c r="Q27" i="16"/>
  <c r="BW27" i="16" s="1" a="1"/>
  <c r="BW27" i="16" s="1"/>
  <c r="Q22" i="3"/>
  <c r="BW22" i="3" s="1" a="1"/>
  <c r="BW22" i="3" s="1"/>
  <c r="Q19" i="4"/>
  <c r="BW19" i="4" s="1" a="1"/>
  <c r="BW19" i="4" s="1"/>
  <c r="Q39" i="8"/>
  <c r="BW39" i="8" s="1" a="1"/>
  <c r="BW39" i="8" s="1"/>
  <c r="Q36" i="1"/>
  <c r="BW36" i="1" s="1" a="1"/>
  <c r="BW36" i="1" s="1"/>
  <c r="Q16" i="9"/>
  <c r="BW16" i="9" s="1" a="1"/>
  <c r="BW16" i="9" s="1"/>
  <c r="Q28" i="9"/>
  <c r="BW28" i="9" s="1" a="1"/>
  <c r="BW28" i="9" s="1"/>
  <c r="Q31" i="4"/>
  <c r="BW31" i="4" s="1" a="1"/>
  <c r="BW31" i="4" s="1"/>
  <c r="Q25" i="11"/>
  <c r="BW25" i="11" s="1" a="1"/>
  <c r="BW25" i="11" s="1"/>
  <c r="R21" i="8"/>
  <c r="BX21" i="8" s="1" a="1"/>
  <c r="BX21" i="8" s="1"/>
  <c r="Q26" i="8"/>
  <c r="BW26" i="8" s="1" a="1"/>
  <c r="BW26" i="8" s="1"/>
  <c r="Q18" i="3"/>
  <c r="BW18" i="3" s="1" a="1"/>
  <c r="BW18" i="3" s="1"/>
  <c r="R24" i="17"/>
  <c r="BX24" i="17" s="1" a="1"/>
  <c r="BX24" i="17" s="1"/>
  <c r="Q25" i="3"/>
  <c r="BW25" i="3" s="1" a="1"/>
  <c r="BW25" i="3" s="1"/>
  <c r="Q32" i="18"/>
  <c r="BW32" i="18" s="1" a="1"/>
  <c r="BW32" i="18" s="1"/>
  <c r="R32" i="2"/>
  <c r="BX32" i="2" s="1" a="1"/>
  <c r="BX32" i="2" s="1"/>
  <c r="Q30" i="17"/>
  <c r="BW30" i="17" s="1" a="1"/>
  <c r="BW30" i="17" s="1"/>
  <c r="Q32" i="9"/>
  <c r="BW32" i="9" s="1" a="1"/>
  <c r="BW32" i="9" s="1"/>
  <c r="Q43" i="21"/>
  <c r="BW43" i="21" s="1" a="1"/>
  <c r="BW43" i="21" s="1"/>
  <c r="Q39" i="7"/>
  <c r="BW39" i="7" s="1" a="1"/>
  <c r="BW39" i="7" s="1"/>
  <c r="Q31" i="9"/>
  <c r="BW31" i="9" s="1" a="1"/>
  <c r="BW31" i="9" s="1"/>
  <c r="Q37" i="10"/>
  <c r="BW37" i="10" s="1" a="1"/>
  <c r="BW37" i="10" s="1"/>
  <c r="Q25" i="8"/>
  <c r="BW25" i="8" s="1" a="1"/>
  <c r="BW25" i="8" s="1"/>
  <c r="Q41" i="6"/>
  <c r="BW41" i="6" s="1" a="1"/>
  <c r="BW41" i="6" s="1"/>
  <c r="Q28" i="19"/>
  <c r="BW28" i="19" s="1" a="1"/>
  <c r="BW28" i="19" s="1"/>
  <c r="Q19" i="2"/>
  <c r="BW19" i="2" s="1" a="1"/>
  <c r="BW19" i="2" s="1"/>
  <c r="Q32" i="8"/>
  <c r="BW32" i="8" s="1" a="1"/>
  <c r="BW32" i="8" s="1"/>
  <c r="Q40" i="14"/>
  <c r="BW40" i="14" s="1" a="1"/>
  <c r="BW40" i="14" s="1"/>
  <c r="Q38" i="15"/>
  <c r="BW38" i="15" s="1" a="1"/>
  <c r="BW38" i="15" s="1"/>
  <c r="Q33" i="4"/>
  <c r="BW33" i="4" s="1" a="1"/>
  <c r="BW33" i="4" s="1"/>
  <c r="Q33" i="19"/>
  <c r="BW33" i="19" s="1" a="1"/>
  <c r="BW33" i="19" s="1"/>
  <c r="Q35" i="9"/>
  <c r="BW35" i="9" s="1" a="1"/>
  <c r="BW35" i="9" s="1"/>
  <c r="Q39" i="2"/>
  <c r="BW39" i="2" s="1" a="1"/>
  <c r="BW39" i="2" s="1"/>
  <c r="Q16" i="15"/>
  <c r="BW16" i="15" s="1" a="1"/>
  <c r="BW16" i="15" s="1"/>
  <c r="Q22" i="16"/>
  <c r="BW22" i="16" s="1" a="1"/>
  <c r="BW22" i="16" s="1"/>
  <c r="Q23" i="4"/>
  <c r="BW23" i="4" s="1" a="1"/>
  <c r="BW23" i="4" s="1"/>
  <c r="Q34" i="12"/>
  <c r="BW34" i="12" s="1" a="1"/>
  <c r="BW34" i="12" s="1"/>
  <c r="Q17" i="12"/>
  <c r="BW17" i="12" s="1" a="1"/>
  <c r="BW17" i="12" s="1"/>
  <c r="Q18" i="18"/>
  <c r="BW18" i="18" s="1" a="1"/>
  <c r="BW18" i="18" s="1"/>
  <c r="Q38" i="5"/>
  <c r="BW38" i="5" s="1" a="1"/>
  <c r="BW38" i="5" s="1"/>
  <c r="Q32" i="12"/>
  <c r="BW32" i="12" s="1" a="1"/>
  <c r="BW32" i="12" s="1"/>
  <c r="Q30" i="16"/>
  <c r="BW30" i="16" s="1" a="1"/>
  <c r="BW30" i="16" s="1"/>
  <c r="Q24" i="11"/>
  <c r="BW24" i="11" s="1" a="1"/>
  <c r="BW24" i="11" s="1"/>
  <c r="Q16" i="11"/>
  <c r="BW16" i="11" s="1" a="1"/>
  <c r="BW16" i="11" s="1"/>
  <c r="Q26" i="14"/>
  <c r="BW26" i="14" s="1" a="1"/>
  <c r="BW26" i="14" s="1"/>
  <c r="Q21" i="16"/>
  <c r="BW21" i="16" s="1" a="1"/>
  <c r="BW21" i="16" s="1"/>
  <c r="Q43" i="4"/>
  <c r="BW43" i="4" s="1" a="1"/>
  <c r="BW43" i="4" s="1"/>
  <c r="Q37" i="21"/>
  <c r="BW37" i="21" s="1" a="1"/>
  <c r="BW37" i="21" s="1"/>
  <c r="Q39" i="19"/>
  <c r="BW39" i="19" s="1" a="1"/>
  <c r="BW39" i="19" s="1"/>
  <c r="Q35" i="7"/>
  <c r="BW35" i="7" s="1" a="1"/>
  <c r="BW35" i="7" s="1"/>
  <c r="Q25" i="17"/>
  <c r="BW25" i="17" s="1" a="1"/>
  <c r="BW25" i="17" s="1"/>
  <c r="Q43" i="11"/>
  <c r="BW43" i="11" s="1" a="1"/>
  <c r="BW43" i="11" s="1"/>
  <c r="Q41" i="12"/>
  <c r="BW41" i="12" s="1" a="1"/>
  <c r="BW41" i="12" s="1"/>
  <c r="Q34" i="13"/>
  <c r="BW34" i="13" s="1" a="1"/>
  <c r="BW34" i="13" s="1"/>
  <c r="Q44" i="20"/>
  <c r="BW44" i="20" s="1" a="1"/>
  <c r="BW44" i="20" s="1"/>
  <c r="Q21" i="1"/>
  <c r="BW21" i="1" s="1" a="1"/>
  <c r="BW21" i="1" s="1"/>
  <c r="Q22" i="9"/>
  <c r="BW22" i="9" s="1" a="1"/>
  <c r="BW22" i="9" s="1"/>
  <c r="Q21" i="18"/>
  <c r="BW21" i="18" s="1" a="1"/>
  <c r="BW21" i="18" s="1"/>
  <c r="Q43" i="1"/>
  <c r="BW43" i="1" s="1" a="1"/>
  <c r="BW43" i="1" s="1"/>
  <c r="Q17" i="13"/>
  <c r="BW17" i="13" s="1" a="1"/>
  <c r="BW17" i="13" s="1"/>
  <c r="Q26" i="6"/>
  <c r="BW26" i="6" s="1" a="1"/>
  <c r="BW26" i="6" s="1"/>
  <c r="Q18" i="19"/>
  <c r="BW18" i="19" s="1" a="1"/>
  <c r="BW18" i="19" s="1"/>
  <c r="Q23" i="16"/>
  <c r="BW23" i="16" s="1" a="1"/>
  <c r="BW23" i="16" s="1"/>
  <c r="Q44" i="14"/>
  <c r="BW44" i="14" s="1" a="1"/>
  <c r="BW44" i="14" s="1"/>
  <c r="Q20" i="18"/>
  <c r="BW20" i="18" s="1" a="1"/>
  <c r="BW20" i="18" s="1"/>
  <c r="Q41" i="3"/>
  <c r="BW41" i="3" s="1" a="1"/>
  <c r="BW41" i="3" s="1"/>
  <c r="R38" i="7"/>
  <c r="BX38" i="7" s="1" a="1"/>
  <c r="BX38" i="7" s="1"/>
  <c r="Q18" i="10"/>
  <c r="BW18" i="10" s="1" a="1"/>
  <c r="BW18" i="10" s="1"/>
  <c r="Q40" i="8"/>
  <c r="BW40" i="8" s="1" a="1"/>
  <c r="BW40" i="8" s="1"/>
  <c r="Q16" i="5"/>
  <c r="BW16" i="5" s="1" a="1"/>
  <c r="BW16" i="5" s="1"/>
  <c r="Q41" i="10"/>
  <c r="BW41" i="10" s="1" a="1"/>
  <c r="BW41" i="10" s="1"/>
  <c r="Q27" i="4"/>
  <c r="BW27" i="4" s="1" a="1"/>
  <c r="BW27" i="4" s="1"/>
  <c r="Q21" i="10"/>
  <c r="BW21" i="10" s="1" a="1"/>
  <c r="BW21" i="10" s="1"/>
  <c r="Q34" i="7"/>
  <c r="BW34" i="7" s="1" a="1"/>
  <c r="BW34" i="7" s="1"/>
  <c r="Q23" i="12"/>
  <c r="BW23" i="12" s="1" a="1"/>
  <c r="BW23" i="12" s="1"/>
  <c r="R42" i="3"/>
  <c r="BX42" i="3" s="1" a="1"/>
  <c r="BX42" i="3" s="1"/>
  <c r="Q22" i="11"/>
  <c r="BW22" i="11" s="1" a="1"/>
  <c r="BW22" i="11" s="1"/>
  <c r="Q27" i="8"/>
  <c r="BW27" i="8" s="1" a="1"/>
  <c r="BW27" i="8" s="1"/>
  <c r="Q19" i="13"/>
  <c r="BW19" i="13" s="1" a="1"/>
  <c r="BW19" i="13" s="1"/>
  <c r="Q29" i="6"/>
  <c r="BW29" i="6" s="1" a="1"/>
  <c r="BW29" i="6" s="1"/>
  <c r="Q29" i="21"/>
  <c r="BW29" i="21" s="1" a="1"/>
  <c r="BW29" i="21" s="1"/>
  <c r="Q28" i="10"/>
  <c r="BW28" i="10" s="1" a="1"/>
  <c r="BW28" i="10" s="1"/>
  <c r="Q17" i="6"/>
  <c r="BW17" i="6" s="1" a="1"/>
  <c r="BW17" i="6" s="1"/>
  <c r="R37" i="7"/>
  <c r="BX37" i="7" s="1" a="1"/>
  <c r="BX37" i="7" s="1"/>
  <c r="Q33" i="9"/>
  <c r="BW33" i="9" s="1" a="1"/>
  <c r="BW33" i="9" s="1"/>
  <c r="Q27" i="13"/>
  <c r="BW27" i="13" s="1" a="1"/>
  <c r="BW27" i="13" s="1"/>
  <c r="Q26" i="20"/>
  <c r="BW26" i="20" s="1" a="1"/>
  <c r="BW26" i="20" s="1"/>
  <c r="R24" i="2"/>
  <c r="BX24" i="2" s="1" a="1"/>
  <c r="BX24" i="2" s="1"/>
  <c r="Q32" i="19"/>
  <c r="BW32" i="19" s="1" a="1"/>
  <c r="BW32" i="19" s="1"/>
  <c r="Q36" i="12"/>
  <c r="BW36" i="12" s="1" a="1"/>
  <c r="BW36" i="12" s="1"/>
  <c r="Q16" i="21"/>
  <c r="BW16" i="21" s="1" a="1"/>
  <c r="BW16" i="21" s="1"/>
  <c r="Q41" i="9"/>
  <c r="BW41" i="9" s="1" a="1"/>
  <c r="BW41" i="9" s="1"/>
  <c r="Q17" i="5"/>
  <c r="BW17" i="5" s="1" a="1"/>
  <c r="BW17" i="5" s="1"/>
  <c r="Q38" i="11"/>
  <c r="BW38" i="11" s="1" a="1"/>
  <c r="BW38" i="11" s="1"/>
  <c r="Q19" i="10"/>
  <c r="BW19" i="10" s="1" a="1"/>
  <c r="BW19" i="10" s="1"/>
  <c r="Q16" i="10"/>
  <c r="BW16" i="10" s="1" a="1"/>
  <c r="BW16" i="10" s="1"/>
  <c r="Q19" i="1"/>
  <c r="BW19" i="1" s="1" a="1"/>
  <c r="BW19" i="1" s="1"/>
  <c r="Q28" i="7"/>
  <c r="BW28" i="7" s="1" a="1"/>
  <c r="BW28" i="7" s="1"/>
  <c r="Q23" i="11"/>
  <c r="BW23" i="11" s="1" a="1"/>
  <c r="BW23" i="11" s="1"/>
  <c r="Q34" i="16"/>
  <c r="BW34" i="16" s="1" a="1"/>
  <c r="BW34" i="16" s="1"/>
  <c r="Q36" i="5"/>
  <c r="BW36" i="5" s="1" a="1"/>
  <c r="BW36" i="5" s="1"/>
  <c r="Q35" i="6"/>
  <c r="BW35" i="6" s="1" a="1"/>
  <c r="BW35" i="6" s="1"/>
  <c r="Q29" i="12"/>
  <c r="BW29" i="12" s="1" a="1"/>
  <c r="BW29" i="12" s="1"/>
  <c r="Q41" i="14"/>
  <c r="BW41" i="14" s="1" a="1"/>
  <c r="BW41" i="14" s="1"/>
  <c r="Q27" i="1"/>
  <c r="BW27" i="1" s="1" a="1"/>
  <c r="BW27" i="1" s="1"/>
  <c r="Q37" i="11"/>
  <c r="BW37" i="11" s="1" a="1"/>
  <c r="BW37" i="11" s="1"/>
  <c r="Q18" i="17"/>
  <c r="BW18" i="17" s="1" a="1"/>
  <c r="BW18" i="17" s="1"/>
  <c r="Q28" i="6"/>
  <c r="BW28" i="6" s="1" a="1"/>
  <c r="BW28" i="6" s="1"/>
  <c r="Q35" i="10"/>
  <c r="BW35" i="10" s="1" a="1"/>
  <c r="BW35" i="10" s="1"/>
  <c r="Q31" i="14"/>
  <c r="BW31" i="14" s="1" a="1"/>
  <c r="BW31" i="14" s="1"/>
  <c r="Q26" i="4"/>
  <c r="BW26" i="4" s="1" a="1"/>
  <c r="BW26" i="4" s="1"/>
  <c r="Q44" i="19"/>
  <c r="BW44" i="19" s="1" a="1"/>
  <c r="BW44" i="19" s="1"/>
  <c r="Q20" i="12"/>
  <c r="BW20" i="12" s="1" a="1"/>
  <c r="BW20" i="12" s="1"/>
  <c r="Q30" i="18"/>
  <c r="BW30" i="18" s="1" a="1"/>
  <c r="BW30" i="18" s="1"/>
  <c r="Q17" i="7"/>
  <c r="BW17" i="7" s="1" a="1"/>
  <c r="BW17" i="7" s="1"/>
  <c r="Q44" i="9"/>
  <c r="BW44" i="9" s="1" a="1"/>
  <c r="BW44" i="9" s="1"/>
  <c r="Q42" i="12"/>
  <c r="BW42" i="12" s="1" a="1"/>
  <c r="BW42" i="12" s="1"/>
  <c r="Q41" i="16"/>
  <c r="BW41" i="16" s="1" a="1"/>
  <c r="BW41" i="16" s="1"/>
  <c r="Q23" i="18"/>
  <c r="BW23" i="18" s="1" a="1"/>
  <c r="BW23" i="18" s="1"/>
  <c r="Q16" i="17"/>
  <c r="BW16" i="17" s="1" a="1"/>
  <c r="BW16" i="17" s="1"/>
  <c r="Q29" i="13"/>
  <c r="BW29" i="13" s="1" a="1"/>
  <c r="BW29" i="13" s="1"/>
  <c r="Q28" i="4"/>
  <c r="BW28" i="4" s="1" a="1"/>
  <c r="BW28" i="4" s="1"/>
  <c r="Q20" i="13"/>
  <c r="BW20" i="13" s="1" a="1"/>
  <c r="BW20" i="13" s="1"/>
  <c r="Q28" i="3"/>
  <c r="BW28" i="3" s="1" a="1"/>
  <c r="BW28" i="3" s="1"/>
  <c r="Q35" i="14"/>
  <c r="BW35" i="14" s="1" a="1"/>
  <c r="BW35" i="14" s="1"/>
  <c r="Q28" i="16"/>
  <c r="BW28" i="16" s="1" a="1"/>
  <c r="BW28" i="16" s="1"/>
  <c r="Q38" i="1"/>
  <c r="BW38" i="1" s="1" a="1"/>
  <c r="BW38" i="1" s="1"/>
  <c r="Q36" i="11"/>
  <c r="BW36" i="11" s="1" a="1"/>
  <c r="BW36" i="11" s="1"/>
  <c r="Q34" i="20"/>
  <c r="BW34" i="20" s="1" a="1"/>
  <c r="BW34" i="20" s="1"/>
  <c r="Q23" i="20"/>
  <c r="BW23" i="20" s="1" a="1"/>
  <c r="BW23" i="20" s="1"/>
  <c r="Q33" i="3"/>
  <c r="BW33" i="3" s="1" a="1"/>
  <c r="BW33" i="3" s="1"/>
  <c r="Q40" i="18"/>
  <c r="BW40" i="18" s="1" a="1"/>
  <c r="BW40" i="18" s="1"/>
  <c r="Q43" i="14"/>
  <c r="BW43" i="14" s="1" a="1"/>
  <c r="BW43" i="14" s="1"/>
  <c r="Q25" i="9"/>
  <c r="BW25" i="9" s="1" a="1"/>
  <c r="BW25" i="9" s="1"/>
  <c r="Q20" i="21"/>
  <c r="BW20" i="21" s="1" a="1"/>
  <c r="BW20" i="21" s="1"/>
  <c r="Q25" i="18"/>
  <c r="BW25" i="18" s="1" a="1"/>
  <c r="BW25" i="18" s="1"/>
  <c r="Q29" i="7"/>
  <c r="BW29" i="7" s="1" a="1"/>
  <c r="BW29" i="7" s="1"/>
  <c r="Q22" i="20"/>
  <c r="BW22" i="20" s="1" a="1"/>
  <c r="BW22" i="20" s="1"/>
  <c r="Q35" i="4"/>
  <c r="BW35" i="4" s="1" a="1"/>
  <c r="BW35" i="4" s="1"/>
  <c r="Q25" i="13"/>
  <c r="BW25" i="13" s="1" a="1"/>
  <c r="BW25" i="13" s="1"/>
  <c r="Q39" i="11"/>
  <c r="BW39" i="11" s="1" a="1"/>
  <c r="BW39" i="11" s="1"/>
  <c r="Q28" i="21"/>
  <c r="BW28" i="21" s="1" a="1"/>
  <c r="BW28" i="21" s="1"/>
  <c r="Q42" i="6"/>
  <c r="BW42" i="6" s="1" a="1"/>
  <c r="BW42" i="6" s="1"/>
  <c r="Q43" i="12"/>
  <c r="BW43" i="12" s="1" a="1"/>
  <c r="BW43" i="12" s="1"/>
  <c r="Q21" i="6"/>
  <c r="BW21" i="6" s="1" a="1"/>
  <c r="BW21" i="6" s="1"/>
  <c r="Q30" i="10"/>
  <c r="BW30" i="10" s="1" a="1"/>
  <c r="BW30" i="10" s="1"/>
  <c r="Q20" i="10"/>
  <c r="BW20" i="10" s="1" a="1"/>
  <c r="BW20" i="10" s="1"/>
  <c r="Q22" i="15"/>
  <c r="BW22" i="15" s="1" a="1"/>
  <c r="BW22" i="15" s="1"/>
  <c r="R17" i="3"/>
  <c r="BX17" i="3" s="1" a="1"/>
  <c r="BX17" i="3" s="1"/>
  <c r="Q16" i="13"/>
  <c r="BW16" i="13" s="1" a="1"/>
  <c r="BW16" i="13" s="1"/>
  <c r="Q42" i="10"/>
  <c r="BW42" i="10" s="1" a="1"/>
  <c r="BW42" i="10" s="1"/>
  <c r="Q39" i="16"/>
  <c r="BW39" i="16" s="1" a="1"/>
  <c r="BW39" i="16" s="1"/>
  <c r="Q31" i="8"/>
  <c r="BW31" i="8" s="1" a="1"/>
  <c r="BW31" i="8" s="1"/>
  <c r="Q45" i="8"/>
  <c r="BW45" i="8" s="1" a="1"/>
  <c r="BW45" i="8" s="1"/>
  <c r="Q46" i="1"/>
  <c r="BW46" i="1" s="1" a="1"/>
  <c r="BW46" i="1" s="1"/>
  <c r="Q45" i="11"/>
  <c r="BW45" i="11" s="1" a="1"/>
  <c r="BW45" i="11" s="1"/>
  <c r="Q45" i="9"/>
  <c r="BW45" i="9" s="1" a="1"/>
  <c r="BW45" i="9" s="1"/>
  <c r="Q45" i="20"/>
  <c r="BW45" i="20" s="1" a="1"/>
  <c r="BW45" i="20" s="1"/>
  <c r="Q45" i="17"/>
  <c r="BW45" i="17" s="1" a="1"/>
  <c r="BW45" i="17" s="1"/>
  <c r="Q46" i="13"/>
  <c r="BW46" i="13" s="1" a="1"/>
  <c r="BW46" i="13" s="1"/>
  <c r="Q45" i="16"/>
  <c r="BW45" i="16" s="1" a="1"/>
  <c r="BW45" i="16" s="1"/>
  <c r="Q45" i="10"/>
  <c r="BW45" i="10" s="1" a="1"/>
  <c r="BW45" i="10" s="1"/>
  <c r="Q46" i="19"/>
  <c r="BW46" i="19" s="1" a="1"/>
  <c r="BW46" i="19" s="1"/>
  <c r="Q46" i="4"/>
  <c r="BW46" i="4" s="1" a="1"/>
  <c r="BW46" i="4" s="1"/>
  <c r="Q46" i="11"/>
  <c r="BW46" i="11" s="1" a="1"/>
  <c r="BW46" i="11" s="1"/>
  <c r="Q45" i="14"/>
  <c r="BW45" i="14" s="1" a="1"/>
  <c r="BW45" i="14" s="1"/>
  <c r="Q46" i="16"/>
  <c r="BW46" i="16" s="1" a="1"/>
  <c r="BW46" i="16" s="1"/>
  <c r="Q45" i="5"/>
  <c r="BW45" i="5" s="1" a="1"/>
  <c r="BW45" i="5" s="1"/>
  <c r="Q45" i="7"/>
  <c r="BW45" i="7" s="1" a="1"/>
  <c r="BW45" i="7" s="1"/>
  <c r="Q46" i="2"/>
  <c r="BW46" i="2" s="1" a="1"/>
  <c r="BW46" i="2" s="1"/>
  <c r="Q46" i="12"/>
  <c r="BW46" i="12" s="1" a="1"/>
  <c r="BW46" i="12" s="1"/>
  <c r="Q46" i="9"/>
  <c r="BW46" i="9" s="1" a="1"/>
  <c r="BW46" i="9" s="1"/>
  <c r="Q46" i="8"/>
  <c r="BW46" i="8" s="1" a="1"/>
  <c r="BW46" i="8" s="1"/>
  <c r="Q46" i="17"/>
  <c r="BW46" i="17" s="1" a="1"/>
  <c r="BW46" i="17" s="1"/>
  <c r="Q46" i="3"/>
  <c r="BW46" i="3" s="1" a="1"/>
  <c r="BW46" i="3" s="1"/>
  <c r="S46" i="15"/>
  <c r="BY46" i="15" s="1" a="1"/>
  <c r="BY46" i="15" s="1"/>
  <c r="Q45" i="4"/>
  <c r="BW45" i="4" s="1" a="1"/>
  <c r="BW45" i="4" s="1"/>
  <c r="Q46" i="21"/>
  <c r="BW46" i="21" s="1" a="1"/>
  <c r="BW46" i="21" s="1"/>
  <c r="Q46" i="5"/>
  <c r="BW46" i="5" s="1" a="1"/>
  <c r="BW46" i="5" s="1"/>
  <c r="Q46" i="20"/>
  <c r="BW46" i="20" s="1" a="1"/>
  <c r="BW46" i="20" s="1"/>
  <c r="Q45" i="12"/>
  <c r="BW45" i="12" s="1" a="1"/>
  <c r="BW45" i="12" s="1"/>
  <c r="Q45" i="18"/>
  <c r="BW45" i="18" s="1" a="1"/>
  <c r="BW45" i="18" s="1"/>
  <c r="Q46" i="18"/>
  <c r="BW46" i="18" s="1" a="1"/>
  <c r="BW46" i="18" s="1"/>
  <c r="Q45" i="1"/>
  <c r="BW45" i="1" s="1" a="1"/>
  <c r="BW45" i="1" s="1"/>
  <c r="Q46" i="10"/>
  <c r="BW46" i="10" s="1" a="1"/>
  <c r="BW46" i="10" s="1"/>
  <c r="Q45" i="19"/>
  <c r="BW45" i="19" s="1" a="1"/>
  <c r="BW45" i="19" s="1"/>
  <c r="Q45" i="15"/>
  <c r="BW45" i="15" s="1" a="1"/>
  <c r="BW45" i="15" s="1"/>
  <c r="Q45" i="21"/>
  <c r="BW45" i="21" s="1" a="1"/>
  <c r="BW45" i="21" s="1"/>
  <c r="Q45" i="13"/>
  <c r="BW45" i="13" s="1" a="1"/>
  <c r="BW45" i="13" s="1"/>
  <c r="Q45" i="6"/>
  <c r="BW45" i="6" s="1" a="1"/>
  <c r="BW45" i="6" s="1"/>
  <c r="Q45" i="2"/>
  <c r="BW45" i="2" s="1" a="1"/>
  <c r="BW45" i="2" s="1"/>
  <c r="Q46" i="7"/>
  <c r="BW46" i="7" s="1" a="1"/>
  <c r="BW46" i="7" s="1"/>
  <c r="Q46" i="14"/>
  <c r="BW46" i="14" s="1" a="1"/>
  <c r="BW46" i="14" s="1"/>
  <c r="Q46" i="6"/>
  <c r="BW46" i="6" s="1" a="1"/>
  <c r="BW46" i="6" s="1"/>
  <c r="Q45" i="3"/>
  <c r="BW45" i="3" s="1" a="1"/>
  <c r="BW45" i="3" s="1"/>
  <c r="P47" i="19" l="1"/>
  <c r="Q34" i="1"/>
  <c r="BW34" i="1" s="1" a="1"/>
  <c r="BW34" i="1" s="1"/>
  <c r="BU15" i="1" a="1"/>
  <c r="BU15" i="1" s="1"/>
  <c r="P15" i="1"/>
  <c r="BT90" i="1"/>
  <c r="BT58" i="1"/>
  <c r="BV31" i="10" a="1"/>
  <c r="BV31" i="10" s="1"/>
  <c r="Q31" i="10"/>
  <c r="BU116" i="19"/>
  <c r="BU84" i="19"/>
  <c r="BV41" i="19" a="1"/>
  <c r="BV41" i="19" s="1"/>
  <c r="Q41" i="19"/>
  <c r="BU106" i="10"/>
  <c r="BU74" i="10"/>
  <c r="BV19" i="6" a="1"/>
  <c r="BV19" i="6" s="1"/>
  <c r="Q19" i="6"/>
  <c r="BV16" i="7" a="1"/>
  <c r="BV16" i="7" s="1"/>
  <c r="Q16" i="7"/>
  <c r="BV19" i="18" a="1"/>
  <c r="BV19" i="18" s="1"/>
  <c r="Q19" i="18"/>
  <c r="BU62" i="6"/>
  <c r="BU94" i="6"/>
  <c r="BU59" i="7"/>
  <c r="BU91" i="7"/>
  <c r="BU94" i="18"/>
  <c r="BU62" i="18"/>
  <c r="BV37" i="17" a="1"/>
  <c r="BV37" i="17" s="1"/>
  <c r="Q37" i="17"/>
  <c r="BU112" i="17"/>
  <c r="BU80" i="17"/>
  <c r="BV26" i="19" a="1"/>
  <c r="BV26" i="19" s="1"/>
  <c r="Q26" i="19"/>
  <c r="BU69" i="19"/>
  <c r="BU101" i="19"/>
  <c r="BW112" i="1"/>
  <c r="BW80" i="1"/>
  <c r="S37" i="1"/>
  <c r="BX37" i="1" a="1"/>
  <c r="BX37" i="1" s="1"/>
  <c r="BT90" i="11"/>
  <c r="BT58" i="11"/>
  <c r="O47" i="10"/>
  <c r="P15" i="10"/>
  <c r="BV15" i="10" s="1" a="1"/>
  <c r="BV15" i="10" s="1"/>
  <c r="O47" i="11"/>
  <c r="P15" i="11"/>
  <c r="BV15" i="11" s="1" a="1"/>
  <c r="BV15" i="11" s="1"/>
  <c r="BT90" i="14"/>
  <c r="BT58" i="14"/>
  <c r="O47" i="14"/>
  <c r="P15" i="14"/>
  <c r="BV15" i="14" s="1" a="1"/>
  <c r="BV15" i="14" s="1"/>
  <c r="BT90" i="13"/>
  <c r="BT58" i="13"/>
  <c r="P15" i="13"/>
  <c r="BV15" i="13" s="1" a="1"/>
  <c r="BV15" i="13" s="1"/>
  <c r="O47" i="13"/>
  <c r="O47" i="5"/>
  <c r="P15" i="5"/>
  <c r="BV15" i="5" s="1" a="1"/>
  <c r="BV15" i="5" s="1"/>
  <c r="BT90" i="5"/>
  <c r="BT58" i="5"/>
  <c r="BT90" i="10"/>
  <c r="BT58" i="10"/>
  <c r="BV121" i="6"/>
  <c r="BV89" i="6"/>
  <c r="BV124" i="19"/>
  <c r="BV127" i="19" s="1"/>
  <c r="BV120" i="19" s="1"/>
  <c r="BV88" i="19"/>
  <c r="BV121" i="21"/>
  <c r="BV89" i="21"/>
  <c r="BV121" i="2"/>
  <c r="BV89" i="2"/>
  <c r="BV124" i="10"/>
  <c r="BV127" i="10" s="1"/>
  <c r="BV120" i="10" s="1"/>
  <c r="BV88" i="10"/>
  <c r="BV124" i="8"/>
  <c r="BV127" i="8" s="1"/>
  <c r="BV120" i="8" s="1"/>
  <c r="BV88" i="8"/>
  <c r="BV95" i="10"/>
  <c r="BV63" i="10"/>
  <c r="BV100" i="13"/>
  <c r="BV68" i="13"/>
  <c r="BV118" i="14"/>
  <c r="BV86" i="14"/>
  <c r="BV110" i="14"/>
  <c r="BV78" i="14"/>
  <c r="BV119" i="19"/>
  <c r="BV87" i="19"/>
  <c r="BV112" i="11"/>
  <c r="BV80" i="11"/>
  <c r="BV103" i="7"/>
  <c r="BV71" i="7"/>
  <c r="BV116" i="9"/>
  <c r="BV84" i="9"/>
  <c r="BV108" i="9"/>
  <c r="BV76" i="9"/>
  <c r="BV97" i="11"/>
  <c r="BV65" i="11"/>
  <c r="BV91" i="5"/>
  <c r="BV59" i="5"/>
  <c r="BV98" i="16"/>
  <c r="BV66" i="16"/>
  <c r="BV96" i="1"/>
  <c r="BV64" i="1"/>
  <c r="BV112" i="21"/>
  <c r="BV80" i="21"/>
  <c r="BV105" i="16"/>
  <c r="BV73" i="16"/>
  <c r="BV97" i="16"/>
  <c r="BV65" i="16"/>
  <c r="BV113" i="15"/>
  <c r="BV81" i="15"/>
  <c r="BV112" i="10"/>
  <c r="BV80" i="10"/>
  <c r="BV107" i="18"/>
  <c r="BV75" i="18"/>
  <c r="BV94" i="16"/>
  <c r="BV62" i="16"/>
  <c r="BV114" i="14"/>
  <c r="BV82" i="14"/>
  <c r="BV115" i="11"/>
  <c r="BV83" i="11"/>
  <c r="BV101" i="9"/>
  <c r="BV69" i="9"/>
  <c r="BV99" i="10"/>
  <c r="BV67" i="10"/>
  <c r="BV109" i="3"/>
  <c r="BV77" i="3"/>
  <c r="BV100" i="6"/>
  <c r="BV68" i="6"/>
  <c r="BV99" i="6"/>
  <c r="BV67" i="6"/>
  <c r="BV103" i="5"/>
  <c r="BV71" i="5"/>
  <c r="BV109" i="2"/>
  <c r="BV77" i="2"/>
  <c r="BV97" i="2"/>
  <c r="BV65" i="2"/>
  <c r="BV92" i="9"/>
  <c r="BV60" i="9"/>
  <c r="BW113" i="14"/>
  <c r="BW81" i="14"/>
  <c r="BV113" i="8"/>
  <c r="BV81" i="8"/>
  <c r="BV109" i="4"/>
  <c r="BV77" i="4"/>
  <c r="BV95" i="20"/>
  <c r="BV63" i="20"/>
  <c r="BV115" i="2"/>
  <c r="BV83" i="2"/>
  <c r="BV99" i="3"/>
  <c r="BV67" i="3"/>
  <c r="BV93" i="21"/>
  <c r="BV61" i="21"/>
  <c r="BV94" i="5"/>
  <c r="BV62" i="5"/>
  <c r="BV91" i="19"/>
  <c r="BV59" i="19"/>
  <c r="BV98" i="2"/>
  <c r="BV66" i="2"/>
  <c r="BV97" i="19"/>
  <c r="BV65" i="19"/>
  <c r="BV92" i="10"/>
  <c r="BV60" i="10"/>
  <c r="BV106" i="21"/>
  <c r="BV74" i="21"/>
  <c r="BV98" i="19"/>
  <c r="BV66" i="19"/>
  <c r="BV111" i="16"/>
  <c r="BV79" i="16"/>
  <c r="BV100" i="2"/>
  <c r="BV68" i="2"/>
  <c r="BV119" i="11"/>
  <c r="BV87" i="11"/>
  <c r="BV106" i="18"/>
  <c r="BV74" i="18"/>
  <c r="BV109" i="17"/>
  <c r="BV77" i="17"/>
  <c r="BV92" i="2"/>
  <c r="BV60" i="2"/>
  <c r="BV116" i="1"/>
  <c r="BV84" i="1"/>
  <c r="BW117" i="16"/>
  <c r="BW85" i="16"/>
  <c r="BV105" i="3"/>
  <c r="BV73" i="3"/>
  <c r="BV112" i="18"/>
  <c r="BV80" i="18"/>
  <c r="BV111" i="8"/>
  <c r="BV79" i="8"/>
  <c r="BV119" i="10"/>
  <c r="BV87" i="10"/>
  <c r="BV96" i="14"/>
  <c r="BV64" i="14"/>
  <c r="BV104" i="9"/>
  <c r="BV72" i="9"/>
  <c r="BV94" i="12"/>
  <c r="BV62" i="12"/>
  <c r="BV102" i="19"/>
  <c r="BV70" i="19"/>
  <c r="BV119" i="5"/>
  <c r="BV87" i="5"/>
  <c r="BV96" i="21"/>
  <c r="BV64" i="21"/>
  <c r="BV98" i="5"/>
  <c r="BV66" i="5"/>
  <c r="BV95" i="11"/>
  <c r="BV63" i="11"/>
  <c r="BV112" i="2"/>
  <c r="BV80" i="2"/>
  <c r="BV114" i="1"/>
  <c r="BV82" i="1"/>
  <c r="BV105" i="13"/>
  <c r="BV73" i="13"/>
  <c r="BV114" i="12"/>
  <c r="BV82" i="12"/>
  <c r="BV106" i="16"/>
  <c r="BV74" i="16"/>
  <c r="BV99" i="18"/>
  <c r="BV67" i="18"/>
  <c r="BV119" i="8"/>
  <c r="BV87" i="8"/>
  <c r="BV102" i="17"/>
  <c r="BV70" i="17"/>
  <c r="BV98" i="17"/>
  <c r="BV66" i="17"/>
  <c r="BV96" i="5"/>
  <c r="BV64" i="5"/>
  <c r="BV92" i="19"/>
  <c r="BV60" i="19"/>
  <c r="BV105" i="15"/>
  <c r="BV73" i="15"/>
  <c r="BV118" i="20"/>
  <c r="BV86" i="20"/>
  <c r="BV112" i="4"/>
  <c r="BV80" i="4"/>
  <c r="BV105" i="2"/>
  <c r="BV73" i="2"/>
  <c r="BV112" i="9"/>
  <c r="BV80" i="9"/>
  <c r="BV117" i="13"/>
  <c r="BV85" i="13"/>
  <c r="BV93" i="9"/>
  <c r="BV61" i="9"/>
  <c r="BV116" i="21"/>
  <c r="BV84" i="21"/>
  <c r="BV106" i="2"/>
  <c r="BV74" i="2"/>
  <c r="BV92" i="8"/>
  <c r="BV60" i="8"/>
  <c r="BV102" i="18"/>
  <c r="BV70" i="18"/>
  <c r="BV106" i="11"/>
  <c r="BV74" i="11"/>
  <c r="BV92" i="16"/>
  <c r="BV60" i="16"/>
  <c r="BV111" i="6"/>
  <c r="BV79" i="6"/>
  <c r="BV116" i="2"/>
  <c r="BV84" i="2"/>
  <c r="BV111" i="4"/>
  <c r="BV79" i="4"/>
  <c r="BV99" i="14"/>
  <c r="BV67" i="14"/>
  <c r="BV116" i="13"/>
  <c r="BV84" i="13"/>
  <c r="BV97" i="12"/>
  <c r="BV65" i="12"/>
  <c r="BV93" i="13"/>
  <c r="BV61" i="13"/>
  <c r="BV94" i="15"/>
  <c r="BV62" i="15"/>
  <c r="BV115" i="21"/>
  <c r="BV83" i="21"/>
  <c r="BV114" i="18"/>
  <c r="BV82" i="18"/>
  <c r="BV106" i="17"/>
  <c r="BV74" i="17"/>
  <c r="BV112" i="16"/>
  <c r="BV80" i="16"/>
  <c r="BV107" i="20"/>
  <c r="BV75" i="20"/>
  <c r="BV103" i="12"/>
  <c r="BV71" i="12"/>
  <c r="BV113" i="21"/>
  <c r="BV81" i="21"/>
  <c r="BV93" i="2"/>
  <c r="BV61" i="2"/>
  <c r="BV117" i="9"/>
  <c r="BV85" i="9"/>
  <c r="BV105" i="9"/>
  <c r="BV73" i="9"/>
  <c r="BW92" i="20"/>
  <c r="BW60" i="20"/>
  <c r="BV110" i="11"/>
  <c r="BV78" i="11"/>
  <c r="BV97" i="6"/>
  <c r="BV65" i="6"/>
  <c r="BV105" i="11"/>
  <c r="BV73" i="11"/>
  <c r="BW99" i="8"/>
  <c r="BW67" i="8"/>
  <c r="O47" i="15"/>
  <c r="P15" i="15"/>
  <c r="BV15" i="15" s="1" a="1"/>
  <c r="BV15" i="15" s="1"/>
  <c r="O47" i="20"/>
  <c r="P15" i="20"/>
  <c r="BV15" i="20" s="1" a="1"/>
  <c r="BV15" i="20" s="1"/>
  <c r="BV124" i="6"/>
  <c r="BV127" i="6" s="1"/>
  <c r="BV120" i="6" s="1"/>
  <c r="BV88" i="6"/>
  <c r="BV124" i="18"/>
  <c r="BV127" i="18" s="1"/>
  <c r="BV120" i="18" s="1"/>
  <c r="BV88" i="18"/>
  <c r="BV121" i="17"/>
  <c r="BV89" i="17"/>
  <c r="BV124" i="14"/>
  <c r="BV127" i="14" s="1"/>
  <c r="BV120" i="14" s="1"/>
  <c r="BV88" i="14"/>
  <c r="BV124" i="20"/>
  <c r="BV127" i="20" s="1"/>
  <c r="BV120" i="20" s="1"/>
  <c r="BV88" i="20"/>
  <c r="BV117" i="10"/>
  <c r="BV85" i="10"/>
  <c r="BV104" i="7"/>
  <c r="BV72" i="7"/>
  <c r="BV109" i="20"/>
  <c r="BV77" i="20"/>
  <c r="BV119" i="9"/>
  <c r="BV87" i="9"/>
  <c r="BV110" i="10"/>
  <c r="BV78" i="10"/>
  <c r="BV110" i="6"/>
  <c r="BV78" i="6"/>
  <c r="BW99" i="2"/>
  <c r="BW67" i="2"/>
  <c r="BV104" i="21"/>
  <c r="BV72" i="21"/>
  <c r="BV96" i="10"/>
  <c r="BV64" i="10"/>
  <c r="BW113" i="7"/>
  <c r="BW81" i="7"/>
  <c r="BV118" i="1"/>
  <c r="BV86" i="1"/>
  <c r="BV118" i="11"/>
  <c r="BV86" i="11"/>
  <c r="BV96" i="16"/>
  <c r="BV64" i="16"/>
  <c r="BV108" i="19"/>
  <c r="BV76" i="19"/>
  <c r="BV103" i="19"/>
  <c r="BV71" i="19"/>
  <c r="BV118" i="21"/>
  <c r="BV86" i="21"/>
  <c r="BW99" i="17"/>
  <c r="BW67" i="17"/>
  <c r="BV102" i="16"/>
  <c r="BV70" i="16"/>
  <c r="BV98" i="15"/>
  <c r="BV66" i="15"/>
  <c r="BV117" i="18"/>
  <c r="BV85" i="18"/>
  <c r="BV111" i="20"/>
  <c r="BV79" i="20"/>
  <c r="BV100" i="1"/>
  <c r="BV68" i="1"/>
  <c r="BV97" i="13"/>
  <c r="BV65" i="13"/>
  <c r="BV93" i="1"/>
  <c r="BV61" i="1"/>
  <c r="BV96" i="7"/>
  <c r="BV64" i="7"/>
  <c r="BV98" i="9"/>
  <c r="BV66" i="9"/>
  <c r="BV107" i="14"/>
  <c r="BV75" i="14"/>
  <c r="BV118" i="7"/>
  <c r="BV86" i="7"/>
  <c r="BV113" i="19"/>
  <c r="BV81" i="19"/>
  <c r="BV110" i="1"/>
  <c r="BV78" i="1"/>
  <c r="BV109" i="5"/>
  <c r="BV77" i="5"/>
  <c r="BV103" i="13"/>
  <c r="BV71" i="13"/>
  <c r="BV114" i="13"/>
  <c r="BV82" i="13"/>
  <c r="BV115" i="20"/>
  <c r="BV83" i="20"/>
  <c r="Q47" i="9"/>
  <c r="BT90" i="6"/>
  <c r="BT58" i="6"/>
  <c r="BT90" i="20"/>
  <c r="BT58" i="20"/>
  <c r="BT58" i="15"/>
  <c r="BT90" i="15"/>
  <c r="BV121" i="14"/>
  <c r="BV89" i="14"/>
  <c r="BV124" i="4"/>
  <c r="BV127" i="4" s="1"/>
  <c r="BV120" i="4" s="1"/>
  <c r="BV88" i="4"/>
  <c r="BV124" i="16"/>
  <c r="BV127" i="16" s="1"/>
  <c r="BV120" i="16" s="1"/>
  <c r="BV88" i="16"/>
  <c r="BV91" i="13"/>
  <c r="BV59" i="13"/>
  <c r="BV100" i="18"/>
  <c r="BV68" i="18"/>
  <c r="BV103" i="4"/>
  <c r="BV71" i="4"/>
  <c r="BV92" i="7"/>
  <c r="BV60" i="7"/>
  <c r="BV103" i="6"/>
  <c r="BV71" i="6"/>
  <c r="BV94" i="1"/>
  <c r="BV62" i="1"/>
  <c r="BV91" i="21"/>
  <c r="BV59" i="21"/>
  <c r="BW112" i="7"/>
  <c r="BW80" i="7"/>
  <c r="BW117" i="3"/>
  <c r="BW85" i="3"/>
  <c r="BV93" i="19"/>
  <c r="BV61" i="19"/>
  <c r="BV119" i="20"/>
  <c r="BV87" i="20"/>
  <c r="BV107" i="12"/>
  <c r="BV75" i="12"/>
  <c r="BV91" i="15"/>
  <c r="BV59" i="15"/>
  <c r="BV115" i="14"/>
  <c r="BV83" i="14"/>
  <c r="BV106" i="9"/>
  <c r="BV74" i="9"/>
  <c r="BV100" i="11"/>
  <c r="BV68" i="11"/>
  <c r="BV114" i="8"/>
  <c r="BV82" i="8"/>
  <c r="BV101" i="16"/>
  <c r="BV69" i="16"/>
  <c r="BV108" i="13"/>
  <c r="BV76" i="13"/>
  <c r="BV91" i="1"/>
  <c r="BV59" i="1"/>
  <c r="BV101" i="5"/>
  <c r="BV69" i="5"/>
  <c r="BV115" i="10"/>
  <c r="BV83" i="10"/>
  <c r="BV100" i="5"/>
  <c r="BV68" i="5"/>
  <c r="BV104" i="10"/>
  <c r="BV72" i="10"/>
  <c r="BV98" i="6"/>
  <c r="BV66" i="6"/>
  <c r="BV96" i="2"/>
  <c r="BV64" i="2"/>
  <c r="BV95" i="14"/>
  <c r="BV63" i="14"/>
  <c r="BV107" i="21"/>
  <c r="BV75" i="21"/>
  <c r="BV117" i="1"/>
  <c r="BV85" i="1"/>
  <c r="BV97" i="14"/>
  <c r="BV65" i="14"/>
  <c r="BV106" i="19"/>
  <c r="BV74" i="19"/>
  <c r="BV118" i="3"/>
  <c r="BV86" i="3"/>
  <c r="BV110" i="3"/>
  <c r="BV78" i="3"/>
  <c r="BV99" i="5"/>
  <c r="BV67" i="5"/>
  <c r="BV113" i="10"/>
  <c r="BV81" i="10"/>
  <c r="BV94" i="17"/>
  <c r="BV62" i="17"/>
  <c r="BV114" i="15"/>
  <c r="BV82" i="15"/>
  <c r="BV109" i="21"/>
  <c r="BV77" i="21"/>
  <c r="BV100" i="12"/>
  <c r="BV68" i="12"/>
  <c r="BV102" i="9"/>
  <c r="BV70" i="9"/>
  <c r="BV118" i="13"/>
  <c r="BV86" i="13"/>
  <c r="BV91" i="2"/>
  <c r="BV59" i="2"/>
  <c r="BV99" i="15"/>
  <c r="BV67" i="15"/>
  <c r="BV100" i="15"/>
  <c r="BV68" i="15"/>
  <c r="BV100" i="20"/>
  <c r="BV68" i="20"/>
  <c r="BV93" i="20"/>
  <c r="BV61" i="20"/>
  <c r="BV116" i="11"/>
  <c r="BV84" i="11"/>
  <c r="BV100" i="19"/>
  <c r="BV68" i="19"/>
  <c r="BV103" i="8"/>
  <c r="BV71" i="8"/>
  <c r="BV94" i="21"/>
  <c r="BV62" i="21"/>
  <c r="BV118" i="2"/>
  <c r="BV86" i="2"/>
  <c r="BV108" i="5"/>
  <c r="BV76" i="5"/>
  <c r="BV114" i="6"/>
  <c r="BV82" i="6"/>
  <c r="BV108" i="18"/>
  <c r="BV76" i="18"/>
  <c r="BV99" i="4"/>
  <c r="BV67" i="4"/>
  <c r="BV92" i="14"/>
  <c r="BV60" i="14"/>
  <c r="BV108" i="16"/>
  <c r="BV76" i="16"/>
  <c r="BV97" i="18"/>
  <c r="BV65" i="18"/>
  <c r="BV108" i="11"/>
  <c r="BV76" i="11"/>
  <c r="BV118" i="10"/>
  <c r="BV86" i="10"/>
  <c r="BV113" i="4"/>
  <c r="BV81" i="4"/>
  <c r="BV105" i="4"/>
  <c r="BV73" i="4"/>
  <c r="BV96" i="20"/>
  <c r="BV64" i="20"/>
  <c r="BV104" i="4"/>
  <c r="BV72" i="4"/>
  <c r="BV118" i="17"/>
  <c r="BV86" i="17"/>
  <c r="BV113" i="3"/>
  <c r="BV81" i="3"/>
  <c r="BV116" i="15"/>
  <c r="BV84" i="15"/>
  <c r="BV106" i="6"/>
  <c r="BV74" i="6"/>
  <c r="BV93" i="16"/>
  <c r="BV61" i="16"/>
  <c r="BV107" i="17"/>
  <c r="BV75" i="17"/>
  <c r="BV91" i="14"/>
  <c r="BV59" i="14"/>
  <c r="BV96" i="17"/>
  <c r="BV64" i="17"/>
  <c r="BV92" i="17"/>
  <c r="BV60" i="17"/>
  <c r="BV108" i="20"/>
  <c r="BV76" i="20"/>
  <c r="BV108" i="21"/>
  <c r="BV76" i="21"/>
  <c r="BW94" i="9"/>
  <c r="BW62" i="9"/>
  <c r="BV105" i="14"/>
  <c r="BV73" i="14"/>
  <c r="BV113" i="12"/>
  <c r="BV81" i="12"/>
  <c r="BV107" i="3"/>
  <c r="BV75" i="3"/>
  <c r="BV116" i="4"/>
  <c r="BV84" i="4"/>
  <c r="BV103" i="15"/>
  <c r="BV71" i="15"/>
  <c r="BV91" i="3"/>
  <c r="BV59" i="3"/>
  <c r="BV107" i="11"/>
  <c r="BV75" i="11"/>
  <c r="BW102" i="6"/>
  <c r="BW70" i="6"/>
  <c r="BV107" i="13"/>
  <c r="BV75" i="13"/>
  <c r="BV104" i="5"/>
  <c r="BV72" i="5"/>
  <c r="BV99" i="13"/>
  <c r="BV67" i="13"/>
  <c r="BV119" i="12"/>
  <c r="BV87" i="12"/>
  <c r="BV117" i="14"/>
  <c r="BV85" i="14"/>
  <c r="BV104" i="3"/>
  <c r="BV72" i="3"/>
  <c r="BV95" i="9"/>
  <c r="BV63" i="9"/>
  <c r="BV102" i="3"/>
  <c r="BV70" i="3"/>
  <c r="BV94" i="20"/>
  <c r="BV62" i="20"/>
  <c r="BV115" i="13"/>
  <c r="BV83" i="13"/>
  <c r="BV91" i="16"/>
  <c r="BV59" i="16"/>
  <c r="BV95" i="7"/>
  <c r="BV63" i="7"/>
  <c r="BV114" i="10"/>
  <c r="BV82" i="10"/>
  <c r="BV113" i="20"/>
  <c r="BV81" i="20"/>
  <c r="BV110" i="16"/>
  <c r="BV78" i="16"/>
  <c r="BV102" i="15"/>
  <c r="BV70" i="15"/>
  <c r="BV92" i="15"/>
  <c r="BV60" i="15"/>
  <c r="BV108" i="12"/>
  <c r="BV76" i="12"/>
  <c r="BV103" i="14"/>
  <c r="BV71" i="14"/>
  <c r="BV92" i="11"/>
  <c r="BV60" i="11"/>
  <c r="BV111" i="9"/>
  <c r="BV79" i="9"/>
  <c r="BV95" i="1"/>
  <c r="BV63" i="1"/>
  <c r="BV111" i="3"/>
  <c r="BV79" i="3"/>
  <c r="BT90" i="2"/>
  <c r="BT58" i="2"/>
  <c r="O47" i="6"/>
  <c r="P15" i="6"/>
  <c r="BV15" i="6" s="1" a="1"/>
  <c r="BV15" i="6" s="1"/>
  <c r="BT90" i="17"/>
  <c r="BT58" i="17"/>
  <c r="BV124" i="12"/>
  <c r="BV127" i="12" s="1"/>
  <c r="BV120" i="12" s="1"/>
  <c r="BV88" i="12"/>
  <c r="BV121" i="11"/>
  <c r="BV89" i="11"/>
  <c r="BV105" i="10"/>
  <c r="BV73" i="10"/>
  <c r="BV115" i="18"/>
  <c r="BV83" i="18"/>
  <c r="BV98" i="18"/>
  <c r="BV66" i="18"/>
  <c r="BV102" i="1"/>
  <c r="BV70" i="1"/>
  <c r="BV111" i="5"/>
  <c r="BV79" i="5"/>
  <c r="BV101" i="20"/>
  <c r="BV69" i="20"/>
  <c r="BV104" i="6"/>
  <c r="BV72" i="6"/>
  <c r="BV102" i="4"/>
  <c r="BV70" i="4"/>
  <c r="BV116" i="3"/>
  <c r="BV84" i="3"/>
  <c r="BV100" i="17"/>
  <c r="BV68" i="17"/>
  <c r="BV101" i="14"/>
  <c r="BV69" i="14"/>
  <c r="BV92" i="12"/>
  <c r="BV60" i="12"/>
  <c r="BV116" i="6"/>
  <c r="BV84" i="6"/>
  <c r="BV107" i="9"/>
  <c r="BV75" i="9"/>
  <c r="BV93" i="3"/>
  <c r="BV61" i="3"/>
  <c r="BV91" i="9"/>
  <c r="BV59" i="9"/>
  <c r="BV119" i="4"/>
  <c r="BV87" i="4"/>
  <c r="BV91" i="4"/>
  <c r="BV59" i="4"/>
  <c r="BV94" i="11"/>
  <c r="BV62" i="11"/>
  <c r="BV119" i="3"/>
  <c r="BV87" i="3"/>
  <c r="BV106" i="3"/>
  <c r="BV74" i="3"/>
  <c r="BV101" i="2"/>
  <c r="BV69" i="2"/>
  <c r="BV112" i="3"/>
  <c r="BV80" i="3"/>
  <c r="BV108" i="15"/>
  <c r="BV76" i="15"/>
  <c r="BV119" i="1"/>
  <c r="BV87" i="1"/>
  <c r="BV117" i="20"/>
  <c r="BV85" i="20"/>
  <c r="BV99" i="21"/>
  <c r="BV67" i="21"/>
  <c r="BV112" i="13"/>
  <c r="BV80" i="13"/>
  <c r="BV113" i="16"/>
  <c r="BV81" i="16"/>
  <c r="BV108" i="17"/>
  <c r="BV76" i="17"/>
  <c r="BV102" i="2"/>
  <c r="BV70" i="2"/>
  <c r="BV93" i="8"/>
  <c r="BV61" i="8"/>
  <c r="BV93" i="14"/>
  <c r="BV61" i="14"/>
  <c r="BW97" i="7"/>
  <c r="BW65" i="7"/>
  <c r="BW94" i="7"/>
  <c r="BW62" i="7"/>
  <c r="BW114" i="9"/>
  <c r="BW82" i="9"/>
  <c r="BV110" i="13"/>
  <c r="BV78" i="13"/>
  <c r="Q47" i="3"/>
  <c r="Q47" i="16"/>
  <c r="O47" i="2"/>
  <c r="P15" i="2"/>
  <c r="BV15" i="2" s="1" a="1"/>
  <c r="BV15" i="2" s="1"/>
  <c r="O47" i="17"/>
  <c r="P15" i="17"/>
  <c r="BV15" i="17" s="1" a="1"/>
  <c r="BV15" i="17" s="1"/>
  <c r="BV121" i="10"/>
  <c r="BV89" i="10"/>
  <c r="BV124" i="7"/>
  <c r="BV127" i="7" s="1"/>
  <c r="BV120" i="7" s="1"/>
  <c r="BV88" i="7"/>
  <c r="BV124" i="9"/>
  <c r="BV127" i="9" s="1"/>
  <c r="BV120" i="9" s="1"/>
  <c r="BV88" i="9"/>
  <c r="BV117" i="6"/>
  <c r="BV85" i="6"/>
  <c r="BV124" i="21"/>
  <c r="BV127" i="21" s="1"/>
  <c r="BV120" i="21" s="1"/>
  <c r="BV88" i="21"/>
  <c r="BV121" i="20"/>
  <c r="BV89" i="20"/>
  <c r="BV121" i="9"/>
  <c r="BV89" i="9"/>
  <c r="BV121" i="4"/>
  <c r="BV89" i="4"/>
  <c r="BV124" i="11"/>
  <c r="BV127" i="11" s="1"/>
  <c r="BV120" i="11" s="1"/>
  <c r="BV88" i="11"/>
  <c r="BW92" i="3"/>
  <c r="BW60" i="3"/>
  <c r="BV103" i="21"/>
  <c r="BV71" i="21"/>
  <c r="BV95" i="21"/>
  <c r="BV63" i="21"/>
  <c r="BV113" i="1"/>
  <c r="BV81" i="1"/>
  <c r="BV104" i="13"/>
  <c r="BV72" i="13"/>
  <c r="BV105" i="18"/>
  <c r="BV73" i="18"/>
  <c r="BV93" i="17"/>
  <c r="BV61" i="17"/>
  <c r="BV109" i="16"/>
  <c r="BV77" i="16"/>
  <c r="BV113" i="11"/>
  <c r="BV81" i="11"/>
  <c r="BV102" i="13"/>
  <c r="BV70" i="13"/>
  <c r="BV94" i="13"/>
  <c r="BV62" i="13"/>
  <c r="BV116" i="10"/>
  <c r="BV84" i="10"/>
  <c r="BV95" i="18"/>
  <c r="BV63" i="18"/>
  <c r="BV96" i="18"/>
  <c r="BV64" i="18"/>
  <c r="BV110" i="7"/>
  <c r="BV78" i="7"/>
  <c r="BV91" i="11"/>
  <c r="BV59" i="11"/>
  <c r="BV109" i="12"/>
  <c r="BV77" i="12"/>
  <c r="BV100" i="8"/>
  <c r="BV68" i="8"/>
  <c r="BV105" i="17"/>
  <c r="BV73" i="17"/>
  <c r="BV101" i="8"/>
  <c r="BV69" i="8"/>
  <c r="BV111" i="1"/>
  <c r="BV79" i="1"/>
  <c r="BV98" i="3"/>
  <c r="BV66" i="3"/>
  <c r="BV96" i="9"/>
  <c r="BV64" i="9"/>
  <c r="BV115" i="7"/>
  <c r="BV83" i="7"/>
  <c r="BV102" i="20"/>
  <c r="BV70" i="20"/>
  <c r="BV99" i="16"/>
  <c r="BV67" i="16"/>
  <c r="BV96" i="13"/>
  <c r="BV64" i="13"/>
  <c r="BW97" i="21"/>
  <c r="BW65" i="21"/>
  <c r="BW104" i="8"/>
  <c r="BW72" i="8"/>
  <c r="BW99" i="7"/>
  <c r="BW67" i="7"/>
  <c r="BV92" i="18"/>
  <c r="BV60" i="18"/>
  <c r="BV94" i="14"/>
  <c r="BV62" i="14"/>
  <c r="BV112" i="15"/>
  <c r="BV80" i="15"/>
  <c r="BV107" i="15"/>
  <c r="BV75" i="15"/>
  <c r="BV91" i="18"/>
  <c r="BV59" i="18"/>
  <c r="BV107" i="4"/>
  <c r="BV75" i="4"/>
  <c r="BV119" i="21"/>
  <c r="BV87" i="21"/>
  <c r="BV107" i="7"/>
  <c r="BV75" i="7"/>
  <c r="BV117" i="19"/>
  <c r="BV85" i="19"/>
  <c r="BV102" i="21"/>
  <c r="BV70" i="21"/>
  <c r="BV97" i="10"/>
  <c r="BV65" i="10"/>
  <c r="BV95" i="8"/>
  <c r="BV63" i="8"/>
  <c r="BV109" i="10"/>
  <c r="BV77" i="10"/>
  <c r="BV113" i="9"/>
  <c r="BV81" i="9"/>
  <c r="BV105" i="20"/>
  <c r="BV73" i="20"/>
  <c r="BV104" i="18"/>
  <c r="BV72" i="18"/>
  <c r="BV119" i="2"/>
  <c r="BV87" i="2"/>
  <c r="BV91" i="20"/>
  <c r="BV59" i="20"/>
  <c r="BV93" i="4"/>
  <c r="BV61" i="4"/>
  <c r="BV113" i="17"/>
  <c r="BV81" i="17"/>
  <c r="BV117" i="8"/>
  <c r="BV85" i="8"/>
  <c r="BV104" i="20"/>
  <c r="BV72" i="20"/>
  <c r="BV112" i="6"/>
  <c r="BV80" i="6"/>
  <c r="BV119" i="6"/>
  <c r="BV87" i="6"/>
  <c r="BV114" i="21"/>
  <c r="BV82" i="21"/>
  <c r="BV91" i="6"/>
  <c r="BV59" i="6"/>
  <c r="BV110" i="17"/>
  <c r="BV78" i="17"/>
  <c r="BV108" i="10"/>
  <c r="BV76" i="10"/>
  <c r="BV93" i="11"/>
  <c r="BV61" i="11"/>
  <c r="BV119" i="17"/>
  <c r="BV87" i="17"/>
  <c r="BV115" i="3"/>
  <c r="BV83" i="3"/>
  <c r="BV117" i="15"/>
  <c r="BV85" i="15"/>
  <c r="BV117" i="21"/>
  <c r="BV85" i="21"/>
  <c r="BV105" i="6"/>
  <c r="BV73" i="6"/>
  <c r="BV105" i="1"/>
  <c r="BV73" i="1"/>
  <c r="BV104" i="16"/>
  <c r="BV72" i="16"/>
  <c r="BV103" i="20"/>
  <c r="BV71" i="20"/>
  <c r="BV103" i="2"/>
  <c r="BV71" i="2"/>
  <c r="BV107" i="16"/>
  <c r="BV75" i="16"/>
  <c r="BV116" i="7"/>
  <c r="BV84" i="7"/>
  <c r="BV118" i="6"/>
  <c r="BV86" i="6"/>
  <c r="BV97" i="17"/>
  <c r="BV65" i="17"/>
  <c r="BV101" i="13"/>
  <c r="BV69" i="13"/>
  <c r="BV95" i="2"/>
  <c r="BV63" i="2"/>
  <c r="BV101" i="15"/>
  <c r="BV69" i="15"/>
  <c r="BV115" i="6"/>
  <c r="BV83" i="6"/>
  <c r="BV93" i="15"/>
  <c r="BV61" i="15"/>
  <c r="BV106" i="15"/>
  <c r="BV74" i="15"/>
  <c r="BV119" i="16"/>
  <c r="BV87" i="16"/>
  <c r="BV118" i="16"/>
  <c r="BV86" i="16"/>
  <c r="BV115" i="12"/>
  <c r="BV83" i="12"/>
  <c r="BV92" i="4"/>
  <c r="BV60" i="4"/>
  <c r="BV104" i="1"/>
  <c r="BV72" i="1"/>
  <c r="BV105" i="7"/>
  <c r="BV73" i="7"/>
  <c r="BV117" i="17"/>
  <c r="BV85" i="17"/>
  <c r="BV106" i="1"/>
  <c r="BV74" i="1"/>
  <c r="BV113" i="13"/>
  <c r="BV81" i="13"/>
  <c r="BV115" i="1"/>
  <c r="BV83" i="1"/>
  <c r="BV104" i="19"/>
  <c r="BV72" i="19"/>
  <c r="BV110" i="20"/>
  <c r="BV78" i="20"/>
  <c r="BV96" i="19"/>
  <c r="BV64" i="19"/>
  <c r="BV103" i="18"/>
  <c r="BV71" i="18"/>
  <c r="BV114" i="20"/>
  <c r="BV82" i="20"/>
  <c r="BV114" i="4"/>
  <c r="BV82" i="4"/>
  <c r="BV117" i="5"/>
  <c r="BV85" i="5"/>
  <c r="BV115" i="4"/>
  <c r="BV83" i="4"/>
  <c r="BV114" i="3"/>
  <c r="BV82" i="3"/>
  <c r="BW95" i="6"/>
  <c r="BW63" i="6"/>
  <c r="BV98" i="8"/>
  <c r="BV66" i="8"/>
  <c r="BV98" i="7"/>
  <c r="BV66" i="7"/>
  <c r="BV111" i="10"/>
  <c r="BV79" i="10"/>
  <c r="BV111" i="15"/>
  <c r="BV79" i="15"/>
  <c r="BV118" i="5"/>
  <c r="BV86" i="5"/>
  <c r="BV110" i="5"/>
  <c r="BV78" i="5"/>
  <c r="BV110" i="18"/>
  <c r="BV78" i="18"/>
  <c r="BV95" i="3"/>
  <c r="BV63" i="3"/>
  <c r="BV99" i="20"/>
  <c r="BV67" i="20"/>
  <c r="BV105" i="8"/>
  <c r="BV73" i="8"/>
  <c r="BV119" i="18"/>
  <c r="BV87" i="18"/>
  <c r="BV115" i="17"/>
  <c r="BV83" i="17"/>
  <c r="BV111" i="18"/>
  <c r="BV79" i="18"/>
  <c r="BV93" i="12"/>
  <c r="BV61" i="12"/>
  <c r="BV118" i="15"/>
  <c r="BV86" i="15"/>
  <c r="BV96" i="15"/>
  <c r="BV64" i="15"/>
  <c r="BV99" i="9"/>
  <c r="BV67" i="9"/>
  <c r="BT90" i="7"/>
  <c r="BT58" i="7"/>
  <c r="BT90" i="12"/>
  <c r="BT58" i="12"/>
  <c r="BT58" i="21"/>
  <c r="BT90" i="21"/>
  <c r="O47" i="18"/>
  <c r="P15" i="18"/>
  <c r="BV15" i="18" s="1" a="1"/>
  <c r="BV15" i="18" s="1"/>
  <c r="BV124" i="13"/>
  <c r="BV127" i="13" s="1"/>
  <c r="BV120" i="13" s="1"/>
  <c r="BV88" i="13"/>
  <c r="BV121" i="8"/>
  <c r="BV89" i="8"/>
  <c r="BV110" i="4"/>
  <c r="BV78" i="4"/>
  <c r="BV111" i="11"/>
  <c r="BV79" i="11"/>
  <c r="BV121" i="7"/>
  <c r="BV89" i="7"/>
  <c r="BV124" i="1"/>
  <c r="BV127" i="1" s="1"/>
  <c r="BV120" i="1" s="1"/>
  <c r="BV88" i="1"/>
  <c r="BX121" i="15"/>
  <c r="BX89" i="15"/>
  <c r="BV124" i="5"/>
  <c r="BV127" i="5" s="1"/>
  <c r="BV120" i="5" s="1"/>
  <c r="BV88" i="5"/>
  <c r="BV121" i="13"/>
  <c r="BV89" i="13"/>
  <c r="BV106" i="8"/>
  <c r="BV74" i="8"/>
  <c r="BV96" i="6"/>
  <c r="BV64" i="6"/>
  <c r="BV108" i="3"/>
  <c r="BV76" i="3"/>
  <c r="BV103" i="3"/>
  <c r="BV71" i="3"/>
  <c r="BV116" i="16"/>
  <c r="BV84" i="16"/>
  <c r="BV101" i="4"/>
  <c r="BV69" i="4"/>
  <c r="BV116" i="14"/>
  <c r="BV84" i="14"/>
  <c r="BV91" i="10"/>
  <c r="BV59" i="10"/>
  <c r="BV111" i="12"/>
  <c r="BV79" i="12"/>
  <c r="BV92" i="6"/>
  <c r="BV60" i="6"/>
  <c r="BV98" i="12"/>
  <c r="BV66" i="12"/>
  <c r="BV115" i="8"/>
  <c r="BV83" i="8"/>
  <c r="BV101" i="6"/>
  <c r="BV69" i="6"/>
  <c r="BV109" i="13"/>
  <c r="BV77" i="13"/>
  <c r="BV118" i="4"/>
  <c r="BV86" i="4"/>
  <c r="BV113" i="5"/>
  <c r="BV81" i="5"/>
  <c r="BV114" i="2"/>
  <c r="BV82" i="2"/>
  <c r="BV107" i="8"/>
  <c r="BV75" i="8"/>
  <c r="BV100" i="3"/>
  <c r="BV68" i="3"/>
  <c r="BV106" i="4"/>
  <c r="BV74" i="4"/>
  <c r="BV94" i="4"/>
  <c r="BV62" i="4"/>
  <c r="BV92" i="21"/>
  <c r="BV60" i="21"/>
  <c r="BV109" i="15"/>
  <c r="BV77" i="15"/>
  <c r="BV104" i="17"/>
  <c r="BV72" i="17"/>
  <c r="BV109" i="9"/>
  <c r="BV77" i="9"/>
  <c r="BV108" i="7"/>
  <c r="BV76" i="7"/>
  <c r="BV100" i="21"/>
  <c r="BV68" i="21"/>
  <c r="BV112" i="5"/>
  <c r="BV80" i="5"/>
  <c r="BV107" i="5"/>
  <c r="BV75" i="5"/>
  <c r="BV93" i="7"/>
  <c r="BV61" i="7"/>
  <c r="BV103" i="1"/>
  <c r="BV71" i="1"/>
  <c r="BV108" i="6"/>
  <c r="BV76" i="6"/>
  <c r="BV116" i="17"/>
  <c r="BV84" i="17"/>
  <c r="BV109" i="11"/>
  <c r="BV77" i="11"/>
  <c r="BV96" i="11"/>
  <c r="BV64" i="11"/>
  <c r="BV118" i="8"/>
  <c r="BV86" i="8"/>
  <c r="BV101" i="17"/>
  <c r="BV69" i="17"/>
  <c r="BV116" i="5"/>
  <c r="BV84" i="5"/>
  <c r="O47" i="7"/>
  <c r="P15" i="7"/>
  <c r="BV15" i="7" s="1" a="1"/>
  <c r="BV15" i="7" s="1"/>
  <c r="BT58" i="4"/>
  <c r="BT90" i="4"/>
  <c r="O47" i="12"/>
  <c r="P15" i="12"/>
  <c r="BV15" i="12" s="1" a="1"/>
  <c r="BV15" i="12" s="1"/>
  <c r="O47" i="21"/>
  <c r="P15" i="21"/>
  <c r="BV15" i="21" s="1" a="1"/>
  <c r="BV15" i="21" s="1"/>
  <c r="O47" i="8"/>
  <c r="P15" i="8"/>
  <c r="BV15" i="8" s="1" a="1"/>
  <c r="BV15" i="8" s="1"/>
  <c r="BV124" i="3"/>
  <c r="BV127" i="3" s="1"/>
  <c r="BV120" i="3" s="1"/>
  <c r="BV88" i="3"/>
  <c r="BV124" i="2"/>
  <c r="BV127" i="2" s="1"/>
  <c r="BV120" i="2" s="1"/>
  <c r="BV88" i="2"/>
  <c r="BV124" i="15"/>
  <c r="BV127" i="15" s="1"/>
  <c r="BV120" i="15" s="1"/>
  <c r="BV88" i="15"/>
  <c r="BV121" i="18"/>
  <c r="BV89" i="18"/>
  <c r="BV121" i="5"/>
  <c r="BV89" i="5"/>
  <c r="BV121" i="3"/>
  <c r="BV89" i="3"/>
  <c r="BV121" i="12"/>
  <c r="BV89" i="12"/>
  <c r="BV121" i="16"/>
  <c r="BV89" i="16"/>
  <c r="BV121" i="19"/>
  <c r="BV89" i="19"/>
  <c r="BV124" i="17"/>
  <c r="BV127" i="17" s="1"/>
  <c r="BV120" i="17" s="1"/>
  <c r="BV88" i="17"/>
  <c r="BV121" i="1"/>
  <c r="BV89" i="1"/>
  <c r="BV114" i="16"/>
  <c r="BV82" i="16"/>
  <c r="BV97" i="15"/>
  <c r="BV65" i="15"/>
  <c r="BV118" i="12"/>
  <c r="BV86" i="12"/>
  <c r="BV114" i="11"/>
  <c r="BV82" i="11"/>
  <c r="BV97" i="20"/>
  <c r="BV65" i="20"/>
  <c r="BV100" i="9"/>
  <c r="BV68" i="9"/>
  <c r="BV98" i="20"/>
  <c r="BV66" i="20"/>
  <c r="BV103" i="16"/>
  <c r="BV71" i="16"/>
  <c r="BV95" i="13"/>
  <c r="BV63" i="13"/>
  <c r="BV91" i="17"/>
  <c r="BV59" i="17"/>
  <c r="BV117" i="12"/>
  <c r="BV85" i="12"/>
  <c r="BV95" i="12"/>
  <c r="BV63" i="12"/>
  <c r="BV106" i="14"/>
  <c r="BV74" i="14"/>
  <c r="BV104" i="12"/>
  <c r="BV72" i="12"/>
  <c r="BV98" i="11"/>
  <c r="BV66" i="11"/>
  <c r="BV94" i="10"/>
  <c r="BV62" i="10"/>
  <c r="BV92" i="5"/>
  <c r="BV60" i="5"/>
  <c r="BV107" i="19"/>
  <c r="BV75" i="19"/>
  <c r="BV103" i="10"/>
  <c r="BV71" i="10"/>
  <c r="BV102" i="8"/>
  <c r="BV70" i="8"/>
  <c r="BV109" i="7"/>
  <c r="BV77" i="7"/>
  <c r="BV93" i="10"/>
  <c r="BV61" i="10"/>
  <c r="BV119" i="14"/>
  <c r="BV87" i="14"/>
  <c r="BV92" i="13"/>
  <c r="BV60" i="13"/>
  <c r="BV97" i="9"/>
  <c r="BV65" i="9"/>
  <c r="BV116" i="12"/>
  <c r="BV84" i="12"/>
  <c r="BV114" i="19"/>
  <c r="BV82" i="19"/>
  <c r="BV109" i="1"/>
  <c r="BV77" i="1"/>
  <c r="BV99" i="11"/>
  <c r="BV67" i="11"/>
  <c r="BV93" i="18"/>
  <c r="BV61" i="18"/>
  <c r="BV98" i="4"/>
  <c r="BV66" i="4"/>
  <c r="BV110" i="9"/>
  <c r="BV78" i="9"/>
  <c r="BV108" i="4"/>
  <c r="BV76" i="4"/>
  <c r="BV94" i="2"/>
  <c r="BV62" i="2"/>
  <c r="BV114" i="7"/>
  <c r="BV82" i="7"/>
  <c r="BW107" i="2"/>
  <c r="BW75" i="2"/>
  <c r="BW96" i="8"/>
  <c r="BW64" i="8"/>
  <c r="BV103" i="9"/>
  <c r="BV71" i="9"/>
  <c r="BV97" i="3"/>
  <c r="BV65" i="3"/>
  <c r="BW117" i="7"/>
  <c r="BW85" i="7"/>
  <c r="BV104" i="14"/>
  <c r="BV72" i="14"/>
  <c r="BV95" i="4"/>
  <c r="BV63" i="4"/>
  <c r="BV118" i="19"/>
  <c r="BV86" i="19"/>
  <c r="BV109" i="19"/>
  <c r="BV77" i="19"/>
  <c r="BV110" i="19"/>
  <c r="BV78" i="19"/>
  <c r="BV102" i="14"/>
  <c r="BV70" i="14"/>
  <c r="BV111" i="13"/>
  <c r="BV79" i="13"/>
  <c r="BV106" i="13"/>
  <c r="BV74" i="13"/>
  <c r="BV114" i="17"/>
  <c r="BV82" i="17"/>
  <c r="BV98" i="13"/>
  <c r="BV66" i="13"/>
  <c r="BV110" i="8"/>
  <c r="BV78" i="8"/>
  <c r="BV95" i="19"/>
  <c r="BV63" i="19"/>
  <c r="BV101" i="12"/>
  <c r="BV69" i="12"/>
  <c r="BW95" i="5"/>
  <c r="BW63" i="5"/>
  <c r="BV113" i="2"/>
  <c r="BV81" i="2"/>
  <c r="BW109" i="8"/>
  <c r="BW77" i="8"/>
  <c r="BV111" i="21"/>
  <c r="BV79" i="21"/>
  <c r="BV112" i="12"/>
  <c r="BV80" i="12"/>
  <c r="BV101" i="11"/>
  <c r="BV69" i="11"/>
  <c r="BV99" i="12"/>
  <c r="BV67" i="12"/>
  <c r="BV110" i="15"/>
  <c r="BV78" i="15"/>
  <c r="BV91" i="12"/>
  <c r="BV59" i="12"/>
  <c r="BV109" i="18"/>
  <c r="BV77" i="18"/>
  <c r="BV106" i="20"/>
  <c r="BV74" i="20"/>
  <c r="BV97" i="5"/>
  <c r="BV65" i="5"/>
  <c r="BV101" i="1"/>
  <c r="BV69" i="1"/>
  <c r="BV97" i="8"/>
  <c r="BV65" i="8"/>
  <c r="BV115" i="19"/>
  <c r="BV83" i="19"/>
  <c r="BV103" i="11"/>
  <c r="BV71" i="11"/>
  <c r="BV98" i="1"/>
  <c r="BV66" i="1"/>
  <c r="BV101" i="3"/>
  <c r="BV69" i="3"/>
  <c r="BV107" i="6"/>
  <c r="BV75" i="6"/>
  <c r="BV97" i="4"/>
  <c r="BV65" i="4"/>
  <c r="BV102" i="5"/>
  <c r="BV70" i="5"/>
  <c r="BV117" i="2"/>
  <c r="BV85" i="2"/>
  <c r="BV112" i="19"/>
  <c r="BV80" i="19"/>
  <c r="BV115" i="5"/>
  <c r="BV83" i="5"/>
  <c r="BV110" i="12"/>
  <c r="BV78" i="12"/>
  <c r="BV100" i="14"/>
  <c r="BV68" i="14"/>
  <c r="BV99" i="1"/>
  <c r="BV67" i="1"/>
  <c r="BV93" i="6"/>
  <c r="BV61" i="6"/>
  <c r="BV111" i="17"/>
  <c r="BV79" i="17"/>
  <c r="BV101" i="7"/>
  <c r="BV69" i="7"/>
  <c r="BV116" i="20"/>
  <c r="BV84" i="20"/>
  <c r="BV94" i="8"/>
  <c r="BV62" i="8"/>
  <c r="BV117" i="4"/>
  <c r="BV85" i="4"/>
  <c r="BV114" i="5"/>
  <c r="BV82" i="5"/>
  <c r="BV97" i="1"/>
  <c r="BV65" i="1"/>
  <c r="BV116" i="8"/>
  <c r="BV84" i="8"/>
  <c r="BV101" i="18"/>
  <c r="BV69" i="18"/>
  <c r="BW100" i="4"/>
  <c r="BW68" i="4"/>
  <c r="BV118" i="9"/>
  <c r="BV86" i="9"/>
  <c r="BV101" i="10"/>
  <c r="BV69" i="10"/>
  <c r="BV99" i="19"/>
  <c r="BV67" i="19"/>
  <c r="BV108" i="2"/>
  <c r="BV76" i="2"/>
  <c r="BV95" i="15"/>
  <c r="BV63" i="15"/>
  <c r="BV115" i="16"/>
  <c r="BV83" i="16"/>
  <c r="BV103" i="17"/>
  <c r="BV71" i="17"/>
  <c r="BV100" i="7"/>
  <c r="BV68" i="7"/>
  <c r="BV95" i="17"/>
  <c r="BV63" i="17"/>
  <c r="BV115" i="9"/>
  <c r="BV83" i="9"/>
  <c r="BV113" i="18"/>
  <c r="BV81" i="18"/>
  <c r="BV105" i="19"/>
  <c r="BV73" i="19"/>
  <c r="BV109" i="14"/>
  <c r="BV77" i="14"/>
  <c r="BV117" i="11"/>
  <c r="BV85" i="11"/>
  <c r="BV102" i="7"/>
  <c r="BV70" i="7"/>
  <c r="BV106" i="7"/>
  <c r="BV74" i="7"/>
  <c r="BV111" i="19"/>
  <c r="BV79" i="19"/>
  <c r="BV115" i="15"/>
  <c r="BV83" i="15"/>
  <c r="BV102" i="10"/>
  <c r="BV70" i="10"/>
  <c r="BV98" i="21"/>
  <c r="BV66" i="21"/>
  <c r="BV119" i="7"/>
  <c r="BV87" i="7"/>
  <c r="BV111" i="7"/>
  <c r="BV79" i="7"/>
  <c r="BV108" i="1"/>
  <c r="BV76" i="1"/>
  <c r="BW113" i="6"/>
  <c r="BW81" i="6"/>
  <c r="BV119" i="13"/>
  <c r="BV87" i="13"/>
  <c r="BV109" i="6"/>
  <c r="BV77" i="6"/>
  <c r="BV108" i="8"/>
  <c r="BV76" i="8"/>
  <c r="BV102" i="12"/>
  <c r="BV70" i="12"/>
  <c r="BW106" i="5"/>
  <c r="BW74" i="5"/>
  <c r="BV100" i="10"/>
  <c r="BV68" i="10"/>
  <c r="BV95" i="16"/>
  <c r="BV63" i="16"/>
  <c r="BV96" i="3"/>
  <c r="BV64" i="3"/>
  <c r="BV94" i="19"/>
  <c r="BV62" i="19"/>
  <c r="BV98" i="10"/>
  <c r="BV66" i="10"/>
  <c r="BV118" i="18"/>
  <c r="BV86" i="18"/>
  <c r="BV112" i="20"/>
  <c r="BV80" i="20"/>
  <c r="BV105" i="5"/>
  <c r="BV73" i="5"/>
  <c r="BV107" i="10"/>
  <c r="BV75" i="10"/>
  <c r="BV110" i="21"/>
  <c r="BV78" i="21"/>
  <c r="BV104" i="11"/>
  <c r="BV72" i="11"/>
  <c r="BV105" i="21"/>
  <c r="BV73" i="21"/>
  <c r="BV108" i="14"/>
  <c r="BV76" i="14"/>
  <c r="BV104" i="15"/>
  <c r="BV72" i="15"/>
  <c r="BV94" i="3"/>
  <c r="BV62" i="3"/>
  <c r="BV106" i="12"/>
  <c r="BV74" i="12"/>
  <c r="BV116" i="18"/>
  <c r="BV84" i="18"/>
  <c r="BV110" i="2"/>
  <c r="BV78" i="2"/>
  <c r="BV112" i="14"/>
  <c r="BV80" i="14"/>
  <c r="BV107" i="1"/>
  <c r="BV75" i="1"/>
  <c r="BV102" i="11"/>
  <c r="BV70" i="11"/>
  <c r="BV92" i="1"/>
  <c r="BV60" i="1"/>
  <c r="BV111" i="2"/>
  <c r="BV79" i="2"/>
  <c r="BV119" i="15"/>
  <c r="BV87" i="15"/>
  <c r="BV111" i="14"/>
  <c r="BV79" i="14"/>
  <c r="BV93" i="5"/>
  <c r="BV61" i="5"/>
  <c r="BV100" i="16"/>
  <c r="BV68" i="16"/>
  <c r="BV112" i="8"/>
  <c r="BV80" i="8"/>
  <c r="BV98" i="14"/>
  <c r="BV66" i="14"/>
  <c r="BV96" i="4"/>
  <c r="BV64" i="4"/>
  <c r="BV96" i="12"/>
  <c r="BV64" i="12"/>
  <c r="BV91" i="8"/>
  <c r="BV59" i="8"/>
  <c r="BV101" i="21"/>
  <c r="BV69" i="21"/>
  <c r="BV104" i="2"/>
  <c r="BV72" i="2"/>
  <c r="BV105" i="12"/>
  <c r="BV73" i="12"/>
  <c r="O47" i="4"/>
  <c r="P15" i="4"/>
  <c r="BV15" i="4" s="1" a="1"/>
  <c r="BV15" i="4" s="1"/>
  <c r="BT90" i="8"/>
  <c r="BT58" i="8"/>
  <c r="BT90" i="18"/>
  <c r="BT58" i="18"/>
  <c r="BV90" i="19"/>
  <c r="BV58" i="19"/>
  <c r="BV90" i="9"/>
  <c r="BV58" i="9"/>
  <c r="BV90" i="3"/>
  <c r="BV58" i="3"/>
  <c r="BV90" i="16"/>
  <c r="BV58" i="16"/>
  <c r="R16" i="13"/>
  <c r="BX16" i="13" s="1" a="1"/>
  <c r="BX16" i="13" s="1"/>
  <c r="R30" i="10"/>
  <c r="BX30" i="10" s="1" a="1"/>
  <c r="BX30" i="10" s="1"/>
  <c r="R42" i="6"/>
  <c r="BX42" i="6" s="1" a="1"/>
  <c r="BX42" i="6" s="1"/>
  <c r="R35" i="4"/>
  <c r="BX35" i="4" s="1" a="1"/>
  <c r="BX35" i="4" s="1"/>
  <c r="R25" i="18"/>
  <c r="BX25" i="18" s="1" a="1"/>
  <c r="BX25" i="18" s="1"/>
  <c r="R40" i="18"/>
  <c r="BX40" i="18" s="1" a="1"/>
  <c r="BX40" i="18" s="1"/>
  <c r="R36" i="11"/>
  <c r="BX36" i="11" s="1" a="1"/>
  <c r="BX36" i="11" s="1"/>
  <c r="R28" i="4"/>
  <c r="BX28" i="4" s="1" a="1"/>
  <c r="BX28" i="4" s="1"/>
  <c r="R23" i="18"/>
  <c r="BX23" i="18" s="1" a="1"/>
  <c r="BX23" i="18" s="1"/>
  <c r="R17" i="7"/>
  <c r="BX17" i="7" s="1" a="1"/>
  <c r="BX17" i="7" s="1"/>
  <c r="R28" i="6"/>
  <c r="BX28" i="6" s="1" a="1"/>
  <c r="BX28" i="6" s="1"/>
  <c r="R27" i="1"/>
  <c r="BX27" i="1" s="1" a="1"/>
  <c r="BX27" i="1" s="1"/>
  <c r="R36" i="5"/>
  <c r="BX36" i="5" s="1" a="1"/>
  <c r="BX36" i="5" s="1"/>
  <c r="R19" i="1"/>
  <c r="BX19" i="1" s="1" a="1"/>
  <c r="BX19" i="1" s="1"/>
  <c r="R16" i="21"/>
  <c r="BX16" i="21" s="1" a="1"/>
  <c r="BX16" i="21" s="1"/>
  <c r="R26" i="20"/>
  <c r="BX26" i="20" s="1" a="1"/>
  <c r="BX26" i="20" s="1"/>
  <c r="S37" i="7"/>
  <c r="BY37" i="7" s="1" a="1"/>
  <c r="BY37" i="7" s="1"/>
  <c r="R29" i="6"/>
  <c r="BX29" i="6" s="1" a="1"/>
  <c r="BX29" i="6" s="1"/>
  <c r="S42" i="3"/>
  <c r="BY42" i="3" s="1" a="1"/>
  <c r="BY42" i="3" s="1"/>
  <c r="R27" i="4"/>
  <c r="BX27" i="4" s="1" a="1"/>
  <c r="BX27" i="4" s="1"/>
  <c r="R41" i="3"/>
  <c r="BX41" i="3" s="1" a="1"/>
  <c r="BX41" i="3" s="1"/>
  <c r="R18" i="19"/>
  <c r="BX18" i="19" s="1" a="1"/>
  <c r="BX18" i="19" s="1"/>
  <c r="R44" i="20"/>
  <c r="BX44" i="20" s="1" a="1"/>
  <c r="BX44" i="20" s="1"/>
  <c r="R25" i="17"/>
  <c r="BX25" i="17" s="1" a="1"/>
  <c r="BX25" i="17" s="1"/>
  <c r="R26" i="14"/>
  <c r="BX26" i="14" s="1" a="1"/>
  <c r="BX26" i="14" s="1"/>
  <c r="R32" i="12"/>
  <c r="BX32" i="12" s="1" a="1"/>
  <c r="BX32" i="12" s="1"/>
  <c r="R17" i="12"/>
  <c r="BX17" i="12" s="1" a="1"/>
  <c r="BX17" i="12" s="1"/>
  <c r="R16" i="15"/>
  <c r="BX16" i="15" s="1" a="1"/>
  <c r="BX16" i="15" s="1"/>
  <c r="R40" i="14"/>
  <c r="BX40" i="14" s="1" a="1"/>
  <c r="BX40" i="14" s="1"/>
  <c r="R41" i="6"/>
  <c r="BX41" i="6" s="1" a="1"/>
  <c r="BX41" i="6" s="1"/>
  <c r="R31" i="9"/>
  <c r="BX31" i="9" s="1" a="1"/>
  <c r="BX31" i="9" s="1"/>
  <c r="R32" i="9"/>
  <c r="BX32" i="9" s="1" a="1"/>
  <c r="BX32" i="9" s="1"/>
  <c r="R18" i="3"/>
  <c r="BX18" i="3" s="1" a="1"/>
  <c r="BX18" i="3" s="1"/>
  <c r="R25" i="11"/>
  <c r="BX25" i="11" s="1" a="1"/>
  <c r="BX25" i="11" s="1"/>
  <c r="R16" i="9"/>
  <c r="BX16" i="9" s="1" a="1"/>
  <c r="BX16" i="9" s="1"/>
  <c r="R39" i="8"/>
  <c r="BX39" i="8" s="1" a="1"/>
  <c r="BX39" i="8" s="1"/>
  <c r="R44" i="4"/>
  <c r="BX44" i="4" s="1" a="1"/>
  <c r="BX44" i="4" s="1"/>
  <c r="R26" i="16"/>
  <c r="BX26" i="16" s="1" a="1"/>
  <c r="BX26" i="16" s="1"/>
  <c r="R16" i="4"/>
  <c r="BX16" i="4" s="1" a="1"/>
  <c r="BX16" i="4" s="1"/>
  <c r="R33" i="13"/>
  <c r="BX33" i="13" s="1" a="1"/>
  <c r="BX33" i="13" s="1"/>
  <c r="R19" i="11"/>
  <c r="BX19" i="11" s="1" a="1"/>
  <c r="BX19" i="11" s="1"/>
  <c r="R16" i="1"/>
  <c r="BX16" i="1" s="1" a="1"/>
  <c r="BX16" i="1" s="1"/>
  <c r="R44" i="3"/>
  <c r="BX44" i="3" s="1" a="1"/>
  <c r="BX44" i="3" s="1"/>
  <c r="R26" i="5"/>
  <c r="BX26" i="5" s="1" a="1"/>
  <c r="BX26" i="5" s="1"/>
  <c r="R31" i="3"/>
  <c r="BX31" i="3" s="1" a="1"/>
  <c r="BX31" i="3" s="1"/>
  <c r="R40" i="10"/>
  <c r="BX40" i="10" s="1" a="1"/>
  <c r="BX40" i="10" s="1"/>
  <c r="R26" i="2"/>
  <c r="BX26" i="2" s="1" a="1"/>
  <c r="BX26" i="2" s="1"/>
  <c r="R25" i="5"/>
  <c r="BX25" i="5" s="1" a="1"/>
  <c r="BX25" i="5" s="1"/>
  <c r="R37" i="3"/>
  <c r="BX37" i="3" s="1" a="1"/>
  <c r="BX37" i="3" s="1"/>
  <c r="R29" i="10"/>
  <c r="BX29" i="10" s="1" a="1"/>
  <c r="BX29" i="10" s="1"/>
  <c r="R33" i="15"/>
  <c r="BX33" i="15" s="1" a="1"/>
  <c r="BX33" i="15" s="1"/>
  <c r="R23" i="6"/>
  <c r="BX23" i="6" s="1" a="1"/>
  <c r="BX23" i="6" s="1"/>
  <c r="R44" i="1"/>
  <c r="BX44" i="1" s="1" a="1"/>
  <c r="BX44" i="1" s="1"/>
  <c r="R21" i="2"/>
  <c r="BX21" i="2" s="1" a="1"/>
  <c r="BX21" i="2" s="1"/>
  <c r="R42" i="20"/>
  <c r="BX42" i="20" s="1" a="1"/>
  <c r="BX42" i="20" s="1"/>
  <c r="R20" i="14"/>
  <c r="BX20" i="14" s="1" a="1"/>
  <c r="BX20" i="14" s="1"/>
  <c r="R24" i="21"/>
  <c r="BX24" i="21" s="1" a="1"/>
  <c r="BX24" i="21" s="1"/>
  <c r="R32" i="21"/>
  <c r="BX32" i="21" s="1" a="1"/>
  <c r="BX32" i="21" s="1"/>
  <c r="R15" i="3"/>
  <c r="BX15" i="3" s="1" a="1"/>
  <c r="BX15" i="3" s="1"/>
  <c r="R37" i="13"/>
  <c r="BX37" i="13" s="1" a="1"/>
  <c r="BX37" i="13" s="1"/>
  <c r="R42" i="1"/>
  <c r="BX42" i="1" s="1" a="1"/>
  <c r="BX42" i="1" s="1"/>
  <c r="R38" i="16"/>
  <c r="BX38" i="16" s="1" a="1"/>
  <c r="BX38" i="16" s="1"/>
  <c r="R33" i="17"/>
  <c r="BX33" i="17" s="1" a="1"/>
  <c r="BX33" i="17" s="1"/>
  <c r="R22" i="14"/>
  <c r="BX22" i="14" s="1" a="1"/>
  <c r="BX22" i="14" s="1"/>
  <c r="R27" i="2"/>
  <c r="BX27" i="2" s="1" a="1"/>
  <c r="BX27" i="2" s="1"/>
  <c r="R18" i="8"/>
  <c r="BX18" i="8" s="1" a="1"/>
  <c r="BX18" i="8" s="1"/>
  <c r="R31" i="19"/>
  <c r="BX31" i="19" s="1" a="1"/>
  <c r="BX31" i="19" s="1"/>
  <c r="R18" i="14"/>
  <c r="BX18" i="14" s="1" a="1"/>
  <c r="BX18" i="14" s="1"/>
  <c r="R43" i="3"/>
  <c r="BX43" i="3" s="1" a="1"/>
  <c r="BX43" i="3" s="1"/>
  <c r="S22" i="7"/>
  <c r="BY22" i="7" s="1" a="1"/>
  <c r="BY22" i="7" s="1"/>
  <c r="R35" i="3"/>
  <c r="BX35" i="3" s="1" a="1"/>
  <c r="BX35" i="3" s="1"/>
  <c r="S19" i="7"/>
  <c r="BY19" i="7" s="1" a="1"/>
  <c r="BY19" i="7" s="1"/>
  <c r="R24" i="5"/>
  <c r="BX24" i="5" s="1" a="1"/>
  <c r="BX24" i="5" s="1"/>
  <c r="S39" i="9"/>
  <c r="BY39" i="9" s="1" a="1"/>
  <c r="BY39" i="9" s="1"/>
  <c r="R38" i="10"/>
  <c r="BX38" i="10" s="1" a="1"/>
  <c r="BX38" i="10" s="1"/>
  <c r="R19" i="17"/>
  <c r="BX19" i="17" s="1" a="1"/>
  <c r="BX19" i="17" s="1"/>
  <c r="R15" i="16"/>
  <c r="BX15" i="16" s="1" a="1"/>
  <c r="BX15" i="16" s="1"/>
  <c r="R39" i="15"/>
  <c r="BX39" i="15" s="1" a="1"/>
  <c r="BX39" i="15" s="1"/>
  <c r="R34" i="21"/>
  <c r="BX34" i="21" s="1" a="1"/>
  <c r="BX34" i="21" s="1"/>
  <c r="R25" i="12"/>
  <c r="BX25" i="12" s="1" a="1"/>
  <c r="BX25" i="12" s="1"/>
  <c r="R27" i="9"/>
  <c r="BX27" i="9" s="1" a="1"/>
  <c r="BX27" i="9" s="1"/>
  <c r="R43" i="13"/>
  <c r="BX43" i="13" s="1" a="1"/>
  <c r="BX43" i="13" s="1"/>
  <c r="R35" i="13"/>
  <c r="BX35" i="13" s="1" a="1"/>
  <c r="BX35" i="13" s="1"/>
  <c r="R16" i="2"/>
  <c r="BX16" i="2" s="1" a="1"/>
  <c r="BX16" i="2" s="1"/>
  <c r="R24" i="15"/>
  <c r="BX24" i="15" s="1" a="1"/>
  <c r="BX24" i="15" s="1"/>
  <c r="R25" i="15"/>
  <c r="BX25" i="15" s="1" a="1"/>
  <c r="BX25" i="15" s="1"/>
  <c r="R25" i="20"/>
  <c r="BX25" i="20" s="1" a="1"/>
  <c r="BX25" i="20" s="1"/>
  <c r="R18" i="20"/>
  <c r="BX18" i="20" s="1" a="1"/>
  <c r="BX18" i="20" s="1"/>
  <c r="R41" i="11"/>
  <c r="BX41" i="11" s="1" a="1"/>
  <c r="BX41" i="11" s="1"/>
  <c r="R25" i="19"/>
  <c r="BX25" i="19" s="1" a="1"/>
  <c r="BX25" i="19" s="1"/>
  <c r="R28" i="8"/>
  <c r="BX28" i="8" s="1" a="1"/>
  <c r="BX28" i="8" s="1"/>
  <c r="R19" i="21"/>
  <c r="BX19" i="21" s="1" a="1"/>
  <c r="BX19" i="21" s="1"/>
  <c r="R43" i="2"/>
  <c r="BX43" i="2" s="1" a="1"/>
  <c r="BX43" i="2" s="1"/>
  <c r="R33" i="5"/>
  <c r="BX33" i="5" s="1" a="1"/>
  <c r="BX33" i="5" s="1"/>
  <c r="R39" i="6"/>
  <c r="BX39" i="6" s="1" a="1"/>
  <c r="BX39" i="6" s="1"/>
  <c r="R33" i="18"/>
  <c r="BX33" i="18" s="1" a="1"/>
  <c r="BX33" i="18" s="1"/>
  <c r="R24" i="4"/>
  <c r="BX24" i="4" s="1" a="1"/>
  <c r="BX24" i="4" s="1"/>
  <c r="R17" i="14"/>
  <c r="BX17" i="14" s="1" a="1"/>
  <c r="BX17" i="14" s="1"/>
  <c r="R33" i="16"/>
  <c r="BX33" i="16" s="1" a="1"/>
  <c r="BX33" i="16" s="1"/>
  <c r="R22" i="18"/>
  <c r="BX22" i="18" s="1" a="1"/>
  <c r="BX22" i="18" s="1"/>
  <c r="R33" i="11"/>
  <c r="BX33" i="11" s="1" a="1"/>
  <c r="BX33" i="11" s="1"/>
  <c r="R43" i="10"/>
  <c r="BX43" i="10" s="1" a="1"/>
  <c r="BX43" i="10" s="1"/>
  <c r="R38" i="4"/>
  <c r="BX38" i="4" s="1" a="1"/>
  <c r="BX38" i="4" s="1"/>
  <c r="R30" i="4"/>
  <c r="BX30" i="4" s="1" a="1"/>
  <c r="BX30" i="4" s="1"/>
  <c r="R21" i="20"/>
  <c r="BX21" i="20" s="1" a="1"/>
  <c r="BX21" i="20" s="1"/>
  <c r="R29" i="4"/>
  <c r="BX29" i="4" s="1" a="1"/>
  <c r="BX29" i="4" s="1"/>
  <c r="R43" i="17"/>
  <c r="BX43" i="17" s="1" a="1"/>
  <c r="BX43" i="17" s="1"/>
  <c r="R38" i="3"/>
  <c r="BX38" i="3" s="1" a="1"/>
  <c r="BX38" i="3" s="1"/>
  <c r="R41" i="15"/>
  <c r="BX41" i="15" s="1" a="1"/>
  <c r="BX41" i="15" s="1"/>
  <c r="R31" i="6"/>
  <c r="BX31" i="6" s="1" a="1"/>
  <c r="BX31" i="6" s="1"/>
  <c r="R18" i="16"/>
  <c r="BX18" i="16" s="1" a="1"/>
  <c r="BX18" i="16" s="1"/>
  <c r="R32" i="17"/>
  <c r="BX32" i="17" s="1" a="1"/>
  <c r="BX32" i="17" s="1"/>
  <c r="R16" i="14"/>
  <c r="BX16" i="14" s="1" a="1"/>
  <c r="BX16" i="14" s="1"/>
  <c r="R21" i="17"/>
  <c r="BX21" i="17" s="1" a="1"/>
  <c r="BX21" i="17" s="1"/>
  <c r="R17" i="17"/>
  <c r="BX17" i="17" s="1" a="1"/>
  <c r="BX17" i="17" s="1"/>
  <c r="R33" i="20"/>
  <c r="BX33" i="20" s="1" a="1"/>
  <c r="BX33" i="20" s="1"/>
  <c r="R33" i="21"/>
  <c r="BX33" i="21" s="1" a="1"/>
  <c r="BX33" i="21" s="1"/>
  <c r="S19" i="9"/>
  <c r="BY19" i="9" s="1" a="1"/>
  <c r="BY19" i="9" s="1"/>
  <c r="R30" i="14"/>
  <c r="BX30" i="14" s="1" a="1"/>
  <c r="BX30" i="14" s="1"/>
  <c r="R38" i="12"/>
  <c r="BX38" i="12" s="1" a="1"/>
  <c r="BX38" i="12" s="1"/>
  <c r="R32" i="3"/>
  <c r="BX32" i="3" s="1" a="1"/>
  <c r="BX32" i="3" s="1"/>
  <c r="R41" i="4"/>
  <c r="BX41" i="4" s="1" a="1"/>
  <c r="BX41" i="4" s="1"/>
  <c r="R28" i="15"/>
  <c r="BX28" i="15" s="1" a="1"/>
  <c r="BX28" i="15" s="1"/>
  <c r="R16" i="3"/>
  <c r="BX16" i="3" s="1" a="1"/>
  <c r="BX16" i="3" s="1"/>
  <c r="R32" i="11"/>
  <c r="BX32" i="11" s="1" a="1"/>
  <c r="BX32" i="11" s="1"/>
  <c r="S27" i="6"/>
  <c r="BY27" i="6" s="1" a="1"/>
  <c r="BY27" i="6" s="1"/>
  <c r="R32" i="13"/>
  <c r="BX32" i="13" s="1" a="1"/>
  <c r="BX32" i="13" s="1"/>
  <c r="R29" i="5"/>
  <c r="BX29" i="5" s="1" a="1"/>
  <c r="BX29" i="5" s="1"/>
  <c r="R24" i="13"/>
  <c r="BX24" i="13" s="1" a="1"/>
  <c r="BX24" i="13" s="1"/>
  <c r="R44" i="12"/>
  <c r="BX44" i="12" s="1" a="1"/>
  <c r="BX44" i="12" s="1"/>
  <c r="R42" i="14"/>
  <c r="BX42" i="14" s="1" a="1"/>
  <c r="BX42" i="14" s="1"/>
  <c r="R29" i="3"/>
  <c r="BX29" i="3" s="1" a="1"/>
  <c r="BX29" i="3" s="1"/>
  <c r="R20" i="9"/>
  <c r="BX20" i="9" s="1" a="1"/>
  <c r="BX20" i="9" s="1"/>
  <c r="R27" i="3"/>
  <c r="BX27" i="3" s="1" a="1"/>
  <c r="BX27" i="3" s="1"/>
  <c r="R19" i="20"/>
  <c r="BX19" i="20" s="1" a="1"/>
  <c r="BX19" i="20" s="1"/>
  <c r="R40" i="13"/>
  <c r="BX40" i="13" s="1" a="1"/>
  <c r="BX40" i="13" s="1"/>
  <c r="R16" i="16"/>
  <c r="BX16" i="16" s="1" a="1"/>
  <c r="BX16" i="16" s="1"/>
  <c r="R20" i="7"/>
  <c r="BX20" i="7" s="1" a="1"/>
  <c r="BX20" i="7" s="1"/>
  <c r="R39" i="10"/>
  <c r="BX39" i="10" s="1" a="1"/>
  <c r="BX39" i="10" s="1"/>
  <c r="R38" i="20"/>
  <c r="BX38" i="20" s="1" a="1"/>
  <c r="BX38" i="20" s="1"/>
  <c r="R35" i="16"/>
  <c r="BX35" i="16" s="1" a="1"/>
  <c r="BX35" i="16" s="1"/>
  <c r="R27" i="15"/>
  <c r="BX27" i="15" s="1" a="1"/>
  <c r="BX27" i="15" s="1"/>
  <c r="R17" i="15"/>
  <c r="BX17" i="15" s="1" a="1"/>
  <c r="BX17" i="15" s="1"/>
  <c r="R33" i="12"/>
  <c r="BX33" i="12" s="1" a="1"/>
  <c r="BX33" i="12" s="1"/>
  <c r="R28" i="14"/>
  <c r="BX28" i="14" s="1" a="1"/>
  <c r="BX28" i="14" s="1"/>
  <c r="R17" i="11"/>
  <c r="BX17" i="11" s="1" a="1"/>
  <c r="BX17" i="11" s="1"/>
  <c r="R36" i="9"/>
  <c r="BX36" i="9" s="1" a="1"/>
  <c r="BX36" i="9" s="1"/>
  <c r="R20" i="1"/>
  <c r="BX20" i="1" s="1" a="1"/>
  <c r="BX20" i="1" s="1"/>
  <c r="R36" i="3"/>
  <c r="BX36" i="3" s="1" a="1"/>
  <c r="BX36" i="3" s="1"/>
  <c r="R31" i="8"/>
  <c r="BX31" i="8" s="1" a="1"/>
  <c r="BX31" i="8" s="1"/>
  <c r="S17" i="3"/>
  <c r="BY17" i="3" s="1" a="1"/>
  <c r="BY17" i="3" s="1"/>
  <c r="R21" i="6"/>
  <c r="BX21" i="6" s="1" a="1"/>
  <c r="BX21" i="6" s="1"/>
  <c r="R28" i="21"/>
  <c r="BX28" i="21" s="1" a="1"/>
  <c r="BX28" i="21" s="1"/>
  <c r="R20" i="21"/>
  <c r="BX20" i="21" s="1" a="1"/>
  <c r="BX20" i="21" s="1"/>
  <c r="R33" i="3"/>
  <c r="BX33" i="3" s="1" a="1"/>
  <c r="BX33" i="3" s="1"/>
  <c r="R38" i="1"/>
  <c r="BX38" i="1" s="1" a="1"/>
  <c r="BX38" i="1" s="1"/>
  <c r="R28" i="3"/>
  <c r="BX28" i="3" s="1" a="1"/>
  <c r="BX28" i="3" s="1"/>
  <c r="R29" i="13"/>
  <c r="BX29" i="13" s="1" a="1"/>
  <c r="BX29" i="13" s="1"/>
  <c r="R41" i="16"/>
  <c r="BX41" i="16" s="1" a="1"/>
  <c r="BX41" i="16" s="1"/>
  <c r="R30" i="18"/>
  <c r="BX30" i="18" s="1" a="1"/>
  <c r="BX30" i="18" s="1"/>
  <c r="R26" i="4"/>
  <c r="BX26" i="4" s="1" a="1"/>
  <c r="BX26" i="4" s="1"/>
  <c r="R18" i="17"/>
  <c r="BX18" i="17" s="1" a="1"/>
  <c r="BX18" i="17" s="1"/>
  <c r="R41" i="14"/>
  <c r="BX41" i="14" s="1" a="1"/>
  <c r="BX41" i="14" s="1"/>
  <c r="R34" i="16"/>
  <c r="BX34" i="16" s="1" a="1"/>
  <c r="BX34" i="16" s="1"/>
  <c r="R16" i="10"/>
  <c r="BX16" i="10" s="1" a="1"/>
  <c r="BX16" i="10" s="1"/>
  <c r="R38" i="11"/>
  <c r="BX38" i="11" s="1" a="1"/>
  <c r="BX38" i="11" s="1"/>
  <c r="R36" i="12"/>
  <c r="BX36" i="12" s="1" a="1"/>
  <c r="BX36" i="12" s="1"/>
  <c r="R27" i="13"/>
  <c r="BX27" i="13" s="1" a="1"/>
  <c r="BX27" i="13" s="1"/>
  <c r="R17" i="6"/>
  <c r="BX17" i="6" s="1" a="1"/>
  <c r="BX17" i="6" s="1"/>
  <c r="R19" i="13"/>
  <c r="BX19" i="13" s="1" a="1"/>
  <c r="BX19" i="13" s="1"/>
  <c r="R23" i="12"/>
  <c r="BX23" i="12" s="1" a="1"/>
  <c r="BX23" i="12" s="1"/>
  <c r="R41" i="10"/>
  <c r="BX41" i="10" s="1" a="1"/>
  <c r="BX41" i="10" s="1"/>
  <c r="R40" i="8"/>
  <c r="BX40" i="8" s="1" a="1"/>
  <c r="BX40" i="8" s="1"/>
  <c r="R20" i="18"/>
  <c r="BX20" i="18" s="1" a="1"/>
  <c r="BX20" i="18" s="1"/>
  <c r="R26" i="6"/>
  <c r="BX26" i="6" s="1" a="1"/>
  <c r="BX26" i="6" s="1"/>
  <c r="R21" i="18"/>
  <c r="BX21" i="18" s="1" a="1"/>
  <c r="BX21" i="18" s="1"/>
  <c r="R34" i="13"/>
  <c r="BX34" i="13" s="1" a="1"/>
  <c r="BX34" i="13" s="1"/>
  <c r="R35" i="7"/>
  <c r="BX35" i="7" s="1" a="1"/>
  <c r="BX35" i="7" s="1"/>
  <c r="R43" i="4"/>
  <c r="BX43" i="4" s="1" a="1"/>
  <c r="BX43" i="4" s="1"/>
  <c r="R16" i="11"/>
  <c r="BX16" i="11" s="1" a="1"/>
  <c r="BX16" i="11" s="1"/>
  <c r="R38" i="5"/>
  <c r="BX38" i="5" s="1" a="1"/>
  <c r="BX38" i="5" s="1"/>
  <c r="R34" i="12"/>
  <c r="BX34" i="12" s="1" a="1"/>
  <c r="BX34" i="12" s="1"/>
  <c r="R39" i="2"/>
  <c r="BX39" i="2" s="1" a="1"/>
  <c r="BX39" i="2" s="1"/>
  <c r="R32" i="8"/>
  <c r="BX32" i="8" s="1" a="1"/>
  <c r="BX32" i="8" s="1"/>
  <c r="R25" i="8"/>
  <c r="BX25" i="8" s="1" a="1"/>
  <c r="BX25" i="8" s="1"/>
  <c r="R30" i="17"/>
  <c r="BX30" i="17" s="1" a="1"/>
  <c r="BX30" i="17" s="1"/>
  <c r="R25" i="3"/>
  <c r="BX25" i="3" s="1" a="1"/>
  <c r="BX25" i="3" s="1"/>
  <c r="R26" i="8"/>
  <c r="BX26" i="8" s="1" a="1"/>
  <c r="BX26" i="8" s="1"/>
  <c r="R31" i="4"/>
  <c r="BX31" i="4" s="1" a="1"/>
  <c r="BX31" i="4" s="1"/>
  <c r="R36" i="1"/>
  <c r="BX36" i="1" s="1" a="1"/>
  <c r="BX36" i="1" s="1"/>
  <c r="R19" i="4"/>
  <c r="BX19" i="4" s="1" a="1"/>
  <c r="BX19" i="4" s="1"/>
  <c r="R23" i="3"/>
  <c r="BX23" i="3" s="1" a="1"/>
  <c r="BX23" i="3" s="1"/>
  <c r="R17" i="21"/>
  <c r="BX17" i="21" s="1" a="1"/>
  <c r="BX17" i="21" s="1"/>
  <c r="R21" i="9"/>
  <c r="BX21" i="9" s="1" a="1"/>
  <c r="BX21" i="9" s="1"/>
  <c r="R40" i="7"/>
  <c r="BX40" i="7" s="1" a="1"/>
  <c r="BX40" i="7" s="1"/>
  <c r="R34" i="15"/>
  <c r="BX34" i="15" s="1" a="1"/>
  <c r="BX34" i="15" s="1"/>
  <c r="R27" i="20"/>
  <c r="BX27" i="20" s="1" a="1"/>
  <c r="BX27" i="20" s="1"/>
  <c r="R29" i="17"/>
  <c r="BX29" i="17" s="1" a="1"/>
  <c r="BX29" i="17" s="1"/>
  <c r="R24" i="16"/>
  <c r="BX24" i="16" s="1" a="1"/>
  <c r="BX24" i="16" s="1"/>
  <c r="R34" i="9"/>
  <c r="BX34" i="9" s="1" a="1"/>
  <c r="BX34" i="9" s="1"/>
  <c r="R33" i="7"/>
  <c r="BX33" i="7" s="1" a="1"/>
  <c r="BX33" i="7" s="1"/>
  <c r="R21" i="13"/>
  <c r="BX21" i="13" s="1" a="1"/>
  <c r="BX21" i="13" s="1"/>
  <c r="R25" i="21"/>
  <c r="BX25" i="21" s="1" a="1"/>
  <c r="BX25" i="21" s="1"/>
  <c r="S22" i="21"/>
  <c r="BY22" i="21" s="1" a="1"/>
  <c r="BY22" i="21" s="1"/>
  <c r="R37" i="5"/>
  <c r="BX37" i="5" s="1" a="1"/>
  <c r="BX37" i="5" s="1"/>
  <c r="R32" i="5"/>
  <c r="BX32" i="5" s="1" a="1"/>
  <c r="BX32" i="5" s="1"/>
  <c r="S29" i="8"/>
  <c r="BY29" i="8" s="1" a="1"/>
  <c r="BY29" i="8" s="1"/>
  <c r="R18" i="7"/>
  <c r="BX18" i="7" s="1" a="1"/>
  <c r="BX18" i="7" s="1"/>
  <c r="S24" i="7"/>
  <c r="BY24" i="7" s="1" a="1"/>
  <c r="BY24" i="7" s="1"/>
  <c r="R28" i="1"/>
  <c r="BX28" i="1" s="1" a="1"/>
  <c r="BX28" i="1" s="1"/>
  <c r="R17" i="18"/>
  <c r="BX17" i="18" s="1" a="1"/>
  <c r="BX17" i="18" s="1"/>
  <c r="R33" i="6"/>
  <c r="BX33" i="6" s="1" a="1"/>
  <c r="BX33" i="6" s="1"/>
  <c r="R41" i="17"/>
  <c r="BX41" i="17" s="1" a="1"/>
  <c r="BX41" i="17" s="1"/>
  <c r="R34" i="11"/>
  <c r="BX34" i="11" s="1" a="1"/>
  <c r="BX34" i="11" s="1"/>
  <c r="R19" i="14"/>
  <c r="BX19" i="14" s="1" a="1"/>
  <c r="BX19" i="14" s="1"/>
  <c r="R21" i="11"/>
  <c r="BX21" i="11" s="1" a="1"/>
  <c r="BX21" i="11" s="1"/>
  <c r="R37" i="15"/>
  <c r="BX37" i="15" s="1" a="1"/>
  <c r="BX37" i="15" s="1"/>
  <c r="R43" i="8"/>
  <c r="BX43" i="8" s="1" a="1"/>
  <c r="BX43" i="8" s="1"/>
  <c r="R32" i="15"/>
  <c r="BX32" i="15" s="1" a="1"/>
  <c r="BX32" i="15" s="1"/>
  <c r="R26" i="17"/>
  <c r="BX26" i="17" s="1" a="1"/>
  <c r="BX26" i="17" s="1"/>
  <c r="R16" i="18"/>
  <c r="BX16" i="18" s="1" a="1"/>
  <c r="BX16" i="18" s="1"/>
  <c r="R32" i="4"/>
  <c r="BX32" i="4" s="1" a="1"/>
  <c r="BX32" i="4" s="1"/>
  <c r="R44" i="21"/>
  <c r="BX44" i="21" s="1" a="1"/>
  <c r="BX44" i="21" s="1"/>
  <c r="R32" i="7"/>
  <c r="BX32" i="7" s="1" a="1"/>
  <c r="BX32" i="7" s="1"/>
  <c r="R42" i="19"/>
  <c r="BX42" i="19" s="1" a="1"/>
  <c r="BX42" i="19" s="1"/>
  <c r="R27" i="21"/>
  <c r="BX27" i="21" s="1" a="1"/>
  <c r="BX27" i="21" s="1"/>
  <c r="R22" i="10"/>
  <c r="BX22" i="10" s="1" a="1"/>
  <c r="BX22" i="10" s="1"/>
  <c r="R41" i="5"/>
  <c r="BX41" i="5" s="1" a="1"/>
  <c r="BX41" i="5" s="1"/>
  <c r="R20" i="8"/>
  <c r="BX20" i="8" s="1" a="1"/>
  <c r="BX20" i="8" s="1"/>
  <c r="R34" i="10"/>
  <c r="BX34" i="10" s="1" a="1"/>
  <c r="BX34" i="10" s="1"/>
  <c r="R38" i="9"/>
  <c r="BX38" i="9" s="1" a="1"/>
  <c r="BX38" i="9" s="1"/>
  <c r="R30" i="20"/>
  <c r="BX30" i="20" s="1" a="1"/>
  <c r="BX30" i="20" s="1"/>
  <c r="R29" i="18"/>
  <c r="BX29" i="18" s="1" a="1"/>
  <c r="BX29" i="18" s="1"/>
  <c r="R44" i="2"/>
  <c r="BX44" i="2" s="1" a="1"/>
  <c r="BX44" i="2" s="1"/>
  <c r="R16" i="20"/>
  <c r="BX16" i="20" s="1" a="1"/>
  <c r="BX16" i="20" s="1"/>
  <c r="R18" i="4"/>
  <c r="BX18" i="4" s="1" a="1"/>
  <c r="BX18" i="4" s="1"/>
  <c r="R38" i="17"/>
  <c r="BX38" i="17" s="1" a="1"/>
  <c r="BX38" i="17" s="1"/>
  <c r="R42" i="8"/>
  <c r="BX42" i="8" s="1" a="1"/>
  <c r="BX42" i="8" s="1"/>
  <c r="R29" i="20"/>
  <c r="BX29" i="20" s="1" a="1"/>
  <c r="BX29" i="20" s="1"/>
  <c r="R37" i="6"/>
  <c r="BX37" i="6" s="1" a="1"/>
  <c r="BX37" i="6" s="1"/>
  <c r="R44" i="6"/>
  <c r="BX44" i="6" s="1" a="1"/>
  <c r="BX44" i="6" s="1"/>
  <c r="R39" i="21"/>
  <c r="BX39" i="21" s="1" a="1"/>
  <c r="BX39" i="21" s="1"/>
  <c r="R16" i="6"/>
  <c r="BX16" i="6" s="1" a="1"/>
  <c r="BX16" i="6" s="1"/>
  <c r="R35" i="17"/>
  <c r="BX35" i="17" s="1" a="1"/>
  <c r="BX35" i="17" s="1"/>
  <c r="R33" i="10"/>
  <c r="BX33" i="10" s="1" a="1"/>
  <c r="BX33" i="10" s="1"/>
  <c r="R18" i="11"/>
  <c r="BX18" i="11" s="1" a="1"/>
  <c r="BX18" i="11" s="1"/>
  <c r="R44" i="17"/>
  <c r="BX44" i="17" s="1" a="1"/>
  <c r="BX44" i="17" s="1"/>
  <c r="R40" i="3"/>
  <c r="BX40" i="3" s="1" a="1"/>
  <c r="BX40" i="3" s="1"/>
  <c r="R42" i="15"/>
  <c r="BX42" i="15" s="1" a="1"/>
  <c r="BX42" i="15" s="1"/>
  <c r="R42" i="21"/>
  <c r="BX42" i="21" s="1" a="1"/>
  <c r="BX42" i="21" s="1"/>
  <c r="R15" i="19"/>
  <c r="BX15" i="19" s="1" a="1"/>
  <c r="BX15" i="19" s="1"/>
  <c r="R30" i="6"/>
  <c r="BX30" i="6" s="1" a="1"/>
  <c r="BX30" i="6" s="1"/>
  <c r="R30" i="1"/>
  <c r="BX30" i="1" s="1" a="1"/>
  <c r="BX30" i="1" s="1"/>
  <c r="R29" i="16"/>
  <c r="BX29" i="16" s="1" a="1"/>
  <c r="BX29" i="16" s="1"/>
  <c r="R28" i="20"/>
  <c r="BX28" i="20" s="1" a="1"/>
  <c r="BX28" i="20" s="1"/>
  <c r="R28" i="2"/>
  <c r="BX28" i="2" s="1" a="1"/>
  <c r="BX28" i="2" s="1"/>
  <c r="R32" i="16"/>
  <c r="BX32" i="16" s="1" a="1"/>
  <c r="BX32" i="16" s="1"/>
  <c r="R41" i="7"/>
  <c r="BX41" i="7" s="1" a="1"/>
  <c r="BX41" i="7" s="1"/>
  <c r="R43" i="6"/>
  <c r="BX43" i="6" s="1" a="1"/>
  <c r="BX43" i="6" s="1"/>
  <c r="R22" i="17"/>
  <c r="BX22" i="17" s="1" a="1"/>
  <c r="BX22" i="17" s="1"/>
  <c r="R26" i="13"/>
  <c r="BX26" i="13" s="1" a="1"/>
  <c r="BX26" i="13" s="1"/>
  <c r="R20" i="2"/>
  <c r="BX20" i="2" s="1" a="1"/>
  <c r="BX20" i="2" s="1"/>
  <c r="R26" i="15"/>
  <c r="BX26" i="15" s="1" a="1"/>
  <c r="BX26" i="15" s="1"/>
  <c r="R40" i="6"/>
  <c r="BX40" i="6" s="1" a="1"/>
  <c r="BX40" i="6" s="1"/>
  <c r="R18" i="15"/>
  <c r="BX18" i="15" s="1" a="1"/>
  <c r="BX18" i="15" s="1"/>
  <c r="R31" i="15"/>
  <c r="BX31" i="15" s="1" a="1"/>
  <c r="BX31" i="15" s="1"/>
  <c r="R44" i="16"/>
  <c r="BX44" i="16" s="1" a="1"/>
  <c r="BX44" i="16" s="1"/>
  <c r="R43" i="16"/>
  <c r="BX43" i="16" s="1" a="1"/>
  <c r="BX43" i="16" s="1"/>
  <c r="R40" i="12"/>
  <c r="BX40" i="12" s="1" a="1"/>
  <c r="BX40" i="12" s="1"/>
  <c r="R17" i="4"/>
  <c r="BX17" i="4" s="1" a="1"/>
  <c r="BX17" i="4" s="1"/>
  <c r="R29" i="1"/>
  <c r="BX29" i="1" s="1" a="1"/>
  <c r="BX29" i="1" s="1"/>
  <c r="R30" i="7"/>
  <c r="BX30" i="7" s="1" a="1"/>
  <c r="BX30" i="7" s="1"/>
  <c r="R42" i="17"/>
  <c r="BX42" i="17" s="1" a="1"/>
  <c r="BX42" i="17" s="1"/>
  <c r="R31" i="1"/>
  <c r="BX31" i="1" s="1" a="1"/>
  <c r="BX31" i="1" s="1"/>
  <c r="R38" i="13"/>
  <c r="BX38" i="13" s="1" a="1"/>
  <c r="BX38" i="13" s="1"/>
  <c r="R40" i="1"/>
  <c r="BX40" i="1" s="1" a="1"/>
  <c r="BX40" i="1" s="1"/>
  <c r="R29" i="19"/>
  <c r="BX29" i="19" s="1" a="1"/>
  <c r="BX29" i="19" s="1"/>
  <c r="R35" i="20"/>
  <c r="BX35" i="20" s="1" a="1"/>
  <c r="BX35" i="20" s="1"/>
  <c r="R21" i="19"/>
  <c r="BX21" i="19" s="1" a="1"/>
  <c r="BX21" i="19" s="1"/>
  <c r="R28" i="18"/>
  <c r="BX28" i="18" s="1" a="1"/>
  <c r="BX28" i="18" s="1"/>
  <c r="R39" i="20"/>
  <c r="BX39" i="20" s="1" a="1"/>
  <c r="BX39" i="20" s="1"/>
  <c r="R39" i="4"/>
  <c r="BX39" i="4" s="1" a="1"/>
  <c r="BX39" i="4" s="1"/>
  <c r="R42" i="5"/>
  <c r="BX42" i="5" s="1" a="1"/>
  <c r="BX42" i="5" s="1"/>
  <c r="R40" i="4"/>
  <c r="BX40" i="4" s="1" a="1"/>
  <c r="BX40" i="4" s="1"/>
  <c r="R39" i="3"/>
  <c r="BX39" i="3" s="1" a="1"/>
  <c r="BX39" i="3" s="1"/>
  <c r="S20" i="6"/>
  <c r="BY20" i="6" s="1" a="1"/>
  <c r="BY20" i="6" s="1"/>
  <c r="R23" i="8"/>
  <c r="BX23" i="8" s="1" a="1"/>
  <c r="BX23" i="8" s="1"/>
  <c r="R23" i="7"/>
  <c r="BX23" i="7" s="1" a="1"/>
  <c r="BX23" i="7" s="1"/>
  <c r="R36" i="10"/>
  <c r="BX36" i="10" s="1" a="1"/>
  <c r="BX36" i="10" s="1"/>
  <c r="R36" i="15"/>
  <c r="BX36" i="15" s="1" a="1"/>
  <c r="BX36" i="15" s="1"/>
  <c r="R43" i="5"/>
  <c r="BX43" i="5" s="1" a="1"/>
  <c r="BX43" i="5" s="1"/>
  <c r="R35" i="5"/>
  <c r="BX35" i="5" s="1" a="1"/>
  <c r="BX35" i="5" s="1"/>
  <c r="R35" i="18"/>
  <c r="BX35" i="18" s="1" a="1"/>
  <c r="BX35" i="18" s="1"/>
  <c r="R20" i="3"/>
  <c r="BX20" i="3" s="1" a="1"/>
  <c r="BX20" i="3" s="1"/>
  <c r="R24" i="20"/>
  <c r="BX24" i="20" s="1" a="1"/>
  <c r="BX24" i="20" s="1"/>
  <c r="R30" i="8"/>
  <c r="BX30" i="8" s="1" a="1"/>
  <c r="BX30" i="8" s="1"/>
  <c r="R44" i="18"/>
  <c r="BX44" i="18" s="1" a="1"/>
  <c r="BX44" i="18" s="1"/>
  <c r="R40" i="17"/>
  <c r="BX40" i="17" s="1" a="1"/>
  <c r="BX40" i="17" s="1"/>
  <c r="R36" i="18"/>
  <c r="BX36" i="18" s="1" a="1"/>
  <c r="BX36" i="18" s="1"/>
  <c r="R18" i="12"/>
  <c r="BX18" i="12" s="1" a="1"/>
  <c r="BX18" i="12" s="1"/>
  <c r="R43" i="15"/>
  <c r="BX43" i="15" s="1" a="1"/>
  <c r="BX43" i="15" s="1"/>
  <c r="R21" i="15"/>
  <c r="BX21" i="15" s="1" a="1"/>
  <c r="BX21" i="15" s="1"/>
  <c r="R24" i="9"/>
  <c r="BX24" i="9" s="1" a="1"/>
  <c r="BX24" i="9" s="1"/>
  <c r="R39" i="16"/>
  <c r="BX39" i="16" s="1" a="1"/>
  <c r="BX39" i="16" s="1"/>
  <c r="R22" i="15"/>
  <c r="BX22" i="15" s="1" a="1"/>
  <c r="BX22" i="15" s="1"/>
  <c r="R43" i="12"/>
  <c r="BX43" i="12" s="1" a="1"/>
  <c r="BX43" i="12" s="1"/>
  <c r="R39" i="11"/>
  <c r="BX39" i="11" s="1" a="1"/>
  <c r="BX39" i="11" s="1"/>
  <c r="R22" i="20"/>
  <c r="BX22" i="20" s="1" a="1"/>
  <c r="BX22" i="20" s="1"/>
  <c r="R25" i="9"/>
  <c r="BX25" i="9" s="1" a="1"/>
  <c r="BX25" i="9" s="1"/>
  <c r="R23" i="20"/>
  <c r="BX23" i="20" s="1" a="1"/>
  <c r="BX23" i="20" s="1"/>
  <c r="R28" i="16"/>
  <c r="BX28" i="16" s="1" a="1"/>
  <c r="BX28" i="16" s="1"/>
  <c r="R20" i="13"/>
  <c r="BX20" i="13" s="1" a="1"/>
  <c r="BX20" i="13" s="1"/>
  <c r="R16" i="17"/>
  <c r="BX16" i="17" s="1" a="1"/>
  <c r="BX16" i="17" s="1"/>
  <c r="R42" i="12"/>
  <c r="BX42" i="12" s="1" a="1"/>
  <c r="BX42" i="12" s="1"/>
  <c r="R20" i="12"/>
  <c r="BX20" i="12" s="1" a="1"/>
  <c r="BX20" i="12" s="1"/>
  <c r="R31" i="14"/>
  <c r="BX31" i="14" s="1" a="1"/>
  <c r="BX31" i="14" s="1"/>
  <c r="R29" i="12"/>
  <c r="BX29" i="12" s="1" a="1"/>
  <c r="BX29" i="12" s="1"/>
  <c r="R23" i="11"/>
  <c r="BX23" i="11" s="1" a="1"/>
  <c r="BX23" i="11" s="1"/>
  <c r="R19" i="10"/>
  <c r="BX19" i="10" s="1" a="1"/>
  <c r="BX19" i="10" s="1"/>
  <c r="R17" i="5"/>
  <c r="BX17" i="5" s="1" a="1"/>
  <c r="BX17" i="5" s="1"/>
  <c r="R32" i="19"/>
  <c r="BX32" i="19" s="1" a="1"/>
  <c r="BX32" i="19" s="1"/>
  <c r="R28" i="10"/>
  <c r="BX28" i="10" s="1" a="1"/>
  <c r="BX28" i="10" s="1"/>
  <c r="R27" i="8"/>
  <c r="BX27" i="8" s="1" a="1"/>
  <c r="BX27" i="8" s="1"/>
  <c r="R34" i="7"/>
  <c r="BX34" i="7" s="1" a="1"/>
  <c r="BX34" i="7" s="1"/>
  <c r="R18" i="10"/>
  <c r="BX18" i="10" s="1" a="1"/>
  <c r="BX18" i="10" s="1"/>
  <c r="R44" i="14"/>
  <c r="BX44" i="14" s="1" a="1"/>
  <c r="BX44" i="14" s="1"/>
  <c r="R17" i="13"/>
  <c r="BX17" i="13" s="1" a="1"/>
  <c r="BX17" i="13" s="1"/>
  <c r="R22" i="9"/>
  <c r="BX22" i="9" s="1" a="1"/>
  <c r="BX22" i="9" s="1"/>
  <c r="R41" i="12"/>
  <c r="BX41" i="12" s="1" a="1"/>
  <c r="BX41" i="12" s="1"/>
  <c r="R39" i="19"/>
  <c r="BX39" i="19" s="1" a="1"/>
  <c r="BX39" i="19" s="1"/>
  <c r="R34" i="1"/>
  <c r="BX34" i="1" s="1" a="1"/>
  <c r="BX34" i="1" s="1"/>
  <c r="R24" i="11"/>
  <c r="BX24" i="11" s="1" a="1"/>
  <c r="BX24" i="11" s="1"/>
  <c r="R18" i="18"/>
  <c r="BX18" i="18" s="1" a="1"/>
  <c r="BX18" i="18" s="1"/>
  <c r="R23" i="4"/>
  <c r="BX23" i="4" s="1" a="1"/>
  <c r="BX23" i="4" s="1"/>
  <c r="R35" i="9"/>
  <c r="BX35" i="9" s="1" a="1"/>
  <c r="BX35" i="9" s="1"/>
  <c r="R33" i="4"/>
  <c r="BX33" i="4" s="1" a="1"/>
  <c r="BX33" i="4" s="1"/>
  <c r="R19" i="2"/>
  <c r="BX19" i="2" s="1" a="1"/>
  <c r="BX19" i="2" s="1"/>
  <c r="R39" i="7"/>
  <c r="BX39" i="7" s="1" a="1"/>
  <c r="BX39" i="7" s="1"/>
  <c r="S32" i="2"/>
  <c r="BY32" i="2" s="1" a="1"/>
  <c r="BY32" i="2" s="1"/>
  <c r="S21" i="8"/>
  <c r="BY21" i="8" s="1" a="1"/>
  <c r="BY21" i="8" s="1"/>
  <c r="R28" i="9"/>
  <c r="BX28" i="9" s="1" a="1"/>
  <c r="BX28" i="9" s="1"/>
  <c r="R22" i="3"/>
  <c r="BX22" i="3" s="1" a="1"/>
  <c r="BX22" i="3" s="1"/>
  <c r="S42" i="7"/>
  <c r="BY42" i="7" s="1" a="1"/>
  <c r="BY42" i="7" s="1"/>
  <c r="R29" i="14"/>
  <c r="BX29" i="14" s="1" a="1"/>
  <c r="BX29" i="14" s="1"/>
  <c r="R20" i="4"/>
  <c r="BX20" i="4" s="1" a="1"/>
  <c r="BX20" i="4" s="1"/>
  <c r="R43" i="19"/>
  <c r="BX43" i="19" s="1" a="1"/>
  <c r="BX43" i="19" s="1"/>
  <c r="R34" i="19"/>
  <c r="BX34" i="19" s="1" a="1"/>
  <c r="BX34" i="19" s="1"/>
  <c r="R35" i="19"/>
  <c r="BX35" i="19" s="1" a="1"/>
  <c r="BX35" i="19" s="1"/>
  <c r="R27" i="14"/>
  <c r="BX27" i="14" s="1" a="1"/>
  <c r="BX27" i="14" s="1"/>
  <c r="R36" i="13"/>
  <c r="BX36" i="13" s="1" a="1"/>
  <c r="BX36" i="13" s="1"/>
  <c r="R31" i="13"/>
  <c r="BX31" i="13" s="1" a="1"/>
  <c r="BX31" i="13" s="1"/>
  <c r="R39" i="17"/>
  <c r="BX39" i="17" s="1" a="1"/>
  <c r="BX39" i="17" s="1"/>
  <c r="R23" i="13"/>
  <c r="BX23" i="13" s="1" a="1"/>
  <c r="BX23" i="13" s="1"/>
  <c r="R35" i="8"/>
  <c r="BX35" i="8" s="1" a="1"/>
  <c r="BX35" i="8" s="1"/>
  <c r="R20" i="19"/>
  <c r="BX20" i="19" s="1" a="1"/>
  <c r="BX20" i="19" s="1"/>
  <c r="R26" i="12"/>
  <c r="BX26" i="12" s="1" a="1"/>
  <c r="BX26" i="12" s="1"/>
  <c r="S20" i="5"/>
  <c r="BY20" i="5" s="1" a="1"/>
  <c r="BY20" i="5" s="1"/>
  <c r="R38" i="2"/>
  <c r="BX38" i="2" s="1" a="1"/>
  <c r="BX38" i="2" s="1"/>
  <c r="S34" i="8"/>
  <c r="BY34" i="8" s="1" a="1"/>
  <c r="BY34" i="8" s="1"/>
  <c r="R36" i="21"/>
  <c r="BX36" i="21" s="1" a="1"/>
  <c r="BX36" i="21" s="1"/>
  <c r="R37" i="12"/>
  <c r="BX37" i="12" s="1" a="1"/>
  <c r="BX37" i="12" s="1"/>
  <c r="R26" i="11"/>
  <c r="BX26" i="11" s="1" a="1"/>
  <c r="BX26" i="11" s="1"/>
  <c r="R24" i="12"/>
  <c r="BX24" i="12" s="1" a="1"/>
  <c r="BX24" i="12" s="1"/>
  <c r="R35" i="15"/>
  <c r="BX35" i="15" s="1" a="1"/>
  <c r="BX35" i="15" s="1"/>
  <c r="R16" i="12"/>
  <c r="BX16" i="12" s="1" a="1"/>
  <c r="BX16" i="12" s="1"/>
  <c r="R34" i="18"/>
  <c r="BX34" i="18" s="1" a="1"/>
  <c r="BX34" i="18" s="1"/>
  <c r="R31" i="20"/>
  <c r="BX31" i="20" s="1" a="1"/>
  <c r="BX31" i="20" s="1"/>
  <c r="R22" i="5"/>
  <c r="BX22" i="5" s="1" a="1"/>
  <c r="BX22" i="5" s="1"/>
  <c r="R26" i="1"/>
  <c r="BX26" i="1" s="1" a="1"/>
  <c r="BX26" i="1" s="1"/>
  <c r="R22" i="8"/>
  <c r="BX22" i="8" s="1" a="1"/>
  <c r="BX22" i="8" s="1"/>
  <c r="R40" i="19"/>
  <c r="BX40" i="19" s="1" a="1"/>
  <c r="BX40" i="19" s="1"/>
  <c r="R28" i="11"/>
  <c r="BX28" i="11" s="1" a="1"/>
  <c r="BX28" i="11" s="1"/>
  <c r="R23" i="1"/>
  <c r="BX23" i="1" s="1" a="1"/>
  <c r="BX23" i="1" s="1"/>
  <c r="R26" i="3"/>
  <c r="BX26" i="3" s="1" a="1"/>
  <c r="BX26" i="3" s="1"/>
  <c r="R32" i="6"/>
  <c r="BX32" i="6" s="1" a="1"/>
  <c r="BX32" i="6" s="1"/>
  <c r="R22" i="4"/>
  <c r="BX22" i="4" s="1" a="1"/>
  <c r="BX22" i="4" s="1"/>
  <c r="R27" i="5"/>
  <c r="BX27" i="5" s="1" a="1"/>
  <c r="BX27" i="5" s="1"/>
  <c r="R42" i="2"/>
  <c r="BX42" i="2" s="1" a="1"/>
  <c r="BX42" i="2" s="1"/>
  <c r="R37" i="19"/>
  <c r="BX37" i="19" s="1" a="1"/>
  <c r="BX37" i="19" s="1"/>
  <c r="R40" i="5"/>
  <c r="BX40" i="5" s="1" a="1"/>
  <c r="BX40" i="5" s="1"/>
  <c r="R35" i="12"/>
  <c r="BX35" i="12" s="1" a="1"/>
  <c r="BX35" i="12" s="1"/>
  <c r="R25" i="14"/>
  <c r="BX25" i="14" s="1" a="1"/>
  <c r="BX25" i="14" s="1"/>
  <c r="R24" i="1"/>
  <c r="BX24" i="1" s="1" a="1"/>
  <c r="BX24" i="1" s="1"/>
  <c r="R18" i="6"/>
  <c r="BX18" i="6" s="1" a="1"/>
  <c r="BX18" i="6" s="1"/>
  <c r="R36" i="17"/>
  <c r="BX36" i="17" s="1" a="1"/>
  <c r="BX36" i="17" s="1"/>
  <c r="R26" i="7"/>
  <c r="BX26" i="7" s="1" a="1"/>
  <c r="BX26" i="7" s="1"/>
  <c r="R41" i="20"/>
  <c r="BX41" i="20" s="1" a="1"/>
  <c r="BX41" i="20" s="1"/>
  <c r="R19" i="8"/>
  <c r="BX19" i="8" s="1" a="1"/>
  <c r="BX19" i="8" s="1"/>
  <c r="R42" i="4"/>
  <c r="BX42" i="4" s="1" a="1"/>
  <c r="BX42" i="4" s="1"/>
  <c r="R39" i="5"/>
  <c r="BX39" i="5" s="1" a="1"/>
  <c r="BX39" i="5" s="1"/>
  <c r="R22" i="1"/>
  <c r="BX22" i="1" s="1" a="1"/>
  <c r="BX22" i="1" s="1"/>
  <c r="R41" i="8"/>
  <c r="BX41" i="8" s="1" a="1"/>
  <c r="BX41" i="8" s="1"/>
  <c r="R26" i="18"/>
  <c r="BX26" i="18" s="1" a="1"/>
  <c r="BX26" i="18" s="1"/>
  <c r="S25" i="4"/>
  <c r="BY25" i="4" s="1" a="1"/>
  <c r="BY25" i="4" s="1"/>
  <c r="R43" i="9"/>
  <c r="BX43" i="9" s="1" a="1"/>
  <c r="BX43" i="9" s="1"/>
  <c r="R26" i="10"/>
  <c r="BX26" i="10" s="1" a="1"/>
  <c r="BX26" i="10" s="1"/>
  <c r="R24" i="19"/>
  <c r="BX24" i="19" s="1" a="1"/>
  <c r="BX24" i="19" s="1"/>
  <c r="R33" i="2"/>
  <c r="BX33" i="2" s="1" a="1"/>
  <c r="BX33" i="2" s="1"/>
  <c r="R20" i="15"/>
  <c r="BX20" i="15" s="1" a="1"/>
  <c r="BX20" i="15" s="1"/>
  <c r="R40" i="16"/>
  <c r="BX40" i="16" s="1" a="1"/>
  <c r="BX40" i="16" s="1"/>
  <c r="R28" i="17"/>
  <c r="BX28" i="17" s="1" a="1"/>
  <c r="BX28" i="17" s="1"/>
  <c r="R25" i="7"/>
  <c r="BX25" i="7" s="1" a="1"/>
  <c r="BX25" i="7" s="1"/>
  <c r="R20" i="17"/>
  <c r="BX20" i="17" s="1" a="1"/>
  <c r="BX20" i="17" s="1"/>
  <c r="R40" i="9"/>
  <c r="BX40" i="9" s="1" a="1"/>
  <c r="BX40" i="9" s="1"/>
  <c r="R38" i="18"/>
  <c r="BX38" i="18" s="1" a="1"/>
  <c r="BX38" i="18" s="1"/>
  <c r="R30" i="19"/>
  <c r="BX30" i="19" s="1" a="1"/>
  <c r="BX30" i="19" s="1"/>
  <c r="R34" i="14"/>
  <c r="BX34" i="14" s="1" a="1"/>
  <c r="BX34" i="14" s="1"/>
  <c r="R42" i="11"/>
  <c r="BX42" i="11" s="1" a="1"/>
  <c r="BX42" i="11" s="1"/>
  <c r="R27" i="7"/>
  <c r="BX27" i="7" s="1" a="1"/>
  <c r="BX27" i="7" s="1"/>
  <c r="R31" i="7"/>
  <c r="BX31" i="7" s="1" a="1"/>
  <c r="BX31" i="7" s="1"/>
  <c r="R36" i="19"/>
  <c r="BX36" i="19" s="1" a="1"/>
  <c r="BX36" i="19" s="1"/>
  <c r="R40" i="15"/>
  <c r="BX40" i="15" s="1" a="1"/>
  <c r="BX40" i="15" s="1"/>
  <c r="R27" i="10"/>
  <c r="BX27" i="10" s="1" a="1"/>
  <c r="BX27" i="10" s="1"/>
  <c r="R23" i="21"/>
  <c r="BX23" i="21" s="1" a="1"/>
  <c r="BX23" i="21" s="1"/>
  <c r="R44" i="7"/>
  <c r="BX44" i="7" s="1" a="1"/>
  <c r="BX44" i="7" s="1"/>
  <c r="R36" i="7"/>
  <c r="BX36" i="7" s="1" a="1"/>
  <c r="BX36" i="7" s="1"/>
  <c r="R33" i="1"/>
  <c r="BX33" i="1" s="1" a="1"/>
  <c r="BX33" i="1" s="1"/>
  <c r="S38" i="6"/>
  <c r="BY38" i="6" s="1" a="1"/>
  <c r="BY38" i="6" s="1"/>
  <c r="R44" i="13"/>
  <c r="BX44" i="13" s="1" a="1"/>
  <c r="BX44" i="13" s="1"/>
  <c r="R34" i="6"/>
  <c r="BX34" i="6" s="1" a="1"/>
  <c r="BX34" i="6" s="1"/>
  <c r="R33" i="8"/>
  <c r="BX33" i="8" s="1" a="1"/>
  <c r="BX33" i="8" s="1"/>
  <c r="R27" i="12"/>
  <c r="BX27" i="12" s="1" a="1"/>
  <c r="BX27" i="12" s="1"/>
  <c r="S31" i="5"/>
  <c r="BY31" i="5" s="1" a="1"/>
  <c r="BY31" i="5" s="1"/>
  <c r="R25" i="10"/>
  <c r="BX25" i="10" s="1" a="1"/>
  <c r="BX25" i="10" s="1"/>
  <c r="R20" i="16"/>
  <c r="BX20" i="16" s="1" a="1"/>
  <c r="BX20" i="16" s="1"/>
  <c r="R21" i="3"/>
  <c r="BX21" i="3" s="1" a="1"/>
  <c r="BX21" i="3" s="1"/>
  <c r="R19" i="19"/>
  <c r="BX19" i="19" s="1" a="1"/>
  <c r="BX19" i="19" s="1"/>
  <c r="R23" i="10"/>
  <c r="BX23" i="10" s="1" a="1"/>
  <c r="BX23" i="10" s="1"/>
  <c r="R43" i="18"/>
  <c r="BX43" i="18" s="1" a="1"/>
  <c r="BX43" i="18" s="1"/>
  <c r="R37" i="20"/>
  <c r="BX37" i="20" s="1" a="1"/>
  <c r="BX37" i="20" s="1"/>
  <c r="R30" i="5"/>
  <c r="BX30" i="5" s="1" a="1"/>
  <c r="BX30" i="5" s="1"/>
  <c r="R32" i="10"/>
  <c r="BX32" i="10" s="1" a="1"/>
  <c r="BX32" i="10" s="1"/>
  <c r="R35" i="21"/>
  <c r="BX35" i="21" s="1" a="1"/>
  <c r="BX35" i="21" s="1"/>
  <c r="R29" i="11"/>
  <c r="BX29" i="11" s="1" a="1"/>
  <c r="BX29" i="11" s="1"/>
  <c r="R30" i="21"/>
  <c r="BX30" i="21" s="1" a="1"/>
  <c r="BX30" i="21" s="1"/>
  <c r="R33" i="14"/>
  <c r="BX33" i="14" s="1" a="1"/>
  <c r="BX33" i="14" s="1"/>
  <c r="R29" i="15"/>
  <c r="BX29" i="15" s="1" a="1"/>
  <c r="BX29" i="15" s="1"/>
  <c r="R19" i="3"/>
  <c r="BX19" i="3" s="1" a="1"/>
  <c r="BX19" i="3" s="1"/>
  <c r="R31" i="12"/>
  <c r="BX31" i="12" s="1" a="1"/>
  <c r="BX31" i="12" s="1"/>
  <c r="R41" i="18"/>
  <c r="BX41" i="18" s="1" a="1"/>
  <c r="BX41" i="18" s="1"/>
  <c r="R35" i="2"/>
  <c r="BX35" i="2" s="1" a="1"/>
  <c r="BX35" i="2" s="1"/>
  <c r="R37" i="14"/>
  <c r="BX37" i="14" s="1" a="1"/>
  <c r="BX37" i="14" s="1"/>
  <c r="R32" i="1"/>
  <c r="BX32" i="1" s="1" a="1"/>
  <c r="BX32" i="1" s="1"/>
  <c r="R27" i="11"/>
  <c r="BX27" i="11" s="1" a="1"/>
  <c r="BX27" i="11" s="1"/>
  <c r="R17" i="1"/>
  <c r="BX17" i="1" s="1" a="1"/>
  <c r="BX17" i="1" s="1"/>
  <c r="R36" i="2"/>
  <c r="BX36" i="2" s="1" a="1"/>
  <c r="BX36" i="2" s="1"/>
  <c r="R44" i="15"/>
  <c r="BX44" i="15" s="1" a="1"/>
  <c r="BX44" i="15" s="1"/>
  <c r="R36" i="14"/>
  <c r="BX36" i="14" s="1" a="1"/>
  <c r="BX36" i="14" s="1"/>
  <c r="R18" i="5"/>
  <c r="BX18" i="5" s="1" a="1"/>
  <c r="BX18" i="5" s="1"/>
  <c r="R25" i="16"/>
  <c r="BX25" i="16" s="1" a="1"/>
  <c r="BX25" i="16" s="1"/>
  <c r="R37" i="8"/>
  <c r="BX37" i="8" s="1" a="1"/>
  <c r="BX37" i="8" s="1"/>
  <c r="R23" i="14"/>
  <c r="BX23" i="14" s="1" a="1"/>
  <c r="BX23" i="14" s="1"/>
  <c r="R21" i="4"/>
  <c r="BX21" i="4" s="1" a="1"/>
  <c r="BX21" i="4" s="1"/>
  <c r="R21" i="12"/>
  <c r="BX21" i="12" s="1" a="1"/>
  <c r="BX21" i="12" s="1"/>
  <c r="R16" i="8"/>
  <c r="BX16" i="8" s="1" a="1"/>
  <c r="BX16" i="8" s="1"/>
  <c r="R26" i="21"/>
  <c r="BX26" i="21" s="1" a="1"/>
  <c r="BX26" i="21" s="1"/>
  <c r="R29" i="2"/>
  <c r="BX29" i="2" s="1" a="1"/>
  <c r="BX29" i="2" s="1"/>
  <c r="R30" i="12"/>
  <c r="BX30" i="12" s="1" a="1"/>
  <c r="BX30" i="12" s="1"/>
  <c r="R42" i="10"/>
  <c r="BX42" i="10" s="1" a="1"/>
  <c r="BX42" i="10" s="1"/>
  <c r="R20" i="10"/>
  <c r="BX20" i="10" s="1" a="1"/>
  <c r="BX20" i="10" s="1"/>
  <c r="R25" i="13"/>
  <c r="BX25" i="13" s="1" a="1"/>
  <c r="BX25" i="13" s="1"/>
  <c r="R29" i="7"/>
  <c r="BX29" i="7" s="1" a="1"/>
  <c r="BX29" i="7" s="1"/>
  <c r="R43" i="14"/>
  <c r="BX43" i="14" s="1" a="1"/>
  <c r="BX43" i="14" s="1"/>
  <c r="R34" i="20"/>
  <c r="BX34" i="20" s="1" a="1"/>
  <c r="BX34" i="20" s="1"/>
  <c r="R35" i="14"/>
  <c r="BX35" i="14" s="1" a="1"/>
  <c r="BX35" i="14" s="1"/>
  <c r="R44" i="9"/>
  <c r="BX44" i="9" s="1" a="1"/>
  <c r="BX44" i="9" s="1"/>
  <c r="R44" i="19"/>
  <c r="BX44" i="19" s="1" a="1"/>
  <c r="BX44" i="19" s="1"/>
  <c r="R35" i="10"/>
  <c r="BX35" i="10" s="1" a="1"/>
  <c r="BX35" i="10" s="1"/>
  <c r="R37" i="11"/>
  <c r="BX37" i="11" s="1" a="1"/>
  <c r="BX37" i="11" s="1"/>
  <c r="R35" i="6"/>
  <c r="BX35" i="6" s="1" a="1"/>
  <c r="BX35" i="6" s="1"/>
  <c r="R28" i="7"/>
  <c r="BX28" i="7" s="1" a="1"/>
  <c r="BX28" i="7" s="1"/>
  <c r="R41" i="9"/>
  <c r="BX41" i="9" s="1" a="1"/>
  <c r="BX41" i="9" s="1"/>
  <c r="S24" i="2"/>
  <c r="BY24" i="2" s="1" a="1"/>
  <c r="BY24" i="2" s="1"/>
  <c r="R33" i="9"/>
  <c r="BX33" i="9" s="1" a="1"/>
  <c r="BX33" i="9" s="1"/>
  <c r="R29" i="21"/>
  <c r="BX29" i="21" s="1" a="1"/>
  <c r="BX29" i="21" s="1"/>
  <c r="R22" i="11"/>
  <c r="BX22" i="11" s="1" a="1"/>
  <c r="BX22" i="11" s="1"/>
  <c r="R21" i="10"/>
  <c r="BX21" i="10" s="1" a="1"/>
  <c r="BX21" i="10" s="1"/>
  <c r="R16" i="5"/>
  <c r="BX16" i="5" s="1" a="1"/>
  <c r="BX16" i="5" s="1"/>
  <c r="S38" i="7"/>
  <c r="BY38" i="7" s="1" a="1"/>
  <c r="BY38" i="7" s="1"/>
  <c r="R23" i="16"/>
  <c r="BX23" i="16" s="1" a="1"/>
  <c r="BX23" i="16" s="1"/>
  <c r="R43" i="1"/>
  <c r="BX43" i="1" s="1" a="1"/>
  <c r="BX43" i="1" s="1"/>
  <c r="R21" i="1"/>
  <c r="BX21" i="1" s="1" a="1"/>
  <c r="BX21" i="1" s="1"/>
  <c r="R43" i="11"/>
  <c r="BX43" i="11" s="1" a="1"/>
  <c r="BX43" i="11" s="1"/>
  <c r="R37" i="21"/>
  <c r="BX37" i="21" s="1" a="1"/>
  <c r="BX37" i="21" s="1"/>
  <c r="R21" i="16"/>
  <c r="BX21" i="16" s="1" a="1"/>
  <c r="BX21" i="16" s="1"/>
  <c r="R30" i="16"/>
  <c r="BX30" i="16" s="1" a="1"/>
  <c r="BX30" i="16" s="1"/>
  <c r="R22" i="16"/>
  <c r="BX22" i="16" s="1" a="1"/>
  <c r="BX22" i="16" s="1"/>
  <c r="R33" i="19"/>
  <c r="BX33" i="19" s="1" a="1"/>
  <c r="BX33" i="19" s="1"/>
  <c r="R38" i="15"/>
  <c r="BX38" i="15" s="1" a="1"/>
  <c r="BX38" i="15" s="1"/>
  <c r="R28" i="19"/>
  <c r="BX28" i="19" s="1" a="1"/>
  <c r="BX28" i="19" s="1"/>
  <c r="R37" i="10"/>
  <c r="BX37" i="10" s="1" a="1"/>
  <c r="BX37" i="10" s="1"/>
  <c r="R43" i="21"/>
  <c r="BX43" i="21" s="1" a="1"/>
  <c r="BX43" i="21" s="1"/>
  <c r="R32" i="18"/>
  <c r="BX32" i="18" s="1" a="1"/>
  <c r="BX32" i="18" s="1"/>
  <c r="S24" i="17"/>
  <c r="BY24" i="17" s="1" a="1"/>
  <c r="BY24" i="17" s="1"/>
  <c r="R27" i="16"/>
  <c r="BX27" i="16" s="1" a="1"/>
  <c r="BX27" i="16" s="1"/>
  <c r="R23" i="15"/>
  <c r="BX23" i="15" s="1" a="1"/>
  <c r="BX23" i="15" s="1"/>
  <c r="R19" i="16"/>
  <c r="BX19" i="16" s="1" a="1"/>
  <c r="BX19" i="16" s="1"/>
  <c r="R42" i="18"/>
  <c r="BX42" i="18" s="1" a="1"/>
  <c r="BX42" i="18" s="1"/>
  <c r="R39" i="14"/>
  <c r="BX39" i="14" s="1" a="1"/>
  <c r="BX39" i="14" s="1"/>
  <c r="R36" i="20"/>
  <c r="BX36" i="20" s="1" a="1"/>
  <c r="BX36" i="20" s="1"/>
  <c r="R40" i="11"/>
  <c r="BX40" i="11" s="1" a="1"/>
  <c r="BX40" i="11" s="1"/>
  <c r="R25" i="1"/>
  <c r="BX25" i="1" s="1" a="1"/>
  <c r="BX25" i="1" s="1"/>
  <c r="R26" i="9"/>
  <c r="BX26" i="9" s="1" a="1"/>
  <c r="BX26" i="9" s="1"/>
  <c r="R22" i="13"/>
  <c r="BX22" i="13" s="1" a="1"/>
  <c r="BX22" i="13" s="1"/>
  <c r="R24" i="10"/>
  <c r="BX24" i="10" s="1" a="1"/>
  <c r="BX24" i="10" s="1"/>
  <c r="R18" i="1"/>
  <c r="BX18" i="1" s="1" a="1"/>
  <c r="BX18" i="1" s="1"/>
  <c r="R34" i="3"/>
  <c r="BX34" i="3" s="1" a="1"/>
  <c r="BX34" i="3" s="1"/>
  <c r="R21" i="7"/>
  <c r="BX21" i="7" s="1" a="1"/>
  <c r="BX21" i="7" s="1"/>
  <c r="R25" i="6"/>
  <c r="BX25" i="6" s="1" a="1"/>
  <c r="BX25" i="6" s="1"/>
  <c r="R23" i="9"/>
  <c r="BX23" i="9" s="1" a="1"/>
  <c r="BX23" i="9" s="1"/>
  <c r="R24" i="6"/>
  <c r="BX24" i="6" s="1" a="1"/>
  <c r="BX24" i="6" s="1"/>
  <c r="R15" i="9"/>
  <c r="BX15" i="9" s="1" a="1"/>
  <c r="BX15" i="9" s="1"/>
  <c r="R28" i="5"/>
  <c r="BX28" i="5" s="1" a="1"/>
  <c r="BX28" i="5" s="1"/>
  <c r="R34" i="2"/>
  <c r="BX34" i="2" s="1" a="1"/>
  <c r="BX34" i="2" s="1"/>
  <c r="R32" i="14"/>
  <c r="BX32" i="14" s="1" a="1"/>
  <c r="BX32" i="14" s="1"/>
  <c r="R22" i="2"/>
  <c r="BX22" i="2" s="1" a="1"/>
  <c r="BX22" i="2" s="1"/>
  <c r="R43" i="7"/>
  <c r="BX43" i="7" s="1" a="1"/>
  <c r="BX43" i="7" s="1"/>
  <c r="R17" i="9"/>
  <c r="BX17" i="9" s="1" a="1"/>
  <c r="BX17" i="9" s="1"/>
  <c r="R38" i="19"/>
  <c r="BX38" i="19" s="1" a="1"/>
  <c r="BX38" i="19" s="1"/>
  <c r="S38" i="14"/>
  <c r="BY38" i="14" s="1" a="1"/>
  <c r="BY38" i="14" s="1"/>
  <c r="R35" i="1"/>
  <c r="BX35" i="1" s="1" a="1"/>
  <c r="BX35" i="1" s="1"/>
  <c r="R34" i="5"/>
  <c r="BX34" i="5" s="1" a="1"/>
  <c r="BX34" i="5" s="1"/>
  <c r="R38" i="8"/>
  <c r="BX38" i="8" s="1" a="1"/>
  <c r="BX38" i="8" s="1"/>
  <c r="R28" i="13"/>
  <c r="BX28" i="13" s="1" a="1"/>
  <c r="BX28" i="13" s="1"/>
  <c r="R34" i="4"/>
  <c r="BX34" i="4" s="1" a="1"/>
  <c r="BX34" i="4" s="1"/>
  <c r="R20" i="20"/>
  <c r="BX20" i="20" s="1" a="1"/>
  <c r="BX20" i="20" s="1"/>
  <c r="R40" i="2"/>
  <c r="BX40" i="2" s="1" a="1"/>
  <c r="BX40" i="2" s="1"/>
  <c r="R39" i="13"/>
  <c r="BX39" i="13" s="1" a="1"/>
  <c r="BX39" i="13" s="1"/>
  <c r="R24" i="3"/>
  <c r="BX24" i="3" s="1" a="1"/>
  <c r="BX24" i="3" s="1"/>
  <c r="R18" i="21"/>
  <c r="BX18" i="21" s="1" a="1"/>
  <c r="BX18" i="21" s="1"/>
  <c r="R19" i="5"/>
  <c r="BX19" i="5" s="1" a="1"/>
  <c r="BX19" i="5" s="1"/>
  <c r="R16" i="19"/>
  <c r="BX16" i="19" s="1" a="1"/>
  <c r="BX16" i="19" s="1"/>
  <c r="R23" i="2"/>
  <c r="BX23" i="2" s="1" a="1"/>
  <c r="BX23" i="2" s="1"/>
  <c r="R22" i="19"/>
  <c r="BX22" i="19" s="1" a="1"/>
  <c r="BX22" i="19" s="1"/>
  <c r="R17" i="10"/>
  <c r="BX17" i="10" s="1" a="1"/>
  <c r="BX17" i="10" s="1"/>
  <c r="R40" i="20"/>
  <c r="BX40" i="20" s="1" a="1"/>
  <c r="BX40" i="20" s="1"/>
  <c r="R31" i="21"/>
  <c r="BX31" i="21" s="1" a="1"/>
  <c r="BX31" i="21" s="1"/>
  <c r="R23" i="19"/>
  <c r="BX23" i="19" s="1" a="1"/>
  <c r="BX23" i="19" s="1"/>
  <c r="R36" i="16"/>
  <c r="BX36" i="16" s="1" a="1"/>
  <c r="BX36" i="16" s="1"/>
  <c r="R25" i="2"/>
  <c r="BX25" i="2" s="1" a="1"/>
  <c r="BX25" i="2" s="1"/>
  <c r="R44" i="11"/>
  <c r="BX44" i="11" s="1" a="1"/>
  <c r="BX44" i="11" s="1"/>
  <c r="R31" i="18"/>
  <c r="BX31" i="18" s="1" a="1"/>
  <c r="BX31" i="18" s="1"/>
  <c r="R34" i="17"/>
  <c r="BX34" i="17" s="1" a="1"/>
  <c r="BX34" i="17" s="1"/>
  <c r="R17" i="2"/>
  <c r="BX17" i="2" s="1" a="1"/>
  <c r="BX17" i="2" s="1"/>
  <c r="R41" i="1"/>
  <c r="BX41" i="1" s="1" a="1"/>
  <c r="BX41" i="1" s="1"/>
  <c r="S42" i="16"/>
  <c r="BY42" i="16" s="1" a="1"/>
  <c r="BY42" i="16" s="1"/>
  <c r="R30" i="3"/>
  <c r="BX30" i="3" s="1" a="1"/>
  <c r="BX30" i="3" s="1"/>
  <c r="R37" i="18"/>
  <c r="BX37" i="18" s="1" a="1"/>
  <c r="BX37" i="18" s="1"/>
  <c r="R36" i="8"/>
  <c r="BX36" i="8" s="1" a="1"/>
  <c r="BX36" i="8" s="1"/>
  <c r="R44" i="10"/>
  <c r="BX44" i="10" s="1" a="1"/>
  <c r="BX44" i="10" s="1"/>
  <c r="R21" i="14"/>
  <c r="BX21" i="14" s="1" a="1"/>
  <c r="BX21" i="14" s="1"/>
  <c r="R29" i="9"/>
  <c r="BX29" i="9" s="1" a="1"/>
  <c r="BX29" i="9" s="1"/>
  <c r="R19" i="12"/>
  <c r="BX19" i="12" s="1" a="1"/>
  <c r="BX19" i="12" s="1"/>
  <c r="R27" i="19"/>
  <c r="BX27" i="19" s="1" a="1"/>
  <c r="BX27" i="19" s="1"/>
  <c r="R44" i="5"/>
  <c r="BX44" i="5" s="1" a="1"/>
  <c r="BX44" i="5" s="1"/>
  <c r="R21" i="21"/>
  <c r="BX21" i="21" s="1" a="1"/>
  <c r="BX21" i="21" s="1"/>
  <c r="R23" i="5"/>
  <c r="BX23" i="5" s="1" a="1"/>
  <c r="BX23" i="5" s="1"/>
  <c r="R20" i="11"/>
  <c r="BX20" i="11" s="1" a="1"/>
  <c r="BX20" i="11" s="1"/>
  <c r="R37" i="2"/>
  <c r="BX37" i="2" s="1" a="1"/>
  <c r="BX37" i="2" s="1"/>
  <c r="R39" i="1"/>
  <c r="BX39" i="1" s="1" a="1"/>
  <c r="BX39" i="1" s="1"/>
  <c r="R30" i="13"/>
  <c r="BX30" i="13" s="1" a="1"/>
  <c r="BX30" i="13" s="1"/>
  <c r="R39" i="12"/>
  <c r="BX39" i="12" s="1" a="1"/>
  <c r="BX39" i="12" s="1"/>
  <c r="R31" i="16"/>
  <c r="BX31" i="16" s="1" a="1"/>
  <c r="BX31" i="16" s="1"/>
  <c r="R24" i="18"/>
  <c r="BX24" i="18" s="1" a="1"/>
  <c r="BX24" i="18" s="1"/>
  <c r="R44" i="8"/>
  <c r="BX44" i="8" s="1" a="1"/>
  <c r="BX44" i="8" s="1"/>
  <c r="R27" i="17"/>
  <c r="BX27" i="17" s="1" a="1"/>
  <c r="BX27" i="17" s="1"/>
  <c r="R23" i="17"/>
  <c r="BX23" i="17" s="1" a="1"/>
  <c r="BX23" i="17" s="1"/>
  <c r="R21" i="5"/>
  <c r="BX21" i="5" s="1" a="1"/>
  <c r="BX21" i="5" s="1"/>
  <c r="R17" i="19"/>
  <c r="BX17" i="19" s="1" a="1"/>
  <c r="BX17" i="19" s="1"/>
  <c r="R30" i="15"/>
  <c r="BX30" i="15" s="1" a="1"/>
  <c r="BX30" i="15" s="1"/>
  <c r="R43" i="20"/>
  <c r="BX43" i="20" s="1" a="1"/>
  <c r="BX43" i="20" s="1"/>
  <c r="R37" i="4"/>
  <c r="BX37" i="4" s="1" a="1"/>
  <c r="BX37" i="4" s="1"/>
  <c r="R30" i="2"/>
  <c r="BX30" i="2" s="1" a="1"/>
  <c r="BX30" i="2" s="1"/>
  <c r="R37" i="9"/>
  <c r="BX37" i="9" s="1" a="1"/>
  <c r="BX37" i="9" s="1"/>
  <c r="R42" i="13"/>
  <c r="BX42" i="13" s="1" a="1"/>
  <c r="BX42" i="13" s="1"/>
  <c r="R18" i="9"/>
  <c r="BX18" i="9" s="1" a="1"/>
  <c r="BX18" i="9" s="1"/>
  <c r="R41" i="21"/>
  <c r="BX41" i="21" s="1" a="1"/>
  <c r="BX41" i="21" s="1"/>
  <c r="R31" i="2"/>
  <c r="BX31" i="2" s="1" a="1"/>
  <c r="BX31" i="2" s="1"/>
  <c r="R17" i="8"/>
  <c r="BX17" i="8" s="1" a="1"/>
  <c r="BX17" i="8" s="1"/>
  <c r="R27" i="18"/>
  <c r="BX27" i="18" s="1" a="1"/>
  <c r="BX27" i="18" s="1"/>
  <c r="R31" i="11"/>
  <c r="BX31" i="11" s="1" a="1"/>
  <c r="BX31" i="11" s="1"/>
  <c r="R17" i="16"/>
  <c r="BX17" i="16" s="1" a="1"/>
  <c r="BX17" i="16" s="1"/>
  <c r="R36" i="6"/>
  <c r="BX36" i="6" s="1" a="1"/>
  <c r="BX36" i="6" s="1"/>
  <c r="R41" i="2"/>
  <c r="BX41" i="2" s="1" a="1"/>
  <c r="BX41" i="2" s="1"/>
  <c r="R36" i="4"/>
  <c r="BX36" i="4" s="1" a="1"/>
  <c r="BX36" i="4" s="1"/>
  <c r="R24" i="14"/>
  <c r="BX24" i="14" s="1" a="1"/>
  <c r="BX24" i="14" s="1"/>
  <c r="R41" i="13"/>
  <c r="BX41" i="13" s="1" a="1"/>
  <c r="BX41" i="13" s="1"/>
  <c r="R22" i="12"/>
  <c r="BX22" i="12" s="1" a="1"/>
  <c r="BX22" i="12" s="1"/>
  <c r="R18" i="13"/>
  <c r="BX18" i="13" s="1" a="1"/>
  <c r="BX18" i="13" s="1"/>
  <c r="R19" i="15"/>
  <c r="BX19" i="15" s="1" a="1"/>
  <c r="BX19" i="15" s="1"/>
  <c r="R40" i="21"/>
  <c r="BX40" i="21" s="1" a="1"/>
  <c r="BX40" i="21" s="1"/>
  <c r="R39" i="18"/>
  <c r="BX39" i="18" s="1" a="1"/>
  <c r="BX39" i="18" s="1"/>
  <c r="R31" i="17"/>
  <c r="BX31" i="17" s="1" a="1"/>
  <c r="BX31" i="17" s="1"/>
  <c r="R37" i="16"/>
  <c r="BX37" i="16" s="1" a="1"/>
  <c r="BX37" i="16" s="1"/>
  <c r="R32" i="20"/>
  <c r="BX32" i="20" s="1" a="1"/>
  <c r="BX32" i="20" s="1"/>
  <c r="R28" i="12"/>
  <c r="BX28" i="12" s="1" a="1"/>
  <c r="BX28" i="12" s="1"/>
  <c r="R38" i="21"/>
  <c r="BX38" i="21" s="1" a="1"/>
  <c r="BX38" i="21" s="1"/>
  <c r="R18" i="2"/>
  <c r="BX18" i="2" s="1" a="1"/>
  <c r="BX18" i="2" s="1"/>
  <c r="R42" i="9"/>
  <c r="BX42" i="9" s="1" a="1"/>
  <c r="BX42" i="9" s="1"/>
  <c r="R30" i="9"/>
  <c r="BX30" i="9" s="1" a="1"/>
  <c r="BX30" i="9" s="1"/>
  <c r="S17" i="20"/>
  <c r="BY17" i="20" s="1" a="1"/>
  <c r="BY17" i="20" s="1"/>
  <c r="R35" i="11"/>
  <c r="BX35" i="11" s="1" a="1"/>
  <c r="BX35" i="11" s="1"/>
  <c r="R22" i="6"/>
  <c r="BX22" i="6" s="1" a="1"/>
  <c r="BX22" i="6" s="1"/>
  <c r="R30" i="11"/>
  <c r="BX30" i="11" s="1" a="1"/>
  <c r="BX30" i="11" s="1"/>
  <c r="S24" i="8"/>
  <c r="BY24" i="8" s="1" a="1"/>
  <c r="BY24" i="8" s="1"/>
  <c r="R45" i="15"/>
  <c r="BX45" i="15" s="1" a="1"/>
  <c r="BX45" i="15" s="1"/>
  <c r="R46" i="5"/>
  <c r="BX46" i="5" s="1" a="1"/>
  <c r="BX46" i="5" s="1"/>
  <c r="R46" i="6"/>
  <c r="BX46" i="6" s="1" a="1"/>
  <c r="BX46" i="6" s="1"/>
  <c r="R45" i="19"/>
  <c r="BX45" i="19" s="1" a="1"/>
  <c r="BX45" i="19" s="1"/>
  <c r="R46" i="21"/>
  <c r="BX46" i="21" s="1" a="1"/>
  <c r="BX46" i="21" s="1"/>
  <c r="R46" i="2"/>
  <c r="BX46" i="2" s="1" a="1"/>
  <c r="BX46" i="2" s="1"/>
  <c r="R45" i="10"/>
  <c r="BX45" i="10" s="1" a="1"/>
  <c r="BX45" i="10" s="1"/>
  <c r="R46" i="14"/>
  <c r="BX46" i="14" s="1" a="1"/>
  <c r="BX46" i="14" s="1"/>
  <c r="R45" i="13"/>
  <c r="BX45" i="13" s="1" a="1"/>
  <c r="BX45" i="13" s="1"/>
  <c r="R46" i="10"/>
  <c r="BX46" i="10" s="1" a="1"/>
  <c r="BX46" i="10" s="1"/>
  <c r="R45" i="12"/>
  <c r="BX45" i="12" s="1" a="1"/>
  <c r="BX45" i="12" s="1"/>
  <c r="R45" i="4"/>
  <c r="BX45" i="4" s="1" a="1"/>
  <c r="BX45" i="4" s="1"/>
  <c r="R46" i="8"/>
  <c r="BX46" i="8" s="1" a="1"/>
  <c r="BX46" i="8" s="1"/>
  <c r="R45" i="7"/>
  <c r="BX45" i="7" s="1" a="1"/>
  <c r="BX45" i="7" s="1"/>
  <c r="R46" i="11"/>
  <c r="BX46" i="11" s="1" a="1"/>
  <c r="BX46" i="11" s="1"/>
  <c r="R45" i="16"/>
  <c r="BX45" i="16" s="1" a="1"/>
  <c r="BX45" i="16" s="1"/>
  <c r="R45" i="9"/>
  <c r="BX45" i="9" s="1" a="1"/>
  <c r="BX45" i="9" s="1"/>
  <c r="R45" i="2"/>
  <c r="BX45" i="2" s="1" a="1"/>
  <c r="BX45" i="2" s="1"/>
  <c r="R46" i="3"/>
  <c r="BX46" i="3" s="1" a="1"/>
  <c r="BX46" i="3" s="1"/>
  <c r="R45" i="6"/>
  <c r="BX45" i="6" s="1" a="1"/>
  <c r="BX45" i="6" s="1"/>
  <c r="R45" i="18"/>
  <c r="BX45" i="18" s="1" a="1"/>
  <c r="BX45" i="18" s="1"/>
  <c r="R46" i="17"/>
  <c r="BX46" i="17" s="1" a="1"/>
  <c r="BX46" i="17" s="1"/>
  <c r="R45" i="14"/>
  <c r="BX45" i="14" s="1" a="1"/>
  <c r="BX45" i="14" s="1"/>
  <c r="R45" i="20"/>
  <c r="BX45" i="20" s="1" a="1"/>
  <c r="BX45" i="20" s="1"/>
  <c r="R45" i="8"/>
  <c r="BX45" i="8" s="1" a="1"/>
  <c r="BX45" i="8" s="1"/>
  <c r="R46" i="19"/>
  <c r="BX46" i="19" s="1" a="1"/>
  <c r="BX46" i="19" s="1"/>
  <c r="R45" i="3"/>
  <c r="BX45" i="3" s="1" a="1"/>
  <c r="BX45" i="3" s="1"/>
  <c r="R46" i="18"/>
  <c r="BX46" i="18" s="1" a="1"/>
  <c r="BX46" i="18" s="1"/>
  <c r="R46" i="12"/>
  <c r="BX46" i="12" s="1" a="1"/>
  <c r="BX46" i="12" s="1"/>
  <c r="R46" i="16"/>
  <c r="BX46" i="16" s="1" a="1"/>
  <c r="BX46" i="16" s="1"/>
  <c r="R46" i="1"/>
  <c r="BX46" i="1" s="1" a="1"/>
  <c r="BX46" i="1" s="1"/>
  <c r="R46" i="7"/>
  <c r="BX46" i="7" s="1" a="1"/>
  <c r="BX46" i="7" s="1"/>
  <c r="R45" i="21"/>
  <c r="BX45" i="21" s="1" a="1"/>
  <c r="BX45" i="21" s="1"/>
  <c r="R45" i="1"/>
  <c r="BX45" i="1" s="1" a="1"/>
  <c r="BX45" i="1" s="1"/>
  <c r="R46" i="20"/>
  <c r="BX46" i="20" s="1" a="1"/>
  <c r="BX46" i="20" s="1"/>
  <c r="T46" i="15"/>
  <c r="BZ46" i="15" s="1" a="1"/>
  <c r="BZ46" i="15" s="1"/>
  <c r="R46" i="9"/>
  <c r="BX46" i="9" s="1" a="1"/>
  <c r="BX46" i="9" s="1"/>
  <c r="R45" i="5"/>
  <c r="BX45" i="5" s="1" a="1"/>
  <c r="BX45" i="5" s="1"/>
  <c r="R46" i="4"/>
  <c r="BX46" i="4" s="1" a="1"/>
  <c r="BX46" i="4" s="1"/>
  <c r="R46" i="13"/>
  <c r="BX46" i="13" s="1" a="1"/>
  <c r="BX46" i="13" s="1"/>
  <c r="R45" i="11"/>
  <c r="BX45" i="11" s="1" a="1"/>
  <c r="BX45" i="11" s="1"/>
  <c r="R45" i="17"/>
  <c r="BX45" i="17" s="1" a="1"/>
  <c r="BX45" i="17" s="1"/>
  <c r="Q47" i="19" l="1"/>
  <c r="BV15" i="1" a="1"/>
  <c r="BV15" i="1" s="1"/>
  <c r="P47" i="1"/>
  <c r="Q15" i="1"/>
  <c r="BU90" i="1"/>
  <c r="BU58" i="1"/>
  <c r="BW19" i="18" a="1"/>
  <c r="BW19" i="18" s="1"/>
  <c r="R19" i="18"/>
  <c r="BW41" i="19" a="1"/>
  <c r="BW41" i="19" s="1"/>
  <c r="R41" i="19"/>
  <c r="BV94" i="18"/>
  <c r="BV62" i="18"/>
  <c r="BV116" i="19"/>
  <c r="BV84" i="19"/>
  <c r="BW16" i="7" a="1"/>
  <c r="BW16" i="7" s="1"/>
  <c r="R16" i="7"/>
  <c r="BV91" i="7"/>
  <c r="BV59" i="7"/>
  <c r="BW19" i="6" a="1"/>
  <c r="BW19" i="6" s="1"/>
  <c r="R19" i="6"/>
  <c r="BW31" i="10" a="1"/>
  <c r="BW31" i="10" s="1"/>
  <c r="R31" i="10"/>
  <c r="BV94" i="6"/>
  <c r="BV62" i="6"/>
  <c r="BV106" i="10"/>
  <c r="BV74" i="10"/>
  <c r="BW26" i="19" a="1"/>
  <c r="BW26" i="19" s="1"/>
  <c r="R26" i="19"/>
  <c r="BV101" i="19"/>
  <c r="BV69" i="19"/>
  <c r="BW37" i="17" a="1"/>
  <c r="BW37" i="17" s="1"/>
  <c r="R37" i="17"/>
  <c r="BV112" i="17"/>
  <c r="BV80" i="17"/>
  <c r="BX112" i="1"/>
  <c r="BX80" i="1"/>
  <c r="T37" i="1"/>
  <c r="BY37" i="1" a="1"/>
  <c r="BY37" i="1" s="1"/>
  <c r="Q15" i="13"/>
  <c r="BW15" i="13" s="1" a="1"/>
  <c r="BW15" i="13" s="1"/>
  <c r="P47" i="13"/>
  <c r="Q15" i="11"/>
  <c r="BW15" i="11" s="1" a="1"/>
  <c r="BW15" i="11" s="1"/>
  <c r="P47" i="11"/>
  <c r="BU90" i="11"/>
  <c r="BU58" i="11"/>
  <c r="Q15" i="5"/>
  <c r="BW15" i="5" s="1" a="1"/>
  <c r="BW15" i="5" s="1"/>
  <c r="P47" i="5"/>
  <c r="Q15" i="14"/>
  <c r="BW15" i="14" s="1" a="1"/>
  <c r="BW15" i="14" s="1"/>
  <c r="P47" i="14"/>
  <c r="BU90" i="10"/>
  <c r="BU58" i="10"/>
  <c r="BU90" i="14"/>
  <c r="BU58" i="14"/>
  <c r="P47" i="10"/>
  <c r="Q15" i="10"/>
  <c r="BW15" i="10" s="1" a="1"/>
  <c r="BW15" i="10" s="1"/>
  <c r="BU90" i="5"/>
  <c r="BU58" i="5"/>
  <c r="BU90" i="13"/>
  <c r="BU58" i="13"/>
  <c r="BW124" i="1"/>
  <c r="BW127" i="1" s="1"/>
  <c r="BW120" i="1" s="1"/>
  <c r="BW88" i="1"/>
  <c r="R47" i="9"/>
  <c r="BW121" i="9"/>
  <c r="BW89" i="9"/>
  <c r="BW124" i="21"/>
  <c r="BW127" i="21" s="1"/>
  <c r="BW120" i="21" s="1"/>
  <c r="BW88" i="21"/>
  <c r="BW124" i="8"/>
  <c r="BW127" i="8" s="1"/>
  <c r="BW120" i="8" s="1"/>
  <c r="BW88" i="8"/>
  <c r="BW124" i="9"/>
  <c r="BW127" i="9" s="1"/>
  <c r="BW120" i="9" s="1"/>
  <c r="BW88" i="9"/>
  <c r="BW121" i="21"/>
  <c r="BW89" i="21"/>
  <c r="BW110" i="11"/>
  <c r="BW78" i="11"/>
  <c r="BW103" i="12"/>
  <c r="BW71" i="12"/>
  <c r="BW97" i="12"/>
  <c r="BW65" i="12"/>
  <c r="BW92" i="16"/>
  <c r="BW60" i="16"/>
  <c r="BW92" i="19"/>
  <c r="BW60" i="19"/>
  <c r="BW105" i="13"/>
  <c r="BW73" i="13"/>
  <c r="BW102" i="19"/>
  <c r="BW70" i="19"/>
  <c r="BW100" i="2"/>
  <c r="BW68" i="2"/>
  <c r="BW98" i="2"/>
  <c r="BW66" i="2"/>
  <c r="BW109" i="5"/>
  <c r="BW77" i="5"/>
  <c r="BW109" i="2"/>
  <c r="BW77" i="2"/>
  <c r="BW109" i="3"/>
  <c r="BW77" i="3"/>
  <c r="BW114" i="14"/>
  <c r="BW82" i="14"/>
  <c r="BW97" i="16"/>
  <c r="BW65" i="16"/>
  <c r="BW98" i="16"/>
  <c r="BW66" i="16"/>
  <c r="BW116" i="9"/>
  <c r="BW84" i="9"/>
  <c r="BW95" i="10"/>
  <c r="BW63" i="10"/>
  <c r="BW98" i="14"/>
  <c r="BW66" i="14"/>
  <c r="BW92" i="1"/>
  <c r="BW60" i="1"/>
  <c r="BW95" i="16"/>
  <c r="BW63" i="16"/>
  <c r="BX113" i="6"/>
  <c r="BX81" i="6"/>
  <c r="BW115" i="9"/>
  <c r="BW83" i="9"/>
  <c r="BW115" i="16"/>
  <c r="BW83" i="16"/>
  <c r="BW116" i="8"/>
  <c r="BW84" i="8"/>
  <c r="BW93" i="6"/>
  <c r="BW61" i="6"/>
  <c r="BW97" i="4"/>
  <c r="BW65" i="4"/>
  <c r="BW97" i="5"/>
  <c r="BW65" i="5"/>
  <c r="BW112" i="12"/>
  <c r="BW80" i="12"/>
  <c r="BW110" i="8"/>
  <c r="BW78" i="8"/>
  <c r="BW110" i="19"/>
  <c r="BW78" i="19"/>
  <c r="BW103" i="9"/>
  <c r="BW71" i="9"/>
  <c r="BW110" i="9"/>
  <c r="BW78" i="9"/>
  <c r="BW109" i="1"/>
  <c r="BW77" i="1"/>
  <c r="BW92" i="13"/>
  <c r="BW60" i="13"/>
  <c r="BW109" i="7"/>
  <c r="BW77" i="7"/>
  <c r="BW107" i="19"/>
  <c r="BW75" i="19"/>
  <c r="BW104" i="12"/>
  <c r="BW72" i="12"/>
  <c r="BW117" i="12"/>
  <c r="BW85" i="12"/>
  <c r="BW98" i="20"/>
  <c r="BW66" i="20"/>
  <c r="BW96" i="15"/>
  <c r="BW64" i="15"/>
  <c r="BW111" i="18"/>
  <c r="BW79" i="18"/>
  <c r="BW99" i="20"/>
  <c r="BW67" i="20"/>
  <c r="BW98" i="7"/>
  <c r="BW66" i="7"/>
  <c r="BW114" i="3"/>
  <c r="BW82" i="3"/>
  <c r="BW110" i="20"/>
  <c r="BW78" i="20"/>
  <c r="BW106" i="1"/>
  <c r="BW74" i="1"/>
  <c r="BW92" i="4"/>
  <c r="BW60" i="4"/>
  <c r="BW106" i="15"/>
  <c r="BW74" i="15"/>
  <c r="BW95" i="2"/>
  <c r="BW63" i="2"/>
  <c r="BW118" i="6"/>
  <c r="BW86" i="6"/>
  <c r="BW103" i="2"/>
  <c r="BW71" i="2"/>
  <c r="BW105" i="6"/>
  <c r="BW73" i="6"/>
  <c r="BW115" i="3"/>
  <c r="BW83" i="3"/>
  <c r="BW119" i="6"/>
  <c r="BW87" i="6"/>
  <c r="BW117" i="8"/>
  <c r="BW85" i="8"/>
  <c r="BW119" i="2"/>
  <c r="BW87" i="2"/>
  <c r="BW113" i="9"/>
  <c r="BW81" i="9"/>
  <c r="BW97" i="10"/>
  <c r="BW65" i="10"/>
  <c r="BW119" i="21"/>
  <c r="BW87" i="21"/>
  <c r="BW96" i="11"/>
  <c r="BW64" i="11"/>
  <c r="BW116" i="17"/>
  <c r="BW84" i="17"/>
  <c r="BW93" i="7"/>
  <c r="BW61" i="7"/>
  <c r="BW112" i="5"/>
  <c r="BW80" i="5"/>
  <c r="BW108" i="7"/>
  <c r="BW76" i="7"/>
  <c r="BW102" i="20"/>
  <c r="BW70" i="20"/>
  <c r="BW96" i="9"/>
  <c r="BW64" i="9"/>
  <c r="BW111" i="1"/>
  <c r="BW79" i="1"/>
  <c r="BW105" i="17"/>
  <c r="BW73" i="17"/>
  <c r="BW91" i="11"/>
  <c r="BW59" i="11"/>
  <c r="BW96" i="18"/>
  <c r="BW64" i="18"/>
  <c r="BW116" i="10"/>
  <c r="BW84" i="10"/>
  <c r="BW102" i="13"/>
  <c r="BW70" i="13"/>
  <c r="BW109" i="16"/>
  <c r="BW77" i="16"/>
  <c r="BW105" i="18"/>
  <c r="BW73" i="18"/>
  <c r="BW113" i="1"/>
  <c r="BW81" i="1"/>
  <c r="BW103" i="21"/>
  <c r="BW71" i="21"/>
  <c r="BW111" i="3"/>
  <c r="BW79" i="3"/>
  <c r="BW92" i="11"/>
  <c r="BW60" i="11"/>
  <c r="BW102" i="15"/>
  <c r="BW70" i="15"/>
  <c r="BW95" i="7"/>
  <c r="BW63" i="7"/>
  <c r="BW102" i="3"/>
  <c r="BW70" i="3"/>
  <c r="BW119" i="12"/>
  <c r="BW87" i="12"/>
  <c r="BX102" i="6"/>
  <c r="BX70" i="6"/>
  <c r="BW116" i="4"/>
  <c r="BW84" i="4"/>
  <c r="BX94" i="9"/>
  <c r="BX62" i="9"/>
  <c r="BW92" i="17"/>
  <c r="BW60" i="17"/>
  <c r="BW107" i="17"/>
  <c r="BW75" i="17"/>
  <c r="BW106" i="6"/>
  <c r="BW74" i="6"/>
  <c r="BW104" i="4"/>
  <c r="BW72" i="4"/>
  <c r="BW113" i="4"/>
  <c r="BW81" i="4"/>
  <c r="BW108" i="16"/>
  <c r="BW76" i="16"/>
  <c r="BW114" i="6"/>
  <c r="BW82" i="6"/>
  <c r="BW103" i="8"/>
  <c r="BW71" i="8"/>
  <c r="BW93" i="20"/>
  <c r="BW61" i="20"/>
  <c r="BW91" i="2"/>
  <c r="BW59" i="2"/>
  <c r="BW102" i="9"/>
  <c r="BW70" i="9"/>
  <c r="BW114" i="15"/>
  <c r="BW82" i="15"/>
  <c r="BW113" i="10"/>
  <c r="BW81" i="10"/>
  <c r="BW99" i="5"/>
  <c r="BW67" i="5"/>
  <c r="BW118" i="3"/>
  <c r="BW86" i="3"/>
  <c r="BW102" i="2"/>
  <c r="BW70" i="2"/>
  <c r="BW117" i="20"/>
  <c r="BW85" i="20"/>
  <c r="BW108" i="15"/>
  <c r="BW76" i="15"/>
  <c r="BW101" i="5"/>
  <c r="BW69" i="5"/>
  <c r="BW108" i="13"/>
  <c r="BW76" i="13"/>
  <c r="BW114" i="8"/>
  <c r="BW82" i="8"/>
  <c r="BW115" i="14"/>
  <c r="BW83" i="14"/>
  <c r="BW107" i="12"/>
  <c r="BW75" i="12"/>
  <c r="BW119" i="20"/>
  <c r="BW87" i="20"/>
  <c r="BX112" i="7"/>
  <c r="BX80" i="7"/>
  <c r="BW94" i="1"/>
  <c r="BW62" i="1"/>
  <c r="BW110" i="4"/>
  <c r="BW78" i="4"/>
  <c r="P47" i="4"/>
  <c r="Q15" i="4"/>
  <c r="BW15" i="4" s="1" a="1"/>
  <c r="BW15" i="4" s="1"/>
  <c r="P47" i="12"/>
  <c r="Q15" i="12"/>
  <c r="BW15" i="12" s="1" a="1"/>
  <c r="BW15" i="12" s="1"/>
  <c r="P47" i="15"/>
  <c r="Q15" i="15"/>
  <c r="BW15" i="15" s="1" a="1"/>
  <c r="BW15" i="15" s="1"/>
  <c r="BW121" i="16"/>
  <c r="BW89" i="16"/>
  <c r="BU90" i="12"/>
  <c r="BU58" i="12"/>
  <c r="BW124" i="11"/>
  <c r="BW127" i="11" s="1"/>
  <c r="BW120" i="11" s="1"/>
  <c r="BW88" i="11"/>
  <c r="BW121" i="12"/>
  <c r="BW89" i="12"/>
  <c r="BW124" i="18"/>
  <c r="BW127" i="18" s="1"/>
  <c r="BW120" i="18" s="1"/>
  <c r="BW88" i="18"/>
  <c r="BW121" i="8"/>
  <c r="BW89" i="8"/>
  <c r="BW124" i="13"/>
  <c r="BW127" i="13" s="1"/>
  <c r="BW120" i="13" s="1"/>
  <c r="BW88" i="13"/>
  <c r="BW124" i="15"/>
  <c r="BW127" i="15" s="1"/>
  <c r="BW120" i="15" s="1"/>
  <c r="BW88" i="15"/>
  <c r="BW114" i="18"/>
  <c r="BW82" i="18"/>
  <c r="BW116" i="2"/>
  <c r="BW84" i="2"/>
  <c r="BW119" i="8"/>
  <c r="BW87" i="8"/>
  <c r="BW95" i="11"/>
  <c r="BW63" i="11"/>
  <c r="BW119" i="10"/>
  <c r="BW87" i="10"/>
  <c r="BW106" i="21"/>
  <c r="BW74" i="21"/>
  <c r="BW99" i="3"/>
  <c r="BW67" i="3"/>
  <c r="BW92" i="9"/>
  <c r="BW60" i="9"/>
  <c r="BW99" i="6"/>
  <c r="BW67" i="6"/>
  <c r="BW101" i="9"/>
  <c r="BW69" i="9"/>
  <c r="BW98" i="15"/>
  <c r="BW66" i="15"/>
  <c r="BW112" i="10"/>
  <c r="BW80" i="10"/>
  <c r="BW112" i="21"/>
  <c r="BW80" i="21"/>
  <c r="BW97" i="11"/>
  <c r="BW65" i="11"/>
  <c r="BW112" i="11"/>
  <c r="BW80" i="11"/>
  <c r="BW118" i="14"/>
  <c r="BW86" i="14"/>
  <c r="BW101" i="21"/>
  <c r="BW69" i="21"/>
  <c r="BW111" i="14"/>
  <c r="BW79" i="14"/>
  <c r="BW112" i="14"/>
  <c r="BW80" i="14"/>
  <c r="BW105" i="21"/>
  <c r="BW73" i="21"/>
  <c r="BW118" i="18"/>
  <c r="BW86" i="18"/>
  <c r="BW108" i="8"/>
  <c r="BW76" i="8"/>
  <c r="BW119" i="7"/>
  <c r="BW87" i="7"/>
  <c r="BW117" i="11"/>
  <c r="BW85" i="11"/>
  <c r="BW101" i="10"/>
  <c r="BW69" i="10"/>
  <c r="BW94" i="8"/>
  <c r="BW62" i="8"/>
  <c r="BW115" i="5"/>
  <c r="BW83" i="5"/>
  <c r="BW103" i="11"/>
  <c r="BW71" i="11"/>
  <c r="BW91" i="12"/>
  <c r="BW59" i="12"/>
  <c r="BW113" i="2"/>
  <c r="BW81" i="2"/>
  <c r="BW106" i="13"/>
  <c r="BW74" i="13"/>
  <c r="BW104" i="14"/>
  <c r="BW72" i="14"/>
  <c r="BW114" i="7"/>
  <c r="BW82" i="7"/>
  <c r="BW118" i="12"/>
  <c r="BW86" i="12"/>
  <c r="R47" i="3"/>
  <c r="BU90" i="4"/>
  <c r="BU58" i="4"/>
  <c r="P47" i="8"/>
  <c r="Q15" i="8"/>
  <c r="BW15" i="8" s="1" a="1"/>
  <c r="BW15" i="8" s="1"/>
  <c r="P47" i="18"/>
  <c r="Q15" i="18"/>
  <c r="BW15" i="18" s="1" a="1"/>
  <c r="BW15" i="18" s="1"/>
  <c r="BU90" i="17"/>
  <c r="BU58" i="17"/>
  <c r="BU90" i="15"/>
  <c r="BU58" i="15"/>
  <c r="BW124" i="17"/>
  <c r="BW127" i="17" s="1"/>
  <c r="BW120" i="17" s="1"/>
  <c r="BW88" i="17"/>
  <c r="BW121" i="13"/>
  <c r="BW89" i="13"/>
  <c r="BW121" i="7"/>
  <c r="BW89" i="7"/>
  <c r="BW124" i="20"/>
  <c r="BW127" i="20" s="1"/>
  <c r="BW120" i="20" s="1"/>
  <c r="BW88" i="20"/>
  <c r="BW124" i="16"/>
  <c r="BW127" i="16" s="1"/>
  <c r="BW120" i="16" s="1"/>
  <c r="BW88" i="16"/>
  <c r="BW121" i="14"/>
  <c r="BW89" i="14"/>
  <c r="BX99" i="8"/>
  <c r="BX67" i="8"/>
  <c r="BW93" i="2"/>
  <c r="BW61" i="2"/>
  <c r="BW115" i="21"/>
  <c r="BW83" i="21"/>
  <c r="BW106" i="2"/>
  <c r="BW74" i="2"/>
  <c r="BW112" i="4"/>
  <c r="BW80" i="4"/>
  <c r="BW99" i="18"/>
  <c r="BW67" i="18"/>
  <c r="BW98" i="5"/>
  <c r="BW66" i="5"/>
  <c r="BW111" i="8"/>
  <c r="BW79" i="8"/>
  <c r="BW92" i="2"/>
  <c r="BW60" i="2"/>
  <c r="BW111" i="16"/>
  <c r="BW79" i="16"/>
  <c r="BW91" i="19"/>
  <c r="BW59" i="19"/>
  <c r="BW109" i="4"/>
  <c r="BW77" i="4"/>
  <c r="BW118" i="7"/>
  <c r="BW86" i="7"/>
  <c r="BW98" i="9"/>
  <c r="BW66" i="9"/>
  <c r="BW100" i="1"/>
  <c r="BW68" i="1"/>
  <c r="BW102" i="16"/>
  <c r="BW70" i="16"/>
  <c r="BW103" i="19"/>
  <c r="BW71" i="19"/>
  <c r="BW118" i="11"/>
  <c r="BW86" i="11"/>
  <c r="BW104" i="21"/>
  <c r="BW72" i="21"/>
  <c r="BW110" i="10"/>
  <c r="BW78" i="10"/>
  <c r="BW104" i="7"/>
  <c r="BW72" i="7"/>
  <c r="BW91" i="8"/>
  <c r="BW59" i="8"/>
  <c r="BW119" i="15"/>
  <c r="BW87" i="15"/>
  <c r="BW110" i="2"/>
  <c r="BW78" i="2"/>
  <c r="BW104" i="11"/>
  <c r="BW72" i="11"/>
  <c r="BW105" i="5"/>
  <c r="BW73" i="5"/>
  <c r="BW100" i="10"/>
  <c r="BW68" i="10"/>
  <c r="BW108" i="1"/>
  <c r="BW76" i="1"/>
  <c r="BW111" i="19"/>
  <c r="BW79" i="19"/>
  <c r="BW95" i="17"/>
  <c r="BW63" i="17"/>
  <c r="BW118" i="9"/>
  <c r="BW86" i="9"/>
  <c r="BW116" i="20"/>
  <c r="BW84" i="20"/>
  <c r="BW107" i="6"/>
  <c r="BW75" i="6"/>
  <c r="BW106" i="20"/>
  <c r="BW74" i="20"/>
  <c r="BX117" i="7"/>
  <c r="BX85" i="7"/>
  <c r="BW114" i="19"/>
  <c r="BW82" i="19"/>
  <c r="BW102" i="8"/>
  <c r="BW70" i="8"/>
  <c r="BW91" i="17"/>
  <c r="BW59" i="17"/>
  <c r="BW97" i="15"/>
  <c r="BW65" i="15"/>
  <c r="BW118" i="15"/>
  <c r="BW86" i="15"/>
  <c r="BW115" i="17"/>
  <c r="BW83" i="17"/>
  <c r="BW95" i="3"/>
  <c r="BW63" i="3"/>
  <c r="BW118" i="5"/>
  <c r="BW86" i="5"/>
  <c r="BW98" i="8"/>
  <c r="BW66" i="8"/>
  <c r="BW115" i="4"/>
  <c r="BW83" i="4"/>
  <c r="BW114" i="20"/>
  <c r="BW82" i="20"/>
  <c r="BW104" i="19"/>
  <c r="BW72" i="19"/>
  <c r="BW117" i="17"/>
  <c r="BW85" i="17"/>
  <c r="BW93" i="15"/>
  <c r="BW61" i="15"/>
  <c r="BW101" i="13"/>
  <c r="BW69" i="13"/>
  <c r="BW116" i="7"/>
  <c r="BW84" i="7"/>
  <c r="BW103" i="20"/>
  <c r="BW71" i="20"/>
  <c r="BW119" i="17"/>
  <c r="BW87" i="17"/>
  <c r="BW110" i="17"/>
  <c r="BW78" i="17"/>
  <c r="BW113" i="17"/>
  <c r="BW81" i="17"/>
  <c r="BW104" i="18"/>
  <c r="BW72" i="18"/>
  <c r="BW109" i="10"/>
  <c r="BW77" i="10"/>
  <c r="BW102" i="21"/>
  <c r="BW70" i="21"/>
  <c r="BW107" i="4"/>
  <c r="BW75" i="4"/>
  <c r="BW107" i="15"/>
  <c r="BW75" i="15"/>
  <c r="BW94" i="14"/>
  <c r="BW62" i="14"/>
  <c r="BW108" i="6"/>
  <c r="BW76" i="6"/>
  <c r="BX104" i="8"/>
  <c r="BX72" i="8"/>
  <c r="BX97" i="21"/>
  <c r="BX65" i="21"/>
  <c r="BW109" i="9"/>
  <c r="BW77" i="9"/>
  <c r="BW109" i="15"/>
  <c r="BW77" i="15"/>
  <c r="BW92" i="21"/>
  <c r="BW60" i="21"/>
  <c r="BW106" i="4"/>
  <c r="BW74" i="4"/>
  <c r="BW114" i="2"/>
  <c r="BW82" i="2"/>
  <c r="BW118" i="4"/>
  <c r="BW86" i="4"/>
  <c r="BW101" i="6"/>
  <c r="BW69" i="6"/>
  <c r="BW98" i="12"/>
  <c r="BW66" i="12"/>
  <c r="BW111" i="12"/>
  <c r="BW79" i="12"/>
  <c r="BW116" i="14"/>
  <c r="BW84" i="14"/>
  <c r="BW116" i="16"/>
  <c r="BW84" i="16"/>
  <c r="BW108" i="3"/>
  <c r="BW76" i="3"/>
  <c r="BW96" i="6"/>
  <c r="BW64" i="6"/>
  <c r="BW95" i="1"/>
  <c r="BW63" i="1"/>
  <c r="BW103" i="14"/>
  <c r="BW71" i="14"/>
  <c r="BW110" i="16"/>
  <c r="BW78" i="16"/>
  <c r="BW91" i="16"/>
  <c r="BW59" i="16"/>
  <c r="BW95" i="9"/>
  <c r="BW63" i="9"/>
  <c r="BW99" i="13"/>
  <c r="BW67" i="13"/>
  <c r="BW107" i="11"/>
  <c r="BW75" i="11"/>
  <c r="BW107" i="3"/>
  <c r="BW75" i="3"/>
  <c r="BW96" i="17"/>
  <c r="BW64" i="17"/>
  <c r="BW93" i="16"/>
  <c r="BW61" i="16"/>
  <c r="BW116" i="15"/>
  <c r="BW84" i="15"/>
  <c r="BW96" i="20"/>
  <c r="BW64" i="20"/>
  <c r="BW118" i="10"/>
  <c r="BW86" i="10"/>
  <c r="BW92" i="14"/>
  <c r="BW60" i="14"/>
  <c r="BW108" i="5"/>
  <c r="BW76" i="5"/>
  <c r="BW100" i="19"/>
  <c r="BW68" i="19"/>
  <c r="BW100" i="20"/>
  <c r="BW68" i="20"/>
  <c r="BW110" i="13"/>
  <c r="BW78" i="13"/>
  <c r="BW100" i="12"/>
  <c r="BW68" i="12"/>
  <c r="BX94" i="7"/>
  <c r="BX62" i="7"/>
  <c r="BW93" i="14"/>
  <c r="BW61" i="14"/>
  <c r="BW113" i="16"/>
  <c r="BW81" i="16"/>
  <c r="BW107" i="21"/>
  <c r="BW75" i="21"/>
  <c r="BW96" i="2"/>
  <c r="BW64" i="2"/>
  <c r="BW104" i="10"/>
  <c r="BW72" i="10"/>
  <c r="BW101" i="2"/>
  <c r="BW69" i="2"/>
  <c r="BW119" i="3"/>
  <c r="BW87" i="3"/>
  <c r="BW91" i="4"/>
  <c r="BW59" i="4"/>
  <c r="BW91" i="9"/>
  <c r="BW59" i="9"/>
  <c r="BW107" i="9"/>
  <c r="BW75" i="9"/>
  <c r="BW101" i="14"/>
  <c r="BW69" i="14"/>
  <c r="BW102" i="4"/>
  <c r="BW70" i="4"/>
  <c r="BW101" i="20"/>
  <c r="BW69" i="20"/>
  <c r="BW111" i="5"/>
  <c r="BW79" i="5"/>
  <c r="BW92" i="7"/>
  <c r="BW60" i="7"/>
  <c r="BW111" i="11"/>
  <c r="BW79" i="11"/>
  <c r="BW117" i="6"/>
  <c r="BW85" i="6"/>
  <c r="BU90" i="8"/>
  <c r="BU58" i="8"/>
  <c r="BU90" i="18"/>
  <c r="BU58" i="18"/>
  <c r="P47" i="17"/>
  <c r="Q15" i="17"/>
  <c r="BW15" i="17" s="1" a="1"/>
  <c r="BW15" i="17" s="1"/>
  <c r="BW121" i="19"/>
  <c r="BW89" i="19"/>
  <c r="BY121" i="15"/>
  <c r="BY89" i="15"/>
  <c r="BW121" i="18"/>
  <c r="BW89" i="18"/>
  <c r="BW124" i="6"/>
  <c r="BW127" i="6" s="1"/>
  <c r="BW120" i="6" s="1"/>
  <c r="BW88" i="6"/>
  <c r="BW124" i="4"/>
  <c r="BW127" i="4" s="1"/>
  <c r="BW120" i="4" s="1"/>
  <c r="BW88" i="4"/>
  <c r="BW124" i="19"/>
  <c r="BW127" i="19" s="1"/>
  <c r="BW120" i="19" s="1"/>
  <c r="BW88" i="19"/>
  <c r="BX92" i="20"/>
  <c r="BX60" i="20"/>
  <c r="BW107" i="20"/>
  <c r="BW75" i="20"/>
  <c r="BW116" i="13"/>
  <c r="BW84" i="13"/>
  <c r="BW106" i="11"/>
  <c r="BW74" i="11"/>
  <c r="BW117" i="13"/>
  <c r="BW85" i="13"/>
  <c r="BW96" i="5"/>
  <c r="BW64" i="5"/>
  <c r="BW94" i="12"/>
  <c r="BW62" i="12"/>
  <c r="BW105" i="3"/>
  <c r="BW73" i="3"/>
  <c r="BW115" i="20"/>
  <c r="BW83" i="20"/>
  <c r="BW114" i="13"/>
  <c r="BW82" i="13"/>
  <c r="BW110" i="1"/>
  <c r="BW78" i="1"/>
  <c r="BW93" i="1"/>
  <c r="BW61" i="1"/>
  <c r="BW117" i="18"/>
  <c r="BW85" i="18"/>
  <c r="BX99" i="17"/>
  <c r="BX67" i="17"/>
  <c r="BX113" i="7"/>
  <c r="BX81" i="7"/>
  <c r="BW117" i="10"/>
  <c r="BW85" i="10"/>
  <c r="BW112" i="8"/>
  <c r="BW80" i="8"/>
  <c r="BW102" i="11"/>
  <c r="BW70" i="11"/>
  <c r="BW94" i="3"/>
  <c r="BW62" i="3"/>
  <c r="BW98" i="10"/>
  <c r="BW66" i="10"/>
  <c r="BW109" i="6"/>
  <c r="BW77" i="6"/>
  <c r="BW98" i="21"/>
  <c r="BW66" i="21"/>
  <c r="BW109" i="14"/>
  <c r="BW77" i="14"/>
  <c r="BW95" i="15"/>
  <c r="BW63" i="15"/>
  <c r="BW97" i="1"/>
  <c r="BW65" i="1"/>
  <c r="BW99" i="1"/>
  <c r="BW67" i="1"/>
  <c r="BW112" i="19"/>
  <c r="BW80" i="19"/>
  <c r="BW115" i="19"/>
  <c r="BW83" i="19"/>
  <c r="BW110" i="15"/>
  <c r="BW78" i="15"/>
  <c r="BX95" i="5"/>
  <c r="BX63" i="5"/>
  <c r="BW109" i="19"/>
  <c r="BW77" i="19"/>
  <c r="BX96" i="8"/>
  <c r="BX64" i="8"/>
  <c r="BW98" i="4"/>
  <c r="BW66" i="4"/>
  <c r="BW119" i="14"/>
  <c r="BW87" i="14"/>
  <c r="BW92" i="5"/>
  <c r="BW60" i="5"/>
  <c r="BW100" i="9"/>
  <c r="BW68" i="9"/>
  <c r="BW115" i="12"/>
  <c r="BW83" i="12"/>
  <c r="R47" i="19"/>
  <c r="BW124" i="5"/>
  <c r="BW127" i="5" s="1"/>
  <c r="BW120" i="5" s="1"/>
  <c r="BW88" i="5"/>
  <c r="BW121" i="4"/>
  <c r="BW89" i="4"/>
  <c r="BW121" i="1"/>
  <c r="BW89" i="1"/>
  <c r="BW124" i="14"/>
  <c r="BW127" i="14" s="1"/>
  <c r="BW120" i="14" s="1"/>
  <c r="BW88" i="14"/>
  <c r="BW121" i="3"/>
  <c r="BW89" i="3"/>
  <c r="BW124" i="12"/>
  <c r="BW127" i="12" s="1"/>
  <c r="BW120" i="12" s="1"/>
  <c r="BW88" i="12"/>
  <c r="BW121" i="6"/>
  <c r="BW89" i="6"/>
  <c r="BW105" i="9"/>
  <c r="BW73" i="9"/>
  <c r="BW112" i="16"/>
  <c r="BW80" i="16"/>
  <c r="BW99" i="14"/>
  <c r="BW67" i="14"/>
  <c r="BW102" i="18"/>
  <c r="BW70" i="18"/>
  <c r="BW112" i="9"/>
  <c r="BW80" i="9"/>
  <c r="BW98" i="17"/>
  <c r="BW66" i="17"/>
  <c r="BW114" i="1"/>
  <c r="BW82" i="1"/>
  <c r="BW104" i="9"/>
  <c r="BW72" i="9"/>
  <c r="BX117" i="16"/>
  <c r="BX85" i="16"/>
  <c r="BW106" i="18"/>
  <c r="BW74" i="18"/>
  <c r="BW92" i="10"/>
  <c r="BW60" i="10"/>
  <c r="BW115" i="2"/>
  <c r="BW83" i="2"/>
  <c r="BX113" i="14"/>
  <c r="BX81" i="14"/>
  <c r="BW103" i="5"/>
  <c r="BW71" i="5"/>
  <c r="BW99" i="10"/>
  <c r="BW67" i="10"/>
  <c r="BW113" i="15"/>
  <c r="BW81" i="15"/>
  <c r="BW96" i="1"/>
  <c r="BW64" i="1"/>
  <c r="BW108" i="9"/>
  <c r="BW76" i="9"/>
  <c r="BW119" i="19"/>
  <c r="BW87" i="19"/>
  <c r="BW100" i="13"/>
  <c r="BW68" i="13"/>
  <c r="BW96" i="12"/>
  <c r="BW64" i="12"/>
  <c r="BW116" i="18"/>
  <c r="BW84" i="18"/>
  <c r="BW110" i="21"/>
  <c r="BW78" i="21"/>
  <c r="BW94" i="19"/>
  <c r="BW62" i="19"/>
  <c r="BW102" i="10"/>
  <c r="BW70" i="10"/>
  <c r="BW105" i="19"/>
  <c r="BW73" i="19"/>
  <c r="BW108" i="2"/>
  <c r="BW76" i="2"/>
  <c r="BW114" i="5"/>
  <c r="BW82" i="5"/>
  <c r="BW100" i="14"/>
  <c r="BW68" i="14"/>
  <c r="BW101" i="3"/>
  <c r="BW69" i="3"/>
  <c r="BW111" i="21"/>
  <c r="BW79" i="21"/>
  <c r="BW98" i="13"/>
  <c r="BW66" i="13"/>
  <c r="BW97" i="3"/>
  <c r="BW65" i="3"/>
  <c r="BW94" i="2"/>
  <c r="BW62" i="2"/>
  <c r="BW116" i="12"/>
  <c r="BW84" i="12"/>
  <c r="BW103" i="10"/>
  <c r="BW71" i="10"/>
  <c r="BW94" i="10"/>
  <c r="BW62" i="10"/>
  <c r="BW95" i="13"/>
  <c r="BW63" i="13"/>
  <c r="BW114" i="16"/>
  <c r="BW82" i="16"/>
  <c r="BW119" i="18"/>
  <c r="BW87" i="18"/>
  <c r="BX95" i="6"/>
  <c r="BX63" i="6"/>
  <c r="BW103" i="18"/>
  <c r="BW71" i="18"/>
  <c r="BW105" i="7"/>
  <c r="BW73" i="7"/>
  <c r="BW115" i="6"/>
  <c r="BW83" i="6"/>
  <c r="BW117" i="21"/>
  <c r="BW85" i="21"/>
  <c r="BW91" i="6"/>
  <c r="BW59" i="6"/>
  <c r="BW93" i="4"/>
  <c r="BW61" i="4"/>
  <c r="BW95" i="8"/>
  <c r="BW63" i="8"/>
  <c r="BW91" i="18"/>
  <c r="BW59" i="18"/>
  <c r="BW118" i="8"/>
  <c r="BW86" i="8"/>
  <c r="BW109" i="11"/>
  <c r="BW77" i="11"/>
  <c r="BW92" i="18"/>
  <c r="BW60" i="18"/>
  <c r="BW103" i="1"/>
  <c r="BW71" i="1"/>
  <c r="BW107" i="5"/>
  <c r="BW75" i="5"/>
  <c r="BW100" i="21"/>
  <c r="BW68" i="21"/>
  <c r="BW99" i="16"/>
  <c r="BW67" i="16"/>
  <c r="BW115" i="7"/>
  <c r="BW83" i="7"/>
  <c r="BW98" i="3"/>
  <c r="BW66" i="3"/>
  <c r="BW100" i="8"/>
  <c r="BW68" i="8"/>
  <c r="BW109" i="12"/>
  <c r="BW77" i="12"/>
  <c r="BW110" i="7"/>
  <c r="BW78" i="7"/>
  <c r="BW95" i="18"/>
  <c r="BW63" i="18"/>
  <c r="BW94" i="13"/>
  <c r="BW62" i="13"/>
  <c r="BW113" i="11"/>
  <c r="BW81" i="11"/>
  <c r="BW93" i="17"/>
  <c r="BW61" i="17"/>
  <c r="BW104" i="13"/>
  <c r="BW72" i="13"/>
  <c r="BW95" i="21"/>
  <c r="BW63" i="21"/>
  <c r="BX92" i="3"/>
  <c r="BX60" i="3"/>
  <c r="BW111" i="9"/>
  <c r="BW79" i="9"/>
  <c r="BW108" i="12"/>
  <c r="BW76" i="12"/>
  <c r="BW113" i="20"/>
  <c r="BW81" i="20"/>
  <c r="BW115" i="13"/>
  <c r="BW83" i="13"/>
  <c r="BW104" i="3"/>
  <c r="BW72" i="3"/>
  <c r="BW104" i="5"/>
  <c r="BW72" i="5"/>
  <c r="BW91" i="3"/>
  <c r="BW59" i="3"/>
  <c r="BW113" i="12"/>
  <c r="BW81" i="12"/>
  <c r="BW108" i="21"/>
  <c r="BW76" i="21"/>
  <c r="BW113" i="3"/>
  <c r="BW81" i="3"/>
  <c r="BW105" i="4"/>
  <c r="BW73" i="4"/>
  <c r="BW108" i="11"/>
  <c r="BW76" i="11"/>
  <c r="BW99" i="4"/>
  <c r="BW67" i="4"/>
  <c r="BW118" i="2"/>
  <c r="BW86" i="2"/>
  <c r="BW100" i="15"/>
  <c r="BW68" i="15"/>
  <c r="BW110" i="3"/>
  <c r="BW78" i="3"/>
  <c r="BW106" i="19"/>
  <c r="BW74" i="19"/>
  <c r="BW97" i="14"/>
  <c r="BW65" i="14"/>
  <c r="BW117" i="1"/>
  <c r="BW85" i="1"/>
  <c r="BW99" i="21"/>
  <c r="BW67" i="21"/>
  <c r="BW119" i="1"/>
  <c r="BW87" i="1"/>
  <c r="BW112" i="3"/>
  <c r="BW80" i="3"/>
  <c r="BW115" i="10"/>
  <c r="BW83" i="10"/>
  <c r="BW91" i="1"/>
  <c r="BW59" i="1"/>
  <c r="BW101" i="16"/>
  <c r="BW69" i="16"/>
  <c r="BW100" i="11"/>
  <c r="BW68" i="11"/>
  <c r="BW106" i="9"/>
  <c r="BW74" i="9"/>
  <c r="BW91" i="15"/>
  <c r="BW59" i="15"/>
  <c r="BW93" i="19"/>
  <c r="BW61" i="19"/>
  <c r="BX117" i="3"/>
  <c r="BX85" i="3"/>
  <c r="BW91" i="21"/>
  <c r="BW59" i="21"/>
  <c r="BW102" i="1"/>
  <c r="BW70" i="1"/>
  <c r="BW98" i="18"/>
  <c r="BW66" i="18"/>
  <c r="BW115" i="18"/>
  <c r="BW83" i="18"/>
  <c r="BW105" i="10"/>
  <c r="BW73" i="10"/>
  <c r="BU90" i="21"/>
  <c r="BU58" i="21"/>
  <c r="BU58" i="7"/>
  <c r="BU90" i="7"/>
  <c r="BU58" i="2"/>
  <c r="BU90" i="2"/>
  <c r="BW121" i="17"/>
  <c r="BW89" i="17"/>
  <c r="BW121" i="20"/>
  <c r="BW89" i="20"/>
  <c r="BW124" i="3"/>
  <c r="BW127" i="3" s="1"/>
  <c r="BW120" i="3" s="1"/>
  <c r="BW88" i="3"/>
  <c r="BW121" i="11"/>
  <c r="BW89" i="11"/>
  <c r="BW124" i="10"/>
  <c r="BW127" i="10" s="1"/>
  <c r="BW120" i="10" s="1"/>
  <c r="BW88" i="10"/>
  <c r="BW105" i="11"/>
  <c r="BW73" i="11"/>
  <c r="BW113" i="21"/>
  <c r="BW81" i="21"/>
  <c r="BW94" i="15"/>
  <c r="BW62" i="15"/>
  <c r="BW116" i="21"/>
  <c r="BW84" i="21"/>
  <c r="BW118" i="20"/>
  <c r="BW86" i="20"/>
  <c r="BW106" i="16"/>
  <c r="BW74" i="16"/>
  <c r="BW96" i="21"/>
  <c r="BW64" i="21"/>
  <c r="BW98" i="19"/>
  <c r="BW66" i="19"/>
  <c r="BW94" i="5"/>
  <c r="BW62" i="5"/>
  <c r="BW103" i="13"/>
  <c r="BW71" i="13"/>
  <c r="BW97" i="2"/>
  <c r="BW65" i="2"/>
  <c r="BW100" i="6"/>
  <c r="BW68" i="6"/>
  <c r="BW115" i="11"/>
  <c r="BW83" i="11"/>
  <c r="BW107" i="18"/>
  <c r="BW75" i="18"/>
  <c r="BW105" i="16"/>
  <c r="BW73" i="16"/>
  <c r="BW91" i="5"/>
  <c r="BW59" i="5"/>
  <c r="BW103" i="7"/>
  <c r="BW71" i="7"/>
  <c r="BW110" i="14"/>
  <c r="BW78" i="14"/>
  <c r="BW105" i="12"/>
  <c r="BW73" i="12"/>
  <c r="BW100" i="16"/>
  <c r="BW68" i="16"/>
  <c r="BW107" i="1"/>
  <c r="BW75" i="1"/>
  <c r="BW104" i="15"/>
  <c r="BW72" i="15"/>
  <c r="BW112" i="20"/>
  <c r="BW80" i="20"/>
  <c r="BX106" i="5"/>
  <c r="BX74" i="5"/>
  <c r="BW111" i="7"/>
  <c r="BW79" i="7"/>
  <c r="BW106" i="7"/>
  <c r="BW74" i="7"/>
  <c r="BW100" i="7"/>
  <c r="BW68" i="7"/>
  <c r="BX100" i="4"/>
  <c r="BX68" i="4"/>
  <c r="BW101" i="7"/>
  <c r="BW69" i="7"/>
  <c r="BW117" i="2"/>
  <c r="BW85" i="2"/>
  <c r="BW97" i="8"/>
  <c r="BW65" i="8"/>
  <c r="BW99" i="12"/>
  <c r="BW67" i="12"/>
  <c r="BW101" i="12"/>
  <c r="BW69" i="12"/>
  <c r="BW111" i="13"/>
  <c r="BW79" i="13"/>
  <c r="BW118" i="19"/>
  <c r="BW86" i="19"/>
  <c r="BW93" i="18"/>
  <c r="BW61" i="18"/>
  <c r="BW93" i="10"/>
  <c r="BW61" i="10"/>
  <c r="BW106" i="14"/>
  <c r="BW74" i="14"/>
  <c r="BW97" i="20"/>
  <c r="BW65" i="20"/>
  <c r="BW110" i="18"/>
  <c r="BW78" i="18"/>
  <c r="BW111" i="15"/>
  <c r="BW79" i="15"/>
  <c r="BW117" i="5"/>
  <c r="BW85" i="5"/>
  <c r="BW115" i="1"/>
  <c r="BW83" i="1"/>
  <c r="BW118" i="16"/>
  <c r="BW86" i="16"/>
  <c r="BW104" i="16"/>
  <c r="BW72" i="16"/>
  <c r="BW93" i="11"/>
  <c r="BW61" i="11"/>
  <c r="BW112" i="6"/>
  <c r="BW80" i="6"/>
  <c r="BW117" i="19"/>
  <c r="BW85" i="19"/>
  <c r="BW101" i="8"/>
  <c r="BW69" i="8"/>
  <c r="R47" i="16"/>
  <c r="P47" i="21"/>
  <c r="Q15" i="21"/>
  <c r="BW15" i="21" s="1" a="1"/>
  <c r="BW15" i="21" s="1"/>
  <c r="P47" i="7"/>
  <c r="Q15" i="7"/>
  <c r="BW15" i="7" s="1" a="1"/>
  <c r="BW15" i="7" s="1"/>
  <c r="P47" i="2"/>
  <c r="Q15" i="2"/>
  <c r="BW15" i="2" s="1" a="1"/>
  <c r="BW15" i="2" s="1"/>
  <c r="BU90" i="6"/>
  <c r="BU58" i="6"/>
  <c r="BU58" i="20"/>
  <c r="BU90" i="20"/>
  <c r="BW124" i="2"/>
  <c r="BW127" i="2" s="1"/>
  <c r="BW120" i="2" s="1"/>
  <c r="BW88" i="2"/>
  <c r="BW124" i="7"/>
  <c r="BW127" i="7" s="1"/>
  <c r="BW120" i="7" s="1"/>
  <c r="BW88" i="7"/>
  <c r="BW121" i="10"/>
  <c r="BW89" i="10"/>
  <c r="BW121" i="2"/>
  <c r="BW89" i="2"/>
  <c r="BW121" i="5"/>
  <c r="BW89" i="5"/>
  <c r="BW97" i="6"/>
  <c r="BW65" i="6"/>
  <c r="BW117" i="9"/>
  <c r="BW85" i="9"/>
  <c r="BW106" i="17"/>
  <c r="BW74" i="17"/>
  <c r="BW93" i="13"/>
  <c r="BW61" i="13"/>
  <c r="BW111" i="4"/>
  <c r="BW79" i="4"/>
  <c r="BW111" i="6"/>
  <c r="BW79" i="6"/>
  <c r="BW92" i="8"/>
  <c r="BW60" i="8"/>
  <c r="BW93" i="9"/>
  <c r="BW61" i="9"/>
  <c r="BW105" i="2"/>
  <c r="BW73" i="2"/>
  <c r="BW105" i="15"/>
  <c r="BW73" i="15"/>
  <c r="BW102" i="17"/>
  <c r="BW70" i="17"/>
  <c r="BW114" i="12"/>
  <c r="BW82" i="12"/>
  <c r="BW112" i="2"/>
  <c r="BW80" i="2"/>
  <c r="BW119" i="5"/>
  <c r="BW87" i="5"/>
  <c r="BW96" i="14"/>
  <c r="BW64" i="14"/>
  <c r="BW112" i="18"/>
  <c r="BW80" i="18"/>
  <c r="BW116" i="1"/>
  <c r="BW84" i="1"/>
  <c r="BW109" i="17"/>
  <c r="BW77" i="17"/>
  <c r="BW119" i="11"/>
  <c r="BW87" i="11"/>
  <c r="BW97" i="19"/>
  <c r="BW65" i="19"/>
  <c r="BW93" i="21"/>
  <c r="BW61" i="21"/>
  <c r="BW95" i="20"/>
  <c r="BW63" i="20"/>
  <c r="BW113" i="8"/>
  <c r="BW81" i="8"/>
  <c r="BW113" i="19"/>
  <c r="BW81" i="19"/>
  <c r="BW107" i="14"/>
  <c r="BW75" i="14"/>
  <c r="BW96" i="7"/>
  <c r="BW64" i="7"/>
  <c r="BW97" i="13"/>
  <c r="BW65" i="13"/>
  <c r="BW111" i="20"/>
  <c r="BW79" i="20"/>
  <c r="BW94" i="16"/>
  <c r="BW62" i="16"/>
  <c r="BW118" i="21"/>
  <c r="BW86" i="21"/>
  <c r="BW108" i="19"/>
  <c r="BW76" i="19"/>
  <c r="BW96" i="16"/>
  <c r="BW64" i="16"/>
  <c r="BW118" i="1"/>
  <c r="BW86" i="1"/>
  <c r="BW96" i="10"/>
  <c r="BW64" i="10"/>
  <c r="BX99" i="2"/>
  <c r="BX67" i="2"/>
  <c r="BW110" i="6"/>
  <c r="BW78" i="6"/>
  <c r="BW119" i="9"/>
  <c r="BW87" i="9"/>
  <c r="BW109" i="20"/>
  <c r="BW77" i="20"/>
  <c r="BW104" i="2"/>
  <c r="BW72" i="2"/>
  <c r="BW96" i="4"/>
  <c r="BW64" i="4"/>
  <c r="BW93" i="5"/>
  <c r="BW61" i="5"/>
  <c r="BW111" i="2"/>
  <c r="BW79" i="2"/>
  <c r="BW106" i="12"/>
  <c r="BW74" i="12"/>
  <c r="BW108" i="14"/>
  <c r="BW76" i="14"/>
  <c r="BW107" i="10"/>
  <c r="BW75" i="10"/>
  <c r="BW96" i="3"/>
  <c r="BW64" i="3"/>
  <c r="BW102" i="12"/>
  <c r="BW70" i="12"/>
  <c r="BW119" i="13"/>
  <c r="BW87" i="13"/>
  <c r="BW115" i="15"/>
  <c r="BW83" i="15"/>
  <c r="BW102" i="7"/>
  <c r="BW70" i="7"/>
  <c r="BW113" i="18"/>
  <c r="BW81" i="18"/>
  <c r="BW103" i="17"/>
  <c r="BW71" i="17"/>
  <c r="BW99" i="19"/>
  <c r="BW67" i="19"/>
  <c r="BW101" i="18"/>
  <c r="BW69" i="18"/>
  <c r="BW117" i="4"/>
  <c r="BW85" i="4"/>
  <c r="BW111" i="17"/>
  <c r="BW79" i="17"/>
  <c r="BW110" i="12"/>
  <c r="BW78" i="12"/>
  <c r="BW102" i="5"/>
  <c r="BW70" i="5"/>
  <c r="BW98" i="1"/>
  <c r="BW66" i="1"/>
  <c r="BW101" i="1"/>
  <c r="BW69" i="1"/>
  <c r="BW109" i="18"/>
  <c r="BW77" i="18"/>
  <c r="BW101" i="11"/>
  <c r="BW69" i="11"/>
  <c r="BX109" i="8"/>
  <c r="BX77" i="8"/>
  <c r="BW95" i="19"/>
  <c r="BW63" i="19"/>
  <c r="BW114" i="17"/>
  <c r="BW82" i="17"/>
  <c r="BW102" i="14"/>
  <c r="BW70" i="14"/>
  <c r="BW95" i="4"/>
  <c r="BW63" i="4"/>
  <c r="BX107" i="2"/>
  <c r="BX75" i="2"/>
  <c r="BW108" i="4"/>
  <c r="BW76" i="4"/>
  <c r="BW99" i="11"/>
  <c r="BW67" i="11"/>
  <c r="BW97" i="9"/>
  <c r="BW65" i="9"/>
  <c r="BW98" i="11"/>
  <c r="BW66" i="11"/>
  <c r="BW95" i="12"/>
  <c r="BW63" i="12"/>
  <c r="BW103" i="16"/>
  <c r="BW71" i="16"/>
  <c r="BW114" i="11"/>
  <c r="BW82" i="11"/>
  <c r="BW99" i="9"/>
  <c r="BW67" i="9"/>
  <c r="BW93" i="12"/>
  <c r="BW61" i="12"/>
  <c r="BW105" i="8"/>
  <c r="BW73" i="8"/>
  <c r="BW110" i="5"/>
  <c r="BW78" i="5"/>
  <c r="BW111" i="10"/>
  <c r="BW79" i="10"/>
  <c r="BW114" i="4"/>
  <c r="BW82" i="4"/>
  <c r="BW96" i="19"/>
  <c r="BW64" i="19"/>
  <c r="BW113" i="13"/>
  <c r="BW81" i="13"/>
  <c r="BW104" i="1"/>
  <c r="BW72" i="1"/>
  <c r="BW119" i="16"/>
  <c r="BW87" i="16"/>
  <c r="BW101" i="15"/>
  <c r="BW69" i="15"/>
  <c r="BW97" i="17"/>
  <c r="BW65" i="17"/>
  <c r="BW107" i="16"/>
  <c r="BW75" i="16"/>
  <c r="BW105" i="1"/>
  <c r="BW73" i="1"/>
  <c r="BW117" i="15"/>
  <c r="BW85" i="15"/>
  <c r="BW108" i="10"/>
  <c r="BW76" i="10"/>
  <c r="BW114" i="21"/>
  <c r="BW82" i="21"/>
  <c r="BW104" i="20"/>
  <c r="BW72" i="20"/>
  <c r="BW91" i="20"/>
  <c r="BW59" i="20"/>
  <c r="BW105" i="20"/>
  <c r="BW73" i="20"/>
  <c r="BW116" i="5"/>
  <c r="BW84" i="5"/>
  <c r="BW107" i="7"/>
  <c r="BW75" i="7"/>
  <c r="BW101" i="17"/>
  <c r="BW69" i="17"/>
  <c r="BW112" i="15"/>
  <c r="BW80" i="15"/>
  <c r="BX99" i="7"/>
  <c r="BX67" i="7"/>
  <c r="BW96" i="13"/>
  <c r="BW64" i="13"/>
  <c r="BW104" i="17"/>
  <c r="BW72" i="17"/>
  <c r="BW94" i="4"/>
  <c r="BW62" i="4"/>
  <c r="BW100" i="3"/>
  <c r="BW68" i="3"/>
  <c r="BW107" i="8"/>
  <c r="BW75" i="8"/>
  <c r="BW113" i="5"/>
  <c r="BW81" i="5"/>
  <c r="BW109" i="13"/>
  <c r="BW77" i="13"/>
  <c r="BW115" i="8"/>
  <c r="BW83" i="8"/>
  <c r="BW92" i="6"/>
  <c r="BW60" i="6"/>
  <c r="BW91" i="10"/>
  <c r="BW59" i="10"/>
  <c r="BW101" i="4"/>
  <c r="BW69" i="4"/>
  <c r="BW103" i="3"/>
  <c r="BW71" i="3"/>
  <c r="BW106" i="8"/>
  <c r="BW74" i="8"/>
  <c r="BW92" i="15"/>
  <c r="BW60" i="15"/>
  <c r="BW114" i="10"/>
  <c r="BW82" i="10"/>
  <c r="BW94" i="20"/>
  <c r="BW62" i="20"/>
  <c r="BW117" i="14"/>
  <c r="BW85" i="14"/>
  <c r="BW107" i="13"/>
  <c r="BW75" i="13"/>
  <c r="BW103" i="15"/>
  <c r="BW71" i="15"/>
  <c r="BW105" i="14"/>
  <c r="BW73" i="14"/>
  <c r="BW108" i="20"/>
  <c r="BW76" i="20"/>
  <c r="BW91" i="14"/>
  <c r="BW59" i="14"/>
  <c r="BW118" i="17"/>
  <c r="BW86" i="17"/>
  <c r="BW97" i="18"/>
  <c r="BW65" i="18"/>
  <c r="BW108" i="18"/>
  <c r="BW76" i="18"/>
  <c r="BW94" i="21"/>
  <c r="BW62" i="21"/>
  <c r="BW116" i="11"/>
  <c r="BW84" i="11"/>
  <c r="BW99" i="15"/>
  <c r="BW67" i="15"/>
  <c r="BW118" i="13"/>
  <c r="BW86" i="13"/>
  <c r="BW109" i="21"/>
  <c r="BW77" i="21"/>
  <c r="BW94" i="17"/>
  <c r="BW62" i="17"/>
  <c r="BX114" i="9"/>
  <c r="BX82" i="9"/>
  <c r="BX97" i="7"/>
  <c r="BX65" i="7"/>
  <c r="BW93" i="8"/>
  <c r="BW61" i="8"/>
  <c r="BW108" i="17"/>
  <c r="BW76" i="17"/>
  <c r="BW112" i="13"/>
  <c r="BW80" i="13"/>
  <c r="BW95" i="14"/>
  <c r="BW63" i="14"/>
  <c r="BW98" i="6"/>
  <c r="BW66" i="6"/>
  <c r="BW100" i="5"/>
  <c r="BW68" i="5"/>
  <c r="BW106" i="3"/>
  <c r="BW74" i="3"/>
  <c r="BW94" i="11"/>
  <c r="BW62" i="11"/>
  <c r="BW119" i="4"/>
  <c r="BW87" i="4"/>
  <c r="BW93" i="3"/>
  <c r="BW61" i="3"/>
  <c r="BW116" i="6"/>
  <c r="BW84" i="6"/>
  <c r="BW92" i="12"/>
  <c r="BW60" i="12"/>
  <c r="BW100" i="17"/>
  <c r="BW68" i="17"/>
  <c r="BW116" i="3"/>
  <c r="BW84" i="3"/>
  <c r="BW104" i="6"/>
  <c r="BW72" i="6"/>
  <c r="BW103" i="6"/>
  <c r="BW71" i="6"/>
  <c r="BW103" i="4"/>
  <c r="BW71" i="4"/>
  <c r="BW100" i="18"/>
  <c r="BW68" i="18"/>
  <c r="BW91" i="13"/>
  <c r="BW59" i="13"/>
  <c r="P47" i="6"/>
  <c r="Q15" i="6"/>
  <c r="BW15" i="6" s="1" a="1"/>
  <c r="BW15" i="6" s="1"/>
  <c r="P47" i="20"/>
  <c r="Q15" i="20"/>
  <c r="BW15" i="20" s="1" a="1"/>
  <c r="BW15" i="20" s="1"/>
  <c r="BW90" i="16"/>
  <c r="BW58" i="16"/>
  <c r="BW90" i="9"/>
  <c r="BW58" i="9"/>
  <c r="BW90" i="3"/>
  <c r="BW58" i="3"/>
  <c r="BW90" i="19"/>
  <c r="BW58" i="19"/>
  <c r="T24" i="8"/>
  <c r="BZ24" i="8" s="1" a="1"/>
  <c r="BZ24" i="8" s="1"/>
  <c r="T17" i="20"/>
  <c r="BZ17" i="20" s="1" a="1"/>
  <c r="BZ17" i="20" s="1"/>
  <c r="S18" i="2"/>
  <c r="BY18" i="2" s="1" a="1"/>
  <c r="BY18" i="2" s="1"/>
  <c r="S32" i="20"/>
  <c r="BY32" i="20" s="1" a="1"/>
  <c r="BY32" i="20" s="1"/>
  <c r="S40" i="21"/>
  <c r="BY40" i="21" s="1" a="1"/>
  <c r="BY40" i="21" s="1"/>
  <c r="S41" i="13"/>
  <c r="BY41" i="13" s="1" a="1"/>
  <c r="BY41" i="13" s="1"/>
  <c r="S31" i="11"/>
  <c r="BY31" i="11" s="1" a="1"/>
  <c r="BY31" i="11" s="1"/>
  <c r="S31" i="2"/>
  <c r="BY31" i="2" s="1" a="1"/>
  <c r="BY31" i="2" s="1"/>
  <c r="S42" i="13"/>
  <c r="BY42" i="13" s="1" a="1"/>
  <c r="BY42" i="13" s="1"/>
  <c r="S37" i="4"/>
  <c r="BY37" i="4" s="1" a="1"/>
  <c r="BY37" i="4" s="1"/>
  <c r="S21" i="5"/>
  <c r="BY21" i="5" s="1" a="1"/>
  <c r="BY21" i="5" s="1"/>
  <c r="S24" i="18"/>
  <c r="BY24" i="18" s="1" a="1"/>
  <c r="BY24" i="18" s="1"/>
  <c r="S23" i="5"/>
  <c r="BY23" i="5" s="1" a="1"/>
  <c r="BY23" i="5" s="1"/>
  <c r="S19" i="12"/>
  <c r="BY19" i="12" s="1" a="1"/>
  <c r="BY19" i="12" s="1"/>
  <c r="S36" i="8"/>
  <c r="BY36" i="8" s="1" a="1"/>
  <c r="BY36" i="8" s="1"/>
  <c r="S30" i="3"/>
  <c r="BY30" i="3" s="1" a="1"/>
  <c r="BY30" i="3" s="1"/>
  <c r="S17" i="2"/>
  <c r="BY17" i="2" s="1" a="1"/>
  <c r="BY17" i="2" s="1"/>
  <c r="S36" i="16"/>
  <c r="BY36" i="16" s="1" a="1"/>
  <c r="BY36" i="16" s="1"/>
  <c r="S40" i="20"/>
  <c r="BY40" i="20" s="1" a="1"/>
  <c r="BY40" i="20" s="1"/>
  <c r="S16" i="19"/>
  <c r="BY16" i="19" s="1" a="1"/>
  <c r="BY16" i="19" s="1"/>
  <c r="S39" i="13"/>
  <c r="BY39" i="13" s="1" a="1"/>
  <c r="BY39" i="13" s="1"/>
  <c r="S34" i="4"/>
  <c r="BY34" i="4" s="1" a="1"/>
  <c r="BY34" i="4" s="1"/>
  <c r="S35" i="1"/>
  <c r="BY35" i="1" s="1" a="1"/>
  <c r="BY35" i="1" s="1"/>
  <c r="S43" i="7"/>
  <c r="BY43" i="7" s="1" a="1"/>
  <c r="BY43" i="7" s="1"/>
  <c r="S23" i="9"/>
  <c r="BY23" i="9" s="1" a="1"/>
  <c r="BY23" i="9" s="1"/>
  <c r="S18" i="1"/>
  <c r="BY18" i="1" s="1" a="1"/>
  <c r="BY18" i="1" s="1"/>
  <c r="S25" i="1"/>
  <c r="BY25" i="1" s="1" a="1"/>
  <c r="BY25" i="1" s="1"/>
  <c r="S42" i="18"/>
  <c r="BY42" i="18" s="1" a="1"/>
  <c r="BY42" i="18" s="1"/>
  <c r="S27" i="16"/>
  <c r="BY27" i="16" s="1" a="1"/>
  <c r="BY27" i="16" s="1"/>
  <c r="T24" i="17"/>
  <c r="BZ24" i="17" s="1" a="1"/>
  <c r="BZ24" i="17" s="1"/>
  <c r="S28" i="19"/>
  <c r="BY28" i="19" s="1" a="1"/>
  <c r="BY28" i="19" s="1"/>
  <c r="S43" i="11"/>
  <c r="BY43" i="11" s="1" a="1"/>
  <c r="BY43" i="11" s="1"/>
  <c r="T38" i="7"/>
  <c r="BZ38" i="7" s="1" a="1"/>
  <c r="BZ38" i="7" s="1"/>
  <c r="S29" i="21"/>
  <c r="BY29" i="21" s="1" a="1"/>
  <c r="BY29" i="21" s="1"/>
  <c r="S35" i="10"/>
  <c r="BY35" i="10" s="1" a="1"/>
  <c r="BY35" i="10" s="1"/>
  <c r="S29" i="7"/>
  <c r="BY29" i="7" s="1" a="1"/>
  <c r="BY29" i="7" s="1"/>
  <c r="S42" i="10"/>
  <c r="BY42" i="10" s="1" a="1"/>
  <c r="BY42" i="10" s="1"/>
  <c r="S16" i="8"/>
  <c r="BY16" i="8" s="1" a="1"/>
  <c r="BY16" i="8" s="1"/>
  <c r="S37" i="8"/>
  <c r="BY37" i="8" s="1" a="1"/>
  <c r="BY37" i="8" s="1"/>
  <c r="S44" i="15"/>
  <c r="BY44" i="15" s="1" a="1"/>
  <c r="BY44" i="15" s="1"/>
  <c r="S27" i="11"/>
  <c r="BY27" i="11" s="1" a="1"/>
  <c r="BY27" i="11" s="1"/>
  <c r="S35" i="2"/>
  <c r="BY35" i="2" s="1" a="1"/>
  <c r="BY35" i="2" s="1"/>
  <c r="S19" i="3"/>
  <c r="BY19" i="3" s="1" a="1"/>
  <c r="BY19" i="3" s="1"/>
  <c r="S29" i="11"/>
  <c r="BY29" i="11" s="1" a="1"/>
  <c r="BY29" i="11" s="1"/>
  <c r="S30" i="5"/>
  <c r="BY30" i="5" s="1" a="1"/>
  <c r="BY30" i="5" s="1"/>
  <c r="S23" i="10"/>
  <c r="BY23" i="10" s="1" a="1"/>
  <c r="BY23" i="10" s="1"/>
  <c r="S25" i="10"/>
  <c r="BY25" i="10" s="1" a="1"/>
  <c r="BY25" i="10" s="1"/>
  <c r="S34" i="6"/>
  <c r="BY34" i="6" s="1" a="1"/>
  <c r="BY34" i="6" s="1"/>
  <c r="S33" i="1"/>
  <c r="BY33" i="1" s="1" a="1"/>
  <c r="BY33" i="1" s="1"/>
  <c r="S23" i="21"/>
  <c r="BY23" i="21" s="1" a="1"/>
  <c r="BY23" i="21" s="1"/>
  <c r="S36" i="19"/>
  <c r="BY36" i="19" s="1" a="1"/>
  <c r="BY36" i="19" s="1"/>
  <c r="S34" i="14"/>
  <c r="BY34" i="14" s="1" a="1"/>
  <c r="BY34" i="14" s="1"/>
  <c r="S20" i="17"/>
  <c r="BY20" i="17" s="1" a="1"/>
  <c r="BY20" i="17" s="1"/>
  <c r="S20" i="15"/>
  <c r="BY20" i="15" s="1" a="1"/>
  <c r="BY20" i="15" s="1"/>
  <c r="S43" i="9"/>
  <c r="BY43" i="9" s="1" a="1"/>
  <c r="BY43" i="9" s="1"/>
  <c r="S22" i="1"/>
  <c r="BY22" i="1" s="1" a="1"/>
  <c r="BY22" i="1" s="1"/>
  <c r="S41" i="20"/>
  <c r="BY41" i="20" s="1" a="1"/>
  <c r="BY41" i="20" s="1"/>
  <c r="S24" i="1"/>
  <c r="BY24" i="1" s="1" a="1"/>
  <c r="BY24" i="1" s="1"/>
  <c r="S37" i="19"/>
  <c r="BY37" i="19" s="1" a="1"/>
  <c r="BY37" i="19" s="1"/>
  <c r="S32" i="6"/>
  <c r="BY32" i="6" s="1" a="1"/>
  <c r="BY32" i="6" s="1"/>
  <c r="S40" i="19"/>
  <c r="BY40" i="19" s="1" a="1"/>
  <c r="BY40" i="19" s="1"/>
  <c r="S31" i="20"/>
  <c r="BY31" i="20" s="1" a="1"/>
  <c r="BY31" i="20" s="1"/>
  <c r="S35" i="15"/>
  <c r="BY35" i="15" s="1" a="1"/>
  <c r="BY35" i="15" s="1"/>
  <c r="T20" i="5"/>
  <c r="BZ20" i="5" s="1" a="1"/>
  <c r="BZ20" i="5" s="1"/>
  <c r="S34" i="19"/>
  <c r="BY34" i="19" s="1" a="1"/>
  <c r="BY34" i="19" s="1"/>
  <c r="T42" i="7"/>
  <c r="BZ42" i="7" s="1" a="1"/>
  <c r="BZ42" i="7" s="1"/>
  <c r="T21" i="8"/>
  <c r="BZ21" i="8" s="1" a="1"/>
  <c r="BZ21" i="8" s="1"/>
  <c r="S23" i="4"/>
  <c r="BY23" i="4" s="1" a="1"/>
  <c r="BY23" i="4" s="1"/>
  <c r="S39" i="19"/>
  <c r="BY39" i="19" s="1" a="1"/>
  <c r="BY39" i="19" s="1"/>
  <c r="S44" i="14"/>
  <c r="BY44" i="14" s="1" a="1"/>
  <c r="BY44" i="14" s="1"/>
  <c r="S27" i="8"/>
  <c r="BY27" i="8" s="1" a="1"/>
  <c r="BY27" i="8" s="1"/>
  <c r="S17" i="5"/>
  <c r="BY17" i="5" s="1" a="1"/>
  <c r="BY17" i="5" s="1"/>
  <c r="S16" i="17"/>
  <c r="BY16" i="17" s="1" a="1"/>
  <c r="BY16" i="17" s="1"/>
  <c r="S25" i="9"/>
  <c r="BY25" i="9" s="1" a="1"/>
  <c r="BY25" i="9" s="1"/>
  <c r="S22" i="15"/>
  <c r="BY22" i="15" s="1" a="1"/>
  <c r="BY22" i="15" s="1"/>
  <c r="S43" i="15"/>
  <c r="BY43" i="15" s="1" a="1"/>
  <c r="BY43" i="15" s="1"/>
  <c r="S40" i="17"/>
  <c r="BY40" i="17" s="1" a="1"/>
  <c r="BY40" i="17" s="1"/>
  <c r="S20" i="3"/>
  <c r="BY20" i="3" s="1" a="1"/>
  <c r="BY20" i="3" s="1"/>
  <c r="S43" i="5"/>
  <c r="BY43" i="5" s="1" a="1"/>
  <c r="BY43" i="5" s="1"/>
  <c r="S23" i="8"/>
  <c r="BY23" i="8" s="1" a="1"/>
  <c r="BY23" i="8" s="1"/>
  <c r="S40" i="4"/>
  <c r="BY40" i="4" s="1" a="1"/>
  <c r="BY40" i="4" s="1"/>
  <c r="S39" i="20"/>
  <c r="BY39" i="20" s="1" a="1"/>
  <c r="BY39" i="20" s="1"/>
  <c r="S29" i="19"/>
  <c r="BY29" i="19" s="1" a="1"/>
  <c r="BY29" i="19" s="1"/>
  <c r="S42" i="17"/>
  <c r="BY42" i="17" s="1" a="1"/>
  <c r="BY42" i="17" s="1"/>
  <c r="S40" i="12"/>
  <c r="BY40" i="12" s="1" a="1"/>
  <c r="BY40" i="12" s="1"/>
  <c r="S18" i="15"/>
  <c r="BY18" i="15" s="1" a="1"/>
  <c r="BY18" i="15" s="1"/>
  <c r="S26" i="13"/>
  <c r="BY26" i="13" s="1" a="1"/>
  <c r="BY26" i="13" s="1"/>
  <c r="S41" i="7"/>
  <c r="BY41" i="7" s="1" a="1"/>
  <c r="BY41" i="7" s="1"/>
  <c r="S28" i="20"/>
  <c r="BY28" i="20" s="1" a="1"/>
  <c r="BY28" i="20" s="1"/>
  <c r="S15" i="19"/>
  <c r="BY15" i="19" s="1" a="1"/>
  <c r="BY15" i="19" s="1"/>
  <c r="S44" i="17"/>
  <c r="BY44" i="17" s="1" a="1"/>
  <c r="BY44" i="17" s="1"/>
  <c r="S35" i="17"/>
  <c r="BY35" i="17" s="1" a="1"/>
  <c r="BY35" i="17" s="1"/>
  <c r="S38" i="17"/>
  <c r="BY38" i="17" s="1" a="1"/>
  <c r="BY38" i="17" s="1"/>
  <c r="S29" i="18"/>
  <c r="BY29" i="18" s="1" a="1"/>
  <c r="BY29" i="18" s="1"/>
  <c r="S34" i="10"/>
  <c r="BY34" i="10" s="1" a="1"/>
  <c r="BY34" i="10" s="1"/>
  <c r="S27" i="21"/>
  <c r="BY27" i="21" s="1" a="1"/>
  <c r="BY27" i="21" s="1"/>
  <c r="S32" i="4"/>
  <c r="BY32" i="4" s="1" a="1"/>
  <c r="BY32" i="4" s="1"/>
  <c r="S32" i="15"/>
  <c r="BY32" i="15" s="1" a="1"/>
  <c r="BY32" i="15" s="1"/>
  <c r="S19" i="14"/>
  <c r="BY19" i="14" s="1" a="1"/>
  <c r="BY19" i="14" s="1"/>
  <c r="S33" i="6"/>
  <c r="BY33" i="6" s="1" a="1"/>
  <c r="BY33" i="6" s="1"/>
  <c r="T29" i="8"/>
  <c r="BZ29" i="8" s="1" a="1"/>
  <c r="BZ29" i="8" s="1"/>
  <c r="T22" i="21"/>
  <c r="BZ22" i="21" s="1" a="1"/>
  <c r="BZ22" i="21" s="1"/>
  <c r="S34" i="9"/>
  <c r="BY34" i="9" s="1" a="1"/>
  <c r="BY34" i="9" s="1"/>
  <c r="S34" i="15"/>
  <c r="BY34" i="15" s="1" a="1"/>
  <c r="BY34" i="15" s="1"/>
  <c r="S17" i="21"/>
  <c r="BY17" i="21" s="1" a="1"/>
  <c r="BY17" i="21" s="1"/>
  <c r="S31" i="4"/>
  <c r="BY31" i="4" s="1" a="1"/>
  <c r="BY31" i="4" s="1"/>
  <c r="S39" i="2"/>
  <c r="BY39" i="2" s="1" a="1"/>
  <c r="BY39" i="2" s="1"/>
  <c r="S43" i="4"/>
  <c r="BY43" i="4" s="1" a="1"/>
  <c r="BY43" i="4" s="1"/>
  <c r="S26" i="6"/>
  <c r="BY26" i="6" s="1" a="1"/>
  <c r="BY26" i="6" s="1"/>
  <c r="S23" i="12"/>
  <c r="BY23" i="12" s="1" a="1"/>
  <c r="BY23" i="12" s="1"/>
  <c r="S36" i="12"/>
  <c r="BY36" i="12" s="1" a="1"/>
  <c r="BY36" i="12" s="1"/>
  <c r="S41" i="14"/>
  <c r="BY41" i="14" s="1" a="1"/>
  <c r="BY41" i="14" s="1"/>
  <c r="S41" i="16"/>
  <c r="BY41" i="16" s="1" a="1"/>
  <c r="BY41" i="16" s="1"/>
  <c r="S33" i="3"/>
  <c r="BY33" i="3" s="1" a="1"/>
  <c r="BY33" i="3" s="1"/>
  <c r="S21" i="6"/>
  <c r="BY21" i="6" s="1" a="1"/>
  <c r="BY21" i="6" s="1"/>
  <c r="S20" i="1"/>
  <c r="BY20" i="1" s="1" a="1"/>
  <c r="BY20" i="1" s="1"/>
  <c r="S28" i="14"/>
  <c r="BY28" i="14" s="1" a="1"/>
  <c r="BY28" i="14" s="1"/>
  <c r="S35" i="16"/>
  <c r="BY35" i="16" s="1" a="1"/>
  <c r="BY35" i="16" s="1"/>
  <c r="S16" i="16"/>
  <c r="BY16" i="16" s="1" a="1"/>
  <c r="BY16" i="16" s="1"/>
  <c r="S20" i="9"/>
  <c r="BY20" i="9" s="1" a="1"/>
  <c r="BY20" i="9" s="1"/>
  <c r="S24" i="13"/>
  <c r="BY24" i="13" s="1" a="1"/>
  <c r="BY24" i="13" s="1"/>
  <c r="S32" i="11"/>
  <c r="BY32" i="11" s="1" a="1"/>
  <c r="BY32" i="11" s="1"/>
  <c r="S32" i="3"/>
  <c r="BY32" i="3" s="1" a="1"/>
  <c r="BY32" i="3" s="1"/>
  <c r="S21" i="17"/>
  <c r="BY21" i="17" s="1" a="1"/>
  <c r="BY21" i="17" s="1"/>
  <c r="S18" i="16"/>
  <c r="BY18" i="16" s="1" a="1"/>
  <c r="BY18" i="16" s="1"/>
  <c r="S41" i="15"/>
  <c r="BY41" i="15" s="1" a="1"/>
  <c r="BY41" i="15" s="1"/>
  <c r="S21" i="20"/>
  <c r="BY21" i="20" s="1" a="1"/>
  <c r="BY21" i="20" s="1"/>
  <c r="S43" i="10"/>
  <c r="BY43" i="10" s="1" a="1"/>
  <c r="BY43" i="10" s="1"/>
  <c r="S17" i="14"/>
  <c r="BY17" i="14" s="1" a="1"/>
  <c r="BY17" i="14" s="1"/>
  <c r="S33" i="5"/>
  <c r="BY33" i="5" s="1" a="1"/>
  <c r="BY33" i="5" s="1"/>
  <c r="S25" i="19"/>
  <c r="BY25" i="19" s="1" a="1"/>
  <c r="BY25" i="19" s="1"/>
  <c r="S25" i="20"/>
  <c r="BY25" i="20" s="1" a="1"/>
  <c r="BY25" i="20" s="1"/>
  <c r="S35" i="13"/>
  <c r="BY35" i="13" s="1" a="1"/>
  <c r="BY35" i="13" s="1"/>
  <c r="S25" i="12"/>
  <c r="BY25" i="12" s="1" a="1"/>
  <c r="BY25" i="12" s="1"/>
  <c r="T19" i="7"/>
  <c r="BZ19" i="7" s="1" a="1"/>
  <c r="BZ19" i="7" s="1"/>
  <c r="S18" i="14"/>
  <c r="BY18" i="14" s="1" a="1"/>
  <c r="BY18" i="14" s="1"/>
  <c r="S38" i="16"/>
  <c r="BY38" i="16" s="1" a="1"/>
  <c r="BY38" i="16" s="1"/>
  <c r="S32" i="21"/>
  <c r="BY32" i="21" s="1" a="1"/>
  <c r="BY32" i="21" s="1"/>
  <c r="S21" i="2"/>
  <c r="BY21" i="2" s="1" a="1"/>
  <c r="BY21" i="2" s="1"/>
  <c r="S29" i="10"/>
  <c r="BY29" i="10" s="1" a="1"/>
  <c r="BY29" i="10" s="1"/>
  <c r="S26" i="2"/>
  <c r="BY26" i="2" s="1" a="1"/>
  <c r="BY26" i="2" s="1"/>
  <c r="S44" i="3"/>
  <c r="BY44" i="3" s="1" a="1"/>
  <c r="BY44" i="3" s="1"/>
  <c r="S16" i="4"/>
  <c r="BY16" i="4" s="1" a="1"/>
  <c r="BY16" i="4" s="1"/>
  <c r="S16" i="9"/>
  <c r="BY16" i="9" s="1" a="1"/>
  <c r="BY16" i="9" s="1"/>
  <c r="S32" i="9"/>
  <c r="BY32" i="9" s="1" a="1"/>
  <c r="BY32" i="9" s="1"/>
  <c r="S26" i="14"/>
  <c r="BY26" i="14" s="1" a="1"/>
  <c r="BY26" i="14" s="1"/>
  <c r="S27" i="4"/>
  <c r="BY27" i="4" s="1" a="1"/>
  <c r="BY27" i="4" s="1"/>
  <c r="S26" i="20"/>
  <c r="BY26" i="20" s="1" a="1"/>
  <c r="BY26" i="20" s="1"/>
  <c r="S36" i="5"/>
  <c r="BY36" i="5" s="1" a="1"/>
  <c r="BY36" i="5" s="1"/>
  <c r="S17" i="7"/>
  <c r="BY17" i="7" s="1" a="1"/>
  <c r="BY17" i="7" s="1"/>
  <c r="S36" i="11"/>
  <c r="BY36" i="11" s="1" a="1"/>
  <c r="BY36" i="11" s="1"/>
  <c r="S42" i="6"/>
  <c r="BY42" i="6" s="1" a="1"/>
  <c r="BY42" i="6" s="1"/>
  <c r="S30" i="11"/>
  <c r="BY30" i="11" s="1" a="1"/>
  <c r="BY30" i="11" s="1"/>
  <c r="S30" i="9"/>
  <c r="BY30" i="9" s="1" a="1"/>
  <c r="BY30" i="9" s="1"/>
  <c r="S38" i="21"/>
  <c r="BY38" i="21" s="1" a="1"/>
  <c r="BY38" i="21" s="1"/>
  <c r="S37" i="16"/>
  <c r="BY37" i="16" s="1" a="1"/>
  <c r="BY37" i="16" s="1"/>
  <c r="S19" i="15"/>
  <c r="BY19" i="15" s="1" a="1"/>
  <c r="BY19" i="15" s="1"/>
  <c r="S24" i="14"/>
  <c r="BY24" i="14" s="1" a="1"/>
  <c r="BY24" i="14" s="1"/>
  <c r="S27" i="18"/>
  <c r="BY27" i="18" s="1" a="1"/>
  <c r="BY27" i="18" s="1"/>
  <c r="S41" i="21"/>
  <c r="BY41" i="21" s="1" a="1"/>
  <c r="BY41" i="21" s="1"/>
  <c r="S37" i="9"/>
  <c r="BY37" i="9" s="1" a="1"/>
  <c r="BY37" i="9" s="1"/>
  <c r="S43" i="20"/>
  <c r="BY43" i="20" s="1" a="1"/>
  <c r="BY43" i="20" s="1"/>
  <c r="S23" i="17"/>
  <c r="BY23" i="17" s="1" a="1"/>
  <c r="BY23" i="17" s="1"/>
  <c r="S31" i="16"/>
  <c r="BY31" i="16" s="1" a="1"/>
  <c r="BY31" i="16" s="1"/>
  <c r="S39" i="1"/>
  <c r="BY39" i="1" s="1" a="1"/>
  <c r="BY39" i="1" s="1"/>
  <c r="S21" i="21"/>
  <c r="BY21" i="21" s="1" a="1"/>
  <c r="BY21" i="21" s="1"/>
  <c r="S29" i="9"/>
  <c r="BY29" i="9" s="1" a="1"/>
  <c r="BY29" i="9" s="1"/>
  <c r="T42" i="16"/>
  <c r="BZ42" i="16" s="1" a="1"/>
  <c r="BZ42" i="16" s="1"/>
  <c r="S31" i="18"/>
  <c r="BY31" i="18" s="1" a="1"/>
  <c r="BY31" i="18" s="1"/>
  <c r="S23" i="19"/>
  <c r="BY23" i="19" s="1" a="1"/>
  <c r="BY23" i="19" s="1"/>
  <c r="S17" i="10"/>
  <c r="BY17" i="10" s="1" a="1"/>
  <c r="BY17" i="10" s="1"/>
  <c r="S19" i="5"/>
  <c r="BY19" i="5" s="1" a="1"/>
  <c r="BY19" i="5" s="1"/>
  <c r="S40" i="2"/>
  <c r="BY40" i="2" s="1" a="1"/>
  <c r="BY40" i="2" s="1"/>
  <c r="S28" i="13"/>
  <c r="BY28" i="13" s="1" a="1"/>
  <c r="BY28" i="13" s="1"/>
  <c r="T38" i="14"/>
  <c r="BZ38" i="14" s="1" a="1"/>
  <c r="BZ38" i="14" s="1"/>
  <c r="S22" i="2"/>
  <c r="BY22" i="2" s="1" a="1"/>
  <c r="BY22" i="2" s="1"/>
  <c r="S28" i="5"/>
  <c r="BY28" i="5" s="1" a="1"/>
  <c r="BY28" i="5" s="1"/>
  <c r="S25" i="6"/>
  <c r="BY25" i="6" s="1" a="1"/>
  <c r="BY25" i="6" s="1"/>
  <c r="S24" i="10"/>
  <c r="BY24" i="10" s="1" a="1"/>
  <c r="BY24" i="10" s="1"/>
  <c r="S40" i="11"/>
  <c r="BY40" i="11" s="1" a="1"/>
  <c r="BY40" i="11" s="1"/>
  <c r="S32" i="18"/>
  <c r="BY32" i="18" s="1" a="1"/>
  <c r="BY32" i="18" s="1"/>
  <c r="S38" i="15"/>
  <c r="BY38" i="15" s="1" a="1"/>
  <c r="BY38" i="15" s="1"/>
  <c r="S30" i="16"/>
  <c r="BY30" i="16" s="1" a="1"/>
  <c r="BY30" i="16" s="1"/>
  <c r="S21" i="1"/>
  <c r="BY21" i="1" s="1" a="1"/>
  <c r="BY21" i="1" s="1"/>
  <c r="S16" i="5"/>
  <c r="BY16" i="5" s="1" a="1"/>
  <c r="BY16" i="5" s="1"/>
  <c r="S33" i="9"/>
  <c r="BY33" i="9" s="1" a="1"/>
  <c r="BY33" i="9" s="1"/>
  <c r="S28" i="7"/>
  <c r="BY28" i="7" s="1" a="1"/>
  <c r="BY28" i="7" s="1"/>
  <c r="S44" i="19"/>
  <c r="BY44" i="19" s="1" a="1"/>
  <c r="BY44" i="19" s="1"/>
  <c r="S35" i="14"/>
  <c r="BY35" i="14" s="1" a="1"/>
  <c r="BY35" i="14" s="1"/>
  <c r="S25" i="13"/>
  <c r="BY25" i="13" s="1" a="1"/>
  <c r="BY25" i="13" s="1"/>
  <c r="S30" i="12"/>
  <c r="BY30" i="12" s="1" a="1"/>
  <c r="BY30" i="12" s="1"/>
  <c r="S21" i="12"/>
  <c r="BY21" i="12" s="1" a="1"/>
  <c r="BY21" i="12" s="1"/>
  <c r="S25" i="16"/>
  <c r="BY25" i="16" s="1" a="1"/>
  <c r="BY25" i="16" s="1"/>
  <c r="S32" i="1"/>
  <c r="BY32" i="1" s="1" a="1"/>
  <c r="BY32" i="1" s="1"/>
  <c r="S41" i="18"/>
  <c r="BY41" i="18" s="1" a="1"/>
  <c r="BY41" i="18" s="1"/>
  <c r="S29" i="15"/>
  <c r="BY29" i="15" s="1" a="1"/>
  <c r="BY29" i="15" s="1"/>
  <c r="S35" i="21"/>
  <c r="BY35" i="21" s="1" a="1"/>
  <c r="BY35" i="21" s="1"/>
  <c r="S37" i="20"/>
  <c r="BY37" i="20" s="1" a="1"/>
  <c r="BY37" i="20" s="1"/>
  <c r="S19" i="19"/>
  <c r="BY19" i="19" s="1" a="1"/>
  <c r="BY19" i="19" s="1"/>
  <c r="T31" i="5"/>
  <c r="BZ31" i="5" s="1" a="1"/>
  <c r="BZ31" i="5" s="1"/>
  <c r="S36" i="7"/>
  <c r="BY36" i="7" s="1" a="1"/>
  <c r="BY36" i="7" s="1"/>
  <c r="S27" i="10"/>
  <c r="BY27" i="10" s="1" a="1"/>
  <c r="BY27" i="10" s="1"/>
  <c r="S31" i="7"/>
  <c r="BY31" i="7" s="1" a="1"/>
  <c r="BY31" i="7" s="1"/>
  <c r="S30" i="19"/>
  <c r="BY30" i="19" s="1" a="1"/>
  <c r="BY30" i="19" s="1"/>
  <c r="S25" i="7"/>
  <c r="BY25" i="7" s="1" a="1"/>
  <c r="BY25" i="7" s="1"/>
  <c r="S33" i="2"/>
  <c r="BY33" i="2" s="1" a="1"/>
  <c r="BY33" i="2" s="1"/>
  <c r="T25" i="4"/>
  <c r="BZ25" i="4" s="1" a="1"/>
  <c r="BZ25" i="4" s="1"/>
  <c r="S39" i="5"/>
  <c r="BY39" i="5" s="1" a="1"/>
  <c r="BY39" i="5" s="1"/>
  <c r="S26" i="7"/>
  <c r="BY26" i="7" s="1" a="1"/>
  <c r="BY26" i="7" s="1"/>
  <c r="S25" i="14"/>
  <c r="BY25" i="14" s="1" a="1"/>
  <c r="BY25" i="14" s="1"/>
  <c r="S42" i="2"/>
  <c r="BY42" i="2" s="1" a="1"/>
  <c r="BY42" i="2" s="1"/>
  <c r="S26" i="3"/>
  <c r="BY26" i="3" s="1" a="1"/>
  <c r="BY26" i="3" s="1"/>
  <c r="S22" i="8"/>
  <c r="BY22" i="8" s="1" a="1"/>
  <c r="BY22" i="8" s="1"/>
  <c r="S24" i="12"/>
  <c r="BY24" i="12" s="1" a="1"/>
  <c r="BY24" i="12" s="1"/>
  <c r="S36" i="21"/>
  <c r="BY36" i="21" s="1" a="1"/>
  <c r="BY36" i="21" s="1"/>
  <c r="S26" i="12"/>
  <c r="BY26" i="12" s="1" a="1"/>
  <c r="BY26" i="12" s="1"/>
  <c r="S23" i="13"/>
  <c r="BY23" i="13" s="1" a="1"/>
  <c r="BY23" i="13" s="1"/>
  <c r="S36" i="13"/>
  <c r="BY36" i="13" s="1" a="1"/>
  <c r="BY36" i="13" s="1"/>
  <c r="S43" i="19"/>
  <c r="BY43" i="19" s="1" a="1"/>
  <c r="BY43" i="19" s="1"/>
  <c r="S22" i="3"/>
  <c r="BY22" i="3" s="1" a="1"/>
  <c r="BY22" i="3" s="1"/>
  <c r="S19" i="2"/>
  <c r="BY19" i="2" s="1" a="1"/>
  <c r="BY19" i="2" s="1"/>
  <c r="S18" i="18"/>
  <c r="BY18" i="18" s="1" a="1"/>
  <c r="BY18" i="18" s="1"/>
  <c r="S41" i="12"/>
  <c r="BY41" i="12" s="1" a="1"/>
  <c r="BY41" i="12" s="1"/>
  <c r="S18" i="10"/>
  <c r="BY18" i="10" s="1" a="1"/>
  <c r="BY18" i="10" s="1"/>
  <c r="S28" i="10"/>
  <c r="BY28" i="10" s="1" a="1"/>
  <c r="BY28" i="10" s="1"/>
  <c r="S19" i="10"/>
  <c r="BY19" i="10" s="1" a="1"/>
  <c r="BY19" i="10" s="1"/>
  <c r="S31" i="14"/>
  <c r="BY31" i="14" s="1" a="1"/>
  <c r="BY31" i="14" s="1"/>
  <c r="S20" i="13"/>
  <c r="BY20" i="13" s="1" a="1"/>
  <c r="BY20" i="13" s="1"/>
  <c r="S22" i="20"/>
  <c r="BY22" i="20" s="1" a="1"/>
  <c r="BY22" i="20" s="1"/>
  <c r="S39" i="16"/>
  <c r="BY39" i="16" s="1" a="1"/>
  <c r="BY39" i="16" s="1"/>
  <c r="S44" i="18"/>
  <c r="BY44" i="18" s="1" a="1"/>
  <c r="BY44" i="18" s="1"/>
  <c r="S35" i="18"/>
  <c r="BY35" i="18" s="1" a="1"/>
  <c r="BY35" i="18" s="1"/>
  <c r="S36" i="15"/>
  <c r="BY36" i="15" s="1" a="1"/>
  <c r="BY36" i="15" s="1"/>
  <c r="T20" i="6"/>
  <c r="BZ20" i="6" s="1" a="1"/>
  <c r="BZ20" i="6" s="1"/>
  <c r="S42" i="5"/>
  <c r="BY42" i="5" s="1" a="1"/>
  <c r="BY42" i="5" s="1"/>
  <c r="S28" i="18"/>
  <c r="BY28" i="18" s="1" a="1"/>
  <c r="BY28" i="18" s="1"/>
  <c r="S40" i="1"/>
  <c r="BY40" i="1" s="1" a="1"/>
  <c r="BY40" i="1" s="1"/>
  <c r="S30" i="7"/>
  <c r="BY30" i="7" s="1" a="1"/>
  <c r="BY30" i="7" s="1"/>
  <c r="S43" i="16"/>
  <c r="BY43" i="16" s="1" a="1"/>
  <c r="BY43" i="16" s="1"/>
  <c r="S40" i="6"/>
  <c r="BY40" i="6" s="1" a="1"/>
  <c r="BY40" i="6" s="1"/>
  <c r="S29" i="16"/>
  <c r="BY29" i="16" s="1" a="1"/>
  <c r="BY29" i="16" s="1"/>
  <c r="S42" i="21"/>
  <c r="BY42" i="21" s="1" a="1"/>
  <c r="BY42" i="21" s="1"/>
  <c r="S18" i="11"/>
  <c r="BY18" i="11" s="1" a="1"/>
  <c r="BY18" i="11" s="1"/>
  <c r="S16" i="6"/>
  <c r="BY16" i="6" s="1" a="1"/>
  <c r="BY16" i="6" s="1"/>
  <c r="S37" i="6"/>
  <c r="BY37" i="6" s="1" a="1"/>
  <c r="BY37" i="6" s="1"/>
  <c r="S18" i="4"/>
  <c r="BY18" i="4" s="1" a="1"/>
  <c r="BY18" i="4" s="1"/>
  <c r="S20" i="8"/>
  <c r="BY20" i="8" s="1" a="1"/>
  <c r="BY20" i="8" s="1"/>
  <c r="S42" i="19"/>
  <c r="BY42" i="19" s="1" a="1"/>
  <c r="BY42" i="19" s="1"/>
  <c r="S16" i="18"/>
  <c r="BY16" i="18" s="1" a="1"/>
  <c r="BY16" i="18" s="1"/>
  <c r="S43" i="8"/>
  <c r="BY43" i="8" s="1" a="1"/>
  <c r="BY43" i="8" s="1"/>
  <c r="S34" i="11"/>
  <c r="BY34" i="11" s="1" a="1"/>
  <c r="BY34" i="11" s="1"/>
  <c r="S17" i="18"/>
  <c r="BY17" i="18" s="1" a="1"/>
  <c r="BY17" i="18" s="1"/>
  <c r="S28" i="1"/>
  <c r="BY28" i="1" s="1" a="1"/>
  <c r="BY28" i="1" s="1"/>
  <c r="S32" i="5"/>
  <c r="BY32" i="5" s="1" a="1"/>
  <c r="BY32" i="5" s="1"/>
  <c r="S25" i="21"/>
  <c r="BY25" i="21" s="1" a="1"/>
  <c r="BY25" i="21" s="1"/>
  <c r="S24" i="16"/>
  <c r="BY24" i="16" s="1" a="1"/>
  <c r="BY24" i="16" s="1"/>
  <c r="S40" i="7"/>
  <c r="BY40" i="7" s="1" a="1"/>
  <c r="BY40" i="7" s="1"/>
  <c r="S23" i="3"/>
  <c r="BY23" i="3" s="1" a="1"/>
  <c r="BY23" i="3" s="1"/>
  <c r="S26" i="8"/>
  <c r="BY26" i="8" s="1" a="1"/>
  <c r="BY26" i="8" s="1"/>
  <c r="S25" i="8"/>
  <c r="BY25" i="8" s="1" a="1"/>
  <c r="BY25" i="8" s="1"/>
  <c r="S34" i="12"/>
  <c r="BY34" i="12" s="1" a="1"/>
  <c r="BY34" i="12" s="1"/>
  <c r="S35" i="7"/>
  <c r="BY35" i="7" s="1" a="1"/>
  <c r="BY35" i="7" s="1"/>
  <c r="S20" i="18"/>
  <c r="BY20" i="18" s="1" a="1"/>
  <c r="BY20" i="18" s="1"/>
  <c r="S19" i="13"/>
  <c r="BY19" i="13" s="1" a="1"/>
  <c r="BY19" i="13" s="1"/>
  <c r="S38" i="11"/>
  <c r="BY38" i="11" s="1" a="1"/>
  <c r="BY38" i="11" s="1"/>
  <c r="S18" i="17"/>
  <c r="BY18" i="17" s="1" a="1"/>
  <c r="BY18" i="17" s="1"/>
  <c r="S29" i="13"/>
  <c r="BY29" i="13" s="1" a="1"/>
  <c r="BY29" i="13" s="1"/>
  <c r="S20" i="21"/>
  <c r="BY20" i="21" s="1" a="1"/>
  <c r="BY20" i="21" s="1"/>
  <c r="T17" i="3"/>
  <c r="BZ17" i="3" s="1" a="1"/>
  <c r="BZ17" i="3" s="1"/>
  <c r="S36" i="9"/>
  <c r="BY36" i="9" s="1" a="1"/>
  <c r="BY36" i="9" s="1"/>
  <c r="S33" i="12"/>
  <c r="BY33" i="12" s="1" a="1"/>
  <c r="BY33" i="12" s="1"/>
  <c r="S38" i="20"/>
  <c r="BY38" i="20" s="1" a="1"/>
  <c r="BY38" i="20" s="1"/>
  <c r="S40" i="13"/>
  <c r="BY40" i="13" s="1" a="1"/>
  <c r="BY40" i="13" s="1"/>
  <c r="S29" i="3"/>
  <c r="BY29" i="3" s="1" a="1"/>
  <c r="BY29" i="3" s="1"/>
  <c r="S29" i="5"/>
  <c r="BY29" i="5" s="1" a="1"/>
  <c r="BY29" i="5" s="1"/>
  <c r="S16" i="3"/>
  <c r="BY16" i="3" s="1" a="1"/>
  <c r="BY16" i="3" s="1"/>
  <c r="S38" i="12"/>
  <c r="BY38" i="12" s="1" a="1"/>
  <c r="BY38" i="12" s="1"/>
  <c r="S33" i="21"/>
  <c r="BY33" i="21" s="1" a="1"/>
  <c r="BY33" i="21" s="1"/>
  <c r="S38" i="3"/>
  <c r="BY38" i="3" s="1" a="1"/>
  <c r="BY38" i="3" s="1"/>
  <c r="S30" i="4"/>
  <c r="BY30" i="4" s="1" a="1"/>
  <c r="BY30" i="4" s="1"/>
  <c r="S33" i="11"/>
  <c r="BY33" i="11" s="1" a="1"/>
  <c r="BY33" i="11" s="1"/>
  <c r="S24" i="4"/>
  <c r="BY24" i="4" s="1" a="1"/>
  <c r="BY24" i="4" s="1"/>
  <c r="S43" i="2"/>
  <c r="BY43" i="2" s="1" a="1"/>
  <c r="BY43" i="2" s="1"/>
  <c r="S25" i="15"/>
  <c r="BY25" i="15" s="1" a="1"/>
  <c r="BY25" i="15" s="1"/>
  <c r="S15" i="16"/>
  <c r="BY15" i="16" s="1" a="1"/>
  <c r="BY15" i="16" s="1"/>
  <c r="S35" i="3"/>
  <c r="BY35" i="3" s="1" a="1"/>
  <c r="BY35" i="3" s="1"/>
  <c r="S31" i="19"/>
  <c r="BY31" i="19" s="1" a="1"/>
  <c r="BY31" i="19" s="1"/>
  <c r="S22" i="14"/>
  <c r="BY22" i="14" s="1" a="1"/>
  <c r="BY22" i="14" s="1"/>
  <c r="S42" i="1"/>
  <c r="BY42" i="1" s="1" a="1"/>
  <c r="BY42" i="1" s="1"/>
  <c r="S24" i="21"/>
  <c r="BY24" i="21" s="1" a="1"/>
  <c r="BY24" i="21" s="1"/>
  <c r="S44" i="1"/>
  <c r="BY44" i="1" s="1" a="1"/>
  <c r="BY44" i="1" s="1"/>
  <c r="S37" i="3"/>
  <c r="BY37" i="3" s="1" a="1"/>
  <c r="BY37" i="3" s="1"/>
  <c r="S40" i="10"/>
  <c r="BY40" i="10" s="1" a="1"/>
  <c r="BY40" i="10" s="1"/>
  <c r="S16" i="1"/>
  <c r="BY16" i="1" s="1" a="1"/>
  <c r="BY16" i="1" s="1"/>
  <c r="S26" i="16"/>
  <c r="BY26" i="16" s="1" a="1"/>
  <c r="BY26" i="16" s="1"/>
  <c r="S25" i="11"/>
  <c r="BY25" i="11" s="1" a="1"/>
  <c r="BY25" i="11" s="1"/>
  <c r="S31" i="9"/>
  <c r="BY31" i="9" s="1" a="1"/>
  <c r="BY31" i="9" s="1"/>
  <c r="S16" i="15"/>
  <c r="BY16" i="15" s="1" a="1"/>
  <c r="BY16" i="15" s="1"/>
  <c r="S18" i="19"/>
  <c r="BY18" i="19" s="1" a="1"/>
  <c r="BY18" i="19" s="1"/>
  <c r="T42" i="3"/>
  <c r="BZ42" i="3" s="1" a="1"/>
  <c r="BZ42" i="3" s="1"/>
  <c r="S16" i="21"/>
  <c r="BY16" i="21" s="1" a="1"/>
  <c r="BY16" i="21" s="1"/>
  <c r="S27" i="1"/>
  <c r="BY27" i="1" s="1" a="1"/>
  <c r="BY27" i="1" s="1"/>
  <c r="S23" i="18"/>
  <c r="BY23" i="18" s="1" a="1"/>
  <c r="BY23" i="18" s="1"/>
  <c r="S40" i="18"/>
  <c r="BY40" i="18" s="1" a="1"/>
  <c r="BY40" i="18" s="1"/>
  <c r="S30" i="10"/>
  <c r="BY30" i="10" s="1" a="1"/>
  <c r="BY30" i="10" s="1"/>
  <c r="S22" i="6"/>
  <c r="BY22" i="6" s="1" a="1"/>
  <c r="BY22" i="6" s="1"/>
  <c r="S42" i="9"/>
  <c r="BY42" i="9" s="1" a="1"/>
  <c r="BY42" i="9" s="1"/>
  <c r="S31" i="17"/>
  <c r="BY31" i="17" s="1" a="1"/>
  <c r="BY31" i="17" s="1"/>
  <c r="S18" i="13"/>
  <c r="BY18" i="13" s="1" a="1"/>
  <c r="BY18" i="13" s="1"/>
  <c r="S36" i="4"/>
  <c r="BY36" i="4" s="1" a="1"/>
  <c r="BY36" i="4" s="1"/>
  <c r="S36" i="6"/>
  <c r="BY36" i="6" s="1" a="1"/>
  <c r="BY36" i="6" s="1"/>
  <c r="S17" i="8"/>
  <c r="BY17" i="8" s="1" a="1"/>
  <c r="BY17" i="8" s="1"/>
  <c r="S18" i="9"/>
  <c r="BY18" i="9" s="1" a="1"/>
  <c r="BY18" i="9" s="1"/>
  <c r="S30" i="2"/>
  <c r="BY30" i="2" s="1" a="1"/>
  <c r="BY30" i="2" s="1"/>
  <c r="S30" i="15"/>
  <c r="BY30" i="15" s="1" a="1"/>
  <c r="BY30" i="15" s="1"/>
  <c r="S27" i="17"/>
  <c r="BY27" i="17" s="1" a="1"/>
  <c r="BY27" i="17" s="1"/>
  <c r="S39" i="12"/>
  <c r="BY39" i="12" s="1" a="1"/>
  <c r="BY39" i="12" s="1"/>
  <c r="S37" i="2"/>
  <c r="BY37" i="2" s="1" a="1"/>
  <c r="BY37" i="2" s="1"/>
  <c r="S44" i="5"/>
  <c r="BY44" i="5" s="1" a="1"/>
  <c r="BY44" i="5" s="1"/>
  <c r="S21" i="14"/>
  <c r="BY21" i="14" s="1" a="1"/>
  <c r="BY21" i="14" s="1"/>
  <c r="S37" i="18"/>
  <c r="BY37" i="18" s="1" a="1"/>
  <c r="BY37" i="18" s="1"/>
  <c r="S41" i="1"/>
  <c r="BY41" i="1" s="1" a="1"/>
  <c r="BY41" i="1" s="1"/>
  <c r="S34" i="17"/>
  <c r="BY34" i="17" s="1" a="1"/>
  <c r="BY34" i="17" s="1"/>
  <c r="S44" i="11"/>
  <c r="BY44" i="11" s="1" a="1"/>
  <c r="BY44" i="11" s="1"/>
  <c r="S22" i="19"/>
  <c r="BY22" i="19" s="1" a="1"/>
  <c r="BY22" i="19" s="1"/>
  <c r="S18" i="21"/>
  <c r="BY18" i="21" s="1" a="1"/>
  <c r="BY18" i="21" s="1"/>
  <c r="S20" i="20"/>
  <c r="BY20" i="20" s="1" a="1"/>
  <c r="BY20" i="20" s="1"/>
  <c r="S38" i="8"/>
  <c r="BY38" i="8" s="1" a="1"/>
  <c r="BY38" i="8" s="1"/>
  <c r="S38" i="19"/>
  <c r="BY38" i="19" s="1" a="1"/>
  <c r="BY38" i="19" s="1"/>
  <c r="S32" i="14"/>
  <c r="BY32" i="14" s="1" a="1"/>
  <c r="BY32" i="14" s="1"/>
  <c r="S15" i="9"/>
  <c r="BY15" i="9" s="1" a="1"/>
  <c r="BY15" i="9" s="1"/>
  <c r="S21" i="7"/>
  <c r="BY21" i="7" s="1" a="1"/>
  <c r="BY21" i="7" s="1"/>
  <c r="S22" i="13"/>
  <c r="BY22" i="13" s="1" a="1"/>
  <c r="BY22" i="13" s="1"/>
  <c r="S36" i="20"/>
  <c r="BY36" i="20" s="1" a="1"/>
  <c r="BY36" i="20" s="1"/>
  <c r="S19" i="16"/>
  <c r="BY19" i="16" s="1" a="1"/>
  <c r="BY19" i="16" s="1"/>
  <c r="S43" i="21"/>
  <c r="BY43" i="21" s="1" a="1"/>
  <c r="BY43" i="21" s="1"/>
  <c r="S33" i="19"/>
  <c r="BY33" i="19" s="1" a="1"/>
  <c r="BY33" i="19" s="1"/>
  <c r="S21" i="16"/>
  <c r="BY21" i="16" s="1" a="1"/>
  <c r="BY21" i="16" s="1"/>
  <c r="S43" i="1"/>
  <c r="BY43" i="1" s="1" a="1"/>
  <c r="BY43" i="1" s="1"/>
  <c r="S21" i="10"/>
  <c r="BY21" i="10" s="1" a="1"/>
  <c r="BY21" i="10" s="1"/>
  <c r="T24" i="2"/>
  <c r="BZ24" i="2" s="1" a="1"/>
  <c r="BZ24" i="2" s="1"/>
  <c r="S35" i="6"/>
  <c r="BY35" i="6" s="1" a="1"/>
  <c r="BY35" i="6" s="1"/>
  <c r="S44" i="9"/>
  <c r="BY44" i="9" s="1" a="1"/>
  <c r="BY44" i="9" s="1"/>
  <c r="S34" i="20"/>
  <c r="BY34" i="20" s="1" a="1"/>
  <c r="BY34" i="20" s="1"/>
  <c r="S29" i="2"/>
  <c r="BY29" i="2" s="1" a="1"/>
  <c r="BY29" i="2" s="1"/>
  <c r="S21" i="4"/>
  <c r="BY21" i="4" s="1" a="1"/>
  <c r="BY21" i="4" s="1"/>
  <c r="S18" i="5"/>
  <c r="BY18" i="5" s="1" a="1"/>
  <c r="BY18" i="5" s="1"/>
  <c r="S36" i="2"/>
  <c r="BY36" i="2" s="1" a="1"/>
  <c r="BY36" i="2" s="1"/>
  <c r="S31" i="12"/>
  <c r="BY31" i="12" s="1" a="1"/>
  <c r="BY31" i="12" s="1"/>
  <c r="S33" i="14"/>
  <c r="BY33" i="14" s="1" a="1"/>
  <c r="BY33" i="14" s="1"/>
  <c r="S32" i="10"/>
  <c r="BY32" i="10" s="1" a="1"/>
  <c r="BY32" i="10" s="1"/>
  <c r="S21" i="3"/>
  <c r="BY21" i="3" s="1" a="1"/>
  <c r="BY21" i="3" s="1"/>
  <c r="S27" i="12"/>
  <c r="BY27" i="12" s="1" a="1"/>
  <c r="BY27" i="12" s="1"/>
  <c r="S44" i="13"/>
  <c r="BY44" i="13" s="1" a="1"/>
  <c r="BY44" i="13" s="1"/>
  <c r="S40" i="15"/>
  <c r="BY40" i="15" s="1" a="1"/>
  <c r="BY40" i="15" s="1"/>
  <c r="S27" i="7"/>
  <c r="BY27" i="7" s="1" a="1"/>
  <c r="BY27" i="7" s="1"/>
  <c r="S38" i="18"/>
  <c r="BY38" i="18" s="1" a="1"/>
  <c r="BY38" i="18" s="1"/>
  <c r="S28" i="17"/>
  <c r="BY28" i="17" s="1" a="1"/>
  <c r="BY28" i="17" s="1"/>
  <c r="S24" i="19"/>
  <c r="BY24" i="19" s="1" a="1"/>
  <c r="BY24" i="19" s="1"/>
  <c r="S26" i="18"/>
  <c r="BY26" i="18" s="1" a="1"/>
  <c r="BY26" i="18" s="1"/>
  <c r="S42" i="4"/>
  <c r="BY42" i="4" s="1" a="1"/>
  <c r="BY42" i="4" s="1"/>
  <c r="S36" i="17"/>
  <c r="BY36" i="17" s="1" a="1"/>
  <c r="BY36" i="17" s="1"/>
  <c r="S35" i="12"/>
  <c r="BY35" i="12" s="1" a="1"/>
  <c r="BY35" i="12" s="1"/>
  <c r="S27" i="5"/>
  <c r="BY27" i="5" s="1" a="1"/>
  <c r="BY27" i="5" s="1"/>
  <c r="S23" i="1"/>
  <c r="BY23" i="1" s="1" a="1"/>
  <c r="BY23" i="1" s="1"/>
  <c r="S26" i="1"/>
  <c r="BY26" i="1" s="1" a="1"/>
  <c r="BY26" i="1" s="1"/>
  <c r="S34" i="18"/>
  <c r="BY34" i="18" s="1" a="1"/>
  <c r="BY34" i="18" s="1"/>
  <c r="S26" i="11"/>
  <c r="BY26" i="11" s="1" a="1"/>
  <c r="BY26" i="11" s="1"/>
  <c r="T34" i="8"/>
  <c r="BZ34" i="8" s="1" a="1"/>
  <c r="BZ34" i="8" s="1"/>
  <c r="S20" i="19"/>
  <c r="BY20" i="19" s="1" a="1"/>
  <c r="BY20" i="19" s="1"/>
  <c r="S39" i="17"/>
  <c r="BY39" i="17" s="1" a="1"/>
  <c r="BY39" i="17" s="1"/>
  <c r="S27" i="14"/>
  <c r="BY27" i="14" s="1" a="1"/>
  <c r="BY27" i="14" s="1"/>
  <c r="S20" i="4"/>
  <c r="BY20" i="4" s="1" a="1"/>
  <c r="BY20" i="4" s="1"/>
  <c r="T32" i="2"/>
  <c r="BZ32" i="2" s="1" a="1"/>
  <c r="BZ32" i="2" s="1"/>
  <c r="S33" i="4"/>
  <c r="BY33" i="4" s="1" a="1"/>
  <c r="BY33" i="4" s="1"/>
  <c r="S24" i="11"/>
  <c r="BY24" i="11" s="1" a="1"/>
  <c r="BY24" i="11" s="1"/>
  <c r="S22" i="9"/>
  <c r="BY22" i="9" s="1" a="1"/>
  <c r="BY22" i="9" s="1"/>
  <c r="S23" i="11"/>
  <c r="BY23" i="11" s="1" a="1"/>
  <c r="BY23" i="11" s="1"/>
  <c r="S20" i="12"/>
  <c r="BY20" i="12" s="1" a="1"/>
  <c r="BY20" i="12" s="1"/>
  <c r="S28" i="16"/>
  <c r="BY28" i="16" s="1" a="1"/>
  <c r="BY28" i="16" s="1"/>
  <c r="S39" i="11"/>
  <c r="BY39" i="11" s="1" a="1"/>
  <c r="BY39" i="11" s="1"/>
  <c r="S24" i="9"/>
  <c r="BY24" i="9" s="1" a="1"/>
  <c r="BY24" i="9" s="1"/>
  <c r="S18" i="12"/>
  <c r="BY18" i="12" s="1" a="1"/>
  <c r="BY18" i="12" s="1"/>
  <c r="S30" i="8"/>
  <c r="BY30" i="8" s="1" a="1"/>
  <c r="BY30" i="8" s="1"/>
  <c r="S35" i="5"/>
  <c r="BY35" i="5" s="1" a="1"/>
  <c r="BY35" i="5" s="1"/>
  <c r="S36" i="10"/>
  <c r="BY36" i="10" s="1" a="1"/>
  <c r="BY36" i="10" s="1"/>
  <c r="S39" i="4"/>
  <c r="BY39" i="4" s="1" a="1"/>
  <c r="BY39" i="4" s="1"/>
  <c r="S21" i="19"/>
  <c r="BY21" i="19" s="1" a="1"/>
  <c r="BY21" i="19" s="1"/>
  <c r="S38" i="13"/>
  <c r="BY38" i="13" s="1" a="1"/>
  <c r="BY38" i="13" s="1"/>
  <c r="S29" i="1"/>
  <c r="BY29" i="1" s="1" a="1"/>
  <c r="BY29" i="1" s="1"/>
  <c r="S44" i="16"/>
  <c r="BY44" i="16" s="1" a="1"/>
  <c r="BY44" i="16" s="1"/>
  <c r="S26" i="15"/>
  <c r="BY26" i="15" s="1" a="1"/>
  <c r="BY26" i="15" s="1"/>
  <c r="S22" i="17"/>
  <c r="BY22" i="17" s="1" a="1"/>
  <c r="BY22" i="17" s="1"/>
  <c r="S32" i="16"/>
  <c r="BY32" i="16" s="1" a="1"/>
  <c r="BY32" i="16" s="1"/>
  <c r="S30" i="1"/>
  <c r="BY30" i="1" s="1" a="1"/>
  <c r="BY30" i="1" s="1"/>
  <c r="S42" i="15"/>
  <c r="BY42" i="15" s="1" a="1"/>
  <c r="BY42" i="15" s="1"/>
  <c r="S33" i="10"/>
  <c r="BY33" i="10" s="1" a="1"/>
  <c r="BY33" i="10" s="1"/>
  <c r="S39" i="21"/>
  <c r="BY39" i="21" s="1" a="1"/>
  <c r="BY39" i="21" s="1"/>
  <c r="S29" i="20"/>
  <c r="BY29" i="20" s="1" a="1"/>
  <c r="BY29" i="20" s="1"/>
  <c r="S16" i="20"/>
  <c r="BY16" i="20" s="1" a="1"/>
  <c r="BY16" i="20" s="1"/>
  <c r="S30" i="20"/>
  <c r="BY30" i="20" s="1" a="1"/>
  <c r="BY30" i="20" s="1"/>
  <c r="S41" i="5"/>
  <c r="BY41" i="5" s="1" a="1"/>
  <c r="BY41" i="5" s="1"/>
  <c r="S32" i="7"/>
  <c r="BY32" i="7" s="1" a="1"/>
  <c r="BY32" i="7" s="1"/>
  <c r="S26" i="17"/>
  <c r="BY26" i="17" s="1" a="1"/>
  <c r="BY26" i="17" s="1"/>
  <c r="S37" i="15"/>
  <c r="BY37" i="15" s="1" a="1"/>
  <c r="BY37" i="15" s="1"/>
  <c r="T24" i="7"/>
  <c r="BZ24" i="7" s="1" a="1"/>
  <c r="BZ24" i="7" s="1"/>
  <c r="S21" i="13"/>
  <c r="BY21" i="13" s="1" a="1"/>
  <c r="BY21" i="13" s="1"/>
  <c r="S29" i="17"/>
  <c r="BY29" i="17" s="1" a="1"/>
  <c r="BY29" i="17" s="1"/>
  <c r="S19" i="4"/>
  <c r="BY19" i="4" s="1" a="1"/>
  <c r="BY19" i="4" s="1"/>
  <c r="S25" i="3"/>
  <c r="BY25" i="3" s="1" a="1"/>
  <c r="BY25" i="3" s="1"/>
  <c r="S32" i="8"/>
  <c r="BY32" i="8" s="1" a="1"/>
  <c r="BY32" i="8" s="1"/>
  <c r="S38" i="5"/>
  <c r="BY38" i="5" s="1" a="1"/>
  <c r="BY38" i="5" s="1"/>
  <c r="S34" i="13"/>
  <c r="BY34" i="13" s="1" a="1"/>
  <c r="BY34" i="13" s="1"/>
  <c r="S40" i="8"/>
  <c r="BY40" i="8" s="1" a="1"/>
  <c r="BY40" i="8" s="1"/>
  <c r="S17" i="6"/>
  <c r="BY17" i="6" s="1" a="1"/>
  <c r="BY17" i="6" s="1"/>
  <c r="S16" i="10"/>
  <c r="BY16" i="10" s="1" a="1"/>
  <c r="BY16" i="10" s="1"/>
  <c r="S26" i="4"/>
  <c r="BY26" i="4" s="1" a="1"/>
  <c r="BY26" i="4" s="1"/>
  <c r="S28" i="3"/>
  <c r="BY28" i="3" s="1" a="1"/>
  <c r="BY28" i="3" s="1"/>
  <c r="S31" i="8"/>
  <c r="BY31" i="8" s="1" a="1"/>
  <c r="BY31" i="8" s="1"/>
  <c r="S17" i="15"/>
  <c r="BY17" i="15" s="1" a="1"/>
  <c r="BY17" i="15" s="1"/>
  <c r="S39" i="10"/>
  <c r="BY39" i="10" s="1" a="1"/>
  <c r="BY39" i="10" s="1"/>
  <c r="S19" i="20"/>
  <c r="BY19" i="20" s="1" a="1"/>
  <c r="BY19" i="20" s="1"/>
  <c r="S42" i="14"/>
  <c r="BY42" i="14" s="1" a="1"/>
  <c r="BY42" i="14" s="1"/>
  <c r="S32" i="13"/>
  <c r="BY32" i="13" s="1" a="1"/>
  <c r="BY32" i="13" s="1"/>
  <c r="S28" i="15"/>
  <c r="BY28" i="15" s="1" a="1"/>
  <c r="BY28" i="15" s="1"/>
  <c r="S30" i="14"/>
  <c r="BY30" i="14" s="1" a="1"/>
  <c r="BY30" i="14" s="1"/>
  <c r="S33" i="20"/>
  <c r="BY33" i="20" s="1" a="1"/>
  <c r="BY33" i="20" s="1"/>
  <c r="S16" i="14"/>
  <c r="BY16" i="14" s="1" a="1"/>
  <c r="BY16" i="14" s="1"/>
  <c r="S43" i="17"/>
  <c r="BY43" i="17" s="1" a="1"/>
  <c r="BY43" i="17" s="1"/>
  <c r="S22" i="18"/>
  <c r="BY22" i="18" s="1" a="1"/>
  <c r="BY22" i="18" s="1"/>
  <c r="S33" i="18"/>
  <c r="BY33" i="18" s="1" a="1"/>
  <c r="BY33" i="18" s="1"/>
  <c r="S19" i="21"/>
  <c r="BY19" i="21" s="1" a="1"/>
  <c r="BY19" i="21" s="1"/>
  <c r="S41" i="11"/>
  <c r="BY41" i="11" s="1" a="1"/>
  <c r="BY41" i="11" s="1"/>
  <c r="S24" i="15"/>
  <c r="BY24" i="15" s="1" a="1"/>
  <c r="BY24" i="15" s="1"/>
  <c r="S43" i="13"/>
  <c r="BY43" i="13" s="1" a="1"/>
  <c r="BY43" i="13" s="1"/>
  <c r="S34" i="21"/>
  <c r="BY34" i="21" s="1" a="1"/>
  <c r="BY34" i="21" s="1"/>
  <c r="S19" i="17"/>
  <c r="BY19" i="17" s="1" a="1"/>
  <c r="BY19" i="17" s="1"/>
  <c r="T39" i="9"/>
  <c r="BZ39" i="9" s="1" a="1"/>
  <c r="BZ39" i="9" s="1"/>
  <c r="T22" i="7"/>
  <c r="BZ22" i="7" s="1" a="1"/>
  <c r="BZ22" i="7" s="1"/>
  <c r="S18" i="8"/>
  <c r="BY18" i="8" s="1" a="1"/>
  <c r="BY18" i="8" s="1"/>
  <c r="S33" i="17"/>
  <c r="BY33" i="17" s="1" a="1"/>
  <c r="BY33" i="17" s="1"/>
  <c r="S37" i="13"/>
  <c r="BY37" i="13" s="1" a="1"/>
  <c r="BY37" i="13" s="1"/>
  <c r="S20" i="14"/>
  <c r="BY20" i="14" s="1" a="1"/>
  <c r="BY20" i="14" s="1"/>
  <c r="S23" i="6"/>
  <c r="BY23" i="6" s="1" a="1"/>
  <c r="BY23" i="6" s="1"/>
  <c r="S25" i="5"/>
  <c r="BY25" i="5" s="1" a="1"/>
  <c r="BY25" i="5" s="1"/>
  <c r="S31" i="3"/>
  <c r="BY31" i="3" s="1" a="1"/>
  <c r="BY31" i="3" s="1"/>
  <c r="S19" i="11"/>
  <c r="BY19" i="11" s="1" a="1"/>
  <c r="BY19" i="11" s="1"/>
  <c r="S44" i="4"/>
  <c r="BY44" i="4" s="1" a="1"/>
  <c r="BY44" i="4" s="1"/>
  <c r="S18" i="3"/>
  <c r="BY18" i="3" s="1" a="1"/>
  <c r="BY18" i="3" s="1"/>
  <c r="S41" i="6"/>
  <c r="BY41" i="6" s="1" a="1"/>
  <c r="BY41" i="6" s="1"/>
  <c r="S17" i="12"/>
  <c r="BY17" i="12" s="1" a="1"/>
  <c r="BY17" i="12" s="1"/>
  <c r="S25" i="17"/>
  <c r="BY25" i="17" s="1" a="1"/>
  <c r="BY25" i="17" s="1"/>
  <c r="S41" i="3"/>
  <c r="BY41" i="3" s="1" a="1"/>
  <c r="BY41" i="3" s="1"/>
  <c r="S29" i="6"/>
  <c r="BY29" i="6" s="1" a="1"/>
  <c r="BY29" i="6" s="1"/>
  <c r="S28" i="6"/>
  <c r="BY28" i="6" s="1" a="1"/>
  <c r="BY28" i="6" s="1"/>
  <c r="S28" i="4"/>
  <c r="BY28" i="4" s="1" a="1"/>
  <c r="BY28" i="4" s="1"/>
  <c r="S25" i="18"/>
  <c r="BY25" i="18" s="1" a="1"/>
  <c r="BY25" i="18" s="1"/>
  <c r="S16" i="13"/>
  <c r="BY16" i="13" s="1" a="1"/>
  <c r="BY16" i="13" s="1"/>
  <c r="S35" i="11"/>
  <c r="BY35" i="11" s="1" a="1"/>
  <c r="BY35" i="11" s="1"/>
  <c r="S28" i="12"/>
  <c r="BY28" i="12" s="1" a="1"/>
  <c r="BY28" i="12" s="1"/>
  <c r="S39" i="18"/>
  <c r="BY39" i="18" s="1" a="1"/>
  <c r="BY39" i="18" s="1"/>
  <c r="S22" i="12"/>
  <c r="BY22" i="12" s="1" a="1"/>
  <c r="BY22" i="12" s="1"/>
  <c r="S41" i="2"/>
  <c r="BY41" i="2" s="1" a="1"/>
  <c r="BY41" i="2" s="1"/>
  <c r="S17" i="16"/>
  <c r="BY17" i="16" s="1" a="1"/>
  <c r="BY17" i="16" s="1"/>
  <c r="S17" i="19"/>
  <c r="BY17" i="19" s="1" a="1"/>
  <c r="BY17" i="19" s="1"/>
  <c r="S44" i="8"/>
  <c r="BY44" i="8" s="1" a="1"/>
  <c r="BY44" i="8" s="1"/>
  <c r="S30" i="13"/>
  <c r="BY30" i="13" s="1" a="1"/>
  <c r="BY30" i="13" s="1"/>
  <c r="S20" i="11"/>
  <c r="BY20" i="11" s="1" a="1"/>
  <c r="BY20" i="11" s="1"/>
  <c r="S27" i="19"/>
  <c r="BY27" i="19" s="1" a="1"/>
  <c r="BY27" i="19" s="1"/>
  <c r="S44" i="10"/>
  <c r="BY44" i="10" s="1" a="1"/>
  <c r="BY44" i="10" s="1"/>
  <c r="S25" i="2"/>
  <c r="BY25" i="2" s="1" a="1"/>
  <c r="BY25" i="2" s="1"/>
  <c r="S31" i="21"/>
  <c r="BY31" i="21" s="1" a="1"/>
  <c r="BY31" i="21" s="1"/>
  <c r="S23" i="2"/>
  <c r="BY23" i="2" s="1" a="1"/>
  <c r="BY23" i="2" s="1"/>
  <c r="S24" i="3"/>
  <c r="BY24" i="3" s="1" a="1"/>
  <c r="BY24" i="3" s="1"/>
  <c r="S34" i="5"/>
  <c r="BY34" i="5" s="1" a="1"/>
  <c r="BY34" i="5" s="1"/>
  <c r="S17" i="9"/>
  <c r="BY17" i="9" s="1" a="1"/>
  <c r="BY17" i="9" s="1"/>
  <c r="S34" i="2"/>
  <c r="BY34" i="2" s="1" a="1"/>
  <c r="BY34" i="2" s="1"/>
  <c r="S24" i="6"/>
  <c r="BY24" i="6" s="1" a="1"/>
  <c r="BY24" i="6" s="1"/>
  <c r="S34" i="3"/>
  <c r="BY34" i="3" s="1" a="1"/>
  <c r="BY34" i="3" s="1"/>
  <c r="S26" i="9"/>
  <c r="BY26" i="9" s="1" a="1"/>
  <c r="BY26" i="9" s="1"/>
  <c r="S39" i="14"/>
  <c r="BY39" i="14" s="1" a="1"/>
  <c r="BY39" i="14" s="1"/>
  <c r="S23" i="15"/>
  <c r="BY23" i="15" s="1" a="1"/>
  <c r="BY23" i="15" s="1"/>
  <c r="S37" i="10"/>
  <c r="BY37" i="10" s="1" a="1"/>
  <c r="BY37" i="10" s="1"/>
  <c r="S22" i="16"/>
  <c r="BY22" i="16" s="1" a="1"/>
  <c r="BY22" i="16" s="1"/>
  <c r="S37" i="21"/>
  <c r="BY37" i="21" s="1" a="1"/>
  <c r="BY37" i="21" s="1"/>
  <c r="S23" i="16"/>
  <c r="BY23" i="16" s="1" a="1"/>
  <c r="BY23" i="16" s="1"/>
  <c r="S22" i="11"/>
  <c r="BY22" i="11" s="1" a="1"/>
  <c r="BY22" i="11" s="1"/>
  <c r="S41" i="9"/>
  <c r="BY41" i="9" s="1" a="1"/>
  <c r="BY41" i="9" s="1"/>
  <c r="S37" i="11"/>
  <c r="BY37" i="11" s="1" a="1"/>
  <c r="BY37" i="11" s="1"/>
  <c r="S43" i="14"/>
  <c r="BY43" i="14" s="1" a="1"/>
  <c r="BY43" i="14" s="1"/>
  <c r="S20" i="10"/>
  <c r="BY20" i="10" s="1" a="1"/>
  <c r="BY20" i="10" s="1"/>
  <c r="S26" i="21"/>
  <c r="BY26" i="21" s="1" a="1"/>
  <c r="BY26" i="21" s="1"/>
  <c r="S23" i="14"/>
  <c r="BY23" i="14" s="1" a="1"/>
  <c r="BY23" i="14" s="1"/>
  <c r="S36" i="14"/>
  <c r="BY36" i="14" s="1" a="1"/>
  <c r="BY36" i="14" s="1"/>
  <c r="S17" i="1"/>
  <c r="BY17" i="1" s="1" a="1"/>
  <c r="BY17" i="1" s="1"/>
  <c r="S37" i="14"/>
  <c r="BY37" i="14" s="1" a="1"/>
  <c r="BY37" i="14" s="1"/>
  <c r="S30" i="21"/>
  <c r="BY30" i="21" s="1" a="1"/>
  <c r="BY30" i="21" s="1"/>
  <c r="S43" i="18"/>
  <c r="BY43" i="18" s="1" a="1"/>
  <c r="BY43" i="18" s="1"/>
  <c r="S20" i="16"/>
  <c r="BY20" i="16" s="1" a="1"/>
  <c r="BY20" i="16" s="1"/>
  <c r="S33" i="8"/>
  <c r="BY33" i="8" s="1" a="1"/>
  <c r="BY33" i="8" s="1"/>
  <c r="T38" i="6"/>
  <c r="BZ38" i="6" s="1" a="1"/>
  <c r="BZ38" i="6" s="1"/>
  <c r="S44" i="7"/>
  <c r="BY44" i="7" s="1" a="1"/>
  <c r="BY44" i="7" s="1"/>
  <c r="S42" i="11"/>
  <c r="BY42" i="11" s="1" a="1"/>
  <c r="BY42" i="11" s="1"/>
  <c r="S40" i="9"/>
  <c r="BY40" i="9" s="1" a="1"/>
  <c r="BY40" i="9" s="1"/>
  <c r="S40" i="16"/>
  <c r="BY40" i="16" s="1" a="1"/>
  <c r="BY40" i="16" s="1"/>
  <c r="S26" i="10"/>
  <c r="BY26" i="10" s="1" a="1"/>
  <c r="BY26" i="10" s="1"/>
  <c r="S41" i="8"/>
  <c r="BY41" i="8" s="1" a="1"/>
  <c r="BY41" i="8" s="1"/>
  <c r="S19" i="8"/>
  <c r="BY19" i="8" s="1" a="1"/>
  <c r="BY19" i="8" s="1"/>
  <c r="S18" i="6"/>
  <c r="BY18" i="6" s="1" a="1"/>
  <c r="BY18" i="6" s="1"/>
  <c r="S40" i="5"/>
  <c r="BY40" i="5" s="1" a="1"/>
  <c r="BY40" i="5" s="1"/>
  <c r="S22" i="4"/>
  <c r="BY22" i="4" s="1" a="1"/>
  <c r="BY22" i="4" s="1"/>
  <c r="S28" i="11"/>
  <c r="BY28" i="11" s="1" a="1"/>
  <c r="BY28" i="11" s="1"/>
  <c r="S22" i="5"/>
  <c r="BY22" i="5" s="1" a="1"/>
  <c r="BY22" i="5" s="1"/>
  <c r="S16" i="12"/>
  <c r="BY16" i="12" s="1" a="1"/>
  <c r="BY16" i="12" s="1"/>
  <c r="S37" i="12"/>
  <c r="BY37" i="12" s="1" a="1"/>
  <c r="BY37" i="12" s="1"/>
  <c r="S38" i="2"/>
  <c r="BY38" i="2" s="1" a="1"/>
  <c r="BY38" i="2" s="1"/>
  <c r="S35" i="8"/>
  <c r="BY35" i="8" s="1" a="1"/>
  <c r="BY35" i="8" s="1"/>
  <c r="S31" i="13"/>
  <c r="BY31" i="13" s="1" a="1"/>
  <c r="BY31" i="13" s="1"/>
  <c r="S35" i="19"/>
  <c r="BY35" i="19" s="1" a="1"/>
  <c r="BY35" i="19" s="1"/>
  <c r="S29" i="14"/>
  <c r="BY29" i="14" s="1" a="1"/>
  <c r="BY29" i="14" s="1"/>
  <c r="S28" i="9"/>
  <c r="BY28" i="9" s="1" a="1"/>
  <c r="BY28" i="9" s="1"/>
  <c r="S39" i="7"/>
  <c r="BY39" i="7" s="1" a="1"/>
  <c r="BY39" i="7" s="1"/>
  <c r="S35" i="9"/>
  <c r="BY35" i="9" s="1" a="1"/>
  <c r="BY35" i="9" s="1"/>
  <c r="S34" i="1"/>
  <c r="BY34" i="1" s="1" a="1"/>
  <c r="BY34" i="1" s="1"/>
  <c r="S17" i="13"/>
  <c r="BY17" i="13" s="1" a="1"/>
  <c r="BY17" i="13" s="1"/>
  <c r="S34" i="7"/>
  <c r="BY34" i="7" s="1" a="1"/>
  <c r="BY34" i="7" s="1"/>
  <c r="S32" i="19"/>
  <c r="BY32" i="19" s="1" a="1"/>
  <c r="BY32" i="19" s="1"/>
  <c r="S29" i="12"/>
  <c r="BY29" i="12" s="1" a="1"/>
  <c r="BY29" i="12" s="1"/>
  <c r="S42" i="12"/>
  <c r="BY42" i="12" s="1" a="1"/>
  <c r="BY42" i="12" s="1"/>
  <c r="S23" i="20"/>
  <c r="BY23" i="20" s="1" a="1"/>
  <c r="BY23" i="20" s="1"/>
  <c r="S43" i="12"/>
  <c r="BY43" i="12" s="1" a="1"/>
  <c r="BY43" i="12" s="1"/>
  <c r="S21" i="15"/>
  <c r="BY21" i="15" s="1" a="1"/>
  <c r="BY21" i="15" s="1"/>
  <c r="S36" i="18"/>
  <c r="BY36" i="18" s="1" a="1"/>
  <c r="BY36" i="18" s="1"/>
  <c r="S24" i="20"/>
  <c r="BY24" i="20" s="1" a="1"/>
  <c r="BY24" i="20" s="1"/>
  <c r="S23" i="7"/>
  <c r="BY23" i="7" s="1" a="1"/>
  <c r="BY23" i="7" s="1"/>
  <c r="S39" i="3"/>
  <c r="BY39" i="3" s="1" a="1"/>
  <c r="BY39" i="3" s="1"/>
  <c r="S35" i="20"/>
  <c r="BY35" i="20" s="1" a="1"/>
  <c r="BY35" i="20" s="1"/>
  <c r="S31" i="1"/>
  <c r="BY31" i="1" s="1" a="1"/>
  <c r="BY31" i="1" s="1"/>
  <c r="S17" i="4"/>
  <c r="BY17" i="4" s="1" a="1"/>
  <c r="BY17" i="4" s="1"/>
  <c r="S31" i="15"/>
  <c r="BY31" i="15" s="1" a="1"/>
  <c r="BY31" i="15" s="1"/>
  <c r="S20" i="2"/>
  <c r="BY20" i="2" s="1" a="1"/>
  <c r="BY20" i="2" s="1"/>
  <c r="S43" i="6"/>
  <c r="BY43" i="6" s="1" a="1"/>
  <c r="BY43" i="6" s="1"/>
  <c r="S28" i="2"/>
  <c r="BY28" i="2" s="1" a="1"/>
  <c r="BY28" i="2" s="1"/>
  <c r="S30" i="6"/>
  <c r="BY30" i="6" s="1" a="1"/>
  <c r="BY30" i="6" s="1"/>
  <c r="S40" i="3"/>
  <c r="BY40" i="3" s="1" a="1"/>
  <c r="BY40" i="3" s="1"/>
  <c r="S44" i="6"/>
  <c r="BY44" i="6" s="1" a="1"/>
  <c r="BY44" i="6" s="1"/>
  <c r="S42" i="8"/>
  <c r="BY42" i="8" s="1" a="1"/>
  <c r="BY42" i="8" s="1"/>
  <c r="S44" i="2"/>
  <c r="BY44" i="2" s="1" a="1"/>
  <c r="BY44" i="2" s="1"/>
  <c r="S38" i="9"/>
  <c r="BY38" i="9" s="1" a="1"/>
  <c r="BY38" i="9" s="1"/>
  <c r="S22" i="10"/>
  <c r="BY22" i="10" s="1" a="1"/>
  <c r="BY22" i="10" s="1"/>
  <c r="S44" i="21"/>
  <c r="BY44" i="21" s="1" a="1"/>
  <c r="BY44" i="21" s="1"/>
  <c r="S21" i="11"/>
  <c r="BY21" i="11" s="1" a="1"/>
  <c r="BY21" i="11" s="1"/>
  <c r="S41" i="17"/>
  <c r="BY41" i="17" s="1" a="1"/>
  <c r="BY41" i="17" s="1"/>
  <c r="S18" i="7"/>
  <c r="BY18" i="7" s="1" a="1"/>
  <c r="BY18" i="7" s="1"/>
  <c r="S37" i="5"/>
  <c r="BY37" i="5" s="1" a="1"/>
  <c r="BY37" i="5" s="1"/>
  <c r="S33" i="7"/>
  <c r="BY33" i="7" s="1" a="1"/>
  <c r="BY33" i="7" s="1"/>
  <c r="S27" i="20"/>
  <c r="BY27" i="20" s="1" a="1"/>
  <c r="BY27" i="20" s="1"/>
  <c r="S21" i="9"/>
  <c r="BY21" i="9" s="1" a="1"/>
  <c r="BY21" i="9" s="1"/>
  <c r="S36" i="1"/>
  <c r="BY36" i="1" s="1" a="1"/>
  <c r="BY36" i="1" s="1"/>
  <c r="S30" i="17"/>
  <c r="BY30" i="17" s="1" a="1"/>
  <c r="BY30" i="17" s="1"/>
  <c r="S16" i="11"/>
  <c r="BY16" i="11" s="1" a="1"/>
  <c r="BY16" i="11" s="1"/>
  <c r="S21" i="18"/>
  <c r="BY21" i="18" s="1" a="1"/>
  <c r="BY21" i="18" s="1"/>
  <c r="S41" i="10"/>
  <c r="BY41" i="10" s="1" a="1"/>
  <c r="BY41" i="10" s="1"/>
  <c r="S27" i="13"/>
  <c r="BY27" i="13" s="1" a="1"/>
  <c r="BY27" i="13" s="1"/>
  <c r="S34" i="16"/>
  <c r="BY34" i="16" s="1" a="1"/>
  <c r="BY34" i="16" s="1"/>
  <c r="S30" i="18"/>
  <c r="BY30" i="18" s="1" a="1"/>
  <c r="BY30" i="18" s="1"/>
  <c r="S38" i="1"/>
  <c r="BY38" i="1" s="1" a="1"/>
  <c r="BY38" i="1" s="1"/>
  <c r="S28" i="21"/>
  <c r="BY28" i="21" s="1" a="1"/>
  <c r="BY28" i="21" s="1"/>
  <c r="S36" i="3"/>
  <c r="BY36" i="3" s="1" a="1"/>
  <c r="BY36" i="3" s="1"/>
  <c r="S17" i="11"/>
  <c r="BY17" i="11" s="1" a="1"/>
  <c r="BY17" i="11" s="1"/>
  <c r="S27" i="15"/>
  <c r="BY27" i="15" s="1" a="1"/>
  <c r="BY27" i="15" s="1"/>
  <c r="S20" i="7"/>
  <c r="BY20" i="7" s="1" a="1"/>
  <c r="BY20" i="7" s="1"/>
  <c r="S27" i="3"/>
  <c r="BY27" i="3" s="1" a="1"/>
  <c r="BY27" i="3" s="1"/>
  <c r="S44" i="12"/>
  <c r="BY44" i="12" s="1" a="1"/>
  <c r="BY44" i="12" s="1"/>
  <c r="T27" i="6"/>
  <c r="BZ27" i="6" s="1" a="1"/>
  <c r="BZ27" i="6" s="1"/>
  <c r="S41" i="4"/>
  <c r="BY41" i="4" s="1" a="1"/>
  <c r="BY41" i="4" s="1"/>
  <c r="T19" i="9"/>
  <c r="BZ19" i="9" s="1" a="1"/>
  <c r="BZ19" i="9" s="1"/>
  <c r="S17" i="17"/>
  <c r="BY17" i="17" s="1" a="1"/>
  <c r="BY17" i="17" s="1"/>
  <c r="S32" i="17"/>
  <c r="BY32" i="17" s="1" a="1"/>
  <c r="BY32" i="17" s="1"/>
  <c r="S31" i="6"/>
  <c r="BY31" i="6" s="1" a="1"/>
  <c r="BY31" i="6" s="1"/>
  <c r="S29" i="4"/>
  <c r="BY29" i="4" s="1" a="1"/>
  <c r="BY29" i="4" s="1"/>
  <c r="S38" i="4"/>
  <c r="BY38" i="4" s="1" a="1"/>
  <c r="BY38" i="4" s="1"/>
  <c r="S33" i="16"/>
  <c r="BY33" i="16" s="1" a="1"/>
  <c r="BY33" i="16" s="1"/>
  <c r="S39" i="6"/>
  <c r="BY39" i="6" s="1" a="1"/>
  <c r="BY39" i="6" s="1"/>
  <c r="S28" i="8"/>
  <c r="BY28" i="8" s="1" a="1"/>
  <c r="BY28" i="8" s="1"/>
  <c r="S18" i="20"/>
  <c r="BY18" i="20" s="1" a="1"/>
  <c r="BY18" i="20" s="1"/>
  <c r="S16" i="2"/>
  <c r="BY16" i="2" s="1" a="1"/>
  <c r="BY16" i="2" s="1"/>
  <c r="S27" i="9"/>
  <c r="BY27" i="9" s="1" a="1"/>
  <c r="BY27" i="9" s="1"/>
  <c r="S39" i="15"/>
  <c r="BY39" i="15" s="1" a="1"/>
  <c r="BY39" i="15" s="1"/>
  <c r="S38" i="10"/>
  <c r="BY38" i="10" s="1" a="1"/>
  <c r="BY38" i="10" s="1"/>
  <c r="S24" i="5"/>
  <c r="BY24" i="5" s="1" a="1"/>
  <c r="BY24" i="5" s="1"/>
  <c r="S43" i="3"/>
  <c r="BY43" i="3" s="1" a="1"/>
  <c r="BY43" i="3" s="1"/>
  <c r="S27" i="2"/>
  <c r="BY27" i="2" s="1" a="1"/>
  <c r="BY27" i="2" s="1"/>
  <c r="S15" i="3"/>
  <c r="BY15" i="3" s="1" a="1"/>
  <c r="BY15" i="3" s="1"/>
  <c r="S42" i="20"/>
  <c r="BY42" i="20" s="1" a="1"/>
  <c r="BY42" i="20" s="1"/>
  <c r="S33" i="15"/>
  <c r="BY33" i="15" s="1" a="1"/>
  <c r="BY33" i="15" s="1"/>
  <c r="S26" i="5"/>
  <c r="BY26" i="5" s="1" a="1"/>
  <c r="BY26" i="5" s="1"/>
  <c r="S33" i="13"/>
  <c r="BY33" i="13" s="1" a="1"/>
  <c r="BY33" i="13" s="1"/>
  <c r="S39" i="8"/>
  <c r="BY39" i="8" s="1" a="1"/>
  <c r="BY39" i="8" s="1"/>
  <c r="S40" i="14"/>
  <c r="BY40" i="14" s="1" a="1"/>
  <c r="BY40" i="14" s="1"/>
  <c r="S32" i="12"/>
  <c r="BY32" i="12" s="1" a="1"/>
  <c r="BY32" i="12" s="1"/>
  <c r="S44" i="20"/>
  <c r="BY44" i="20" s="1" a="1"/>
  <c r="BY44" i="20" s="1"/>
  <c r="T37" i="7"/>
  <c r="BZ37" i="7" s="1" a="1"/>
  <c r="BZ37" i="7" s="1"/>
  <c r="S19" i="1"/>
  <c r="BY19" i="1" s="1" a="1"/>
  <c r="BY19" i="1" s="1"/>
  <c r="S35" i="4"/>
  <c r="BY35" i="4" s="1" a="1"/>
  <c r="BY35" i="4" s="1"/>
  <c r="S45" i="1"/>
  <c r="BY45" i="1" s="1" a="1"/>
  <c r="BY45" i="1" s="1"/>
  <c r="S45" i="2"/>
  <c r="BY45" i="2" s="1" a="1"/>
  <c r="BY45" i="2" s="1"/>
  <c r="S46" i="10"/>
  <c r="BY46" i="10" s="1" a="1"/>
  <c r="BY46" i="10" s="1"/>
  <c r="S46" i="5"/>
  <c r="BY46" i="5" s="1" a="1"/>
  <c r="BY46" i="5" s="1"/>
  <c r="S45" i="11"/>
  <c r="BY45" i="11" s="1" a="1"/>
  <c r="BY45" i="11" s="1"/>
  <c r="S45" i="21"/>
  <c r="BY45" i="21" s="1" a="1"/>
  <c r="BY45" i="21" s="1"/>
  <c r="S45" i="8"/>
  <c r="BY45" i="8" s="1" a="1"/>
  <c r="BY45" i="8" s="1"/>
  <c r="S45" i="9"/>
  <c r="BY45" i="9" s="1" a="1"/>
  <c r="BY45" i="9" s="1"/>
  <c r="S45" i="13"/>
  <c r="BY45" i="13" s="1" a="1"/>
  <c r="BY45" i="13" s="1"/>
  <c r="S46" i="13"/>
  <c r="BY46" i="13" s="1" a="1"/>
  <c r="BY46" i="13" s="1"/>
  <c r="U46" i="15"/>
  <c r="CA46" i="15" s="1" a="1"/>
  <c r="CA46" i="15" s="1"/>
  <c r="S46" i="7"/>
  <c r="BY46" i="7" s="1" a="1"/>
  <c r="BY46" i="7" s="1"/>
  <c r="S46" i="18"/>
  <c r="BY46" i="18" s="1" a="1"/>
  <c r="BY46" i="18" s="1"/>
  <c r="S45" i="20"/>
  <c r="BY45" i="20" s="1" a="1"/>
  <c r="BY45" i="20" s="1"/>
  <c r="S45" i="6"/>
  <c r="BY45" i="6" s="1" a="1"/>
  <c r="BY45" i="6" s="1"/>
  <c r="S45" i="16"/>
  <c r="BY45" i="16" s="1" a="1"/>
  <c r="BY45" i="16" s="1"/>
  <c r="S45" i="4"/>
  <c r="BY45" i="4" s="1" a="1"/>
  <c r="BY45" i="4" s="1"/>
  <c r="S46" i="14"/>
  <c r="BY46" i="14" s="1" a="1"/>
  <c r="BY46" i="14" s="1"/>
  <c r="S45" i="19"/>
  <c r="BY45" i="19" s="1" a="1"/>
  <c r="BY45" i="19" s="1"/>
  <c r="S45" i="17"/>
  <c r="BY45" i="17" s="1" a="1"/>
  <c r="BY45" i="17" s="1"/>
  <c r="S46" i="19"/>
  <c r="BY46" i="19" s="1" a="1"/>
  <c r="BY46" i="19" s="1"/>
  <c r="S46" i="9"/>
  <c r="BY46" i="9" s="1" a="1"/>
  <c r="BY46" i="9" s="1"/>
  <c r="S46" i="12"/>
  <c r="BY46" i="12" s="1" a="1"/>
  <c r="BY46" i="12" s="1"/>
  <c r="S45" i="18"/>
  <c r="BY45" i="18" s="1" a="1"/>
  <c r="BY45" i="18" s="1"/>
  <c r="S46" i="8"/>
  <c r="BY46" i="8" s="1" a="1"/>
  <c r="BY46" i="8" s="1"/>
  <c r="S46" i="21"/>
  <c r="BY46" i="21" s="1" a="1"/>
  <c r="BY46" i="21" s="1"/>
  <c r="S45" i="15"/>
  <c r="BY45" i="15" s="1" a="1"/>
  <c r="BY45" i="15" s="1"/>
  <c r="S45" i="5"/>
  <c r="BY45" i="5" s="1" a="1"/>
  <c r="BY45" i="5" s="1"/>
  <c r="S46" i="16"/>
  <c r="BY46" i="16" s="1" a="1"/>
  <c r="BY46" i="16" s="1"/>
  <c r="S46" i="17"/>
  <c r="BY46" i="17" s="1" a="1"/>
  <c r="BY46" i="17" s="1"/>
  <c r="S45" i="7"/>
  <c r="BY45" i="7" s="1" a="1"/>
  <c r="BY45" i="7" s="1"/>
  <c r="S46" i="2"/>
  <c r="BY46" i="2" s="1" a="1"/>
  <c r="BY46" i="2" s="1"/>
  <c r="S46" i="4"/>
  <c r="BY46" i="4" s="1" a="1"/>
  <c r="BY46" i="4" s="1"/>
  <c r="S46" i="20"/>
  <c r="BY46" i="20" s="1" a="1"/>
  <c r="BY46" i="20" s="1"/>
  <c r="S46" i="1"/>
  <c r="BY46" i="1" s="1" a="1"/>
  <c r="BY46" i="1" s="1"/>
  <c r="S45" i="3"/>
  <c r="BY45" i="3" s="1" a="1"/>
  <c r="BY45" i="3" s="1"/>
  <c r="S45" i="14"/>
  <c r="BY45" i="14" s="1" a="1"/>
  <c r="BY45" i="14" s="1"/>
  <c r="S46" i="3"/>
  <c r="BY46" i="3" s="1" a="1"/>
  <c r="BY46" i="3" s="1"/>
  <c r="S46" i="11"/>
  <c r="BY46" i="11" s="1" a="1"/>
  <c r="BY46" i="11" s="1"/>
  <c r="S45" i="12"/>
  <c r="BY45" i="12" s="1" a="1"/>
  <c r="BY45" i="12" s="1"/>
  <c r="S45" i="10"/>
  <c r="BY45" i="10" s="1" a="1"/>
  <c r="BY45" i="10" s="1"/>
  <c r="S46" i="6"/>
  <c r="BY46" i="6" s="1" a="1"/>
  <c r="BY46" i="6" s="1"/>
  <c r="BW15" i="1" l="1" a="1"/>
  <c r="BW15" i="1" s="1"/>
  <c r="Q47" i="1"/>
  <c r="R15" i="1"/>
  <c r="BV58" i="1"/>
  <c r="BV90" i="1"/>
  <c r="BW106" i="10"/>
  <c r="BW74" i="10"/>
  <c r="BX19" i="6" a="1"/>
  <c r="BX19" i="6" s="1"/>
  <c r="S19" i="6"/>
  <c r="BW94" i="6"/>
  <c r="BW62" i="6"/>
  <c r="BX31" i="10" a="1"/>
  <c r="BX31" i="10" s="1"/>
  <c r="S31" i="10"/>
  <c r="BX41" i="19" a="1"/>
  <c r="BX41" i="19" s="1"/>
  <c r="S41" i="19"/>
  <c r="BW116" i="19"/>
  <c r="BW84" i="19"/>
  <c r="BX16" i="7" a="1"/>
  <c r="BX16" i="7" s="1"/>
  <c r="S16" i="7"/>
  <c r="BX19" i="18" a="1"/>
  <c r="BX19" i="18" s="1"/>
  <c r="S19" i="18"/>
  <c r="BW59" i="7"/>
  <c r="BW91" i="7"/>
  <c r="BW94" i="18"/>
  <c r="BW62" i="18"/>
  <c r="BX37" i="17" a="1"/>
  <c r="BX37" i="17" s="1"/>
  <c r="S37" i="17"/>
  <c r="BW112" i="17"/>
  <c r="BW80" i="17"/>
  <c r="BX26" i="19" a="1"/>
  <c r="BX26" i="19" s="1"/>
  <c r="S26" i="19"/>
  <c r="BW69" i="19"/>
  <c r="BW101" i="19"/>
  <c r="BY112" i="1"/>
  <c r="BY80" i="1"/>
  <c r="U37" i="1"/>
  <c r="BZ37" i="1" a="1"/>
  <c r="BZ37" i="1" s="1"/>
  <c r="BV58" i="10"/>
  <c r="BV90" i="10"/>
  <c r="BV90" i="14"/>
  <c r="BV58" i="14"/>
  <c r="BV90" i="11"/>
  <c r="BV58" i="11"/>
  <c r="R15" i="10"/>
  <c r="BX15" i="10" s="1" a="1"/>
  <c r="BX15" i="10" s="1"/>
  <c r="Q47" i="10"/>
  <c r="Q47" i="14"/>
  <c r="R15" i="14"/>
  <c r="BX15" i="14" s="1" a="1"/>
  <c r="BX15" i="14" s="1"/>
  <c r="Q47" i="11"/>
  <c r="R15" i="11"/>
  <c r="BX15" i="11" s="1" a="1"/>
  <c r="BX15" i="11" s="1"/>
  <c r="BV90" i="5"/>
  <c r="BV58" i="5"/>
  <c r="BV58" i="13"/>
  <c r="BV90" i="13"/>
  <c r="R15" i="5"/>
  <c r="BX15" i="5" s="1" a="1"/>
  <c r="BX15" i="5" s="1"/>
  <c r="Q47" i="5"/>
  <c r="R15" i="13"/>
  <c r="BX15" i="13" s="1" a="1"/>
  <c r="BX15" i="13" s="1"/>
  <c r="Q47" i="13"/>
  <c r="BV90" i="21"/>
  <c r="BV58" i="21"/>
  <c r="BX124" i="10"/>
  <c r="BX127" i="10" s="1"/>
  <c r="BX120" i="10" s="1"/>
  <c r="BX88" i="10"/>
  <c r="BX124" i="14"/>
  <c r="BX127" i="14" s="1"/>
  <c r="BX120" i="14" s="1"/>
  <c r="BX88" i="14"/>
  <c r="BX121" i="4"/>
  <c r="BX89" i="4"/>
  <c r="BX121" i="16"/>
  <c r="BX89" i="16"/>
  <c r="BX121" i="8"/>
  <c r="BX89" i="8"/>
  <c r="BX121" i="19"/>
  <c r="BX89" i="19"/>
  <c r="BX124" i="4"/>
  <c r="BX127" i="4" s="1"/>
  <c r="BX120" i="4" s="1"/>
  <c r="BX88" i="4"/>
  <c r="BX121" i="18"/>
  <c r="BX89" i="18"/>
  <c r="BX124" i="13"/>
  <c r="BX127" i="13" s="1"/>
  <c r="BX120" i="13" s="1"/>
  <c r="BX88" i="13"/>
  <c r="BX124" i="11"/>
  <c r="BX127" i="11" s="1"/>
  <c r="BX120" i="11" s="1"/>
  <c r="BX88" i="11"/>
  <c r="BX124" i="1"/>
  <c r="BX127" i="1" s="1"/>
  <c r="BX120" i="1" s="1"/>
  <c r="BX88" i="1"/>
  <c r="BX119" i="20"/>
  <c r="BX87" i="20"/>
  <c r="BX114" i="8"/>
  <c r="BX82" i="8"/>
  <c r="BX108" i="15"/>
  <c r="BX76" i="15"/>
  <c r="BX102" i="2"/>
  <c r="BX70" i="2"/>
  <c r="BX114" i="15"/>
  <c r="BX82" i="15"/>
  <c r="BX103" i="8"/>
  <c r="BX71" i="8"/>
  <c r="BX104" i="4"/>
  <c r="BX72" i="4"/>
  <c r="BY94" i="9"/>
  <c r="BY62" i="9"/>
  <c r="BX102" i="3"/>
  <c r="BX70" i="3"/>
  <c r="BX111" i="3"/>
  <c r="BX79" i="3"/>
  <c r="BX109" i="16"/>
  <c r="BX77" i="16"/>
  <c r="BX91" i="11"/>
  <c r="BX59" i="11"/>
  <c r="BX96" i="9"/>
  <c r="BX64" i="9"/>
  <c r="BX93" i="7"/>
  <c r="BX61" i="7"/>
  <c r="BX119" i="2"/>
  <c r="BX87" i="2"/>
  <c r="BX115" i="3"/>
  <c r="BX83" i="3"/>
  <c r="BX95" i="2"/>
  <c r="BX63" i="2"/>
  <c r="BX110" i="20"/>
  <c r="BX78" i="20"/>
  <c r="BX118" i="12"/>
  <c r="BX86" i="12"/>
  <c r="BX107" i="19"/>
  <c r="BX75" i="19"/>
  <c r="BX110" i="9"/>
  <c r="BX78" i="9"/>
  <c r="BX110" i="19"/>
  <c r="BX78" i="19"/>
  <c r="BX112" i="12"/>
  <c r="BX80" i="12"/>
  <c r="BX97" i="4"/>
  <c r="BX65" i="4"/>
  <c r="BX116" i="8"/>
  <c r="BX84" i="8"/>
  <c r="BX117" i="11"/>
  <c r="BX85" i="11"/>
  <c r="BX108" i="8"/>
  <c r="BX76" i="8"/>
  <c r="BX105" i="21"/>
  <c r="BX73" i="21"/>
  <c r="BX111" i="14"/>
  <c r="BX79" i="14"/>
  <c r="BX118" i="14"/>
  <c r="BX86" i="14"/>
  <c r="BX97" i="11"/>
  <c r="BX65" i="11"/>
  <c r="BX112" i="10"/>
  <c r="BX80" i="10"/>
  <c r="BX101" i="9"/>
  <c r="BX69" i="9"/>
  <c r="BX92" i="9"/>
  <c r="BX60" i="9"/>
  <c r="BX98" i="2"/>
  <c r="BX66" i="2"/>
  <c r="BX95" i="11"/>
  <c r="BX63" i="11"/>
  <c r="BX116" i="2"/>
  <c r="BX84" i="2"/>
  <c r="BX103" i="4"/>
  <c r="BX71" i="4"/>
  <c r="BX116" i="3"/>
  <c r="BX84" i="3"/>
  <c r="BX93" i="3"/>
  <c r="BX61" i="3"/>
  <c r="BX100" i="5"/>
  <c r="BX68" i="5"/>
  <c r="BX108" i="17"/>
  <c r="BX76" i="17"/>
  <c r="BX94" i="17"/>
  <c r="BX62" i="17"/>
  <c r="BX116" i="11"/>
  <c r="BX84" i="11"/>
  <c r="BX108" i="20"/>
  <c r="BX76" i="20"/>
  <c r="BX117" i="14"/>
  <c r="BX85" i="14"/>
  <c r="BX101" i="4"/>
  <c r="BX69" i="4"/>
  <c r="BX109" i="13"/>
  <c r="BX77" i="13"/>
  <c r="BX94" i="4"/>
  <c r="BX62" i="4"/>
  <c r="BX112" i="15"/>
  <c r="BX80" i="15"/>
  <c r="BX105" i="20"/>
  <c r="BX73" i="20"/>
  <c r="BX108" i="10"/>
  <c r="BX76" i="10"/>
  <c r="BX97" i="17"/>
  <c r="BX65" i="17"/>
  <c r="BX113" i="13"/>
  <c r="BX81" i="13"/>
  <c r="BX111" i="10"/>
  <c r="BX79" i="10"/>
  <c r="BX99" i="9"/>
  <c r="BX67" i="9"/>
  <c r="BX98" i="11"/>
  <c r="BX66" i="11"/>
  <c r="BX99" i="11"/>
  <c r="BX67" i="11"/>
  <c r="BX95" i="4"/>
  <c r="BX63" i="4"/>
  <c r="BY109" i="8"/>
  <c r="BY77" i="8"/>
  <c r="BX98" i="1"/>
  <c r="BX66" i="1"/>
  <c r="BX117" i="4"/>
  <c r="BX85" i="4"/>
  <c r="BX113" i="18"/>
  <c r="BX81" i="18"/>
  <c r="BX119" i="13"/>
  <c r="BX87" i="13"/>
  <c r="BX107" i="10"/>
  <c r="BX75" i="10"/>
  <c r="BX111" i="2"/>
  <c r="BX79" i="2"/>
  <c r="BY99" i="2"/>
  <c r="BY67" i="2"/>
  <c r="BX108" i="19"/>
  <c r="BX76" i="19"/>
  <c r="BX111" i="20"/>
  <c r="BX79" i="20"/>
  <c r="BX107" i="14"/>
  <c r="BX75" i="14"/>
  <c r="BX93" i="21"/>
  <c r="BX61" i="21"/>
  <c r="BX109" i="17"/>
  <c r="BX77" i="17"/>
  <c r="BX119" i="5"/>
  <c r="BX87" i="5"/>
  <c r="BX105" i="15"/>
  <c r="BX73" i="15"/>
  <c r="BX111" i="6"/>
  <c r="BX79" i="6"/>
  <c r="BX115" i="18"/>
  <c r="BX83" i="18"/>
  <c r="BY117" i="3"/>
  <c r="BY85" i="3"/>
  <c r="BX106" i="9"/>
  <c r="BX74" i="9"/>
  <c r="BX115" i="10"/>
  <c r="BX83" i="10"/>
  <c r="BX117" i="1"/>
  <c r="BX85" i="1"/>
  <c r="BX100" i="15"/>
  <c r="BX68" i="15"/>
  <c r="BX108" i="11"/>
  <c r="BX76" i="11"/>
  <c r="BX104" i="5"/>
  <c r="BX72" i="5"/>
  <c r="BX108" i="12"/>
  <c r="BX76" i="12"/>
  <c r="BX104" i="13"/>
  <c r="BX72" i="13"/>
  <c r="BX95" i="18"/>
  <c r="BX63" i="18"/>
  <c r="BX101" i="8"/>
  <c r="BX69" i="8"/>
  <c r="BX100" i="21"/>
  <c r="BX68" i="21"/>
  <c r="BX109" i="11"/>
  <c r="BX77" i="11"/>
  <c r="BX95" i="8"/>
  <c r="BX63" i="8"/>
  <c r="BX91" i="6"/>
  <c r="BX59" i="6"/>
  <c r="BX105" i="7"/>
  <c r="BX73" i="7"/>
  <c r="BY95" i="6"/>
  <c r="BY63" i="6"/>
  <c r="BX106" i="14"/>
  <c r="BX74" i="14"/>
  <c r="BX116" i="12"/>
  <c r="BX84" i="12"/>
  <c r="BX97" i="3"/>
  <c r="BX65" i="3"/>
  <c r="BX101" i="12"/>
  <c r="BX69" i="12"/>
  <c r="BX97" i="8"/>
  <c r="BX65" i="8"/>
  <c r="BX101" i="7"/>
  <c r="BX69" i="7"/>
  <c r="BX100" i="7"/>
  <c r="BX68" i="7"/>
  <c r="BX111" i="7"/>
  <c r="BX79" i="7"/>
  <c r="BX112" i="20"/>
  <c r="BX80" i="20"/>
  <c r="BX107" i="1"/>
  <c r="BX75" i="1"/>
  <c r="BX105" i="12"/>
  <c r="BX73" i="12"/>
  <c r="BX103" i="7"/>
  <c r="BX71" i="7"/>
  <c r="BX105" i="16"/>
  <c r="BX73" i="16"/>
  <c r="BX103" i="5"/>
  <c r="BX71" i="5"/>
  <c r="BX115" i="2"/>
  <c r="BX83" i="2"/>
  <c r="BX106" i="18"/>
  <c r="BX74" i="18"/>
  <c r="BX104" i="9"/>
  <c r="BX72" i="9"/>
  <c r="BX98" i="17"/>
  <c r="BX66" i="17"/>
  <c r="BX102" i="18"/>
  <c r="BX70" i="18"/>
  <c r="BX112" i="16"/>
  <c r="BX80" i="16"/>
  <c r="BX117" i="6"/>
  <c r="BX85" i="6"/>
  <c r="BX101" i="20"/>
  <c r="BX69" i="20"/>
  <c r="BX119" i="3"/>
  <c r="BX87" i="3"/>
  <c r="BX107" i="21"/>
  <c r="BX75" i="21"/>
  <c r="BY94" i="7"/>
  <c r="BY62" i="7"/>
  <c r="BX110" i="13"/>
  <c r="BX78" i="13"/>
  <c r="BX92" i="14"/>
  <c r="BX60" i="14"/>
  <c r="BX93" i="16"/>
  <c r="BX61" i="16"/>
  <c r="BX107" i="11"/>
  <c r="BX75" i="11"/>
  <c r="BX110" i="16"/>
  <c r="BX78" i="16"/>
  <c r="BX108" i="3"/>
  <c r="BX76" i="3"/>
  <c r="BX98" i="12"/>
  <c r="BX66" i="12"/>
  <c r="BX109" i="9"/>
  <c r="BX77" i="9"/>
  <c r="BX108" i="6"/>
  <c r="BX76" i="6"/>
  <c r="BX102" i="21"/>
  <c r="BX70" i="21"/>
  <c r="BX103" i="20"/>
  <c r="BX71" i="20"/>
  <c r="BX115" i="12"/>
  <c r="BX83" i="12"/>
  <c r="BX115" i="4"/>
  <c r="BX83" i="4"/>
  <c r="BX115" i="17"/>
  <c r="BX83" i="17"/>
  <c r="BX91" i="17"/>
  <c r="BX59" i="17"/>
  <c r="BX119" i="14"/>
  <c r="BX87" i="14"/>
  <c r="BY96" i="8"/>
  <c r="BY64" i="8"/>
  <c r="BX106" i="20"/>
  <c r="BX74" i="20"/>
  <c r="BX99" i="1"/>
  <c r="BX67" i="1"/>
  <c r="BX95" i="15"/>
  <c r="BX63" i="15"/>
  <c r="BX98" i="21"/>
  <c r="BX66" i="21"/>
  <c r="BX98" i="10"/>
  <c r="BX66" i="10"/>
  <c r="BX110" i="2"/>
  <c r="BX78" i="2"/>
  <c r="BX91" i="8"/>
  <c r="BX59" i="8"/>
  <c r="BX110" i="10"/>
  <c r="BX78" i="10"/>
  <c r="BX118" i="11"/>
  <c r="BX86" i="11"/>
  <c r="BX102" i="16"/>
  <c r="BX70" i="16"/>
  <c r="BX98" i="9"/>
  <c r="BX66" i="9"/>
  <c r="BX109" i="4"/>
  <c r="BX77" i="4"/>
  <c r="BX111" i="16"/>
  <c r="BX79" i="16"/>
  <c r="BX111" i="8"/>
  <c r="BX79" i="8"/>
  <c r="BX99" i="18"/>
  <c r="BX67" i="18"/>
  <c r="BX106" i="2"/>
  <c r="BX74" i="2"/>
  <c r="BX115" i="21"/>
  <c r="BX83" i="21"/>
  <c r="BY99" i="8"/>
  <c r="BY67" i="8"/>
  <c r="Q47" i="6"/>
  <c r="R15" i="6"/>
  <c r="BX15" i="6" s="1" a="1"/>
  <c r="BX15" i="6" s="1"/>
  <c r="BV90" i="2"/>
  <c r="BV58" i="2"/>
  <c r="Q47" i="4"/>
  <c r="R15" i="4"/>
  <c r="BX15" i="4" s="1" a="1"/>
  <c r="BX15" i="4" s="1"/>
  <c r="Q47" i="2"/>
  <c r="R15" i="2"/>
  <c r="BX15" i="2" s="1" a="1"/>
  <c r="BX15" i="2" s="1"/>
  <c r="BV90" i="4"/>
  <c r="BV58" i="4"/>
  <c r="BX124" i="12"/>
  <c r="BX127" i="12" s="1"/>
  <c r="BX120" i="12" s="1"/>
  <c r="BX88" i="12"/>
  <c r="BX124" i="3"/>
  <c r="BX127" i="3" s="1"/>
  <c r="BX120" i="3" s="1"/>
  <c r="BX88" i="3"/>
  <c r="BX121" i="2"/>
  <c r="BX89" i="2"/>
  <c r="BX124" i="5"/>
  <c r="BX127" i="5" s="1"/>
  <c r="BX120" i="5" s="1"/>
  <c r="BX88" i="5"/>
  <c r="BX124" i="18"/>
  <c r="BX127" i="18" s="1"/>
  <c r="BX120" i="18" s="1"/>
  <c r="BX88" i="18"/>
  <c r="BX124" i="17"/>
  <c r="BX127" i="17" s="1"/>
  <c r="BX120" i="17" s="1"/>
  <c r="BX88" i="17"/>
  <c r="BX124" i="16"/>
  <c r="BX127" i="16" s="1"/>
  <c r="BX120" i="16" s="1"/>
  <c r="BX88" i="16"/>
  <c r="BX121" i="7"/>
  <c r="BX89" i="7"/>
  <c r="BX124" i="9"/>
  <c r="BX127" i="9" s="1"/>
  <c r="BX120" i="9" s="1"/>
  <c r="BX88" i="9"/>
  <c r="BX121" i="5"/>
  <c r="BX89" i="5"/>
  <c r="BX94" i="1"/>
  <c r="BX62" i="1"/>
  <c r="BX107" i="12"/>
  <c r="BX75" i="12"/>
  <c r="BX108" i="13"/>
  <c r="BX76" i="13"/>
  <c r="BX117" i="20"/>
  <c r="BX85" i="20"/>
  <c r="BX118" i="3"/>
  <c r="BX86" i="3"/>
  <c r="BX102" i="9"/>
  <c r="BX70" i="9"/>
  <c r="BX114" i="6"/>
  <c r="BX82" i="6"/>
  <c r="BX106" i="6"/>
  <c r="BX74" i="6"/>
  <c r="BX116" i="4"/>
  <c r="BX84" i="4"/>
  <c r="BX95" i="7"/>
  <c r="BX63" i="7"/>
  <c r="BX103" i="21"/>
  <c r="BX71" i="21"/>
  <c r="BX102" i="13"/>
  <c r="BX70" i="13"/>
  <c r="BX102" i="20"/>
  <c r="BX70" i="20"/>
  <c r="BX119" i="21"/>
  <c r="BX87" i="21"/>
  <c r="BX117" i="8"/>
  <c r="BX85" i="8"/>
  <c r="BX105" i="6"/>
  <c r="BX73" i="6"/>
  <c r="BX106" i="15"/>
  <c r="BX74" i="15"/>
  <c r="BX99" i="20"/>
  <c r="BX67" i="20"/>
  <c r="BX98" i="20"/>
  <c r="BX66" i="20"/>
  <c r="BX109" i="7"/>
  <c r="BX77" i="7"/>
  <c r="BX114" i="7"/>
  <c r="BX82" i="7"/>
  <c r="BX106" i="13"/>
  <c r="BX74" i="13"/>
  <c r="BX91" i="12"/>
  <c r="BX59" i="12"/>
  <c r="BX115" i="5"/>
  <c r="BX83" i="5"/>
  <c r="BX101" i="10"/>
  <c r="BX69" i="10"/>
  <c r="BX95" i="16"/>
  <c r="BX63" i="16"/>
  <c r="BX98" i="14"/>
  <c r="BX66" i="14"/>
  <c r="BX98" i="16"/>
  <c r="BX66" i="16"/>
  <c r="BX109" i="3"/>
  <c r="BX77" i="3"/>
  <c r="BX109" i="5"/>
  <c r="BX77" i="5"/>
  <c r="BX106" i="21"/>
  <c r="BX74" i="21"/>
  <c r="BX105" i="13"/>
  <c r="BX73" i="13"/>
  <c r="BX97" i="12"/>
  <c r="BX65" i="12"/>
  <c r="BX110" i="11"/>
  <c r="BX78" i="11"/>
  <c r="BX103" i="6"/>
  <c r="BX71" i="6"/>
  <c r="BX100" i="17"/>
  <c r="BX68" i="17"/>
  <c r="BX119" i="4"/>
  <c r="BX87" i="4"/>
  <c r="BX98" i="6"/>
  <c r="BX66" i="6"/>
  <c r="BX93" i="8"/>
  <c r="BX61" i="8"/>
  <c r="BX109" i="21"/>
  <c r="BX77" i="21"/>
  <c r="BX94" i="21"/>
  <c r="BX62" i="21"/>
  <c r="BX118" i="17"/>
  <c r="BX86" i="17"/>
  <c r="BX105" i="14"/>
  <c r="BX73" i="14"/>
  <c r="BX94" i="20"/>
  <c r="BX62" i="20"/>
  <c r="BX106" i="8"/>
  <c r="BX74" i="8"/>
  <c r="BX91" i="10"/>
  <c r="BX59" i="10"/>
  <c r="BX113" i="5"/>
  <c r="BX81" i="5"/>
  <c r="BY99" i="7"/>
  <c r="BY67" i="7"/>
  <c r="BX101" i="17"/>
  <c r="BX69" i="17"/>
  <c r="BX91" i="20"/>
  <c r="BX59" i="20"/>
  <c r="BX117" i="15"/>
  <c r="BX85" i="15"/>
  <c r="BX101" i="15"/>
  <c r="BX69" i="15"/>
  <c r="BX96" i="19"/>
  <c r="BX64" i="19"/>
  <c r="BX110" i="5"/>
  <c r="BX78" i="5"/>
  <c r="BX114" i="11"/>
  <c r="BX82" i="11"/>
  <c r="BX108" i="4"/>
  <c r="BX76" i="4"/>
  <c r="BX102" i="14"/>
  <c r="BX70" i="14"/>
  <c r="BX101" i="11"/>
  <c r="BX69" i="11"/>
  <c r="BX102" i="5"/>
  <c r="BX70" i="5"/>
  <c r="BX101" i="18"/>
  <c r="BX69" i="18"/>
  <c r="BX102" i="7"/>
  <c r="BX70" i="7"/>
  <c r="BX102" i="12"/>
  <c r="BX70" i="12"/>
  <c r="BX108" i="14"/>
  <c r="BX76" i="14"/>
  <c r="BX93" i="5"/>
  <c r="BX61" i="5"/>
  <c r="BX109" i="20"/>
  <c r="BX77" i="20"/>
  <c r="BX96" i="10"/>
  <c r="BX64" i="10"/>
  <c r="BX118" i="21"/>
  <c r="BX86" i="21"/>
  <c r="BX97" i="13"/>
  <c r="BX65" i="13"/>
  <c r="BX113" i="19"/>
  <c r="BX81" i="19"/>
  <c r="BX97" i="19"/>
  <c r="BX65" i="19"/>
  <c r="BX116" i="1"/>
  <c r="BX84" i="1"/>
  <c r="BX112" i="2"/>
  <c r="BX80" i="2"/>
  <c r="BX105" i="2"/>
  <c r="BX73" i="2"/>
  <c r="BX111" i="4"/>
  <c r="BX79" i="4"/>
  <c r="BX117" i="9"/>
  <c r="BX85" i="9"/>
  <c r="BX98" i="18"/>
  <c r="BX66" i="18"/>
  <c r="BX93" i="19"/>
  <c r="BX61" i="19"/>
  <c r="BX100" i="11"/>
  <c r="BX68" i="11"/>
  <c r="BX112" i="3"/>
  <c r="BX80" i="3"/>
  <c r="BX97" i="14"/>
  <c r="BX65" i="14"/>
  <c r="BX105" i="4"/>
  <c r="BX73" i="4"/>
  <c r="BX108" i="21"/>
  <c r="BX76" i="21"/>
  <c r="BX104" i="3"/>
  <c r="BX72" i="3"/>
  <c r="BX111" i="9"/>
  <c r="BX79" i="9"/>
  <c r="BX93" i="17"/>
  <c r="BX61" i="17"/>
  <c r="BX110" i="7"/>
  <c r="BX78" i="7"/>
  <c r="BX98" i="3"/>
  <c r="BX66" i="3"/>
  <c r="BX107" i="5"/>
  <c r="BX75" i="5"/>
  <c r="BX118" i="8"/>
  <c r="BX86" i="8"/>
  <c r="BX93" i="11"/>
  <c r="BX61" i="11"/>
  <c r="BX115" i="1"/>
  <c r="BX83" i="1"/>
  <c r="BX111" i="15"/>
  <c r="BX79" i="15"/>
  <c r="BX114" i="16"/>
  <c r="BX82" i="16"/>
  <c r="BX94" i="10"/>
  <c r="BX62" i="10"/>
  <c r="BX93" i="18"/>
  <c r="BX61" i="18"/>
  <c r="BX118" i="19"/>
  <c r="BX86" i="19"/>
  <c r="BX111" i="21"/>
  <c r="BX79" i="21"/>
  <c r="BX101" i="3"/>
  <c r="BX69" i="3"/>
  <c r="BX114" i="5"/>
  <c r="BX82" i="5"/>
  <c r="BX105" i="19"/>
  <c r="BX73" i="19"/>
  <c r="BX110" i="21"/>
  <c r="BX78" i="21"/>
  <c r="BX100" i="13"/>
  <c r="BX68" i="13"/>
  <c r="BX108" i="9"/>
  <c r="BX76" i="9"/>
  <c r="BX113" i="15"/>
  <c r="BX81" i="15"/>
  <c r="BX115" i="11"/>
  <c r="BX83" i="11"/>
  <c r="BX97" i="2"/>
  <c r="BX65" i="2"/>
  <c r="BX94" i="5"/>
  <c r="BX62" i="5"/>
  <c r="BX96" i="21"/>
  <c r="BX64" i="21"/>
  <c r="BX118" i="20"/>
  <c r="BX86" i="20"/>
  <c r="BX113" i="21"/>
  <c r="BX81" i="21"/>
  <c r="BX111" i="11"/>
  <c r="BX79" i="11"/>
  <c r="BX102" i="4"/>
  <c r="BX70" i="4"/>
  <c r="BX107" i="9"/>
  <c r="BX75" i="9"/>
  <c r="BX101" i="2"/>
  <c r="BX69" i="2"/>
  <c r="BX113" i="16"/>
  <c r="BX81" i="16"/>
  <c r="BX100" i="20"/>
  <c r="BX68" i="20"/>
  <c r="BX118" i="10"/>
  <c r="BX86" i="10"/>
  <c r="BX96" i="17"/>
  <c r="BX64" i="17"/>
  <c r="BX99" i="13"/>
  <c r="BX67" i="13"/>
  <c r="BX103" i="14"/>
  <c r="BX71" i="14"/>
  <c r="BX116" i="16"/>
  <c r="BX84" i="16"/>
  <c r="BX101" i="6"/>
  <c r="BX69" i="6"/>
  <c r="BX106" i="4"/>
  <c r="BX74" i="4"/>
  <c r="BY97" i="21"/>
  <c r="BY65" i="21"/>
  <c r="BX94" i="14"/>
  <c r="BX62" i="14"/>
  <c r="BX109" i="10"/>
  <c r="BX77" i="10"/>
  <c r="BX110" i="17"/>
  <c r="BX78" i="17"/>
  <c r="BX116" i="7"/>
  <c r="BX84" i="7"/>
  <c r="BX117" i="17"/>
  <c r="BX85" i="17"/>
  <c r="BX98" i="8"/>
  <c r="BX66" i="8"/>
  <c r="BX118" i="15"/>
  <c r="BX86" i="15"/>
  <c r="BX114" i="19"/>
  <c r="BX82" i="19"/>
  <c r="BY117" i="7"/>
  <c r="BY85" i="7"/>
  <c r="BY95" i="5"/>
  <c r="BY63" i="5"/>
  <c r="BX115" i="19"/>
  <c r="BX83" i="19"/>
  <c r="BX116" i="20"/>
  <c r="BX84" i="20"/>
  <c r="BX95" i="17"/>
  <c r="BX63" i="17"/>
  <c r="BX108" i="1"/>
  <c r="BX76" i="1"/>
  <c r="BX105" i="5"/>
  <c r="BX73" i="5"/>
  <c r="BX102" i="11"/>
  <c r="BX70" i="11"/>
  <c r="BX117" i="10"/>
  <c r="BX85" i="10"/>
  <c r="BX117" i="18"/>
  <c r="BX85" i="18"/>
  <c r="BX114" i="13"/>
  <c r="BX82" i="13"/>
  <c r="BX94" i="12"/>
  <c r="BX62" i="12"/>
  <c r="BX96" i="5"/>
  <c r="BX64" i="5"/>
  <c r="BX106" i="11"/>
  <c r="BX74" i="11"/>
  <c r="BX107" i="20"/>
  <c r="BX75" i="20"/>
  <c r="Q47" i="17"/>
  <c r="R15" i="17"/>
  <c r="BX15" i="17" s="1" a="1"/>
  <c r="BX15" i="17" s="1"/>
  <c r="BV90" i="15"/>
  <c r="BV58" i="15"/>
  <c r="BV90" i="6"/>
  <c r="BV58" i="6"/>
  <c r="S47" i="16"/>
  <c r="BV90" i="7"/>
  <c r="BV58" i="7"/>
  <c r="BV90" i="17"/>
  <c r="BV58" i="17"/>
  <c r="Q47" i="18"/>
  <c r="R15" i="18"/>
  <c r="BX15" i="18" s="1" a="1"/>
  <c r="BX15" i="18" s="1"/>
  <c r="Q47" i="15"/>
  <c r="R15" i="15"/>
  <c r="BX15" i="15" s="1" a="1"/>
  <c r="BX15" i="15" s="1"/>
  <c r="BX121" i="11"/>
  <c r="BX89" i="11"/>
  <c r="BX121" i="1"/>
  <c r="BX89" i="1"/>
  <c r="BX124" i="7"/>
  <c r="BX127" i="7" s="1"/>
  <c r="BX120" i="7" s="1"/>
  <c r="BX88" i="7"/>
  <c r="BX124" i="15"/>
  <c r="BX127" i="15" s="1"/>
  <c r="BX120" i="15" s="1"/>
  <c r="BX88" i="15"/>
  <c r="BX121" i="12"/>
  <c r="BX89" i="12"/>
  <c r="BX124" i="19"/>
  <c r="BX127" i="19" s="1"/>
  <c r="BX120" i="19" s="1"/>
  <c r="BX88" i="19"/>
  <c r="BX124" i="6"/>
  <c r="BX127" i="6" s="1"/>
  <c r="BX120" i="6" s="1"/>
  <c r="BX88" i="6"/>
  <c r="BZ121" i="15"/>
  <c r="BZ89" i="15"/>
  <c r="BX124" i="8"/>
  <c r="BX127" i="8" s="1"/>
  <c r="BX120" i="8" s="1"/>
  <c r="BX88" i="8"/>
  <c r="BX121" i="10"/>
  <c r="BX89" i="10"/>
  <c r="BX110" i="4"/>
  <c r="BX78" i="4"/>
  <c r="BY112" i="7"/>
  <c r="BY80" i="7"/>
  <c r="BX115" i="14"/>
  <c r="BX83" i="14"/>
  <c r="BX101" i="5"/>
  <c r="BX69" i="5"/>
  <c r="BX99" i="5"/>
  <c r="BX67" i="5"/>
  <c r="BX91" i="2"/>
  <c r="BX59" i="2"/>
  <c r="BX108" i="16"/>
  <c r="BX76" i="16"/>
  <c r="BX107" i="17"/>
  <c r="BX75" i="17"/>
  <c r="BY102" i="6"/>
  <c r="BY70" i="6"/>
  <c r="BX102" i="15"/>
  <c r="BX70" i="15"/>
  <c r="BX113" i="1"/>
  <c r="BX81" i="1"/>
  <c r="BX116" i="10"/>
  <c r="BX84" i="10"/>
  <c r="BX105" i="17"/>
  <c r="BX73" i="17"/>
  <c r="BX108" i="7"/>
  <c r="BX76" i="7"/>
  <c r="BX116" i="17"/>
  <c r="BX84" i="17"/>
  <c r="BX97" i="10"/>
  <c r="BX65" i="10"/>
  <c r="BX119" i="6"/>
  <c r="BX87" i="6"/>
  <c r="BX103" i="2"/>
  <c r="BX71" i="2"/>
  <c r="BX92" i="4"/>
  <c r="BX60" i="4"/>
  <c r="BX114" i="3"/>
  <c r="BX82" i="3"/>
  <c r="BX111" i="18"/>
  <c r="BX79" i="18"/>
  <c r="BX117" i="12"/>
  <c r="BX85" i="12"/>
  <c r="BX92" i="13"/>
  <c r="BX60" i="13"/>
  <c r="BX103" i="9"/>
  <c r="BX71" i="9"/>
  <c r="BX110" i="8"/>
  <c r="BX78" i="8"/>
  <c r="BX97" i="5"/>
  <c r="BX65" i="5"/>
  <c r="BX93" i="6"/>
  <c r="BX61" i="6"/>
  <c r="BX115" i="16"/>
  <c r="BX83" i="16"/>
  <c r="BX119" i="7"/>
  <c r="BX87" i="7"/>
  <c r="BX118" i="18"/>
  <c r="BX86" i="18"/>
  <c r="BX112" i="14"/>
  <c r="BX80" i="14"/>
  <c r="BX101" i="21"/>
  <c r="BX69" i="21"/>
  <c r="BX112" i="11"/>
  <c r="BX80" i="11"/>
  <c r="BX112" i="21"/>
  <c r="BX80" i="21"/>
  <c r="BX98" i="15"/>
  <c r="BX66" i="15"/>
  <c r="BX99" i="6"/>
  <c r="BX67" i="6"/>
  <c r="BX100" i="2"/>
  <c r="BX68" i="2"/>
  <c r="BX119" i="10"/>
  <c r="BX87" i="10"/>
  <c r="BX119" i="8"/>
  <c r="BX87" i="8"/>
  <c r="BX114" i="18"/>
  <c r="BX82" i="18"/>
  <c r="BX91" i="13"/>
  <c r="BX59" i="13"/>
  <c r="BX92" i="12"/>
  <c r="BX60" i="12"/>
  <c r="BX94" i="11"/>
  <c r="BX62" i="11"/>
  <c r="BX95" i="14"/>
  <c r="BX63" i="14"/>
  <c r="BY97" i="7"/>
  <c r="BY65" i="7"/>
  <c r="BX118" i="13"/>
  <c r="BX86" i="13"/>
  <c r="BX108" i="18"/>
  <c r="BX76" i="18"/>
  <c r="BX103" i="15"/>
  <c r="BX71" i="15"/>
  <c r="BX114" i="10"/>
  <c r="BX82" i="10"/>
  <c r="BX92" i="6"/>
  <c r="BX60" i="6"/>
  <c r="BX107" i="8"/>
  <c r="BX75" i="8"/>
  <c r="BX104" i="17"/>
  <c r="BX72" i="17"/>
  <c r="BX107" i="7"/>
  <c r="BX75" i="7"/>
  <c r="BX104" i="20"/>
  <c r="BX72" i="20"/>
  <c r="BX105" i="1"/>
  <c r="BX73" i="1"/>
  <c r="BX119" i="16"/>
  <c r="BX87" i="16"/>
  <c r="BX114" i="4"/>
  <c r="BX82" i="4"/>
  <c r="BX105" i="8"/>
  <c r="BX73" i="8"/>
  <c r="BX103" i="16"/>
  <c r="BX71" i="16"/>
  <c r="BY107" i="2"/>
  <c r="BY75" i="2"/>
  <c r="BX114" i="17"/>
  <c r="BX82" i="17"/>
  <c r="BX109" i="18"/>
  <c r="BX77" i="18"/>
  <c r="BX110" i="12"/>
  <c r="BX78" i="12"/>
  <c r="BX99" i="19"/>
  <c r="BX67" i="19"/>
  <c r="BX115" i="15"/>
  <c r="BX83" i="15"/>
  <c r="BX96" i="3"/>
  <c r="BX64" i="3"/>
  <c r="BX106" i="12"/>
  <c r="BX74" i="12"/>
  <c r="BX96" i="4"/>
  <c r="BX64" i="4"/>
  <c r="BX119" i="9"/>
  <c r="BX87" i="9"/>
  <c r="BX118" i="1"/>
  <c r="BX86" i="1"/>
  <c r="BX96" i="7"/>
  <c r="BX64" i="7"/>
  <c r="BX113" i="8"/>
  <c r="BX81" i="8"/>
  <c r="BX112" i="18"/>
  <c r="BX80" i="18"/>
  <c r="BX114" i="12"/>
  <c r="BX82" i="12"/>
  <c r="BX93" i="9"/>
  <c r="BX61" i="9"/>
  <c r="BX93" i="13"/>
  <c r="BX61" i="13"/>
  <c r="BX97" i="6"/>
  <c r="BX65" i="6"/>
  <c r="BX102" i="1"/>
  <c r="BX70" i="1"/>
  <c r="BX101" i="16"/>
  <c r="BX69" i="16"/>
  <c r="BX119" i="1"/>
  <c r="BX87" i="1"/>
  <c r="BX106" i="19"/>
  <c r="BX74" i="19"/>
  <c r="BX118" i="2"/>
  <c r="BX86" i="2"/>
  <c r="BX113" i="3"/>
  <c r="BX81" i="3"/>
  <c r="BX113" i="12"/>
  <c r="BX81" i="12"/>
  <c r="BX115" i="13"/>
  <c r="BX83" i="13"/>
  <c r="BY92" i="3"/>
  <c r="BY60" i="3"/>
  <c r="BX113" i="11"/>
  <c r="BX81" i="11"/>
  <c r="BX109" i="12"/>
  <c r="BX77" i="12"/>
  <c r="BX115" i="7"/>
  <c r="BX83" i="7"/>
  <c r="BX103" i="1"/>
  <c r="BX71" i="1"/>
  <c r="BX91" i="18"/>
  <c r="BX59" i="18"/>
  <c r="BX93" i="4"/>
  <c r="BX61" i="4"/>
  <c r="BX117" i="21"/>
  <c r="BX85" i="21"/>
  <c r="BX115" i="6"/>
  <c r="BX83" i="6"/>
  <c r="BX103" i="18"/>
  <c r="BX71" i="18"/>
  <c r="BX110" i="18"/>
  <c r="BX78" i="18"/>
  <c r="BX97" i="20"/>
  <c r="BX65" i="20"/>
  <c r="BX103" i="10"/>
  <c r="BX71" i="10"/>
  <c r="BX94" i="2"/>
  <c r="BX62" i="2"/>
  <c r="BX111" i="13"/>
  <c r="BX79" i="13"/>
  <c r="BX99" i="12"/>
  <c r="BX67" i="12"/>
  <c r="BX117" i="2"/>
  <c r="BX85" i="2"/>
  <c r="BY100" i="4"/>
  <c r="BY68" i="4"/>
  <c r="BX106" i="7"/>
  <c r="BX74" i="7"/>
  <c r="BY106" i="5"/>
  <c r="BY74" i="5"/>
  <c r="BX104" i="15"/>
  <c r="BX72" i="15"/>
  <c r="BX100" i="16"/>
  <c r="BX68" i="16"/>
  <c r="BX110" i="14"/>
  <c r="BX78" i="14"/>
  <c r="BX91" i="5"/>
  <c r="BX59" i="5"/>
  <c r="BX107" i="18"/>
  <c r="BX75" i="18"/>
  <c r="BX99" i="10"/>
  <c r="BX67" i="10"/>
  <c r="BY113" i="14"/>
  <c r="BY81" i="14"/>
  <c r="BX92" i="10"/>
  <c r="BX60" i="10"/>
  <c r="BY117" i="16"/>
  <c r="BY85" i="16"/>
  <c r="BX114" i="1"/>
  <c r="BX82" i="1"/>
  <c r="BX112" i="9"/>
  <c r="BX80" i="9"/>
  <c r="BX99" i="14"/>
  <c r="BX67" i="14"/>
  <c r="BX105" i="9"/>
  <c r="BX73" i="9"/>
  <c r="BX92" i="7"/>
  <c r="BX60" i="7"/>
  <c r="BX91" i="9"/>
  <c r="BX59" i="9"/>
  <c r="BX104" i="10"/>
  <c r="BX72" i="10"/>
  <c r="BX100" i="19"/>
  <c r="BX68" i="19"/>
  <c r="BX96" i="20"/>
  <c r="BX64" i="20"/>
  <c r="BX95" i="9"/>
  <c r="BX63" i="9"/>
  <c r="BX95" i="1"/>
  <c r="BX63" i="1"/>
  <c r="BX116" i="14"/>
  <c r="BX84" i="14"/>
  <c r="BX118" i="4"/>
  <c r="BX86" i="4"/>
  <c r="BX92" i="21"/>
  <c r="BX60" i="21"/>
  <c r="BY104" i="8"/>
  <c r="BY72" i="8"/>
  <c r="BX107" i="15"/>
  <c r="BX75" i="15"/>
  <c r="BX104" i="18"/>
  <c r="BX72" i="18"/>
  <c r="BX119" i="17"/>
  <c r="BX87" i="17"/>
  <c r="BX101" i="13"/>
  <c r="BX69" i="13"/>
  <c r="BX104" i="19"/>
  <c r="BX72" i="19"/>
  <c r="BX118" i="5"/>
  <c r="BX86" i="5"/>
  <c r="BX97" i="15"/>
  <c r="BX65" i="15"/>
  <c r="BX92" i="5"/>
  <c r="BX60" i="5"/>
  <c r="BX98" i="4"/>
  <c r="BX66" i="4"/>
  <c r="BX109" i="19"/>
  <c r="BX77" i="19"/>
  <c r="BX107" i="6"/>
  <c r="BX75" i="6"/>
  <c r="BX97" i="1"/>
  <c r="BX65" i="1"/>
  <c r="BX109" i="14"/>
  <c r="BX77" i="14"/>
  <c r="BX109" i="6"/>
  <c r="BX77" i="6"/>
  <c r="BX104" i="11"/>
  <c r="BX72" i="11"/>
  <c r="BX119" i="15"/>
  <c r="BX87" i="15"/>
  <c r="BX104" i="7"/>
  <c r="BX72" i="7"/>
  <c r="BX104" i="21"/>
  <c r="BX72" i="21"/>
  <c r="BX103" i="19"/>
  <c r="BX71" i="19"/>
  <c r="BX100" i="1"/>
  <c r="BX68" i="1"/>
  <c r="BX118" i="7"/>
  <c r="BX86" i="7"/>
  <c r="BX91" i="19"/>
  <c r="BX59" i="19"/>
  <c r="BX92" i="2"/>
  <c r="BX60" i="2"/>
  <c r="BX98" i="5"/>
  <c r="BX66" i="5"/>
  <c r="BX112" i="4"/>
  <c r="BX80" i="4"/>
  <c r="BX93" i="2"/>
  <c r="BX61" i="2"/>
  <c r="Q47" i="20"/>
  <c r="R15" i="20"/>
  <c r="BX15" i="20" s="1" a="1"/>
  <c r="BX15" i="20" s="1"/>
  <c r="Q47" i="7"/>
  <c r="R15" i="7"/>
  <c r="BX15" i="7" s="1" a="1"/>
  <c r="BX15" i="7" s="1"/>
  <c r="BV58" i="18"/>
  <c r="BV90" i="18"/>
  <c r="S47" i="19"/>
  <c r="Q47" i="8"/>
  <c r="R15" i="8"/>
  <c r="BX15" i="8" s="1" a="1"/>
  <c r="BX15" i="8" s="1"/>
  <c r="S47" i="3"/>
  <c r="BV58" i="20"/>
  <c r="BV90" i="20"/>
  <c r="BV90" i="12"/>
  <c r="BV58" i="12"/>
  <c r="S47" i="9"/>
  <c r="BX121" i="6"/>
  <c r="BX89" i="6"/>
  <c r="BX121" i="3"/>
  <c r="BX89" i="3"/>
  <c r="BX121" i="20"/>
  <c r="BX89" i="20"/>
  <c r="BX121" i="17"/>
  <c r="BX89" i="17"/>
  <c r="BX121" i="21"/>
  <c r="BX89" i="21"/>
  <c r="BX121" i="9"/>
  <c r="BX89" i="9"/>
  <c r="BX121" i="14"/>
  <c r="BX89" i="14"/>
  <c r="BX124" i="20"/>
  <c r="BX127" i="20" s="1"/>
  <c r="BX120" i="20" s="1"/>
  <c r="BX88" i="20"/>
  <c r="BX121" i="13"/>
  <c r="BX89" i="13"/>
  <c r="BX124" i="21"/>
  <c r="BX127" i="21" s="1"/>
  <c r="BX120" i="21" s="1"/>
  <c r="BX88" i="21"/>
  <c r="BX124" i="2"/>
  <c r="BX127" i="2" s="1"/>
  <c r="BX120" i="2" s="1"/>
  <c r="BX88" i="2"/>
  <c r="BX113" i="10"/>
  <c r="BX81" i="10"/>
  <c r="BX93" i="20"/>
  <c r="BX61" i="20"/>
  <c r="BX113" i="4"/>
  <c r="BX81" i="4"/>
  <c r="BX92" i="17"/>
  <c r="BX60" i="17"/>
  <c r="BX119" i="12"/>
  <c r="BX87" i="12"/>
  <c r="BX92" i="11"/>
  <c r="BX60" i="11"/>
  <c r="BX105" i="18"/>
  <c r="BX73" i="18"/>
  <c r="BX96" i="18"/>
  <c r="BX64" i="18"/>
  <c r="BX111" i="1"/>
  <c r="BX79" i="1"/>
  <c r="BX112" i="5"/>
  <c r="BX80" i="5"/>
  <c r="BX96" i="11"/>
  <c r="BX64" i="11"/>
  <c r="BX113" i="9"/>
  <c r="BX81" i="9"/>
  <c r="BX118" i="6"/>
  <c r="BX86" i="6"/>
  <c r="BX106" i="1"/>
  <c r="BX74" i="1"/>
  <c r="BX98" i="7"/>
  <c r="BX66" i="7"/>
  <c r="BX96" i="15"/>
  <c r="BX64" i="15"/>
  <c r="BX104" i="12"/>
  <c r="BX72" i="12"/>
  <c r="BX109" i="1"/>
  <c r="BX77" i="1"/>
  <c r="BX104" i="14"/>
  <c r="BX72" i="14"/>
  <c r="BX113" i="2"/>
  <c r="BX81" i="2"/>
  <c r="BX103" i="11"/>
  <c r="BX71" i="11"/>
  <c r="BX94" i="8"/>
  <c r="BX62" i="8"/>
  <c r="BX115" i="9"/>
  <c r="BX83" i="9"/>
  <c r="BY113" i="6"/>
  <c r="BY81" i="6"/>
  <c r="BX92" i="1"/>
  <c r="BX60" i="1"/>
  <c r="BX95" i="10"/>
  <c r="BX63" i="10"/>
  <c r="BX116" i="9"/>
  <c r="BX84" i="9"/>
  <c r="BX97" i="16"/>
  <c r="BX65" i="16"/>
  <c r="BX114" i="14"/>
  <c r="BX82" i="14"/>
  <c r="BX109" i="2"/>
  <c r="BX77" i="2"/>
  <c r="BX99" i="3"/>
  <c r="BX67" i="3"/>
  <c r="BX102" i="19"/>
  <c r="BX70" i="19"/>
  <c r="BX92" i="19"/>
  <c r="BX60" i="19"/>
  <c r="BX92" i="16"/>
  <c r="BX60" i="16"/>
  <c r="BX103" i="12"/>
  <c r="BX71" i="12"/>
  <c r="BX100" i="18"/>
  <c r="BX68" i="18"/>
  <c r="BX104" i="6"/>
  <c r="BX72" i="6"/>
  <c r="BX116" i="6"/>
  <c r="BX84" i="6"/>
  <c r="BX106" i="3"/>
  <c r="BX74" i="3"/>
  <c r="BX112" i="13"/>
  <c r="BX80" i="13"/>
  <c r="BY114" i="9"/>
  <c r="BY82" i="9"/>
  <c r="BX99" i="15"/>
  <c r="BX67" i="15"/>
  <c r="BX97" i="18"/>
  <c r="BX65" i="18"/>
  <c r="BX91" i="14"/>
  <c r="BX59" i="14"/>
  <c r="BX107" i="13"/>
  <c r="BX75" i="13"/>
  <c r="BX92" i="15"/>
  <c r="BX60" i="15"/>
  <c r="BX103" i="3"/>
  <c r="BX71" i="3"/>
  <c r="BX115" i="8"/>
  <c r="BX83" i="8"/>
  <c r="BX100" i="3"/>
  <c r="BX68" i="3"/>
  <c r="BX96" i="13"/>
  <c r="BX64" i="13"/>
  <c r="BX116" i="5"/>
  <c r="BX84" i="5"/>
  <c r="BX114" i="21"/>
  <c r="BX82" i="21"/>
  <c r="BX107" i="16"/>
  <c r="BX75" i="16"/>
  <c r="BX104" i="1"/>
  <c r="BX72" i="1"/>
  <c r="BX93" i="12"/>
  <c r="BX61" i="12"/>
  <c r="BX95" i="12"/>
  <c r="BX63" i="12"/>
  <c r="BX97" i="9"/>
  <c r="BX65" i="9"/>
  <c r="BX95" i="19"/>
  <c r="BX63" i="19"/>
  <c r="BX101" i="1"/>
  <c r="BX69" i="1"/>
  <c r="BX111" i="17"/>
  <c r="BX79" i="17"/>
  <c r="BX103" i="17"/>
  <c r="BX71" i="17"/>
  <c r="BX104" i="2"/>
  <c r="BX72" i="2"/>
  <c r="BX110" i="6"/>
  <c r="BX78" i="6"/>
  <c r="BX96" i="16"/>
  <c r="BX64" i="16"/>
  <c r="BX94" i="16"/>
  <c r="BX62" i="16"/>
  <c r="BX95" i="20"/>
  <c r="BX63" i="20"/>
  <c r="BX119" i="11"/>
  <c r="BX87" i="11"/>
  <c r="BX96" i="14"/>
  <c r="BX64" i="14"/>
  <c r="BX102" i="17"/>
  <c r="BX70" i="17"/>
  <c r="BX92" i="8"/>
  <c r="BX60" i="8"/>
  <c r="BX106" i="17"/>
  <c r="BX74" i="17"/>
  <c r="BX105" i="10"/>
  <c r="BX73" i="10"/>
  <c r="BX91" i="21"/>
  <c r="BX59" i="21"/>
  <c r="BX91" i="15"/>
  <c r="BX59" i="15"/>
  <c r="BX91" i="1"/>
  <c r="BX59" i="1"/>
  <c r="BX99" i="21"/>
  <c r="BX67" i="21"/>
  <c r="BX110" i="3"/>
  <c r="BX78" i="3"/>
  <c r="BX99" i="4"/>
  <c r="BX67" i="4"/>
  <c r="BX91" i="3"/>
  <c r="BX59" i="3"/>
  <c r="BX113" i="20"/>
  <c r="BX81" i="20"/>
  <c r="BX95" i="21"/>
  <c r="BX63" i="21"/>
  <c r="BX94" i="13"/>
  <c r="BX62" i="13"/>
  <c r="BX100" i="8"/>
  <c r="BX68" i="8"/>
  <c r="BX99" i="16"/>
  <c r="BX67" i="16"/>
  <c r="BX92" i="18"/>
  <c r="BX60" i="18"/>
  <c r="BX117" i="19"/>
  <c r="BX85" i="19"/>
  <c r="BX112" i="6"/>
  <c r="BX80" i="6"/>
  <c r="BX104" i="16"/>
  <c r="BX72" i="16"/>
  <c r="BX118" i="16"/>
  <c r="BX86" i="16"/>
  <c r="BX117" i="5"/>
  <c r="BX85" i="5"/>
  <c r="BX119" i="18"/>
  <c r="BX87" i="18"/>
  <c r="BX95" i="13"/>
  <c r="BX63" i="13"/>
  <c r="BX93" i="10"/>
  <c r="BX61" i="10"/>
  <c r="BX98" i="13"/>
  <c r="BX66" i="13"/>
  <c r="BX100" i="14"/>
  <c r="BX68" i="14"/>
  <c r="BX108" i="2"/>
  <c r="BX76" i="2"/>
  <c r="BX102" i="10"/>
  <c r="BX70" i="10"/>
  <c r="BX94" i="19"/>
  <c r="BX62" i="19"/>
  <c r="BX116" i="18"/>
  <c r="BX84" i="18"/>
  <c r="BX96" i="12"/>
  <c r="BX64" i="12"/>
  <c r="BX119" i="19"/>
  <c r="BX87" i="19"/>
  <c r="BX96" i="1"/>
  <c r="BX64" i="1"/>
  <c r="BX100" i="6"/>
  <c r="BX68" i="6"/>
  <c r="BX103" i="13"/>
  <c r="BX71" i="13"/>
  <c r="BX98" i="19"/>
  <c r="BX66" i="19"/>
  <c r="BX106" i="16"/>
  <c r="BX74" i="16"/>
  <c r="BX116" i="21"/>
  <c r="BX84" i="21"/>
  <c r="BX94" i="15"/>
  <c r="BX62" i="15"/>
  <c r="BX105" i="11"/>
  <c r="BX73" i="11"/>
  <c r="BX111" i="5"/>
  <c r="BX79" i="5"/>
  <c r="BX101" i="14"/>
  <c r="BX69" i="14"/>
  <c r="BX91" i="4"/>
  <c r="BX59" i="4"/>
  <c r="BX96" i="2"/>
  <c r="BX64" i="2"/>
  <c r="BX93" i="14"/>
  <c r="BX61" i="14"/>
  <c r="BX100" i="12"/>
  <c r="BX68" i="12"/>
  <c r="BX108" i="5"/>
  <c r="BX76" i="5"/>
  <c r="BX116" i="15"/>
  <c r="BX84" i="15"/>
  <c r="BX107" i="3"/>
  <c r="BX75" i="3"/>
  <c r="BX91" i="16"/>
  <c r="BX59" i="16"/>
  <c r="BX96" i="6"/>
  <c r="BX64" i="6"/>
  <c r="BX111" i="12"/>
  <c r="BX79" i="12"/>
  <c r="BX114" i="2"/>
  <c r="BX82" i="2"/>
  <c r="BX109" i="15"/>
  <c r="BX77" i="15"/>
  <c r="BX107" i="4"/>
  <c r="BX75" i="4"/>
  <c r="BX113" i="17"/>
  <c r="BX81" i="17"/>
  <c r="BX93" i="15"/>
  <c r="BX61" i="15"/>
  <c r="BX114" i="20"/>
  <c r="BX82" i="20"/>
  <c r="BX95" i="3"/>
  <c r="BX63" i="3"/>
  <c r="BX100" i="9"/>
  <c r="BX68" i="9"/>
  <c r="BX102" i="8"/>
  <c r="BX70" i="8"/>
  <c r="BX110" i="15"/>
  <c r="BX78" i="15"/>
  <c r="BX112" i="19"/>
  <c r="BX80" i="19"/>
  <c r="BX118" i="9"/>
  <c r="BX86" i="9"/>
  <c r="BX111" i="19"/>
  <c r="BX79" i="19"/>
  <c r="BX100" i="10"/>
  <c r="BX68" i="10"/>
  <c r="BX94" i="3"/>
  <c r="BX62" i="3"/>
  <c r="BX112" i="8"/>
  <c r="BX80" i="8"/>
  <c r="BY113" i="7"/>
  <c r="BY81" i="7"/>
  <c r="BY99" i="17"/>
  <c r="BY67" i="17"/>
  <c r="BX93" i="1"/>
  <c r="BX61" i="1"/>
  <c r="BX110" i="1"/>
  <c r="BX78" i="1"/>
  <c r="BX115" i="20"/>
  <c r="BX83" i="20"/>
  <c r="BX105" i="3"/>
  <c r="BX73" i="3"/>
  <c r="BX117" i="13"/>
  <c r="BX85" i="13"/>
  <c r="BX116" i="13"/>
  <c r="BX84" i="13"/>
  <c r="BY92" i="20"/>
  <c r="BY60" i="20"/>
  <c r="Q47" i="21"/>
  <c r="R15" i="21"/>
  <c r="BX15" i="21" s="1" a="1"/>
  <c r="BX15" i="21" s="1"/>
  <c r="BV90" i="8"/>
  <c r="BV58" i="8"/>
  <c r="Q47" i="12"/>
  <c r="R15" i="12"/>
  <c r="BX15" i="12" s="1" a="1"/>
  <c r="BX15" i="12" s="1"/>
  <c r="BX90" i="3"/>
  <c r="BX58" i="3"/>
  <c r="BX90" i="9"/>
  <c r="BX58" i="9"/>
  <c r="BX90" i="19"/>
  <c r="BX58" i="19"/>
  <c r="BX90" i="16"/>
  <c r="BX58" i="16"/>
  <c r="T19" i="1"/>
  <c r="BZ19" i="1" s="1" a="1"/>
  <c r="BZ19" i="1" s="1"/>
  <c r="T32" i="12"/>
  <c r="BZ32" i="12" s="1" a="1"/>
  <c r="BZ32" i="12" s="1"/>
  <c r="T33" i="13"/>
  <c r="BZ33" i="13" s="1" a="1"/>
  <c r="BZ33" i="13" s="1"/>
  <c r="T42" i="20"/>
  <c r="BZ42" i="20" s="1" a="1"/>
  <c r="BZ42" i="20" s="1"/>
  <c r="T43" i="3"/>
  <c r="BZ43" i="3" s="1" a="1"/>
  <c r="BZ43" i="3" s="1"/>
  <c r="T27" i="9"/>
  <c r="BZ27" i="9" s="1" a="1"/>
  <c r="BZ27" i="9" s="1"/>
  <c r="T39" i="6"/>
  <c r="BZ39" i="6" s="1" a="1"/>
  <c r="BZ39" i="6" s="1"/>
  <c r="T31" i="6"/>
  <c r="BZ31" i="6" s="1" a="1"/>
  <c r="BZ31" i="6" s="1"/>
  <c r="T41" i="4"/>
  <c r="BZ41" i="4" s="1" a="1"/>
  <c r="BZ41" i="4" s="1"/>
  <c r="T20" i="7"/>
  <c r="BZ20" i="7" s="1" a="1"/>
  <c r="BZ20" i="7" s="1"/>
  <c r="T28" i="21"/>
  <c r="BZ28" i="21" s="1" a="1"/>
  <c r="BZ28" i="21" s="1"/>
  <c r="T27" i="13"/>
  <c r="BZ27" i="13" s="1" a="1"/>
  <c r="BZ27" i="13" s="1"/>
  <c r="T27" i="20"/>
  <c r="BZ27" i="20" s="1" a="1"/>
  <c r="BZ27" i="20" s="1"/>
  <c r="T44" i="21"/>
  <c r="BZ44" i="21" s="1" a="1"/>
  <c r="BZ44" i="21" s="1"/>
  <c r="T42" i="8"/>
  <c r="BZ42" i="8" s="1" a="1"/>
  <c r="BZ42" i="8" s="1"/>
  <c r="T30" i="6"/>
  <c r="BZ30" i="6" s="1" a="1"/>
  <c r="BZ30" i="6" s="1"/>
  <c r="T31" i="15"/>
  <c r="BZ31" i="15" s="1" a="1"/>
  <c r="BZ31" i="15" s="1"/>
  <c r="T24" i="20"/>
  <c r="BZ24" i="20" s="1" a="1"/>
  <c r="BZ24" i="20" s="1"/>
  <c r="T23" i="20"/>
  <c r="BZ23" i="20" s="1" a="1"/>
  <c r="BZ23" i="20" s="1"/>
  <c r="T34" i="7"/>
  <c r="BZ34" i="7" s="1" a="1"/>
  <c r="BZ34" i="7" s="1"/>
  <c r="T39" i="7"/>
  <c r="BZ39" i="7" s="1" a="1"/>
  <c r="BZ39" i="7" s="1"/>
  <c r="T31" i="13"/>
  <c r="BZ31" i="13" s="1" a="1"/>
  <c r="BZ31" i="13" s="1"/>
  <c r="T16" i="12"/>
  <c r="BZ16" i="12" s="1" a="1"/>
  <c r="BZ16" i="12" s="1"/>
  <c r="T40" i="5"/>
  <c r="BZ40" i="5" s="1" a="1"/>
  <c r="BZ40" i="5" s="1"/>
  <c r="T26" i="10"/>
  <c r="BZ26" i="10" s="1" a="1"/>
  <c r="BZ26" i="10" s="1"/>
  <c r="T20" i="16"/>
  <c r="BZ20" i="16" s="1" a="1"/>
  <c r="BZ20" i="16" s="1"/>
  <c r="T23" i="14"/>
  <c r="BZ23" i="14" s="1" a="1"/>
  <c r="BZ23" i="14" s="1"/>
  <c r="T23" i="16"/>
  <c r="BZ23" i="16" s="1" a="1"/>
  <c r="BZ23" i="16" s="1"/>
  <c r="T34" i="3"/>
  <c r="BZ34" i="3" s="1" a="1"/>
  <c r="BZ34" i="3" s="1"/>
  <c r="T34" i="5"/>
  <c r="BZ34" i="5" s="1" a="1"/>
  <c r="BZ34" i="5" s="1"/>
  <c r="T31" i="21"/>
  <c r="BZ31" i="21" s="1" a="1"/>
  <c r="BZ31" i="21" s="1"/>
  <c r="T30" i="13"/>
  <c r="BZ30" i="13" s="1" a="1"/>
  <c r="BZ30" i="13" s="1"/>
  <c r="T22" i="12"/>
  <c r="BZ22" i="12" s="1" a="1"/>
  <c r="BZ22" i="12" s="1"/>
  <c r="T35" i="11"/>
  <c r="BZ35" i="11" s="1" a="1"/>
  <c r="BZ35" i="11" s="1"/>
  <c r="T28" i="6"/>
  <c r="BZ28" i="6" s="1" a="1"/>
  <c r="BZ28" i="6" s="1"/>
  <c r="T25" i="17"/>
  <c r="BZ25" i="17" s="1" a="1"/>
  <c r="BZ25" i="17" s="1"/>
  <c r="T44" i="4"/>
  <c r="BZ44" i="4" s="1" a="1"/>
  <c r="BZ44" i="4" s="1"/>
  <c r="T23" i="6"/>
  <c r="BZ23" i="6" s="1" a="1"/>
  <c r="BZ23" i="6" s="1"/>
  <c r="T18" i="8"/>
  <c r="BZ18" i="8" s="1" a="1"/>
  <c r="BZ18" i="8" s="1"/>
  <c r="T34" i="21"/>
  <c r="BZ34" i="21" s="1" a="1"/>
  <c r="BZ34" i="21" s="1"/>
  <c r="T19" i="21"/>
  <c r="BZ19" i="21" s="1" a="1"/>
  <c r="BZ19" i="21" s="1"/>
  <c r="T43" i="17"/>
  <c r="BZ43" i="17" s="1" a="1"/>
  <c r="BZ43" i="17" s="1"/>
  <c r="T30" i="14"/>
  <c r="BZ30" i="14" s="1" a="1"/>
  <c r="BZ30" i="14" s="1"/>
  <c r="T19" i="20"/>
  <c r="BZ19" i="20" s="1" a="1"/>
  <c r="BZ19" i="20" s="1"/>
  <c r="T31" i="8"/>
  <c r="BZ31" i="8" s="1" a="1"/>
  <c r="BZ31" i="8" s="1"/>
  <c r="T16" i="10"/>
  <c r="BZ16" i="10" s="1" a="1"/>
  <c r="BZ16" i="10" s="1"/>
  <c r="T38" i="5"/>
  <c r="BZ38" i="5" s="1" a="1"/>
  <c r="BZ38" i="5" s="1"/>
  <c r="U24" i="7"/>
  <c r="CA24" i="7" s="1" a="1"/>
  <c r="CA24" i="7" s="1"/>
  <c r="T26" i="17"/>
  <c r="BZ26" i="17" s="1" a="1"/>
  <c r="BZ26" i="17" s="1"/>
  <c r="T16" i="20"/>
  <c r="BZ16" i="20" s="1" a="1"/>
  <c r="BZ16" i="20" s="1"/>
  <c r="T42" i="15"/>
  <c r="BZ42" i="15" s="1" a="1"/>
  <c r="BZ42" i="15" s="1"/>
  <c r="T26" i="15"/>
  <c r="BZ26" i="15" s="1" a="1"/>
  <c r="BZ26" i="15" s="1"/>
  <c r="T21" i="19"/>
  <c r="BZ21" i="19" s="1" a="1"/>
  <c r="BZ21" i="19" s="1"/>
  <c r="T35" i="5"/>
  <c r="BZ35" i="5" s="1" a="1"/>
  <c r="BZ35" i="5" s="1"/>
  <c r="T39" i="11"/>
  <c r="BZ39" i="11" s="1" a="1"/>
  <c r="BZ39" i="11" s="1"/>
  <c r="T33" i="4"/>
  <c r="BZ33" i="4" s="1" a="1"/>
  <c r="BZ33" i="4" s="1"/>
  <c r="T27" i="14"/>
  <c r="BZ27" i="14" s="1" a="1"/>
  <c r="BZ27" i="14" s="1"/>
  <c r="T26" i="11"/>
  <c r="BZ26" i="11" s="1" a="1"/>
  <c r="BZ26" i="11" s="1"/>
  <c r="T27" i="5"/>
  <c r="BZ27" i="5" s="1" a="1"/>
  <c r="BZ27" i="5" s="1"/>
  <c r="T26" i="18"/>
  <c r="BZ26" i="18" s="1" a="1"/>
  <c r="BZ26" i="18" s="1"/>
  <c r="T27" i="7"/>
  <c r="BZ27" i="7" s="1" a="1"/>
  <c r="BZ27" i="7" s="1"/>
  <c r="T27" i="12"/>
  <c r="BZ27" i="12" s="1" a="1"/>
  <c r="BZ27" i="12" s="1"/>
  <c r="T33" i="14"/>
  <c r="BZ33" i="14" s="1" a="1"/>
  <c r="BZ33" i="14" s="1"/>
  <c r="T18" i="5"/>
  <c r="BZ18" i="5" s="1" a="1"/>
  <c r="BZ18" i="5" s="1"/>
  <c r="T34" i="20"/>
  <c r="BZ34" i="20" s="1" a="1"/>
  <c r="BZ34" i="20" s="1"/>
  <c r="T21" i="10"/>
  <c r="BZ21" i="10" s="1" a="1"/>
  <c r="BZ21" i="10" s="1"/>
  <c r="T43" i="21"/>
  <c r="BZ43" i="21" s="1" a="1"/>
  <c r="BZ43" i="21" s="1"/>
  <c r="T22" i="13"/>
  <c r="BZ22" i="13" s="1" a="1"/>
  <c r="BZ22" i="13" s="1"/>
  <c r="T38" i="19"/>
  <c r="BZ38" i="19" s="1" a="1"/>
  <c r="BZ38" i="19" s="1"/>
  <c r="T22" i="19"/>
  <c r="BZ22" i="19" s="1" a="1"/>
  <c r="BZ22" i="19" s="1"/>
  <c r="T41" i="1"/>
  <c r="BZ41" i="1" s="1" a="1"/>
  <c r="BZ41" i="1" s="1"/>
  <c r="T37" i="2"/>
  <c r="BZ37" i="2" s="1" a="1"/>
  <c r="BZ37" i="2" s="1"/>
  <c r="T30" i="2"/>
  <c r="BZ30" i="2" s="1" a="1"/>
  <c r="BZ30" i="2" s="1"/>
  <c r="T36" i="4"/>
  <c r="BZ36" i="4" s="1" a="1"/>
  <c r="BZ36" i="4" s="1"/>
  <c r="T42" i="9"/>
  <c r="BZ42" i="9" s="1" a="1"/>
  <c r="BZ42" i="9" s="1"/>
  <c r="T23" i="18"/>
  <c r="BZ23" i="18" s="1" a="1"/>
  <c r="BZ23" i="18" s="1"/>
  <c r="T18" i="19"/>
  <c r="BZ18" i="19" s="1" a="1"/>
  <c r="BZ18" i="19" s="1"/>
  <c r="T25" i="11"/>
  <c r="BZ25" i="11" s="1" a="1"/>
  <c r="BZ25" i="11" s="1"/>
  <c r="T37" i="3"/>
  <c r="BZ37" i="3" s="1" a="1"/>
  <c r="BZ37" i="3" s="1"/>
  <c r="T22" i="14"/>
  <c r="BZ22" i="14" s="1" a="1"/>
  <c r="BZ22" i="14" s="1"/>
  <c r="T15" i="16"/>
  <c r="BZ15" i="16" s="1" a="1"/>
  <c r="BZ15" i="16" s="1"/>
  <c r="T30" i="4"/>
  <c r="BZ30" i="4" s="1" a="1"/>
  <c r="BZ30" i="4" s="1"/>
  <c r="T33" i="21"/>
  <c r="BZ33" i="21" s="1" a="1"/>
  <c r="BZ33" i="21" s="1"/>
  <c r="T29" i="3"/>
  <c r="BZ29" i="3" s="1" a="1"/>
  <c r="BZ29" i="3" s="1"/>
  <c r="T36" i="9"/>
  <c r="BZ36" i="9" s="1" a="1"/>
  <c r="BZ36" i="9" s="1"/>
  <c r="T18" i="17"/>
  <c r="BZ18" i="17" s="1" a="1"/>
  <c r="BZ18" i="17" s="1"/>
  <c r="T35" i="7"/>
  <c r="BZ35" i="7" s="1" a="1"/>
  <c r="BZ35" i="7" s="1"/>
  <c r="T23" i="3"/>
  <c r="BZ23" i="3" s="1" a="1"/>
  <c r="BZ23" i="3" s="1"/>
  <c r="T32" i="5"/>
  <c r="BZ32" i="5" s="1" a="1"/>
  <c r="BZ32" i="5" s="1"/>
  <c r="T43" i="8"/>
  <c r="BZ43" i="8" s="1" a="1"/>
  <c r="BZ43" i="8" s="1"/>
  <c r="T18" i="11"/>
  <c r="BZ18" i="11" s="1" a="1"/>
  <c r="BZ18" i="11" s="1"/>
  <c r="T40" i="1"/>
  <c r="BZ40" i="1" s="1" a="1"/>
  <c r="BZ40" i="1" s="1"/>
  <c r="T36" i="15"/>
  <c r="BZ36" i="15" s="1" a="1"/>
  <c r="BZ36" i="15" s="1"/>
  <c r="T39" i="16"/>
  <c r="BZ39" i="16" s="1" a="1"/>
  <c r="BZ39" i="16" s="1"/>
  <c r="T19" i="10"/>
  <c r="BZ19" i="10" s="1" a="1"/>
  <c r="BZ19" i="10" s="1"/>
  <c r="T18" i="18"/>
  <c r="BZ18" i="18" s="1" a="1"/>
  <c r="BZ18" i="18" s="1"/>
  <c r="T43" i="19"/>
  <c r="BZ43" i="19" s="1" a="1"/>
  <c r="BZ43" i="19" s="1"/>
  <c r="T36" i="21"/>
  <c r="BZ36" i="21" s="1" a="1"/>
  <c r="BZ36" i="21" s="1"/>
  <c r="T26" i="3"/>
  <c r="BZ26" i="3" s="1" a="1"/>
  <c r="BZ26" i="3" s="1"/>
  <c r="T39" i="5"/>
  <c r="BZ39" i="5" s="1" a="1"/>
  <c r="BZ39" i="5" s="1"/>
  <c r="T30" i="19"/>
  <c r="BZ30" i="19" s="1" a="1"/>
  <c r="BZ30" i="19" s="1"/>
  <c r="T35" i="21"/>
  <c r="BZ35" i="21" s="1" a="1"/>
  <c r="BZ35" i="21" s="1"/>
  <c r="T25" i="13"/>
  <c r="BZ25" i="13" s="1" a="1"/>
  <c r="BZ25" i="13" s="1"/>
  <c r="T33" i="9"/>
  <c r="BZ33" i="9" s="1" a="1"/>
  <c r="BZ33" i="9" s="1"/>
  <c r="T38" i="15"/>
  <c r="BZ38" i="15" s="1" a="1"/>
  <c r="BZ38" i="15" s="1"/>
  <c r="T40" i="11"/>
  <c r="BZ40" i="11" s="1" a="1"/>
  <c r="BZ40" i="11" s="1"/>
  <c r="T22" i="2"/>
  <c r="BZ22" i="2" s="1" a="1"/>
  <c r="BZ22" i="2" s="1"/>
  <c r="T19" i="5"/>
  <c r="BZ19" i="5" s="1" a="1"/>
  <c r="BZ19" i="5" s="1"/>
  <c r="T21" i="21"/>
  <c r="BZ21" i="21" s="1" a="1"/>
  <c r="BZ21" i="21" s="1"/>
  <c r="T43" i="20"/>
  <c r="BZ43" i="20" s="1" a="1"/>
  <c r="BZ43" i="20" s="1"/>
  <c r="T38" i="21"/>
  <c r="BZ38" i="21" s="1" a="1"/>
  <c r="BZ38" i="21" s="1"/>
  <c r="T36" i="11"/>
  <c r="BZ36" i="11" s="1" a="1"/>
  <c r="BZ36" i="11" s="1"/>
  <c r="T27" i="4"/>
  <c r="BZ27" i="4" s="1" a="1"/>
  <c r="BZ27" i="4" s="1"/>
  <c r="T32" i="9"/>
  <c r="BZ32" i="9" s="1" a="1"/>
  <c r="BZ32" i="9" s="1"/>
  <c r="T26" i="2"/>
  <c r="BZ26" i="2" s="1" a="1"/>
  <c r="BZ26" i="2" s="1"/>
  <c r="T38" i="16"/>
  <c r="BZ38" i="16" s="1" a="1"/>
  <c r="BZ38" i="16" s="1"/>
  <c r="T25" i="20"/>
  <c r="BZ25" i="20" s="1" a="1"/>
  <c r="BZ25" i="20" s="1"/>
  <c r="T43" i="10"/>
  <c r="BZ43" i="10" s="1" a="1"/>
  <c r="BZ43" i="10" s="1"/>
  <c r="T21" i="17"/>
  <c r="BZ21" i="17" s="1" a="1"/>
  <c r="BZ21" i="17" s="1"/>
  <c r="T24" i="13"/>
  <c r="BZ24" i="13" s="1" a="1"/>
  <c r="BZ24" i="13" s="1"/>
  <c r="T28" i="14"/>
  <c r="BZ28" i="14" s="1" a="1"/>
  <c r="BZ28" i="14" s="1"/>
  <c r="T41" i="16"/>
  <c r="BZ41" i="16" s="1" a="1"/>
  <c r="BZ41" i="16" s="1"/>
  <c r="T26" i="6"/>
  <c r="BZ26" i="6" s="1" a="1"/>
  <c r="BZ26" i="6" s="1"/>
  <c r="T31" i="4"/>
  <c r="BZ31" i="4" s="1" a="1"/>
  <c r="BZ31" i="4" s="1"/>
  <c r="U22" i="21"/>
  <c r="CA22" i="21" s="1" a="1"/>
  <c r="CA22" i="21" s="1"/>
  <c r="T19" i="14"/>
  <c r="BZ19" i="14" s="1" a="1"/>
  <c r="BZ19" i="14" s="1"/>
  <c r="T34" i="10"/>
  <c r="BZ34" i="10" s="1" a="1"/>
  <c r="BZ34" i="10" s="1"/>
  <c r="T35" i="17"/>
  <c r="BZ35" i="17" s="1" a="1"/>
  <c r="BZ35" i="17" s="1"/>
  <c r="T41" i="7"/>
  <c r="BZ41" i="7" s="1" a="1"/>
  <c r="BZ41" i="7" s="1"/>
  <c r="T42" i="17"/>
  <c r="BZ42" i="17" s="1" a="1"/>
  <c r="BZ42" i="17" s="1"/>
  <c r="T23" i="8"/>
  <c r="BZ23" i="8" s="1" a="1"/>
  <c r="BZ23" i="8" s="1"/>
  <c r="T43" i="15"/>
  <c r="BZ43" i="15" s="1" a="1"/>
  <c r="BZ43" i="15" s="1"/>
  <c r="T39" i="19"/>
  <c r="BZ39" i="19" s="1" a="1"/>
  <c r="BZ39" i="19" s="1"/>
  <c r="U42" i="7"/>
  <c r="CA42" i="7" s="1" a="1"/>
  <c r="CA42" i="7" s="1"/>
  <c r="U20" i="5"/>
  <c r="CA20" i="5" s="1" a="1"/>
  <c r="CA20" i="5" s="1"/>
  <c r="T40" i="19"/>
  <c r="BZ40" i="19" s="1" a="1"/>
  <c r="BZ40" i="19" s="1"/>
  <c r="T41" i="20"/>
  <c r="BZ41" i="20" s="1" a="1"/>
  <c r="BZ41" i="20" s="1"/>
  <c r="T20" i="17"/>
  <c r="BZ20" i="17" s="1" a="1"/>
  <c r="BZ20" i="17" s="1"/>
  <c r="T33" i="1"/>
  <c r="BZ33" i="1" s="1" a="1"/>
  <c r="BZ33" i="1" s="1"/>
  <c r="T30" i="5"/>
  <c r="BZ30" i="5" s="1" a="1"/>
  <c r="BZ30" i="5" s="1"/>
  <c r="T27" i="11"/>
  <c r="BZ27" i="11" s="1" a="1"/>
  <c r="BZ27" i="11" s="1"/>
  <c r="T42" i="10"/>
  <c r="BZ42" i="10" s="1" a="1"/>
  <c r="BZ42" i="10" s="1"/>
  <c r="T42" i="18"/>
  <c r="BZ42" i="18" s="1" a="1"/>
  <c r="BZ42" i="18" s="1"/>
  <c r="T39" i="13"/>
  <c r="BZ39" i="13" s="1" a="1"/>
  <c r="BZ39" i="13" s="1"/>
  <c r="T19" i="12"/>
  <c r="BZ19" i="12" s="1" a="1"/>
  <c r="BZ19" i="12" s="1"/>
  <c r="T21" i="5"/>
  <c r="BZ21" i="5" s="1" a="1"/>
  <c r="BZ21" i="5" s="1"/>
  <c r="T31" i="11"/>
  <c r="BZ31" i="11" s="1" a="1"/>
  <c r="BZ31" i="11" s="1"/>
  <c r="T32" i="20"/>
  <c r="BZ32" i="20" s="1" a="1"/>
  <c r="BZ32" i="20" s="1"/>
  <c r="T35" i="4"/>
  <c r="BZ35" i="4" s="1" a="1"/>
  <c r="BZ35" i="4" s="1"/>
  <c r="U37" i="7"/>
  <c r="CA37" i="7" s="1" a="1"/>
  <c r="CA37" i="7" s="1"/>
  <c r="T40" i="14"/>
  <c r="BZ40" i="14" s="1" a="1"/>
  <c r="BZ40" i="14" s="1"/>
  <c r="T26" i="5"/>
  <c r="BZ26" i="5" s="1" a="1"/>
  <c r="BZ26" i="5" s="1"/>
  <c r="T15" i="3"/>
  <c r="BZ15" i="3" s="1" a="1"/>
  <c r="BZ15" i="3" s="1"/>
  <c r="T24" i="5"/>
  <c r="BZ24" i="5" s="1" a="1"/>
  <c r="BZ24" i="5" s="1"/>
  <c r="T16" i="2"/>
  <c r="BZ16" i="2" s="1" a="1"/>
  <c r="BZ16" i="2" s="1"/>
  <c r="T33" i="16"/>
  <c r="BZ33" i="16" s="1" a="1"/>
  <c r="BZ33" i="16" s="1"/>
  <c r="T32" i="17"/>
  <c r="BZ32" i="17" s="1" a="1"/>
  <c r="BZ32" i="17" s="1"/>
  <c r="U27" i="6"/>
  <c r="CA27" i="6" s="1" a="1"/>
  <c r="CA27" i="6" s="1"/>
  <c r="T27" i="15"/>
  <c r="BZ27" i="15" s="1" a="1"/>
  <c r="BZ27" i="15" s="1"/>
  <c r="T38" i="1"/>
  <c r="BZ38" i="1" s="1" a="1"/>
  <c r="BZ38" i="1" s="1"/>
  <c r="T41" i="10"/>
  <c r="BZ41" i="10" s="1" a="1"/>
  <c r="BZ41" i="10" s="1"/>
  <c r="T30" i="17"/>
  <c r="BZ30" i="17" s="1" a="1"/>
  <c r="BZ30" i="17" s="1"/>
  <c r="T33" i="7"/>
  <c r="BZ33" i="7" s="1" a="1"/>
  <c r="BZ33" i="7" s="1"/>
  <c r="T41" i="17"/>
  <c r="BZ41" i="17" s="1" a="1"/>
  <c r="BZ41" i="17" s="1"/>
  <c r="T22" i="10"/>
  <c r="BZ22" i="10" s="1" a="1"/>
  <c r="BZ22" i="10" s="1"/>
  <c r="T44" i="6"/>
  <c r="BZ44" i="6" s="1" a="1"/>
  <c r="BZ44" i="6" s="1"/>
  <c r="T28" i="2"/>
  <c r="BZ28" i="2" s="1" a="1"/>
  <c r="BZ28" i="2" s="1"/>
  <c r="T17" i="4"/>
  <c r="BZ17" i="4" s="1" a="1"/>
  <c r="BZ17" i="4" s="1"/>
  <c r="T39" i="3"/>
  <c r="BZ39" i="3" s="1" a="1"/>
  <c r="BZ39" i="3" s="1"/>
  <c r="T36" i="18"/>
  <c r="BZ36" i="18" s="1" a="1"/>
  <c r="BZ36" i="18" s="1"/>
  <c r="T42" i="12"/>
  <c r="BZ42" i="12" s="1" a="1"/>
  <c r="BZ42" i="12" s="1"/>
  <c r="T17" i="13"/>
  <c r="BZ17" i="13" s="1" a="1"/>
  <c r="BZ17" i="13" s="1"/>
  <c r="T28" i="9"/>
  <c r="BZ28" i="9" s="1" a="1"/>
  <c r="BZ28" i="9" s="1"/>
  <c r="T35" i="8"/>
  <c r="BZ35" i="8" s="1" a="1"/>
  <c r="BZ35" i="8" s="1"/>
  <c r="T22" i="5"/>
  <c r="BZ22" i="5" s="1" a="1"/>
  <c r="BZ22" i="5" s="1"/>
  <c r="T18" i="6"/>
  <c r="BZ18" i="6" s="1" a="1"/>
  <c r="BZ18" i="6" s="1"/>
  <c r="T40" i="16"/>
  <c r="BZ40" i="16" s="1" a="1"/>
  <c r="BZ40" i="16" s="1"/>
  <c r="T44" i="7"/>
  <c r="BZ44" i="7" s="1" a="1"/>
  <c r="BZ44" i="7" s="1"/>
  <c r="T43" i="18"/>
  <c r="BZ43" i="18" s="1" a="1"/>
  <c r="BZ43" i="18" s="1"/>
  <c r="T37" i="14"/>
  <c r="BZ37" i="14" s="1" a="1"/>
  <c r="BZ37" i="14" s="1"/>
  <c r="T26" i="21"/>
  <c r="BZ26" i="21" s="1" a="1"/>
  <c r="BZ26" i="21" s="1"/>
  <c r="T37" i="11"/>
  <c r="BZ37" i="11" s="1" a="1"/>
  <c r="BZ37" i="11" s="1"/>
  <c r="T37" i="21"/>
  <c r="BZ37" i="21" s="1" a="1"/>
  <c r="BZ37" i="21" s="1"/>
  <c r="T23" i="15"/>
  <c r="BZ23" i="15" s="1" a="1"/>
  <c r="BZ23" i="15" s="1"/>
  <c r="T24" i="6"/>
  <c r="BZ24" i="6" s="1" a="1"/>
  <c r="BZ24" i="6" s="1"/>
  <c r="T25" i="2"/>
  <c r="BZ25" i="2" s="1" a="1"/>
  <c r="BZ25" i="2" s="1"/>
  <c r="T44" i="10"/>
  <c r="BZ44" i="10" s="1" a="1"/>
  <c r="BZ44" i="10" s="1"/>
  <c r="T44" i="8"/>
  <c r="BZ44" i="8" s="1" a="1"/>
  <c r="BZ44" i="8" s="1"/>
  <c r="T39" i="18"/>
  <c r="BZ39" i="18" s="1" a="1"/>
  <c r="BZ39" i="18" s="1"/>
  <c r="T16" i="13"/>
  <c r="BZ16" i="13" s="1" a="1"/>
  <c r="BZ16" i="13" s="1"/>
  <c r="T17" i="12"/>
  <c r="BZ17" i="12" s="1" a="1"/>
  <c r="BZ17" i="12" s="1"/>
  <c r="T19" i="11"/>
  <c r="BZ19" i="11" s="1" a="1"/>
  <c r="BZ19" i="11" s="1"/>
  <c r="T20" i="14"/>
  <c r="BZ20" i="14" s="1" a="1"/>
  <c r="BZ20" i="14" s="1"/>
  <c r="U22" i="7"/>
  <c r="CA22" i="7" s="1" a="1"/>
  <c r="CA22" i="7" s="1"/>
  <c r="T43" i="13"/>
  <c r="BZ43" i="13" s="1" a="1"/>
  <c r="BZ43" i="13" s="1"/>
  <c r="T33" i="18"/>
  <c r="BZ33" i="18" s="1" a="1"/>
  <c r="BZ33" i="18" s="1"/>
  <c r="T28" i="15"/>
  <c r="BZ28" i="15" s="1" a="1"/>
  <c r="BZ28" i="15" s="1"/>
  <c r="T39" i="10"/>
  <c r="BZ39" i="10" s="1" a="1"/>
  <c r="BZ39" i="10" s="1"/>
  <c r="T17" i="6"/>
  <c r="BZ17" i="6" s="1" a="1"/>
  <c r="BZ17" i="6" s="1"/>
  <c r="T32" i="8"/>
  <c r="BZ32" i="8" s="1" a="1"/>
  <c r="BZ32" i="8" s="1"/>
  <c r="T29" i="17"/>
  <c r="BZ29" i="17" s="1" a="1"/>
  <c r="BZ29" i="17" s="1"/>
  <c r="T32" i="7"/>
  <c r="BZ32" i="7" s="1" a="1"/>
  <c r="BZ32" i="7" s="1"/>
  <c r="T29" i="20"/>
  <c r="BZ29" i="20" s="1" a="1"/>
  <c r="BZ29" i="20" s="1"/>
  <c r="T30" i="1"/>
  <c r="BZ30" i="1" s="1" a="1"/>
  <c r="BZ30" i="1" s="1"/>
  <c r="T44" i="16"/>
  <c r="BZ44" i="16" s="1" a="1"/>
  <c r="BZ44" i="16" s="1"/>
  <c r="T39" i="4"/>
  <c r="BZ39" i="4" s="1" a="1"/>
  <c r="BZ39" i="4" s="1"/>
  <c r="T30" i="8"/>
  <c r="BZ30" i="8" s="1" a="1"/>
  <c r="BZ30" i="8" s="1"/>
  <c r="T28" i="16"/>
  <c r="BZ28" i="16" s="1" a="1"/>
  <c r="BZ28" i="16" s="1"/>
  <c r="U32" i="2"/>
  <c r="CA32" i="2" s="1" a="1"/>
  <c r="CA32" i="2" s="1"/>
  <c r="T39" i="17"/>
  <c r="BZ39" i="17" s="1" a="1"/>
  <c r="BZ39" i="17" s="1"/>
  <c r="T34" i="18"/>
  <c r="BZ34" i="18" s="1" a="1"/>
  <c r="BZ34" i="18" s="1"/>
  <c r="T35" i="12"/>
  <c r="BZ35" i="12" s="1" a="1"/>
  <c r="BZ35" i="12" s="1"/>
  <c r="T24" i="19"/>
  <c r="BZ24" i="19" s="1" a="1"/>
  <c r="BZ24" i="19" s="1"/>
  <c r="T40" i="15"/>
  <c r="BZ40" i="15" s="1" a="1"/>
  <c r="BZ40" i="15" s="1"/>
  <c r="T21" i="3"/>
  <c r="BZ21" i="3" s="1" a="1"/>
  <c r="BZ21" i="3" s="1"/>
  <c r="T31" i="12"/>
  <c r="BZ31" i="12" s="1" a="1"/>
  <c r="BZ31" i="12" s="1"/>
  <c r="T21" i="4"/>
  <c r="BZ21" i="4" s="1" a="1"/>
  <c r="BZ21" i="4" s="1"/>
  <c r="T44" i="9"/>
  <c r="BZ44" i="9" s="1" a="1"/>
  <c r="BZ44" i="9" s="1"/>
  <c r="T43" i="1"/>
  <c r="BZ43" i="1" s="1" a="1"/>
  <c r="BZ43" i="1" s="1"/>
  <c r="T21" i="7"/>
  <c r="BZ21" i="7" s="1" a="1"/>
  <c r="BZ21" i="7" s="1"/>
  <c r="T38" i="8"/>
  <c r="BZ38" i="8" s="1" a="1"/>
  <c r="BZ38" i="8" s="1"/>
  <c r="T37" i="18"/>
  <c r="BZ37" i="18" s="1" a="1"/>
  <c r="BZ37" i="18" s="1"/>
  <c r="T39" i="12"/>
  <c r="BZ39" i="12" s="1" a="1"/>
  <c r="BZ39" i="12" s="1"/>
  <c r="T18" i="9"/>
  <c r="BZ18" i="9" s="1" a="1"/>
  <c r="BZ18" i="9" s="1"/>
  <c r="T18" i="13"/>
  <c r="BZ18" i="13" s="1" a="1"/>
  <c r="BZ18" i="13" s="1"/>
  <c r="T22" i="6"/>
  <c r="BZ22" i="6" s="1" a="1"/>
  <c r="BZ22" i="6" s="1"/>
  <c r="T27" i="1"/>
  <c r="BZ27" i="1" s="1" a="1"/>
  <c r="BZ27" i="1" s="1"/>
  <c r="T26" i="16"/>
  <c r="BZ26" i="16" s="1" a="1"/>
  <c r="BZ26" i="16" s="1"/>
  <c r="T44" i="1"/>
  <c r="BZ44" i="1" s="1" a="1"/>
  <c r="BZ44" i="1" s="1"/>
  <c r="T31" i="19"/>
  <c r="BZ31" i="19" s="1" a="1"/>
  <c r="BZ31" i="19" s="1"/>
  <c r="T43" i="2"/>
  <c r="BZ43" i="2" s="1" a="1"/>
  <c r="BZ43" i="2" s="1"/>
  <c r="T38" i="3"/>
  <c r="BZ38" i="3" s="1" a="1"/>
  <c r="BZ38" i="3" s="1"/>
  <c r="T38" i="12"/>
  <c r="BZ38" i="12" s="1" a="1"/>
  <c r="BZ38" i="12" s="1"/>
  <c r="T40" i="13"/>
  <c r="BZ40" i="13" s="1" a="1"/>
  <c r="BZ40" i="13" s="1"/>
  <c r="U17" i="3"/>
  <c r="CA17" i="3" s="1" a="1"/>
  <c r="CA17" i="3" s="1"/>
  <c r="T38" i="11"/>
  <c r="BZ38" i="11" s="1" a="1"/>
  <c r="BZ38" i="11" s="1"/>
  <c r="T34" i="12"/>
  <c r="BZ34" i="12" s="1" a="1"/>
  <c r="BZ34" i="12" s="1"/>
  <c r="T40" i="7"/>
  <c r="BZ40" i="7" s="1" a="1"/>
  <c r="BZ40" i="7" s="1"/>
  <c r="T28" i="1"/>
  <c r="BZ28" i="1" s="1" a="1"/>
  <c r="BZ28" i="1" s="1"/>
  <c r="T16" i="18"/>
  <c r="BZ16" i="18" s="1" a="1"/>
  <c r="BZ16" i="18" s="1"/>
  <c r="T18" i="4"/>
  <c r="BZ18" i="4" s="1" a="1"/>
  <c r="BZ18" i="4" s="1"/>
  <c r="T42" i="21"/>
  <c r="BZ42" i="21" s="1" a="1"/>
  <c r="BZ42" i="21" s="1"/>
  <c r="T40" i="6"/>
  <c r="BZ40" i="6" s="1" a="1"/>
  <c r="BZ40" i="6" s="1"/>
  <c r="T28" i="18"/>
  <c r="BZ28" i="18" s="1" a="1"/>
  <c r="BZ28" i="18" s="1"/>
  <c r="T35" i="18"/>
  <c r="BZ35" i="18" s="1" a="1"/>
  <c r="BZ35" i="18" s="1"/>
  <c r="T22" i="20"/>
  <c r="BZ22" i="20" s="1" a="1"/>
  <c r="BZ22" i="20" s="1"/>
  <c r="T28" i="10"/>
  <c r="BZ28" i="10" s="1" a="1"/>
  <c r="BZ28" i="10" s="1"/>
  <c r="T19" i="2"/>
  <c r="BZ19" i="2" s="1" a="1"/>
  <c r="BZ19" i="2" s="1"/>
  <c r="T36" i="13"/>
  <c r="BZ36" i="13" s="1" a="1"/>
  <c r="BZ36" i="13" s="1"/>
  <c r="T24" i="12"/>
  <c r="BZ24" i="12" s="1" a="1"/>
  <c r="BZ24" i="12" s="1"/>
  <c r="T42" i="2"/>
  <c r="BZ42" i="2" s="1" a="1"/>
  <c r="BZ42" i="2" s="1"/>
  <c r="U25" i="4"/>
  <c r="CA25" i="4" s="1" a="1"/>
  <c r="CA25" i="4" s="1"/>
  <c r="T31" i="7"/>
  <c r="BZ31" i="7" s="1" a="1"/>
  <c r="BZ31" i="7" s="1"/>
  <c r="U31" i="5"/>
  <c r="CA31" i="5" s="1" a="1"/>
  <c r="CA31" i="5" s="1"/>
  <c r="T29" i="15"/>
  <c r="BZ29" i="15" s="1" a="1"/>
  <c r="BZ29" i="15" s="1"/>
  <c r="T25" i="16"/>
  <c r="BZ25" i="16" s="1" a="1"/>
  <c r="BZ25" i="16" s="1"/>
  <c r="T35" i="14"/>
  <c r="BZ35" i="14" s="1" a="1"/>
  <c r="BZ35" i="14" s="1"/>
  <c r="T16" i="5"/>
  <c r="BZ16" i="5" s="1" a="1"/>
  <c r="BZ16" i="5" s="1"/>
  <c r="T32" i="18"/>
  <c r="BZ32" i="18" s="1" a="1"/>
  <c r="BZ32" i="18" s="1"/>
  <c r="T24" i="10"/>
  <c r="BZ24" i="10" s="1" a="1"/>
  <c r="BZ24" i="10" s="1"/>
  <c r="U38" i="14"/>
  <c r="CA38" i="14" s="1" a="1"/>
  <c r="CA38" i="14" s="1"/>
  <c r="T17" i="10"/>
  <c r="BZ17" i="10" s="1" a="1"/>
  <c r="BZ17" i="10" s="1"/>
  <c r="U42" i="16"/>
  <c r="CA42" i="16" s="1" a="1"/>
  <c r="CA42" i="16" s="1"/>
  <c r="T39" i="1"/>
  <c r="BZ39" i="1" s="1" a="1"/>
  <c r="BZ39" i="1" s="1"/>
  <c r="T37" i="9"/>
  <c r="BZ37" i="9" s="1" a="1"/>
  <c r="BZ37" i="9" s="1"/>
  <c r="T24" i="14"/>
  <c r="BZ24" i="14" s="1" a="1"/>
  <c r="BZ24" i="14" s="1"/>
  <c r="T30" i="9"/>
  <c r="BZ30" i="9" s="1" a="1"/>
  <c r="BZ30" i="9" s="1"/>
  <c r="T17" i="7"/>
  <c r="BZ17" i="7" s="1" a="1"/>
  <c r="BZ17" i="7" s="1"/>
  <c r="T16" i="9"/>
  <c r="BZ16" i="9" s="1" a="1"/>
  <c r="BZ16" i="9" s="1"/>
  <c r="T29" i="10"/>
  <c r="BZ29" i="10" s="1" a="1"/>
  <c r="BZ29" i="10" s="1"/>
  <c r="T25" i="19"/>
  <c r="BZ25" i="19" s="1" a="1"/>
  <c r="BZ25" i="19" s="1"/>
  <c r="T21" i="20"/>
  <c r="BZ21" i="20" s="1" a="1"/>
  <c r="BZ21" i="20" s="1"/>
  <c r="T20" i="9"/>
  <c r="BZ20" i="9" s="1" a="1"/>
  <c r="BZ20" i="9" s="1"/>
  <c r="T20" i="1"/>
  <c r="BZ20" i="1" s="1" a="1"/>
  <c r="BZ20" i="1" s="1"/>
  <c r="T41" i="14"/>
  <c r="BZ41" i="14" s="1" a="1"/>
  <c r="BZ41" i="14" s="1"/>
  <c r="T43" i="4"/>
  <c r="BZ43" i="4" s="1" a="1"/>
  <c r="BZ43" i="4" s="1"/>
  <c r="T17" i="21"/>
  <c r="BZ17" i="21" s="1" a="1"/>
  <c r="BZ17" i="21" s="1"/>
  <c r="U29" i="8"/>
  <c r="CA29" i="8" s="1" a="1"/>
  <c r="CA29" i="8" s="1"/>
  <c r="T32" i="15"/>
  <c r="BZ32" i="15" s="1" a="1"/>
  <c r="BZ32" i="15" s="1"/>
  <c r="T29" i="18"/>
  <c r="BZ29" i="18" s="1" a="1"/>
  <c r="BZ29" i="18" s="1"/>
  <c r="T44" i="17"/>
  <c r="BZ44" i="17" s="1" a="1"/>
  <c r="BZ44" i="17" s="1"/>
  <c r="T26" i="13"/>
  <c r="BZ26" i="13" s="1" a="1"/>
  <c r="BZ26" i="13" s="1"/>
  <c r="T29" i="19"/>
  <c r="BZ29" i="19" s="1" a="1"/>
  <c r="BZ29" i="19" s="1"/>
  <c r="T43" i="5"/>
  <c r="BZ43" i="5" s="1" a="1"/>
  <c r="BZ43" i="5" s="1"/>
  <c r="T22" i="15"/>
  <c r="BZ22" i="15" s="1" a="1"/>
  <c r="BZ22" i="15" s="1"/>
  <c r="T17" i="5"/>
  <c r="BZ17" i="5" s="1" a="1"/>
  <c r="BZ17" i="5" s="1"/>
  <c r="T23" i="4"/>
  <c r="BZ23" i="4" s="1" a="1"/>
  <c r="BZ23" i="4" s="1"/>
  <c r="T34" i="19"/>
  <c r="BZ34" i="19" s="1" a="1"/>
  <c r="BZ34" i="19" s="1"/>
  <c r="T32" i="6"/>
  <c r="BZ32" i="6" s="1" a="1"/>
  <c r="BZ32" i="6" s="1"/>
  <c r="T22" i="1"/>
  <c r="BZ22" i="1" s="1" a="1"/>
  <c r="BZ22" i="1" s="1"/>
  <c r="T34" i="14"/>
  <c r="BZ34" i="14" s="1" a="1"/>
  <c r="BZ34" i="14" s="1"/>
  <c r="T34" i="6"/>
  <c r="BZ34" i="6" s="1" a="1"/>
  <c r="BZ34" i="6" s="1"/>
  <c r="T29" i="11"/>
  <c r="BZ29" i="11" s="1" a="1"/>
  <c r="BZ29" i="11" s="1"/>
  <c r="T44" i="15"/>
  <c r="BZ44" i="15" s="1" a="1"/>
  <c r="BZ44" i="15" s="1"/>
  <c r="T29" i="7"/>
  <c r="BZ29" i="7" s="1" a="1"/>
  <c r="BZ29" i="7" s="1"/>
  <c r="T29" i="21"/>
  <c r="BZ29" i="21" s="1" a="1"/>
  <c r="BZ29" i="21" s="1"/>
  <c r="T28" i="19"/>
  <c r="BZ28" i="19" s="1" a="1"/>
  <c r="BZ28" i="19" s="1"/>
  <c r="T25" i="1"/>
  <c r="BZ25" i="1" s="1" a="1"/>
  <c r="BZ25" i="1" s="1"/>
  <c r="T43" i="7"/>
  <c r="BZ43" i="7" s="1" a="1"/>
  <c r="BZ43" i="7" s="1"/>
  <c r="T16" i="19"/>
  <c r="BZ16" i="19" s="1" a="1"/>
  <c r="BZ16" i="19" s="1"/>
  <c r="T17" i="2"/>
  <c r="BZ17" i="2" s="1" a="1"/>
  <c r="BZ17" i="2" s="1"/>
  <c r="T23" i="5"/>
  <c r="BZ23" i="5" s="1" a="1"/>
  <c r="BZ23" i="5" s="1"/>
  <c r="T37" i="4"/>
  <c r="BZ37" i="4" s="1" a="1"/>
  <c r="BZ37" i="4" s="1"/>
  <c r="T18" i="2"/>
  <c r="BZ18" i="2" s="1" a="1"/>
  <c r="BZ18" i="2" s="1"/>
  <c r="T38" i="10"/>
  <c r="BZ38" i="10" s="1" a="1"/>
  <c r="BZ38" i="10" s="1"/>
  <c r="T18" i="20"/>
  <c r="BZ18" i="20" s="1" a="1"/>
  <c r="BZ18" i="20" s="1"/>
  <c r="T38" i="4"/>
  <c r="BZ38" i="4" s="1" a="1"/>
  <c r="BZ38" i="4" s="1"/>
  <c r="T17" i="17"/>
  <c r="BZ17" i="17" s="1" a="1"/>
  <c r="BZ17" i="17" s="1"/>
  <c r="T44" i="12"/>
  <c r="BZ44" i="12" s="1" a="1"/>
  <c r="BZ44" i="12" s="1"/>
  <c r="T17" i="11"/>
  <c r="BZ17" i="11" s="1" a="1"/>
  <c r="BZ17" i="11" s="1"/>
  <c r="T30" i="18"/>
  <c r="BZ30" i="18" s="1" a="1"/>
  <c r="BZ30" i="18" s="1"/>
  <c r="T21" i="18"/>
  <c r="BZ21" i="18" s="1" a="1"/>
  <c r="BZ21" i="18" s="1"/>
  <c r="T36" i="1"/>
  <c r="BZ36" i="1" s="1" a="1"/>
  <c r="BZ36" i="1" s="1"/>
  <c r="T37" i="5"/>
  <c r="BZ37" i="5" s="1" a="1"/>
  <c r="BZ37" i="5" s="1"/>
  <c r="T21" i="11"/>
  <c r="BZ21" i="11" s="1" a="1"/>
  <c r="BZ21" i="11" s="1"/>
  <c r="T38" i="9"/>
  <c r="BZ38" i="9" s="1" a="1"/>
  <c r="BZ38" i="9" s="1"/>
  <c r="T43" i="6"/>
  <c r="BZ43" i="6" s="1" a="1"/>
  <c r="BZ43" i="6" s="1"/>
  <c r="T31" i="1"/>
  <c r="BZ31" i="1" s="1" a="1"/>
  <c r="BZ31" i="1" s="1"/>
  <c r="T23" i="7"/>
  <c r="BZ23" i="7" s="1" a="1"/>
  <c r="BZ23" i="7" s="1"/>
  <c r="T21" i="15"/>
  <c r="BZ21" i="15" s="1" a="1"/>
  <c r="BZ21" i="15" s="1"/>
  <c r="T29" i="12"/>
  <c r="BZ29" i="12" s="1" a="1"/>
  <c r="BZ29" i="12" s="1"/>
  <c r="T34" i="1"/>
  <c r="BZ34" i="1" s="1" a="1"/>
  <c r="BZ34" i="1" s="1"/>
  <c r="T29" i="14"/>
  <c r="BZ29" i="14" s="1" a="1"/>
  <c r="BZ29" i="14" s="1"/>
  <c r="T38" i="2"/>
  <c r="BZ38" i="2" s="1" a="1"/>
  <c r="BZ38" i="2" s="1"/>
  <c r="T28" i="11"/>
  <c r="BZ28" i="11" s="1" a="1"/>
  <c r="BZ28" i="11" s="1"/>
  <c r="T19" i="8"/>
  <c r="BZ19" i="8" s="1" a="1"/>
  <c r="BZ19" i="8" s="1"/>
  <c r="T40" i="9"/>
  <c r="BZ40" i="9" s="1" a="1"/>
  <c r="BZ40" i="9" s="1"/>
  <c r="U38" i="6"/>
  <c r="CA38" i="6" s="1" a="1"/>
  <c r="CA38" i="6" s="1"/>
  <c r="T17" i="1"/>
  <c r="BZ17" i="1" s="1" a="1"/>
  <c r="BZ17" i="1" s="1"/>
  <c r="T20" i="10"/>
  <c r="BZ20" i="10" s="1" a="1"/>
  <c r="BZ20" i="10" s="1"/>
  <c r="T41" i="9"/>
  <c r="BZ41" i="9" s="1" a="1"/>
  <c r="BZ41" i="9" s="1"/>
  <c r="T22" i="16"/>
  <c r="BZ22" i="16" s="1" a="1"/>
  <c r="BZ22" i="16" s="1"/>
  <c r="T39" i="14"/>
  <c r="BZ39" i="14" s="1" a="1"/>
  <c r="BZ39" i="14" s="1"/>
  <c r="T34" i="2"/>
  <c r="BZ34" i="2" s="1" a="1"/>
  <c r="BZ34" i="2" s="1"/>
  <c r="T24" i="3"/>
  <c r="BZ24" i="3" s="1" a="1"/>
  <c r="BZ24" i="3" s="1"/>
  <c r="T27" i="19"/>
  <c r="BZ27" i="19" s="1" a="1"/>
  <c r="BZ27" i="19" s="1"/>
  <c r="T17" i="19"/>
  <c r="BZ17" i="19" s="1" a="1"/>
  <c r="BZ17" i="19" s="1"/>
  <c r="T17" i="16"/>
  <c r="BZ17" i="16" s="1" a="1"/>
  <c r="BZ17" i="16" s="1"/>
  <c r="T28" i="12"/>
  <c r="BZ28" i="12" s="1" a="1"/>
  <c r="BZ28" i="12" s="1"/>
  <c r="T25" i="18"/>
  <c r="BZ25" i="18" s="1" a="1"/>
  <c r="BZ25" i="18" s="1"/>
  <c r="T29" i="6"/>
  <c r="BZ29" i="6" s="1" a="1"/>
  <c r="BZ29" i="6" s="1"/>
  <c r="T41" i="6"/>
  <c r="BZ41" i="6" s="1" a="1"/>
  <c r="BZ41" i="6" s="1"/>
  <c r="T31" i="3"/>
  <c r="BZ31" i="3" s="1" a="1"/>
  <c r="BZ31" i="3" s="1"/>
  <c r="T37" i="13"/>
  <c r="BZ37" i="13" s="1" a="1"/>
  <c r="BZ37" i="13" s="1"/>
  <c r="U39" i="9"/>
  <c r="CA39" i="9" s="1" a="1"/>
  <c r="CA39" i="9" s="1"/>
  <c r="T24" i="15"/>
  <c r="BZ24" i="15" s="1" a="1"/>
  <c r="BZ24" i="15" s="1"/>
  <c r="T22" i="18"/>
  <c r="BZ22" i="18" s="1" a="1"/>
  <c r="BZ22" i="18" s="1"/>
  <c r="T16" i="14"/>
  <c r="BZ16" i="14" s="1" a="1"/>
  <c r="BZ16" i="14" s="1"/>
  <c r="T32" i="13"/>
  <c r="BZ32" i="13" s="1" a="1"/>
  <c r="BZ32" i="13" s="1"/>
  <c r="T17" i="15"/>
  <c r="BZ17" i="15" s="1" a="1"/>
  <c r="BZ17" i="15" s="1"/>
  <c r="T28" i="3"/>
  <c r="BZ28" i="3" s="1" a="1"/>
  <c r="BZ28" i="3" s="1"/>
  <c r="T40" i="8"/>
  <c r="BZ40" i="8" s="1" a="1"/>
  <c r="BZ40" i="8" s="1"/>
  <c r="T25" i="3"/>
  <c r="BZ25" i="3" s="1" a="1"/>
  <c r="BZ25" i="3" s="1"/>
  <c r="T21" i="13"/>
  <c r="BZ21" i="13" s="1" a="1"/>
  <c r="BZ21" i="13" s="1"/>
  <c r="T41" i="5"/>
  <c r="BZ41" i="5" s="1" a="1"/>
  <c r="BZ41" i="5" s="1"/>
  <c r="T39" i="21"/>
  <c r="BZ39" i="21" s="1" a="1"/>
  <c r="BZ39" i="21" s="1"/>
  <c r="T32" i="16"/>
  <c r="BZ32" i="16" s="1" a="1"/>
  <c r="BZ32" i="16" s="1"/>
  <c r="T29" i="1"/>
  <c r="BZ29" i="1" s="1" a="1"/>
  <c r="BZ29" i="1" s="1"/>
  <c r="T18" i="12"/>
  <c r="BZ18" i="12" s="1" a="1"/>
  <c r="BZ18" i="12" s="1"/>
  <c r="T20" i="12"/>
  <c r="BZ20" i="12" s="1" a="1"/>
  <c r="BZ20" i="12" s="1"/>
  <c r="T22" i="9"/>
  <c r="BZ22" i="9" s="1" a="1"/>
  <c r="BZ22" i="9" s="1"/>
  <c r="T20" i="19"/>
  <c r="BZ20" i="19" s="1" a="1"/>
  <c r="BZ20" i="19" s="1"/>
  <c r="T26" i="1"/>
  <c r="BZ26" i="1" s="1" a="1"/>
  <c r="BZ26" i="1" s="1"/>
  <c r="T36" i="17"/>
  <c r="BZ36" i="17" s="1" a="1"/>
  <c r="BZ36" i="17" s="1"/>
  <c r="T28" i="17"/>
  <c r="BZ28" i="17" s="1" a="1"/>
  <c r="BZ28" i="17" s="1"/>
  <c r="T29" i="2"/>
  <c r="BZ29" i="2" s="1" a="1"/>
  <c r="BZ29" i="2" s="1"/>
  <c r="T35" i="6"/>
  <c r="BZ35" i="6" s="1" a="1"/>
  <c r="BZ35" i="6" s="1"/>
  <c r="T21" i="16"/>
  <c r="BZ21" i="16" s="1" a="1"/>
  <c r="BZ21" i="16" s="1"/>
  <c r="T19" i="16"/>
  <c r="BZ19" i="16" s="1" a="1"/>
  <c r="BZ19" i="16" s="1"/>
  <c r="T15" i="9"/>
  <c r="BZ15" i="9" s="1" a="1"/>
  <c r="BZ15" i="9" s="1"/>
  <c r="T20" i="20"/>
  <c r="BZ20" i="20" s="1" a="1"/>
  <c r="BZ20" i="20" s="1"/>
  <c r="T44" i="11"/>
  <c r="BZ44" i="11" s="1" a="1"/>
  <c r="BZ44" i="11" s="1"/>
  <c r="T21" i="14"/>
  <c r="BZ21" i="14" s="1" a="1"/>
  <c r="BZ21" i="14" s="1"/>
  <c r="T27" i="17"/>
  <c r="BZ27" i="17" s="1" a="1"/>
  <c r="BZ27" i="17" s="1"/>
  <c r="T17" i="8"/>
  <c r="BZ17" i="8" s="1" a="1"/>
  <c r="BZ17" i="8" s="1"/>
  <c r="T31" i="17"/>
  <c r="BZ31" i="17" s="1" a="1"/>
  <c r="BZ31" i="17" s="1"/>
  <c r="T30" i="10"/>
  <c r="BZ30" i="10" s="1" a="1"/>
  <c r="BZ30" i="10" s="1"/>
  <c r="T16" i="21"/>
  <c r="BZ16" i="21" s="1" a="1"/>
  <c r="BZ16" i="21" s="1"/>
  <c r="T16" i="15"/>
  <c r="BZ16" i="15" s="1" a="1"/>
  <c r="BZ16" i="15" s="1"/>
  <c r="T16" i="1"/>
  <c r="BZ16" i="1" s="1" a="1"/>
  <c r="BZ16" i="1" s="1"/>
  <c r="T24" i="21"/>
  <c r="BZ24" i="21" s="1" a="1"/>
  <c r="BZ24" i="21" s="1"/>
  <c r="T35" i="3"/>
  <c r="BZ35" i="3" s="1" a="1"/>
  <c r="BZ35" i="3" s="1"/>
  <c r="T24" i="4"/>
  <c r="BZ24" i="4" s="1" a="1"/>
  <c r="BZ24" i="4" s="1"/>
  <c r="T16" i="3"/>
  <c r="BZ16" i="3" s="1" a="1"/>
  <c r="BZ16" i="3" s="1"/>
  <c r="T38" i="20"/>
  <c r="BZ38" i="20" s="1" a="1"/>
  <c r="BZ38" i="20" s="1"/>
  <c r="T20" i="21"/>
  <c r="BZ20" i="21" s="1" a="1"/>
  <c r="BZ20" i="21" s="1"/>
  <c r="T19" i="13"/>
  <c r="BZ19" i="13" s="1" a="1"/>
  <c r="BZ19" i="13" s="1"/>
  <c r="T25" i="8"/>
  <c r="BZ25" i="8" s="1" a="1"/>
  <c r="BZ25" i="8" s="1"/>
  <c r="T24" i="16"/>
  <c r="BZ24" i="16" s="1" a="1"/>
  <c r="BZ24" i="16" s="1"/>
  <c r="T17" i="18"/>
  <c r="BZ17" i="18" s="1" a="1"/>
  <c r="BZ17" i="18" s="1"/>
  <c r="T42" i="19"/>
  <c r="BZ42" i="19" s="1" a="1"/>
  <c r="BZ42" i="19" s="1"/>
  <c r="T37" i="6"/>
  <c r="BZ37" i="6" s="1" a="1"/>
  <c r="BZ37" i="6" s="1"/>
  <c r="T29" i="16"/>
  <c r="BZ29" i="16" s="1" a="1"/>
  <c r="BZ29" i="16" s="1"/>
  <c r="T43" i="16"/>
  <c r="BZ43" i="16" s="1" a="1"/>
  <c r="BZ43" i="16" s="1"/>
  <c r="T42" i="5"/>
  <c r="BZ42" i="5" s="1" a="1"/>
  <c r="BZ42" i="5" s="1"/>
  <c r="T44" i="18"/>
  <c r="BZ44" i="18" s="1" a="1"/>
  <c r="BZ44" i="18" s="1"/>
  <c r="T20" i="13"/>
  <c r="BZ20" i="13" s="1" a="1"/>
  <c r="BZ20" i="13" s="1"/>
  <c r="T18" i="10"/>
  <c r="BZ18" i="10" s="1" a="1"/>
  <c r="BZ18" i="10" s="1"/>
  <c r="T23" i="13"/>
  <c r="BZ23" i="13" s="1" a="1"/>
  <c r="BZ23" i="13" s="1"/>
  <c r="T25" i="14"/>
  <c r="BZ25" i="14" s="1" a="1"/>
  <c r="BZ25" i="14" s="1"/>
  <c r="T33" i="2"/>
  <c r="BZ33" i="2" s="1" a="1"/>
  <c r="BZ33" i="2" s="1"/>
  <c r="T27" i="10"/>
  <c r="BZ27" i="10" s="1" a="1"/>
  <c r="BZ27" i="10" s="1"/>
  <c r="T19" i="19"/>
  <c r="BZ19" i="19" s="1" a="1"/>
  <c r="BZ19" i="19" s="1"/>
  <c r="T41" i="18"/>
  <c r="BZ41" i="18" s="1" a="1"/>
  <c r="BZ41" i="18" s="1"/>
  <c r="T21" i="12"/>
  <c r="BZ21" i="12" s="1" a="1"/>
  <c r="BZ21" i="12" s="1"/>
  <c r="T44" i="19"/>
  <c r="BZ44" i="19" s="1" a="1"/>
  <c r="BZ44" i="19" s="1"/>
  <c r="T21" i="1"/>
  <c r="BZ21" i="1" s="1" a="1"/>
  <c r="BZ21" i="1" s="1"/>
  <c r="T25" i="6"/>
  <c r="BZ25" i="6" s="1" a="1"/>
  <c r="BZ25" i="6" s="1"/>
  <c r="T28" i="13"/>
  <c r="BZ28" i="13" s="1" a="1"/>
  <c r="BZ28" i="13" s="1"/>
  <c r="T23" i="19"/>
  <c r="BZ23" i="19" s="1" a="1"/>
  <c r="BZ23" i="19" s="1"/>
  <c r="T31" i="16"/>
  <c r="BZ31" i="16" s="1" a="1"/>
  <c r="BZ31" i="16" s="1"/>
  <c r="T41" i="21"/>
  <c r="BZ41" i="21" s="1" a="1"/>
  <c r="BZ41" i="21" s="1"/>
  <c r="T19" i="15"/>
  <c r="BZ19" i="15" s="1" a="1"/>
  <c r="BZ19" i="15" s="1"/>
  <c r="T30" i="11"/>
  <c r="BZ30" i="11" s="1" a="1"/>
  <c r="BZ30" i="11" s="1"/>
  <c r="T36" i="5"/>
  <c r="BZ36" i="5" s="1" a="1"/>
  <c r="BZ36" i="5" s="1"/>
  <c r="T26" i="14"/>
  <c r="BZ26" i="14" s="1" a="1"/>
  <c r="BZ26" i="14" s="1"/>
  <c r="T16" i="4"/>
  <c r="BZ16" i="4" s="1" a="1"/>
  <c r="BZ16" i="4" s="1"/>
  <c r="T21" i="2"/>
  <c r="BZ21" i="2" s="1" a="1"/>
  <c r="BZ21" i="2" s="1"/>
  <c r="T18" i="14"/>
  <c r="BZ18" i="14" s="1" a="1"/>
  <c r="BZ18" i="14" s="1"/>
  <c r="T25" i="12"/>
  <c r="BZ25" i="12" s="1" a="1"/>
  <c r="BZ25" i="12" s="1"/>
  <c r="T33" i="5"/>
  <c r="BZ33" i="5" s="1" a="1"/>
  <c r="BZ33" i="5" s="1"/>
  <c r="T41" i="15"/>
  <c r="BZ41" i="15" s="1" a="1"/>
  <c r="BZ41" i="15" s="1"/>
  <c r="T32" i="3"/>
  <c r="BZ32" i="3" s="1" a="1"/>
  <c r="BZ32" i="3" s="1"/>
  <c r="T16" i="16"/>
  <c r="BZ16" i="16" s="1" a="1"/>
  <c r="BZ16" i="16" s="1"/>
  <c r="T21" i="6"/>
  <c r="BZ21" i="6" s="1" a="1"/>
  <c r="BZ21" i="6" s="1"/>
  <c r="T36" i="12"/>
  <c r="BZ36" i="12" s="1" a="1"/>
  <c r="BZ36" i="12" s="1"/>
  <c r="T39" i="2"/>
  <c r="BZ39" i="2" s="1" a="1"/>
  <c r="BZ39" i="2" s="1"/>
  <c r="T34" i="15"/>
  <c r="BZ34" i="15" s="1" a="1"/>
  <c r="BZ34" i="15" s="1"/>
  <c r="T32" i="4"/>
  <c r="BZ32" i="4" s="1" a="1"/>
  <c r="BZ32" i="4" s="1"/>
  <c r="T38" i="17"/>
  <c r="BZ38" i="17" s="1" a="1"/>
  <c r="BZ38" i="17" s="1"/>
  <c r="T15" i="19"/>
  <c r="BZ15" i="19" s="1" a="1"/>
  <c r="BZ15" i="19" s="1"/>
  <c r="T18" i="15"/>
  <c r="BZ18" i="15" s="1" a="1"/>
  <c r="BZ18" i="15" s="1"/>
  <c r="T39" i="20"/>
  <c r="BZ39" i="20" s="1" a="1"/>
  <c r="BZ39" i="20" s="1"/>
  <c r="T20" i="3"/>
  <c r="BZ20" i="3" s="1" a="1"/>
  <c r="BZ20" i="3" s="1"/>
  <c r="T25" i="9"/>
  <c r="BZ25" i="9" s="1" a="1"/>
  <c r="BZ25" i="9" s="1"/>
  <c r="T27" i="8"/>
  <c r="BZ27" i="8" s="1" a="1"/>
  <c r="BZ27" i="8" s="1"/>
  <c r="T35" i="15"/>
  <c r="BZ35" i="15" s="1" a="1"/>
  <c r="BZ35" i="15" s="1"/>
  <c r="T37" i="19"/>
  <c r="BZ37" i="19" s="1" a="1"/>
  <c r="BZ37" i="19" s="1"/>
  <c r="T43" i="9"/>
  <c r="BZ43" i="9" s="1" a="1"/>
  <c r="BZ43" i="9" s="1"/>
  <c r="T36" i="19"/>
  <c r="BZ36" i="19" s="1" a="1"/>
  <c r="BZ36" i="19" s="1"/>
  <c r="T25" i="10"/>
  <c r="BZ25" i="10" s="1" a="1"/>
  <c r="BZ25" i="10" s="1"/>
  <c r="T19" i="3"/>
  <c r="BZ19" i="3" s="1" a="1"/>
  <c r="BZ19" i="3" s="1"/>
  <c r="T37" i="8"/>
  <c r="BZ37" i="8" s="1" a="1"/>
  <c r="BZ37" i="8" s="1"/>
  <c r="U38" i="7"/>
  <c r="CA38" i="7" s="1" a="1"/>
  <c r="CA38" i="7" s="1"/>
  <c r="U24" i="17"/>
  <c r="CA24" i="17" s="1" a="1"/>
  <c r="CA24" i="17" s="1"/>
  <c r="T18" i="1"/>
  <c r="BZ18" i="1" s="1" a="1"/>
  <c r="BZ18" i="1" s="1"/>
  <c r="T35" i="1"/>
  <c r="BZ35" i="1" s="1" a="1"/>
  <c r="BZ35" i="1" s="1"/>
  <c r="T40" i="20"/>
  <c r="BZ40" i="20" s="1" a="1"/>
  <c r="BZ40" i="20" s="1"/>
  <c r="T30" i="3"/>
  <c r="BZ30" i="3" s="1" a="1"/>
  <c r="BZ30" i="3" s="1"/>
  <c r="T42" i="13"/>
  <c r="BZ42" i="13" s="1" a="1"/>
  <c r="BZ42" i="13" s="1"/>
  <c r="T41" i="13"/>
  <c r="BZ41" i="13" s="1" a="1"/>
  <c r="BZ41" i="13" s="1"/>
  <c r="U17" i="20"/>
  <c r="CA17" i="20" s="1" a="1"/>
  <c r="CA17" i="20" s="1"/>
  <c r="T44" i="20"/>
  <c r="BZ44" i="20" s="1" a="1"/>
  <c r="BZ44" i="20" s="1"/>
  <c r="T39" i="8"/>
  <c r="BZ39" i="8" s="1" a="1"/>
  <c r="BZ39" i="8" s="1"/>
  <c r="T33" i="15"/>
  <c r="BZ33" i="15" s="1" a="1"/>
  <c r="BZ33" i="15" s="1"/>
  <c r="T27" i="2"/>
  <c r="BZ27" i="2" s="1" a="1"/>
  <c r="BZ27" i="2" s="1"/>
  <c r="T39" i="15"/>
  <c r="BZ39" i="15" s="1" a="1"/>
  <c r="BZ39" i="15" s="1"/>
  <c r="T28" i="8"/>
  <c r="BZ28" i="8" s="1" a="1"/>
  <c r="BZ28" i="8" s="1"/>
  <c r="T29" i="4"/>
  <c r="BZ29" i="4" s="1" a="1"/>
  <c r="BZ29" i="4" s="1"/>
  <c r="U19" i="9"/>
  <c r="CA19" i="9" s="1" a="1"/>
  <c r="CA19" i="9" s="1"/>
  <c r="T27" i="3"/>
  <c r="BZ27" i="3" s="1" a="1"/>
  <c r="BZ27" i="3" s="1"/>
  <c r="T36" i="3"/>
  <c r="BZ36" i="3" s="1" a="1"/>
  <c r="BZ36" i="3" s="1"/>
  <c r="T34" i="16"/>
  <c r="BZ34" i="16" s="1" a="1"/>
  <c r="BZ34" i="16" s="1"/>
  <c r="T16" i="11"/>
  <c r="BZ16" i="11" s="1" a="1"/>
  <c r="BZ16" i="11" s="1"/>
  <c r="T21" i="9"/>
  <c r="BZ21" i="9" s="1" a="1"/>
  <c r="BZ21" i="9" s="1"/>
  <c r="T18" i="7"/>
  <c r="BZ18" i="7" s="1" a="1"/>
  <c r="BZ18" i="7" s="1"/>
  <c r="T44" i="2"/>
  <c r="BZ44" i="2" s="1" a="1"/>
  <c r="BZ44" i="2" s="1"/>
  <c r="T40" i="3"/>
  <c r="BZ40" i="3" s="1" a="1"/>
  <c r="BZ40" i="3" s="1"/>
  <c r="T20" i="2"/>
  <c r="BZ20" i="2" s="1" a="1"/>
  <c r="BZ20" i="2" s="1"/>
  <c r="T35" i="20"/>
  <c r="BZ35" i="20" s="1" a="1"/>
  <c r="BZ35" i="20" s="1"/>
  <c r="T43" i="12"/>
  <c r="BZ43" i="12" s="1" a="1"/>
  <c r="BZ43" i="12" s="1"/>
  <c r="T32" i="19"/>
  <c r="BZ32" i="19" s="1" a="1"/>
  <c r="BZ32" i="19" s="1"/>
  <c r="T35" i="9"/>
  <c r="BZ35" i="9" s="1" a="1"/>
  <c r="BZ35" i="9" s="1"/>
  <c r="T35" i="19"/>
  <c r="BZ35" i="19" s="1" a="1"/>
  <c r="BZ35" i="19" s="1"/>
  <c r="T37" i="12"/>
  <c r="BZ37" i="12" s="1" a="1"/>
  <c r="BZ37" i="12" s="1"/>
  <c r="T22" i="4"/>
  <c r="BZ22" i="4" s="1" a="1"/>
  <c r="BZ22" i="4" s="1"/>
  <c r="T41" i="8"/>
  <c r="BZ41" i="8" s="1" a="1"/>
  <c r="BZ41" i="8" s="1"/>
  <c r="T42" i="11"/>
  <c r="BZ42" i="11" s="1" a="1"/>
  <c r="BZ42" i="11" s="1"/>
  <c r="T33" i="8"/>
  <c r="BZ33" i="8" s="1" a="1"/>
  <c r="BZ33" i="8" s="1"/>
  <c r="T30" i="21"/>
  <c r="BZ30" i="21" s="1" a="1"/>
  <c r="BZ30" i="21" s="1"/>
  <c r="T36" i="14"/>
  <c r="BZ36" i="14" s="1" a="1"/>
  <c r="BZ36" i="14" s="1"/>
  <c r="T43" i="14"/>
  <c r="BZ43" i="14" s="1" a="1"/>
  <c r="BZ43" i="14" s="1"/>
  <c r="T22" i="11"/>
  <c r="BZ22" i="11" s="1" a="1"/>
  <c r="BZ22" i="11" s="1"/>
  <c r="T37" i="10"/>
  <c r="BZ37" i="10" s="1" a="1"/>
  <c r="BZ37" i="10" s="1"/>
  <c r="T26" i="9"/>
  <c r="BZ26" i="9" s="1" a="1"/>
  <c r="BZ26" i="9" s="1"/>
  <c r="T17" i="9"/>
  <c r="BZ17" i="9" s="1" a="1"/>
  <c r="BZ17" i="9" s="1"/>
  <c r="T23" i="2"/>
  <c r="BZ23" i="2" s="1" a="1"/>
  <c r="BZ23" i="2" s="1"/>
  <c r="T20" i="11"/>
  <c r="BZ20" i="11" s="1" a="1"/>
  <c r="BZ20" i="11" s="1"/>
  <c r="T41" i="2"/>
  <c r="BZ41" i="2" s="1" a="1"/>
  <c r="BZ41" i="2" s="1"/>
  <c r="T28" i="4"/>
  <c r="BZ28" i="4" s="1" a="1"/>
  <c r="BZ28" i="4" s="1"/>
  <c r="T41" i="3"/>
  <c r="BZ41" i="3" s="1" a="1"/>
  <c r="BZ41" i="3" s="1"/>
  <c r="T18" i="3"/>
  <c r="BZ18" i="3" s="1" a="1"/>
  <c r="BZ18" i="3" s="1"/>
  <c r="T25" i="5"/>
  <c r="BZ25" i="5" s="1" a="1"/>
  <c r="BZ25" i="5" s="1"/>
  <c r="T33" i="17"/>
  <c r="BZ33" i="17" s="1" a="1"/>
  <c r="BZ33" i="17" s="1"/>
  <c r="T19" i="17"/>
  <c r="BZ19" i="17" s="1" a="1"/>
  <c r="BZ19" i="17" s="1"/>
  <c r="T41" i="11"/>
  <c r="BZ41" i="11" s="1" a="1"/>
  <c r="BZ41" i="11" s="1"/>
  <c r="T33" i="20"/>
  <c r="BZ33" i="20" s="1" a="1"/>
  <c r="BZ33" i="20" s="1"/>
  <c r="T42" i="14"/>
  <c r="BZ42" i="14" s="1" a="1"/>
  <c r="BZ42" i="14" s="1"/>
  <c r="T26" i="4"/>
  <c r="BZ26" i="4" s="1" a="1"/>
  <c r="BZ26" i="4" s="1"/>
  <c r="T34" i="13"/>
  <c r="BZ34" i="13" s="1" a="1"/>
  <c r="BZ34" i="13" s="1"/>
  <c r="T19" i="4"/>
  <c r="BZ19" i="4" s="1" a="1"/>
  <c r="BZ19" i="4" s="1"/>
  <c r="T37" i="15"/>
  <c r="BZ37" i="15" s="1" a="1"/>
  <c r="BZ37" i="15" s="1"/>
  <c r="T30" i="20"/>
  <c r="BZ30" i="20" s="1" a="1"/>
  <c r="BZ30" i="20" s="1"/>
  <c r="T33" i="10"/>
  <c r="BZ33" i="10" s="1" a="1"/>
  <c r="BZ33" i="10" s="1"/>
  <c r="T22" i="17"/>
  <c r="BZ22" i="17" s="1" a="1"/>
  <c r="BZ22" i="17" s="1"/>
  <c r="T38" i="13"/>
  <c r="BZ38" i="13" s="1" a="1"/>
  <c r="BZ38" i="13" s="1"/>
  <c r="T36" i="10"/>
  <c r="BZ36" i="10" s="1" a="1"/>
  <c r="BZ36" i="10" s="1"/>
  <c r="T24" i="9"/>
  <c r="BZ24" i="9" s="1" a="1"/>
  <c r="BZ24" i="9" s="1"/>
  <c r="T23" i="11"/>
  <c r="BZ23" i="11" s="1" a="1"/>
  <c r="BZ23" i="11" s="1"/>
  <c r="T24" i="11"/>
  <c r="BZ24" i="11" s="1" a="1"/>
  <c r="BZ24" i="11" s="1"/>
  <c r="T20" i="4"/>
  <c r="BZ20" i="4" s="1" a="1"/>
  <c r="BZ20" i="4" s="1"/>
  <c r="U34" i="8"/>
  <c r="CA34" i="8" s="1" a="1"/>
  <c r="CA34" i="8" s="1"/>
  <c r="T23" i="1"/>
  <c r="BZ23" i="1" s="1" a="1"/>
  <c r="BZ23" i="1" s="1"/>
  <c r="T42" i="4"/>
  <c r="BZ42" i="4" s="1" a="1"/>
  <c r="BZ42" i="4" s="1"/>
  <c r="T38" i="18"/>
  <c r="BZ38" i="18" s="1" a="1"/>
  <c r="BZ38" i="18" s="1"/>
  <c r="T44" i="13"/>
  <c r="BZ44" i="13" s="1" a="1"/>
  <c r="BZ44" i="13" s="1"/>
  <c r="T32" i="10"/>
  <c r="BZ32" i="10" s="1" a="1"/>
  <c r="BZ32" i="10" s="1"/>
  <c r="T36" i="2"/>
  <c r="BZ36" i="2" s="1" a="1"/>
  <c r="BZ36" i="2" s="1"/>
  <c r="U24" i="2"/>
  <c r="CA24" i="2" s="1" a="1"/>
  <c r="CA24" i="2" s="1"/>
  <c r="T33" i="19"/>
  <c r="BZ33" i="19" s="1" a="1"/>
  <c r="BZ33" i="19" s="1"/>
  <c r="T36" i="20"/>
  <c r="BZ36" i="20" s="1" a="1"/>
  <c r="BZ36" i="20" s="1"/>
  <c r="T32" i="14"/>
  <c r="BZ32" i="14" s="1" a="1"/>
  <c r="BZ32" i="14" s="1"/>
  <c r="T18" i="21"/>
  <c r="BZ18" i="21" s="1" a="1"/>
  <c r="BZ18" i="21" s="1"/>
  <c r="T34" i="17"/>
  <c r="BZ34" i="17" s="1" a="1"/>
  <c r="BZ34" i="17" s="1"/>
  <c r="T44" i="5"/>
  <c r="BZ44" i="5" s="1" a="1"/>
  <c r="BZ44" i="5" s="1"/>
  <c r="T30" i="15"/>
  <c r="BZ30" i="15" s="1" a="1"/>
  <c r="BZ30" i="15" s="1"/>
  <c r="T36" i="6"/>
  <c r="BZ36" i="6" s="1" a="1"/>
  <c r="BZ36" i="6" s="1"/>
  <c r="T40" i="18"/>
  <c r="BZ40" i="18" s="1" a="1"/>
  <c r="BZ40" i="18" s="1"/>
  <c r="U42" i="3"/>
  <c r="CA42" i="3" s="1" a="1"/>
  <c r="CA42" i="3" s="1"/>
  <c r="T31" i="9"/>
  <c r="BZ31" i="9" s="1" a="1"/>
  <c r="BZ31" i="9" s="1"/>
  <c r="T40" i="10"/>
  <c r="BZ40" i="10" s="1" a="1"/>
  <c r="BZ40" i="10" s="1"/>
  <c r="T42" i="1"/>
  <c r="BZ42" i="1" s="1" a="1"/>
  <c r="BZ42" i="1" s="1"/>
  <c r="T25" i="15"/>
  <c r="BZ25" i="15" s="1" a="1"/>
  <c r="BZ25" i="15" s="1"/>
  <c r="T33" i="11"/>
  <c r="BZ33" i="11" s="1" a="1"/>
  <c r="BZ33" i="11" s="1"/>
  <c r="T29" i="5"/>
  <c r="BZ29" i="5" s="1" a="1"/>
  <c r="BZ29" i="5" s="1"/>
  <c r="T33" i="12"/>
  <c r="BZ33" i="12" s="1" a="1"/>
  <c r="BZ33" i="12" s="1"/>
  <c r="T29" i="13"/>
  <c r="BZ29" i="13" s="1" a="1"/>
  <c r="BZ29" i="13" s="1"/>
  <c r="T20" i="18"/>
  <c r="BZ20" i="18" s="1" a="1"/>
  <c r="BZ20" i="18" s="1"/>
  <c r="T26" i="8"/>
  <c r="BZ26" i="8" s="1" a="1"/>
  <c r="BZ26" i="8" s="1"/>
  <c r="T25" i="21"/>
  <c r="BZ25" i="21" s="1" a="1"/>
  <c r="BZ25" i="21" s="1"/>
  <c r="T34" i="11"/>
  <c r="BZ34" i="11" s="1" a="1"/>
  <c r="BZ34" i="11" s="1"/>
  <c r="T20" i="8"/>
  <c r="BZ20" i="8" s="1" a="1"/>
  <c r="BZ20" i="8" s="1"/>
  <c r="T16" i="6"/>
  <c r="BZ16" i="6" s="1" a="1"/>
  <c r="BZ16" i="6" s="1"/>
  <c r="T30" i="7"/>
  <c r="BZ30" i="7" s="1" a="1"/>
  <c r="BZ30" i="7" s="1"/>
  <c r="U20" i="6"/>
  <c r="CA20" i="6" s="1" a="1"/>
  <c r="CA20" i="6" s="1"/>
  <c r="T31" i="14"/>
  <c r="BZ31" i="14" s="1" a="1"/>
  <c r="BZ31" i="14" s="1"/>
  <c r="T41" i="12"/>
  <c r="BZ41" i="12" s="1" a="1"/>
  <c r="BZ41" i="12" s="1"/>
  <c r="T22" i="3"/>
  <c r="BZ22" i="3" s="1" a="1"/>
  <c r="BZ22" i="3" s="1"/>
  <c r="T26" i="12"/>
  <c r="BZ26" i="12" s="1" a="1"/>
  <c r="BZ26" i="12" s="1"/>
  <c r="T22" i="8"/>
  <c r="BZ22" i="8" s="1" a="1"/>
  <c r="BZ22" i="8" s="1"/>
  <c r="T26" i="7"/>
  <c r="BZ26" i="7" s="1" a="1"/>
  <c r="BZ26" i="7" s="1"/>
  <c r="T25" i="7"/>
  <c r="BZ25" i="7" s="1" a="1"/>
  <c r="BZ25" i="7" s="1"/>
  <c r="T36" i="7"/>
  <c r="BZ36" i="7" s="1" a="1"/>
  <c r="BZ36" i="7" s="1"/>
  <c r="T37" i="20"/>
  <c r="BZ37" i="20" s="1" a="1"/>
  <c r="BZ37" i="20" s="1"/>
  <c r="T32" i="1"/>
  <c r="BZ32" i="1" s="1" a="1"/>
  <c r="BZ32" i="1" s="1"/>
  <c r="T30" i="12"/>
  <c r="BZ30" i="12" s="1" a="1"/>
  <c r="BZ30" i="12" s="1"/>
  <c r="T28" i="7"/>
  <c r="BZ28" i="7" s="1" a="1"/>
  <c r="BZ28" i="7" s="1"/>
  <c r="T30" i="16"/>
  <c r="BZ30" i="16" s="1" a="1"/>
  <c r="BZ30" i="16" s="1"/>
  <c r="T28" i="5"/>
  <c r="BZ28" i="5" s="1" a="1"/>
  <c r="BZ28" i="5" s="1"/>
  <c r="T40" i="2"/>
  <c r="BZ40" i="2" s="1" a="1"/>
  <c r="BZ40" i="2" s="1"/>
  <c r="T31" i="18"/>
  <c r="BZ31" i="18" s="1" a="1"/>
  <c r="BZ31" i="18" s="1"/>
  <c r="T29" i="9"/>
  <c r="BZ29" i="9" s="1" a="1"/>
  <c r="BZ29" i="9" s="1"/>
  <c r="T23" i="17"/>
  <c r="BZ23" i="17" s="1" a="1"/>
  <c r="BZ23" i="17" s="1"/>
  <c r="T27" i="18"/>
  <c r="BZ27" i="18" s="1" a="1"/>
  <c r="BZ27" i="18" s="1"/>
  <c r="T37" i="16"/>
  <c r="BZ37" i="16" s="1" a="1"/>
  <c r="BZ37" i="16" s="1"/>
  <c r="T42" i="6"/>
  <c r="BZ42" i="6" s="1" a="1"/>
  <c r="BZ42" i="6" s="1"/>
  <c r="T26" i="20"/>
  <c r="BZ26" i="20" s="1" a="1"/>
  <c r="BZ26" i="20" s="1"/>
  <c r="T44" i="3"/>
  <c r="BZ44" i="3" s="1" a="1"/>
  <c r="BZ44" i="3" s="1"/>
  <c r="T32" i="21"/>
  <c r="BZ32" i="21" s="1" a="1"/>
  <c r="BZ32" i="21" s="1"/>
  <c r="U19" i="7"/>
  <c r="CA19" i="7" s="1" a="1"/>
  <c r="CA19" i="7" s="1"/>
  <c r="T35" i="13"/>
  <c r="BZ35" i="13" s="1" a="1"/>
  <c r="BZ35" i="13" s="1"/>
  <c r="T17" i="14"/>
  <c r="BZ17" i="14" s="1" a="1"/>
  <c r="BZ17" i="14" s="1"/>
  <c r="T18" i="16"/>
  <c r="BZ18" i="16" s="1" a="1"/>
  <c r="BZ18" i="16" s="1"/>
  <c r="T32" i="11"/>
  <c r="BZ32" i="11" s="1" a="1"/>
  <c r="BZ32" i="11" s="1"/>
  <c r="T35" i="16"/>
  <c r="BZ35" i="16" s="1" a="1"/>
  <c r="BZ35" i="16" s="1"/>
  <c r="T33" i="3"/>
  <c r="BZ33" i="3" s="1" a="1"/>
  <c r="BZ33" i="3" s="1"/>
  <c r="T23" i="12"/>
  <c r="BZ23" i="12" s="1" a="1"/>
  <c r="BZ23" i="12" s="1"/>
  <c r="T34" i="9"/>
  <c r="BZ34" i="9" s="1" a="1"/>
  <c r="BZ34" i="9" s="1"/>
  <c r="T33" i="6"/>
  <c r="BZ33" i="6" s="1" a="1"/>
  <c r="BZ33" i="6" s="1"/>
  <c r="T27" i="21"/>
  <c r="BZ27" i="21" s="1" a="1"/>
  <c r="BZ27" i="21" s="1"/>
  <c r="T28" i="20"/>
  <c r="BZ28" i="20" s="1" a="1"/>
  <c r="BZ28" i="20" s="1"/>
  <c r="T40" i="12"/>
  <c r="BZ40" i="12" s="1" a="1"/>
  <c r="BZ40" i="12" s="1"/>
  <c r="T40" i="4"/>
  <c r="BZ40" i="4" s="1" a="1"/>
  <c r="BZ40" i="4" s="1"/>
  <c r="T40" i="17"/>
  <c r="BZ40" i="17" s="1" a="1"/>
  <c r="BZ40" i="17" s="1"/>
  <c r="T16" i="17"/>
  <c r="BZ16" i="17" s="1" a="1"/>
  <c r="BZ16" i="17" s="1"/>
  <c r="T44" i="14"/>
  <c r="BZ44" i="14" s="1" a="1"/>
  <c r="BZ44" i="14" s="1"/>
  <c r="U21" i="8"/>
  <c r="CA21" i="8" s="1" a="1"/>
  <c r="CA21" i="8" s="1"/>
  <c r="T31" i="20"/>
  <c r="BZ31" i="20" s="1" a="1"/>
  <c r="BZ31" i="20" s="1"/>
  <c r="T24" i="1"/>
  <c r="BZ24" i="1" s="1" a="1"/>
  <c r="BZ24" i="1" s="1"/>
  <c r="T20" i="15"/>
  <c r="BZ20" i="15" s="1" a="1"/>
  <c r="BZ20" i="15" s="1"/>
  <c r="T23" i="21"/>
  <c r="BZ23" i="21" s="1" a="1"/>
  <c r="BZ23" i="21" s="1"/>
  <c r="T23" i="10"/>
  <c r="BZ23" i="10" s="1" a="1"/>
  <c r="BZ23" i="10" s="1"/>
  <c r="T35" i="2"/>
  <c r="BZ35" i="2" s="1" a="1"/>
  <c r="BZ35" i="2" s="1"/>
  <c r="T16" i="8"/>
  <c r="BZ16" i="8" s="1" a="1"/>
  <c r="BZ16" i="8" s="1"/>
  <c r="T35" i="10"/>
  <c r="BZ35" i="10" s="1" a="1"/>
  <c r="BZ35" i="10" s="1"/>
  <c r="T43" i="11"/>
  <c r="BZ43" i="11" s="1" a="1"/>
  <c r="BZ43" i="11" s="1"/>
  <c r="T27" i="16"/>
  <c r="BZ27" i="16" s="1" a="1"/>
  <c r="BZ27" i="16" s="1"/>
  <c r="T23" i="9"/>
  <c r="BZ23" i="9" s="1" a="1"/>
  <c r="BZ23" i="9" s="1"/>
  <c r="T34" i="4"/>
  <c r="BZ34" i="4" s="1" a="1"/>
  <c r="BZ34" i="4" s="1"/>
  <c r="T36" i="16"/>
  <c r="BZ36" i="16" s="1" a="1"/>
  <c r="BZ36" i="16" s="1"/>
  <c r="T36" i="8"/>
  <c r="BZ36" i="8" s="1" a="1"/>
  <c r="BZ36" i="8" s="1"/>
  <c r="T24" i="18"/>
  <c r="BZ24" i="18" s="1" a="1"/>
  <c r="BZ24" i="18" s="1"/>
  <c r="T31" i="2"/>
  <c r="BZ31" i="2" s="1" a="1"/>
  <c r="BZ31" i="2" s="1"/>
  <c r="T40" i="21"/>
  <c r="BZ40" i="21" s="1" a="1"/>
  <c r="BZ40" i="21" s="1"/>
  <c r="U24" i="8"/>
  <c r="CA24" i="8" s="1" a="1"/>
  <c r="CA24" i="8" s="1"/>
  <c r="T45" i="12"/>
  <c r="BZ45" i="12" s="1" a="1"/>
  <c r="BZ45" i="12" s="1"/>
  <c r="T45" i="3"/>
  <c r="BZ45" i="3" s="1" a="1"/>
  <c r="BZ45" i="3" s="1"/>
  <c r="T46" i="2"/>
  <c r="BZ46" i="2" s="1" a="1"/>
  <c r="BZ46" i="2" s="1"/>
  <c r="T45" i="5"/>
  <c r="BZ45" i="5" s="1" a="1"/>
  <c r="BZ45" i="5" s="1"/>
  <c r="T45" i="18"/>
  <c r="BZ45" i="18" s="1" a="1"/>
  <c r="BZ45" i="18" s="1"/>
  <c r="T45" i="17"/>
  <c r="BZ45" i="17" s="1" a="1"/>
  <c r="BZ45" i="17" s="1"/>
  <c r="T45" i="16"/>
  <c r="BZ45" i="16" s="1" a="1"/>
  <c r="BZ45" i="16" s="1"/>
  <c r="T46" i="7"/>
  <c r="BZ46" i="7" s="1" a="1"/>
  <c r="BZ46" i="7" s="1"/>
  <c r="T45" i="9"/>
  <c r="BZ45" i="9" s="1" a="1"/>
  <c r="BZ45" i="9" s="1"/>
  <c r="T46" i="5"/>
  <c r="BZ46" i="5" s="1" a="1"/>
  <c r="BZ46" i="5" s="1"/>
  <c r="T46" i="11"/>
  <c r="BZ46" i="11" s="1" a="1"/>
  <c r="BZ46" i="11" s="1"/>
  <c r="T46" i="1"/>
  <c r="BZ46" i="1" s="1" a="1"/>
  <c r="BZ46" i="1" s="1"/>
  <c r="T45" i="7"/>
  <c r="BZ45" i="7" s="1" a="1"/>
  <c r="BZ45" i="7" s="1"/>
  <c r="T45" i="15"/>
  <c r="BZ45" i="15" s="1" a="1"/>
  <c r="BZ45" i="15" s="1"/>
  <c r="T46" i="12"/>
  <c r="BZ46" i="12" s="1" a="1"/>
  <c r="BZ46" i="12" s="1"/>
  <c r="T45" i="19"/>
  <c r="BZ45" i="19" s="1" a="1"/>
  <c r="BZ45" i="19" s="1"/>
  <c r="T45" i="6"/>
  <c r="BZ45" i="6" s="1" a="1"/>
  <c r="BZ45" i="6" s="1"/>
  <c r="V46" i="15"/>
  <c r="CB46" i="15" s="1" a="1"/>
  <c r="CB46" i="15" s="1"/>
  <c r="T45" i="8"/>
  <c r="BZ45" i="8" s="1" a="1"/>
  <c r="BZ45" i="8" s="1"/>
  <c r="T46" i="10"/>
  <c r="BZ46" i="10" s="1" a="1"/>
  <c r="BZ46" i="10" s="1"/>
  <c r="T46" i="6"/>
  <c r="BZ46" i="6" s="1" a="1"/>
  <c r="BZ46" i="6" s="1"/>
  <c r="T46" i="3"/>
  <c r="BZ46" i="3" s="1" a="1"/>
  <c r="BZ46" i="3" s="1"/>
  <c r="T46" i="20"/>
  <c r="BZ46" i="20" s="1" a="1"/>
  <c r="BZ46" i="20" s="1"/>
  <c r="T46" i="17"/>
  <c r="BZ46" i="17" s="1" a="1"/>
  <c r="BZ46" i="17" s="1"/>
  <c r="T46" i="21"/>
  <c r="BZ46" i="21" s="1" a="1"/>
  <c r="BZ46" i="21" s="1"/>
  <c r="T46" i="9"/>
  <c r="BZ46" i="9" s="1" a="1"/>
  <c r="BZ46" i="9" s="1"/>
  <c r="T46" i="14"/>
  <c r="BZ46" i="14" s="1" a="1"/>
  <c r="BZ46" i="14" s="1"/>
  <c r="T45" i="20"/>
  <c r="BZ45" i="20" s="1" a="1"/>
  <c r="BZ45" i="20" s="1"/>
  <c r="T46" i="13"/>
  <c r="BZ46" i="13" s="1" a="1"/>
  <c r="BZ46" i="13" s="1"/>
  <c r="T45" i="21"/>
  <c r="BZ45" i="21" s="1" a="1"/>
  <c r="BZ45" i="21" s="1"/>
  <c r="T45" i="2"/>
  <c r="BZ45" i="2" s="1" a="1"/>
  <c r="BZ45" i="2" s="1"/>
  <c r="T45" i="10"/>
  <c r="BZ45" i="10" s="1" a="1"/>
  <c r="BZ45" i="10" s="1"/>
  <c r="T45" i="14"/>
  <c r="BZ45" i="14" s="1" a="1"/>
  <c r="BZ45" i="14" s="1"/>
  <c r="T46" i="4"/>
  <c r="BZ46" i="4" s="1" a="1"/>
  <c r="BZ46" i="4" s="1"/>
  <c r="T46" i="16"/>
  <c r="BZ46" i="16" s="1" a="1"/>
  <c r="BZ46" i="16" s="1"/>
  <c r="T46" i="8"/>
  <c r="BZ46" i="8" s="1" a="1"/>
  <c r="BZ46" i="8" s="1"/>
  <c r="T46" i="19"/>
  <c r="BZ46" i="19" s="1" a="1"/>
  <c r="BZ46" i="19" s="1"/>
  <c r="T45" i="4"/>
  <c r="BZ45" i="4" s="1" a="1"/>
  <c r="BZ45" i="4" s="1"/>
  <c r="T46" i="18"/>
  <c r="BZ46" i="18" s="1" a="1"/>
  <c r="BZ46" i="18" s="1"/>
  <c r="T45" i="13"/>
  <c r="BZ45" i="13" s="1" a="1"/>
  <c r="BZ45" i="13" s="1"/>
  <c r="T45" i="11"/>
  <c r="BZ45" i="11" s="1" a="1"/>
  <c r="BZ45" i="11" s="1"/>
  <c r="T45" i="1"/>
  <c r="BZ45" i="1" s="1" a="1"/>
  <c r="BZ45" i="1" s="1"/>
  <c r="BX15" i="1" l="1" a="1"/>
  <c r="BX15" i="1" s="1"/>
  <c r="R47" i="1"/>
  <c r="S15" i="1"/>
  <c r="BW90" i="1"/>
  <c r="BW58" i="1"/>
  <c r="BY19" i="18" a="1"/>
  <c r="BY19" i="18" s="1"/>
  <c r="T19" i="18"/>
  <c r="BX94" i="18"/>
  <c r="BX62" i="18"/>
  <c r="BX106" i="10"/>
  <c r="BX74" i="10"/>
  <c r="BY31" i="10" a="1"/>
  <c r="BY31" i="10" s="1"/>
  <c r="T31" i="10"/>
  <c r="BY16" i="7" a="1"/>
  <c r="BY16" i="7" s="1"/>
  <c r="T16" i="7"/>
  <c r="BX59" i="7"/>
  <c r="BX91" i="7"/>
  <c r="BY19" i="6" a="1"/>
  <c r="BY19" i="6" s="1"/>
  <c r="T19" i="6"/>
  <c r="BX94" i="6"/>
  <c r="BX62" i="6"/>
  <c r="BY41" i="19" a="1"/>
  <c r="BY41" i="19" s="1"/>
  <c r="T41" i="19"/>
  <c r="BX116" i="19"/>
  <c r="BX84" i="19"/>
  <c r="BY26" i="19" a="1"/>
  <c r="BY26" i="19" s="1"/>
  <c r="T26" i="19"/>
  <c r="BX69" i="19"/>
  <c r="BX101" i="19"/>
  <c r="BY37" i="17" a="1"/>
  <c r="BY37" i="17" s="1"/>
  <c r="T37" i="17"/>
  <c r="BX112" i="17"/>
  <c r="BX80" i="17"/>
  <c r="BZ112" i="1"/>
  <c r="BZ80" i="1"/>
  <c r="V37" i="1"/>
  <c r="CA37" i="1" a="1"/>
  <c r="CA37" i="1" s="1"/>
  <c r="BW90" i="13"/>
  <c r="BW58" i="13"/>
  <c r="BW90" i="10"/>
  <c r="BW58" i="10"/>
  <c r="S15" i="13"/>
  <c r="BY15" i="13" s="1" a="1"/>
  <c r="BY15" i="13" s="1"/>
  <c r="R47" i="13"/>
  <c r="R47" i="11"/>
  <c r="S15" i="11"/>
  <c r="BY15" i="11" s="1" a="1"/>
  <c r="BY15" i="11" s="1"/>
  <c r="R47" i="10"/>
  <c r="S15" i="10"/>
  <c r="BY15" i="10" s="1" a="1"/>
  <c r="BY15" i="10" s="1"/>
  <c r="BW90" i="11"/>
  <c r="BW58" i="11"/>
  <c r="BW90" i="5"/>
  <c r="BW58" i="5"/>
  <c r="S15" i="5"/>
  <c r="BY15" i="5" s="1" a="1"/>
  <c r="BY15" i="5" s="1"/>
  <c r="R47" i="5"/>
  <c r="S15" i="14"/>
  <c r="BY15" i="14" s="1" a="1"/>
  <c r="BY15" i="14" s="1"/>
  <c r="R47" i="14"/>
  <c r="BW90" i="14"/>
  <c r="BW58" i="14"/>
  <c r="R47" i="7"/>
  <c r="S15" i="7"/>
  <c r="BY15" i="7" s="1" a="1"/>
  <c r="BY15" i="7" s="1"/>
  <c r="BY124" i="11"/>
  <c r="BY127" i="11" s="1"/>
  <c r="BY120" i="11" s="1"/>
  <c r="BY88" i="11"/>
  <c r="BY124" i="14"/>
  <c r="BY127" i="14" s="1"/>
  <c r="BY120" i="14" s="1"/>
  <c r="BY88" i="14"/>
  <c r="BY121" i="21"/>
  <c r="BY89" i="21"/>
  <c r="BY124" i="6"/>
  <c r="BY127" i="6" s="1"/>
  <c r="BY120" i="6" s="1"/>
  <c r="BY88" i="6"/>
  <c r="BY124" i="18"/>
  <c r="BY127" i="18" s="1"/>
  <c r="BY120" i="18" s="1"/>
  <c r="BY88" i="18"/>
  <c r="BY99" i="18"/>
  <c r="BY67" i="18"/>
  <c r="BY91" i="8"/>
  <c r="BY59" i="8"/>
  <c r="BZ96" i="8"/>
  <c r="BZ64" i="8"/>
  <c r="BY102" i="21"/>
  <c r="BY70" i="21"/>
  <c r="BY93" i="16"/>
  <c r="BY61" i="16"/>
  <c r="BY117" i="6"/>
  <c r="BY85" i="6"/>
  <c r="BY107" i="1"/>
  <c r="BY75" i="1"/>
  <c r="BY116" i="12"/>
  <c r="BY84" i="12"/>
  <c r="BY109" i="11"/>
  <c r="BY77" i="11"/>
  <c r="BY108" i="11"/>
  <c r="BY76" i="11"/>
  <c r="BY108" i="19"/>
  <c r="BY76" i="19"/>
  <c r="BY98" i="1"/>
  <c r="BY66" i="1"/>
  <c r="BY97" i="17"/>
  <c r="BY65" i="17"/>
  <c r="BY93" i="3"/>
  <c r="BY61" i="3"/>
  <c r="BY98" i="2"/>
  <c r="BY66" i="2"/>
  <c r="BY108" i="8"/>
  <c r="BY76" i="8"/>
  <c r="BY118" i="12"/>
  <c r="BY86" i="12"/>
  <c r="BY96" i="9"/>
  <c r="BY64" i="9"/>
  <c r="BY119" i="20"/>
  <c r="BY87" i="20"/>
  <c r="BY110" i="1"/>
  <c r="BY78" i="1"/>
  <c r="BY111" i="19"/>
  <c r="BY79" i="19"/>
  <c r="BY95" i="3"/>
  <c r="BY63" i="3"/>
  <c r="BY114" i="2"/>
  <c r="BY82" i="2"/>
  <c r="BY93" i="14"/>
  <c r="BY61" i="14"/>
  <c r="BY106" i="16"/>
  <c r="BY74" i="16"/>
  <c r="BY96" i="12"/>
  <c r="BY64" i="12"/>
  <c r="BY117" i="19"/>
  <c r="BY85" i="19"/>
  <c r="BY96" i="14"/>
  <c r="BY64" i="14"/>
  <c r="BY97" i="9"/>
  <c r="BY65" i="9"/>
  <c r="BY97" i="18"/>
  <c r="BY65" i="18"/>
  <c r="BY103" i="11"/>
  <c r="BY71" i="11"/>
  <c r="BY118" i="6"/>
  <c r="BY86" i="6"/>
  <c r="BY112" i="5"/>
  <c r="BY80" i="5"/>
  <c r="BY92" i="11"/>
  <c r="BY60" i="11"/>
  <c r="BY93" i="20"/>
  <c r="BY61" i="20"/>
  <c r="BY91" i="19"/>
  <c r="BY59" i="19"/>
  <c r="BY104" i="21"/>
  <c r="BY72" i="21"/>
  <c r="BY97" i="15"/>
  <c r="BY65" i="15"/>
  <c r="BY119" i="17"/>
  <c r="BY87" i="17"/>
  <c r="BY92" i="21"/>
  <c r="BY60" i="21"/>
  <c r="BY95" i="9"/>
  <c r="BY63" i="9"/>
  <c r="BY112" i="9"/>
  <c r="BY80" i="9"/>
  <c r="BZ113" i="14"/>
  <c r="BZ81" i="14"/>
  <c r="BY110" i="14"/>
  <c r="BY78" i="14"/>
  <c r="BY106" i="7"/>
  <c r="BY74" i="7"/>
  <c r="BY111" i="13"/>
  <c r="BY79" i="13"/>
  <c r="BY110" i="18"/>
  <c r="BY78" i="18"/>
  <c r="BY93" i="4"/>
  <c r="BY61" i="4"/>
  <c r="BY109" i="12"/>
  <c r="BY77" i="12"/>
  <c r="BY113" i="12"/>
  <c r="BY81" i="12"/>
  <c r="BY106" i="19"/>
  <c r="BY74" i="19"/>
  <c r="BY102" i="1"/>
  <c r="BY70" i="1"/>
  <c r="BY114" i="12"/>
  <c r="BY82" i="12"/>
  <c r="BY96" i="7"/>
  <c r="BY64" i="7"/>
  <c r="BY96" i="4"/>
  <c r="BY64" i="4"/>
  <c r="BY99" i="19"/>
  <c r="BY67" i="19"/>
  <c r="BZ107" i="2"/>
  <c r="BZ75" i="2"/>
  <c r="BY114" i="4"/>
  <c r="BY82" i="4"/>
  <c r="BY107" i="7"/>
  <c r="BY75" i="7"/>
  <c r="BY92" i="6"/>
  <c r="BY60" i="6"/>
  <c r="BY95" i="14"/>
  <c r="BY63" i="14"/>
  <c r="BY91" i="13"/>
  <c r="BY59" i="13"/>
  <c r="BY119" i="10"/>
  <c r="BY87" i="10"/>
  <c r="BY98" i="15"/>
  <c r="BY66" i="15"/>
  <c r="BY112" i="14"/>
  <c r="BY80" i="14"/>
  <c r="BY93" i="6"/>
  <c r="BY61" i="6"/>
  <c r="BY92" i="13"/>
  <c r="BY60" i="13"/>
  <c r="BY92" i="4"/>
  <c r="BY60" i="4"/>
  <c r="BY116" i="17"/>
  <c r="BY84" i="17"/>
  <c r="BY113" i="1"/>
  <c r="BY81" i="1"/>
  <c r="BY108" i="16"/>
  <c r="BY76" i="16"/>
  <c r="BY101" i="5"/>
  <c r="BY69" i="5"/>
  <c r="BY107" i="20"/>
  <c r="BY75" i="20"/>
  <c r="BY105" i="5"/>
  <c r="BY73" i="5"/>
  <c r="BY115" i="19"/>
  <c r="BY83" i="19"/>
  <c r="BY116" i="7"/>
  <c r="BY84" i="7"/>
  <c r="BZ97" i="21"/>
  <c r="BZ65" i="21"/>
  <c r="BY103" i="14"/>
  <c r="BY71" i="14"/>
  <c r="BY100" i="20"/>
  <c r="BY68" i="20"/>
  <c r="BY107" i="9"/>
  <c r="BY75" i="9"/>
  <c r="BY94" i="5"/>
  <c r="BY62" i="5"/>
  <c r="BY108" i="9"/>
  <c r="BY76" i="9"/>
  <c r="BY111" i="21"/>
  <c r="BY79" i="21"/>
  <c r="BY114" i="16"/>
  <c r="BY82" i="16"/>
  <c r="BY93" i="11"/>
  <c r="BY61" i="11"/>
  <c r="BY98" i="3"/>
  <c r="BY66" i="3"/>
  <c r="BY104" i="3"/>
  <c r="BY72" i="3"/>
  <c r="BY93" i="19"/>
  <c r="BY61" i="19"/>
  <c r="BY105" i="2"/>
  <c r="BY73" i="2"/>
  <c r="BY113" i="19"/>
  <c r="BY81" i="19"/>
  <c r="BY109" i="20"/>
  <c r="BY77" i="20"/>
  <c r="BY102" i="7"/>
  <c r="BY70" i="7"/>
  <c r="BY102" i="14"/>
  <c r="BY70" i="14"/>
  <c r="BY110" i="5"/>
  <c r="BY78" i="5"/>
  <c r="BY91" i="20"/>
  <c r="BY59" i="20"/>
  <c r="BY113" i="5"/>
  <c r="BY81" i="5"/>
  <c r="BY105" i="14"/>
  <c r="BY73" i="14"/>
  <c r="BY93" i="8"/>
  <c r="BY61" i="8"/>
  <c r="BY103" i="6"/>
  <c r="BY71" i="6"/>
  <c r="BY105" i="13"/>
  <c r="BY73" i="13"/>
  <c r="BY109" i="3"/>
  <c r="BY77" i="3"/>
  <c r="BY98" i="14"/>
  <c r="BY66" i="14"/>
  <c r="BY101" i="10"/>
  <c r="BY69" i="10"/>
  <c r="BY114" i="7"/>
  <c r="BY82" i="7"/>
  <c r="BY119" i="21"/>
  <c r="BY87" i="21"/>
  <c r="BY102" i="13"/>
  <c r="BY70" i="13"/>
  <c r="BY106" i="6"/>
  <c r="BY74" i="6"/>
  <c r="BY117" i="20"/>
  <c r="BY85" i="20"/>
  <c r="R47" i="8"/>
  <c r="S15" i="8"/>
  <c r="BY15" i="8" s="1" a="1"/>
  <c r="BY15" i="8" s="1"/>
  <c r="BW58" i="15"/>
  <c r="BW90" i="15"/>
  <c r="BY121" i="19"/>
  <c r="BY89" i="19"/>
  <c r="BY121" i="13"/>
  <c r="BY89" i="13"/>
  <c r="BY121" i="6"/>
  <c r="BY89" i="6"/>
  <c r="BY124" i="7"/>
  <c r="BY127" i="7" s="1"/>
  <c r="BY120" i="7" s="1"/>
  <c r="BY88" i="7"/>
  <c r="BY124" i="9"/>
  <c r="BY127" i="9" s="1"/>
  <c r="BY120" i="9" s="1"/>
  <c r="BY88" i="9"/>
  <c r="BY124" i="12"/>
  <c r="BY127" i="12" s="1"/>
  <c r="BY120" i="12" s="1"/>
  <c r="BY88" i="12"/>
  <c r="BY98" i="9"/>
  <c r="BY66" i="9"/>
  <c r="BY95" i="15"/>
  <c r="BY63" i="15"/>
  <c r="BY115" i="4"/>
  <c r="BY83" i="4"/>
  <c r="BY98" i="12"/>
  <c r="BY66" i="12"/>
  <c r="BY107" i="21"/>
  <c r="BY75" i="21"/>
  <c r="BY104" i="9"/>
  <c r="BY72" i="9"/>
  <c r="BY101" i="7"/>
  <c r="BY69" i="7"/>
  <c r="BY105" i="7"/>
  <c r="BY73" i="7"/>
  <c r="BY104" i="13"/>
  <c r="BY72" i="13"/>
  <c r="BY115" i="10"/>
  <c r="BY83" i="10"/>
  <c r="BY109" i="17"/>
  <c r="BY77" i="17"/>
  <c r="BY107" i="10"/>
  <c r="BY75" i="10"/>
  <c r="BY98" i="11"/>
  <c r="BY66" i="11"/>
  <c r="BY116" i="11"/>
  <c r="BY84" i="11"/>
  <c r="BY116" i="2"/>
  <c r="BY84" i="2"/>
  <c r="BY97" i="11"/>
  <c r="BY65" i="11"/>
  <c r="BY112" i="12"/>
  <c r="BY80" i="12"/>
  <c r="BY115" i="3"/>
  <c r="BY83" i="3"/>
  <c r="BY102" i="3"/>
  <c r="BY70" i="3"/>
  <c r="BY114" i="15"/>
  <c r="BY82" i="15"/>
  <c r="BY117" i="13"/>
  <c r="BY85" i="13"/>
  <c r="BY113" i="17"/>
  <c r="BY81" i="17"/>
  <c r="BY107" i="3"/>
  <c r="BY75" i="3"/>
  <c r="BY111" i="5"/>
  <c r="BY79" i="5"/>
  <c r="BY100" i="6"/>
  <c r="BY68" i="6"/>
  <c r="BY108" i="2"/>
  <c r="BY76" i="2"/>
  <c r="BY117" i="5"/>
  <c r="BY85" i="5"/>
  <c r="BY94" i="13"/>
  <c r="BY62" i="13"/>
  <c r="BY99" i="21"/>
  <c r="BY67" i="21"/>
  <c r="BY105" i="10"/>
  <c r="BY73" i="10"/>
  <c r="BY94" i="16"/>
  <c r="BY62" i="16"/>
  <c r="BY111" i="17"/>
  <c r="BY79" i="17"/>
  <c r="BY104" i="1"/>
  <c r="BY72" i="1"/>
  <c r="BY103" i="3"/>
  <c r="BY71" i="3"/>
  <c r="BY106" i="3"/>
  <c r="BY74" i="3"/>
  <c r="BY103" i="12"/>
  <c r="BY71" i="12"/>
  <c r="BY97" i="16"/>
  <c r="BY65" i="16"/>
  <c r="BY104" i="12"/>
  <c r="BY72" i="12"/>
  <c r="BY109" i="6"/>
  <c r="BY77" i="6"/>
  <c r="T47" i="16"/>
  <c r="R47" i="21"/>
  <c r="S15" i="21"/>
  <c r="BY15" i="21" s="1" a="1"/>
  <c r="BY15" i="21" s="1"/>
  <c r="BW90" i="8"/>
  <c r="BW58" i="8"/>
  <c r="BW90" i="20"/>
  <c r="BW58" i="20"/>
  <c r="R47" i="15"/>
  <c r="S15" i="15"/>
  <c r="BY15" i="15" s="1" a="1"/>
  <c r="BY15" i="15" s="1"/>
  <c r="BW90" i="17"/>
  <c r="BW58" i="17"/>
  <c r="BW90" i="2"/>
  <c r="BW58" i="2"/>
  <c r="T47" i="9"/>
  <c r="BY124" i="13"/>
  <c r="BY127" i="13" s="1"/>
  <c r="BY120" i="13" s="1"/>
  <c r="BY88" i="13"/>
  <c r="BY124" i="10"/>
  <c r="BY127" i="10" s="1"/>
  <c r="BY120" i="10" s="1"/>
  <c r="BY88" i="10"/>
  <c r="BY121" i="17"/>
  <c r="BY89" i="17"/>
  <c r="BY124" i="19"/>
  <c r="BY127" i="19" s="1"/>
  <c r="BY120" i="19" s="1"/>
  <c r="BY88" i="19"/>
  <c r="BY121" i="7"/>
  <c r="BY89" i="7"/>
  <c r="BZ99" i="8"/>
  <c r="BZ67" i="8"/>
  <c r="BY102" i="16"/>
  <c r="BY70" i="16"/>
  <c r="BY99" i="1"/>
  <c r="BY67" i="1"/>
  <c r="BY115" i="12"/>
  <c r="BY83" i="12"/>
  <c r="BY108" i="3"/>
  <c r="BY76" i="3"/>
  <c r="BY119" i="3"/>
  <c r="BY87" i="3"/>
  <c r="BY106" i="18"/>
  <c r="BY74" i="18"/>
  <c r="BY112" i="20"/>
  <c r="BY80" i="20"/>
  <c r="BY106" i="14"/>
  <c r="BY74" i="14"/>
  <c r="BY108" i="12"/>
  <c r="BY76" i="12"/>
  <c r="BY106" i="9"/>
  <c r="BY74" i="9"/>
  <c r="BY93" i="21"/>
  <c r="BY61" i="21"/>
  <c r="BY119" i="13"/>
  <c r="BY87" i="13"/>
  <c r="BY99" i="9"/>
  <c r="BY67" i="9"/>
  <c r="BY94" i="4"/>
  <c r="BY62" i="4"/>
  <c r="BY94" i="17"/>
  <c r="BY62" i="17"/>
  <c r="BY118" i="14"/>
  <c r="BY86" i="14"/>
  <c r="BY110" i="19"/>
  <c r="BY78" i="19"/>
  <c r="BY119" i="2"/>
  <c r="BY87" i="2"/>
  <c r="BZ94" i="9"/>
  <c r="BZ62" i="9"/>
  <c r="BY93" i="1"/>
  <c r="BY61" i="1"/>
  <c r="BY118" i="9"/>
  <c r="BY86" i="9"/>
  <c r="BY114" i="20"/>
  <c r="BY82" i="20"/>
  <c r="BY111" i="12"/>
  <c r="BY79" i="12"/>
  <c r="BY96" i="2"/>
  <c r="BY64" i="2"/>
  <c r="BY116" i="18"/>
  <c r="BY84" i="18"/>
  <c r="BY93" i="10"/>
  <c r="BY61" i="10"/>
  <c r="BY92" i="18"/>
  <c r="BY60" i="18"/>
  <c r="BY99" i="4"/>
  <c r="BY67" i="4"/>
  <c r="BY119" i="11"/>
  <c r="BY87" i="11"/>
  <c r="BY95" i="12"/>
  <c r="BY63" i="12"/>
  <c r="BY96" i="13"/>
  <c r="BY64" i="13"/>
  <c r="BY99" i="15"/>
  <c r="BY67" i="15"/>
  <c r="BY116" i="6"/>
  <c r="BY84" i="6"/>
  <c r="BY99" i="3"/>
  <c r="BY67" i="3"/>
  <c r="BZ113" i="6"/>
  <c r="BZ81" i="6"/>
  <c r="BY96" i="15"/>
  <c r="BY64" i="15"/>
  <c r="BY111" i="1"/>
  <c r="BY79" i="1"/>
  <c r="BY113" i="10"/>
  <c r="BY81" i="10"/>
  <c r="BY112" i="4"/>
  <c r="BY80" i="4"/>
  <c r="BY118" i="7"/>
  <c r="BY86" i="7"/>
  <c r="BY104" i="7"/>
  <c r="BY72" i="7"/>
  <c r="BY109" i="14"/>
  <c r="BY77" i="14"/>
  <c r="BY109" i="19"/>
  <c r="BY77" i="19"/>
  <c r="BY118" i="5"/>
  <c r="BY86" i="5"/>
  <c r="BY118" i="4"/>
  <c r="BY86" i="4"/>
  <c r="BY92" i="7"/>
  <c r="BY60" i="7"/>
  <c r="BY114" i="1"/>
  <c r="BY82" i="1"/>
  <c r="BY99" i="10"/>
  <c r="BY67" i="10"/>
  <c r="BY100" i="16"/>
  <c r="BY68" i="16"/>
  <c r="BZ100" i="4"/>
  <c r="BZ68" i="4"/>
  <c r="BY94" i="2"/>
  <c r="BY62" i="2"/>
  <c r="BY103" i="18"/>
  <c r="BY71" i="18"/>
  <c r="BY91" i="18"/>
  <c r="BY59" i="18"/>
  <c r="BY113" i="11"/>
  <c r="BY81" i="11"/>
  <c r="BY113" i="3"/>
  <c r="BY81" i="3"/>
  <c r="BY119" i="1"/>
  <c r="BY87" i="1"/>
  <c r="BY97" i="6"/>
  <c r="BY65" i="6"/>
  <c r="BY112" i="18"/>
  <c r="BY80" i="18"/>
  <c r="BY106" i="12"/>
  <c r="BY74" i="12"/>
  <c r="BY110" i="12"/>
  <c r="BY78" i="12"/>
  <c r="BY119" i="16"/>
  <c r="BY87" i="16"/>
  <c r="BY108" i="18"/>
  <c r="BY76" i="18"/>
  <c r="BY94" i="11"/>
  <c r="BY62" i="11"/>
  <c r="BY114" i="18"/>
  <c r="BY82" i="18"/>
  <c r="BY100" i="2"/>
  <c r="BY68" i="2"/>
  <c r="BY112" i="21"/>
  <c r="BY80" i="21"/>
  <c r="BY118" i="18"/>
  <c r="BY86" i="18"/>
  <c r="BY97" i="5"/>
  <c r="BY65" i="5"/>
  <c r="BY117" i="12"/>
  <c r="BY85" i="12"/>
  <c r="BY103" i="2"/>
  <c r="BY71" i="2"/>
  <c r="BY108" i="7"/>
  <c r="BY76" i="7"/>
  <c r="BY102" i="15"/>
  <c r="BY70" i="15"/>
  <c r="BY91" i="2"/>
  <c r="BY59" i="2"/>
  <c r="BY115" i="14"/>
  <c r="BY83" i="14"/>
  <c r="BY106" i="11"/>
  <c r="BY74" i="11"/>
  <c r="BY114" i="13"/>
  <c r="BY82" i="13"/>
  <c r="BY108" i="1"/>
  <c r="BY76" i="1"/>
  <c r="BZ95" i="5"/>
  <c r="BZ63" i="5"/>
  <c r="BY118" i="15"/>
  <c r="BY86" i="15"/>
  <c r="BY110" i="17"/>
  <c r="BY78" i="17"/>
  <c r="BY106" i="4"/>
  <c r="BY74" i="4"/>
  <c r="BY99" i="13"/>
  <c r="BY67" i="13"/>
  <c r="BY102" i="4"/>
  <c r="BY70" i="4"/>
  <c r="BY118" i="20"/>
  <c r="BY86" i="20"/>
  <c r="BY97" i="2"/>
  <c r="BY65" i="2"/>
  <c r="BY100" i="13"/>
  <c r="BY68" i="13"/>
  <c r="BY105" i="19"/>
  <c r="BY73" i="19"/>
  <c r="BY118" i="19"/>
  <c r="BY86" i="19"/>
  <c r="BY111" i="15"/>
  <c r="BY79" i="15"/>
  <c r="BY110" i="7"/>
  <c r="BY78" i="7"/>
  <c r="BY108" i="21"/>
  <c r="BY76" i="21"/>
  <c r="BY97" i="14"/>
  <c r="BY65" i="14"/>
  <c r="BY98" i="18"/>
  <c r="BY66" i="18"/>
  <c r="BY112" i="2"/>
  <c r="BY80" i="2"/>
  <c r="BY97" i="13"/>
  <c r="BY65" i="13"/>
  <c r="BY93" i="5"/>
  <c r="BY61" i="5"/>
  <c r="BY101" i="18"/>
  <c r="BY69" i="18"/>
  <c r="BY108" i="4"/>
  <c r="BY76" i="4"/>
  <c r="BY96" i="19"/>
  <c r="BY64" i="19"/>
  <c r="BY101" i="17"/>
  <c r="BY69" i="17"/>
  <c r="BY91" i="10"/>
  <c r="BY59" i="10"/>
  <c r="BY118" i="17"/>
  <c r="BY86" i="17"/>
  <c r="BY98" i="6"/>
  <c r="BY66" i="6"/>
  <c r="BY110" i="11"/>
  <c r="BY78" i="11"/>
  <c r="BY115" i="5"/>
  <c r="BY83" i="5"/>
  <c r="BY109" i="7"/>
  <c r="BY77" i="7"/>
  <c r="BY106" i="15"/>
  <c r="BY74" i="15"/>
  <c r="BY103" i="21"/>
  <c r="BY71" i="21"/>
  <c r="BY114" i="6"/>
  <c r="BY82" i="6"/>
  <c r="BY108" i="13"/>
  <c r="BY76" i="13"/>
  <c r="BW90" i="21"/>
  <c r="BW58" i="21"/>
  <c r="R47" i="20"/>
  <c r="S15" i="20"/>
  <c r="BY15" i="20" s="1" a="1"/>
  <c r="BY15" i="20" s="1"/>
  <c r="R47" i="17"/>
  <c r="S15" i="17"/>
  <c r="BY15" i="17" s="1" a="1"/>
  <c r="BY15" i="17" s="1"/>
  <c r="R47" i="2"/>
  <c r="S15" i="2"/>
  <c r="BY15" i="2" s="1" a="1"/>
  <c r="BY15" i="2" s="1"/>
  <c r="BW90" i="6"/>
  <c r="BW58" i="6"/>
  <c r="T47" i="3"/>
  <c r="BY121" i="8"/>
  <c r="BY89" i="8"/>
  <c r="BY124" i="20"/>
  <c r="BY127" i="20" s="1"/>
  <c r="BY120" i="20" s="1"/>
  <c r="BY88" i="20"/>
  <c r="BY121" i="10"/>
  <c r="BY89" i="10"/>
  <c r="BY121" i="1"/>
  <c r="BY89" i="1"/>
  <c r="BY124" i="5"/>
  <c r="BY127" i="5" s="1"/>
  <c r="BY120" i="5" s="1"/>
  <c r="BY88" i="5"/>
  <c r="BY111" i="8"/>
  <c r="BY79" i="8"/>
  <c r="BY110" i="2"/>
  <c r="BY78" i="2"/>
  <c r="BY119" i="14"/>
  <c r="BY87" i="14"/>
  <c r="BY108" i="6"/>
  <c r="BY76" i="6"/>
  <c r="BY92" i="14"/>
  <c r="BY60" i="14"/>
  <c r="BY112" i="16"/>
  <c r="BY80" i="16"/>
  <c r="BY105" i="16"/>
  <c r="BY73" i="16"/>
  <c r="BY97" i="8"/>
  <c r="BY65" i="8"/>
  <c r="BY100" i="21"/>
  <c r="BY68" i="21"/>
  <c r="BY100" i="15"/>
  <c r="BY68" i="15"/>
  <c r="BY111" i="6"/>
  <c r="BY79" i="6"/>
  <c r="BZ99" i="2"/>
  <c r="BZ67" i="2"/>
  <c r="BZ109" i="8"/>
  <c r="BZ77" i="8"/>
  <c r="BY108" i="10"/>
  <c r="BY76" i="10"/>
  <c r="BY117" i="14"/>
  <c r="BY85" i="14"/>
  <c r="BY116" i="3"/>
  <c r="BY84" i="3"/>
  <c r="BY92" i="9"/>
  <c r="BY60" i="9"/>
  <c r="BY117" i="11"/>
  <c r="BY85" i="11"/>
  <c r="BY91" i="11"/>
  <c r="BY59" i="11"/>
  <c r="BY102" i="2"/>
  <c r="BY70" i="2"/>
  <c r="BY112" i="8"/>
  <c r="BY80" i="8"/>
  <c r="BY107" i="4"/>
  <c r="BY75" i="4"/>
  <c r="BY116" i="15"/>
  <c r="BY84" i="15"/>
  <c r="BY105" i="11"/>
  <c r="BY73" i="11"/>
  <c r="BY100" i="14"/>
  <c r="BY68" i="14"/>
  <c r="BY118" i="16"/>
  <c r="BY86" i="16"/>
  <c r="BY95" i="21"/>
  <c r="BY63" i="21"/>
  <c r="BY91" i="1"/>
  <c r="BY59" i="1"/>
  <c r="BY106" i="17"/>
  <c r="BY74" i="17"/>
  <c r="BY96" i="16"/>
  <c r="BY64" i="16"/>
  <c r="BY101" i="1"/>
  <c r="BY69" i="1"/>
  <c r="BY107" i="16"/>
  <c r="BY75" i="16"/>
  <c r="BY92" i="15"/>
  <c r="BY60" i="15"/>
  <c r="BY92" i="16"/>
  <c r="BY60" i="16"/>
  <c r="BY116" i="9"/>
  <c r="BY84" i="9"/>
  <c r="BY113" i="2"/>
  <c r="BY81" i="2"/>
  <c r="BY119" i="12"/>
  <c r="BY87" i="12"/>
  <c r="BY104" i="18"/>
  <c r="BY72" i="18"/>
  <c r="BW90" i="18"/>
  <c r="BW58" i="18"/>
  <c r="R47" i="6"/>
  <c r="S15" i="6"/>
  <c r="BY15" i="6" s="1" a="1"/>
  <c r="BY15" i="6" s="1"/>
  <c r="BY121" i="18"/>
  <c r="BY89" i="18"/>
  <c r="BY124" i="2"/>
  <c r="BY127" i="2" s="1"/>
  <c r="BY120" i="2" s="1"/>
  <c r="BY88" i="2"/>
  <c r="BY121" i="20"/>
  <c r="BY89" i="20"/>
  <c r="BY121" i="11"/>
  <c r="BY89" i="11"/>
  <c r="BY121" i="2"/>
  <c r="BY89" i="2"/>
  <c r="BY111" i="16"/>
  <c r="BY79" i="16"/>
  <c r="BY98" i="10"/>
  <c r="BY66" i="10"/>
  <c r="BY91" i="17"/>
  <c r="BY59" i="17"/>
  <c r="BY109" i="9"/>
  <c r="BY77" i="9"/>
  <c r="BY110" i="13"/>
  <c r="BY78" i="13"/>
  <c r="BY102" i="18"/>
  <c r="BY70" i="18"/>
  <c r="BY111" i="7"/>
  <c r="BY79" i="7"/>
  <c r="BY101" i="8"/>
  <c r="BY69" i="8"/>
  <c r="BY105" i="15"/>
  <c r="BY73" i="15"/>
  <c r="BY95" i="4"/>
  <c r="BY63" i="4"/>
  <c r="BY105" i="20"/>
  <c r="BY73" i="20"/>
  <c r="BY108" i="20"/>
  <c r="BY76" i="20"/>
  <c r="BY95" i="11"/>
  <c r="BY63" i="11"/>
  <c r="BY111" i="14"/>
  <c r="BY79" i="14"/>
  <c r="BY110" i="9"/>
  <c r="BY78" i="9"/>
  <c r="BY104" i="4"/>
  <c r="BY72" i="4"/>
  <c r="BZ92" i="20"/>
  <c r="BZ60" i="20"/>
  <c r="BZ99" i="17"/>
  <c r="BZ67" i="17"/>
  <c r="BY112" i="19"/>
  <c r="BY80" i="19"/>
  <c r="BY93" i="15"/>
  <c r="BY61" i="15"/>
  <c r="BY96" i="6"/>
  <c r="BY64" i="6"/>
  <c r="BY91" i="4"/>
  <c r="BY59" i="4"/>
  <c r="BY98" i="19"/>
  <c r="BY66" i="19"/>
  <c r="BY94" i="19"/>
  <c r="BY62" i="19"/>
  <c r="BY104" i="16"/>
  <c r="BY72" i="16"/>
  <c r="BY113" i="20"/>
  <c r="BY81" i="20"/>
  <c r="BY91" i="15"/>
  <c r="BY59" i="15"/>
  <c r="BY95" i="20"/>
  <c r="BY63" i="20"/>
  <c r="BY95" i="19"/>
  <c r="BY63" i="19"/>
  <c r="BY114" i="21"/>
  <c r="BY82" i="21"/>
  <c r="BY107" i="13"/>
  <c r="BY75" i="13"/>
  <c r="BY104" i="6"/>
  <c r="BY72" i="6"/>
  <c r="BY109" i="2"/>
  <c r="BY77" i="2"/>
  <c r="BY115" i="9"/>
  <c r="BY83" i="9"/>
  <c r="BY98" i="7"/>
  <c r="BY66" i="7"/>
  <c r="BY96" i="18"/>
  <c r="BY64" i="18"/>
  <c r="BY98" i="5"/>
  <c r="BY66" i="5"/>
  <c r="BY100" i="1"/>
  <c r="BY68" i="1"/>
  <c r="BY97" i="1"/>
  <c r="BY65" i="1"/>
  <c r="BY98" i="4"/>
  <c r="BY66" i="4"/>
  <c r="BY104" i="19"/>
  <c r="BY72" i="19"/>
  <c r="BY107" i="15"/>
  <c r="BY75" i="15"/>
  <c r="BY116" i="14"/>
  <c r="BY84" i="14"/>
  <c r="BY96" i="20"/>
  <c r="BY64" i="20"/>
  <c r="BY104" i="10"/>
  <c r="BY72" i="10"/>
  <c r="BZ117" i="16"/>
  <c r="BZ85" i="16"/>
  <c r="BY107" i="18"/>
  <c r="BY75" i="18"/>
  <c r="BY104" i="15"/>
  <c r="BY72" i="15"/>
  <c r="BY117" i="2"/>
  <c r="BY85" i="2"/>
  <c r="BY103" i="10"/>
  <c r="BY71" i="10"/>
  <c r="BY115" i="6"/>
  <c r="BY83" i="6"/>
  <c r="BY103" i="1"/>
  <c r="BY71" i="1"/>
  <c r="BZ92" i="3"/>
  <c r="BZ60" i="3"/>
  <c r="BY118" i="2"/>
  <c r="BY86" i="2"/>
  <c r="BY101" i="16"/>
  <c r="BY69" i="16"/>
  <c r="BY93" i="13"/>
  <c r="BY61" i="13"/>
  <c r="BY118" i="1"/>
  <c r="BY86" i="1"/>
  <c r="BY96" i="3"/>
  <c r="BY64" i="3"/>
  <c r="BY109" i="18"/>
  <c r="BY77" i="18"/>
  <c r="BY103" i="16"/>
  <c r="BY71" i="16"/>
  <c r="BY105" i="1"/>
  <c r="BY73" i="1"/>
  <c r="BY104" i="17"/>
  <c r="BY72" i="17"/>
  <c r="BY114" i="10"/>
  <c r="BY82" i="10"/>
  <c r="BY118" i="13"/>
  <c r="BY86" i="13"/>
  <c r="BY92" i="12"/>
  <c r="BY60" i="12"/>
  <c r="BY112" i="11"/>
  <c r="BY80" i="11"/>
  <c r="BY119" i="7"/>
  <c r="BY87" i="7"/>
  <c r="BY110" i="8"/>
  <c r="BY78" i="8"/>
  <c r="BY111" i="18"/>
  <c r="BY79" i="18"/>
  <c r="BY119" i="6"/>
  <c r="BY87" i="6"/>
  <c r="BY105" i="17"/>
  <c r="BY73" i="17"/>
  <c r="BZ102" i="6"/>
  <c r="BZ70" i="6"/>
  <c r="BY99" i="5"/>
  <c r="BY67" i="5"/>
  <c r="BZ112" i="7"/>
  <c r="BZ80" i="7"/>
  <c r="BY96" i="5"/>
  <c r="BY64" i="5"/>
  <c r="BY117" i="10"/>
  <c r="BY85" i="10"/>
  <c r="BY95" i="17"/>
  <c r="BY63" i="17"/>
  <c r="BZ117" i="7"/>
  <c r="BZ85" i="7"/>
  <c r="BY98" i="8"/>
  <c r="BY66" i="8"/>
  <c r="BY109" i="10"/>
  <c r="BY77" i="10"/>
  <c r="BY101" i="6"/>
  <c r="BY69" i="6"/>
  <c r="BY96" i="17"/>
  <c r="BY64" i="17"/>
  <c r="BY113" i="16"/>
  <c r="BY81" i="16"/>
  <c r="BY111" i="11"/>
  <c r="BY79" i="11"/>
  <c r="BY96" i="21"/>
  <c r="BY64" i="21"/>
  <c r="BY115" i="11"/>
  <c r="BY83" i="11"/>
  <c r="BY114" i="5"/>
  <c r="BY82" i="5"/>
  <c r="BY93" i="18"/>
  <c r="BY61" i="18"/>
  <c r="BY115" i="1"/>
  <c r="BY83" i="1"/>
  <c r="BY118" i="8"/>
  <c r="BY86" i="8"/>
  <c r="BY93" i="17"/>
  <c r="BY61" i="17"/>
  <c r="BY105" i="4"/>
  <c r="BY73" i="4"/>
  <c r="BY112" i="3"/>
  <c r="BY80" i="3"/>
  <c r="BY117" i="9"/>
  <c r="BY85" i="9"/>
  <c r="BY116" i="1"/>
  <c r="BY84" i="1"/>
  <c r="BY118" i="21"/>
  <c r="BY86" i="21"/>
  <c r="BY108" i="14"/>
  <c r="BY76" i="14"/>
  <c r="BY102" i="5"/>
  <c r="BY70" i="5"/>
  <c r="BY101" i="15"/>
  <c r="BY69" i="15"/>
  <c r="BZ99" i="7"/>
  <c r="BZ67" i="7"/>
  <c r="BY106" i="8"/>
  <c r="BY74" i="8"/>
  <c r="BY94" i="21"/>
  <c r="BY62" i="21"/>
  <c r="BY119" i="4"/>
  <c r="BY87" i="4"/>
  <c r="BY97" i="12"/>
  <c r="BY65" i="12"/>
  <c r="BY106" i="21"/>
  <c r="BY74" i="21"/>
  <c r="BY98" i="16"/>
  <c r="BY66" i="16"/>
  <c r="BY95" i="16"/>
  <c r="BY63" i="16"/>
  <c r="BY91" i="12"/>
  <c r="BY59" i="12"/>
  <c r="BY98" i="20"/>
  <c r="BY66" i="20"/>
  <c r="BY105" i="6"/>
  <c r="BY73" i="6"/>
  <c r="BY102" i="20"/>
  <c r="BY70" i="20"/>
  <c r="BY95" i="7"/>
  <c r="BY63" i="7"/>
  <c r="BY102" i="9"/>
  <c r="BY70" i="9"/>
  <c r="BY107" i="12"/>
  <c r="BY75" i="12"/>
  <c r="BW58" i="12"/>
  <c r="BW90" i="12"/>
  <c r="R47" i="18"/>
  <c r="S15" i="18"/>
  <c r="BY15" i="18" s="1" a="1"/>
  <c r="BY15" i="18" s="1"/>
  <c r="BY121" i="16"/>
  <c r="BY89" i="16"/>
  <c r="BY121" i="14"/>
  <c r="BY89" i="14"/>
  <c r="BY124" i="8"/>
  <c r="BY127" i="8" s="1"/>
  <c r="BY120" i="8" s="1"/>
  <c r="BY88" i="8"/>
  <c r="BY121" i="12"/>
  <c r="BY89" i="12"/>
  <c r="BY124" i="16"/>
  <c r="BY127" i="16" s="1"/>
  <c r="BY120" i="16" s="1"/>
  <c r="BY88" i="16"/>
  <c r="BY115" i="21"/>
  <c r="BY83" i="21"/>
  <c r="BY118" i="11"/>
  <c r="BY86" i="11"/>
  <c r="BY106" i="20"/>
  <c r="BY74" i="20"/>
  <c r="BY103" i="20"/>
  <c r="BY71" i="20"/>
  <c r="BY110" i="16"/>
  <c r="BY78" i="16"/>
  <c r="BY115" i="2"/>
  <c r="BY83" i="2"/>
  <c r="BY103" i="7"/>
  <c r="BY71" i="7"/>
  <c r="BY101" i="12"/>
  <c r="BY69" i="12"/>
  <c r="BY91" i="6"/>
  <c r="BY59" i="6"/>
  <c r="BY104" i="5"/>
  <c r="BY72" i="5"/>
  <c r="BZ117" i="3"/>
  <c r="BZ85" i="3"/>
  <c r="BY107" i="14"/>
  <c r="BY75" i="14"/>
  <c r="BY113" i="18"/>
  <c r="BY81" i="18"/>
  <c r="BY111" i="10"/>
  <c r="BY79" i="10"/>
  <c r="BY109" i="13"/>
  <c r="BY77" i="13"/>
  <c r="BY108" i="17"/>
  <c r="BY76" i="17"/>
  <c r="BY103" i="4"/>
  <c r="BY71" i="4"/>
  <c r="BY101" i="9"/>
  <c r="BY69" i="9"/>
  <c r="BY116" i="8"/>
  <c r="BY84" i="8"/>
  <c r="BY110" i="20"/>
  <c r="BY78" i="20"/>
  <c r="BY109" i="16"/>
  <c r="BY77" i="16"/>
  <c r="BY108" i="15"/>
  <c r="BY76" i="15"/>
  <c r="BY105" i="3"/>
  <c r="BY73" i="3"/>
  <c r="BY94" i="3"/>
  <c r="BY62" i="3"/>
  <c r="BY102" i="8"/>
  <c r="BY70" i="8"/>
  <c r="BY108" i="5"/>
  <c r="BY76" i="5"/>
  <c r="BY94" i="15"/>
  <c r="BY62" i="15"/>
  <c r="BY96" i="1"/>
  <c r="BY64" i="1"/>
  <c r="BY95" i="13"/>
  <c r="BY63" i="13"/>
  <c r="BY99" i="16"/>
  <c r="BY67" i="16"/>
  <c r="BY92" i="8"/>
  <c r="BY60" i="8"/>
  <c r="BY110" i="6"/>
  <c r="BY78" i="6"/>
  <c r="BY93" i="12"/>
  <c r="BY61" i="12"/>
  <c r="BY100" i="3"/>
  <c r="BY68" i="3"/>
  <c r="BZ114" i="9"/>
  <c r="BZ82" i="9"/>
  <c r="BY92" i="19"/>
  <c r="BY60" i="19"/>
  <c r="BY95" i="10"/>
  <c r="BY63" i="10"/>
  <c r="BY104" i="14"/>
  <c r="BY72" i="14"/>
  <c r="BY113" i="9"/>
  <c r="BY81" i="9"/>
  <c r="BY92" i="17"/>
  <c r="BY60" i="17"/>
  <c r="BY119" i="15"/>
  <c r="BY87" i="15"/>
  <c r="BY105" i="9"/>
  <c r="BY73" i="9"/>
  <c r="R47" i="12"/>
  <c r="S15" i="12"/>
  <c r="BY15" i="12" s="1" a="1"/>
  <c r="BY15" i="12" s="1"/>
  <c r="BW90" i="4"/>
  <c r="BW58" i="4"/>
  <c r="BY124" i="1"/>
  <c r="BY127" i="1" s="1"/>
  <c r="BY120" i="1" s="1"/>
  <c r="BY88" i="1"/>
  <c r="BY124" i="4"/>
  <c r="BY127" i="4" s="1"/>
  <c r="BY120" i="4" s="1"/>
  <c r="BY88" i="4"/>
  <c r="BY121" i="4"/>
  <c r="BY89" i="4"/>
  <c r="BY124" i="21"/>
  <c r="BY127" i="21" s="1"/>
  <c r="BY120" i="21" s="1"/>
  <c r="BY88" i="21"/>
  <c r="BY121" i="9"/>
  <c r="BY89" i="9"/>
  <c r="BY121" i="3"/>
  <c r="BY89" i="3"/>
  <c r="CA121" i="15"/>
  <c r="CA89" i="15"/>
  <c r="BY124" i="15"/>
  <c r="BY127" i="15" s="1"/>
  <c r="BY120" i="15" s="1"/>
  <c r="BY88" i="15"/>
  <c r="BY121" i="5"/>
  <c r="BY89" i="5"/>
  <c r="BY124" i="17"/>
  <c r="BY127" i="17" s="1"/>
  <c r="BY120" i="17" s="1"/>
  <c r="BY88" i="17"/>
  <c r="BY124" i="3"/>
  <c r="BY127" i="3" s="1"/>
  <c r="BY120" i="3" s="1"/>
  <c r="BY88" i="3"/>
  <c r="BY106" i="2"/>
  <c r="BY74" i="2"/>
  <c r="BY109" i="4"/>
  <c r="BY77" i="4"/>
  <c r="BY110" i="10"/>
  <c r="BY78" i="10"/>
  <c r="BY98" i="21"/>
  <c r="BY66" i="21"/>
  <c r="BY115" i="17"/>
  <c r="BY83" i="17"/>
  <c r="BY107" i="11"/>
  <c r="BY75" i="11"/>
  <c r="BZ94" i="7"/>
  <c r="BZ62" i="7"/>
  <c r="BY101" i="20"/>
  <c r="BY69" i="20"/>
  <c r="BY98" i="17"/>
  <c r="BY66" i="17"/>
  <c r="BY103" i="5"/>
  <c r="BY71" i="5"/>
  <c r="BY105" i="12"/>
  <c r="BY73" i="12"/>
  <c r="BY100" i="7"/>
  <c r="BY68" i="7"/>
  <c r="BY97" i="3"/>
  <c r="BY65" i="3"/>
  <c r="BZ95" i="6"/>
  <c r="BZ63" i="6"/>
  <c r="BY95" i="8"/>
  <c r="BY63" i="8"/>
  <c r="BY95" i="18"/>
  <c r="BY63" i="18"/>
  <c r="BY117" i="1"/>
  <c r="BY85" i="1"/>
  <c r="BY115" i="18"/>
  <c r="BY83" i="18"/>
  <c r="BY119" i="5"/>
  <c r="BY87" i="5"/>
  <c r="BY111" i="20"/>
  <c r="BY79" i="20"/>
  <c r="BY111" i="2"/>
  <c r="BY79" i="2"/>
  <c r="BY117" i="4"/>
  <c r="BY85" i="4"/>
  <c r="BY99" i="11"/>
  <c r="BY67" i="11"/>
  <c r="BY113" i="13"/>
  <c r="BY81" i="13"/>
  <c r="BY112" i="15"/>
  <c r="BY80" i="15"/>
  <c r="BY101" i="4"/>
  <c r="BY69" i="4"/>
  <c r="BY100" i="5"/>
  <c r="BY68" i="5"/>
  <c r="BY112" i="10"/>
  <c r="BY80" i="10"/>
  <c r="BY105" i="21"/>
  <c r="BY73" i="21"/>
  <c r="BY97" i="4"/>
  <c r="BY65" i="4"/>
  <c r="BY107" i="19"/>
  <c r="BY75" i="19"/>
  <c r="BY95" i="2"/>
  <c r="BY63" i="2"/>
  <c r="BY93" i="7"/>
  <c r="BY61" i="7"/>
  <c r="BY111" i="3"/>
  <c r="BY79" i="3"/>
  <c r="BY103" i="8"/>
  <c r="BY71" i="8"/>
  <c r="BY114" i="8"/>
  <c r="BY82" i="8"/>
  <c r="BY116" i="13"/>
  <c r="BY84" i="13"/>
  <c r="BY115" i="20"/>
  <c r="BY83" i="20"/>
  <c r="BZ113" i="7"/>
  <c r="BZ81" i="7"/>
  <c r="BY100" i="10"/>
  <c r="BY68" i="10"/>
  <c r="BY110" i="15"/>
  <c r="BY78" i="15"/>
  <c r="BY100" i="9"/>
  <c r="BY68" i="9"/>
  <c r="BY109" i="15"/>
  <c r="BY77" i="15"/>
  <c r="BY91" i="16"/>
  <c r="BY59" i="16"/>
  <c r="BY100" i="12"/>
  <c r="BY68" i="12"/>
  <c r="BY101" i="14"/>
  <c r="BY69" i="14"/>
  <c r="BY116" i="21"/>
  <c r="BY84" i="21"/>
  <c r="BY103" i="13"/>
  <c r="BY71" i="13"/>
  <c r="BY119" i="19"/>
  <c r="BY87" i="19"/>
  <c r="BY102" i="10"/>
  <c r="BY70" i="10"/>
  <c r="BY98" i="13"/>
  <c r="BY66" i="13"/>
  <c r="BY119" i="18"/>
  <c r="BY87" i="18"/>
  <c r="BY112" i="6"/>
  <c r="BY80" i="6"/>
  <c r="BY100" i="8"/>
  <c r="BY68" i="8"/>
  <c r="BY91" i="3"/>
  <c r="BY59" i="3"/>
  <c r="BY110" i="3"/>
  <c r="BY78" i="3"/>
  <c r="BY91" i="21"/>
  <c r="BY59" i="21"/>
  <c r="BY102" i="17"/>
  <c r="BY70" i="17"/>
  <c r="BY104" i="2"/>
  <c r="BY72" i="2"/>
  <c r="BY103" i="17"/>
  <c r="BY71" i="17"/>
  <c r="BY116" i="5"/>
  <c r="BY84" i="5"/>
  <c r="BY115" i="8"/>
  <c r="BY83" i="8"/>
  <c r="BY91" i="14"/>
  <c r="BY59" i="14"/>
  <c r="BY112" i="13"/>
  <c r="BY80" i="13"/>
  <c r="BY100" i="18"/>
  <c r="BY68" i="18"/>
  <c r="BY102" i="19"/>
  <c r="BY70" i="19"/>
  <c r="BY114" i="14"/>
  <c r="BY82" i="14"/>
  <c r="BY92" i="1"/>
  <c r="BY60" i="1"/>
  <c r="BY94" i="8"/>
  <c r="BY62" i="8"/>
  <c r="BY109" i="1"/>
  <c r="BY77" i="1"/>
  <c r="BY106" i="1"/>
  <c r="BY74" i="1"/>
  <c r="BY96" i="11"/>
  <c r="BY64" i="11"/>
  <c r="BY105" i="18"/>
  <c r="BY73" i="18"/>
  <c r="BY113" i="4"/>
  <c r="BY81" i="4"/>
  <c r="BY93" i="2"/>
  <c r="BY61" i="2"/>
  <c r="BY92" i="2"/>
  <c r="BY60" i="2"/>
  <c r="BY103" i="19"/>
  <c r="BY71" i="19"/>
  <c r="BY104" i="11"/>
  <c r="BY72" i="11"/>
  <c r="BY107" i="6"/>
  <c r="BY75" i="6"/>
  <c r="BY92" i="5"/>
  <c r="BY60" i="5"/>
  <c r="BY101" i="13"/>
  <c r="BY69" i="13"/>
  <c r="BZ104" i="8"/>
  <c r="BZ72" i="8"/>
  <c r="BY95" i="1"/>
  <c r="BY63" i="1"/>
  <c r="BY100" i="19"/>
  <c r="BY68" i="19"/>
  <c r="BY91" i="9"/>
  <c r="BY59" i="9"/>
  <c r="BY99" i="14"/>
  <c r="BY67" i="14"/>
  <c r="BY92" i="10"/>
  <c r="BY60" i="10"/>
  <c r="BY91" i="5"/>
  <c r="BY59" i="5"/>
  <c r="BZ106" i="5"/>
  <c r="BZ74" i="5"/>
  <c r="BY99" i="12"/>
  <c r="BY67" i="12"/>
  <c r="BY97" i="20"/>
  <c r="BY65" i="20"/>
  <c r="BY117" i="21"/>
  <c r="BY85" i="21"/>
  <c r="BY115" i="7"/>
  <c r="BY83" i="7"/>
  <c r="BY115" i="13"/>
  <c r="BY83" i="13"/>
  <c r="BY93" i="9"/>
  <c r="BY61" i="9"/>
  <c r="BY113" i="8"/>
  <c r="BY81" i="8"/>
  <c r="BY119" i="9"/>
  <c r="BY87" i="9"/>
  <c r="BY115" i="15"/>
  <c r="BY83" i="15"/>
  <c r="BY114" i="17"/>
  <c r="BY82" i="17"/>
  <c r="BY105" i="8"/>
  <c r="BY73" i="8"/>
  <c r="BY104" i="20"/>
  <c r="BY72" i="20"/>
  <c r="BY107" i="8"/>
  <c r="BY75" i="8"/>
  <c r="BY103" i="15"/>
  <c r="BY71" i="15"/>
  <c r="BZ97" i="7"/>
  <c r="BZ65" i="7"/>
  <c r="BY119" i="8"/>
  <c r="BY87" i="8"/>
  <c r="BY99" i="6"/>
  <c r="BY67" i="6"/>
  <c r="BY101" i="21"/>
  <c r="BY69" i="21"/>
  <c r="BY115" i="16"/>
  <c r="BY83" i="16"/>
  <c r="BY103" i="9"/>
  <c r="BY71" i="9"/>
  <c r="BY114" i="3"/>
  <c r="BY82" i="3"/>
  <c r="BY97" i="10"/>
  <c r="BY65" i="10"/>
  <c r="BY116" i="10"/>
  <c r="BY84" i="10"/>
  <c r="BY107" i="17"/>
  <c r="BY75" i="17"/>
  <c r="BY110" i="4"/>
  <c r="BY78" i="4"/>
  <c r="BY94" i="12"/>
  <c r="BY62" i="12"/>
  <c r="BY117" i="18"/>
  <c r="BY85" i="18"/>
  <c r="BY102" i="11"/>
  <c r="BY70" i="11"/>
  <c r="BY116" i="20"/>
  <c r="BY84" i="20"/>
  <c r="BY114" i="19"/>
  <c r="BY82" i="19"/>
  <c r="BY117" i="17"/>
  <c r="BY85" i="17"/>
  <c r="BY94" i="14"/>
  <c r="BY62" i="14"/>
  <c r="BY116" i="16"/>
  <c r="BY84" i="16"/>
  <c r="BY118" i="10"/>
  <c r="BY86" i="10"/>
  <c r="BY101" i="2"/>
  <c r="BY69" i="2"/>
  <c r="BY113" i="21"/>
  <c r="BY81" i="21"/>
  <c r="BY113" i="15"/>
  <c r="BY81" i="15"/>
  <c r="BY110" i="21"/>
  <c r="BY78" i="21"/>
  <c r="BY101" i="3"/>
  <c r="BY69" i="3"/>
  <c r="BY94" i="10"/>
  <c r="BY62" i="10"/>
  <c r="BY107" i="5"/>
  <c r="BY75" i="5"/>
  <c r="BY111" i="9"/>
  <c r="BY79" i="9"/>
  <c r="BY100" i="11"/>
  <c r="BY68" i="11"/>
  <c r="BY111" i="4"/>
  <c r="BY79" i="4"/>
  <c r="BY97" i="19"/>
  <c r="BY65" i="19"/>
  <c r="BY96" i="10"/>
  <c r="BY64" i="10"/>
  <c r="BY102" i="12"/>
  <c r="BY70" i="12"/>
  <c r="BY101" i="11"/>
  <c r="BY69" i="11"/>
  <c r="BY114" i="11"/>
  <c r="BY82" i="11"/>
  <c r="BY117" i="15"/>
  <c r="BY85" i="15"/>
  <c r="BY94" i="20"/>
  <c r="BY62" i="20"/>
  <c r="BY109" i="21"/>
  <c r="BY77" i="21"/>
  <c r="BY100" i="17"/>
  <c r="BY68" i="17"/>
  <c r="BY109" i="5"/>
  <c r="BY77" i="5"/>
  <c r="BY106" i="13"/>
  <c r="BY74" i="13"/>
  <c r="BY99" i="20"/>
  <c r="BY67" i="20"/>
  <c r="BY117" i="8"/>
  <c r="BY85" i="8"/>
  <c r="BY116" i="4"/>
  <c r="BY84" i="4"/>
  <c r="BY118" i="3"/>
  <c r="BY86" i="3"/>
  <c r="BY94" i="1"/>
  <c r="BY62" i="1"/>
  <c r="BW58" i="7"/>
  <c r="BW90" i="7"/>
  <c r="R47" i="4"/>
  <c r="S15" i="4"/>
  <c r="BY15" i="4" s="1" a="1"/>
  <c r="BY15" i="4" s="1"/>
  <c r="BY58" i="19"/>
  <c r="BY90" i="19"/>
  <c r="BY90" i="9"/>
  <c r="BY58" i="9"/>
  <c r="BY90" i="3"/>
  <c r="BY58" i="3"/>
  <c r="BY90" i="16"/>
  <c r="BY58" i="16"/>
  <c r="V24" i="8"/>
  <c r="CB24" i="8" s="1" a="1"/>
  <c r="CB24" i="8" s="1"/>
  <c r="U36" i="8"/>
  <c r="CA36" i="8" s="1" a="1"/>
  <c r="CA36" i="8" s="1"/>
  <c r="U27" i="16"/>
  <c r="CA27" i="16" s="1" a="1"/>
  <c r="CA27" i="16" s="1"/>
  <c r="U35" i="2"/>
  <c r="CA35" i="2" s="1" a="1"/>
  <c r="CA35" i="2" s="1"/>
  <c r="U24" i="1"/>
  <c r="CA24" i="1" s="1" a="1"/>
  <c r="CA24" i="1" s="1"/>
  <c r="U44" i="14"/>
  <c r="CA44" i="14" s="1" a="1"/>
  <c r="CA44" i="14" s="1"/>
  <c r="U40" i="12"/>
  <c r="CA40" i="12" s="1" a="1"/>
  <c r="CA40" i="12" s="1"/>
  <c r="U33" i="6"/>
  <c r="CA33" i="6" s="1" a="1"/>
  <c r="CA33" i="6" s="1"/>
  <c r="U33" i="3"/>
  <c r="CA33" i="3" s="1" a="1"/>
  <c r="CA33" i="3" s="1"/>
  <c r="U17" i="14"/>
  <c r="CA17" i="14" s="1" a="1"/>
  <c r="CA17" i="14" s="1"/>
  <c r="U44" i="3"/>
  <c r="CA44" i="3" s="1" a="1"/>
  <c r="CA44" i="3" s="1"/>
  <c r="U37" i="16"/>
  <c r="CA37" i="16" s="1" a="1"/>
  <c r="CA37" i="16" s="1"/>
  <c r="U31" i="18"/>
  <c r="CA31" i="18" s="1" a="1"/>
  <c r="CA31" i="18" s="1"/>
  <c r="U30" i="16"/>
  <c r="CA30" i="16" s="1" a="1"/>
  <c r="CA30" i="16" s="1"/>
  <c r="U37" i="20"/>
  <c r="CA37" i="20" s="1" a="1"/>
  <c r="CA37" i="20" s="1"/>
  <c r="U22" i="8"/>
  <c r="CA22" i="8" s="1" a="1"/>
  <c r="CA22" i="8" s="1"/>
  <c r="U31" i="14"/>
  <c r="CA31" i="14" s="1" a="1"/>
  <c r="CA31" i="14" s="1"/>
  <c r="U25" i="21"/>
  <c r="CA25" i="21" s="1" a="1"/>
  <c r="CA25" i="21" s="1"/>
  <c r="U33" i="12"/>
  <c r="CA33" i="12" s="1" a="1"/>
  <c r="CA33" i="12" s="1"/>
  <c r="U25" i="15"/>
  <c r="CA25" i="15" s="1" a="1"/>
  <c r="CA25" i="15" s="1"/>
  <c r="U31" i="9"/>
  <c r="CA31" i="9" s="1" a="1"/>
  <c r="CA31" i="9" s="1"/>
  <c r="U36" i="6"/>
  <c r="CA36" i="6" s="1" a="1"/>
  <c r="CA36" i="6" s="1"/>
  <c r="U18" i="21"/>
  <c r="CA18" i="21" s="1" a="1"/>
  <c r="CA18" i="21" s="1"/>
  <c r="V24" i="2"/>
  <c r="CB24" i="2" s="1" a="1"/>
  <c r="CB24" i="2" s="1"/>
  <c r="U44" i="13"/>
  <c r="CA44" i="13" s="1" a="1"/>
  <c r="CA44" i="13" s="1"/>
  <c r="V34" i="8"/>
  <c r="CB34" i="8" s="1" a="1"/>
  <c r="CB34" i="8" s="1"/>
  <c r="U24" i="9"/>
  <c r="CA24" i="9" s="1" a="1"/>
  <c r="CA24" i="9" s="1"/>
  <c r="U33" i="10"/>
  <c r="CA33" i="10" s="1" a="1"/>
  <c r="CA33" i="10" s="1"/>
  <c r="U19" i="4"/>
  <c r="CA19" i="4" s="1" a="1"/>
  <c r="CA19" i="4" s="1"/>
  <c r="U42" i="14"/>
  <c r="CA42" i="14" s="1" a="1"/>
  <c r="CA42" i="14" s="1"/>
  <c r="U19" i="17"/>
  <c r="CA19" i="17" s="1" a="1"/>
  <c r="CA19" i="17" s="1"/>
  <c r="U41" i="3"/>
  <c r="CA41" i="3" s="1" a="1"/>
  <c r="CA41" i="3" s="1"/>
  <c r="U17" i="9"/>
  <c r="CA17" i="9" s="1" a="1"/>
  <c r="CA17" i="9" s="1"/>
  <c r="U43" i="14"/>
  <c r="CA43" i="14" s="1" a="1"/>
  <c r="CA43" i="14" s="1"/>
  <c r="U42" i="11"/>
  <c r="CA42" i="11" s="1" a="1"/>
  <c r="CA42" i="11" s="1"/>
  <c r="U35" i="19"/>
  <c r="CA35" i="19" s="1" a="1"/>
  <c r="CA35" i="19" s="1"/>
  <c r="U44" i="2"/>
  <c r="CA44" i="2" s="1" a="1"/>
  <c r="CA44" i="2" s="1"/>
  <c r="U16" i="11"/>
  <c r="CA16" i="11" s="1" a="1"/>
  <c r="CA16" i="11" s="1"/>
  <c r="V19" i="9"/>
  <c r="CB19" i="9" s="1" a="1"/>
  <c r="CB19" i="9" s="1"/>
  <c r="U27" i="2"/>
  <c r="CA27" i="2" s="1" a="1"/>
  <c r="CA27" i="2" s="1"/>
  <c r="U18" i="1"/>
  <c r="CA18" i="1" s="1" a="1"/>
  <c r="CA18" i="1" s="1"/>
  <c r="U37" i="8"/>
  <c r="CA37" i="8" s="1" a="1"/>
  <c r="CA37" i="8" s="1"/>
  <c r="U43" i="9"/>
  <c r="CA43" i="9" s="1" a="1"/>
  <c r="CA43" i="9" s="1"/>
  <c r="U39" i="20"/>
  <c r="CA39" i="20" s="1" a="1"/>
  <c r="CA39" i="20" s="1"/>
  <c r="U32" i="4"/>
  <c r="CA32" i="4" s="1" a="1"/>
  <c r="CA32" i="4" s="1"/>
  <c r="U36" i="12"/>
  <c r="CA36" i="12" s="1" a="1"/>
  <c r="CA36" i="12" s="1"/>
  <c r="U41" i="15"/>
  <c r="CA41" i="15" s="1" a="1"/>
  <c r="CA41" i="15" s="1"/>
  <c r="U21" i="2"/>
  <c r="CA21" i="2" s="1" a="1"/>
  <c r="CA21" i="2" s="1"/>
  <c r="U30" i="11"/>
  <c r="CA30" i="11" s="1" a="1"/>
  <c r="CA30" i="11" s="1"/>
  <c r="U41" i="18"/>
  <c r="CA41" i="18" s="1" a="1"/>
  <c r="CA41" i="18" s="1"/>
  <c r="U25" i="14"/>
  <c r="CA25" i="14" s="1" a="1"/>
  <c r="CA25" i="14" s="1"/>
  <c r="U18" i="10"/>
  <c r="CA18" i="10" s="1" a="1"/>
  <c r="CA18" i="10" s="1"/>
  <c r="U43" i="16"/>
  <c r="CA43" i="16" s="1" a="1"/>
  <c r="CA43" i="16" s="1"/>
  <c r="U17" i="18"/>
  <c r="CA17" i="18" s="1" a="1"/>
  <c r="CA17" i="18" s="1"/>
  <c r="U20" i="21"/>
  <c r="CA20" i="21" s="1" a="1"/>
  <c r="CA20" i="21" s="1"/>
  <c r="U24" i="4"/>
  <c r="CA24" i="4" s="1" a="1"/>
  <c r="CA24" i="4" s="1"/>
  <c r="U16" i="1"/>
  <c r="CA16" i="1" s="1" a="1"/>
  <c r="CA16" i="1" s="1"/>
  <c r="U31" i="17"/>
  <c r="CA31" i="17" s="1" a="1"/>
  <c r="CA31" i="17" s="1"/>
  <c r="U44" i="11"/>
  <c r="CA44" i="11" s="1" a="1"/>
  <c r="CA44" i="11" s="1"/>
  <c r="U21" i="16"/>
  <c r="CA21" i="16" s="1" a="1"/>
  <c r="CA21" i="16" s="1"/>
  <c r="U26" i="1"/>
  <c r="CA26" i="1" s="1" a="1"/>
  <c r="CA26" i="1" s="1"/>
  <c r="U20" i="12"/>
  <c r="CA20" i="12" s="1" a="1"/>
  <c r="CA20" i="12" s="1"/>
  <c r="U32" i="16"/>
  <c r="CA32" i="16" s="1" a="1"/>
  <c r="CA32" i="16" s="1"/>
  <c r="U21" i="13"/>
  <c r="CA21" i="13" s="1" a="1"/>
  <c r="CA21" i="13" s="1"/>
  <c r="U17" i="15"/>
  <c r="CA17" i="15" s="1" a="1"/>
  <c r="CA17" i="15" s="1"/>
  <c r="U24" i="15"/>
  <c r="CA24" i="15" s="1" a="1"/>
  <c r="CA24" i="15" s="1"/>
  <c r="U41" i="6"/>
  <c r="CA41" i="6" s="1" a="1"/>
  <c r="CA41" i="6" s="1"/>
  <c r="U17" i="16"/>
  <c r="CA17" i="16" s="1" a="1"/>
  <c r="CA17" i="16" s="1"/>
  <c r="U24" i="3"/>
  <c r="CA24" i="3" s="1" a="1"/>
  <c r="CA24" i="3" s="1"/>
  <c r="U41" i="9"/>
  <c r="CA41" i="9" s="1" a="1"/>
  <c r="CA41" i="9" s="1"/>
  <c r="V38" i="6"/>
  <c r="CB38" i="6" s="1" a="1"/>
  <c r="CB38" i="6" s="1"/>
  <c r="U38" i="2"/>
  <c r="CA38" i="2" s="1" a="1"/>
  <c r="CA38" i="2" s="1"/>
  <c r="U21" i="15"/>
  <c r="CA21" i="15" s="1" a="1"/>
  <c r="CA21" i="15" s="1"/>
  <c r="U36" i="1"/>
  <c r="CA36" i="1" s="1" a="1"/>
  <c r="CA36" i="1" s="1"/>
  <c r="U44" i="12"/>
  <c r="CA44" i="12" s="1" a="1"/>
  <c r="CA44" i="12" s="1"/>
  <c r="U38" i="10"/>
  <c r="CA38" i="10" s="1" a="1"/>
  <c r="CA38" i="10" s="1"/>
  <c r="U37" i="4"/>
  <c r="CA37" i="4" s="1" a="1"/>
  <c r="CA37" i="4" s="1"/>
  <c r="U43" i="7"/>
  <c r="CA43" i="7" s="1" a="1"/>
  <c r="CA43" i="7" s="1"/>
  <c r="U29" i="7"/>
  <c r="CA29" i="7" s="1" a="1"/>
  <c r="CA29" i="7" s="1"/>
  <c r="U34" i="14"/>
  <c r="CA34" i="14" s="1" a="1"/>
  <c r="CA34" i="14" s="1"/>
  <c r="U34" i="19"/>
  <c r="CA34" i="19" s="1" a="1"/>
  <c r="CA34" i="19" s="1"/>
  <c r="U43" i="5"/>
  <c r="CA43" i="5" s="1" a="1"/>
  <c r="CA43" i="5" s="1"/>
  <c r="U29" i="18"/>
  <c r="CA29" i="18" s="1" a="1"/>
  <c r="CA29" i="18" s="1"/>
  <c r="U43" i="4"/>
  <c r="CA43" i="4" s="1" a="1"/>
  <c r="CA43" i="4" s="1"/>
  <c r="U17" i="7"/>
  <c r="CA17" i="7" s="1" a="1"/>
  <c r="CA17" i="7" s="1"/>
  <c r="U39" i="1"/>
  <c r="CA39" i="1" s="1" a="1"/>
  <c r="CA39" i="1" s="1"/>
  <c r="U24" i="10"/>
  <c r="CA24" i="10" s="1" a="1"/>
  <c r="CA24" i="10" s="1"/>
  <c r="U25" i="16"/>
  <c r="CA25" i="16" s="1" a="1"/>
  <c r="CA25" i="16" s="1"/>
  <c r="V25" i="4"/>
  <c r="CB25" i="4" s="1" a="1"/>
  <c r="CB25" i="4" s="1"/>
  <c r="U19" i="2"/>
  <c r="CA19" i="2" s="1" a="1"/>
  <c r="CA19" i="2" s="1"/>
  <c r="U28" i="18"/>
  <c r="CA28" i="18" s="1" a="1"/>
  <c r="CA28" i="18" s="1"/>
  <c r="U16" i="18"/>
  <c r="CA16" i="18" s="1" a="1"/>
  <c r="CA16" i="18" s="1"/>
  <c r="U38" i="11"/>
  <c r="CA38" i="11" s="1" a="1"/>
  <c r="CA38" i="11" s="1"/>
  <c r="U38" i="3"/>
  <c r="CA38" i="3" s="1" a="1"/>
  <c r="CA38" i="3" s="1"/>
  <c r="U44" i="1"/>
  <c r="CA44" i="1" s="1" a="1"/>
  <c r="CA44" i="1" s="1"/>
  <c r="U22" i="6"/>
  <c r="CA22" i="6" s="1" a="1"/>
  <c r="CA22" i="6" s="1"/>
  <c r="U37" i="18"/>
  <c r="CA37" i="18" s="1" a="1"/>
  <c r="CA37" i="18" s="1"/>
  <c r="U31" i="12"/>
  <c r="CA31" i="12" s="1" a="1"/>
  <c r="CA31" i="12" s="1"/>
  <c r="U35" i="12"/>
  <c r="CA35" i="12" s="1" a="1"/>
  <c r="CA35" i="12" s="1"/>
  <c r="U44" i="16"/>
  <c r="CA44" i="16" s="1" a="1"/>
  <c r="CA44" i="16" s="1"/>
  <c r="U33" i="18"/>
  <c r="CA33" i="18" s="1" a="1"/>
  <c r="CA33" i="18" s="1"/>
  <c r="U19" i="11"/>
  <c r="CA19" i="11" s="1" a="1"/>
  <c r="CA19" i="11" s="1"/>
  <c r="U39" i="18"/>
  <c r="CA39" i="18" s="1" a="1"/>
  <c r="CA39" i="18" s="1"/>
  <c r="U25" i="2"/>
  <c r="CA25" i="2" s="1" a="1"/>
  <c r="CA25" i="2" s="1"/>
  <c r="U37" i="21"/>
  <c r="CA37" i="21" s="1" a="1"/>
  <c r="CA37" i="21" s="1"/>
  <c r="U43" i="18"/>
  <c r="CA43" i="18" s="1" a="1"/>
  <c r="CA43" i="18" s="1"/>
  <c r="U22" i="5"/>
  <c r="CA22" i="5" s="1" a="1"/>
  <c r="CA22" i="5" s="1"/>
  <c r="U42" i="12"/>
  <c r="CA42" i="12" s="1" a="1"/>
  <c r="CA42" i="12" s="1"/>
  <c r="U28" i="2"/>
  <c r="CA28" i="2" s="1" a="1"/>
  <c r="CA28" i="2" s="1"/>
  <c r="U33" i="7"/>
  <c r="CA33" i="7" s="1" a="1"/>
  <c r="CA33" i="7" s="1"/>
  <c r="U27" i="15"/>
  <c r="CA27" i="15" s="1" a="1"/>
  <c r="CA27" i="15" s="1"/>
  <c r="U16" i="2"/>
  <c r="CA16" i="2" s="1" a="1"/>
  <c r="CA16" i="2" s="1"/>
  <c r="U40" i="14"/>
  <c r="CA40" i="14" s="1" a="1"/>
  <c r="CA40" i="14" s="1"/>
  <c r="U31" i="11"/>
  <c r="CA31" i="11" s="1" a="1"/>
  <c r="CA31" i="11" s="1"/>
  <c r="U39" i="13"/>
  <c r="CA39" i="13" s="1" a="1"/>
  <c r="CA39" i="13" s="1"/>
  <c r="U33" i="1"/>
  <c r="CA33" i="1" s="1" a="1"/>
  <c r="CA33" i="1" s="1"/>
  <c r="V20" i="5"/>
  <c r="CB20" i="5" s="1" a="1"/>
  <c r="CB20" i="5" s="1"/>
  <c r="U43" i="15"/>
  <c r="CA43" i="15" s="1" a="1"/>
  <c r="CA43" i="15" s="1"/>
  <c r="U35" i="17"/>
  <c r="CA35" i="17" s="1" a="1"/>
  <c r="CA35" i="17" s="1"/>
  <c r="U31" i="4"/>
  <c r="CA31" i="4" s="1" a="1"/>
  <c r="CA31" i="4" s="1"/>
  <c r="U24" i="13"/>
  <c r="CA24" i="13" s="1" a="1"/>
  <c r="CA24" i="13" s="1"/>
  <c r="U27" i="4"/>
  <c r="CA27" i="4" s="1" a="1"/>
  <c r="CA27" i="4" s="1"/>
  <c r="U43" i="20"/>
  <c r="CA43" i="20" s="1" a="1"/>
  <c r="CA43" i="20" s="1"/>
  <c r="U22" i="2"/>
  <c r="CA22" i="2" s="1" a="1"/>
  <c r="CA22" i="2" s="1"/>
  <c r="U25" i="13"/>
  <c r="CA25" i="13" s="1" a="1"/>
  <c r="CA25" i="13" s="1"/>
  <c r="U30" i="19"/>
  <c r="CA30" i="19" s="1" a="1"/>
  <c r="CA30" i="19" s="1"/>
  <c r="U43" i="19"/>
  <c r="CA43" i="19" s="1" a="1"/>
  <c r="CA43" i="19" s="1"/>
  <c r="U36" i="15"/>
  <c r="CA36" i="15" s="1" a="1"/>
  <c r="CA36" i="15" s="1"/>
  <c r="U35" i="7"/>
  <c r="CA35" i="7" s="1" a="1"/>
  <c r="CA35" i="7" s="1"/>
  <c r="U33" i="21"/>
  <c r="CA33" i="21" s="1" a="1"/>
  <c r="CA33" i="21" s="1"/>
  <c r="U22" i="14"/>
  <c r="CA22" i="14" s="1" a="1"/>
  <c r="CA22" i="14" s="1"/>
  <c r="U23" i="18"/>
  <c r="CA23" i="18" s="1" a="1"/>
  <c r="CA23" i="18" s="1"/>
  <c r="U37" i="2"/>
  <c r="CA37" i="2" s="1" a="1"/>
  <c r="CA37" i="2" s="1"/>
  <c r="U22" i="13"/>
  <c r="CA22" i="13" s="1" a="1"/>
  <c r="CA22" i="13" s="1"/>
  <c r="U18" i="5"/>
  <c r="CA18" i="5" s="1" a="1"/>
  <c r="CA18" i="5" s="1"/>
  <c r="U26" i="18"/>
  <c r="CA26" i="18" s="1" a="1"/>
  <c r="CA26" i="18" s="1"/>
  <c r="U33" i="4"/>
  <c r="CA33" i="4" s="1" a="1"/>
  <c r="CA33" i="4" s="1"/>
  <c r="U21" i="19"/>
  <c r="CA21" i="19" s="1" a="1"/>
  <c r="CA21" i="19" s="1"/>
  <c r="U26" i="17"/>
  <c r="CA26" i="17" s="1" a="1"/>
  <c r="CA26" i="17" s="1"/>
  <c r="U16" i="10"/>
  <c r="CA16" i="10" s="1" a="1"/>
  <c r="CA16" i="10" s="1"/>
  <c r="U43" i="17"/>
  <c r="CA43" i="17" s="1" a="1"/>
  <c r="CA43" i="17" s="1"/>
  <c r="U23" i="6"/>
  <c r="CA23" i="6" s="1" a="1"/>
  <c r="CA23" i="6" s="1"/>
  <c r="U35" i="11"/>
  <c r="CA35" i="11" s="1" a="1"/>
  <c r="CA35" i="11" s="1"/>
  <c r="U40" i="5"/>
  <c r="CA40" i="5" s="1" a="1"/>
  <c r="CA40" i="5" s="1"/>
  <c r="U34" i="7"/>
  <c r="CA34" i="7" s="1" a="1"/>
  <c r="CA34" i="7" s="1"/>
  <c r="U31" i="15"/>
  <c r="CA31" i="15" s="1" a="1"/>
  <c r="CA31" i="15" s="1"/>
  <c r="U28" i="21"/>
  <c r="CA28" i="21" s="1" a="1"/>
  <c r="CA28" i="21" s="1"/>
  <c r="U39" i="6"/>
  <c r="CA39" i="6" s="1" a="1"/>
  <c r="CA39" i="6" s="1"/>
  <c r="U33" i="13"/>
  <c r="CA33" i="13" s="1" a="1"/>
  <c r="CA33" i="13" s="1"/>
  <c r="U40" i="21"/>
  <c r="CA40" i="21" s="1" a="1"/>
  <c r="CA40" i="21" s="1"/>
  <c r="U36" i="16"/>
  <c r="CA36" i="16" s="1" a="1"/>
  <c r="CA36" i="16" s="1"/>
  <c r="U43" i="11"/>
  <c r="CA43" i="11" s="1" a="1"/>
  <c r="CA43" i="11" s="1"/>
  <c r="U23" i="10"/>
  <c r="CA23" i="10" s="1" a="1"/>
  <c r="CA23" i="10" s="1"/>
  <c r="U31" i="20"/>
  <c r="CA31" i="20" s="1" a="1"/>
  <c r="CA31" i="20" s="1"/>
  <c r="U16" i="17"/>
  <c r="CA16" i="17" s="1" a="1"/>
  <c r="CA16" i="17" s="1"/>
  <c r="U28" i="20"/>
  <c r="CA28" i="20" s="1" a="1"/>
  <c r="CA28" i="20" s="1"/>
  <c r="U34" i="9"/>
  <c r="CA34" i="9" s="1" a="1"/>
  <c r="CA34" i="9" s="1"/>
  <c r="U35" i="16"/>
  <c r="CA35" i="16" s="1" a="1"/>
  <c r="CA35" i="16" s="1"/>
  <c r="U35" i="13"/>
  <c r="CA35" i="13" s="1" a="1"/>
  <c r="CA35" i="13" s="1"/>
  <c r="U27" i="18"/>
  <c r="CA27" i="18" s="1" a="1"/>
  <c r="CA27" i="18" s="1"/>
  <c r="U40" i="2"/>
  <c r="CA40" i="2" s="1" a="1"/>
  <c r="CA40" i="2" s="1"/>
  <c r="U28" i="7"/>
  <c r="CA28" i="7" s="1" a="1"/>
  <c r="CA28" i="7" s="1"/>
  <c r="U36" i="7"/>
  <c r="CA36" i="7" s="1" a="1"/>
  <c r="CA36" i="7" s="1"/>
  <c r="U26" i="12"/>
  <c r="CA26" i="12" s="1" a="1"/>
  <c r="CA26" i="12" s="1"/>
  <c r="U16" i="6"/>
  <c r="CA16" i="6" s="1" a="1"/>
  <c r="CA16" i="6" s="1"/>
  <c r="U26" i="8"/>
  <c r="CA26" i="8" s="1" a="1"/>
  <c r="CA26" i="8" s="1"/>
  <c r="U29" i="5"/>
  <c r="CA29" i="5" s="1" a="1"/>
  <c r="CA29" i="5" s="1"/>
  <c r="V42" i="3"/>
  <c r="CB42" i="3" s="1" a="1"/>
  <c r="CB42" i="3" s="1"/>
  <c r="U30" i="15"/>
  <c r="CA30" i="15" s="1" a="1"/>
  <c r="CA30" i="15" s="1"/>
  <c r="U32" i="14"/>
  <c r="CA32" i="14" s="1" a="1"/>
  <c r="CA32" i="14" s="1"/>
  <c r="U38" i="18"/>
  <c r="CA38" i="18" s="1" a="1"/>
  <c r="CA38" i="18" s="1"/>
  <c r="U20" i="4"/>
  <c r="CA20" i="4" s="1" a="1"/>
  <c r="CA20" i="4" s="1"/>
  <c r="U36" i="10"/>
  <c r="CA36" i="10" s="1" a="1"/>
  <c r="CA36" i="10" s="1"/>
  <c r="U30" i="20"/>
  <c r="CA30" i="20" s="1" a="1"/>
  <c r="CA30" i="20" s="1"/>
  <c r="U34" i="13"/>
  <c r="CA34" i="13" s="1" a="1"/>
  <c r="CA34" i="13" s="1"/>
  <c r="U33" i="20"/>
  <c r="CA33" i="20" s="1" a="1"/>
  <c r="CA33" i="20" s="1"/>
  <c r="U33" i="17"/>
  <c r="CA33" i="17" s="1" a="1"/>
  <c r="CA33" i="17" s="1"/>
  <c r="U28" i="4"/>
  <c r="CA28" i="4" s="1" a="1"/>
  <c r="CA28" i="4" s="1"/>
  <c r="U20" i="11"/>
  <c r="CA20" i="11" s="1" a="1"/>
  <c r="CA20" i="11" s="1"/>
  <c r="U26" i="9"/>
  <c r="CA26" i="9" s="1" a="1"/>
  <c r="CA26" i="9" s="1"/>
  <c r="U36" i="14"/>
  <c r="CA36" i="14" s="1" a="1"/>
  <c r="CA36" i="14" s="1"/>
  <c r="U41" i="8"/>
  <c r="CA41" i="8" s="1" a="1"/>
  <c r="CA41" i="8" s="1"/>
  <c r="U35" i="9"/>
  <c r="CA35" i="9" s="1" a="1"/>
  <c r="CA35" i="9" s="1"/>
  <c r="U35" i="20"/>
  <c r="CA35" i="20" s="1" a="1"/>
  <c r="CA35" i="20" s="1"/>
  <c r="U34" i="16"/>
  <c r="CA34" i="16" s="1" a="1"/>
  <c r="CA34" i="16" s="1"/>
  <c r="U29" i="4"/>
  <c r="CA29" i="4" s="1" a="1"/>
  <c r="CA29" i="4" s="1"/>
  <c r="U33" i="15"/>
  <c r="CA33" i="15" s="1" a="1"/>
  <c r="CA33" i="15" s="1"/>
  <c r="V17" i="20"/>
  <c r="CB17" i="20" s="1" a="1"/>
  <c r="CB17" i="20" s="1"/>
  <c r="U30" i="3"/>
  <c r="CA30" i="3" s="1" a="1"/>
  <c r="CA30" i="3" s="1"/>
  <c r="V24" i="17"/>
  <c r="CB24" i="17" s="1" a="1"/>
  <c r="CB24" i="17" s="1"/>
  <c r="U19" i="3"/>
  <c r="CA19" i="3" s="1" a="1"/>
  <c r="CA19" i="3" s="1"/>
  <c r="U37" i="19"/>
  <c r="CA37" i="19" s="1" a="1"/>
  <c r="CA37" i="19" s="1"/>
  <c r="U27" i="8"/>
  <c r="CA27" i="8" s="1" a="1"/>
  <c r="CA27" i="8" s="1"/>
  <c r="U18" i="15"/>
  <c r="CA18" i="15" s="1" a="1"/>
  <c r="CA18" i="15" s="1"/>
  <c r="U21" i="6"/>
  <c r="CA21" i="6" s="1" a="1"/>
  <c r="CA21" i="6" s="1"/>
  <c r="U33" i="5"/>
  <c r="CA33" i="5" s="1" a="1"/>
  <c r="CA33" i="5" s="1"/>
  <c r="U16" i="4"/>
  <c r="CA16" i="4" s="1" a="1"/>
  <c r="CA16" i="4" s="1"/>
  <c r="U19" i="15"/>
  <c r="CA19" i="15" s="1" a="1"/>
  <c r="CA19" i="15" s="1"/>
  <c r="U23" i="19"/>
  <c r="CA23" i="19" s="1" a="1"/>
  <c r="CA23" i="19" s="1"/>
  <c r="U21" i="1"/>
  <c r="CA21" i="1" s="1" a="1"/>
  <c r="CA21" i="1" s="1"/>
  <c r="U19" i="19"/>
  <c r="CA19" i="19" s="1" a="1"/>
  <c r="CA19" i="19" s="1"/>
  <c r="U20" i="13"/>
  <c r="CA20" i="13" s="1" a="1"/>
  <c r="CA20" i="13" s="1"/>
  <c r="U29" i="16"/>
  <c r="CA29" i="16" s="1" a="1"/>
  <c r="CA29" i="16" s="1"/>
  <c r="U24" i="16"/>
  <c r="CA24" i="16" s="1" a="1"/>
  <c r="CA24" i="16" s="1"/>
  <c r="U38" i="20"/>
  <c r="CA38" i="20" s="1" a="1"/>
  <c r="CA38" i="20" s="1"/>
  <c r="U16" i="15"/>
  <c r="CA16" i="15" s="1" a="1"/>
  <c r="CA16" i="15" s="1"/>
  <c r="U17" i="8"/>
  <c r="CA17" i="8" s="1" a="1"/>
  <c r="CA17" i="8" s="1"/>
  <c r="U20" i="20"/>
  <c r="CA20" i="20" s="1" a="1"/>
  <c r="CA20" i="20" s="1"/>
  <c r="U35" i="6"/>
  <c r="CA35" i="6" s="1" a="1"/>
  <c r="CA35" i="6" s="1"/>
  <c r="U20" i="19"/>
  <c r="CA20" i="19" s="1" a="1"/>
  <c r="CA20" i="19" s="1"/>
  <c r="U18" i="12"/>
  <c r="CA18" i="12" s="1" a="1"/>
  <c r="CA18" i="12" s="1"/>
  <c r="U39" i="21"/>
  <c r="CA39" i="21" s="1" a="1"/>
  <c r="CA39" i="21" s="1"/>
  <c r="U25" i="3"/>
  <c r="CA25" i="3" s="1" a="1"/>
  <c r="CA25" i="3" s="1"/>
  <c r="U32" i="13"/>
  <c r="CA32" i="13" s="1" a="1"/>
  <c r="CA32" i="13" s="1"/>
  <c r="V39" i="9"/>
  <c r="CB39" i="9" s="1" a="1"/>
  <c r="CB39" i="9" s="1"/>
  <c r="U29" i="6"/>
  <c r="CA29" i="6" s="1" a="1"/>
  <c r="CA29" i="6" s="1"/>
  <c r="U17" i="19"/>
  <c r="CA17" i="19" s="1" a="1"/>
  <c r="CA17" i="19" s="1"/>
  <c r="U34" i="2"/>
  <c r="CA34" i="2" s="1" a="1"/>
  <c r="CA34" i="2" s="1"/>
  <c r="U20" i="10"/>
  <c r="CA20" i="10" s="1" a="1"/>
  <c r="CA20" i="10" s="1"/>
  <c r="U40" i="9"/>
  <c r="CA40" i="9" s="1" a="1"/>
  <c r="CA40" i="9" s="1"/>
  <c r="U29" i="14"/>
  <c r="CA29" i="14" s="1" a="1"/>
  <c r="CA29" i="14" s="1"/>
  <c r="U23" i="7"/>
  <c r="CA23" i="7" s="1" a="1"/>
  <c r="CA23" i="7" s="1"/>
  <c r="U38" i="9"/>
  <c r="CA38" i="9" s="1" a="1"/>
  <c r="CA38" i="9" s="1"/>
  <c r="U21" i="18"/>
  <c r="CA21" i="18" s="1" a="1"/>
  <c r="CA21" i="18" s="1"/>
  <c r="U17" i="17"/>
  <c r="CA17" i="17" s="1" a="1"/>
  <c r="CA17" i="17" s="1"/>
  <c r="U23" i="5"/>
  <c r="CA23" i="5" s="1" a="1"/>
  <c r="CA23" i="5" s="1"/>
  <c r="U25" i="1"/>
  <c r="CA25" i="1" s="1" a="1"/>
  <c r="CA25" i="1" s="1"/>
  <c r="U44" i="15"/>
  <c r="CA44" i="15" s="1" a="1"/>
  <c r="CA44" i="15" s="1"/>
  <c r="U22" i="1"/>
  <c r="CA22" i="1" s="1" a="1"/>
  <c r="CA22" i="1" s="1"/>
  <c r="U23" i="4"/>
  <c r="CA23" i="4" s="1" a="1"/>
  <c r="CA23" i="4" s="1"/>
  <c r="U29" i="19"/>
  <c r="CA29" i="19" s="1" a="1"/>
  <c r="CA29" i="19" s="1"/>
  <c r="U32" i="15"/>
  <c r="CA32" i="15" s="1" a="1"/>
  <c r="CA32" i="15" s="1"/>
  <c r="U41" i="14"/>
  <c r="CA41" i="14" s="1" a="1"/>
  <c r="CA41" i="14" s="1"/>
  <c r="U21" i="20"/>
  <c r="CA21" i="20" s="1" a="1"/>
  <c r="CA21" i="20" s="1"/>
  <c r="U29" i="10"/>
  <c r="CA29" i="10" s="1" a="1"/>
  <c r="CA29" i="10" s="1"/>
  <c r="U30" i="9"/>
  <c r="CA30" i="9" s="1" a="1"/>
  <c r="CA30" i="9" s="1"/>
  <c r="V42" i="16"/>
  <c r="CB42" i="16" s="1" a="1"/>
  <c r="CB42" i="16" s="1"/>
  <c r="U32" i="18"/>
  <c r="CA32" i="18" s="1" a="1"/>
  <c r="CA32" i="18" s="1"/>
  <c r="U29" i="15"/>
  <c r="CA29" i="15" s="1" a="1"/>
  <c r="CA29" i="15" s="1"/>
  <c r="U42" i="2"/>
  <c r="CA42" i="2" s="1" a="1"/>
  <c r="CA42" i="2" s="1"/>
  <c r="U28" i="10"/>
  <c r="CA28" i="10" s="1" a="1"/>
  <c r="CA28" i="10" s="1"/>
  <c r="U40" i="6"/>
  <c r="CA40" i="6" s="1" a="1"/>
  <c r="CA40" i="6" s="1"/>
  <c r="U28" i="1"/>
  <c r="CA28" i="1" s="1" a="1"/>
  <c r="CA28" i="1" s="1"/>
  <c r="V17" i="3"/>
  <c r="CB17" i="3" s="1" a="1"/>
  <c r="CB17" i="3" s="1"/>
  <c r="U43" i="2"/>
  <c r="CA43" i="2" s="1" a="1"/>
  <c r="CA43" i="2" s="1"/>
  <c r="U26" i="16"/>
  <c r="CA26" i="16" s="1" a="1"/>
  <c r="CA26" i="16" s="1"/>
  <c r="U18" i="13"/>
  <c r="CA18" i="13" s="1" a="1"/>
  <c r="CA18" i="13" s="1"/>
  <c r="U43" i="1"/>
  <c r="CA43" i="1" s="1" a="1"/>
  <c r="CA43" i="1" s="1"/>
  <c r="U21" i="3"/>
  <c r="CA21" i="3" s="1" a="1"/>
  <c r="CA21" i="3" s="1"/>
  <c r="U34" i="18"/>
  <c r="CA34" i="18" s="1" a="1"/>
  <c r="CA34" i="18" s="1"/>
  <c r="U28" i="16"/>
  <c r="CA28" i="16" s="1" a="1"/>
  <c r="CA28" i="16" s="1"/>
  <c r="U30" i="1"/>
  <c r="CA30" i="1" s="1" a="1"/>
  <c r="CA30" i="1" s="1"/>
  <c r="U29" i="17"/>
  <c r="CA29" i="17" s="1" a="1"/>
  <c r="CA29" i="17" s="1"/>
  <c r="U39" i="10"/>
  <c r="CA39" i="10" s="1" a="1"/>
  <c r="CA39" i="10" s="1"/>
  <c r="U43" i="13"/>
  <c r="CA43" i="13" s="1" a="1"/>
  <c r="CA43" i="13" s="1"/>
  <c r="U17" i="12"/>
  <c r="CA17" i="12" s="1" a="1"/>
  <c r="CA17" i="12" s="1"/>
  <c r="U37" i="11"/>
  <c r="CA37" i="11" s="1" a="1"/>
  <c r="CA37" i="11" s="1"/>
  <c r="U44" i="7"/>
  <c r="CA44" i="7" s="1" a="1"/>
  <c r="CA44" i="7" s="1"/>
  <c r="U35" i="8"/>
  <c r="CA35" i="8" s="1" a="1"/>
  <c r="CA35" i="8" s="1"/>
  <c r="U36" i="18"/>
  <c r="CA36" i="18" s="1" a="1"/>
  <c r="CA36" i="18" s="1"/>
  <c r="U44" i="6"/>
  <c r="CA44" i="6" s="1" a="1"/>
  <c r="CA44" i="6" s="1"/>
  <c r="U30" i="17"/>
  <c r="CA30" i="17" s="1" a="1"/>
  <c r="CA30" i="17" s="1"/>
  <c r="V27" i="6"/>
  <c r="CB27" i="6" s="1" a="1"/>
  <c r="CB27" i="6" s="1"/>
  <c r="U24" i="5"/>
  <c r="CA24" i="5" s="1" a="1"/>
  <c r="CA24" i="5" s="1"/>
  <c r="V37" i="7"/>
  <c r="CB37" i="7" s="1" a="1"/>
  <c r="CB37" i="7" s="1"/>
  <c r="U21" i="5"/>
  <c r="CA21" i="5" s="1" a="1"/>
  <c r="CA21" i="5" s="1"/>
  <c r="U42" i="10"/>
  <c r="CA42" i="10" s="1" a="1"/>
  <c r="CA42" i="10" s="1"/>
  <c r="U20" i="17"/>
  <c r="CA20" i="17" s="1" a="1"/>
  <c r="CA20" i="17" s="1"/>
  <c r="V42" i="7"/>
  <c r="CB42" i="7" s="1" a="1"/>
  <c r="CB42" i="7" s="1"/>
  <c r="U23" i="8"/>
  <c r="CA23" i="8" s="1" a="1"/>
  <c r="CA23" i="8" s="1"/>
  <c r="U34" i="10"/>
  <c r="CA34" i="10" s="1" a="1"/>
  <c r="CA34" i="10" s="1"/>
  <c r="U26" i="6"/>
  <c r="CA26" i="6" s="1" a="1"/>
  <c r="CA26" i="6" s="1"/>
  <c r="U21" i="17"/>
  <c r="CA21" i="17" s="1" a="1"/>
  <c r="CA21" i="17" s="1"/>
  <c r="U38" i="16"/>
  <c r="CA38" i="16" s="1" a="1"/>
  <c r="CA38" i="16" s="1"/>
  <c r="U36" i="11"/>
  <c r="CA36" i="11" s="1" a="1"/>
  <c r="CA36" i="11" s="1"/>
  <c r="U21" i="21"/>
  <c r="CA21" i="21" s="1" a="1"/>
  <c r="CA21" i="21" s="1"/>
  <c r="U40" i="11"/>
  <c r="CA40" i="11" s="1" a="1"/>
  <c r="CA40" i="11" s="1"/>
  <c r="U39" i="5"/>
  <c r="CA39" i="5" s="1" a="1"/>
  <c r="CA39" i="5" s="1"/>
  <c r="U18" i="18"/>
  <c r="CA18" i="18" s="1" a="1"/>
  <c r="CA18" i="18" s="1"/>
  <c r="U40" i="1"/>
  <c r="CA40" i="1" s="1" a="1"/>
  <c r="CA40" i="1" s="1"/>
  <c r="U43" i="8"/>
  <c r="CA43" i="8" s="1" a="1"/>
  <c r="CA43" i="8" s="1"/>
  <c r="U18" i="17"/>
  <c r="CA18" i="17" s="1" a="1"/>
  <c r="CA18" i="17" s="1"/>
  <c r="U30" i="4"/>
  <c r="CA30" i="4" s="1" a="1"/>
  <c r="CA30" i="4" s="1"/>
  <c r="U37" i="3"/>
  <c r="CA37" i="3" s="1" a="1"/>
  <c r="CA37" i="3" s="1"/>
  <c r="U42" i="9"/>
  <c r="CA42" i="9" s="1" a="1"/>
  <c r="CA42" i="9" s="1"/>
  <c r="U41" i="1"/>
  <c r="CA41" i="1" s="1" a="1"/>
  <c r="CA41" i="1" s="1"/>
  <c r="U43" i="21"/>
  <c r="CA43" i="21" s="1" a="1"/>
  <c r="CA43" i="21" s="1"/>
  <c r="U33" i="14"/>
  <c r="CA33" i="14" s="1" a="1"/>
  <c r="CA33" i="14" s="1"/>
  <c r="U27" i="5"/>
  <c r="CA27" i="5" s="1" a="1"/>
  <c r="CA27" i="5" s="1"/>
  <c r="U26" i="15"/>
  <c r="CA26" i="15" s="1" a="1"/>
  <c r="CA26" i="15" s="1"/>
  <c r="V24" i="7"/>
  <c r="CB24" i="7" s="1" a="1"/>
  <c r="CB24" i="7" s="1"/>
  <c r="U31" i="8"/>
  <c r="CA31" i="8" s="1" a="1"/>
  <c r="CA31" i="8" s="1"/>
  <c r="U19" i="21"/>
  <c r="CA19" i="21" s="1" a="1"/>
  <c r="CA19" i="21" s="1"/>
  <c r="U44" i="4"/>
  <c r="CA44" i="4" s="1" a="1"/>
  <c r="CA44" i="4" s="1"/>
  <c r="U22" i="12"/>
  <c r="CA22" i="12" s="1" a="1"/>
  <c r="CA22" i="12" s="1"/>
  <c r="U31" i="21"/>
  <c r="CA31" i="21" s="1" a="1"/>
  <c r="CA31" i="21" s="1"/>
  <c r="U23" i="16"/>
  <c r="CA23" i="16" s="1" a="1"/>
  <c r="CA23" i="16" s="1"/>
  <c r="U20" i="16"/>
  <c r="CA20" i="16" s="1" a="1"/>
  <c r="CA20" i="16" s="1"/>
  <c r="U16" i="12"/>
  <c r="CA16" i="12" s="1" a="1"/>
  <c r="CA16" i="12" s="1"/>
  <c r="U23" i="20"/>
  <c r="CA23" i="20" s="1" a="1"/>
  <c r="CA23" i="20" s="1"/>
  <c r="U30" i="6"/>
  <c r="CA30" i="6" s="1" a="1"/>
  <c r="CA30" i="6" s="1"/>
  <c r="U27" i="20"/>
  <c r="CA27" i="20" s="1" a="1"/>
  <c r="CA27" i="20" s="1"/>
  <c r="U20" i="7"/>
  <c r="CA20" i="7" s="1" a="1"/>
  <c r="CA20" i="7" s="1"/>
  <c r="U27" i="9"/>
  <c r="CA27" i="9" s="1" a="1"/>
  <c r="CA27" i="9" s="1"/>
  <c r="U32" i="12"/>
  <c r="CA32" i="12" s="1" a="1"/>
  <c r="CA32" i="12" s="1"/>
  <c r="U31" i="2"/>
  <c r="CA31" i="2" s="1" a="1"/>
  <c r="CA31" i="2" s="1"/>
  <c r="U34" i="4"/>
  <c r="CA34" i="4" s="1" a="1"/>
  <c r="CA34" i="4" s="1"/>
  <c r="U35" i="10"/>
  <c r="CA35" i="10" s="1" a="1"/>
  <c r="CA35" i="10" s="1"/>
  <c r="U23" i="21"/>
  <c r="CA23" i="21" s="1" a="1"/>
  <c r="CA23" i="21" s="1"/>
  <c r="U40" i="17"/>
  <c r="CA40" i="17" s="1" a="1"/>
  <c r="CA40" i="17" s="1"/>
  <c r="U32" i="11"/>
  <c r="CA32" i="11" s="1" a="1"/>
  <c r="CA32" i="11" s="1"/>
  <c r="V19" i="7"/>
  <c r="CB19" i="7" s="1" a="1"/>
  <c r="CB19" i="7" s="1"/>
  <c r="U26" i="20"/>
  <c r="CA26" i="20" s="1" a="1"/>
  <c r="CA26" i="20" s="1"/>
  <c r="U23" i="17"/>
  <c r="CA23" i="17" s="1" a="1"/>
  <c r="CA23" i="17" s="1"/>
  <c r="U28" i="5"/>
  <c r="CA28" i="5" s="1" a="1"/>
  <c r="CA28" i="5" s="1"/>
  <c r="U30" i="12"/>
  <c r="CA30" i="12" s="1" a="1"/>
  <c r="CA30" i="12" s="1"/>
  <c r="U25" i="7"/>
  <c r="CA25" i="7" s="1" a="1"/>
  <c r="CA25" i="7" s="1"/>
  <c r="U22" i="3"/>
  <c r="CA22" i="3" s="1" a="1"/>
  <c r="CA22" i="3" s="1"/>
  <c r="V20" i="6"/>
  <c r="CB20" i="6" s="1" a="1"/>
  <c r="CB20" i="6" s="1"/>
  <c r="U20" i="8"/>
  <c r="CA20" i="8" s="1" a="1"/>
  <c r="CA20" i="8" s="1"/>
  <c r="U20" i="18"/>
  <c r="CA20" i="18" s="1" a="1"/>
  <c r="CA20" i="18" s="1"/>
  <c r="U42" i="1"/>
  <c r="CA42" i="1" s="1" a="1"/>
  <c r="CA42" i="1" s="1"/>
  <c r="U40" i="18"/>
  <c r="CA40" i="18" s="1" a="1"/>
  <c r="CA40" i="18" s="1"/>
  <c r="U44" i="5"/>
  <c r="CA44" i="5" s="1" a="1"/>
  <c r="CA44" i="5" s="1"/>
  <c r="U36" i="20"/>
  <c r="CA36" i="20" s="1" a="1"/>
  <c r="CA36" i="20" s="1"/>
  <c r="U36" i="2"/>
  <c r="CA36" i="2" s="1" a="1"/>
  <c r="CA36" i="2" s="1"/>
  <c r="U42" i="4"/>
  <c r="CA42" i="4" s="1" a="1"/>
  <c r="CA42" i="4" s="1"/>
  <c r="U24" i="11"/>
  <c r="CA24" i="11" s="1" a="1"/>
  <c r="CA24" i="11" s="1"/>
  <c r="U38" i="13"/>
  <c r="CA38" i="13" s="1" a="1"/>
  <c r="CA38" i="13" s="1"/>
  <c r="U37" i="15"/>
  <c r="CA37" i="15" s="1" a="1"/>
  <c r="CA37" i="15" s="1"/>
  <c r="U26" i="4"/>
  <c r="CA26" i="4" s="1" a="1"/>
  <c r="CA26" i="4" s="1"/>
  <c r="U25" i="5"/>
  <c r="CA25" i="5" s="1" a="1"/>
  <c r="CA25" i="5" s="1"/>
  <c r="U37" i="10"/>
  <c r="CA37" i="10" s="1" a="1"/>
  <c r="CA37" i="10" s="1"/>
  <c r="U30" i="21"/>
  <c r="CA30" i="21" s="1" a="1"/>
  <c r="CA30" i="21" s="1"/>
  <c r="U22" i="4"/>
  <c r="CA22" i="4" s="1" a="1"/>
  <c r="CA22" i="4" s="1"/>
  <c r="U32" i="19"/>
  <c r="CA32" i="19" s="1" a="1"/>
  <c r="CA32" i="19" s="1"/>
  <c r="U20" i="2"/>
  <c r="CA20" i="2" s="1" a="1"/>
  <c r="CA20" i="2" s="1"/>
  <c r="U18" i="7"/>
  <c r="CA18" i="7" s="1" a="1"/>
  <c r="CA18" i="7" s="1"/>
  <c r="U36" i="3"/>
  <c r="CA36" i="3" s="1" a="1"/>
  <c r="CA36" i="3" s="1"/>
  <c r="U28" i="8"/>
  <c r="CA28" i="8" s="1" a="1"/>
  <c r="CA28" i="8" s="1"/>
  <c r="U39" i="8"/>
  <c r="CA39" i="8" s="1" a="1"/>
  <c r="CA39" i="8" s="1"/>
  <c r="U41" i="13"/>
  <c r="CA41" i="13" s="1" a="1"/>
  <c r="CA41" i="13" s="1"/>
  <c r="U40" i="20"/>
  <c r="CA40" i="20" s="1" a="1"/>
  <c r="CA40" i="20" s="1"/>
  <c r="V38" i="7"/>
  <c r="CB38" i="7" s="1" a="1"/>
  <c r="CB38" i="7" s="1"/>
  <c r="U25" i="10"/>
  <c r="CA25" i="10" s="1" a="1"/>
  <c r="CA25" i="10" s="1"/>
  <c r="U35" i="15"/>
  <c r="CA35" i="15" s="1" a="1"/>
  <c r="CA35" i="15" s="1"/>
  <c r="U25" i="9"/>
  <c r="CA25" i="9" s="1" a="1"/>
  <c r="CA25" i="9" s="1"/>
  <c r="U15" i="19"/>
  <c r="CA15" i="19" s="1" a="1"/>
  <c r="CA15" i="19" s="1"/>
  <c r="U34" i="15"/>
  <c r="CA34" i="15" s="1" a="1"/>
  <c r="CA34" i="15" s="1"/>
  <c r="U16" i="16"/>
  <c r="CA16" i="16" s="1" a="1"/>
  <c r="CA16" i="16" s="1"/>
  <c r="U25" i="12"/>
  <c r="CA25" i="12" s="1" a="1"/>
  <c r="CA25" i="12" s="1"/>
  <c r="U26" i="14"/>
  <c r="CA26" i="14" s="1" a="1"/>
  <c r="CA26" i="14" s="1"/>
  <c r="U41" i="21"/>
  <c r="CA41" i="21" s="1" a="1"/>
  <c r="CA41" i="21" s="1"/>
  <c r="U28" i="13"/>
  <c r="CA28" i="13" s="1" a="1"/>
  <c r="CA28" i="13" s="1"/>
  <c r="U44" i="19"/>
  <c r="CA44" i="19" s="1" a="1"/>
  <c r="CA44" i="19" s="1"/>
  <c r="U27" i="10"/>
  <c r="CA27" i="10" s="1" a="1"/>
  <c r="CA27" i="10" s="1"/>
  <c r="U23" i="13"/>
  <c r="CA23" i="13" s="1" a="1"/>
  <c r="CA23" i="13" s="1"/>
  <c r="U44" i="18"/>
  <c r="CA44" i="18" s="1" a="1"/>
  <c r="CA44" i="18" s="1"/>
  <c r="U37" i="6"/>
  <c r="CA37" i="6" s="1" a="1"/>
  <c r="CA37" i="6" s="1"/>
  <c r="U25" i="8"/>
  <c r="CA25" i="8" s="1" a="1"/>
  <c r="CA25" i="8" s="1"/>
  <c r="U16" i="3"/>
  <c r="CA16" i="3" s="1" a="1"/>
  <c r="CA16" i="3" s="1"/>
  <c r="U35" i="3"/>
  <c r="CA35" i="3" s="1" a="1"/>
  <c r="CA35" i="3" s="1"/>
  <c r="U16" i="21"/>
  <c r="CA16" i="21" s="1" a="1"/>
  <c r="CA16" i="21" s="1"/>
  <c r="U27" i="17"/>
  <c r="CA27" i="17" s="1" a="1"/>
  <c r="CA27" i="17" s="1"/>
  <c r="U15" i="9"/>
  <c r="CA15" i="9" s="1" a="1"/>
  <c r="CA15" i="9" s="1"/>
  <c r="U29" i="2"/>
  <c r="CA29" i="2" s="1" a="1"/>
  <c r="CA29" i="2" s="1"/>
  <c r="U28" i="17"/>
  <c r="CA28" i="17" s="1" a="1"/>
  <c r="CA28" i="17" s="1"/>
  <c r="U41" i="5"/>
  <c r="CA41" i="5" s="1" a="1"/>
  <c r="CA41" i="5" s="1"/>
  <c r="U40" i="8"/>
  <c r="CA40" i="8" s="1" a="1"/>
  <c r="CA40" i="8" s="1"/>
  <c r="U16" i="14"/>
  <c r="CA16" i="14" s="1" a="1"/>
  <c r="CA16" i="14" s="1"/>
  <c r="U37" i="13"/>
  <c r="CA37" i="13" s="1" a="1"/>
  <c r="CA37" i="13" s="1"/>
  <c r="U25" i="18"/>
  <c r="CA25" i="18" s="1" a="1"/>
  <c r="CA25" i="18" s="1"/>
  <c r="U27" i="19"/>
  <c r="CA27" i="19" s="1" a="1"/>
  <c r="CA27" i="19" s="1"/>
  <c r="U39" i="14"/>
  <c r="CA39" i="14" s="1" a="1"/>
  <c r="CA39" i="14" s="1"/>
  <c r="U17" i="1"/>
  <c r="CA17" i="1" s="1" a="1"/>
  <c r="CA17" i="1" s="1"/>
  <c r="U19" i="8"/>
  <c r="CA19" i="8" s="1" a="1"/>
  <c r="CA19" i="8" s="1"/>
  <c r="U34" i="1"/>
  <c r="CA34" i="1" s="1" a="1"/>
  <c r="CA34" i="1" s="1"/>
  <c r="U31" i="1"/>
  <c r="CA31" i="1" s="1" a="1"/>
  <c r="CA31" i="1" s="1"/>
  <c r="U21" i="11"/>
  <c r="CA21" i="11" s="1" a="1"/>
  <c r="CA21" i="11" s="1"/>
  <c r="U30" i="18"/>
  <c r="CA30" i="18" s="1" a="1"/>
  <c r="CA30" i="18" s="1"/>
  <c r="U38" i="4"/>
  <c r="CA38" i="4" s="1" a="1"/>
  <c r="CA38" i="4" s="1"/>
  <c r="U18" i="2"/>
  <c r="CA18" i="2" s="1" a="1"/>
  <c r="CA18" i="2" s="1"/>
  <c r="U17" i="2"/>
  <c r="CA17" i="2" s="1" a="1"/>
  <c r="CA17" i="2" s="1"/>
  <c r="U28" i="19"/>
  <c r="CA28" i="19" s="1" a="1"/>
  <c r="CA28" i="19" s="1"/>
  <c r="U29" i="11"/>
  <c r="CA29" i="11" s="1" a="1"/>
  <c r="CA29" i="11" s="1"/>
  <c r="U32" i="6"/>
  <c r="CA32" i="6" s="1" a="1"/>
  <c r="CA32" i="6" s="1"/>
  <c r="U17" i="5"/>
  <c r="CA17" i="5" s="1" a="1"/>
  <c r="CA17" i="5" s="1"/>
  <c r="U26" i="13"/>
  <c r="CA26" i="13" s="1" a="1"/>
  <c r="CA26" i="13" s="1"/>
  <c r="V29" i="8"/>
  <c r="CB29" i="8" s="1" a="1"/>
  <c r="CB29" i="8" s="1"/>
  <c r="U20" i="1"/>
  <c r="CA20" i="1" s="1" a="1"/>
  <c r="CA20" i="1" s="1"/>
  <c r="U25" i="19"/>
  <c r="CA25" i="19" s="1" a="1"/>
  <c r="CA25" i="19" s="1"/>
  <c r="U16" i="9"/>
  <c r="CA16" i="9" s="1" a="1"/>
  <c r="CA16" i="9" s="1"/>
  <c r="U24" i="14"/>
  <c r="CA24" i="14" s="1" a="1"/>
  <c r="CA24" i="14" s="1"/>
  <c r="U17" i="10"/>
  <c r="CA17" i="10" s="1" a="1"/>
  <c r="CA17" i="10" s="1"/>
  <c r="U16" i="5"/>
  <c r="CA16" i="5" s="1" a="1"/>
  <c r="CA16" i="5" s="1"/>
  <c r="V31" i="5"/>
  <c r="CB31" i="5" s="1" a="1"/>
  <c r="CB31" i="5" s="1"/>
  <c r="U24" i="12"/>
  <c r="CA24" i="12" s="1" a="1"/>
  <c r="CA24" i="12" s="1"/>
  <c r="U22" i="20"/>
  <c r="CA22" i="20" s="1" a="1"/>
  <c r="CA22" i="20" s="1"/>
  <c r="U42" i="21"/>
  <c r="CA42" i="21" s="1" a="1"/>
  <c r="CA42" i="21" s="1"/>
  <c r="U40" i="7"/>
  <c r="CA40" i="7" s="1" a="1"/>
  <c r="CA40" i="7" s="1"/>
  <c r="U40" i="13"/>
  <c r="CA40" i="13" s="1" a="1"/>
  <c r="CA40" i="13" s="1"/>
  <c r="U18" i="9"/>
  <c r="CA18" i="9" s="1" a="1"/>
  <c r="CA18" i="9" s="1"/>
  <c r="U38" i="8"/>
  <c r="CA38" i="8" s="1" a="1"/>
  <c r="CA38" i="8" s="1"/>
  <c r="U44" i="9"/>
  <c r="CA44" i="9" s="1" a="1"/>
  <c r="CA44" i="9" s="1"/>
  <c r="U40" i="15"/>
  <c r="CA40" i="15" s="1" a="1"/>
  <c r="CA40" i="15" s="1"/>
  <c r="U39" i="17"/>
  <c r="CA39" i="17" s="1" a="1"/>
  <c r="CA39" i="17" s="1"/>
  <c r="U30" i="8"/>
  <c r="CA30" i="8" s="1" a="1"/>
  <c r="CA30" i="8" s="1"/>
  <c r="U29" i="20"/>
  <c r="CA29" i="20" s="1" a="1"/>
  <c r="CA29" i="20" s="1"/>
  <c r="U32" i="8"/>
  <c r="CA32" i="8" s="1" a="1"/>
  <c r="CA32" i="8" s="1"/>
  <c r="U28" i="15"/>
  <c r="CA28" i="15" s="1" a="1"/>
  <c r="CA28" i="15" s="1"/>
  <c r="V22" i="7"/>
  <c r="CB22" i="7" s="1" a="1"/>
  <c r="CB22" i="7" s="1"/>
  <c r="U44" i="8"/>
  <c r="CA44" i="8" s="1" a="1"/>
  <c r="CA44" i="8" s="1"/>
  <c r="U24" i="6"/>
  <c r="CA24" i="6" s="1" a="1"/>
  <c r="CA24" i="6" s="1"/>
  <c r="U26" i="21"/>
  <c r="CA26" i="21" s="1" a="1"/>
  <c r="CA26" i="21" s="1"/>
  <c r="U40" i="16"/>
  <c r="CA40" i="16" s="1" a="1"/>
  <c r="CA40" i="16" s="1"/>
  <c r="U28" i="9"/>
  <c r="CA28" i="9" s="1" a="1"/>
  <c r="CA28" i="9" s="1"/>
  <c r="U39" i="3"/>
  <c r="CA39" i="3" s="1" a="1"/>
  <c r="CA39" i="3" s="1"/>
  <c r="U22" i="10"/>
  <c r="CA22" i="10" s="1" a="1"/>
  <c r="CA22" i="10" s="1"/>
  <c r="U41" i="10"/>
  <c r="CA41" i="10" s="1" a="1"/>
  <c r="CA41" i="10" s="1"/>
  <c r="U32" i="17"/>
  <c r="CA32" i="17" s="1" a="1"/>
  <c r="CA32" i="17" s="1"/>
  <c r="U15" i="3"/>
  <c r="CA15" i="3" s="1" a="1"/>
  <c r="CA15" i="3" s="1"/>
  <c r="U35" i="4"/>
  <c r="CA35" i="4" s="1" a="1"/>
  <c r="CA35" i="4" s="1"/>
  <c r="U19" i="12"/>
  <c r="CA19" i="12" s="1" a="1"/>
  <c r="CA19" i="12" s="1"/>
  <c r="U42" i="18"/>
  <c r="CA42" i="18" s="1" a="1"/>
  <c r="CA42" i="18" s="1"/>
  <c r="U27" i="11"/>
  <c r="CA27" i="11" s="1" a="1"/>
  <c r="CA27" i="11" s="1"/>
  <c r="U41" i="20"/>
  <c r="CA41" i="20" s="1" a="1"/>
  <c r="CA41" i="20" s="1"/>
  <c r="U39" i="19"/>
  <c r="CA39" i="19" s="1" a="1"/>
  <c r="CA39" i="19" s="1"/>
  <c r="U42" i="17"/>
  <c r="CA42" i="17" s="1" a="1"/>
  <c r="CA42" i="17" s="1"/>
  <c r="U19" i="14"/>
  <c r="CA19" i="14" s="1" a="1"/>
  <c r="CA19" i="14" s="1"/>
  <c r="U41" i="16"/>
  <c r="CA41" i="16" s="1" a="1"/>
  <c r="CA41" i="16" s="1"/>
  <c r="U43" i="10"/>
  <c r="CA43" i="10" s="1" a="1"/>
  <c r="CA43" i="10" s="1"/>
  <c r="U26" i="2"/>
  <c r="CA26" i="2" s="1" a="1"/>
  <c r="CA26" i="2" s="1"/>
  <c r="U38" i="21"/>
  <c r="CA38" i="21" s="1" a="1"/>
  <c r="CA38" i="21" s="1"/>
  <c r="U38" i="15"/>
  <c r="CA38" i="15" s="1" a="1"/>
  <c r="CA38" i="15" s="1"/>
  <c r="U35" i="21"/>
  <c r="CA35" i="21" s="1" a="1"/>
  <c r="CA35" i="21" s="1"/>
  <c r="U26" i="3"/>
  <c r="CA26" i="3" s="1" a="1"/>
  <c r="CA26" i="3" s="1"/>
  <c r="U19" i="10"/>
  <c r="CA19" i="10" s="1" a="1"/>
  <c r="CA19" i="10" s="1"/>
  <c r="U32" i="5"/>
  <c r="CA32" i="5" s="1" a="1"/>
  <c r="CA32" i="5" s="1"/>
  <c r="U36" i="9"/>
  <c r="CA36" i="9" s="1" a="1"/>
  <c r="CA36" i="9" s="1"/>
  <c r="U25" i="11"/>
  <c r="CA25" i="11" s="1" a="1"/>
  <c r="CA25" i="11" s="1"/>
  <c r="U36" i="4"/>
  <c r="CA36" i="4" s="1" a="1"/>
  <c r="CA36" i="4" s="1"/>
  <c r="U22" i="19"/>
  <c r="CA22" i="19" s="1" a="1"/>
  <c r="CA22" i="19" s="1"/>
  <c r="U21" i="10"/>
  <c r="CA21" i="10" s="1" a="1"/>
  <c r="CA21" i="10" s="1"/>
  <c r="U27" i="12"/>
  <c r="CA27" i="12" s="1" a="1"/>
  <c r="CA27" i="12" s="1"/>
  <c r="U26" i="11"/>
  <c r="CA26" i="11" s="1" a="1"/>
  <c r="CA26" i="11" s="1"/>
  <c r="U39" i="11"/>
  <c r="CA39" i="11" s="1" a="1"/>
  <c r="CA39" i="11" s="1"/>
  <c r="U42" i="15"/>
  <c r="CA42" i="15" s="1" a="1"/>
  <c r="CA42" i="15" s="1"/>
  <c r="U19" i="20"/>
  <c r="CA19" i="20" s="1" a="1"/>
  <c r="CA19" i="20" s="1"/>
  <c r="U34" i="21"/>
  <c r="CA34" i="21" s="1" a="1"/>
  <c r="CA34" i="21" s="1"/>
  <c r="U25" i="17"/>
  <c r="CA25" i="17" s="1" a="1"/>
  <c r="CA25" i="17" s="1"/>
  <c r="U34" i="5"/>
  <c r="CA34" i="5" s="1" a="1"/>
  <c r="CA34" i="5" s="1"/>
  <c r="U31" i="13"/>
  <c r="CA31" i="13" s="1" a="1"/>
  <c r="CA31" i="13" s="1"/>
  <c r="U24" i="20"/>
  <c r="CA24" i="20" s="1" a="1"/>
  <c r="CA24" i="20" s="1"/>
  <c r="U42" i="8"/>
  <c r="CA42" i="8" s="1" a="1"/>
  <c r="CA42" i="8" s="1"/>
  <c r="U41" i="4"/>
  <c r="CA41" i="4" s="1" a="1"/>
  <c r="CA41" i="4" s="1"/>
  <c r="U43" i="3"/>
  <c r="CA43" i="3" s="1" a="1"/>
  <c r="CA43" i="3" s="1"/>
  <c r="U19" i="1"/>
  <c r="CA19" i="1" s="1" a="1"/>
  <c r="CA19" i="1" s="1"/>
  <c r="U24" i="18"/>
  <c r="CA24" i="18" s="1" a="1"/>
  <c r="CA24" i="18" s="1"/>
  <c r="U23" i="9"/>
  <c r="CA23" i="9" s="1" a="1"/>
  <c r="CA23" i="9" s="1"/>
  <c r="U16" i="8"/>
  <c r="CA16" i="8" s="1" a="1"/>
  <c r="CA16" i="8" s="1"/>
  <c r="U20" i="15"/>
  <c r="CA20" i="15" s="1" a="1"/>
  <c r="CA20" i="15" s="1"/>
  <c r="V21" i="8"/>
  <c r="CB21" i="8" s="1" a="1"/>
  <c r="CB21" i="8" s="1"/>
  <c r="U40" i="4"/>
  <c r="CA40" i="4" s="1" a="1"/>
  <c r="CA40" i="4" s="1"/>
  <c r="U27" i="21"/>
  <c r="CA27" i="21" s="1" a="1"/>
  <c r="CA27" i="21" s="1"/>
  <c r="U23" i="12"/>
  <c r="CA23" i="12" s="1" a="1"/>
  <c r="CA23" i="12" s="1"/>
  <c r="U18" i="16"/>
  <c r="CA18" i="16" s="1" a="1"/>
  <c r="CA18" i="16" s="1"/>
  <c r="U32" i="21"/>
  <c r="CA32" i="21" s="1" a="1"/>
  <c r="CA32" i="21" s="1"/>
  <c r="U42" i="6"/>
  <c r="CA42" i="6" s="1" a="1"/>
  <c r="CA42" i="6" s="1"/>
  <c r="U29" i="9"/>
  <c r="CA29" i="9" s="1" a="1"/>
  <c r="CA29" i="9" s="1"/>
  <c r="U32" i="1"/>
  <c r="CA32" i="1" s="1" a="1"/>
  <c r="CA32" i="1" s="1"/>
  <c r="U26" i="7"/>
  <c r="CA26" i="7" s="1" a="1"/>
  <c r="CA26" i="7" s="1"/>
  <c r="U41" i="12"/>
  <c r="CA41" i="12" s="1" a="1"/>
  <c r="CA41" i="12" s="1"/>
  <c r="U30" i="7"/>
  <c r="CA30" i="7" s="1" a="1"/>
  <c r="CA30" i="7" s="1"/>
  <c r="U34" i="11"/>
  <c r="CA34" i="11" s="1" a="1"/>
  <c r="CA34" i="11" s="1"/>
  <c r="U29" i="13"/>
  <c r="CA29" i="13" s="1" a="1"/>
  <c r="CA29" i="13" s="1"/>
  <c r="U33" i="11"/>
  <c r="CA33" i="11" s="1" a="1"/>
  <c r="CA33" i="11" s="1"/>
  <c r="U40" i="10"/>
  <c r="CA40" i="10" s="1" a="1"/>
  <c r="CA40" i="10" s="1"/>
  <c r="U34" i="17"/>
  <c r="CA34" i="17" s="1" a="1"/>
  <c r="CA34" i="17" s="1"/>
  <c r="U33" i="19"/>
  <c r="CA33" i="19" s="1" a="1"/>
  <c r="CA33" i="19" s="1"/>
  <c r="U32" i="10"/>
  <c r="CA32" i="10" s="1" a="1"/>
  <c r="CA32" i="10" s="1"/>
  <c r="U23" i="1"/>
  <c r="CA23" i="1" s="1" a="1"/>
  <c r="CA23" i="1" s="1"/>
  <c r="U23" i="11"/>
  <c r="CA23" i="11" s="1" a="1"/>
  <c r="CA23" i="11" s="1"/>
  <c r="U22" i="17"/>
  <c r="CA22" i="17" s="1" a="1"/>
  <c r="CA22" i="17" s="1"/>
  <c r="U41" i="11"/>
  <c r="CA41" i="11" s="1" a="1"/>
  <c r="CA41" i="11" s="1"/>
  <c r="U18" i="3"/>
  <c r="CA18" i="3" s="1" a="1"/>
  <c r="CA18" i="3" s="1"/>
  <c r="U41" i="2"/>
  <c r="CA41" i="2" s="1" a="1"/>
  <c r="CA41" i="2" s="1"/>
  <c r="U23" i="2"/>
  <c r="CA23" i="2" s="1" a="1"/>
  <c r="CA23" i="2" s="1"/>
  <c r="U22" i="11"/>
  <c r="CA22" i="11" s="1" a="1"/>
  <c r="CA22" i="11" s="1"/>
  <c r="U33" i="8"/>
  <c r="CA33" i="8" s="1" a="1"/>
  <c r="CA33" i="8" s="1"/>
  <c r="U37" i="12"/>
  <c r="CA37" i="12" s="1" a="1"/>
  <c r="CA37" i="12" s="1"/>
  <c r="U43" i="12"/>
  <c r="CA43" i="12" s="1" a="1"/>
  <c r="CA43" i="12" s="1"/>
  <c r="U40" i="3"/>
  <c r="CA40" i="3" s="1" a="1"/>
  <c r="CA40" i="3" s="1"/>
  <c r="U21" i="9"/>
  <c r="CA21" i="9" s="1" a="1"/>
  <c r="CA21" i="9" s="1"/>
  <c r="U27" i="3"/>
  <c r="CA27" i="3" s="1" a="1"/>
  <c r="CA27" i="3" s="1"/>
  <c r="U39" i="15"/>
  <c r="CA39" i="15" s="1" a="1"/>
  <c r="CA39" i="15" s="1"/>
  <c r="U44" i="20"/>
  <c r="CA44" i="20" s="1" a="1"/>
  <c r="CA44" i="20" s="1"/>
  <c r="U42" i="13"/>
  <c r="CA42" i="13" s="1" a="1"/>
  <c r="CA42" i="13" s="1"/>
  <c r="U35" i="1"/>
  <c r="CA35" i="1" s="1" a="1"/>
  <c r="CA35" i="1" s="1"/>
  <c r="U36" i="19"/>
  <c r="CA36" i="19" s="1" a="1"/>
  <c r="CA36" i="19" s="1"/>
  <c r="U20" i="3"/>
  <c r="CA20" i="3" s="1" a="1"/>
  <c r="CA20" i="3" s="1"/>
  <c r="U38" i="17"/>
  <c r="CA38" i="17" s="1" a="1"/>
  <c r="CA38" i="17" s="1"/>
  <c r="U39" i="2"/>
  <c r="CA39" i="2" s="1" a="1"/>
  <c r="CA39" i="2" s="1"/>
  <c r="U32" i="3"/>
  <c r="CA32" i="3" s="1" a="1"/>
  <c r="CA32" i="3" s="1"/>
  <c r="U18" i="14"/>
  <c r="CA18" i="14" s="1" a="1"/>
  <c r="CA18" i="14" s="1"/>
  <c r="U36" i="5"/>
  <c r="CA36" i="5" s="1" a="1"/>
  <c r="CA36" i="5" s="1"/>
  <c r="U31" i="16"/>
  <c r="CA31" i="16" s="1" a="1"/>
  <c r="CA31" i="16" s="1"/>
  <c r="U25" i="6"/>
  <c r="CA25" i="6" s="1" a="1"/>
  <c r="CA25" i="6" s="1"/>
  <c r="U21" i="12"/>
  <c r="CA21" i="12" s="1" a="1"/>
  <c r="CA21" i="12" s="1"/>
  <c r="U33" i="2"/>
  <c r="CA33" i="2" s="1" a="1"/>
  <c r="CA33" i="2" s="1"/>
  <c r="U42" i="5"/>
  <c r="CA42" i="5" s="1" a="1"/>
  <c r="CA42" i="5" s="1"/>
  <c r="U42" i="19"/>
  <c r="CA42" i="19" s="1" a="1"/>
  <c r="CA42" i="19" s="1"/>
  <c r="U19" i="13"/>
  <c r="CA19" i="13" s="1" a="1"/>
  <c r="CA19" i="13" s="1"/>
  <c r="U24" i="21"/>
  <c r="CA24" i="21" s="1" a="1"/>
  <c r="CA24" i="21" s="1"/>
  <c r="U30" i="10"/>
  <c r="CA30" i="10" s="1" a="1"/>
  <c r="CA30" i="10" s="1"/>
  <c r="U21" i="14"/>
  <c r="CA21" i="14" s="1" a="1"/>
  <c r="CA21" i="14" s="1"/>
  <c r="U19" i="16"/>
  <c r="CA19" i="16" s="1" a="1"/>
  <c r="CA19" i="16" s="1"/>
  <c r="U36" i="17"/>
  <c r="CA36" i="17" s="1" a="1"/>
  <c r="CA36" i="17" s="1"/>
  <c r="U22" i="9"/>
  <c r="CA22" i="9" s="1" a="1"/>
  <c r="CA22" i="9" s="1"/>
  <c r="U29" i="1"/>
  <c r="CA29" i="1" s="1" a="1"/>
  <c r="CA29" i="1" s="1"/>
  <c r="U28" i="3"/>
  <c r="CA28" i="3" s="1" a="1"/>
  <c r="CA28" i="3" s="1"/>
  <c r="U22" i="18"/>
  <c r="CA22" i="18" s="1" a="1"/>
  <c r="CA22" i="18" s="1"/>
  <c r="U31" i="3"/>
  <c r="CA31" i="3" s="1" a="1"/>
  <c r="CA31" i="3" s="1"/>
  <c r="U28" i="12"/>
  <c r="CA28" i="12" s="1" a="1"/>
  <c r="CA28" i="12" s="1"/>
  <c r="U22" i="16"/>
  <c r="CA22" i="16" s="1" a="1"/>
  <c r="CA22" i="16" s="1"/>
  <c r="U28" i="11"/>
  <c r="CA28" i="11" s="1" a="1"/>
  <c r="CA28" i="11" s="1"/>
  <c r="U29" i="12"/>
  <c r="CA29" i="12" s="1" a="1"/>
  <c r="CA29" i="12" s="1"/>
  <c r="U43" i="6"/>
  <c r="CA43" i="6" s="1" a="1"/>
  <c r="CA43" i="6" s="1"/>
  <c r="U37" i="5"/>
  <c r="CA37" i="5" s="1" a="1"/>
  <c r="CA37" i="5" s="1"/>
  <c r="U17" i="11"/>
  <c r="CA17" i="11" s="1" a="1"/>
  <c r="CA17" i="11" s="1"/>
  <c r="U18" i="20"/>
  <c r="CA18" i="20" s="1" a="1"/>
  <c r="CA18" i="20" s="1"/>
  <c r="U16" i="19"/>
  <c r="CA16" i="19" s="1" a="1"/>
  <c r="CA16" i="19" s="1"/>
  <c r="U29" i="21"/>
  <c r="CA29" i="21" s="1" a="1"/>
  <c r="CA29" i="21" s="1"/>
  <c r="U34" i="6"/>
  <c r="CA34" i="6" s="1" a="1"/>
  <c r="CA34" i="6" s="1"/>
  <c r="U22" i="15"/>
  <c r="CA22" i="15" s="1" a="1"/>
  <c r="CA22" i="15" s="1"/>
  <c r="U44" i="17"/>
  <c r="CA44" i="17" s="1" a="1"/>
  <c r="CA44" i="17" s="1"/>
  <c r="U17" i="21"/>
  <c r="CA17" i="21" s="1" a="1"/>
  <c r="CA17" i="21" s="1"/>
  <c r="U20" i="9"/>
  <c r="CA20" i="9" s="1" a="1"/>
  <c r="CA20" i="9" s="1"/>
  <c r="U37" i="9"/>
  <c r="CA37" i="9" s="1" a="1"/>
  <c r="CA37" i="9" s="1"/>
  <c r="V38" i="14"/>
  <c r="CB38" i="14" s="1" a="1"/>
  <c r="CB38" i="14" s="1"/>
  <c r="U35" i="14"/>
  <c r="CA35" i="14" s="1" a="1"/>
  <c r="CA35" i="14" s="1"/>
  <c r="U31" i="7"/>
  <c r="CA31" i="7" s="1" a="1"/>
  <c r="CA31" i="7" s="1"/>
  <c r="U36" i="13"/>
  <c r="CA36" i="13" s="1" a="1"/>
  <c r="CA36" i="13" s="1"/>
  <c r="U35" i="18"/>
  <c r="CA35" i="18" s="1" a="1"/>
  <c r="CA35" i="18" s="1"/>
  <c r="U18" i="4"/>
  <c r="CA18" i="4" s="1" a="1"/>
  <c r="CA18" i="4" s="1"/>
  <c r="U34" i="12"/>
  <c r="CA34" i="12" s="1" a="1"/>
  <c r="CA34" i="12" s="1"/>
  <c r="U38" i="12"/>
  <c r="CA38" i="12" s="1" a="1"/>
  <c r="CA38" i="12" s="1"/>
  <c r="U31" i="19"/>
  <c r="CA31" i="19" s="1" a="1"/>
  <c r="CA31" i="19" s="1"/>
  <c r="U27" i="1"/>
  <c r="CA27" i="1" s="1" a="1"/>
  <c r="CA27" i="1" s="1"/>
  <c r="U39" i="12"/>
  <c r="CA39" i="12" s="1" a="1"/>
  <c r="CA39" i="12" s="1"/>
  <c r="U21" i="7"/>
  <c r="CA21" i="7" s="1" a="1"/>
  <c r="CA21" i="7" s="1"/>
  <c r="U21" i="4"/>
  <c r="CA21" i="4" s="1" a="1"/>
  <c r="CA21" i="4" s="1"/>
  <c r="U24" i="19"/>
  <c r="CA24" i="19" s="1" a="1"/>
  <c r="CA24" i="19" s="1"/>
  <c r="V32" i="2"/>
  <c r="CB32" i="2" s="1" a="1"/>
  <c r="CB32" i="2" s="1"/>
  <c r="U39" i="4"/>
  <c r="CA39" i="4" s="1" a="1"/>
  <c r="CA39" i="4" s="1"/>
  <c r="U32" i="7"/>
  <c r="CA32" i="7" s="1" a="1"/>
  <c r="CA32" i="7" s="1"/>
  <c r="U17" i="6"/>
  <c r="CA17" i="6" s="1" a="1"/>
  <c r="CA17" i="6" s="1"/>
  <c r="U20" i="14"/>
  <c r="CA20" i="14" s="1" a="1"/>
  <c r="CA20" i="14" s="1"/>
  <c r="U16" i="13"/>
  <c r="CA16" i="13" s="1" a="1"/>
  <c r="CA16" i="13" s="1"/>
  <c r="U44" i="10"/>
  <c r="CA44" i="10" s="1" a="1"/>
  <c r="CA44" i="10" s="1"/>
  <c r="U23" i="15"/>
  <c r="CA23" i="15" s="1" a="1"/>
  <c r="CA23" i="15" s="1"/>
  <c r="U37" i="14"/>
  <c r="CA37" i="14" s="1" a="1"/>
  <c r="CA37" i="14" s="1"/>
  <c r="U18" i="6"/>
  <c r="CA18" i="6" s="1" a="1"/>
  <c r="CA18" i="6" s="1"/>
  <c r="U17" i="13"/>
  <c r="CA17" i="13" s="1" a="1"/>
  <c r="CA17" i="13" s="1"/>
  <c r="U17" i="4"/>
  <c r="CA17" i="4" s="1" a="1"/>
  <c r="CA17" i="4" s="1"/>
  <c r="U41" i="17"/>
  <c r="CA41" i="17" s="1" a="1"/>
  <c r="CA41" i="17" s="1"/>
  <c r="U38" i="1"/>
  <c r="CA38" i="1" s="1" a="1"/>
  <c r="CA38" i="1" s="1"/>
  <c r="U33" i="16"/>
  <c r="CA33" i="16" s="1" a="1"/>
  <c r="CA33" i="16" s="1"/>
  <c r="U26" i="5"/>
  <c r="CA26" i="5" s="1" a="1"/>
  <c r="CA26" i="5" s="1"/>
  <c r="U32" i="20"/>
  <c r="CA32" i="20" s="1" a="1"/>
  <c r="CA32" i="20" s="1"/>
  <c r="U30" i="5"/>
  <c r="CA30" i="5" s="1" a="1"/>
  <c r="CA30" i="5" s="1"/>
  <c r="U40" i="19"/>
  <c r="CA40" i="19" s="1" a="1"/>
  <c r="CA40" i="19" s="1"/>
  <c r="U41" i="7"/>
  <c r="CA41" i="7" s="1" a="1"/>
  <c r="CA41" i="7" s="1"/>
  <c r="V22" i="21"/>
  <c r="CB22" i="21" s="1" a="1"/>
  <c r="CB22" i="21" s="1"/>
  <c r="U28" i="14"/>
  <c r="CA28" i="14" s="1" a="1"/>
  <c r="CA28" i="14" s="1"/>
  <c r="U25" i="20"/>
  <c r="CA25" i="20" s="1" a="1"/>
  <c r="CA25" i="20" s="1"/>
  <c r="U32" i="9"/>
  <c r="CA32" i="9" s="1" a="1"/>
  <c r="CA32" i="9" s="1"/>
  <c r="U19" i="5"/>
  <c r="CA19" i="5" s="1" a="1"/>
  <c r="CA19" i="5" s="1"/>
  <c r="U33" i="9"/>
  <c r="CA33" i="9" s="1" a="1"/>
  <c r="CA33" i="9" s="1"/>
  <c r="U36" i="21"/>
  <c r="CA36" i="21" s="1" a="1"/>
  <c r="CA36" i="21" s="1"/>
  <c r="U39" i="16"/>
  <c r="CA39" i="16" s="1" a="1"/>
  <c r="CA39" i="16" s="1"/>
  <c r="U18" i="11"/>
  <c r="CA18" i="11" s="1" a="1"/>
  <c r="CA18" i="11" s="1"/>
  <c r="U23" i="3"/>
  <c r="CA23" i="3" s="1" a="1"/>
  <c r="CA23" i="3" s="1"/>
  <c r="U29" i="3"/>
  <c r="CA29" i="3" s="1" a="1"/>
  <c r="CA29" i="3" s="1"/>
  <c r="U15" i="16"/>
  <c r="CA15" i="16" s="1" a="1"/>
  <c r="CA15" i="16" s="1"/>
  <c r="U18" i="19"/>
  <c r="CA18" i="19" s="1" a="1"/>
  <c r="CA18" i="19" s="1"/>
  <c r="U30" i="2"/>
  <c r="CA30" i="2" s="1" a="1"/>
  <c r="CA30" i="2" s="1"/>
  <c r="U38" i="19"/>
  <c r="CA38" i="19" s="1" a="1"/>
  <c r="CA38" i="19" s="1"/>
  <c r="U34" i="20"/>
  <c r="CA34" i="20" s="1" a="1"/>
  <c r="CA34" i="20" s="1"/>
  <c r="U27" i="7"/>
  <c r="CA27" i="7" s="1" a="1"/>
  <c r="CA27" i="7" s="1"/>
  <c r="U27" i="14"/>
  <c r="CA27" i="14" s="1" a="1"/>
  <c r="CA27" i="14" s="1"/>
  <c r="U35" i="5"/>
  <c r="CA35" i="5" s="1" a="1"/>
  <c r="CA35" i="5" s="1"/>
  <c r="U16" i="20"/>
  <c r="CA16" i="20" s="1" a="1"/>
  <c r="CA16" i="20" s="1"/>
  <c r="U38" i="5"/>
  <c r="CA38" i="5" s="1" a="1"/>
  <c r="CA38" i="5" s="1"/>
  <c r="U30" i="14"/>
  <c r="CA30" i="14" s="1" a="1"/>
  <c r="CA30" i="14" s="1"/>
  <c r="U18" i="8"/>
  <c r="CA18" i="8" s="1" a="1"/>
  <c r="CA18" i="8" s="1"/>
  <c r="U28" i="6"/>
  <c r="CA28" i="6" s="1" a="1"/>
  <c r="CA28" i="6" s="1"/>
  <c r="U30" i="13"/>
  <c r="CA30" i="13" s="1" a="1"/>
  <c r="CA30" i="13" s="1"/>
  <c r="U34" i="3"/>
  <c r="CA34" i="3" s="1" a="1"/>
  <c r="CA34" i="3" s="1"/>
  <c r="U23" i="14"/>
  <c r="CA23" i="14" s="1" a="1"/>
  <c r="CA23" i="14" s="1"/>
  <c r="U26" i="10"/>
  <c r="CA26" i="10" s="1" a="1"/>
  <c r="CA26" i="10" s="1"/>
  <c r="U39" i="7"/>
  <c r="CA39" i="7" s="1" a="1"/>
  <c r="CA39" i="7" s="1"/>
  <c r="U44" i="21"/>
  <c r="CA44" i="21" s="1" a="1"/>
  <c r="CA44" i="21" s="1"/>
  <c r="U27" i="13"/>
  <c r="CA27" i="13" s="1" a="1"/>
  <c r="CA27" i="13" s="1"/>
  <c r="U31" i="6"/>
  <c r="CA31" i="6" s="1" a="1"/>
  <c r="CA31" i="6" s="1"/>
  <c r="U42" i="20"/>
  <c r="CA42" i="20" s="1" a="1"/>
  <c r="CA42" i="20" s="1"/>
  <c r="U46" i="4"/>
  <c r="CA46" i="4" s="1" a="1"/>
  <c r="CA46" i="4" s="1"/>
  <c r="W46" i="15"/>
  <c r="CC46" i="15" s="1" a="1"/>
  <c r="CC46" i="15" s="1"/>
  <c r="U45" i="3"/>
  <c r="CA45" i="3" s="1" a="1"/>
  <c r="CA45" i="3" s="1"/>
  <c r="U45" i="11"/>
  <c r="CA45" i="11" s="1" a="1"/>
  <c r="CA45" i="11" s="1"/>
  <c r="U45" i="14"/>
  <c r="CA45" i="14" s="1" a="1"/>
  <c r="CA45" i="14" s="1"/>
  <c r="U46" i="13"/>
  <c r="CA46" i="13" s="1" a="1"/>
  <c r="CA46" i="13" s="1"/>
  <c r="U46" i="6"/>
  <c r="CA46" i="6" s="1" a="1"/>
  <c r="CA46" i="6" s="1"/>
  <c r="U45" i="9"/>
  <c r="CA45" i="9" s="1" a="1"/>
  <c r="CA45" i="9" s="1"/>
  <c r="U45" i="1"/>
  <c r="CA45" i="1" s="1" a="1"/>
  <c r="CA45" i="1" s="1"/>
  <c r="U45" i="21"/>
  <c r="CA45" i="21" s="1" a="1"/>
  <c r="CA45" i="21" s="1"/>
  <c r="U45" i="15"/>
  <c r="CA45" i="15" s="1" a="1"/>
  <c r="CA45" i="15" s="1"/>
  <c r="U46" i="5"/>
  <c r="CA46" i="5" s="1" a="1"/>
  <c r="CA46" i="5" s="1"/>
  <c r="U46" i="19"/>
  <c r="CA46" i="19" s="1" a="1"/>
  <c r="CA46" i="19" s="1"/>
  <c r="U46" i="21"/>
  <c r="CA46" i="21" s="1" a="1"/>
  <c r="CA46" i="21" s="1"/>
  <c r="U45" i="6"/>
  <c r="CA45" i="6" s="1" a="1"/>
  <c r="CA45" i="6" s="1"/>
  <c r="U45" i="7"/>
  <c r="CA45" i="7" s="1" a="1"/>
  <c r="CA45" i="7" s="1"/>
  <c r="U45" i="18"/>
  <c r="CA45" i="18" s="1" a="1"/>
  <c r="CA45" i="18" s="1"/>
  <c r="U45" i="12"/>
  <c r="CA45" i="12" s="1" a="1"/>
  <c r="CA45" i="12" s="1"/>
  <c r="U45" i="13"/>
  <c r="CA45" i="13" s="1" a="1"/>
  <c r="CA45" i="13" s="1"/>
  <c r="U46" i="8"/>
  <c r="CA46" i="8" s="1" a="1"/>
  <c r="CA46" i="8" s="1"/>
  <c r="U45" i="10"/>
  <c r="CA45" i="10" s="1" a="1"/>
  <c r="CA45" i="10" s="1"/>
  <c r="U45" i="20"/>
  <c r="CA45" i="20" s="1" a="1"/>
  <c r="CA45" i="20" s="1"/>
  <c r="U46" i="17"/>
  <c r="CA46" i="17" s="1" a="1"/>
  <c r="CA46" i="17" s="1"/>
  <c r="U46" i="10"/>
  <c r="CA46" i="10" s="1" a="1"/>
  <c r="CA46" i="10" s="1"/>
  <c r="U45" i="19"/>
  <c r="CA45" i="19" s="1" a="1"/>
  <c r="CA45" i="19" s="1"/>
  <c r="U46" i="1"/>
  <c r="CA46" i="1" s="1" a="1"/>
  <c r="CA46" i="1" s="1"/>
  <c r="U46" i="7"/>
  <c r="CA46" i="7" s="1" a="1"/>
  <c r="CA46" i="7" s="1"/>
  <c r="U45" i="5"/>
  <c r="CA45" i="5" s="1" a="1"/>
  <c r="CA45" i="5" s="1"/>
  <c r="U46" i="18"/>
  <c r="CA46" i="18" s="1" a="1"/>
  <c r="CA46" i="18" s="1"/>
  <c r="U46" i="16"/>
  <c r="CA46" i="16" s="1" a="1"/>
  <c r="CA46" i="16" s="1"/>
  <c r="U45" i="2"/>
  <c r="CA45" i="2" s="1" a="1"/>
  <c r="CA45" i="2" s="1"/>
  <c r="U46" i="14"/>
  <c r="CA46" i="14" s="1" a="1"/>
  <c r="CA46" i="14" s="1"/>
  <c r="U46" i="20"/>
  <c r="CA46" i="20" s="1" a="1"/>
  <c r="CA46" i="20" s="1"/>
  <c r="U45" i="8"/>
  <c r="CA45" i="8" s="1" a="1"/>
  <c r="CA45" i="8" s="1"/>
  <c r="U46" i="12"/>
  <c r="CA46" i="12" s="1" a="1"/>
  <c r="CA46" i="12" s="1"/>
  <c r="U46" i="11"/>
  <c r="CA46" i="11" s="1" a="1"/>
  <c r="CA46" i="11" s="1"/>
  <c r="U45" i="16"/>
  <c r="CA45" i="16" s="1" a="1"/>
  <c r="CA45" i="16" s="1"/>
  <c r="U46" i="2"/>
  <c r="CA46" i="2" s="1" a="1"/>
  <c r="CA46" i="2" s="1"/>
  <c r="U45" i="4"/>
  <c r="CA45" i="4" s="1" a="1"/>
  <c r="CA45" i="4" s="1"/>
  <c r="U46" i="9"/>
  <c r="CA46" i="9" s="1" a="1"/>
  <c r="CA46" i="9" s="1"/>
  <c r="U46" i="3"/>
  <c r="CA46" i="3" s="1" a="1"/>
  <c r="CA46" i="3" s="1"/>
  <c r="U45" i="17"/>
  <c r="CA45" i="17" s="1" a="1"/>
  <c r="CA45" i="17" s="1"/>
  <c r="BY15" i="1" l="1" a="1"/>
  <c r="BY15" i="1" s="1"/>
  <c r="S47" i="1"/>
  <c r="T15" i="1"/>
  <c r="BX90" i="1"/>
  <c r="BX58" i="1"/>
  <c r="BZ31" i="10" a="1"/>
  <c r="BZ31" i="10" s="1"/>
  <c r="U31" i="10"/>
  <c r="BY106" i="10"/>
  <c r="BY74" i="10"/>
  <c r="T47" i="19"/>
  <c r="BZ19" i="6" a="1"/>
  <c r="BZ19" i="6" s="1"/>
  <c r="U19" i="6"/>
  <c r="BY94" i="6"/>
  <c r="BY62" i="6"/>
  <c r="BZ41" i="19" a="1"/>
  <c r="BZ41" i="19" s="1"/>
  <c r="U41" i="19"/>
  <c r="BZ16" i="7" a="1"/>
  <c r="BZ16" i="7" s="1"/>
  <c r="U16" i="7"/>
  <c r="BZ19" i="18" a="1"/>
  <c r="BZ19" i="18" s="1"/>
  <c r="U19" i="18"/>
  <c r="BY116" i="19"/>
  <c r="BY84" i="19"/>
  <c r="BY91" i="7"/>
  <c r="BY59" i="7"/>
  <c r="BY94" i="18"/>
  <c r="BY62" i="18"/>
  <c r="BZ37" i="17" a="1"/>
  <c r="BZ37" i="17" s="1"/>
  <c r="U37" i="17"/>
  <c r="BY112" i="17"/>
  <c r="BY80" i="17"/>
  <c r="BZ26" i="19" a="1"/>
  <c r="BZ26" i="19" s="1"/>
  <c r="U26" i="19"/>
  <c r="BY101" i="19"/>
  <c r="BY69" i="19"/>
  <c r="CA112" i="1"/>
  <c r="CA80" i="1"/>
  <c r="W37" i="1"/>
  <c r="CB37" i="1" a="1"/>
  <c r="CB37" i="1" s="1"/>
  <c r="BX90" i="14"/>
  <c r="BX58" i="14"/>
  <c r="BX90" i="13"/>
  <c r="BX58" i="13"/>
  <c r="T15" i="14"/>
  <c r="BZ15" i="14" s="1" a="1"/>
  <c r="BZ15" i="14" s="1"/>
  <c r="S47" i="14"/>
  <c r="BX90" i="10"/>
  <c r="BX58" i="10"/>
  <c r="S47" i="13"/>
  <c r="T15" i="13"/>
  <c r="BZ15" i="13" s="1" a="1"/>
  <c r="BZ15" i="13" s="1"/>
  <c r="BX90" i="5"/>
  <c r="BX58" i="5"/>
  <c r="T15" i="10"/>
  <c r="BZ15" i="10" s="1" a="1"/>
  <c r="BZ15" i="10" s="1"/>
  <c r="S47" i="10"/>
  <c r="S47" i="5"/>
  <c r="T15" i="5"/>
  <c r="BZ15" i="5" s="1" a="1"/>
  <c r="BZ15" i="5" s="1"/>
  <c r="BX90" i="11"/>
  <c r="BX58" i="11"/>
  <c r="S47" i="11"/>
  <c r="T15" i="11"/>
  <c r="BZ15" i="11" s="1" a="1"/>
  <c r="BZ15" i="11" s="1"/>
  <c r="BZ121" i="2"/>
  <c r="BZ89" i="2"/>
  <c r="BZ121" i="16"/>
  <c r="BZ89" i="16"/>
  <c r="BZ124" i="12"/>
  <c r="BZ127" i="12" s="1"/>
  <c r="BZ120" i="12" s="1"/>
  <c r="BZ88" i="12"/>
  <c r="BZ124" i="21"/>
  <c r="BZ127" i="21" s="1"/>
  <c r="BZ120" i="21" s="1"/>
  <c r="BZ88" i="21"/>
  <c r="CB121" i="15"/>
  <c r="CB89" i="15"/>
  <c r="BZ114" i="7"/>
  <c r="BZ82" i="7"/>
  <c r="BZ113" i="5"/>
  <c r="BZ81" i="5"/>
  <c r="BZ102" i="7"/>
  <c r="BZ70" i="7"/>
  <c r="BZ93" i="11"/>
  <c r="BZ61" i="11"/>
  <c r="BZ100" i="20"/>
  <c r="BZ68" i="20"/>
  <c r="BZ93" i="6"/>
  <c r="BZ61" i="6"/>
  <c r="BZ107" i="7"/>
  <c r="BZ75" i="7"/>
  <c r="BZ106" i="19"/>
  <c r="BZ74" i="19"/>
  <c r="CA113" i="14"/>
  <c r="CA81" i="14"/>
  <c r="BZ112" i="5"/>
  <c r="BZ80" i="5"/>
  <c r="BZ106" i="3"/>
  <c r="BZ74" i="3"/>
  <c r="BZ94" i="16"/>
  <c r="BZ62" i="16"/>
  <c r="BZ114" i="2"/>
  <c r="BZ82" i="2"/>
  <c r="BZ119" i="20"/>
  <c r="BZ87" i="20"/>
  <c r="BZ97" i="11"/>
  <c r="BZ65" i="11"/>
  <c r="BZ98" i="11"/>
  <c r="BZ66" i="11"/>
  <c r="BZ104" i="13"/>
  <c r="BZ72" i="13"/>
  <c r="BZ117" i="6"/>
  <c r="BZ85" i="6"/>
  <c r="BZ91" i="8"/>
  <c r="BZ59" i="8"/>
  <c r="BZ99" i="20"/>
  <c r="BZ67" i="20"/>
  <c r="BZ94" i="20"/>
  <c r="BZ62" i="20"/>
  <c r="BZ111" i="4"/>
  <c r="BZ79" i="4"/>
  <c r="BZ110" i="21"/>
  <c r="BZ78" i="21"/>
  <c r="BZ117" i="17"/>
  <c r="BZ85" i="17"/>
  <c r="BZ107" i="17"/>
  <c r="BZ75" i="17"/>
  <c r="BZ119" i="8"/>
  <c r="BZ87" i="8"/>
  <c r="BZ115" i="15"/>
  <c r="BZ83" i="15"/>
  <c r="BZ117" i="21"/>
  <c r="BZ85" i="21"/>
  <c r="BZ100" i="19"/>
  <c r="BZ68" i="19"/>
  <c r="BZ92" i="5"/>
  <c r="BZ60" i="5"/>
  <c r="BZ105" i="18"/>
  <c r="BZ73" i="18"/>
  <c r="BZ100" i="18"/>
  <c r="BZ68" i="18"/>
  <c r="BZ104" i="2"/>
  <c r="BZ72" i="2"/>
  <c r="BZ119" i="18"/>
  <c r="BZ87" i="18"/>
  <c r="BZ91" i="16"/>
  <c r="BZ59" i="16"/>
  <c r="BZ116" i="13"/>
  <c r="BZ84" i="13"/>
  <c r="BZ105" i="21"/>
  <c r="BZ73" i="21"/>
  <c r="BZ113" i="13"/>
  <c r="BZ81" i="13"/>
  <c r="BZ97" i="3"/>
  <c r="BZ65" i="3"/>
  <c r="BZ107" i="12"/>
  <c r="BZ75" i="12"/>
  <c r="BZ98" i="16"/>
  <c r="BZ66" i="16"/>
  <c r="BZ93" i="17"/>
  <c r="BZ61" i="17"/>
  <c r="BZ103" i="1"/>
  <c r="BZ71" i="1"/>
  <c r="S47" i="18"/>
  <c r="T15" i="18"/>
  <c r="BZ15" i="18" s="1" a="1"/>
  <c r="BZ15" i="18" s="1"/>
  <c r="BX58" i="6"/>
  <c r="BX90" i="6"/>
  <c r="S47" i="20"/>
  <c r="T15" i="20"/>
  <c r="BZ15" i="20" s="1" a="1"/>
  <c r="BZ15" i="20" s="1"/>
  <c r="BZ121" i="3"/>
  <c r="BZ89" i="3"/>
  <c r="BZ124" i="16"/>
  <c r="BZ127" i="16" s="1"/>
  <c r="BZ120" i="16" s="1"/>
  <c r="BZ88" i="16"/>
  <c r="BZ121" i="20"/>
  <c r="BZ89" i="20"/>
  <c r="BZ121" i="18"/>
  <c r="BZ89" i="18"/>
  <c r="BZ124" i="19"/>
  <c r="BZ127" i="19" s="1"/>
  <c r="BZ120" i="19" s="1"/>
  <c r="BZ88" i="19"/>
  <c r="BZ124" i="10"/>
  <c r="BZ127" i="10" s="1"/>
  <c r="BZ120" i="10" s="1"/>
  <c r="BZ88" i="10"/>
  <c r="BZ124" i="18"/>
  <c r="BZ127" i="18" s="1"/>
  <c r="BZ120" i="18" s="1"/>
  <c r="BZ88" i="18"/>
  <c r="BZ121" i="19"/>
  <c r="BZ89" i="19"/>
  <c r="BZ124" i="1"/>
  <c r="BZ127" i="1" s="1"/>
  <c r="BZ120" i="1" s="1"/>
  <c r="BZ88" i="1"/>
  <c r="BZ124" i="14"/>
  <c r="BZ127" i="14" s="1"/>
  <c r="BZ120" i="14" s="1"/>
  <c r="BZ88" i="14"/>
  <c r="BZ121" i="4"/>
  <c r="BZ89" i="4"/>
  <c r="BZ102" i="13"/>
  <c r="BZ70" i="13"/>
  <c r="BZ101" i="10"/>
  <c r="BZ69" i="10"/>
  <c r="BZ103" i="6"/>
  <c r="BZ71" i="6"/>
  <c r="BZ91" i="20"/>
  <c r="BZ59" i="20"/>
  <c r="BZ109" i="20"/>
  <c r="BZ77" i="20"/>
  <c r="BZ114" i="16"/>
  <c r="BZ82" i="16"/>
  <c r="BZ94" i="5"/>
  <c r="BZ62" i="5"/>
  <c r="BZ103" i="14"/>
  <c r="BZ71" i="14"/>
  <c r="BZ115" i="19"/>
  <c r="BZ83" i="19"/>
  <c r="BZ107" i="20"/>
  <c r="BZ75" i="20"/>
  <c r="BZ116" i="17"/>
  <c r="BZ84" i="17"/>
  <c r="BZ112" i="14"/>
  <c r="BZ80" i="14"/>
  <c r="BZ95" i="14"/>
  <c r="BZ63" i="14"/>
  <c r="BZ114" i="4"/>
  <c r="BZ82" i="4"/>
  <c r="BZ96" i="7"/>
  <c r="BZ64" i="7"/>
  <c r="BZ113" i="12"/>
  <c r="BZ81" i="12"/>
  <c r="BZ111" i="13"/>
  <c r="BZ79" i="13"/>
  <c r="BZ112" i="9"/>
  <c r="BZ80" i="9"/>
  <c r="BZ92" i="21"/>
  <c r="BZ60" i="21"/>
  <c r="BZ109" i="6"/>
  <c r="BZ77" i="6"/>
  <c r="BZ118" i="6"/>
  <c r="BZ86" i="6"/>
  <c r="BZ97" i="16"/>
  <c r="BZ65" i="16"/>
  <c r="BZ97" i="18"/>
  <c r="BZ65" i="18"/>
  <c r="BZ97" i="9"/>
  <c r="BZ65" i="9"/>
  <c r="BZ96" i="14"/>
  <c r="BZ64" i="14"/>
  <c r="BZ94" i="13"/>
  <c r="BZ62" i="13"/>
  <c r="BZ108" i="2"/>
  <c r="BZ76" i="2"/>
  <c r="BZ111" i="5"/>
  <c r="BZ79" i="5"/>
  <c r="BZ113" i="17"/>
  <c r="BZ81" i="17"/>
  <c r="BZ114" i="15"/>
  <c r="BZ82" i="15"/>
  <c r="BZ118" i="12"/>
  <c r="BZ86" i="12"/>
  <c r="BZ98" i="2"/>
  <c r="BZ66" i="2"/>
  <c r="BZ98" i="1"/>
  <c r="BZ66" i="1"/>
  <c r="BZ109" i="11"/>
  <c r="BZ77" i="11"/>
  <c r="BZ107" i="1"/>
  <c r="BZ75" i="1"/>
  <c r="BZ107" i="21"/>
  <c r="BZ75" i="21"/>
  <c r="BZ115" i="4"/>
  <c r="BZ83" i="4"/>
  <c r="BZ98" i="9"/>
  <c r="BZ66" i="9"/>
  <c r="BZ116" i="4"/>
  <c r="BZ84" i="4"/>
  <c r="BZ106" i="13"/>
  <c r="BZ74" i="13"/>
  <c r="BZ102" i="12"/>
  <c r="BZ70" i="12"/>
  <c r="BZ100" i="11"/>
  <c r="BZ68" i="11"/>
  <c r="BZ113" i="15"/>
  <c r="BZ81" i="15"/>
  <c r="BZ118" i="10"/>
  <c r="BZ86" i="10"/>
  <c r="BZ114" i="19"/>
  <c r="BZ82" i="19"/>
  <c r="BZ94" i="12"/>
  <c r="BZ62" i="12"/>
  <c r="BZ116" i="10"/>
  <c r="BZ84" i="10"/>
  <c r="BZ115" i="16"/>
  <c r="BZ83" i="16"/>
  <c r="BZ104" i="20"/>
  <c r="BZ72" i="20"/>
  <c r="BZ119" i="9"/>
  <c r="BZ87" i="9"/>
  <c r="BZ97" i="20"/>
  <c r="BZ65" i="20"/>
  <c r="BZ92" i="10"/>
  <c r="BZ60" i="10"/>
  <c r="BZ95" i="1"/>
  <c r="BZ63" i="1"/>
  <c r="BZ107" i="6"/>
  <c r="BZ75" i="6"/>
  <c r="BZ93" i="2"/>
  <c r="BZ61" i="2"/>
  <c r="BZ96" i="11"/>
  <c r="BZ64" i="11"/>
  <c r="BZ92" i="1"/>
  <c r="BZ60" i="1"/>
  <c r="BZ112" i="13"/>
  <c r="BZ80" i="13"/>
  <c r="BZ91" i="3"/>
  <c r="BZ59" i="3"/>
  <c r="BZ98" i="13"/>
  <c r="BZ66" i="13"/>
  <c r="BZ116" i="21"/>
  <c r="BZ84" i="21"/>
  <c r="BZ109" i="15"/>
  <c r="BZ77" i="15"/>
  <c r="BZ100" i="10"/>
  <c r="BZ68" i="10"/>
  <c r="BZ114" i="8"/>
  <c r="BZ82" i="8"/>
  <c r="BZ95" i="2"/>
  <c r="BZ63" i="2"/>
  <c r="BZ112" i="10"/>
  <c r="BZ80" i="10"/>
  <c r="BZ99" i="11"/>
  <c r="BZ67" i="11"/>
  <c r="BZ119" i="5"/>
  <c r="BZ87" i="5"/>
  <c r="BZ95" i="18"/>
  <c r="BZ63" i="18"/>
  <c r="BZ100" i="7"/>
  <c r="BZ68" i="7"/>
  <c r="BZ101" i="20"/>
  <c r="BZ69" i="20"/>
  <c r="BZ110" i="10"/>
  <c r="BZ78" i="10"/>
  <c r="BZ102" i="9"/>
  <c r="BZ70" i="9"/>
  <c r="BZ98" i="20"/>
  <c r="BZ66" i="20"/>
  <c r="BZ106" i="21"/>
  <c r="BZ74" i="21"/>
  <c r="BZ106" i="8"/>
  <c r="BZ74" i="8"/>
  <c r="BZ102" i="5"/>
  <c r="BZ70" i="5"/>
  <c r="BZ117" i="9"/>
  <c r="BZ85" i="9"/>
  <c r="BZ118" i="8"/>
  <c r="BZ86" i="8"/>
  <c r="BZ113" i="16"/>
  <c r="BZ81" i="16"/>
  <c r="BZ98" i="8"/>
  <c r="BZ66" i="8"/>
  <c r="CA102" i="6"/>
  <c r="CA70" i="6"/>
  <c r="BZ110" i="8"/>
  <c r="BZ78" i="8"/>
  <c r="BZ104" i="17"/>
  <c r="BZ72" i="17"/>
  <c r="BZ96" i="3"/>
  <c r="BZ64" i="3"/>
  <c r="BZ101" i="16"/>
  <c r="BZ69" i="16"/>
  <c r="BZ115" i="6"/>
  <c r="BZ83" i="6"/>
  <c r="BZ107" i="18"/>
  <c r="BZ75" i="18"/>
  <c r="BZ96" i="20"/>
  <c r="BZ64" i="20"/>
  <c r="BZ98" i="4"/>
  <c r="BZ66" i="4"/>
  <c r="BZ98" i="5"/>
  <c r="BZ66" i="5"/>
  <c r="BZ96" i="18"/>
  <c r="BZ64" i="18"/>
  <c r="BZ115" i="9"/>
  <c r="BZ83" i="9"/>
  <c r="BZ104" i="6"/>
  <c r="BZ72" i="6"/>
  <c r="BZ114" i="21"/>
  <c r="BZ82" i="21"/>
  <c r="BZ110" i="6"/>
  <c r="BZ78" i="6"/>
  <c r="BZ95" i="13"/>
  <c r="BZ63" i="13"/>
  <c r="BZ98" i="19"/>
  <c r="BZ66" i="19"/>
  <c r="BZ96" i="6"/>
  <c r="BZ64" i="6"/>
  <c r="BZ112" i="19"/>
  <c r="BZ80" i="19"/>
  <c r="CA92" i="20"/>
  <c r="CA60" i="20"/>
  <c r="BZ111" i="14"/>
  <c r="BZ79" i="14"/>
  <c r="BZ108" i="17"/>
  <c r="BZ76" i="17"/>
  <c r="BZ111" i="10"/>
  <c r="BZ79" i="10"/>
  <c r="BZ107" i="14"/>
  <c r="BZ75" i="14"/>
  <c r="BZ104" i="5"/>
  <c r="BZ72" i="5"/>
  <c r="BZ101" i="12"/>
  <c r="BZ69" i="12"/>
  <c r="BZ102" i="18"/>
  <c r="BZ70" i="18"/>
  <c r="BZ109" i="9"/>
  <c r="BZ77" i="9"/>
  <c r="BZ98" i="10"/>
  <c r="BZ66" i="10"/>
  <c r="BZ108" i="13"/>
  <c r="BZ76" i="13"/>
  <c r="BZ106" i="15"/>
  <c r="BZ74" i="15"/>
  <c r="BZ118" i="17"/>
  <c r="BZ86" i="17"/>
  <c r="BZ108" i="4"/>
  <c r="BZ76" i="4"/>
  <c r="BZ112" i="2"/>
  <c r="BZ80" i="2"/>
  <c r="BZ110" i="7"/>
  <c r="BZ78" i="7"/>
  <c r="BZ105" i="19"/>
  <c r="BZ73" i="19"/>
  <c r="BZ102" i="4"/>
  <c r="BZ70" i="4"/>
  <c r="BZ110" i="17"/>
  <c r="BZ78" i="17"/>
  <c r="BZ91" i="2"/>
  <c r="BZ59" i="2"/>
  <c r="BZ117" i="12"/>
  <c r="BZ85" i="12"/>
  <c r="BZ100" i="2"/>
  <c r="BZ68" i="2"/>
  <c r="BZ110" i="12"/>
  <c r="BZ78" i="12"/>
  <c r="BZ97" i="6"/>
  <c r="BZ65" i="6"/>
  <c r="BZ91" i="18"/>
  <c r="BZ59" i="18"/>
  <c r="BZ100" i="16"/>
  <c r="BZ68" i="16"/>
  <c r="BZ118" i="5"/>
  <c r="BZ86" i="5"/>
  <c r="BZ118" i="7"/>
  <c r="BZ86" i="7"/>
  <c r="BZ119" i="12"/>
  <c r="BZ87" i="12"/>
  <c r="BZ113" i="2"/>
  <c r="BZ81" i="2"/>
  <c r="BZ92" i="16"/>
  <c r="BZ60" i="16"/>
  <c r="BZ96" i="13"/>
  <c r="BZ64" i="13"/>
  <c r="BZ91" i="1"/>
  <c r="BZ59" i="1"/>
  <c r="BZ118" i="16"/>
  <c r="BZ86" i="16"/>
  <c r="BZ116" i="15"/>
  <c r="BZ84" i="15"/>
  <c r="BZ91" i="11"/>
  <c r="BZ59" i="11"/>
  <c r="BZ117" i="11"/>
  <c r="BZ85" i="11"/>
  <c r="BZ116" i="3"/>
  <c r="BZ84" i="3"/>
  <c r="BZ108" i="10"/>
  <c r="BZ76" i="10"/>
  <c r="CA99" i="2"/>
  <c r="CA67" i="2"/>
  <c r="BZ100" i="15"/>
  <c r="BZ68" i="15"/>
  <c r="BZ106" i="14"/>
  <c r="BZ74" i="14"/>
  <c r="BZ106" i="18"/>
  <c r="BZ74" i="18"/>
  <c r="BZ108" i="3"/>
  <c r="BZ76" i="3"/>
  <c r="BZ99" i="1"/>
  <c r="BZ67" i="1"/>
  <c r="CA99" i="8"/>
  <c r="CA67" i="8"/>
  <c r="BX58" i="18"/>
  <c r="BX90" i="18"/>
  <c r="S47" i="6"/>
  <c r="T15" i="6"/>
  <c r="BZ15" i="6" s="1" a="1"/>
  <c r="BZ15" i="6" s="1"/>
  <c r="BX90" i="2"/>
  <c r="BX58" i="2"/>
  <c r="S47" i="2"/>
  <c r="T15" i="2"/>
  <c r="BZ15" i="2" s="1" a="1"/>
  <c r="BZ15" i="2" s="1"/>
  <c r="BZ121" i="9"/>
  <c r="BZ89" i="9"/>
  <c r="BZ121" i="14"/>
  <c r="BZ89" i="14"/>
  <c r="BZ121" i="10"/>
  <c r="BZ89" i="10"/>
  <c r="BZ121" i="8"/>
  <c r="BZ89" i="8"/>
  <c r="BZ121" i="5"/>
  <c r="BZ89" i="5"/>
  <c r="BZ124" i="11"/>
  <c r="BZ127" i="11" s="1"/>
  <c r="BZ120" i="11" s="1"/>
  <c r="BZ88" i="11"/>
  <c r="BZ119" i="21"/>
  <c r="BZ87" i="21"/>
  <c r="BZ93" i="8"/>
  <c r="BZ61" i="8"/>
  <c r="BZ113" i="19"/>
  <c r="BZ81" i="19"/>
  <c r="BZ111" i="21"/>
  <c r="BZ79" i="21"/>
  <c r="CA97" i="21"/>
  <c r="CA65" i="21"/>
  <c r="BZ101" i="5"/>
  <c r="BZ69" i="5"/>
  <c r="BZ114" i="12"/>
  <c r="BZ82" i="12"/>
  <c r="BZ106" i="7"/>
  <c r="BZ74" i="7"/>
  <c r="BZ119" i="17"/>
  <c r="BZ87" i="17"/>
  <c r="BZ93" i="20"/>
  <c r="BZ61" i="20"/>
  <c r="BZ111" i="17"/>
  <c r="BZ79" i="17"/>
  <c r="BZ117" i="19"/>
  <c r="BZ85" i="19"/>
  <c r="BZ96" i="12"/>
  <c r="BZ64" i="12"/>
  <c r="BZ95" i="3"/>
  <c r="BZ63" i="3"/>
  <c r="BZ102" i="3"/>
  <c r="BZ70" i="3"/>
  <c r="BZ116" i="2"/>
  <c r="BZ84" i="2"/>
  <c r="BZ107" i="10"/>
  <c r="BZ75" i="10"/>
  <c r="BZ105" i="7"/>
  <c r="BZ73" i="7"/>
  <c r="CA96" i="8"/>
  <c r="CA64" i="8"/>
  <c r="BZ100" i="17"/>
  <c r="BZ68" i="17"/>
  <c r="BZ96" i="10"/>
  <c r="BZ64" i="10"/>
  <c r="BZ94" i="10"/>
  <c r="BZ62" i="10"/>
  <c r="BZ116" i="16"/>
  <c r="BZ84" i="16"/>
  <c r="BZ110" i="4"/>
  <c r="BZ78" i="4"/>
  <c r="BZ101" i="21"/>
  <c r="BZ69" i="21"/>
  <c r="BZ105" i="8"/>
  <c r="BZ73" i="8"/>
  <c r="BZ99" i="12"/>
  <c r="BZ67" i="12"/>
  <c r="CA104" i="8"/>
  <c r="CA72" i="8"/>
  <c r="BZ114" i="14"/>
  <c r="BZ82" i="14"/>
  <c r="BZ100" i="8"/>
  <c r="BZ68" i="8"/>
  <c r="BZ101" i="14"/>
  <c r="BZ69" i="14"/>
  <c r="CA113" i="7"/>
  <c r="CA81" i="7"/>
  <c r="BZ107" i="19"/>
  <c r="BZ75" i="19"/>
  <c r="BZ101" i="4"/>
  <c r="BZ69" i="4"/>
  <c r="BZ115" i="18"/>
  <c r="BZ83" i="18"/>
  <c r="BZ105" i="12"/>
  <c r="BZ73" i="12"/>
  <c r="BZ115" i="17"/>
  <c r="BZ83" i="17"/>
  <c r="BZ95" i="7"/>
  <c r="BZ63" i="7"/>
  <c r="BZ97" i="12"/>
  <c r="BZ65" i="12"/>
  <c r="CA99" i="7"/>
  <c r="CA67" i="7"/>
  <c r="BZ108" i="14"/>
  <c r="BZ76" i="14"/>
  <c r="BZ112" i="3"/>
  <c r="BZ80" i="3"/>
  <c r="BZ115" i="1"/>
  <c r="BZ83" i="1"/>
  <c r="BZ115" i="11"/>
  <c r="BZ83" i="11"/>
  <c r="BZ96" i="17"/>
  <c r="BZ64" i="17"/>
  <c r="CA117" i="7"/>
  <c r="CA85" i="7"/>
  <c r="BZ105" i="17"/>
  <c r="BZ73" i="17"/>
  <c r="BZ119" i="7"/>
  <c r="BZ87" i="7"/>
  <c r="BZ92" i="12"/>
  <c r="BZ60" i="12"/>
  <c r="BZ105" i="1"/>
  <c r="BZ73" i="1"/>
  <c r="BZ118" i="1"/>
  <c r="BZ86" i="1"/>
  <c r="BZ118" i="2"/>
  <c r="BZ86" i="2"/>
  <c r="BZ103" i="10"/>
  <c r="BZ71" i="10"/>
  <c r="CA117" i="16"/>
  <c r="CA85" i="16"/>
  <c r="BZ116" i="14"/>
  <c r="BZ84" i="14"/>
  <c r="BZ97" i="1"/>
  <c r="BZ65" i="1"/>
  <c r="BZ113" i="9"/>
  <c r="BZ81" i="9"/>
  <c r="BZ95" i="10"/>
  <c r="BZ63" i="10"/>
  <c r="CA114" i="9"/>
  <c r="CA82" i="9"/>
  <c r="BZ93" i="12"/>
  <c r="BZ61" i="12"/>
  <c r="BZ95" i="20"/>
  <c r="BZ63" i="20"/>
  <c r="BZ113" i="20"/>
  <c r="BZ81" i="20"/>
  <c r="BZ94" i="15"/>
  <c r="BZ62" i="15"/>
  <c r="BZ94" i="3"/>
  <c r="BZ62" i="3"/>
  <c r="BZ108" i="15"/>
  <c r="BZ76" i="15"/>
  <c r="BZ110" i="20"/>
  <c r="BZ78" i="20"/>
  <c r="BZ101" i="9"/>
  <c r="BZ69" i="9"/>
  <c r="BZ108" i="20"/>
  <c r="BZ76" i="20"/>
  <c r="BZ95" i="4"/>
  <c r="BZ63" i="4"/>
  <c r="BZ105" i="15"/>
  <c r="BZ73" i="15"/>
  <c r="BZ101" i="8"/>
  <c r="BZ69" i="8"/>
  <c r="BZ111" i="7"/>
  <c r="BZ79" i="7"/>
  <c r="BZ103" i="20"/>
  <c r="BZ71" i="20"/>
  <c r="BZ118" i="11"/>
  <c r="BZ86" i="11"/>
  <c r="BZ114" i="6"/>
  <c r="BZ82" i="6"/>
  <c r="BZ109" i="7"/>
  <c r="BZ77" i="7"/>
  <c r="BZ91" i="10"/>
  <c r="BZ59" i="10"/>
  <c r="BZ101" i="18"/>
  <c r="BZ69" i="18"/>
  <c r="BZ98" i="18"/>
  <c r="BZ66" i="18"/>
  <c r="BZ100" i="13"/>
  <c r="BZ68" i="13"/>
  <c r="BZ118" i="15"/>
  <c r="BZ86" i="15"/>
  <c r="BZ114" i="13"/>
  <c r="BZ82" i="13"/>
  <c r="BZ102" i="15"/>
  <c r="BZ70" i="15"/>
  <c r="BZ97" i="5"/>
  <c r="BZ65" i="5"/>
  <c r="BZ114" i="18"/>
  <c r="BZ82" i="18"/>
  <c r="BZ106" i="12"/>
  <c r="BZ74" i="12"/>
  <c r="BZ119" i="1"/>
  <c r="BZ87" i="1"/>
  <c r="BZ103" i="18"/>
  <c r="BZ71" i="18"/>
  <c r="BZ99" i="10"/>
  <c r="BZ67" i="10"/>
  <c r="BZ109" i="19"/>
  <c r="BZ77" i="19"/>
  <c r="BZ112" i="4"/>
  <c r="BZ80" i="4"/>
  <c r="BZ111" i="1"/>
  <c r="BZ79" i="1"/>
  <c r="CA113" i="6"/>
  <c r="CA81" i="6"/>
  <c r="BZ116" i="6"/>
  <c r="BZ84" i="6"/>
  <c r="BZ107" i="16"/>
  <c r="BZ75" i="16"/>
  <c r="BZ96" i="16"/>
  <c r="BZ64" i="16"/>
  <c r="BZ99" i="4"/>
  <c r="BZ67" i="4"/>
  <c r="BZ93" i="10"/>
  <c r="BZ61" i="10"/>
  <c r="BZ111" i="12"/>
  <c r="BZ79" i="12"/>
  <c r="BZ118" i="9"/>
  <c r="BZ86" i="9"/>
  <c r="BZ119" i="2"/>
  <c r="BZ87" i="2"/>
  <c r="BZ118" i="14"/>
  <c r="BZ86" i="14"/>
  <c r="BZ94" i="17"/>
  <c r="BZ62" i="17"/>
  <c r="BZ99" i="9"/>
  <c r="BZ67" i="9"/>
  <c r="BZ93" i="21"/>
  <c r="BZ61" i="21"/>
  <c r="BZ108" i="12"/>
  <c r="BZ76" i="12"/>
  <c r="BZ97" i="8"/>
  <c r="BZ65" i="8"/>
  <c r="BZ112" i="16"/>
  <c r="BZ80" i="16"/>
  <c r="BZ108" i="6"/>
  <c r="BZ76" i="6"/>
  <c r="BZ110" i="2"/>
  <c r="BZ78" i="2"/>
  <c r="BX58" i="8"/>
  <c r="BX90" i="8"/>
  <c r="U47" i="9"/>
  <c r="BZ121" i="11"/>
  <c r="BZ89" i="11"/>
  <c r="BZ124" i="5"/>
  <c r="BZ127" i="5" s="1"/>
  <c r="BZ120" i="5" s="1"/>
  <c r="BZ88" i="5"/>
  <c r="BZ124" i="7"/>
  <c r="BZ127" i="7" s="1"/>
  <c r="BZ120" i="7" s="1"/>
  <c r="BZ88" i="7"/>
  <c r="BZ124" i="9"/>
  <c r="BZ127" i="9" s="1"/>
  <c r="BZ120" i="9" s="1"/>
  <c r="BZ88" i="9"/>
  <c r="BZ98" i="14"/>
  <c r="BZ66" i="14"/>
  <c r="BZ110" i="5"/>
  <c r="BZ78" i="5"/>
  <c r="BZ104" i="3"/>
  <c r="BZ72" i="3"/>
  <c r="BZ105" i="5"/>
  <c r="BZ73" i="5"/>
  <c r="BZ92" i="4"/>
  <c r="BZ60" i="4"/>
  <c r="BZ98" i="15"/>
  <c r="BZ66" i="15"/>
  <c r="CA107" i="2"/>
  <c r="CA75" i="2"/>
  <c r="BZ109" i="12"/>
  <c r="BZ77" i="12"/>
  <c r="BZ104" i="21"/>
  <c r="BZ72" i="21"/>
  <c r="BZ104" i="12"/>
  <c r="BZ72" i="12"/>
  <c r="BZ103" i="3"/>
  <c r="BZ71" i="3"/>
  <c r="BZ105" i="10"/>
  <c r="BZ73" i="10"/>
  <c r="BZ93" i="14"/>
  <c r="BZ61" i="14"/>
  <c r="BZ110" i="1"/>
  <c r="BZ78" i="1"/>
  <c r="BZ112" i="12"/>
  <c r="BZ80" i="12"/>
  <c r="BZ115" i="10"/>
  <c r="BZ83" i="10"/>
  <c r="BZ93" i="16"/>
  <c r="BZ61" i="16"/>
  <c r="BZ99" i="18"/>
  <c r="BZ67" i="18"/>
  <c r="BZ117" i="15"/>
  <c r="BZ85" i="15"/>
  <c r="BZ116" i="20"/>
  <c r="BZ84" i="20"/>
  <c r="BZ97" i="10"/>
  <c r="BZ65" i="10"/>
  <c r="CA97" i="7"/>
  <c r="CA65" i="7"/>
  <c r="BZ113" i="8"/>
  <c r="BZ81" i="8"/>
  <c r="BZ115" i="13"/>
  <c r="BZ83" i="13"/>
  <c r="BZ99" i="14"/>
  <c r="BZ67" i="14"/>
  <c r="BZ104" i="11"/>
  <c r="BZ72" i="11"/>
  <c r="BZ106" i="1"/>
  <c r="BZ74" i="1"/>
  <c r="BZ91" i="14"/>
  <c r="BZ59" i="14"/>
  <c r="BZ102" i="17"/>
  <c r="BZ70" i="17"/>
  <c r="BZ102" i="10"/>
  <c r="BZ70" i="10"/>
  <c r="BZ103" i="8"/>
  <c r="BZ71" i="8"/>
  <c r="BZ117" i="4"/>
  <c r="BZ85" i="4"/>
  <c r="BZ95" i="8"/>
  <c r="BZ63" i="8"/>
  <c r="CA94" i="7"/>
  <c r="CA62" i="7"/>
  <c r="BZ109" i="4"/>
  <c r="BZ77" i="4"/>
  <c r="BZ91" i="12"/>
  <c r="BZ59" i="12"/>
  <c r="BZ96" i="5"/>
  <c r="BZ64" i="5"/>
  <c r="BX90" i="17"/>
  <c r="BX58" i="17"/>
  <c r="S47" i="21"/>
  <c r="T15" i="21"/>
  <c r="BZ15" i="21" s="1" a="1"/>
  <c r="BZ15" i="21" s="1"/>
  <c r="S47" i="8"/>
  <c r="T15" i="8"/>
  <c r="BZ15" i="8" s="1" a="1"/>
  <c r="BZ15" i="8" s="1"/>
  <c r="BX90" i="7"/>
  <c r="BX58" i="7"/>
  <c r="U47" i="16"/>
  <c r="BZ121" i="12"/>
  <c r="BZ89" i="12"/>
  <c r="BZ121" i="7"/>
  <c r="BZ89" i="7"/>
  <c r="BZ124" i="13"/>
  <c r="BZ127" i="13" s="1"/>
  <c r="BZ120" i="13" s="1"/>
  <c r="BZ88" i="13"/>
  <c r="BZ124" i="15"/>
  <c r="BZ127" i="15" s="1"/>
  <c r="BZ120" i="15" s="1"/>
  <c r="BZ88" i="15"/>
  <c r="BZ124" i="3"/>
  <c r="BZ127" i="3" s="1"/>
  <c r="BZ120" i="3" s="1"/>
  <c r="BZ88" i="3"/>
  <c r="BZ109" i="3"/>
  <c r="BZ77" i="3"/>
  <c r="BZ102" i="14"/>
  <c r="BZ70" i="14"/>
  <c r="BZ98" i="3"/>
  <c r="BZ66" i="3"/>
  <c r="BZ107" i="9"/>
  <c r="BZ75" i="9"/>
  <c r="BZ92" i="13"/>
  <c r="BZ60" i="13"/>
  <c r="BZ92" i="6"/>
  <c r="BZ60" i="6"/>
  <c r="BZ102" i="1"/>
  <c r="BZ70" i="1"/>
  <c r="BZ110" i="14"/>
  <c r="BZ78" i="14"/>
  <c r="BZ97" i="15"/>
  <c r="BZ65" i="15"/>
  <c r="BZ92" i="11"/>
  <c r="BZ60" i="11"/>
  <c r="BZ103" i="12"/>
  <c r="BZ71" i="12"/>
  <c r="BZ117" i="5"/>
  <c r="BZ85" i="5"/>
  <c r="BZ107" i="3"/>
  <c r="BZ75" i="3"/>
  <c r="BZ96" i="9"/>
  <c r="BZ64" i="9"/>
  <c r="BZ93" i="3"/>
  <c r="BZ61" i="3"/>
  <c r="BZ108" i="19"/>
  <c r="BZ76" i="19"/>
  <c r="BZ104" i="9"/>
  <c r="BZ72" i="9"/>
  <c r="BZ95" i="15"/>
  <c r="BZ63" i="15"/>
  <c r="BZ117" i="8"/>
  <c r="BZ85" i="8"/>
  <c r="BZ109" i="21"/>
  <c r="BZ77" i="21"/>
  <c r="BZ97" i="19"/>
  <c r="BZ65" i="19"/>
  <c r="BZ101" i="3"/>
  <c r="BZ69" i="3"/>
  <c r="BZ94" i="14"/>
  <c r="BZ62" i="14"/>
  <c r="BZ99" i="6"/>
  <c r="BZ67" i="6"/>
  <c r="BZ114" i="17"/>
  <c r="BZ82" i="17"/>
  <c r="BZ115" i="7"/>
  <c r="BZ83" i="7"/>
  <c r="BZ91" i="9"/>
  <c r="BZ59" i="9"/>
  <c r="BZ103" i="19"/>
  <c r="BZ71" i="19"/>
  <c r="BZ109" i="1"/>
  <c r="BZ77" i="1"/>
  <c r="BZ115" i="8"/>
  <c r="BZ83" i="8"/>
  <c r="BZ112" i="6"/>
  <c r="BZ80" i="6"/>
  <c r="BZ100" i="12"/>
  <c r="BZ68" i="12"/>
  <c r="BZ115" i="20"/>
  <c r="BZ83" i="20"/>
  <c r="BZ111" i="3"/>
  <c r="BZ79" i="3"/>
  <c r="BZ111" i="2"/>
  <c r="BZ79" i="2"/>
  <c r="CA95" i="6"/>
  <c r="CA63" i="6"/>
  <c r="BZ107" i="11"/>
  <c r="BZ75" i="11"/>
  <c r="BZ106" i="2"/>
  <c r="BZ74" i="2"/>
  <c r="BZ95" i="16"/>
  <c r="BZ63" i="16"/>
  <c r="BZ119" i="4"/>
  <c r="BZ87" i="4"/>
  <c r="BZ101" i="15"/>
  <c r="BZ69" i="15"/>
  <c r="BZ118" i="21"/>
  <c r="BZ86" i="21"/>
  <c r="BZ105" i="4"/>
  <c r="BZ73" i="4"/>
  <c r="BZ93" i="18"/>
  <c r="BZ61" i="18"/>
  <c r="BZ96" i="21"/>
  <c r="BZ64" i="21"/>
  <c r="BZ101" i="6"/>
  <c r="BZ69" i="6"/>
  <c r="BZ95" i="17"/>
  <c r="BZ63" i="17"/>
  <c r="BZ119" i="6"/>
  <c r="BZ87" i="6"/>
  <c r="BZ112" i="11"/>
  <c r="BZ80" i="11"/>
  <c r="BZ118" i="13"/>
  <c r="BZ86" i="13"/>
  <c r="BZ103" i="16"/>
  <c r="BZ71" i="16"/>
  <c r="CA92" i="3"/>
  <c r="CA60" i="3"/>
  <c r="BZ117" i="2"/>
  <c r="BZ85" i="2"/>
  <c r="BZ105" i="9"/>
  <c r="BZ73" i="9"/>
  <c r="BZ107" i="15"/>
  <c r="BZ75" i="15"/>
  <c r="BZ119" i="15"/>
  <c r="BZ87" i="15"/>
  <c r="BZ98" i="7"/>
  <c r="BZ66" i="7"/>
  <c r="BZ109" i="2"/>
  <c r="BZ77" i="2"/>
  <c r="BZ107" i="13"/>
  <c r="BZ75" i="13"/>
  <c r="BZ95" i="19"/>
  <c r="BZ63" i="19"/>
  <c r="BZ92" i="8"/>
  <c r="BZ60" i="8"/>
  <c r="BZ99" i="16"/>
  <c r="BZ67" i="16"/>
  <c r="BZ94" i="19"/>
  <c r="BZ62" i="19"/>
  <c r="BZ91" i="4"/>
  <c r="BZ59" i="4"/>
  <c r="BZ93" i="15"/>
  <c r="BZ61" i="15"/>
  <c r="CA99" i="17"/>
  <c r="CA67" i="17"/>
  <c r="BZ104" i="4"/>
  <c r="BZ72" i="4"/>
  <c r="BZ110" i="9"/>
  <c r="BZ78" i="9"/>
  <c r="BZ95" i="11"/>
  <c r="BZ63" i="11"/>
  <c r="BZ109" i="13"/>
  <c r="BZ77" i="13"/>
  <c r="BZ113" i="18"/>
  <c r="BZ81" i="18"/>
  <c r="CA117" i="3"/>
  <c r="CA85" i="3"/>
  <c r="BZ91" i="6"/>
  <c r="BZ59" i="6"/>
  <c r="BZ103" i="7"/>
  <c r="BZ71" i="7"/>
  <c r="BZ110" i="13"/>
  <c r="BZ78" i="13"/>
  <c r="BZ91" i="17"/>
  <c r="BZ59" i="17"/>
  <c r="BZ111" i="16"/>
  <c r="BZ79" i="16"/>
  <c r="BZ103" i="21"/>
  <c r="BZ71" i="21"/>
  <c r="BZ115" i="5"/>
  <c r="BZ83" i="5"/>
  <c r="BZ110" i="11"/>
  <c r="BZ78" i="11"/>
  <c r="BZ101" i="17"/>
  <c r="BZ69" i="17"/>
  <c r="BZ93" i="5"/>
  <c r="BZ61" i="5"/>
  <c r="BZ97" i="14"/>
  <c r="BZ65" i="14"/>
  <c r="BZ111" i="15"/>
  <c r="BZ79" i="15"/>
  <c r="BZ97" i="2"/>
  <c r="BZ65" i="2"/>
  <c r="BZ99" i="13"/>
  <c r="BZ67" i="13"/>
  <c r="CA95" i="5"/>
  <c r="CA63" i="5"/>
  <c r="BZ106" i="11"/>
  <c r="BZ74" i="11"/>
  <c r="BZ108" i="7"/>
  <c r="BZ76" i="7"/>
  <c r="BZ118" i="18"/>
  <c r="BZ86" i="18"/>
  <c r="BZ94" i="11"/>
  <c r="BZ62" i="11"/>
  <c r="BZ119" i="16"/>
  <c r="BZ87" i="16"/>
  <c r="BZ113" i="3"/>
  <c r="BZ81" i="3"/>
  <c r="BZ94" i="2"/>
  <c r="BZ62" i="2"/>
  <c r="BZ114" i="1"/>
  <c r="BZ82" i="1"/>
  <c r="BZ118" i="4"/>
  <c r="BZ86" i="4"/>
  <c r="BZ109" i="14"/>
  <c r="BZ77" i="14"/>
  <c r="BZ116" i="9"/>
  <c r="BZ84" i="9"/>
  <c r="BZ99" i="15"/>
  <c r="BZ67" i="15"/>
  <c r="BZ95" i="12"/>
  <c r="BZ63" i="12"/>
  <c r="BZ119" i="11"/>
  <c r="BZ87" i="11"/>
  <c r="BZ95" i="21"/>
  <c r="BZ63" i="21"/>
  <c r="BZ100" i="14"/>
  <c r="BZ68" i="14"/>
  <c r="BZ105" i="11"/>
  <c r="BZ73" i="11"/>
  <c r="BZ107" i="4"/>
  <c r="BZ75" i="4"/>
  <c r="BZ112" i="8"/>
  <c r="BZ80" i="8"/>
  <c r="BZ102" i="2"/>
  <c r="BZ70" i="2"/>
  <c r="BZ92" i="9"/>
  <c r="BZ60" i="9"/>
  <c r="BZ117" i="14"/>
  <c r="BZ85" i="14"/>
  <c r="CA109" i="8"/>
  <c r="CA77" i="8"/>
  <c r="BZ111" i="6"/>
  <c r="BZ79" i="6"/>
  <c r="BZ100" i="21"/>
  <c r="BZ68" i="21"/>
  <c r="BZ112" i="20"/>
  <c r="BZ80" i="20"/>
  <c r="BZ119" i="3"/>
  <c r="BZ87" i="3"/>
  <c r="BZ115" i="12"/>
  <c r="BZ83" i="12"/>
  <c r="BZ102" i="16"/>
  <c r="BZ70" i="16"/>
  <c r="BX90" i="4"/>
  <c r="BX58" i="4"/>
  <c r="S47" i="17"/>
  <c r="T15" i="17"/>
  <c r="BZ15" i="17" s="1" a="1"/>
  <c r="BZ15" i="17" s="1"/>
  <c r="BX90" i="15"/>
  <c r="BX58" i="15"/>
  <c r="BX90" i="21"/>
  <c r="BX58" i="21"/>
  <c r="S47" i="7"/>
  <c r="T15" i="7"/>
  <c r="BZ15" i="7" s="1" a="1"/>
  <c r="BZ15" i="7" s="1"/>
  <c r="BZ124" i="4"/>
  <c r="BZ127" i="4" s="1"/>
  <c r="BZ120" i="4" s="1"/>
  <c r="BZ88" i="4"/>
  <c r="BZ124" i="2"/>
  <c r="BZ127" i="2" s="1"/>
  <c r="BZ120" i="2" s="1"/>
  <c r="BZ88" i="2"/>
  <c r="BZ121" i="17"/>
  <c r="BZ89" i="17"/>
  <c r="BZ124" i="6"/>
  <c r="BZ127" i="6" s="1"/>
  <c r="BZ120" i="6" s="1"/>
  <c r="BZ88" i="6"/>
  <c r="BZ121" i="6"/>
  <c r="BZ89" i="6"/>
  <c r="BZ117" i="20"/>
  <c r="BZ85" i="20"/>
  <c r="BZ105" i="14"/>
  <c r="BZ73" i="14"/>
  <c r="BZ105" i="2"/>
  <c r="BZ73" i="2"/>
  <c r="BZ116" i="7"/>
  <c r="BZ84" i="7"/>
  <c r="BZ108" i="16"/>
  <c r="BZ76" i="16"/>
  <c r="BZ119" i="10"/>
  <c r="BZ87" i="10"/>
  <c r="BZ99" i="19"/>
  <c r="BZ67" i="19"/>
  <c r="BZ93" i="4"/>
  <c r="BZ61" i="4"/>
  <c r="BZ91" i="19"/>
  <c r="BZ59" i="19"/>
  <c r="BZ103" i="11"/>
  <c r="BZ71" i="11"/>
  <c r="BZ99" i="21"/>
  <c r="BZ67" i="21"/>
  <c r="BZ100" i="6"/>
  <c r="BZ68" i="6"/>
  <c r="BZ117" i="13"/>
  <c r="BZ85" i="13"/>
  <c r="BZ108" i="8"/>
  <c r="BZ76" i="8"/>
  <c r="BZ97" i="17"/>
  <c r="BZ65" i="17"/>
  <c r="BZ108" i="11"/>
  <c r="BZ76" i="11"/>
  <c r="BZ116" i="12"/>
  <c r="BZ84" i="12"/>
  <c r="BZ98" i="12"/>
  <c r="BZ66" i="12"/>
  <c r="BZ94" i="1"/>
  <c r="BZ62" i="1"/>
  <c r="BZ114" i="11"/>
  <c r="BZ82" i="11"/>
  <c r="BZ111" i="9"/>
  <c r="BZ79" i="9"/>
  <c r="BZ113" i="21"/>
  <c r="BZ81" i="21"/>
  <c r="BZ102" i="11"/>
  <c r="BZ70" i="11"/>
  <c r="BZ114" i="3"/>
  <c r="BZ82" i="3"/>
  <c r="BZ103" i="15"/>
  <c r="BZ71" i="15"/>
  <c r="BZ93" i="9"/>
  <c r="BZ61" i="9"/>
  <c r="CA106" i="5"/>
  <c r="CA74" i="5"/>
  <c r="BZ101" i="13"/>
  <c r="BZ69" i="13"/>
  <c r="BZ113" i="4"/>
  <c r="BZ81" i="4"/>
  <c r="BZ102" i="19"/>
  <c r="BZ70" i="19"/>
  <c r="BZ103" i="17"/>
  <c r="BZ71" i="17"/>
  <c r="BZ91" i="21"/>
  <c r="BZ59" i="21"/>
  <c r="BZ119" i="19"/>
  <c r="BZ87" i="19"/>
  <c r="BZ100" i="9"/>
  <c r="BZ68" i="9"/>
  <c r="BZ97" i="4"/>
  <c r="BZ65" i="4"/>
  <c r="BZ112" i="15"/>
  <c r="BZ80" i="15"/>
  <c r="BZ117" i="1"/>
  <c r="BZ85" i="1"/>
  <c r="BZ103" i="5"/>
  <c r="BZ71" i="5"/>
  <c r="BZ102" i="20"/>
  <c r="BZ70" i="20"/>
  <c r="CA112" i="7"/>
  <c r="CA80" i="7"/>
  <c r="U47" i="3"/>
  <c r="S47" i="4"/>
  <c r="T15" i="4"/>
  <c r="BZ15" i="4" s="1" a="1"/>
  <c r="BZ15" i="4" s="1"/>
  <c r="BX90" i="12"/>
  <c r="BX58" i="12"/>
  <c r="S47" i="15"/>
  <c r="T15" i="15"/>
  <c r="BZ15" i="15" s="1" a="1"/>
  <c r="BZ15" i="15" s="1"/>
  <c r="BZ124" i="17"/>
  <c r="BZ127" i="17" s="1"/>
  <c r="BZ120" i="17" s="1"/>
  <c r="BZ88" i="17"/>
  <c r="BZ124" i="8"/>
  <c r="BZ127" i="8" s="1"/>
  <c r="BZ120" i="8" s="1"/>
  <c r="BZ88" i="8"/>
  <c r="BZ121" i="1"/>
  <c r="BZ89" i="1"/>
  <c r="BZ124" i="20"/>
  <c r="BZ127" i="20" s="1"/>
  <c r="BZ120" i="20" s="1"/>
  <c r="BZ88" i="20"/>
  <c r="BZ121" i="21"/>
  <c r="BZ89" i="21"/>
  <c r="BZ121" i="13"/>
  <c r="BZ89" i="13"/>
  <c r="BZ106" i="6"/>
  <c r="BZ74" i="6"/>
  <c r="BZ105" i="13"/>
  <c r="BZ73" i="13"/>
  <c r="BZ93" i="19"/>
  <c r="BZ61" i="19"/>
  <c r="BZ108" i="9"/>
  <c r="BZ76" i="9"/>
  <c r="BZ113" i="1"/>
  <c r="BZ81" i="1"/>
  <c r="BZ91" i="13"/>
  <c r="BZ59" i="13"/>
  <c r="BZ96" i="4"/>
  <c r="BZ64" i="4"/>
  <c r="BZ110" i="18"/>
  <c r="BZ78" i="18"/>
  <c r="BZ95" i="9"/>
  <c r="BZ63" i="9"/>
  <c r="BZ104" i="1"/>
  <c r="BZ72" i="1"/>
  <c r="BZ106" i="16"/>
  <c r="BZ74" i="16"/>
  <c r="BZ111" i="19"/>
  <c r="BZ79" i="19"/>
  <c r="BZ115" i="3"/>
  <c r="BZ83" i="3"/>
  <c r="BZ116" i="11"/>
  <c r="BZ84" i="11"/>
  <c r="BZ109" i="17"/>
  <c r="BZ77" i="17"/>
  <c r="BZ101" i="7"/>
  <c r="BZ69" i="7"/>
  <c r="BZ102" i="21"/>
  <c r="BZ70" i="21"/>
  <c r="BZ118" i="3"/>
  <c r="BZ86" i="3"/>
  <c r="BZ109" i="5"/>
  <c r="BZ77" i="5"/>
  <c r="BZ101" i="11"/>
  <c r="BZ69" i="11"/>
  <c r="BZ107" i="5"/>
  <c r="BZ75" i="5"/>
  <c r="BZ101" i="2"/>
  <c r="BZ69" i="2"/>
  <c r="BZ117" i="18"/>
  <c r="BZ85" i="18"/>
  <c r="BZ103" i="9"/>
  <c r="BZ71" i="9"/>
  <c r="BZ107" i="8"/>
  <c r="BZ75" i="8"/>
  <c r="BZ91" i="5"/>
  <c r="BZ59" i="5"/>
  <c r="BZ92" i="2"/>
  <c r="BZ60" i="2"/>
  <c r="BZ94" i="8"/>
  <c r="BZ62" i="8"/>
  <c r="BZ116" i="5"/>
  <c r="BZ84" i="5"/>
  <c r="BZ110" i="3"/>
  <c r="BZ78" i="3"/>
  <c r="BZ103" i="13"/>
  <c r="BZ71" i="13"/>
  <c r="BZ110" i="15"/>
  <c r="BZ78" i="15"/>
  <c r="BZ93" i="7"/>
  <c r="BZ61" i="7"/>
  <c r="BZ100" i="5"/>
  <c r="BZ68" i="5"/>
  <c r="BZ111" i="20"/>
  <c r="BZ79" i="20"/>
  <c r="BZ98" i="17"/>
  <c r="BZ66" i="17"/>
  <c r="BZ98" i="21"/>
  <c r="BZ66" i="21"/>
  <c r="BZ105" i="6"/>
  <c r="BZ73" i="6"/>
  <c r="BZ94" i="21"/>
  <c r="BZ62" i="21"/>
  <c r="BZ116" i="1"/>
  <c r="BZ84" i="1"/>
  <c r="BZ114" i="5"/>
  <c r="BZ82" i="5"/>
  <c r="BZ111" i="11"/>
  <c r="BZ79" i="11"/>
  <c r="BZ109" i="10"/>
  <c r="BZ77" i="10"/>
  <c r="BZ117" i="10"/>
  <c r="BZ85" i="10"/>
  <c r="BZ99" i="5"/>
  <c r="BZ67" i="5"/>
  <c r="BZ111" i="18"/>
  <c r="BZ79" i="18"/>
  <c r="BZ114" i="10"/>
  <c r="BZ82" i="10"/>
  <c r="BZ109" i="18"/>
  <c r="BZ77" i="18"/>
  <c r="BZ93" i="13"/>
  <c r="BZ61" i="13"/>
  <c r="BZ104" i="15"/>
  <c r="BZ72" i="15"/>
  <c r="BZ104" i="10"/>
  <c r="BZ72" i="10"/>
  <c r="BZ104" i="19"/>
  <c r="BZ72" i="19"/>
  <c r="BZ100" i="1"/>
  <c r="BZ68" i="1"/>
  <c r="BZ92" i="17"/>
  <c r="BZ60" i="17"/>
  <c r="BZ104" i="14"/>
  <c r="BZ72" i="14"/>
  <c r="BZ92" i="19"/>
  <c r="BZ60" i="19"/>
  <c r="BZ100" i="3"/>
  <c r="BZ68" i="3"/>
  <c r="BZ91" i="15"/>
  <c r="BZ59" i="15"/>
  <c r="BZ104" i="16"/>
  <c r="BZ72" i="16"/>
  <c r="BZ96" i="1"/>
  <c r="BZ64" i="1"/>
  <c r="BZ108" i="5"/>
  <c r="BZ76" i="5"/>
  <c r="BZ102" i="8"/>
  <c r="BZ70" i="8"/>
  <c r="BZ105" i="3"/>
  <c r="BZ73" i="3"/>
  <c r="BZ109" i="16"/>
  <c r="BZ77" i="16"/>
  <c r="BZ116" i="8"/>
  <c r="BZ84" i="8"/>
  <c r="BZ103" i="4"/>
  <c r="BZ71" i="4"/>
  <c r="BZ105" i="20"/>
  <c r="BZ73" i="20"/>
  <c r="BZ115" i="2"/>
  <c r="BZ83" i="2"/>
  <c r="BZ110" i="16"/>
  <c r="BZ78" i="16"/>
  <c r="BZ106" i="20"/>
  <c r="BZ74" i="20"/>
  <c r="BZ115" i="21"/>
  <c r="BZ83" i="21"/>
  <c r="BZ98" i="6"/>
  <c r="BZ66" i="6"/>
  <c r="BZ96" i="19"/>
  <c r="BZ64" i="19"/>
  <c r="BZ97" i="13"/>
  <c r="BZ65" i="13"/>
  <c r="BZ108" i="21"/>
  <c r="BZ76" i="21"/>
  <c r="BZ118" i="19"/>
  <c r="BZ86" i="19"/>
  <c r="BZ118" i="20"/>
  <c r="BZ86" i="20"/>
  <c r="BZ106" i="4"/>
  <c r="BZ74" i="4"/>
  <c r="BZ108" i="1"/>
  <c r="BZ76" i="1"/>
  <c r="BZ115" i="14"/>
  <c r="BZ83" i="14"/>
  <c r="BZ103" i="2"/>
  <c r="BZ71" i="2"/>
  <c r="BZ112" i="21"/>
  <c r="BZ80" i="21"/>
  <c r="BZ108" i="18"/>
  <c r="BZ76" i="18"/>
  <c r="BZ112" i="18"/>
  <c r="BZ80" i="18"/>
  <c r="BZ113" i="11"/>
  <c r="BZ81" i="11"/>
  <c r="CA100" i="4"/>
  <c r="CA68" i="4"/>
  <c r="BZ92" i="7"/>
  <c r="BZ60" i="7"/>
  <c r="BZ104" i="18"/>
  <c r="BZ72" i="18"/>
  <c r="BZ104" i="7"/>
  <c r="BZ72" i="7"/>
  <c r="BZ113" i="10"/>
  <c r="BZ81" i="10"/>
  <c r="BZ96" i="15"/>
  <c r="BZ64" i="15"/>
  <c r="BZ99" i="3"/>
  <c r="BZ67" i="3"/>
  <c r="BZ92" i="15"/>
  <c r="BZ60" i="15"/>
  <c r="BZ101" i="1"/>
  <c r="BZ69" i="1"/>
  <c r="BZ106" i="17"/>
  <c r="BZ74" i="17"/>
  <c r="BZ92" i="18"/>
  <c r="BZ60" i="18"/>
  <c r="BZ116" i="18"/>
  <c r="BZ84" i="18"/>
  <c r="BZ96" i="2"/>
  <c r="BZ64" i="2"/>
  <c r="BZ114" i="20"/>
  <c r="BZ82" i="20"/>
  <c r="BZ93" i="1"/>
  <c r="BZ61" i="1"/>
  <c r="CA94" i="9"/>
  <c r="CA62" i="9"/>
  <c r="BZ110" i="19"/>
  <c r="BZ78" i="19"/>
  <c r="BZ94" i="4"/>
  <c r="BZ62" i="4"/>
  <c r="BZ119" i="13"/>
  <c r="BZ87" i="13"/>
  <c r="BZ106" i="9"/>
  <c r="BZ74" i="9"/>
  <c r="BZ105" i="16"/>
  <c r="BZ73" i="16"/>
  <c r="BZ92" i="14"/>
  <c r="BZ60" i="14"/>
  <c r="BZ119" i="14"/>
  <c r="BZ87" i="14"/>
  <c r="BZ111" i="8"/>
  <c r="BZ79" i="8"/>
  <c r="S47" i="12"/>
  <c r="T15" i="12"/>
  <c r="BZ15" i="12" s="1" a="1"/>
  <c r="BZ15" i="12" s="1"/>
  <c r="BX90" i="20"/>
  <c r="BX58" i="20"/>
  <c r="BZ90" i="3"/>
  <c r="BZ58" i="3"/>
  <c r="BZ90" i="16"/>
  <c r="BZ58" i="16"/>
  <c r="BZ90" i="9"/>
  <c r="BZ58" i="9"/>
  <c r="BZ90" i="19"/>
  <c r="BZ58" i="19"/>
  <c r="V44" i="21"/>
  <c r="CB44" i="21" s="1" a="1"/>
  <c r="CB44" i="21" s="1"/>
  <c r="V23" i="14"/>
  <c r="CB23" i="14" s="1" a="1"/>
  <c r="CB23" i="14" s="1"/>
  <c r="V18" i="8"/>
  <c r="CB18" i="8" s="1" a="1"/>
  <c r="CB18" i="8" s="1"/>
  <c r="V35" i="5"/>
  <c r="CB35" i="5" s="1" a="1"/>
  <c r="CB35" i="5" s="1"/>
  <c r="V38" i="19"/>
  <c r="CB38" i="19" s="1" a="1"/>
  <c r="CB38" i="19" s="1"/>
  <c r="V29" i="3"/>
  <c r="CB29" i="3" s="1" a="1"/>
  <c r="CB29" i="3" s="1"/>
  <c r="V36" i="21"/>
  <c r="CB36" i="21" s="1" a="1"/>
  <c r="CB36" i="21" s="1"/>
  <c r="W22" i="21"/>
  <c r="CC22" i="21" s="1" a="1"/>
  <c r="CC22" i="21" s="1"/>
  <c r="V30" i="5"/>
  <c r="CB30" i="5" s="1" a="1"/>
  <c r="CB30" i="5" s="1"/>
  <c r="V26" i="5"/>
  <c r="CB26" i="5" s="1" a="1"/>
  <c r="CB26" i="5" s="1"/>
  <c r="V17" i="4"/>
  <c r="CB17" i="4" s="1" a="1"/>
  <c r="CB17" i="4" s="1"/>
  <c r="V23" i="15"/>
  <c r="CB23" i="15" s="1" a="1"/>
  <c r="CB23" i="15" s="1"/>
  <c r="W32" i="2"/>
  <c r="CC32" i="2" s="1" a="1"/>
  <c r="CC32" i="2" s="1"/>
  <c r="V39" i="12"/>
  <c r="CB39" i="12" s="1" a="1"/>
  <c r="CB39" i="12" s="1"/>
  <c r="V34" i="12"/>
  <c r="CB34" i="12" s="1" a="1"/>
  <c r="CB34" i="12" s="1"/>
  <c r="V31" i="7"/>
  <c r="CB31" i="7" s="1" a="1"/>
  <c r="CB31" i="7" s="1"/>
  <c r="V44" i="17"/>
  <c r="CB44" i="17" s="1" a="1"/>
  <c r="CB44" i="17" s="1"/>
  <c r="V29" i="21"/>
  <c r="CB29" i="21" s="1" a="1"/>
  <c r="CB29" i="21" s="1"/>
  <c r="V18" i="20"/>
  <c r="CB18" i="20" s="1" a="1"/>
  <c r="CB18" i="20" s="1"/>
  <c r="V29" i="12"/>
  <c r="CB29" i="12" s="1" a="1"/>
  <c r="CB29" i="12" s="1"/>
  <c r="V28" i="3"/>
  <c r="CB28" i="3" s="1" a="1"/>
  <c r="CB28" i="3" s="1"/>
  <c r="V36" i="17"/>
  <c r="CB36" i="17" s="1" a="1"/>
  <c r="CB36" i="17" s="1"/>
  <c r="V30" i="10"/>
  <c r="CB30" i="10" s="1" a="1"/>
  <c r="CB30" i="10" s="1"/>
  <c r="V42" i="19"/>
  <c r="CB42" i="19" s="1" a="1"/>
  <c r="CB42" i="19" s="1"/>
  <c r="V21" i="12"/>
  <c r="CB21" i="12" s="1" a="1"/>
  <c r="CB21" i="12" s="1"/>
  <c r="V18" i="14"/>
  <c r="CB18" i="14" s="1" a="1"/>
  <c r="CB18" i="14" s="1"/>
  <c r="V20" i="3"/>
  <c r="CB20" i="3" s="1" a="1"/>
  <c r="CB20" i="3" s="1"/>
  <c r="V35" i="1"/>
  <c r="CB35" i="1" s="1" a="1"/>
  <c r="CB35" i="1" s="1"/>
  <c r="V27" i="3"/>
  <c r="CB27" i="3" s="1" a="1"/>
  <c r="CB27" i="3" s="1"/>
  <c r="V37" i="12"/>
  <c r="CB37" i="12" s="1" a="1"/>
  <c r="CB37" i="12" s="1"/>
  <c r="V41" i="2"/>
  <c r="CB41" i="2" s="1" a="1"/>
  <c r="CB41" i="2" s="1"/>
  <c r="V32" i="10"/>
  <c r="CB32" i="10" s="1" a="1"/>
  <c r="CB32" i="10" s="1"/>
  <c r="V40" i="10"/>
  <c r="CB40" i="10" s="1" a="1"/>
  <c r="CB40" i="10" s="1"/>
  <c r="V30" i="7"/>
  <c r="CB30" i="7" s="1" a="1"/>
  <c r="CB30" i="7" s="1"/>
  <c r="V18" i="16"/>
  <c r="CB18" i="16" s="1" a="1"/>
  <c r="CB18" i="16" s="1"/>
  <c r="W21" i="8"/>
  <c r="CC21" i="8" s="1" a="1"/>
  <c r="CC21" i="8" s="1"/>
  <c r="V24" i="18"/>
  <c r="CB24" i="18" s="1" a="1"/>
  <c r="CB24" i="18" s="1"/>
  <c r="V25" i="17"/>
  <c r="CB25" i="17" s="1" a="1"/>
  <c r="CB25" i="17" s="1"/>
  <c r="V42" i="15"/>
  <c r="CB42" i="15" s="1" a="1"/>
  <c r="CB42" i="15" s="1"/>
  <c r="V21" i="10"/>
  <c r="CB21" i="10" s="1" a="1"/>
  <c r="CB21" i="10" s="1"/>
  <c r="V19" i="10"/>
  <c r="CB19" i="10" s="1" a="1"/>
  <c r="CB19" i="10" s="1"/>
  <c r="V41" i="16"/>
  <c r="CB41" i="16" s="1" a="1"/>
  <c r="CB41" i="16" s="1"/>
  <c r="V41" i="20"/>
  <c r="CB41" i="20" s="1" a="1"/>
  <c r="CB41" i="20" s="1"/>
  <c r="V35" i="4"/>
  <c r="CB35" i="4" s="1" a="1"/>
  <c r="CB35" i="4" s="1"/>
  <c r="V22" i="10"/>
  <c r="CB22" i="10" s="1" a="1"/>
  <c r="CB22" i="10" s="1"/>
  <c r="V26" i="21"/>
  <c r="CB26" i="21" s="1" a="1"/>
  <c r="CB26" i="21" s="1"/>
  <c r="W22" i="7"/>
  <c r="CC22" i="7" s="1" a="1"/>
  <c r="CC22" i="7" s="1"/>
  <c r="V30" i="8"/>
  <c r="CB30" i="8" s="1" a="1"/>
  <c r="CB30" i="8" s="1"/>
  <c r="V38" i="8"/>
  <c r="CB38" i="8" s="1" a="1"/>
  <c r="CB38" i="8" s="1"/>
  <c r="V40" i="13"/>
  <c r="CB40" i="13" s="1" a="1"/>
  <c r="CB40" i="13" s="1"/>
  <c r="V24" i="12"/>
  <c r="CB24" i="12" s="1" a="1"/>
  <c r="CB24" i="12" s="1"/>
  <c r="V24" i="14"/>
  <c r="CB24" i="14" s="1" a="1"/>
  <c r="CB24" i="14" s="1"/>
  <c r="W29" i="8"/>
  <c r="CC29" i="8" s="1" a="1"/>
  <c r="CC29" i="8" s="1"/>
  <c r="V29" i="11"/>
  <c r="CB29" i="11" s="1" a="1"/>
  <c r="CB29" i="11" s="1"/>
  <c r="V31" i="1"/>
  <c r="CB31" i="1" s="1" a="1"/>
  <c r="CB31" i="1" s="1"/>
  <c r="V39" i="14"/>
  <c r="CB39" i="14" s="1" a="1"/>
  <c r="CB39" i="14" s="1"/>
  <c r="V16" i="14"/>
  <c r="CB16" i="14" s="1" a="1"/>
  <c r="CB16" i="14" s="1"/>
  <c r="V27" i="17"/>
  <c r="CB27" i="17" s="1" a="1"/>
  <c r="CB27" i="17" s="1"/>
  <c r="V25" i="8"/>
  <c r="CB25" i="8" s="1" a="1"/>
  <c r="CB25" i="8" s="1"/>
  <c r="V27" i="10"/>
  <c r="CB27" i="10" s="1" a="1"/>
  <c r="CB27" i="10" s="1"/>
  <c r="V26" i="14"/>
  <c r="CB26" i="14" s="1" a="1"/>
  <c r="CB26" i="14" s="1"/>
  <c r="V15" i="19"/>
  <c r="CB15" i="19" s="1" a="1"/>
  <c r="CB15" i="19" s="1"/>
  <c r="W38" i="7"/>
  <c r="CC38" i="7" s="1" a="1"/>
  <c r="CC38" i="7" s="1"/>
  <c r="V28" i="8"/>
  <c r="CB28" i="8" s="1" a="1"/>
  <c r="CB28" i="8" s="1"/>
  <c r="V32" i="19"/>
  <c r="CB32" i="19" s="1" a="1"/>
  <c r="CB32" i="19" s="1"/>
  <c r="V26" i="4"/>
  <c r="CB26" i="4" s="1" a="1"/>
  <c r="CB26" i="4" s="1"/>
  <c r="V42" i="4"/>
  <c r="CB42" i="4" s="1" a="1"/>
  <c r="CB42" i="4" s="1"/>
  <c r="V40" i="18"/>
  <c r="CB40" i="18" s="1" a="1"/>
  <c r="CB40" i="18" s="1"/>
  <c r="V20" i="8"/>
  <c r="CB20" i="8" s="1" a="1"/>
  <c r="CB20" i="8" s="1"/>
  <c r="V30" i="12"/>
  <c r="CB30" i="12" s="1" a="1"/>
  <c r="CB30" i="12" s="1"/>
  <c r="W19" i="7"/>
  <c r="CC19" i="7" s="1" a="1"/>
  <c r="CC19" i="7" s="1"/>
  <c r="V40" i="17"/>
  <c r="CB40" i="17" s="1" a="1"/>
  <c r="CB40" i="17" s="1"/>
  <c r="V34" i="4"/>
  <c r="CB34" i="4" s="1" a="1"/>
  <c r="CB34" i="4" s="1"/>
  <c r="V20" i="7"/>
  <c r="CB20" i="7" s="1" a="1"/>
  <c r="CB20" i="7" s="1"/>
  <c r="V16" i="12"/>
  <c r="CB16" i="12" s="1" a="1"/>
  <c r="CB16" i="12" s="1"/>
  <c r="V22" i="12"/>
  <c r="CB22" i="12" s="1" a="1"/>
  <c r="CB22" i="12" s="1"/>
  <c r="W24" i="7"/>
  <c r="CC24" i="7" s="1" a="1"/>
  <c r="CC24" i="7" s="1"/>
  <c r="V33" i="14"/>
  <c r="CB33" i="14" s="1" a="1"/>
  <c r="CB33" i="14" s="1"/>
  <c r="V37" i="3"/>
  <c r="CB37" i="3" s="1" a="1"/>
  <c r="CB37" i="3" s="1"/>
  <c r="V40" i="1"/>
  <c r="CB40" i="1" s="1" a="1"/>
  <c r="CB40" i="1" s="1"/>
  <c r="V40" i="11"/>
  <c r="CB40" i="11" s="1" a="1"/>
  <c r="CB40" i="11" s="1"/>
  <c r="V21" i="17"/>
  <c r="CB21" i="17" s="1" a="1"/>
  <c r="CB21" i="17" s="1"/>
  <c r="W42" i="7"/>
  <c r="CC42" i="7" s="1" a="1"/>
  <c r="CC42" i="7" s="1"/>
  <c r="V21" i="5"/>
  <c r="CB21" i="5" s="1" a="1"/>
  <c r="CB21" i="5" s="1"/>
  <c r="V30" i="17"/>
  <c r="CB30" i="17" s="1" a="1"/>
  <c r="CB30" i="17" s="1"/>
  <c r="V44" i="7"/>
  <c r="CB44" i="7" s="1" a="1"/>
  <c r="CB44" i="7" s="1"/>
  <c r="V17" i="12"/>
  <c r="CB17" i="12" s="1" a="1"/>
  <c r="CB17" i="12" s="1"/>
  <c r="V30" i="1"/>
  <c r="CB30" i="1" s="1" a="1"/>
  <c r="CB30" i="1" s="1"/>
  <c r="V43" i="1"/>
  <c r="CB43" i="1" s="1" a="1"/>
  <c r="CB43" i="1" s="1"/>
  <c r="V43" i="2"/>
  <c r="CB43" i="2" s="1" a="1"/>
  <c r="CB43" i="2" s="1"/>
  <c r="V28" i="10"/>
  <c r="CB28" i="10" s="1" a="1"/>
  <c r="CB28" i="10" s="1"/>
  <c r="W42" i="16"/>
  <c r="CC42" i="16" s="1" a="1"/>
  <c r="CC42" i="16" s="1"/>
  <c r="V41" i="14"/>
  <c r="CB41" i="14" s="1" a="1"/>
  <c r="CB41" i="14" s="1"/>
  <c r="V22" i="1"/>
  <c r="CB22" i="1" s="1" a="1"/>
  <c r="CB22" i="1" s="1"/>
  <c r="V38" i="9"/>
  <c r="CB38" i="9" s="1" a="1"/>
  <c r="CB38" i="9" s="1"/>
  <c r="V20" i="10"/>
  <c r="CB20" i="10" s="1" a="1"/>
  <c r="CB20" i="10" s="1"/>
  <c r="W39" i="9"/>
  <c r="CC39" i="9" s="1" a="1"/>
  <c r="CC39" i="9" s="1"/>
  <c r="V18" i="12"/>
  <c r="CB18" i="12" s="1" a="1"/>
  <c r="CB18" i="12" s="1"/>
  <c r="V20" i="20"/>
  <c r="CB20" i="20" s="1" a="1"/>
  <c r="CB20" i="20" s="1"/>
  <c r="V38" i="20"/>
  <c r="CB38" i="20" s="1" a="1"/>
  <c r="CB38" i="20" s="1"/>
  <c r="V19" i="15"/>
  <c r="CB19" i="15" s="1" a="1"/>
  <c r="CB19" i="15" s="1"/>
  <c r="V19" i="3"/>
  <c r="CB19" i="3" s="1" a="1"/>
  <c r="CB19" i="3" s="1"/>
  <c r="V33" i="15"/>
  <c r="CB33" i="15" s="1" a="1"/>
  <c r="CB33" i="15" s="1"/>
  <c r="V35" i="20"/>
  <c r="CB35" i="20" s="1" a="1"/>
  <c r="CB35" i="20" s="1"/>
  <c r="V26" i="9"/>
  <c r="CB26" i="9" s="1" a="1"/>
  <c r="CB26" i="9" s="1"/>
  <c r="V33" i="20"/>
  <c r="CB33" i="20" s="1" a="1"/>
  <c r="CB33" i="20" s="1"/>
  <c r="V20" i="4"/>
  <c r="CB20" i="4" s="1" a="1"/>
  <c r="CB20" i="4" s="1"/>
  <c r="V30" i="15"/>
  <c r="CB30" i="15" s="1" a="1"/>
  <c r="CB30" i="15" s="1"/>
  <c r="V26" i="8"/>
  <c r="CB26" i="8" s="1" a="1"/>
  <c r="CB26" i="8" s="1"/>
  <c r="V36" i="7"/>
  <c r="CB36" i="7" s="1" a="1"/>
  <c r="CB36" i="7" s="1"/>
  <c r="V28" i="20"/>
  <c r="CB28" i="20" s="1" a="1"/>
  <c r="CB28" i="20" s="1"/>
  <c r="V43" i="11"/>
  <c r="CB43" i="11" s="1" a="1"/>
  <c r="CB43" i="11" s="1"/>
  <c r="V39" i="6"/>
  <c r="CB39" i="6" s="1" a="1"/>
  <c r="CB39" i="6" s="1"/>
  <c r="V34" i="7"/>
  <c r="CB34" i="7" s="1" a="1"/>
  <c r="CB34" i="7" s="1"/>
  <c r="V16" i="10"/>
  <c r="CB16" i="10" s="1" a="1"/>
  <c r="CB16" i="10" s="1"/>
  <c r="V26" i="18"/>
  <c r="CB26" i="18" s="1" a="1"/>
  <c r="CB26" i="18" s="1"/>
  <c r="V23" i="18"/>
  <c r="CB23" i="18" s="1" a="1"/>
  <c r="CB23" i="18" s="1"/>
  <c r="V25" i="13"/>
  <c r="CB25" i="13" s="1" a="1"/>
  <c r="CB25" i="13" s="1"/>
  <c r="V43" i="15"/>
  <c r="CB43" i="15" s="1" a="1"/>
  <c r="CB43" i="15" s="1"/>
  <c r="V39" i="13"/>
  <c r="CB39" i="13" s="1" a="1"/>
  <c r="CB39" i="13" s="1"/>
  <c r="V27" i="15"/>
  <c r="CB27" i="15" s="1" a="1"/>
  <c r="CB27" i="15" s="1"/>
  <c r="V22" i="5"/>
  <c r="CB22" i="5" s="1" a="1"/>
  <c r="CB22" i="5" s="1"/>
  <c r="V39" i="18"/>
  <c r="CB39" i="18" s="1" a="1"/>
  <c r="CB39" i="18" s="1"/>
  <c r="V31" i="12"/>
  <c r="CB31" i="12" s="1" a="1"/>
  <c r="CB31" i="12" s="1"/>
  <c r="V44" i="1"/>
  <c r="CB44" i="1" s="1" a="1"/>
  <c r="CB44" i="1" s="1"/>
  <c r="V28" i="18"/>
  <c r="CB28" i="18" s="1" a="1"/>
  <c r="CB28" i="18" s="1"/>
  <c r="V24" i="10"/>
  <c r="CB24" i="10" s="1" a="1"/>
  <c r="CB24" i="10" s="1"/>
  <c r="V34" i="19"/>
  <c r="CB34" i="19" s="1" a="1"/>
  <c r="CB34" i="19" s="1"/>
  <c r="V37" i="4"/>
  <c r="CB37" i="4" s="1" a="1"/>
  <c r="CB37" i="4" s="1"/>
  <c r="V36" i="1"/>
  <c r="CB36" i="1" s="1" a="1"/>
  <c r="CB36" i="1" s="1"/>
  <c r="W38" i="6"/>
  <c r="CC38" i="6" s="1" a="1"/>
  <c r="CC38" i="6" s="1"/>
  <c r="V41" i="6"/>
  <c r="CB41" i="6" s="1" a="1"/>
  <c r="CB41" i="6" s="1"/>
  <c r="V32" i="16"/>
  <c r="CB32" i="16" s="1" a="1"/>
  <c r="CB32" i="16" s="1"/>
  <c r="V21" i="16"/>
  <c r="CB21" i="16" s="1" a="1"/>
  <c r="CB21" i="16" s="1"/>
  <c r="V24" i="4"/>
  <c r="CB24" i="4" s="1" a="1"/>
  <c r="CB24" i="4" s="1"/>
  <c r="V18" i="10"/>
  <c r="CB18" i="10" s="1" a="1"/>
  <c r="CB18" i="10" s="1"/>
  <c r="V36" i="12"/>
  <c r="CB36" i="12" s="1" a="1"/>
  <c r="CB36" i="12" s="1"/>
  <c r="V43" i="9"/>
  <c r="CB43" i="9" s="1" a="1"/>
  <c r="CB43" i="9" s="1"/>
  <c r="V44" i="2"/>
  <c r="CB44" i="2" s="1" a="1"/>
  <c r="CB44" i="2" s="1"/>
  <c r="V43" i="14"/>
  <c r="CB43" i="14" s="1" a="1"/>
  <c r="CB43" i="14" s="1"/>
  <c r="V19" i="17"/>
  <c r="CB19" i="17" s="1" a="1"/>
  <c r="CB19" i="17" s="1"/>
  <c r="V24" i="9"/>
  <c r="CB24" i="9" s="1" a="1"/>
  <c r="CB24" i="9" s="1"/>
  <c r="V18" i="21"/>
  <c r="CB18" i="21" s="1" a="1"/>
  <c r="CB18" i="21" s="1"/>
  <c r="V33" i="12"/>
  <c r="CB33" i="12" s="1" a="1"/>
  <c r="CB33" i="12" s="1"/>
  <c r="V22" i="8"/>
  <c r="CB22" i="8" s="1" a="1"/>
  <c r="CB22" i="8" s="1"/>
  <c r="V37" i="16"/>
  <c r="CB37" i="16" s="1" a="1"/>
  <c r="CB37" i="16" s="1"/>
  <c r="V33" i="6"/>
  <c r="CB33" i="6" s="1" a="1"/>
  <c r="CB33" i="6" s="1"/>
  <c r="V35" i="2"/>
  <c r="CB35" i="2" s="1" a="1"/>
  <c r="CB35" i="2" s="1"/>
  <c r="V42" i="20"/>
  <c r="CB42" i="20" s="1" a="1"/>
  <c r="CB42" i="20" s="1"/>
  <c r="V34" i="3"/>
  <c r="CB34" i="3" s="1" a="1"/>
  <c r="CB34" i="3" s="1"/>
  <c r="V30" i="14"/>
  <c r="CB30" i="14" s="1" a="1"/>
  <c r="CB30" i="14" s="1"/>
  <c r="V27" i="14"/>
  <c r="CB27" i="14" s="1" a="1"/>
  <c r="CB27" i="14" s="1"/>
  <c r="V30" i="2"/>
  <c r="CB30" i="2" s="1" a="1"/>
  <c r="CB30" i="2" s="1"/>
  <c r="V23" i="3"/>
  <c r="CB23" i="3" s="1" a="1"/>
  <c r="CB23" i="3" s="1"/>
  <c r="V32" i="9"/>
  <c r="CB32" i="9" s="1" a="1"/>
  <c r="CB32" i="9" s="1"/>
  <c r="V41" i="7"/>
  <c r="CB41" i="7" s="1" a="1"/>
  <c r="CB41" i="7" s="1"/>
  <c r="V33" i="16"/>
  <c r="CB33" i="16" s="1" a="1"/>
  <c r="CB33" i="16" s="1"/>
  <c r="V17" i="13"/>
  <c r="CB17" i="13" s="1" a="1"/>
  <c r="CB17" i="13" s="1"/>
  <c r="V44" i="10"/>
  <c r="CB44" i="10" s="1" a="1"/>
  <c r="CB44" i="10" s="1"/>
  <c r="V17" i="6"/>
  <c r="CB17" i="6" s="1" a="1"/>
  <c r="CB17" i="6" s="1"/>
  <c r="V24" i="19"/>
  <c r="CB24" i="19" s="1" a="1"/>
  <c r="CB24" i="19" s="1"/>
  <c r="V27" i="1"/>
  <c r="CB27" i="1" s="1" a="1"/>
  <c r="CB27" i="1" s="1"/>
  <c r="V18" i="4"/>
  <c r="CB18" i="4" s="1" a="1"/>
  <c r="CB18" i="4" s="1"/>
  <c r="V35" i="14"/>
  <c r="CB35" i="14" s="1" a="1"/>
  <c r="CB35" i="14" s="1"/>
  <c r="V22" i="15"/>
  <c r="CB22" i="15" s="1" a="1"/>
  <c r="CB22" i="15" s="1"/>
  <c r="V16" i="19"/>
  <c r="CB16" i="19" s="1" a="1"/>
  <c r="CB16" i="19" s="1"/>
  <c r="V17" i="11"/>
  <c r="CB17" i="11" s="1" a="1"/>
  <c r="CB17" i="11" s="1"/>
  <c r="V28" i="11"/>
  <c r="CB28" i="11" s="1" a="1"/>
  <c r="CB28" i="11" s="1"/>
  <c r="V28" i="12"/>
  <c r="CB28" i="12" s="1" a="1"/>
  <c r="CB28" i="12" s="1"/>
  <c r="V24" i="21"/>
  <c r="CB24" i="21" s="1" a="1"/>
  <c r="CB24" i="21" s="1"/>
  <c r="V42" i="5"/>
  <c r="CB42" i="5" s="1" a="1"/>
  <c r="CB42" i="5" s="1"/>
  <c r="V25" i="6"/>
  <c r="CB25" i="6" s="1" a="1"/>
  <c r="CB25" i="6" s="1"/>
  <c r="V32" i="3"/>
  <c r="CB32" i="3" s="1" a="1"/>
  <c r="CB32" i="3" s="1"/>
  <c r="V42" i="13"/>
  <c r="CB42" i="13" s="1" a="1"/>
  <c r="CB42" i="13" s="1"/>
  <c r="V21" i="9"/>
  <c r="CB21" i="9" s="1" a="1"/>
  <c r="CB21" i="9" s="1"/>
  <c r="V33" i="8"/>
  <c r="CB33" i="8" s="1" a="1"/>
  <c r="CB33" i="8" s="1"/>
  <c r="V18" i="3"/>
  <c r="CB18" i="3" s="1" a="1"/>
  <c r="CB18" i="3" s="1"/>
  <c r="V22" i="17"/>
  <c r="CB22" i="17" s="1" a="1"/>
  <c r="CB22" i="17" s="1"/>
  <c r="V33" i="19"/>
  <c r="CB33" i="19" s="1" a="1"/>
  <c r="CB33" i="19" s="1"/>
  <c r="V33" i="11"/>
  <c r="CB33" i="11" s="1" a="1"/>
  <c r="CB33" i="11" s="1"/>
  <c r="V41" i="12"/>
  <c r="CB41" i="12" s="1" a="1"/>
  <c r="CB41" i="12" s="1"/>
  <c r="V29" i="9"/>
  <c r="CB29" i="9" s="1" a="1"/>
  <c r="CB29" i="9" s="1"/>
  <c r="V23" i="12"/>
  <c r="CB23" i="12" s="1" a="1"/>
  <c r="CB23" i="12" s="1"/>
  <c r="V20" i="15"/>
  <c r="CB20" i="15" s="1" a="1"/>
  <c r="CB20" i="15" s="1"/>
  <c r="V19" i="1"/>
  <c r="CB19" i="1" s="1" a="1"/>
  <c r="CB19" i="1" s="1"/>
  <c r="V42" i="8"/>
  <c r="CB42" i="8" s="1" a="1"/>
  <c r="CB42" i="8" s="1"/>
  <c r="V34" i="21"/>
  <c r="CB34" i="21" s="1" a="1"/>
  <c r="CB34" i="21" s="1"/>
  <c r="V39" i="11"/>
  <c r="CB39" i="11" s="1" a="1"/>
  <c r="CB39" i="11" s="1"/>
  <c r="V22" i="19"/>
  <c r="CB22" i="19" s="1" a="1"/>
  <c r="CB22" i="19" s="1"/>
  <c r="V36" i="9"/>
  <c r="CB36" i="9" s="1" a="1"/>
  <c r="CB36" i="9" s="1"/>
  <c r="V26" i="3"/>
  <c r="CB26" i="3" s="1" a="1"/>
  <c r="CB26" i="3" s="1"/>
  <c r="V38" i="21"/>
  <c r="CB38" i="21" s="1" a="1"/>
  <c r="CB38" i="21" s="1"/>
  <c r="V19" i="14"/>
  <c r="CB19" i="14" s="1" a="1"/>
  <c r="CB19" i="14" s="1"/>
  <c r="V27" i="11"/>
  <c r="CB27" i="11" s="1" a="1"/>
  <c r="CB27" i="11" s="1"/>
  <c r="V15" i="3"/>
  <c r="CB15" i="3" s="1" a="1"/>
  <c r="CB15" i="3" s="1"/>
  <c r="V39" i="3"/>
  <c r="CB39" i="3" s="1" a="1"/>
  <c r="CB39" i="3" s="1"/>
  <c r="V24" i="6"/>
  <c r="CB24" i="6" s="1" a="1"/>
  <c r="CB24" i="6" s="1"/>
  <c r="V28" i="15"/>
  <c r="CB28" i="15" s="1" a="1"/>
  <c r="CB28" i="15" s="1"/>
  <c r="V39" i="17"/>
  <c r="CB39" i="17" s="1" a="1"/>
  <c r="CB39" i="17" s="1"/>
  <c r="V18" i="9"/>
  <c r="CB18" i="9" s="1" a="1"/>
  <c r="CB18" i="9" s="1"/>
  <c r="V40" i="7"/>
  <c r="CB40" i="7" s="1" a="1"/>
  <c r="CB40" i="7" s="1"/>
  <c r="W31" i="5"/>
  <c r="CC31" i="5" s="1" a="1"/>
  <c r="CC31" i="5" s="1"/>
  <c r="V16" i="9"/>
  <c r="CB16" i="9" s="1" a="1"/>
  <c r="CB16" i="9" s="1"/>
  <c r="V26" i="13"/>
  <c r="CB26" i="13" s="1" a="1"/>
  <c r="CB26" i="13" s="1"/>
  <c r="V28" i="19"/>
  <c r="CB28" i="19" s="1" a="1"/>
  <c r="CB28" i="19" s="1"/>
  <c r="V38" i="4"/>
  <c r="CB38" i="4" s="1" a="1"/>
  <c r="CB38" i="4" s="1"/>
  <c r="V34" i="1"/>
  <c r="CB34" i="1" s="1" a="1"/>
  <c r="CB34" i="1" s="1"/>
  <c r="V27" i="19"/>
  <c r="CB27" i="19" s="1" a="1"/>
  <c r="CB27" i="19" s="1"/>
  <c r="V40" i="8"/>
  <c r="CB40" i="8" s="1" a="1"/>
  <c r="CB40" i="8" s="1"/>
  <c r="V28" i="17"/>
  <c r="CB28" i="17" s="1" a="1"/>
  <c r="CB28" i="17" s="1"/>
  <c r="V16" i="21"/>
  <c r="CB16" i="21" s="1" a="1"/>
  <c r="CB16" i="21" s="1"/>
  <c r="V37" i="6"/>
  <c r="CB37" i="6" s="1" a="1"/>
  <c r="CB37" i="6" s="1"/>
  <c r="V44" i="19"/>
  <c r="CB44" i="19" s="1" a="1"/>
  <c r="CB44" i="19" s="1"/>
  <c r="V25" i="12"/>
  <c r="CB25" i="12" s="1" a="1"/>
  <c r="CB25" i="12" s="1"/>
  <c r="V25" i="9"/>
  <c r="CB25" i="9" s="1" a="1"/>
  <c r="CB25" i="9" s="1"/>
  <c r="V40" i="20"/>
  <c r="CB40" i="20" s="1" a="1"/>
  <c r="CB40" i="20" s="1"/>
  <c r="V36" i="3"/>
  <c r="CB36" i="3" s="1" a="1"/>
  <c r="CB36" i="3" s="1"/>
  <c r="V22" i="4"/>
  <c r="CB22" i="4" s="1" a="1"/>
  <c r="CB22" i="4" s="1"/>
  <c r="V37" i="15"/>
  <c r="CB37" i="15" s="1" a="1"/>
  <c r="CB37" i="15" s="1"/>
  <c r="V36" i="2"/>
  <c r="CB36" i="2" s="1" a="1"/>
  <c r="CB36" i="2" s="1"/>
  <c r="V42" i="1"/>
  <c r="CB42" i="1" s="1" a="1"/>
  <c r="CB42" i="1" s="1"/>
  <c r="W20" i="6"/>
  <c r="CC20" i="6" s="1" a="1"/>
  <c r="CC20" i="6" s="1"/>
  <c r="V28" i="5"/>
  <c r="CB28" i="5" s="1" a="1"/>
  <c r="CB28" i="5" s="1"/>
  <c r="V32" i="11"/>
  <c r="CB32" i="11" s="1" a="1"/>
  <c r="CB32" i="11" s="1"/>
  <c r="V31" i="2"/>
  <c r="CB31" i="2" s="1" a="1"/>
  <c r="CB31" i="2" s="1"/>
  <c r="V27" i="20"/>
  <c r="CB27" i="20" s="1" a="1"/>
  <c r="CB27" i="20" s="1"/>
  <c r="V20" i="16"/>
  <c r="CB20" i="16" s="1" a="1"/>
  <c r="CB20" i="16" s="1"/>
  <c r="V44" i="4"/>
  <c r="CB44" i="4" s="1" a="1"/>
  <c r="CB44" i="4" s="1"/>
  <c r="V26" i="15"/>
  <c r="CB26" i="15" s="1" a="1"/>
  <c r="CB26" i="15" s="1"/>
  <c r="V43" i="21"/>
  <c r="CB43" i="21" s="1" a="1"/>
  <c r="CB43" i="21" s="1"/>
  <c r="V30" i="4"/>
  <c r="CB30" i="4" s="1" a="1"/>
  <c r="CB30" i="4" s="1"/>
  <c r="V18" i="18"/>
  <c r="CB18" i="18" s="1" a="1"/>
  <c r="CB18" i="18" s="1"/>
  <c r="V21" i="21"/>
  <c r="CB21" i="21" s="1" a="1"/>
  <c r="CB21" i="21" s="1"/>
  <c r="V26" i="6"/>
  <c r="CB26" i="6" s="1" a="1"/>
  <c r="CB26" i="6" s="1"/>
  <c r="V20" i="17"/>
  <c r="CB20" i="17" s="1" a="1"/>
  <c r="CB20" i="17" s="1"/>
  <c r="W37" i="7"/>
  <c r="CC37" i="7" s="1" a="1"/>
  <c r="CC37" i="7" s="1"/>
  <c r="V44" i="6"/>
  <c r="CB44" i="6" s="1" a="1"/>
  <c r="CB44" i="6" s="1"/>
  <c r="V37" i="11"/>
  <c r="CB37" i="11" s="1" a="1"/>
  <c r="CB37" i="11" s="1"/>
  <c r="V43" i="13"/>
  <c r="CB43" i="13" s="1" a="1"/>
  <c r="CB43" i="13" s="1"/>
  <c r="V28" i="16"/>
  <c r="CB28" i="16" s="1" a="1"/>
  <c r="CB28" i="16" s="1"/>
  <c r="W17" i="3"/>
  <c r="CC17" i="3" s="1" a="1"/>
  <c r="CC17" i="3" s="1"/>
  <c r="V42" i="2"/>
  <c r="CB42" i="2" s="1" a="1"/>
  <c r="CB42" i="2" s="1"/>
  <c r="V30" i="9"/>
  <c r="CB30" i="9" s="1" a="1"/>
  <c r="CB30" i="9" s="1"/>
  <c r="V32" i="15"/>
  <c r="CB32" i="15" s="1" a="1"/>
  <c r="CB32" i="15" s="1"/>
  <c r="V44" i="15"/>
  <c r="CB44" i="15" s="1" a="1"/>
  <c r="CB44" i="15" s="1"/>
  <c r="V23" i="7"/>
  <c r="CB23" i="7" s="1" a="1"/>
  <c r="CB23" i="7" s="1"/>
  <c r="V34" i="2"/>
  <c r="CB34" i="2" s="1" a="1"/>
  <c r="CB34" i="2" s="1"/>
  <c r="V32" i="13"/>
  <c r="CB32" i="13" s="1" a="1"/>
  <c r="CB32" i="13" s="1"/>
  <c r="V20" i="19"/>
  <c r="CB20" i="19" s="1" a="1"/>
  <c r="CB20" i="19" s="1"/>
  <c r="V17" i="8"/>
  <c r="CB17" i="8" s="1" a="1"/>
  <c r="CB17" i="8" s="1"/>
  <c r="V24" i="16"/>
  <c r="CB24" i="16" s="1" a="1"/>
  <c r="CB24" i="16" s="1"/>
  <c r="V19" i="19"/>
  <c r="CB19" i="19" s="1" a="1"/>
  <c r="CB19" i="19" s="1"/>
  <c r="V16" i="4"/>
  <c r="CB16" i="4" s="1" a="1"/>
  <c r="CB16" i="4" s="1"/>
  <c r="V18" i="15"/>
  <c r="CB18" i="15" s="1" a="1"/>
  <c r="CB18" i="15" s="1"/>
  <c r="W24" i="17"/>
  <c r="CC24" i="17" s="1" a="1"/>
  <c r="CC24" i="17" s="1"/>
  <c r="V29" i="4"/>
  <c r="CB29" i="4" s="1" a="1"/>
  <c r="CB29" i="4" s="1"/>
  <c r="V35" i="9"/>
  <c r="CB35" i="9" s="1" a="1"/>
  <c r="CB35" i="9" s="1"/>
  <c r="V20" i="11"/>
  <c r="CB20" i="11" s="1" a="1"/>
  <c r="CB20" i="11" s="1"/>
  <c r="V34" i="13"/>
  <c r="CB34" i="13" s="1" a="1"/>
  <c r="CB34" i="13" s="1"/>
  <c r="V38" i="18"/>
  <c r="CB38" i="18" s="1" a="1"/>
  <c r="CB38" i="18" s="1"/>
  <c r="W42" i="3"/>
  <c r="CC42" i="3" s="1" a="1"/>
  <c r="CC42" i="3" s="1"/>
  <c r="V16" i="6"/>
  <c r="CB16" i="6" s="1" a="1"/>
  <c r="CB16" i="6" s="1"/>
  <c r="V28" i="7"/>
  <c r="CB28" i="7" s="1" a="1"/>
  <c r="CB28" i="7" s="1"/>
  <c r="V35" i="13"/>
  <c r="CB35" i="13" s="1" a="1"/>
  <c r="CB35" i="13" s="1"/>
  <c r="V16" i="17"/>
  <c r="CB16" i="17" s="1" a="1"/>
  <c r="CB16" i="17" s="1"/>
  <c r="V36" i="16"/>
  <c r="CB36" i="16" s="1" a="1"/>
  <c r="CB36" i="16" s="1"/>
  <c r="V28" i="21"/>
  <c r="CB28" i="21" s="1" a="1"/>
  <c r="CB28" i="21" s="1"/>
  <c r="V40" i="5"/>
  <c r="CB40" i="5" s="1" a="1"/>
  <c r="CB40" i="5" s="1"/>
  <c r="V35" i="11"/>
  <c r="CB35" i="11" s="1" a="1"/>
  <c r="CB35" i="11" s="1"/>
  <c r="V26" i="17"/>
  <c r="CB26" i="17" s="1" a="1"/>
  <c r="CB26" i="17" s="1"/>
  <c r="V18" i="5"/>
  <c r="CB18" i="5" s="1" a="1"/>
  <c r="CB18" i="5" s="1"/>
  <c r="V22" i="14"/>
  <c r="CB22" i="14" s="1" a="1"/>
  <c r="CB22" i="14" s="1"/>
  <c r="V36" i="15"/>
  <c r="CB36" i="15" s="1" a="1"/>
  <c r="CB36" i="15" s="1"/>
  <c r="V22" i="2"/>
  <c r="CB22" i="2" s="1" a="1"/>
  <c r="CB22" i="2" s="1"/>
  <c r="V24" i="13"/>
  <c r="CB24" i="13" s="1" a="1"/>
  <c r="CB24" i="13" s="1"/>
  <c r="W20" i="5"/>
  <c r="CC20" i="5" s="1" a="1"/>
  <c r="CC20" i="5" s="1"/>
  <c r="V31" i="11"/>
  <c r="CB31" i="11" s="1" a="1"/>
  <c r="CB31" i="11" s="1"/>
  <c r="V33" i="7"/>
  <c r="CB33" i="7" s="1" a="1"/>
  <c r="CB33" i="7" s="1"/>
  <c r="V43" i="18"/>
  <c r="CB43" i="18" s="1" a="1"/>
  <c r="CB43" i="18" s="1"/>
  <c r="V19" i="11"/>
  <c r="CB19" i="11" s="1" a="1"/>
  <c r="CB19" i="11" s="1"/>
  <c r="V44" i="16"/>
  <c r="CB44" i="16" s="1" a="1"/>
  <c r="CB44" i="16" s="1"/>
  <c r="V38" i="3"/>
  <c r="CB38" i="3" s="1" a="1"/>
  <c r="CB38" i="3" s="1"/>
  <c r="V19" i="2"/>
  <c r="CB19" i="2" s="1" a="1"/>
  <c r="CB19" i="2" s="1"/>
  <c r="V39" i="1"/>
  <c r="CB39" i="1" s="1" a="1"/>
  <c r="CB39" i="1" s="1"/>
  <c r="V43" i="4"/>
  <c r="CB43" i="4" s="1" a="1"/>
  <c r="CB43" i="4" s="1"/>
  <c r="V34" i="14"/>
  <c r="CB34" i="14" s="1" a="1"/>
  <c r="CB34" i="14" s="1"/>
  <c r="V41" i="9"/>
  <c r="CB41" i="9" s="1" a="1"/>
  <c r="CB41" i="9" s="1"/>
  <c r="V24" i="15"/>
  <c r="CB24" i="15" s="1" a="1"/>
  <c r="CB24" i="15" s="1"/>
  <c r="V20" i="12"/>
  <c r="CB20" i="12" s="1" a="1"/>
  <c r="CB20" i="12" s="1"/>
  <c r="V44" i="11"/>
  <c r="CB44" i="11" s="1" a="1"/>
  <c r="CB44" i="11" s="1"/>
  <c r="V20" i="21"/>
  <c r="CB20" i="21" s="1" a="1"/>
  <c r="CB20" i="21" s="1"/>
  <c r="V25" i="14"/>
  <c r="CB25" i="14" s="1" a="1"/>
  <c r="CB25" i="14" s="1"/>
  <c r="V30" i="11"/>
  <c r="CB30" i="11" s="1" a="1"/>
  <c r="CB30" i="11" s="1"/>
  <c r="V32" i="4"/>
  <c r="CB32" i="4" s="1" a="1"/>
  <c r="CB32" i="4" s="1"/>
  <c r="V37" i="8"/>
  <c r="CB37" i="8" s="1" a="1"/>
  <c r="CB37" i="8" s="1"/>
  <c r="V27" i="2"/>
  <c r="CB27" i="2" s="1" a="1"/>
  <c r="CB27" i="2" s="1"/>
  <c r="V17" i="9"/>
  <c r="CB17" i="9" s="1" a="1"/>
  <c r="CB17" i="9" s="1"/>
  <c r="V42" i="14"/>
  <c r="CB42" i="14" s="1" a="1"/>
  <c r="CB42" i="14" s="1"/>
  <c r="W34" i="8"/>
  <c r="CC34" i="8" s="1" a="1"/>
  <c r="CC34" i="8" s="1"/>
  <c r="V36" i="6"/>
  <c r="CB36" i="6" s="1" a="1"/>
  <c r="CB36" i="6" s="1"/>
  <c r="V25" i="21"/>
  <c r="CB25" i="21" s="1" a="1"/>
  <c r="CB25" i="21" s="1"/>
  <c r="V37" i="20"/>
  <c r="CB37" i="20" s="1" a="1"/>
  <c r="CB37" i="20" s="1"/>
  <c r="V44" i="3"/>
  <c r="CB44" i="3" s="1" a="1"/>
  <c r="CB44" i="3" s="1"/>
  <c r="V40" i="12"/>
  <c r="CB40" i="12" s="1" a="1"/>
  <c r="CB40" i="12" s="1"/>
  <c r="V27" i="16"/>
  <c r="CB27" i="16" s="1" a="1"/>
  <c r="CB27" i="16" s="1"/>
  <c r="V31" i="6"/>
  <c r="CB31" i="6" s="1" a="1"/>
  <c r="CB31" i="6" s="1"/>
  <c r="V39" i="7"/>
  <c r="CB39" i="7" s="1" a="1"/>
  <c r="CB39" i="7" s="1"/>
  <c r="V30" i="13"/>
  <c r="CB30" i="13" s="1" a="1"/>
  <c r="CB30" i="13" s="1"/>
  <c r="V38" i="5"/>
  <c r="CB38" i="5" s="1" a="1"/>
  <c r="CB38" i="5" s="1"/>
  <c r="V27" i="7"/>
  <c r="CB27" i="7" s="1" a="1"/>
  <c r="CB27" i="7" s="1"/>
  <c r="V18" i="19"/>
  <c r="CB18" i="19" s="1" a="1"/>
  <c r="CB18" i="19" s="1"/>
  <c r="V18" i="11"/>
  <c r="CB18" i="11" s="1" a="1"/>
  <c r="CB18" i="11" s="1"/>
  <c r="V33" i="9"/>
  <c r="CB33" i="9" s="1" a="1"/>
  <c r="CB33" i="9" s="1"/>
  <c r="V25" i="20"/>
  <c r="CB25" i="20" s="1" a="1"/>
  <c r="CB25" i="20" s="1"/>
  <c r="V38" i="1"/>
  <c r="CB38" i="1" s="1" a="1"/>
  <c r="CB38" i="1" s="1"/>
  <c r="V18" i="6"/>
  <c r="CB18" i="6" s="1" a="1"/>
  <c r="CB18" i="6" s="1"/>
  <c r="V16" i="13"/>
  <c r="CB16" i="13" s="1" a="1"/>
  <c r="CB16" i="13" s="1"/>
  <c r="V32" i="7"/>
  <c r="CB32" i="7" s="1" a="1"/>
  <c r="CB32" i="7" s="1"/>
  <c r="V21" i="4"/>
  <c r="CB21" i="4" s="1" a="1"/>
  <c r="CB21" i="4" s="1"/>
  <c r="V31" i="19"/>
  <c r="CB31" i="19" s="1" a="1"/>
  <c r="CB31" i="19" s="1"/>
  <c r="V35" i="18"/>
  <c r="CB35" i="18" s="1" a="1"/>
  <c r="CB35" i="18" s="1"/>
  <c r="W38" i="14"/>
  <c r="CC38" i="14" s="1" a="1"/>
  <c r="CC38" i="14" s="1"/>
  <c r="V20" i="9"/>
  <c r="CB20" i="9" s="1" a="1"/>
  <c r="CB20" i="9" s="1"/>
  <c r="V37" i="5"/>
  <c r="CB37" i="5" s="1" a="1"/>
  <c r="CB37" i="5" s="1"/>
  <c r="V31" i="3"/>
  <c r="CB31" i="3" s="1" a="1"/>
  <c r="CB31" i="3" s="1"/>
  <c r="V29" i="1"/>
  <c r="CB29" i="1" s="1" a="1"/>
  <c r="CB29" i="1" s="1"/>
  <c r="V19" i="16"/>
  <c r="CB19" i="16" s="1" a="1"/>
  <c r="CB19" i="16" s="1"/>
  <c r="V31" i="16"/>
  <c r="CB31" i="16" s="1" a="1"/>
  <c r="CB31" i="16" s="1"/>
  <c r="V39" i="2"/>
  <c r="CB39" i="2" s="1" a="1"/>
  <c r="CB39" i="2" s="1"/>
  <c r="V36" i="19"/>
  <c r="CB36" i="19" s="1" a="1"/>
  <c r="CB36" i="19" s="1"/>
  <c r="V44" i="20"/>
  <c r="CB44" i="20" s="1" a="1"/>
  <c r="CB44" i="20" s="1"/>
  <c r="V40" i="3"/>
  <c r="CB40" i="3" s="1" a="1"/>
  <c r="CB40" i="3" s="1"/>
  <c r="V22" i="11"/>
  <c r="CB22" i="11" s="1" a="1"/>
  <c r="CB22" i="11" s="1"/>
  <c r="V41" i="11"/>
  <c r="CB41" i="11" s="1" a="1"/>
  <c r="CB41" i="11" s="1"/>
  <c r="V23" i="11"/>
  <c r="CB23" i="11" s="1" a="1"/>
  <c r="CB23" i="11" s="1"/>
  <c r="V34" i="17"/>
  <c r="CB34" i="17" s="1" a="1"/>
  <c r="CB34" i="17" s="1"/>
  <c r="V29" i="13"/>
  <c r="CB29" i="13" s="1" a="1"/>
  <c r="CB29" i="13" s="1"/>
  <c r="V26" i="7"/>
  <c r="CB26" i="7" s="1" a="1"/>
  <c r="CB26" i="7" s="1"/>
  <c r="V42" i="6"/>
  <c r="CB42" i="6" s="1" a="1"/>
  <c r="CB42" i="6" s="1"/>
  <c r="V27" i="21"/>
  <c r="CB27" i="21" s="1" a="1"/>
  <c r="CB27" i="21" s="1"/>
  <c r="V16" i="8"/>
  <c r="CB16" i="8" s="1" a="1"/>
  <c r="CB16" i="8" s="1"/>
  <c r="V43" i="3"/>
  <c r="CB43" i="3" s="1" a="1"/>
  <c r="CB43" i="3" s="1"/>
  <c r="V24" i="20"/>
  <c r="CB24" i="20" s="1" a="1"/>
  <c r="CB24" i="20" s="1"/>
  <c r="V34" i="5"/>
  <c r="CB34" i="5" s="1" a="1"/>
  <c r="CB34" i="5" s="1"/>
  <c r="V19" i="20"/>
  <c r="CB19" i="20" s="1" a="1"/>
  <c r="CB19" i="20" s="1"/>
  <c r="V26" i="11"/>
  <c r="CB26" i="11" s="1" a="1"/>
  <c r="CB26" i="11" s="1"/>
  <c r="V36" i="4"/>
  <c r="CB36" i="4" s="1" a="1"/>
  <c r="CB36" i="4" s="1"/>
  <c r="V32" i="5"/>
  <c r="CB32" i="5" s="1" a="1"/>
  <c r="CB32" i="5" s="1"/>
  <c r="V35" i="21"/>
  <c r="CB35" i="21" s="1" a="1"/>
  <c r="CB35" i="21" s="1"/>
  <c r="V26" i="2"/>
  <c r="CB26" i="2" s="1" a="1"/>
  <c r="CB26" i="2" s="1"/>
  <c r="V42" i="17"/>
  <c r="CB42" i="17" s="1" a="1"/>
  <c r="CB42" i="17" s="1"/>
  <c r="V42" i="18"/>
  <c r="CB42" i="18" s="1" a="1"/>
  <c r="CB42" i="18" s="1"/>
  <c r="V32" i="17"/>
  <c r="CB32" i="17" s="1" a="1"/>
  <c r="CB32" i="17" s="1"/>
  <c r="V28" i="9"/>
  <c r="CB28" i="9" s="1" a="1"/>
  <c r="CB28" i="9" s="1"/>
  <c r="V44" i="8"/>
  <c r="CB44" i="8" s="1" a="1"/>
  <c r="CB44" i="8" s="1"/>
  <c r="V32" i="8"/>
  <c r="CB32" i="8" s="1" a="1"/>
  <c r="CB32" i="8" s="1"/>
  <c r="V40" i="15"/>
  <c r="CB40" i="15" s="1" a="1"/>
  <c r="CB40" i="15" s="1"/>
  <c r="V42" i="21"/>
  <c r="CB42" i="21" s="1" a="1"/>
  <c r="CB42" i="21" s="1"/>
  <c r="V16" i="5"/>
  <c r="CB16" i="5" s="1" a="1"/>
  <c r="CB16" i="5" s="1"/>
  <c r="V25" i="19"/>
  <c r="CB25" i="19" s="1" a="1"/>
  <c r="CB25" i="19" s="1"/>
  <c r="V17" i="5"/>
  <c r="CB17" i="5" s="1" a="1"/>
  <c r="CB17" i="5" s="1"/>
  <c r="V17" i="2"/>
  <c r="CB17" i="2" s="1" a="1"/>
  <c r="CB17" i="2" s="1"/>
  <c r="V30" i="18"/>
  <c r="CB30" i="18" s="1" a="1"/>
  <c r="CB30" i="18" s="1"/>
  <c r="V19" i="8"/>
  <c r="CB19" i="8" s="1" a="1"/>
  <c r="CB19" i="8" s="1"/>
  <c r="V25" i="18"/>
  <c r="CB25" i="18" s="1" a="1"/>
  <c r="CB25" i="18" s="1"/>
  <c r="V41" i="5"/>
  <c r="CB41" i="5" s="1" a="1"/>
  <c r="CB41" i="5" s="1"/>
  <c r="V29" i="2"/>
  <c r="CB29" i="2" s="1" a="1"/>
  <c r="CB29" i="2" s="1"/>
  <c r="V35" i="3"/>
  <c r="CB35" i="3" s="1" a="1"/>
  <c r="CB35" i="3" s="1"/>
  <c r="V44" i="18"/>
  <c r="CB44" i="18" s="1" a="1"/>
  <c r="CB44" i="18" s="1"/>
  <c r="V28" i="13"/>
  <c r="CB28" i="13" s="1" a="1"/>
  <c r="CB28" i="13" s="1"/>
  <c r="V16" i="16"/>
  <c r="CB16" i="16" s="1" a="1"/>
  <c r="CB16" i="16" s="1"/>
  <c r="V35" i="15"/>
  <c r="CB35" i="15" s="1" a="1"/>
  <c r="CB35" i="15" s="1"/>
  <c r="V41" i="13"/>
  <c r="CB41" i="13" s="1" a="1"/>
  <c r="CB41" i="13" s="1"/>
  <c r="V18" i="7"/>
  <c r="CB18" i="7" s="1" a="1"/>
  <c r="CB18" i="7" s="1"/>
  <c r="V30" i="21"/>
  <c r="CB30" i="21" s="1" a="1"/>
  <c r="CB30" i="21" s="1"/>
  <c r="V25" i="5"/>
  <c r="CB25" i="5" s="1" a="1"/>
  <c r="CB25" i="5" s="1"/>
  <c r="V38" i="13"/>
  <c r="CB38" i="13" s="1" a="1"/>
  <c r="CB38" i="13" s="1"/>
  <c r="V36" i="20"/>
  <c r="CB36" i="20" s="1" a="1"/>
  <c r="CB36" i="20" s="1"/>
  <c r="V22" i="3"/>
  <c r="CB22" i="3" s="1" a="1"/>
  <c r="CB22" i="3" s="1"/>
  <c r="V23" i="17"/>
  <c r="CB23" i="17" s="1" a="1"/>
  <c r="CB23" i="17" s="1"/>
  <c r="V23" i="21"/>
  <c r="CB23" i="21" s="1" a="1"/>
  <c r="CB23" i="21" s="1"/>
  <c r="V32" i="12"/>
  <c r="CB32" i="12" s="1" a="1"/>
  <c r="CB32" i="12" s="1"/>
  <c r="V30" i="6"/>
  <c r="CB30" i="6" s="1" a="1"/>
  <c r="CB30" i="6" s="1"/>
  <c r="V23" i="16"/>
  <c r="CB23" i="16" s="1" a="1"/>
  <c r="CB23" i="16" s="1"/>
  <c r="V19" i="21"/>
  <c r="CB19" i="21" s="1" a="1"/>
  <c r="CB19" i="21" s="1"/>
  <c r="V41" i="1"/>
  <c r="CB41" i="1" s="1" a="1"/>
  <c r="CB41" i="1" s="1"/>
  <c r="V18" i="17"/>
  <c r="CB18" i="17" s="1" a="1"/>
  <c r="CB18" i="17" s="1"/>
  <c r="V39" i="5"/>
  <c r="CB39" i="5" s="1" a="1"/>
  <c r="CB39" i="5" s="1"/>
  <c r="V36" i="11"/>
  <c r="CB36" i="11" s="1" a="1"/>
  <c r="CB36" i="11" s="1"/>
  <c r="V34" i="10"/>
  <c r="CB34" i="10" s="1" a="1"/>
  <c r="CB34" i="10" s="1"/>
  <c r="V42" i="10"/>
  <c r="CB42" i="10" s="1" a="1"/>
  <c r="CB42" i="10" s="1"/>
  <c r="V24" i="5"/>
  <c r="CB24" i="5" s="1" a="1"/>
  <c r="CB24" i="5" s="1"/>
  <c r="V36" i="18"/>
  <c r="CB36" i="18" s="1" a="1"/>
  <c r="CB36" i="18" s="1"/>
  <c r="V39" i="10"/>
  <c r="CB39" i="10" s="1" a="1"/>
  <c r="CB39" i="10" s="1"/>
  <c r="V34" i="18"/>
  <c r="CB34" i="18" s="1" a="1"/>
  <c r="CB34" i="18" s="1"/>
  <c r="V18" i="13"/>
  <c r="CB18" i="13" s="1" a="1"/>
  <c r="CB18" i="13" s="1"/>
  <c r="V28" i="1"/>
  <c r="CB28" i="1" s="1" a="1"/>
  <c r="CB28" i="1" s="1"/>
  <c r="V29" i="15"/>
  <c r="CB29" i="15" s="1" a="1"/>
  <c r="CB29" i="15" s="1"/>
  <c r="V29" i="10"/>
  <c r="CB29" i="10" s="1" a="1"/>
  <c r="CB29" i="10" s="1"/>
  <c r="V29" i="19"/>
  <c r="CB29" i="19" s="1" a="1"/>
  <c r="CB29" i="19" s="1"/>
  <c r="V25" i="1"/>
  <c r="CB25" i="1" s="1" a="1"/>
  <c r="CB25" i="1" s="1"/>
  <c r="V17" i="17"/>
  <c r="CB17" i="17" s="1" a="1"/>
  <c r="CB17" i="17" s="1"/>
  <c r="V29" i="14"/>
  <c r="CB29" i="14" s="1" a="1"/>
  <c r="CB29" i="14" s="1"/>
  <c r="V17" i="19"/>
  <c r="CB17" i="19" s="1" a="1"/>
  <c r="CB17" i="19" s="1"/>
  <c r="V25" i="3"/>
  <c r="CB25" i="3" s="1" a="1"/>
  <c r="CB25" i="3" s="1"/>
  <c r="V16" i="15"/>
  <c r="CB16" i="15" s="1" a="1"/>
  <c r="CB16" i="15" s="1"/>
  <c r="V29" i="16"/>
  <c r="CB29" i="16" s="1" a="1"/>
  <c r="CB29" i="16" s="1"/>
  <c r="V21" i="1"/>
  <c r="CB21" i="1" s="1" a="1"/>
  <c r="CB21" i="1" s="1"/>
  <c r="V33" i="5"/>
  <c r="CB33" i="5" s="1" a="1"/>
  <c r="CB33" i="5" s="1"/>
  <c r="V27" i="8"/>
  <c r="CB27" i="8" s="1" a="1"/>
  <c r="CB27" i="8" s="1"/>
  <c r="V30" i="3"/>
  <c r="CB30" i="3" s="1" a="1"/>
  <c r="CB30" i="3" s="1"/>
  <c r="V34" i="16"/>
  <c r="CB34" i="16" s="1" a="1"/>
  <c r="CB34" i="16" s="1"/>
  <c r="V41" i="8"/>
  <c r="CB41" i="8" s="1" a="1"/>
  <c r="CB41" i="8" s="1"/>
  <c r="V28" i="4"/>
  <c r="CB28" i="4" s="1" a="1"/>
  <c r="CB28" i="4" s="1"/>
  <c r="V30" i="20"/>
  <c r="CB30" i="20" s="1" a="1"/>
  <c r="CB30" i="20" s="1"/>
  <c r="V40" i="2"/>
  <c r="CB40" i="2" s="1" a="1"/>
  <c r="CB40" i="2" s="1"/>
  <c r="V35" i="16"/>
  <c r="CB35" i="16" s="1" a="1"/>
  <c r="CB35" i="16" s="1"/>
  <c r="V31" i="20"/>
  <c r="CB31" i="20" s="1" a="1"/>
  <c r="CB31" i="20" s="1"/>
  <c r="V40" i="21"/>
  <c r="CB40" i="21" s="1" a="1"/>
  <c r="CB40" i="21" s="1"/>
  <c r="V23" i="6"/>
  <c r="CB23" i="6" s="1" a="1"/>
  <c r="CB23" i="6" s="1"/>
  <c r="V21" i="19"/>
  <c r="CB21" i="19" s="1" a="1"/>
  <c r="CB21" i="19" s="1"/>
  <c r="V22" i="13"/>
  <c r="CB22" i="13" s="1" a="1"/>
  <c r="CB22" i="13" s="1"/>
  <c r="V33" i="21"/>
  <c r="CB33" i="21" s="1" a="1"/>
  <c r="CB33" i="21" s="1"/>
  <c r="V43" i="19"/>
  <c r="CB43" i="19" s="1" a="1"/>
  <c r="CB43" i="19" s="1"/>
  <c r="V43" i="20"/>
  <c r="CB43" i="20" s="1" a="1"/>
  <c r="CB43" i="20" s="1"/>
  <c r="V31" i="4"/>
  <c r="CB31" i="4" s="1" a="1"/>
  <c r="CB31" i="4" s="1"/>
  <c r="V33" i="1"/>
  <c r="CB33" i="1" s="1" a="1"/>
  <c r="CB33" i="1" s="1"/>
  <c r="V40" i="14"/>
  <c r="CB40" i="14" s="1" a="1"/>
  <c r="CB40" i="14" s="1"/>
  <c r="V28" i="2"/>
  <c r="CB28" i="2" s="1" a="1"/>
  <c r="CB28" i="2" s="1"/>
  <c r="V37" i="21"/>
  <c r="CB37" i="21" s="1" a="1"/>
  <c r="CB37" i="21" s="1"/>
  <c r="V33" i="18"/>
  <c r="CB33" i="18" s="1" a="1"/>
  <c r="CB33" i="18" s="1"/>
  <c r="V37" i="18"/>
  <c r="CB37" i="18" s="1" a="1"/>
  <c r="CB37" i="18" s="1"/>
  <c r="V38" i="11"/>
  <c r="CB38" i="11" s="1" a="1"/>
  <c r="CB38" i="11" s="1"/>
  <c r="W25" i="4"/>
  <c r="CC25" i="4" s="1" a="1"/>
  <c r="CC25" i="4" s="1"/>
  <c r="V17" i="7"/>
  <c r="CB17" i="7" s="1" a="1"/>
  <c r="CB17" i="7" s="1"/>
  <c r="V29" i="18"/>
  <c r="CB29" i="18" s="1" a="1"/>
  <c r="CB29" i="18" s="1"/>
  <c r="V29" i="7"/>
  <c r="CB29" i="7" s="1" a="1"/>
  <c r="CB29" i="7" s="1"/>
  <c r="V38" i="10"/>
  <c r="CB38" i="10" s="1" a="1"/>
  <c r="CB38" i="10" s="1"/>
  <c r="V21" i="15"/>
  <c r="CB21" i="15" s="1" a="1"/>
  <c r="CB21" i="15" s="1"/>
  <c r="V24" i="3"/>
  <c r="CB24" i="3" s="1" a="1"/>
  <c r="CB24" i="3" s="1"/>
  <c r="V17" i="15"/>
  <c r="CB17" i="15" s="1" a="1"/>
  <c r="CB17" i="15" s="1"/>
  <c r="V26" i="1"/>
  <c r="CB26" i="1" s="1" a="1"/>
  <c r="CB26" i="1" s="1"/>
  <c r="V31" i="17"/>
  <c r="CB31" i="17" s="1" a="1"/>
  <c r="CB31" i="17" s="1"/>
  <c r="V17" i="18"/>
  <c r="CB17" i="18" s="1" a="1"/>
  <c r="CB17" i="18" s="1"/>
  <c r="V41" i="18"/>
  <c r="CB41" i="18" s="1" a="1"/>
  <c r="CB41" i="18" s="1"/>
  <c r="V21" i="2"/>
  <c r="CB21" i="2" s="1" a="1"/>
  <c r="CB21" i="2" s="1"/>
  <c r="V39" i="20"/>
  <c r="CB39" i="20" s="1" a="1"/>
  <c r="CB39" i="20" s="1"/>
  <c r="V18" i="1"/>
  <c r="CB18" i="1" s="1" a="1"/>
  <c r="CB18" i="1" s="1"/>
  <c r="W19" i="9"/>
  <c r="CC19" i="9" s="1" a="1"/>
  <c r="CC19" i="9" s="1"/>
  <c r="V35" i="19"/>
  <c r="CB35" i="19" s="1" a="1"/>
  <c r="CB35" i="19" s="1"/>
  <c r="V19" i="4"/>
  <c r="CB19" i="4" s="1" a="1"/>
  <c r="CB19" i="4" s="1"/>
  <c r="V44" i="13"/>
  <c r="CB44" i="13" s="1" a="1"/>
  <c r="CB44" i="13" s="1"/>
  <c r="V31" i="9"/>
  <c r="CB31" i="9" s="1" a="1"/>
  <c r="CB31" i="9" s="1"/>
  <c r="V30" i="16"/>
  <c r="CB30" i="16" s="1" a="1"/>
  <c r="CB30" i="16" s="1"/>
  <c r="V17" i="14"/>
  <c r="CB17" i="14" s="1" a="1"/>
  <c r="CB17" i="14" s="1"/>
  <c r="V44" i="14"/>
  <c r="CB44" i="14" s="1" a="1"/>
  <c r="CB44" i="14" s="1"/>
  <c r="V36" i="8"/>
  <c r="CB36" i="8" s="1" a="1"/>
  <c r="CB36" i="8" s="1"/>
  <c r="V27" i="13"/>
  <c r="CB27" i="13" s="1" a="1"/>
  <c r="CB27" i="13" s="1"/>
  <c r="V26" i="10"/>
  <c r="CB26" i="10" s="1" a="1"/>
  <c r="CB26" i="10" s="1"/>
  <c r="V28" i="6"/>
  <c r="CB28" i="6" s="1" a="1"/>
  <c r="CB28" i="6" s="1"/>
  <c r="V16" i="20"/>
  <c r="CB16" i="20" s="1" a="1"/>
  <c r="CB16" i="20" s="1"/>
  <c r="V34" i="20"/>
  <c r="CB34" i="20" s="1" a="1"/>
  <c r="CB34" i="20" s="1"/>
  <c r="V15" i="16"/>
  <c r="CB15" i="16" s="1" a="1"/>
  <c r="CB15" i="16" s="1"/>
  <c r="V39" i="16"/>
  <c r="CB39" i="16" s="1" a="1"/>
  <c r="CB39" i="16" s="1"/>
  <c r="V19" i="5"/>
  <c r="CB19" i="5" s="1" a="1"/>
  <c r="CB19" i="5" s="1"/>
  <c r="V28" i="14"/>
  <c r="CB28" i="14" s="1" a="1"/>
  <c r="CB28" i="14" s="1"/>
  <c r="V40" i="19"/>
  <c r="CB40" i="19" s="1" a="1"/>
  <c r="CB40" i="19" s="1"/>
  <c r="V32" i="20"/>
  <c r="CB32" i="20" s="1" a="1"/>
  <c r="CB32" i="20" s="1"/>
  <c r="V41" i="17"/>
  <c r="CB41" i="17" s="1" a="1"/>
  <c r="CB41" i="17" s="1"/>
  <c r="V37" i="14"/>
  <c r="CB37" i="14" s="1" a="1"/>
  <c r="CB37" i="14" s="1"/>
  <c r="V20" i="14"/>
  <c r="CB20" i="14" s="1" a="1"/>
  <c r="CB20" i="14" s="1"/>
  <c r="V39" i="4"/>
  <c r="CB39" i="4" s="1" a="1"/>
  <c r="CB39" i="4" s="1"/>
  <c r="V21" i="7"/>
  <c r="CB21" i="7" s="1" a="1"/>
  <c r="CB21" i="7" s="1"/>
  <c r="V38" i="12"/>
  <c r="CB38" i="12" s="1" a="1"/>
  <c r="CB38" i="12" s="1"/>
  <c r="V36" i="13"/>
  <c r="CB36" i="13" s="1" a="1"/>
  <c r="CB36" i="13" s="1"/>
  <c r="V37" i="9"/>
  <c r="CB37" i="9" s="1" a="1"/>
  <c r="CB37" i="9" s="1"/>
  <c r="V17" i="21"/>
  <c r="CB17" i="21" s="1" a="1"/>
  <c r="CB17" i="21" s="1"/>
  <c r="V34" i="6"/>
  <c r="CB34" i="6" s="1" a="1"/>
  <c r="CB34" i="6" s="1"/>
  <c r="V43" i="6"/>
  <c r="CB43" i="6" s="1" a="1"/>
  <c r="CB43" i="6" s="1"/>
  <c r="V22" i="16"/>
  <c r="CB22" i="16" s="1" a="1"/>
  <c r="CB22" i="16" s="1"/>
  <c r="V22" i="18"/>
  <c r="CB22" i="18" s="1" a="1"/>
  <c r="CB22" i="18" s="1"/>
  <c r="V22" i="9"/>
  <c r="CB22" i="9" s="1" a="1"/>
  <c r="CB22" i="9" s="1"/>
  <c r="V21" i="14"/>
  <c r="CB21" i="14" s="1" a="1"/>
  <c r="CB21" i="14" s="1"/>
  <c r="V19" i="13"/>
  <c r="CB19" i="13" s="1" a="1"/>
  <c r="CB19" i="13" s="1"/>
  <c r="V33" i="2"/>
  <c r="CB33" i="2" s="1" a="1"/>
  <c r="CB33" i="2" s="1"/>
  <c r="V36" i="5"/>
  <c r="CB36" i="5" s="1" a="1"/>
  <c r="CB36" i="5" s="1"/>
  <c r="V38" i="17"/>
  <c r="CB38" i="17" s="1" a="1"/>
  <c r="CB38" i="17" s="1"/>
  <c r="V39" i="15"/>
  <c r="CB39" i="15" s="1" a="1"/>
  <c r="CB39" i="15" s="1"/>
  <c r="V43" i="12"/>
  <c r="CB43" i="12" s="1" a="1"/>
  <c r="CB43" i="12" s="1"/>
  <c r="V23" i="2"/>
  <c r="CB23" i="2" s="1" a="1"/>
  <c r="CB23" i="2" s="1"/>
  <c r="V23" i="1"/>
  <c r="CB23" i="1" s="1" a="1"/>
  <c r="CB23" i="1" s="1"/>
  <c r="V34" i="11"/>
  <c r="CB34" i="11" s="1" a="1"/>
  <c r="CB34" i="11" s="1"/>
  <c r="V32" i="1"/>
  <c r="CB32" i="1" s="1" a="1"/>
  <c r="CB32" i="1" s="1"/>
  <c r="V32" i="21"/>
  <c r="CB32" i="21" s="1" a="1"/>
  <c r="CB32" i="21" s="1"/>
  <c r="V40" i="4"/>
  <c r="CB40" i="4" s="1" a="1"/>
  <c r="CB40" i="4" s="1"/>
  <c r="V23" i="9"/>
  <c r="CB23" i="9" s="1" a="1"/>
  <c r="CB23" i="9" s="1"/>
  <c r="V41" i="4"/>
  <c r="CB41" i="4" s="1" a="1"/>
  <c r="CB41" i="4" s="1"/>
  <c r="V31" i="13"/>
  <c r="CB31" i="13" s="1" a="1"/>
  <c r="CB31" i="13" s="1"/>
  <c r="V27" i="12"/>
  <c r="CB27" i="12" s="1" a="1"/>
  <c r="CB27" i="12" s="1"/>
  <c r="V25" i="11"/>
  <c r="CB25" i="11" s="1" a="1"/>
  <c r="CB25" i="11" s="1"/>
  <c r="V38" i="15"/>
  <c r="CB38" i="15" s="1" a="1"/>
  <c r="CB38" i="15" s="1"/>
  <c r="V43" i="10"/>
  <c r="CB43" i="10" s="1" a="1"/>
  <c r="CB43" i="10" s="1"/>
  <c r="V39" i="19"/>
  <c r="CB39" i="19" s="1" a="1"/>
  <c r="CB39" i="19" s="1"/>
  <c r="V19" i="12"/>
  <c r="CB19" i="12" s="1" a="1"/>
  <c r="CB19" i="12" s="1"/>
  <c r="V41" i="10"/>
  <c r="CB41" i="10" s="1" a="1"/>
  <c r="CB41" i="10" s="1"/>
  <c r="V40" i="16"/>
  <c r="CB40" i="16" s="1" a="1"/>
  <c r="CB40" i="16" s="1"/>
  <c r="V29" i="20"/>
  <c r="CB29" i="20" s="1" a="1"/>
  <c r="CB29" i="20" s="1"/>
  <c r="V44" i="9"/>
  <c r="CB44" i="9" s="1" a="1"/>
  <c r="CB44" i="9" s="1"/>
  <c r="V22" i="20"/>
  <c r="CB22" i="20" s="1" a="1"/>
  <c r="CB22" i="20" s="1"/>
  <c r="V17" i="10"/>
  <c r="CB17" i="10" s="1" a="1"/>
  <c r="CB17" i="10" s="1"/>
  <c r="V20" i="1"/>
  <c r="CB20" i="1" s="1" a="1"/>
  <c r="CB20" i="1" s="1"/>
  <c r="V32" i="6"/>
  <c r="CB32" i="6" s="1" a="1"/>
  <c r="CB32" i="6" s="1"/>
  <c r="V18" i="2"/>
  <c r="CB18" i="2" s="1" a="1"/>
  <c r="CB18" i="2" s="1"/>
  <c r="V21" i="11"/>
  <c r="CB21" i="11" s="1" a="1"/>
  <c r="CB21" i="11" s="1"/>
  <c r="V17" i="1"/>
  <c r="CB17" i="1" s="1" a="1"/>
  <c r="CB17" i="1" s="1"/>
  <c r="V37" i="13"/>
  <c r="CB37" i="13" s="1" a="1"/>
  <c r="CB37" i="13" s="1"/>
  <c r="V15" i="9"/>
  <c r="CB15" i="9" s="1" a="1"/>
  <c r="CB15" i="9" s="1"/>
  <c r="V16" i="3"/>
  <c r="CB16" i="3" s="1" a="1"/>
  <c r="CB16" i="3" s="1"/>
  <c r="V23" i="13"/>
  <c r="CB23" i="13" s="1" a="1"/>
  <c r="CB23" i="13" s="1"/>
  <c r="V41" i="21"/>
  <c r="CB41" i="21" s="1" a="1"/>
  <c r="CB41" i="21" s="1"/>
  <c r="V34" i="15"/>
  <c r="CB34" i="15" s="1" a="1"/>
  <c r="CB34" i="15" s="1"/>
  <c r="V25" i="10"/>
  <c r="CB25" i="10" s="1" a="1"/>
  <c r="CB25" i="10" s="1"/>
  <c r="V39" i="8"/>
  <c r="CB39" i="8" s="1" a="1"/>
  <c r="CB39" i="8" s="1"/>
  <c r="V20" i="2"/>
  <c r="CB20" i="2" s="1" a="1"/>
  <c r="CB20" i="2" s="1"/>
  <c r="V37" i="10"/>
  <c r="CB37" i="10" s="1" a="1"/>
  <c r="CB37" i="10" s="1"/>
  <c r="V24" i="11"/>
  <c r="CB24" i="11" s="1" a="1"/>
  <c r="CB24" i="11" s="1"/>
  <c r="V44" i="5"/>
  <c r="CB44" i="5" s="1" a="1"/>
  <c r="CB44" i="5" s="1"/>
  <c r="V20" i="18"/>
  <c r="CB20" i="18" s="1" a="1"/>
  <c r="CB20" i="18" s="1"/>
  <c r="V25" i="7"/>
  <c r="CB25" i="7" s="1" a="1"/>
  <c r="CB25" i="7" s="1"/>
  <c r="V26" i="20"/>
  <c r="CB26" i="20" s="1" a="1"/>
  <c r="CB26" i="20" s="1"/>
  <c r="V35" i="10"/>
  <c r="CB35" i="10" s="1" a="1"/>
  <c r="CB35" i="10" s="1"/>
  <c r="V27" i="9"/>
  <c r="CB27" i="9" s="1" a="1"/>
  <c r="CB27" i="9" s="1"/>
  <c r="V23" i="20"/>
  <c r="CB23" i="20" s="1" a="1"/>
  <c r="CB23" i="20" s="1"/>
  <c r="V31" i="21"/>
  <c r="CB31" i="21" s="1" a="1"/>
  <c r="CB31" i="21" s="1"/>
  <c r="V31" i="8"/>
  <c r="CB31" i="8" s="1" a="1"/>
  <c r="CB31" i="8" s="1"/>
  <c r="V27" i="5"/>
  <c r="CB27" i="5" s="1" a="1"/>
  <c r="CB27" i="5" s="1"/>
  <c r="V42" i="9"/>
  <c r="CB42" i="9" s="1" a="1"/>
  <c r="CB42" i="9" s="1"/>
  <c r="V43" i="8"/>
  <c r="CB43" i="8" s="1" a="1"/>
  <c r="CB43" i="8" s="1"/>
  <c r="V38" i="16"/>
  <c r="CB38" i="16" s="1" a="1"/>
  <c r="CB38" i="16" s="1"/>
  <c r="V23" i="8"/>
  <c r="CB23" i="8" s="1" a="1"/>
  <c r="CB23" i="8" s="1"/>
  <c r="W27" i="6"/>
  <c r="CC27" i="6" s="1" a="1"/>
  <c r="CC27" i="6" s="1"/>
  <c r="V35" i="8"/>
  <c r="CB35" i="8" s="1" a="1"/>
  <c r="CB35" i="8" s="1"/>
  <c r="V29" i="17"/>
  <c r="CB29" i="17" s="1" a="1"/>
  <c r="CB29" i="17" s="1"/>
  <c r="V21" i="3"/>
  <c r="CB21" i="3" s="1" a="1"/>
  <c r="CB21" i="3" s="1"/>
  <c r="V26" i="16"/>
  <c r="CB26" i="16" s="1" a="1"/>
  <c r="CB26" i="16" s="1"/>
  <c r="V40" i="6"/>
  <c r="CB40" i="6" s="1" a="1"/>
  <c r="CB40" i="6" s="1"/>
  <c r="V32" i="18"/>
  <c r="CB32" i="18" s="1" a="1"/>
  <c r="CB32" i="18" s="1"/>
  <c r="V21" i="20"/>
  <c r="CB21" i="20" s="1" a="1"/>
  <c r="CB21" i="20" s="1"/>
  <c r="V23" i="4"/>
  <c r="CB23" i="4" s="1" a="1"/>
  <c r="CB23" i="4" s="1"/>
  <c r="V23" i="5"/>
  <c r="CB23" i="5" s="1" a="1"/>
  <c r="CB23" i="5" s="1"/>
  <c r="V21" i="18"/>
  <c r="CB21" i="18" s="1" a="1"/>
  <c r="CB21" i="18" s="1"/>
  <c r="V40" i="9"/>
  <c r="CB40" i="9" s="1" a="1"/>
  <c r="CB40" i="9" s="1"/>
  <c r="V29" i="6"/>
  <c r="CB29" i="6" s="1" a="1"/>
  <c r="CB29" i="6" s="1"/>
  <c r="V39" i="21"/>
  <c r="CB39" i="21" s="1" a="1"/>
  <c r="CB39" i="21" s="1"/>
  <c r="V35" i="6"/>
  <c r="CB35" i="6" s="1" a="1"/>
  <c r="CB35" i="6" s="1"/>
  <c r="V20" i="13"/>
  <c r="CB20" i="13" s="1" a="1"/>
  <c r="CB20" i="13" s="1"/>
  <c r="V23" i="19"/>
  <c r="CB23" i="19" s="1" a="1"/>
  <c r="CB23" i="19" s="1"/>
  <c r="V21" i="6"/>
  <c r="CB21" i="6" s="1" a="1"/>
  <c r="CB21" i="6" s="1"/>
  <c r="V37" i="19"/>
  <c r="CB37" i="19" s="1" a="1"/>
  <c r="CB37" i="19" s="1"/>
  <c r="W17" i="20"/>
  <c r="CC17" i="20" s="1" a="1"/>
  <c r="CC17" i="20" s="1"/>
  <c r="V36" i="14"/>
  <c r="CB36" i="14" s="1" a="1"/>
  <c r="CB36" i="14" s="1"/>
  <c r="V33" i="17"/>
  <c r="CB33" i="17" s="1" a="1"/>
  <c r="CB33" i="17" s="1"/>
  <c r="V36" i="10"/>
  <c r="CB36" i="10" s="1" a="1"/>
  <c r="CB36" i="10" s="1"/>
  <c r="V32" i="14"/>
  <c r="CB32" i="14" s="1" a="1"/>
  <c r="CB32" i="14" s="1"/>
  <c r="V29" i="5"/>
  <c r="CB29" i="5" s="1" a="1"/>
  <c r="CB29" i="5" s="1"/>
  <c r="V26" i="12"/>
  <c r="CB26" i="12" s="1" a="1"/>
  <c r="CB26" i="12" s="1"/>
  <c r="V27" i="18"/>
  <c r="CB27" i="18" s="1" a="1"/>
  <c r="CB27" i="18" s="1"/>
  <c r="V34" i="9"/>
  <c r="CB34" i="9" s="1" a="1"/>
  <c r="CB34" i="9" s="1"/>
  <c r="V23" i="10"/>
  <c r="CB23" i="10" s="1" a="1"/>
  <c r="CB23" i="10" s="1"/>
  <c r="V33" i="13"/>
  <c r="CB33" i="13" s="1" a="1"/>
  <c r="CB33" i="13" s="1"/>
  <c r="V31" i="15"/>
  <c r="CB31" i="15" s="1" a="1"/>
  <c r="CB31" i="15" s="1"/>
  <c r="V43" i="17"/>
  <c r="CB43" i="17" s="1" a="1"/>
  <c r="CB43" i="17" s="1"/>
  <c r="V33" i="4"/>
  <c r="CB33" i="4" s="1" a="1"/>
  <c r="CB33" i="4" s="1"/>
  <c r="V37" i="2"/>
  <c r="CB37" i="2" s="1" a="1"/>
  <c r="CB37" i="2" s="1"/>
  <c r="V35" i="7"/>
  <c r="CB35" i="7" s="1" a="1"/>
  <c r="CB35" i="7" s="1"/>
  <c r="V30" i="19"/>
  <c r="CB30" i="19" s="1" a="1"/>
  <c r="CB30" i="19" s="1"/>
  <c r="V27" i="4"/>
  <c r="CB27" i="4" s="1" a="1"/>
  <c r="CB27" i="4" s="1"/>
  <c r="V35" i="17"/>
  <c r="CB35" i="17" s="1" a="1"/>
  <c r="CB35" i="17" s="1"/>
  <c r="V16" i="2"/>
  <c r="CB16" i="2" s="1" a="1"/>
  <c r="CB16" i="2" s="1"/>
  <c r="V42" i="12"/>
  <c r="CB42" i="12" s="1" a="1"/>
  <c r="CB42" i="12" s="1"/>
  <c r="V25" i="2"/>
  <c r="CB25" i="2" s="1" a="1"/>
  <c r="CB25" i="2" s="1"/>
  <c r="V35" i="12"/>
  <c r="CB35" i="12" s="1" a="1"/>
  <c r="CB35" i="12" s="1"/>
  <c r="V22" i="6"/>
  <c r="CB22" i="6" s="1" a="1"/>
  <c r="CB22" i="6" s="1"/>
  <c r="V16" i="18"/>
  <c r="CB16" i="18" s="1" a="1"/>
  <c r="CB16" i="18" s="1"/>
  <c r="V25" i="16"/>
  <c r="CB25" i="16" s="1" a="1"/>
  <c r="CB25" i="16" s="1"/>
  <c r="V43" i="5"/>
  <c r="CB43" i="5" s="1" a="1"/>
  <c r="CB43" i="5" s="1"/>
  <c r="V43" i="7"/>
  <c r="CB43" i="7" s="1" a="1"/>
  <c r="CB43" i="7" s="1"/>
  <c r="V44" i="12"/>
  <c r="CB44" i="12" s="1" a="1"/>
  <c r="CB44" i="12" s="1"/>
  <c r="V38" i="2"/>
  <c r="CB38" i="2" s="1" a="1"/>
  <c r="CB38" i="2" s="1"/>
  <c r="V17" i="16"/>
  <c r="CB17" i="16" s="1" a="1"/>
  <c r="CB17" i="16" s="1"/>
  <c r="V21" i="13"/>
  <c r="CB21" i="13" s="1" a="1"/>
  <c r="CB21" i="13" s="1"/>
  <c r="V16" i="1"/>
  <c r="CB16" i="1" s="1" a="1"/>
  <c r="CB16" i="1" s="1"/>
  <c r="V43" i="16"/>
  <c r="CB43" i="16" s="1" a="1"/>
  <c r="CB43" i="16" s="1"/>
  <c r="V41" i="15"/>
  <c r="CB41" i="15" s="1" a="1"/>
  <c r="CB41" i="15" s="1"/>
  <c r="V16" i="11"/>
  <c r="CB16" i="11" s="1" a="1"/>
  <c r="CB16" i="11" s="1"/>
  <c r="V42" i="11"/>
  <c r="CB42" i="11" s="1" a="1"/>
  <c r="CB42" i="11" s="1"/>
  <c r="V41" i="3"/>
  <c r="CB41" i="3" s="1" a="1"/>
  <c r="CB41" i="3" s="1"/>
  <c r="V33" i="10"/>
  <c r="CB33" i="10" s="1" a="1"/>
  <c r="CB33" i="10" s="1"/>
  <c r="W24" i="2"/>
  <c r="CC24" i="2" s="1" a="1"/>
  <c r="CC24" i="2" s="1"/>
  <c r="V25" i="15"/>
  <c r="CB25" i="15" s="1" a="1"/>
  <c r="CB25" i="15" s="1"/>
  <c r="V31" i="14"/>
  <c r="CB31" i="14" s="1" a="1"/>
  <c r="CB31" i="14" s="1"/>
  <c r="V31" i="18"/>
  <c r="CB31" i="18" s="1" a="1"/>
  <c r="CB31" i="18" s="1"/>
  <c r="V33" i="3"/>
  <c r="CB33" i="3" s="1" a="1"/>
  <c r="CB33" i="3" s="1"/>
  <c r="V24" i="1"/>
  <c r="CB24" i="1" s="1" a="1"/>
  <c r="CB24" i="1" s="1"/>
  <c r="W24" i="8"/>
  <c r="CC24" i="8" s="1" a="1"/>
  <c r="CC24" i="8" s="1"/>
  <c r="V46" i="1"/>
  <c r="CB46" i="1" s="1" a="1"/>
  <c r="CB46" i="1" s="1"/>
  <c r="V46" i="21"/>
  <c r="CB46" i="21" s="1" a="1"/>
  <c r="CB46" i="21" s="1"/>
  <c r="X46" i="15"/>
  <c r="CD46" i="15" s="1" a="1"/>
  <c r="CD46" i="15" s="1"/>
  <c r="V45" i="16"/>
  <c r="CB45" i="16" s="1" a="1"/>
  <c r="CB45" i="16" s="1"/>
  <c r="V46" i="18"/>
  <c r="CB46" i="18" s="1" a="1"/>
  <c r="CB46" i="18" s="1"/>
  <c r="V45" i="10"/>
  <c r="CB45" i="10" s="1" a="1"/>
  <c r="CB45" i="10" s="1"/>
  <c r="V46" i="19"/>
  <c r="CB46" i="19" s="1" a="1"/>
  <c r="CB46" i="19" s="1"/>
  <c r="V46" i="4"/>
  <c r="CB46" i="4" s="1" a="1"/>
  <c r="CB46" i="4" s="1"/>
  <c r="V46" i="2"/>
  <c r="CB46" i="2" s="1" a="1"/>
  <c r="CB46" i="2" s="1"/>
  <c r="V45" i="20"/>
  <c r="CB45" i="20" s="1" a="1"/>
  <c r="CB45" i="20" s="1"/>
  <c r="V45" i="21"/>
  <c r="CB45" i="21" s="1" a="1"/>
  <c r="CB45" i="21" s="1"/>
  <c r="V46" i="13"/>
  <c r="CB46" i="13" s="1" a="1"/>
  <c r="CB46" i="13" s="1"/>
  <c r="V46" i="3"/>
  <c r="CB46" i="3" s="1" a="1"/>
  <c r="CB46" i="3" s="1"/>
  <c r="V46" i="20"/>
  <c r="CB46" i="20" s="1" a="1"/>
  <c r="CB46" i="20" s="1"/>
  <c r="V45" i="19"/>
  <c r="CB45" i="19" s="1" a="1"/>
  <c r="CB45" i="19" s="1"/>
  <c r="V45" i="18"/>
  <c r="CB45" i="18" s="1" a="1"/>
  <c r="CB45" i="18" s="1"/>
  <c r="V45" i="1"/>
  <c r="CB45" i="1" s="1" a="1"/>
  <c r="CB45" i="1" s="1"/>
  <c r="V45" i="14"/>
  <c r="CB45" i="14" s="1" a="1"/>
  <c r="CB45" i="14" s="1"/>
  <c r="V46" i="9"/>
  <c r="CB46" i="9" s="1" a="1"/>
  <c r="CB46" i="9" s="1"/>
  <c r="V46" i="11"/>
  <c r="CB46" i="11" s="1" a="1"/>
  <c r="CB46" i="11" s="1"/>
  <c r="V46" i="14"/>
  <c r="CB46" i="14" s="1" a="1"/>
  <c r="CB46" i="14" s="1"/>
  <c r="V45" i="5"/>
  <c r="CB45" i="5" s="1" a="1"/>
  <c r="CB45" i="5" s="1"/>
  <c r="V46" i="10"/>
  <c r="CB46" i="10" s="1" a="1"/>
  <c r="CB46" i="10" s="1"/>
  <c r="V46" i="8"/>
  <c r="CB46" i="8" s="1" a="1"/>
  <c r="CB46" i="8" s="1"/>
  <c r="V45" i="7"/>
  <c r="CB45" i="7" s="1" a="1"/>
  <c r="CB45" i="7" s="1"/>
  <c r="V46" i="5"/>
  <c r="CB46" i="5" s="1" a="1"/>
  <c r="CB46" i="5" s="1"/>
  <c r="V45" i="9"/>
  <c r="CB45" i="9" s="1" a="1"/>
  <c r="CB45" i="9" s="1"/>
  <c r="V45" i="11"/>
  <c r="CB45" i="11" s="1" a="1"/>
  <c r="CB45" i="11" s="1"/>
  <c r="V45" i="17"/>
  <c r="CB45" i="17" s="1" a="1"/>
  <c r="CB45" i="17" s="1"/>
  <c r="V46" i="16"/>
  <c r="CB46" i="16" s="1" a="1"/>
  <c r="CB46" i="16" s="1"/>
  <c r="V45" i="8"/>
  <c r="CB45" i="8" s="1" a="1"/>
  <c r="CB45" i="8" s="1"/>
  <c r="V45" i="12"/>
  <c r="CB45" i="12" s="1" a="1"/>
  <c r="CB45" i="12" s="1"/>
  <c r="V45" i="4"/>
  <c r="CB45" i="4" s="1" a="1"/>
  <c r="CB45" i="4" s="1"/>
  <c r="V46" i="12"/>
  <c r="CB46" i="12" s="1" a="1"/>
  <c r="CB46" i="12" s="1"/>
  <c r="V45" i="2"/>
  <c r="CB45" i="2" s="1" a="1"/>
  <c r="CB45" i="2" s="1"/>
  <c r="V46" i="7"/>
  <c r="CB46" i="7" s="1" a="1"/>
  <c r="CB46" i="7" s="1"/>
  <c r="V46" i="17"/>
  <c r="CB46" i="17" s="1" a="1"/>
  <c r="CB46" i="17" s="1"/>
  <c r="V45" i="13"/>
  <c r="CB45" i="13" s="1" a="1"/>
  <c r="CB45" i="13" s="1"/>
  <c r="V45" i="6"/>
  <c r="CB45" i="6" s="1" a="1"/>
  <c r="CB45" i="6" s="1"/>
  <c r="V45" i="15"/>
  <c r="CB45" i="15" s="1" a="1"/>
  <c r="CB45" i="15" s="1"/>
  <c r="V46" i="6"/>
  <c r="CB46" i="6" s="1" a="1"/>
  <c r="CB46" i="6" s="1"/>
  <c r="V45" i="3"/>
  <c r="CB45" i="3" s="1" a="1"/>
  <c r="CB45" i="3" s="1"/>
  <c r="BZ15" i="1" l="1" a="1"/>
  <c r="BZ15" i="1" s="1"/>
  <c r="T47" i="1"/>
  <c r="U15" i="1"/>
  <c r="BY58" i="1"/>
  <c r="BY90" i="1"/>
  <c r="CA19" i="18" a="1"/>
  <c r="CA19" i="18" s="1"/>
  <c r="V19" i="18"/>
  <c r="CA19" i="6" a="1"/>
  <c r="CA19" i="6" s="1"/>
  <c r="V19" i="6"/>
  <c r="BZ94" i="18"/>
  <c r="BZ62" i="18"/>
  <c r="BZ94" i="6"/>
  <c r="BZ62" i="6"/>
  <c r="CA16" i="7" a="1"/>
  <c r="CA16" i="7" s="1"/>
  <c r="V16" i="7"/>
  <c r="BZ91" i="7"/>
  <c r="BZ59" i="7"/>
  <c r="CA41" i="19" a="1"/>
  <c r="CA41" i="19" s="1"/>
  <c r="V41" i="19"/>
  <c r="BZ116" i="19"/>
  <c r="BZ84" i="19"/>
  <c r="CA31" i="10" a="1"/>
  <c r="CA31" i="10" s="1"/>
  <c r="V31" i="10"/>
  <c r="BZ74" i="10"/>
  <c r="BZ106" i="10"/>
  <c r="CA26" i="19" a="1"/>
  <c r="CA26" i="19" s="1"/>
  <c r="V26" i="19"/>
  <c r="BZ101" i="19"/>
  <c r="BZ69" i="19"/>
  <c r="CA37" i="17" a="1"/>
  <c r="CA37" i="17" s="1"/>
  <c r="V37" i="17"/>
  <c r="U47" i="19"/>
  <c r="BZ112" i="17"/>
  <c r="BZ80" i="17"/>
  <c r="CB112" i="1"/>
  <c r="CB80" i="1"/>
  <c r="X37" i="1"/>
  <c r="CC37" i="1" a="1"/>
  <c r="CC37" i="1" s="1"/>
  <c r="U15" i="11"/>
  <c r="CA15" i="11" s="1" a="1"/>
  <c r="CA15" i="11" s="1"/>
  <c r="T47" i="11"/>
  <c r="T47" i="10"/>
  <c r="U15" i="10"/>
  <c r="CA15" i="10" s="1" a="1"/>
  <c r="CA15" i="10" s="1"/>
  <c r="BY90" i="14"/>
  <c r="BY58" i="14"/>
  <c r="T47" i="14"/>
  <c r="U15" i="14"/>
  <c r="CA15" i="14" s="1" a="1"/>
  <c r="CA15" i="14" s="1"/>
  <c r="BY90" i="5"/>
  <c r="BY58" i="5"/>
  <c r="BY90" i="13"/>
  <c r="BY58" i="13"/>
  <c r="U15" i="5"/>
  <c r="CA15" i="5" s="1" a="1"/>
  <c r="CA15" i="5" s="1"/>
  <c r="T47" i="5"/>
  <c r="T47" i="13"/>
  <c r="U15" i="13"/>
  <c r="CA15" i="13" s="1" a="1"/>
  <c r="CA15" i="13" s="1"/>
  <c r="BY90" i="11"/>
  <c r="BY58" i="11"/>
  <c r="BY90" i="10"/>
  <c r="BY58" i="10"/>
  <c r="CA124" i="13"/>
  <c r="CA127" i="13" s="1"/>
  <c r="CA120" i="13" s="1"/>
  <c r="CA88" i="13"/>
  <c r="CA124" i="5"/>
  <c r="CA127" i="5" s="1"/>
  <c r="CA120" i="5" s="1"/>
  <c r="CA88" i="5"/>
  <c r="CA121" i="21"/>
  <c r="CA89" i="21"/>
  <c r="CA91" i="11"/>
  <c r="CA59" i="11"/>
  <c r="CA118" i="7"/>
  <c r="CA86" i="7"/>
  <c r="CA100" i="2"/>
  <c r="CA68" i="2"/>
  <c r="CA112" i="2"/>
  <c r="CA80" i="2"/>
  <c r="CA102" i="18"/>
  <c r="CA70" i="18"/>
  <c r="CB92" i="20"/>
  <c r="CB60" i="20"/>
  <c r="CA104" i="6"/>
  <c r="CA72" i="6"/>
  <c r="CA101" i="16"/>
  <c r="CA69" i="16"/>
  <c r="CA113" i="16"/>
  <c r="CA81" i="16"/>
  <c r="CA102" i="5"/>
  <c r="CA70" i="5"/>
  <c r="CA100" i="7"/>
  <c r="CA68" i="7"/>
  <c r="CA100" i="10"/>
  <c r="CA68" i="10"/>
  <c r="CA95" i="1"/>
  <c r="CA63" i="1"/>
  <c r="CA119" i="9"/>
  <c r="CA87" i="9"/>
  <c r="CA113" i="15"/>
  <c r="CA81" i="15"/>
  <c r="CA98" i="9"/>
  <c r="CA66" i="9"/>
  <c r="CA98" i="2"/>
  <c r="CA66" i="2"/>
  <c r="CA96" i="14"/>
  <c r="CA64" i="14"/>
  <c r="CA112" i="9"/>
  <c r="CA80" i="9"/>
  <c r="CA107" i="20"/>
  <c r="CA75" i="20"/>
  <c r="CA103" i="6"/>
  <c r="CA71" i="6"/>
  <c r="CA106" i="9"/>
  <c r="CA74" i="9"/>
  <c r="CA96" i="2"/>
  <c r="CA64" i="2"/>
  <c r="CA113" i="10"/>
  <c r="CA81" i="10"/>
  <c r="CB100" i="4"/>
  <c r="CB68" i="4"/>
  <c r="CA108" i="1"/>
  <c r="CA76" i="1"/>
  <c r="CA110" i="16"/>
  <c r="CA78" i="16"/>
  <c r="CA109" i="16"/>
  <c r="CA77" i="16"/>
  <c r="CA100" i="3"/>
  <c r="CA68" i="3"/>
  <c r="CA103" i="1"/>
  <c r="CA71" i="1"/>
  <c r="CA116" i="1"/>
  <c r="CA84" i="1"/>
  <c r="CA98" i="17"/>
  <c r="CA66" i="17"/>
  <c r="CA116" i="13"/>
  <c r="CA84" i="13"/>
  <c r="CA100" i="18"/>
  <c r="CA68" i="18"/>
  <c r="CA101" i="2"/>
  <c r="CA69" i="2"/>
  <c r="CA118" i="3"/>
  <c r="CA86" i="3"/>
  <c r="CA116" i="11"/>
  <c r="CA84" i="11"/>
  <c r="CA100" i="21"/>
  <c r="CA68" i="21"/>
  <c r="BY90" i="12"/>
  <c r="BY58" i="12"/>
  <c r="T47" i="8"/>
  <c r="U15" i="8"/>
  <c r="CA15" i="8" s="1" a="1"/>
  <c r="CA15" i="8" s="1"/>
  <c r="CA121" i="12"/>
  <c r="CA89" i="12"/>
  <c r="CA124" i="14"/>
  <c r="CA127" i="14" s="1"/>
  <c r="CA120" i="14" s="1"/>
  <c r="CA88" i="14"/>
  <c r="CA124" i="10"/>
  <c r="CA127" i="10" s="1"/>
  <c r="CA120" i="10" s="1"/>
  <c r="CA88" i="10"/>
  <c r="CA121" i="17"/>
  <c r="CA89" i="17"/>
  <c r="CA124" i="17"/>
  <c r="CA127" i="17" s="1"/>
  <c r="CA120" i="17" s="1"/>
  <c r="CA88" i="17"/>
  <c r="CA121" i="14"/>
  <c r="CA89" i="14"/>
  <c r="CA121" i="3"/>
  <c r="CA89" i="3"/>
  <c r="CA121" i="1"/>
  <c r="CA89" i="1"/>
  <c r="CA108" i="10"/>
  <c r="CA76" i="10"/>
  <c r="CA118" i="16"/>
  <c r="CA86" i="16"/>
  <c r="CA118" i="5"/>
  <c r="CA86" i="5"/>
  <c r="CA117" i="12"/>
  <c r="CA85" i="12"/>
  <c r="CA108" i="4"/>
  <c r="CA76" i="4"/>
  <c r="CA101" i="12"/>
  <c r="CA69" i="12"/>
  <c r="CA112" i="19"/>
  <c r="CA80" i="19"/>
  <c r="CA115" i="9"/>
  <c r="CA83" i="9"/>
  <c r="CA96" i="3"/>
  <c r="CA64" i="3"/>
  <c r="CA106" i="8"/>
  <c r="CA74" i="8"/>
  <c r="CA95" i="18"/>
  <c r="CA63" i="18"/>
  <c r="CA109" i="15"/>
  <c r="CA77" i="15"/>
  <c r="CA96" i="11"/>
  <c r="CA64" i="11"/>
  <c r="CA104" i="20"/>
  <c r="CA72" i="20"/>
  <c r="CA111" i="5"/>
  <c r="CA79" i="5"/>
  <c r="CA95" i="14"/>
  <c r="CA63" i="14"/>
  <c r="CA92" i="14"/>
  <c r="CA60" i="14"/>
  <c r="CB94" i="9"/>
  <c r="CB62" i="9"/>
  <c r="CA92" i="15"/>
  <c r="CA60" i="15"/>
  <c r="CA112" i="21"/>
  <c r="CA80" i="21"/>
  <c r="CA97" i="13"/>
  <c r="CA65" i="13"/>
  <c r="CA115" i="2"/>
  <c r="CA83" i="2"/>
  <c r="CA105" i="3"/>
  <c r="CA73" i="3"/>
  <c r="CA92" i="19"/>
  <c r="CA60" i="19"/>
  <c r="CA93" i="13"/>
  <c r="CA61" i="13"/>
  <c r="CA111" i="11"/>
  <c r="CA79" i="11"/>
  <c r="CA107" i="12"/>
  <c r="CA75" i="12"/>
  <c r="CA100" i="5"/>
  <c r="CA68" i="5"/>
  <c r="CA110" i="3"/>
  <c r="CA78" i="3"/>
  <c r="CA100" i="19"/>
  <c r="CA68" i="19"/>
  <c r="CA107" i="17"/>
  <c r="CA75" i="17"/>
  <c r="CA94" i="20"/>
  <c r="CA62" i="20"/>
  <c r="CA104" i="13"/>
  <c r="CA72" i="13"/>
  <c r="CA114" i="2"/>
  <c r="CA82" i="2"/>
  <c r="CA112" i="5"/>
  <c r="CA80" i="5"/>
  <c r="CA107" i="7"/>
  <c r="CA75" i="7"/>
  <c r="CA93" i="11"/>
  <c r="CA61" i="11"/>
  <c r="CA115" i="12"/>
  <c r="CA83" i="12"/>
  <c r="CA105" i="11"/>
  <c r="CA73" i="11"/>
  <c r="CA95" i="12"/>
  <c r="CA63" i="12"/>
  <c r="CA94" i="2"/>
  <c r="CA62" i="2"/>
  <c r="CA94" i="11"/>
  <c r="CA62" i="11"/>
  <c r="CB95" i="5"/>
  <c r="CB63" i="5"/>
  <c r="CA97" i="14"/>
  <c r="CA65" i="14"/>
  <c r="CA115" i="5"/>
  <c r="CA83" i="5"/>
  <c r="CA113" i="18"/>
  <c r="CA81" i="18"/>
  <c r="CA104" i="4"/>
  <c r="CA72" i="4"/>
  <c r="CA94" i="19"/>
  <c r="CA62" i="19"/>
  <c r="CA107" i="13"/>
  <c r="CA75" i="13"/>
  <c r="CA119" i="15"/>
  <c r="CA87" i="15"/>
  <c r="CB92" i="3"/>
  <c r="CB60" i="3"/>
  <c r="CA112" i="11"/>
  <c r="CA80" i="11"/>
  <c r="CA101" i="6"/>
  <c r="CA69" i="6"/>
  <c r="CA118" i="21"/>
  <c r="CA86" i="21"/>
  <c r="CA102" i="20"/>
  <c r="CA70" i="20"/>
  <c r="CA103" i="5"/>
  <c r="CA71" i="5"/>
  <c r="CA112" i="15"/>
  <c r="CA80" i="15"/>
  <c r="CA115" i="20"/>
  <c r="CA83" i="20"/>
  <c r="CA112" i="6"/>
  <c r="CA80" i="6"/>
  <c r="CA102" i="19"/>
  <c r="CA70" i="19"/>
  <c r="CA101" i="13"/>
  <c r="CA69" i="13"/>
  <c r="CA93" i="9"/>
  <c r="CA61" i="9"/>
  <c r="CA114" i="3"/>
  <c r="CA82" i="3"/>
  <c r="CA113" i="21"/>
  <c r="CA81" i="21"/>
  <c r="CA114" i="11"/>
  <c r="CA82" i="11"/>
  <c r="CA94" i="1"/>
  <c r="CA62" i="1"/>
  <c r="CA116" i="12"/>
  <c r="CA84" i="12"/>
  <c r="CA93" i="3"/>
  <c r="CA61" i="3"/>
  <c r="CA99" i="21"/>
  <c r="CA67" i="21"/>
  <c r="CA103" i="11"/>
  <c r="CA71" i="11"/>
  <c r="CA99" i="19"/>
  <c r="CA67" i="19"/>
  <c r="CA108" i="16"/>
  <c r="CA76" i="16"/>
  <c r="CA105" i="14"/>
  <c r="CA73" i="14"/>
  <c r="CA110" i="2"/>
  <c r="CA78" i="2"/>
  <c r="CA108" i="12"/>
  <c r="CA76" i="12"/>
  <c r="CA118" i="14"/>
  <c r="CA86" i="14"/>
  <c r="CA111" i="12"/>
  <c r="CA79" i="12"/>
  <c r="CA96" i="16"/>
  <c r="CA64" i="16"/>
  <c r="CA111" i="1"/>
  <c r="CA79" i="1"/>
  <c r="CA99" i="10"/>
  <c r="CA67" i="10"/>
  <c r="CA114" i="13"/>
  <c r="CA82" i="13"/>
  <c r="CA103" i="20"/>
  <c r="CA71" i="20"/>
  <c r="CA105" i="15"/>
  <c r="CA73" i="15"/>
  <c r="CA110" i="20"/>
  <c r="CA78" i="20"/>
  <c r="CA94" i="15"/>
  <c r="CA62" i="15"/>
  <c r="CA93" i="12"/>
  <c r="CA61" i="12"/>
  <c r="CA103" i="10"/>
  <c r="CA71" i="10"/>
  <c r="CA92" i="12"/>
  <c r="CA60" i="12"/>
  <c r="CB117" i="7"/>
  <c r="CB85" i="7"/>
  <c r="CA112" i="3"/>
  <c r="CA80" i="3"/>
  <c r="CA91" i="12"/>
  <c r="CA59" i="12"/>
  <c r="CB94" i="7"/>
  <c r="CB62" i="7"/>
  <c r="CA117" i="4"/>
  <c r="CA85" i="4"/>
  <c r="CA103" i="8"/>
  <c r="CA71" i="8"/>
  <c r="CA102" i="10"/>
  <c r="CA70" i="10"/>
  <c r="CA91" i="14"/>
  <c r="CA59" i="14"/>
  <c r="CA104" i="11"/>
  <c r="CA72" i="11"/>
  <c r="CA115" i="13"/>
  <c r="CA83" i="13"/>
  <c r="CA101" i="21"/>
  <c r="CA69" i="21"/>
  <c r="CA116" i="16"/>
  <c r="CA84" i="16"/>
  <c r="CA96" i="10"/>
  <c r="CA64" i="10"/>
  <c r="CA110" i="1"/>
  <c r="CA78" i="1"/>
  <c r="CA117" i="19"/>
  <c r="CA85" i="19"/>
  <c r="CA119" i="17"/>
  <c r="CA87" i="17"/>
  <c r="CA114" i="12"/>
  <c r="CA82" i="12"/>
  <c r="CA92" i="4"/>
  <c r="CA60" i="4"/>
  <c r="CA110" i="5"/>
  <c r="CA78" i="5"/>
  <c r="CA121" i="5"/>
  <c r="CA89" i="5"/>
  <c r="CA124" i="20"/>
  <c r="CA127" i="20" s="1"/>
  <c r="CA120" i="20" s="1"/>
  <c r="CA88" i="20"/>
  <c r="CB99" i="2"/>
  <c r="CB67" i="2"/>
  <c r="CA121" i="6"/>
  <c r="CA89" i="6"/>
  <c r="CA124" i="4"/>
  <c r="CA127" i="4" s="1"/>
  <c r="CA120" i="4" s="1"/>
  <c r="CA88" i="4"/>
  <c r="CA124" i="7"/>
  <c r="CA127" i="7" s="1"/>
  <c r="CA120" i="7" s="1"/>
  <c r="CA88" i="7"/>
  <c r="CA124" i="1"/>
  <c r="CA127" i="1" s="1"/>
  <c r="CA120" i="1" s="1"/>
  <c r="CA88" i="1"/>
  <c r="CA121" i="2"/>
  <c r="CA89" i="2"/>
  <c r="CA121" i="18"/>
  <c r="CA89" i="18"/>
  <c r="CA106" i="18"/>
  <c r="CA74" i="18"/>
  <c r="CA92" i="16"/>
  <c r="CA60" i="16"/>
  <c r="CA97" i="6"/>
  <c r="CA65" i="6"/>
  <c r="CA102" i="4"/>
  <c r="CA70" i="4"/>
  <c r="CA108" i="13"/>
  <c r="CA76" i="13"/>
  <c r="CA108" i="17"/>
  <c r="CA76" i="17"/>
  <c r="CA96" i="20"/>
  <c r="CA64" i="20"/>
  <c r="CB102" i="6"/>
  <c r="CB70" i="6"/>
  <c r="CA110" i="10"/>
  <c r="CA78" i="10"/>
  <c r="CA112" i="10"/>
  <c r="CA80" i="10"/>
  <c r="CA92" i="10"/>
  <c r="CA60" i="10"/>
  <c r="CA94" i="12"/>
  <c r="CA62" i="12"/>
  <c r="CA115" i="4"/>
  <c r="CA83" i="4"/>
  <c r="CA118" i="12"/>
  <c r="CA86" i="12"/>
  <c r="CA97" i="9"/>
  <c r="CA65" i="9"/>
  <c r="CA111" i="13"/>
  <c r="CA79" i="13"/>
  <c r="CA115" i="19"/>
  <c r="CA83" i="19"/>
  <c r="CA101" i="10"/>
  <c r="CA69" i="10"/>
  <c r="CA119" i="13"/>
  <c r="CA87" i="13"/>
  <c r="CA116" i="18"/>
  <c r="CA84" i="18"/>
  <c r="CA104" i="7"/>
  <c r="CA72" i="7"/>
  <c r="CA113" i="11"/>
  <c r="CA81" i="11"/>
  <c r="CA106" i="4"/>
  <c r="CA74" i="4"/>
  <c r="CA105" i="20"/>
  <c r="CA73" i="20"/>
  <c r="CA104" i="16"/>
  <c r="CA72" i="16"/>
  <c r="CA104" i="19"/>
  <c r="CA72" i="19"/>
  <c r="CA111" i="18"/>
  <c r="CA79" i="18"/>
  <c r="CA97" i="3"/>
  <c r="CA65" i="3"/>
  <c r="CA110" i="15"/>
  <c r="CA78" i="15"/>
  <c r="CA94" i="8"/>
  <c r="CA62" i="8"/>
  <c r="CA115" i="15"/>
  <c r="CA83" i="15"/>
  <c r="CA110" i="21"/>
  <c r="CA78" i="21"/>
  <c r="CA91" i="8"/>
  <c r="CA59" i="8"/>
  <c r="CA97" i="11"/>
  <c r="CA65" i="11"/>
  <c r="CA94" i="16"/>
  <c r="CA62" i="16"/>
  <c r="CB113" i="14"/>
  <c r="CB81" i="14"/>
  <c r="CA105" i="13"/>
  <c r="CA73" i="13"/>
  <c r="CA111" i="6"/>
  <c r="CA79" i="6"/>
  <c r="CA110" i="13"/>
  <c r="CA78" i="13"/>
  <c r="V47" i="9"/>
  <c r="V47" i="16"/>
  <c r="BY90" i="17"/>
  <c r="BY58" i="17"/>
  <c r="BY90" i="21"/>
  <c r="BY58" i="21"/>
  <c r="T47" i="6"/>
  <c r="U15" i="6"/>
  <c r="CA15" i="6" s="1" a="1"/>
  <c r="CA15" i="6" s="1"/>
  <c r="BY90" i="18"/>
  <c r="BY58" i="18"/>
  <c r="CA124" i="15"/>
  <c r="CA127" i="15" s="1"/>
  <c r="CA120" i="15" s="1"/>
  <c r="CA88" i="15"/>
  <c r="CA121" i="11"/>
  <c r="CA89" i="11"/>
  <c r="CA124" i="16"/>
  <c r="CA127" i="16" s="1"/>
  <c r="CA120" i="16" s="1"/>
  <c r="CA88" i="16"/>
  <c r="CA113" i="2"/>
  <c r="CA81" i="2"/>
  <c r="CA105" i="19"/>
  <c r="CA73" i="19"/>
  <c r="CA98" i="10"/>
  <c r="CA66" i="10"/>
  <c r="CA111" i="14"/>
  <c r="CA79" i="14"/>
  <c r="CA110" i="6"/>
  <c r="CA78" i="6"/>
  <c r="CA107" i="18"/>
  <c r="CA75" i="18"/>
  <c r="CA106" i="21"/>
  <c r="CA74" i="21"/>
  <c r="CA119" i="5"/>
  <c r="CA87" i="5"/>
  <c r="CA116" i="21"/>
  <c r="CA84" i="21"/>
  <c r="CA93" i="2"/>
  <c r="CA61" i="2"/>
  <c r="CA100" i="11"/>
  <c r="CA68" i="11"/>
  <c r="CA107" i="21"/>
  <c r="CA75" i="21"/>
  <c r="CA114" i="15"/>
  <c r="CA82" i="15"/>
  <c r="CA97" i="18"/>
  <c r="CA65" i="18"/>
  <c r="CA113" i="12"/>
  <c r="CA81" i="12"/>
  <c r="CA103" i="14"/>
  <c r="CA71" i="14"/>
  <c r="CA102" i="13"/>
  <c r="CA70" i="13"/>
  <c r="CA94" i="4"/>
  <c r="CA62" i="4"/>
  <c r="CA92" i="18"/>
  <c r="CA60" i="18"/>
  <c r="CA104" i="18"/>
  <c r="CA72" i="18"/>
  <c r="CA103" i="2"/>
  <c r="CA71" i="2"/>
  <c r="CA115" i="21"/>
  <c r="CA83" i="21"/>
  <c r="CA103" i="4"/>
  <c r="CA71" i="4"/>
  <c r="CA91" i="15"/>
  <c r="CA59" i="15"/>
  <c r="CA104" i="10"/>
  <c r="CA72" i="10"/>
  <c r="CA99" i="5"/>
  <c r="CA67" i="5"/>
  <c r="CA94" i="21"/>
  <c r="CA62" i="21"/>
  <c r="CA91" i="16"/>
  <c r="CA59" i="16"/>
  <c r="CA105" i="18"/>
  <c r="CA73" i="18"/>
  <c r="CA91" i="5"/>
  <c r="CA59" i="5"/>
  <c r="CA117" i="18"/>
  <c r="CA85" i="18"/>
  <c r="CA109" i="5"/>
  <c r="CA77" i="5"/>
  <c r="CA109" i="17"/>
  <c r="CA77" i="17"/>
  <c r="CA106" i="16"/>
  <c r="CA74" i="16"/>
  <c r="CA110" i="18"/>
  <c r="CA78" i="18"/>
  <c r="CA114" i="7"/>
  <c r="CA82" i="7"/>
  <c r="CB109" i="8"/>
  <c r="CB77" i="8"/>
  <c r="CA100" i="14"/>
  <c r="CA68" i="14"/>
  <c r="CA109" i="14"/>
  <c r="CA77" i="14"/>
  <c r="CA118" i="18"/>
  <c r="CA86" i="18"/>
  <c r="CA93" i="5"/>
  <c r="CA61" i="5"/>
  <c r="CA103" i="21"/>
  <c r="CA71" i="21"/>
  <c r="CA109" i="13"/>
  <c r="CA77" i="13"/>
  <c r="CB99" i="17"/>
  <c r="CB67" i="17"/>
  <c r="CA99" i="16"/>
  <c r="CA67" i="16"/>
  <c r="CA109" i="2"/>
  <c r="CA77" i="2"/>
  <c r="CA107" i="15"/>
  <c r="CA75" i="15"/>
  <c r="CA119" i="6"/>
  <c r="CA87" i="6"/>
  <c r="CA96" i="21"/>
  <c r="CA64" i="21"/>
  <c r="CA101" i="15"/>
  <c r="CA69" i="15"/>
  <c r="CA106" i="2"/>
  <c r="CA74" i="2"/>
  <c r="CA100" i="9"/>
  <c r="CA68" i="9"/>
  <c r="CA91" i="21"/>
  <c r="CA59" i="21"/>
  <c r="CA109" i="1"/>
  <c r="CA77" i="1"/>
  <c r="CA91" i="9"/>
  <c r="CA59" i="9"/>
  <c r="CA114" i="17"/>
  <c r="CA82" i="17"/>
  <c r="CA101" i="3"/>
  <c r="CA69" i="3"/>
  <c r="CA109" i="21"/>
  <c r="CA77" i="21"/>
  <c r="CA95" i="15"/>
  <c r="CA63" i="15"/>
  <c r="CA108" i="11"/>
  <c r="CA76" i="11"/>
  <c r="CA108" i="8"/>
  <c r="CA76" i="8"/>
  <c r="CA107" i="3"/>
  <c r="CA75" i="3"/>
  <c r="CA92" i="11"/>
  <c r="CA60" i="11"/>
  <c r="CA110" i="14"/>
  <c r="CA78" i="14"/>
  <c r="CA92" i="6"/>
  <c r="CA60" i="6"/>
  <c r="CA98" i="3"/>
  <c r="CA66" i="3"/>
  <c r="CA109" i="3"/>
  <c r="CA77" i="3"/>
  <c r="CA108" i="6"/>
  <c r="CA76" i="6"/>
  <c r="CA93" i="21"/>
  <c r="CA61" i="21"/>
  <c r="CA119" i="2"/>
  <c r="CA87" i="2"/>
  <c r="CA107" i="16"/>
  <c r="CA75" i="16"/>
  <c r="CA112" i="4"/>
  <c r="CA80" i="4"/>
  <c r="CA103" i="18"/>
  <c r="CA71" i="18"/>
  <c r="CA114" i="18"/>
  <c r="CA82" i="18"/>
  <c r="CA118" i="15"/>
  <c r="CA86" i="15"/>
  <c r="CA98" i="18"/>
  <c r="CA66" i="18"/>
  <c r="CA109" i="7"/>
  <c r="CA77" i="7"/>
  <c r="CA95" i="4"/>
  <c r="CA63" i="4"/>
  <c r="CA108" i="15"/>
  <c r="CA76" i="15"/>
  <c r="CB114" i="9"/>
  <c r="CB82" i="9"/>
  <c r="CA97" i="1"/>
  <c r="CA65" i="1"/>
  <c r="CA118" i="2"/>
  <c r="CA86" i="2"/>
  <c r="CA119" i="7"/>
  <c r="CA87" i="7"/>
  <c r="CA96" i="17"/>
  <c r="CA64" i="17"/>
  <c r="CA108" i="14"/>
  <c r="CA76" i="14"/>
  <c r="CA95" i="7"/>
  <c r="CA63" i="7"/>
  <c r="CA105" i="12"/>
  <c r="CA73" i="12"/>
  <c r="CA101" i="4"/>
  <c r="CA69" i="4"/>
  <c r="CB113" i="7"/>
  <c r="CB81" i="7"/>
  <c r="CA100" i="8"/>
  <c r="CA68" i="8"/>
  <c r="CA114" i="14"/>
  <c r="CA82" i="14"/>
  <c r="CB104" i="8"/>
  <c r="CB72" i="8"/>
  <c r="CA113" i="8"/>
  <c r="CA81" i="8"/>
  <c r="CA97" i="10"/>
  <c r="CA65" i="10"/>
  <c r="CA117" i="15"/>
  <c r="CA85" i="15"/>
  <c r="CA99" i="18"/>
  <c r="CA67" i="18"/>
  <c r="CA105" i="7"/>
  <c r="CA73" i="7"/>
  <c r="CA116" i="2"/>
  <c r="CA84" i="2"/>
  <c r="CA95" i="3"/>
  <c r="CA63" i="3"/>
  <c r="CA105" i="10"/>
  <c r="CA73" i="10"/>
  <c r="CA104" i="12"/>
  <c r="CA72" i="12"/>
  <c r="CB107" i="2"/>
  <c r="CB75" i="2"/>
  <c r="CA101" i="5"/>
  <c r="CA69" i="5"/>
  <c r="CA111" i="21"/>
  <c r="CA79" i="21"/>
  <c r="CA93" i="8"/>
  <c r="CA61" i="8"/>
  <c r="BY90" i="4"/>
  <c r="BY58" i="4"/>
  <c r="BY90" i="7"/>
  <c r="BY58" i="7"/>
  <c r="T47" i="17"/>
  <c r="U15" i="17"/>
  <c r="CA15" i="17" s="1" a="1"/>
  <c r="CA15" i="17" s="1"/>
  <c r="T47" i="21"/>
  <c r="U15" i="21"/>
  <c r="CA15" i="21" s="1" a="1"/>
  <c r="CA15" i="21" s="1"/>
  <c r="BY58" i="6"/>
  <c r="BY90" i="6"/>
  <c r="T47" i="18"/>
  <c r="U15" i="18"/>
  <c r="CA15" i="18" s="1" a="1"/>
  <c r="CA15" i="18" s="1"/>
  <c r="CA124" i="12"/>
  <c r="CA127" i="12" s="1"/>
  <c r="CA120" i="12" s="1"/>
  <c r="CA88" i="12"/>
  <c r="CA121" i="13"/>
  <c r="CA89" i="13"/>
  <c r="CA106" i="14"/>
  <c r="CA74" i="14"/>
  <c r="CA91" i="1"/>
  <c r="CA59" i="1"/>
  <c r="CA110" i="12"/>
  <c r="CA78" i="12"/>
  <c r="CA91" i="2"/>
  <c r="CA59" i="2"/>
  <c r="CA118" i="17"/>
  <c r="CA86" i="17"/>
  <c r="CA104" i="5"/>
  <c r="CA72" i="5"/>
  <c r="CA96" i="6"/>
  <c r="CA64" i="6"/>
  <c r="CA96" i="18"/>
  <c r="CA64" i="18"/>
  <c r="CA104" i="17"/>
  <c r="CA72" i="17"/>
  <c r="CA118" i="8"/>
  <c r="CA86" i="8"/>
  <c r="CA95" i="2"/>
  <c r="CA63" i="2"/>
  <c r="CA97" i="20"/>
  <c r="CA65" i="20"/>
  <c r="CA114" i="19"/>
  <c r="CA82" i="19"/>
  <c r="CA106" i="13"/>
  <c r="CA74" i="13"/>
  <c r="CA98" i="1"/>
  <c r="CA66" i="1"/>
  <c r="CA108" i="2"/>
  <c r="CA76" i="2"/>
  <c r="CA109" i="6"/>
  <c r="CA77" i="6"/>
  <c r="CA112" i="14"/>
  <c r="CA80" i="14"/>
  <c r="CA109" i="20"/>
  <c r="CA77" i="20"/>
  <c r="CA105" i="16"/>
  <c r="CA73" i="16"/>
  <c r="CA93" i="1"/>
  <c r="CA61" i="1"/>
  <c r="CA99" i="3"/>
  <c r="CA67" i="3"/>
  <c r="CA112" i="18"/>
  <c r="CA80" i="18"/>
  <c r="CA118" i="20"/>
  <c r="CA86" i="20"/>
  <c r="CA96" i="19"/>
  <c r="CA64" i="19"/>
  <c r="CA102" i="8"/>
  <c r="CA70" i="8"/>
  <c r="CA104" i="14"/>
  <c r="CA72" i="14"/>
  <c r="CA109" i="18"/>
  <c r="CA77" i="18"/>
  <c r="CA114" i="5"/>
  <c r="CA82" i="5"/>
  <c r="CA98" i="21"/>
  <c r="CA66" i="21"/>
  <c r="CA105" i="21"/>
  <c r="CA73" i="21"/>
  <c r="CA104" i="2"/>
  <c r="CA72" i="2"/>
  <c r="CA107" i="8"/>
  <c r="CA75" i="8"/>
  <c r="CA107" i="5"/>
  <c r="CA75" i="5"/>
  <c r="CA102" i="21"/>
  <c r="CA70" i="21"/>
  <c r="CA115" i="3"/>
  <c r="CA83" i="3"/>
  <c r="CA104" i="1"/>
  <c r="CA72" i="1"/>
  <c r="CA91" i="13"/>
  <c r="CA59" i="13"/>
  <c r="CA93" i="19"/>
  <c r="CA61" i="19"/>
  <c r="CA119" i="3"/>
  <c r="CA87" i="3"/>
  <c r="CA102" i="2"/>
  <c r="CA70" i="2"/>
  <c r="CA99" i="15"/>
  <c r="CA67" i="15"/>
  <c r="CA113" i="3"/>
  <c r="CA81" i="3"/>
  <c r="CA99" i="13"/>
  <c r="CA67" i="13"/>
  <c r="CA103" i="7"/>
  <c r="CA71" i="7"/>
  <c r="CB95" i="6"/>
  <c r="CB63" i="6"/>
  <c r="V47" i="3"/>
  <c r="T47" i="4"/>
  <c r="U15" i="4"/>
  <c r="CA15" i="4" s="1" a="1"/>
  <c r="CA15" i="4" s="1"/>
  <c r="T47" i="7"/>
  <c r="U15" i="7"/>
  <c r="CA15" i="7" s="1" a="1"/>
  <c r="CA15" i="7" s="1"/>
  <c r="CA124" i="3"/>
  <c r="CA127" i="3" s="1"/>
  <c r="CA120" i="3" s="1"/>
  <c r="CA88" i="3"/>
  <c r="CA124" i="11"/>
  <c r="CA127" i="11" s="1"/>
  <c r="CA120" i="11" s="1"/>
  <c r="CA88" i="11"/>
  <c r="CA124" i="18"/>
  <c r="CA127" i="18" s="1"/>
  <c r="CA120" i="18" s="1"/>
  <c r="CA88" i="18"/>
  <c r="CB99" i="8"/>
  <c r="CB67" i="8"/>
  <c r="CA124" i="6"/>
  <c r="CA127" i="6" s="1"/>
  <c r="CA120" i="6" s="1"/>
  <c r="CA88" i="6"/>
  <c r="CA124" i="8"/>
  <c r="CA127" i="8" s="1"/>
  <c r="CA120" i="8" s="1"/>
  <c r="CA88" i="8"/>
  <c r="CA121" i="10"/>
  <c r="CA89" i="10"/>
  <c r="CA124" i="19"/>
  <c r="CA127" i="19" s="1"/>
  <c r="CA120" i="19" s="1"/>
  <c r="CA88" i="19"/>
  <c r="CA124" i="21"/>
  <c r="CA127" i="21" s="1"/>
  <c r="CA120" i="21" s="1"/>
  <c r="CA88" i="21"/>
  <c r="CC121" i="15"/>
  <c r="CC89" i="15"/>
  <c r="CA100" i="15"/>
  <c r="CA68" i="15"/>
  <c r="CA116" i="15"/>
  <c r="CA84" i="15"/>
  <c r="CA119" i="12"/>
  <c r="CA87" i="12"/>
  <c r="CA110" i="7"/>
  <c r="CA78" i="7"/>
  <c r="CA109" i="9"/>
  <c r="CA77" i="9"/>
  <c r="CA114" i="21"/>
  <c r="CA82" i="21"/>
  <c r="CA115" i="6"/>
  <c r="CA83" i="6"/>
  <c r="CA117" i="9"/>
  <c r="CA85" i="9"/>
  <c r="CA101" i="20"/>
  <c r="CA69" i="20"/>
  <c r="CA114" i="8"/>
  <c r="CA82" i="8"/>
  <c r="CA112" i="13"/>
  <c r="CA80" i="13"/>
  <c r="CA118" i="10"/>
  <c r="CA86" i="10"/>
  <c r="CA116" i="4"/>
  <c r="CA84" i="4"/>
  <c r="CA94" i="13"/>
  <c r="CA62" i="13"/>
  <c r="CA92" i="21"/>
  <c r="CA60" i="21"/>
  <c r="CA116" i="17"/>
  <c r="CA84" i="17"/>
  <c r="CA91" i="20"/>
  <c r="CA59" i="20"/>
  <c r="CA106" i="17"/>
  <c r="CA74" i="17"/>
  <c r="CA92" i="7"/>
  <c r="CA60" i="7"/>
  <c r="CA115" i="14"/>
  <c r="CA83" i="14"/>
  <c r="CA98" i="6"/>
  <c r="CA66" i="6"/>
  <c r="CA108" i="5"/>
  <c r="CA76" i="5"/>
  <c r="CA104" i="15"/>
  <c r="CA72" i="15"/>
  <c r="CA117" i="10"/>
  <c r="CA85" i="10"/>
  <c r="CA98" i="16"/>
  <c r="CA66" i="16"/>
  <c r="CA111" i="20"/>
  <c r="CA79" i="20"/>
  <c r="CA103" i="13"/>
  <c r="CA71" i="13"/>
  <c r="CA92" i="2"/>
  <c r="CA60" i="2"/>
  <c r="CA119" i="8"/>
  <c r="CA87" i="8"/>
  <c r="CA117" i="17"/>
  <c r="CA85" i="17"/>
  <c r="CA99" i="20"/>
  <c r="CA67" i="20"/>
  <c r="CA98" i="11"/>
  <c r="CA66" i="11"/>
  <c r="CA106" i="3"/>
  <c r="CA74" i="3"/>
  <c r="CA106" i="19"/>
  <c r="CA74" i="19"/>
  <c r="CA100" i="20"/>
  <c r="CA68" i="20"/>
  <c r="CA102" i="7"/>
  <c r="CA70" i="7"/>
  <c r="CA112" i="20"/>
  <c r="CA80" i="20"/>
  <c r="CA112" i="8"/>
  <c r="CA80" i="8"/>
  <c r="CA95" i="21"/>
  <c r="CA63" i="21"/>
  <c r="CA116" i="9"/>
  <c r="CA84" i="9"/>
  <c r="CA118" i="4"/>
  <c r="CA86" i="4"/>
  <c r="CA108" i="7"/>
  <c r="CA76" i="7"/>
  <c r="CA97" i="2"/>
  <c r="CA65" i="2"/>
  <c r="CA101" i="17"/>
  <c r="CA69" i="17"/>
  <c r="CA111" i="16"/>
  <c r="CA79" i="16"/>
  <c r="CA95" i="11"/>
  <c r="CA63" i="11"/>
  <c r="CA93" i="15"/>
  <c r="CA61" i="15"/>
  <c r="CA92" i="8"/>
  <c r="CA60" i="8"/>
  <c r="CA98" i="7"/>
  <c r="CA66" i="7"/>
  <c r="CA105" i="9"/>
  <c r="CA73" i="9"/>
  <c r="CA103" i="16"/>
  <c r="CA71" i="16"/>
  <c r="CB112" i="7"/>
  <c r="CB80" i="7"/>
  <c r="CA93" i="18"/>
  <c r="CA61" i="18"/>
  <c r="CA119" i="4"/>
  <c r="CA87" i="4"/>
  <c r="CA117" i="1"/>
  <c r="CA85" i="1"/>
  <c r="CA97" i="4"/>
  <c r="CA65" i="4"/>
  <c r="CA100" i="12"/>
  <c r="CA68" i="12"/>
  <c r="CA103" i="17"/>
  <c r="CA71" i="17"/>
  <c r="CA113" i="4"/>
  <c r="CA81" i="4"/>
  <c r="CB106" i="5"/>
  <c r="CB74" i="5"/>
  <c r="CA103" i="15"/>
  <c r="CA71" i="15"/>
  <c r="CA102" i="11"/>
  <c r="CA70" i="11"/>
  <c r="CA111" i="9"/>
  <c r="CA79" i="9"/>
  <c r="CA98" i="12"/>
  <c r="CA66" i="12"/>
  <c r="CA108" i="19"/>
  <c r="CA76" i="19"/>
  <c r="CA96" i="9"/>
  <c r="CA64" i="9"/>
  <c r="CA100" i="6"/>
  <c r="CA68" i="6"/>
  <c r="CA91" i="19"/>
  <c r="CA59" i="19"/>
  <c r="CA93" i="4"/>
  <c r="CA61" i="4"/>
  <c r="CA119" i="10"/>
  <c r="CA87" i="10"/>
  <c r="CA116" i="7"/>
  <c r="CA84" i="7"/>
  <c r="CA105" i="2"/>
  <c r="CA73" i="2"/>
  <c r="CA112" i="16"/>
  <c r="CA80" i="16"/>
  <c r="CA99" i="9"/>
  <c r="CA67" i="9"/>
  <c r="CA93" i="10"/>
  <c r="CA61" i="10"/>
  <c r="CA116" i="6"/>
  <c r="CA84" i="6"/>
  <c r="CA109" i="19"/>
  <c r="CA77" i="19"/>
  <c r="CA119" i="1"/>
  <c r="CA87" i="1"/>
  <c r="CA97" i="5"/>
  <c r="CA65" i="5"/>
  <c r="CA101" i="18"/>
  <c r="CA69" i="18"/>
  <c r="CA114" i="6"/>
  <c r="CA82" i="6"/>
  <c r="CA111" i="7"/>
  <c r="CA79" i="7"/>
  <c r="CA108" i="20"/>
  <c r="CA76" i="20"/>
  <c r="CA94" i="3"/>
  <c r="CA62" i="3"/>
  <c r="CA113" i="20"/>
  <c r="CA81" i="20"/>
  <c r="CA95" i="10"/>
  <c r="CA63" i="10"/>
  <c r="CA116" i="14"/>
  <c r="CA84" i="14"/>
  <c r="CA118" i="1"/>
  <c r="CA86" i="1"/>
  <c r="CA105" i="17"/>
  <c r="CA73" i="17"/>
  <c r="CA115" i="11"/>
  <c r="CA83" i="11"/>
  <c r="CB99" i="7"/>
  <c r="CB67" i="7"/>
  <c r="CA109" i="4"/>
  <c r="CA77" i="4"/>
  <c r="CA95" i="8"/>
  <c r="CA63" i="8"/>
  <c r="CA102" i="17"/>
  <c r="CA70" i="17"/>
  <c r="CA106" i="1"/>
  <c r="CA74" i="1"/>
  <c r="CA99" i="14"/>
  <c r="CA67" i="14"/>
  <c r="CA105" i="8"/>
  <c r="CA73" i="8"/>
  <c r="CA110" i="4"/>
  <c r="CA78" i="4"/>
  <c r="CA94" i="10"/>
  <c r="CA62" i="10"/>
  <c r="CA100" i="17"/>
  <c r="CA68" i="17"/>
  <c r="CB96" i="8"/>
  <c r="CB64" i="8"/>
  <c r="CA115" i="10"/>
  <c r="CA83" i="10"/>
  <c r="CA112" i="12"/>
  <c r="CA80" i="12"/>
  <c r="CA93" i="14"/>
  <c r="CA61" i="14"/>
  <c r="CA111" i="17"/>
  <c r="CA79" i="17"/>
  <c r="CA93" i="20"/>
  <c r="CA61" i="20"/>
  <c r="CA106" i="7"/>
  <c r="CA74" i="7"/>
  <c r="CA105" i="5"/>
  <c r="CA73" i="5"/>
  <c r="CA104" i="3"/>
  <c r="CA72" i="3"/>
  <c r="CA98" i="14"/>
  <c r="CA66" i="14"/>
  <c r="BY90" i="2"/>
  <c r="BY58" i="2"/>
  <c r="BY58" i="20"/>
  <c r="BY90" i="20"/>
  <c r="CA121" i="7"/>
  <c r="CA89" i="7"/>
  <c r="CA121" i="8"/>
  <c r="CA89" i="8"/>
  <c r="CA121" i="4"/>
  <c r="CA89" i="4"/>
  <c r="CA116" i="3"/>
  <c r="CA84" i="3"/>
  <c r="CA124" i="2"/>
  <c r="CA127" i="2" s="1"/>
  <c r="CA120" i="2" s="1"/>
  <c r="CA88" i="2"/>
  <c r="CA124" i="9"/>
  <c r="CA127" i="9" s="1"/>
  <c r="CA120" i="9" s="1"/>
  <c r="CA88" i="9"/>
  <c r="CA121" i="9"/>
  <c r="CA89" i="9"/>
  <c r="CA121" i="19"/>
  <c r="CA89" i="19"/>
  <c r="CA99" i="1"/>
  <c r="CA67" i="1"/>
  <c r="CA117" i="11"/>
  <c r="CA85" i="11"/>
  <c r="CA100" i="16"/>
  <c r="CA68" i="16"/>
  <c r="CA107" i="14"/>
  <c r="CA75" i="14"/>
  <c r="CA98" i="19"/>
  <c r="CA66" i="19"/>
  <c r="CA98" i="5"/>
  <c r="CA66" i="5"/>
  <c r="CA98" i="8"/>
  <c r="CA66" i="8"/>
  <c r="CA98" i="20"/>
  <c r="CA66" i="20"/>
  <c r="CA99" i="11"/>
  <c r="CA67" i="11"/>
  <c r="CA98" i="13"/>
  <c r="CA66" i="13"/>
  <c r="CA107" i="6"/>
  <c r="CA75" i="6"/>
  <c r="CA115" i="16"/>
  <c r="CA83" i="16"/>
  <c r="CA102" i="12"/>
  <c r="CA70" i="12"/>
  <c r="CA107" i="1"/>
  <c r="CA75" i="1"/>
  <c r="CA97" i="16"/>
  <c r="CA65" i="16"/>
  <c r="CA96" i="7"/>
  <c r="CA64" i="7"/>
  <c r="CA94" i="5"/>
  <c r="CA62" i="5"/>
  <c r="CA111" i="8"/>
  <c r="CA79" i="8"/>
  <c r="CA114" i="20"/>
  <c r="CA82" i="20"/>
  <c r="CA96" i="15"/>
  <c r="CA64" i="15"/>
  <c r="CA118" i="19"/>
  <c r="CA86" i="19"/>
  <c r="CA106" i="20"/>
  <c r="CA74" i="20"/>
  <c r="CA116" i="8"/>
  <c r="CA84" i="8"/>
  <c r="CA92" i="17"/>
  <c r="CA60" i="17"/>
  <c r="CA114" i="10"/>
  <c r="CA82" i="10"/>
  <c r="CA93" i="17"/>
  <c r="CA61" i="17"/>
  <c r="CA93" i="7"/>
  <c r="CA61" i="7"/>
  <c r="CA116" i="5"/>
  <c r="CA84" i="5"/>
  <c r="CA117" i="21"/>
  <c r="CA85" i="21"/>
  <c r="CA111" i="4"/>
  <c r="CA79" i="4"/>
  <c r="CA117" i="6"/>
  <c r="CA85" i="6"/>
  <c r="CA119" i="20"/>
  <c r="CA87" i="20"/>
  <c r="CA93" i="6"/>
  <c r="CA61" i="6"/>
  <c r="CA106" i="6"/>
  <c r="CA74" i="6"/>
  <c r="CA117" i="14"/>
  <c r="CA85" i="14"/>
  <c r="CA91" i="6"/>
  <c r="CA59" i="6"/>
  <c r="V47" i="19"/>
  <c r="BY90" i="15"/>
  <c r="BY58" i="15"/>
  <c r="T47" i="2"/>
  <c r="U15" i="2"/>
  <c r="CA15" i="2" s="1" a="1"/>
  <c r="CA15" i="2" s="1"/>
  <c r="T47" i="20"/>
  <c r="U15" i="20"/>
  <c r="CA15" i="20" s="1" a="1"/>
  <c r="CA15" i="20" s="1"/>
  <c r="CA121" i="16"/>
  <c r="CA89" i="16"/>
  <c r="CA121" i="20"/>
  <c r="CA89" i="20"/>
  <c r="CA108" i="3"/>
  <c r="CA76" i="3"/>
  <c r="CA96" i="13"/>
  <c r="CA64" i="13"/>
  <c r="CA91" i="18"/>
  <c r="CA59" i="18"/>
  <c r="CA110" i="17"/>
  <c r="CA78" i="17"/>
  <c r="CA106" i="15"/>
  <c r="CA74" i="15"/>
  <c r="CA111" i="10"/>
  <c r="CA79" i="10"/>
  <c r="CA95" i="13"/>
  <c r="CA63" i="13"/>
  <c r="CA98" i="4"/>
  <c r="CA66" i="4"/>
  <c r="CA110" i="8"/>
  <c r="CA78" i="8"/>
  <c r="CA102" i="9"/>
  <c r="CA70" i="9"/>
  <c r="CA91" i="3"/>
  <c r="CA59" i="3"/>
  <c r="CA92" i="1"/>
  <c r="CA60" i="1"/>
  <c r="CA116" i="10"/>
  <c r="CA84" i="10"/>
  <c r="CA109" i="11"/>
  <c r="CA77" i="11"/>
  <c r="CA113" i="17"/>
  <c r="CA81" i="17"/>
  <c r="CA118" i="6"/>
  <c r="CA86" i="6"/>
  <c r="CA114" i="4"/>
  <c r="CA82" i="4"/>
  <c r="CA114" i="16"/>
  <c r="CA82" i="16"/>
  <c r="CA119" i="14"/>
  <c r="CA87" i="14"/>
  <c r="CA110" i="19"/>
  <c r="CA78" i="19"/>
  <c r="CA101" i="1"/>
  <c r="CA69" i="1"/>
  <c r="CA108" i="18"/>
  <c r="CA76" i="18"/>
  <c r="CA108" i="21"/>
  <c r="CA76" i="21"/>
  <c r="CA96" i="1"/>
  <c r="CA64" i="1"/>
  <c r="CA100" i="1"/>
  <c r="CA68" i="1"/>
  <c r="CA109" i="10"/>
  <c r="CA77" i="10"/>
  <c r="CA105" i="6"/>
  <c r="CA73" i="6"/>
  <c r="CA113" i="13"/>
  <c r="CA81" i="13"/>
  <c r="CA119" i="18"/>
  <c r="CA87" i="18"/>
  <c r="CA92" i="5"/>
  <c r="CA60" i="5"/>
  <c r="CA103" i="9"/>
  <c r="CA71" i="9"/>
  <c r="CA101" i="11"/>
  <c r="CA69" i="11"/>
  <c r="CA101" i="7"/>
  <c r="CA69" i="7"/>
  <c r="CA111" i="19"/>
  <c r="CA79" i="19"/>
  <c r="CA95" i="9"/>
  <c r="CA63" i="9"/>
  <c r="CA96" i="4"/>
  <c r="CA64" i="4"/>
  <c r="CA113" i="1"/>
  <c r="CA81" i="1"/>
  <c r="CA108" i="9"/>
  <c r="CA76" i="9"/>
  <c r="CA113" i="5"/>
  <c r="CA81" i="5"/>
  <c r="CA102" i="16"/>
  <c r="CA70" i="16"/>
  <c r="CA92" i="9"/>
  <c r="CA60" i="9"/>
  <c r="CA107" i="4"/>
  <c r="CA75" i="4"/>
  <c r="CA119" i="11"/>
  <c r="CA87" i="11"/>
  <c r="CA114" i="1"/>
  <c r="CA82" i="1"/>
  <c r="CA119" i="16"/>
  <c r="CA87" i="16"/>
  <c r="CA106" i="11"/>
  <c r="CA74" i="11"/>
  <c r="CA111" i="15"/>
  <c r="CA79" i="15"/>
  <c r="CA110" i="11"/>
  <c r="CA78" i="11"/>
  <c r="CA91" i="17"/>
  <c r="CA59" i="17"/>
  <c r="CB117" i="3"/>
  <c r="CB85" i="3"/>
  <c r="CA110" i="9"/>
  <c r="CA78" i="9"/>
  <c r="CA91" i="4"/>
  <c r="CA59" i="4"/>
  <c r="CA95" i="19"/>
  <c r="CA63" i="19"/>
  <c r="CA117" i="2"/>
  <c r="CA85" i="2"/>
  <c r="CA118" i="13"/>
  <c r="CA86" i="13"/>
  <c r="CA95" i="17"/>
  <c r="CA63" i="17"/>
  <c r="CA105" i="4"/>
  <c r="CA73" i="4"/>
  <c r="CA95" i="16"/>
  <c r="CA63" i="16"/>
  <c r="CA107" i="11"/>
  <c r="CA75" i="11"/>
  <c r="CA111" i="2"/>
  <c r="CA79" i="2"/>
  <c r="CA111" i="3"/>
  <c r="CA79" i="3"/>
  <c r="CA119" i="19"/>
  <c r="CA87" i="19"/>
  <c r="CA115" i="8"/>
  <c r="CA83" i="8"/>
  <c r="CA103" i="19"/>
  <c r="CA71" i="19"/>
  <c r="CA115" i="7"/>
  <c r="CA83" i="7"/>
  <c r="CA99" i="6"/>
  <c r="CA67" i="6"/>
  <c r="CA94" i="14"/>
  <c r="CA62" i="14"/>
  <c r="CA97" i="19"/>
  <c r="CA65" i="19"/>
  <c r="CA117" i="8"/>
  <c r="CA85" i="8"/>
  <c r="CA104" i="9"/>
  <c r="CA72" i="9"/>
  <c r="CA97" i="17"/>
  <c r="CA65" i="17"/>
  <c r="CA117" i="13"/>
  <c r="CA85" i="13"/>
  <c r="CA117" i="5"/>
  <c r="CA85" i="5"/>
  <c r="CA103" i="12"/>
  <c r="CA71" i="12"/>
  <c r="CA97" i="15"/>
  <c r="CA65" i="15"/>
  <c r="CA102" i="1"/>
  <c r="CA70" i="1"/>
  <c r="CA92" i="13"/>
  <c r="CA60" i="13"/>
  <c r="CA107" i="9"/>
  <c r="CA75" i="9"/>
  <c r="CA102" i="14"/>
  <c r="CA70" i="14"/>
  <c r="CA117" i="20"/>
  <c r="CA85" i="20"/>
  <c r="CA97" i="8"/>
  <c r="CA65" i="8"/>
  <c r="CA94" i="17"/>
  <c r="CA62" i="17"/>
  <c r="CA118" i="9"/>
  <c r="CA86" i="9"/>
  <c r="CA99" i="4"/>
  <c r="CA67" i="4"/>
  <c r="CB113" i="6"/>
  <c r="CB81" i="6"/>
  <c r="CA106" i="12"/>
  <c r="CA74" i="12"/>
  <c r="CA102" i="15"/>
  <c r="CA70" i="15"/>
  <c r="CA100" i="13"/>
  <c r="CA68" i="13"/>
  <c r="CA91" i="10"/>
  <c r="CA59" i="10"/>
  <c r="CA118" i="11"/>
  <c r="CA86" i="11"/>
  <c r="CA101" i="8"/>
  <c r="CA69" i="8"/>
  <c r="CA101" i="9"/>
  <c r="CA69" i="9"/>
  <c r="CA95" i="20"/>
  <c r="CA63" i="20"/>
  <c r="CA113" i="9"/>
  <c r="CA81" i="9"/>
  <c r="CB117" i="16"/>
  <c r="CB85" i="16"/>
  <c r="CA105" i="1"/>
  <c r="CA73" i="1"/>
  <c r="CA96" i="5"/>
  <c r="CA64" i="5"/>
  <c r="CA115" i="1"/>
  <c r="CA83" i="1"/>
  <c r="CA97" i="12"/>
  <c r="CA65" i="12"/>
  <c r="CA115" i="17"/>
  <c r="CA83" i="17"/>
  <c r="CA115" i="18"/>
  <c r="CA83" i="18"/>
  <c r="CA107" i="19"/>
  <c r="CA75" i="19"/>
  <c r="CA101" i="14"/>
  <c r="CA69" i="14"/>
  <c r="CA99" i="12"/>
  <c r="CA67" i="12"/>
  <c r="CB97" i="7"/>
  <c r="CB65" i="7"/>
  <c r="CA116" i="20"/>
  <c r="CA84" i="20"/>
  <c r="CA93" i="16"/>
  <c r="CA61" i="16"/>
  <c r="CA107" i="10"/>
  <c r="CA75" i="10"/>
  <c r="CA102" i="3"/>
  <c r="CA70" i="3"/>
  <c r="CA96" i="12"/>
  <c r="CA64" i="12"/>
  <c r="CA103" i="3"/>
  <c r="CA71" i="3"/>
  <c r="CA104" i="21"/>
  <c r="CA72" i="21"/>
  <c r="CA109" i="12"/>
  <c r="CA77" i="12"/>
  <c r="CA98" i="15"/>
  <c r="CA66" i="15"/>
  <c r="CB97" i="21"/>
  <c r="CB65" i="21"/>
  <c r="CA113" i="19"/>
  <c r="CA81" i="19"/>
  <c r="CA119" i="21"/>
  <c r="CA87" i="21"/>
  <c r="T47" i="12"/>
  <c r="U15" i="12"/>
  <c r="CA15" i="12" s="1" a="1"/>
  <c r="CA15" i="12" s="1"/>
  <c r="T47" i="15"/>
  <c r="U15" i="15"/>
  <c r="CA15" i="15" s="1" a="1"/>
  <c r="CA15" i="15" s="1"/>
  <c r="BY90" i="8"/>
  <c r="BY58" i="8"/>
  <c r="CA90" i="19"/>
  <c r="CA58" i="19"/>
  <c r="CA90" i="9"/>
  <c r="CA58" i="9"/>
  <c r="CA90" i="16"/>
  <c r="CA58" i="16"/>
  <c r="CA90" i="3"/>
  <c r="CA58" i="3"/>
  <c r="X24" i="8"/>
  <c r="CD24" i="8" s="1" a="1"/>
  <c r="CD24" i="8" s="1"/>
  <c r="W31" i="14"/>
  <c r="CC31" i="14" s="1" a="1"/>
  <c r="CC31" i="14" s="1"/>
  <c r="W41" i="3"/>
  <c r="CC41" i="3" s="1" a="1"/>
  <c r="CC41" i="3" s="1"/>
  <c r="W16" i="1"/>
  <c r="CC16" i="1" s="1" a="1"/>
  <c r="CC16" i="1" s="1"/>
  <c r="W38" i="2"/>
  <c r="CC38" i="2" s="1" a="1"/>
  <c r="CC38" i="2" s="1"/>
  <c r="W35" i="12"/>
  <c r="CC35" i="12" s="1" a="1"/>
  <c r="CC35" i="12" s="1"/>
  <c r="W16" i="2"/>
  <c r="CC16" i="2" s="1" a="1"/>
  <c r="CC16" i="2" s="1"/>
  <c r="W30" i="19"/>
  <c r="CC30" i="19" s="1" a="1"/>
  <c r="CC30" i="19" s="1"/>
  <c r="W43" i="17"/>
  <c r="CC43" i="17" s="1" a="1"/>
  <c r="CC43" i="17" s="1"/>
  <c r="W23" i="10"/>
  <c r="CC23" i="10" s="1" a="1"/>
  <c r="CC23" i="10" s="1"/>
  <c r="W29" i="5"/>
  <c r="CC29" i="5" s="1" a="1"/>
  <c r="CC29" i="5" s="1"/>
  <c r="W36" i="14"/>
  <c r="CC36" i="14" s="1" a="1"/>
  <c r="CC36" i="14" s="1"/>
  <c r="W21" i="6"/>
  <c r="CC21" i="6" s="1" a="1"/>
  <c r="CC21" i="6" s="1"/>
  <c r="W35" i="6"/>
  <c r="CC35" i="6" s="1" a="1"/>
  <c r="CC35" i="6" s="1"/>
  <c r="W21" i="18"/>
  <c r="CC21" i="18" s="1" a="1"/>
  <c r="CC21" i="18" s="1"/>
  <c r="W32" i="18"/>
  <c r="CC32" i="18" s="1" a="1"/>
  <c r="CC32" i="18" s="1"/>
  <c r="W29" i="17"/>
  <c r="CC29" i="17" s="1" a="1"/>
  <c r="CC29" i="17" s="1"/>
  <c r="W43" i="8"/>
  <c r="CC43" i="8" s="1" a="1"/>
  <c r="CC43" i="8" s="1"/>
  <c r="W31" i="21"/>
  <c r="CC31" i="21" s="1" a="1"/>
  <c r="CC31" i="21" s="1"/>
  <c r="W44" i="5"/>
  <c r="CC44" i="5" s="1" a="1"/>
  <c r="CC44" i="5" s="1"/>
  <c r="W20" i="2"/>
  <c r="CC20" i="2" s="1" a="1"/>
  <c r="CC20" i="2" s="1"/>
  <c r="W41" i="21"/>
  <c r="CC41" i="21" s="1" a="1"/>
  <c r="CC41" i="21" s="1"/>
  <c r="W18" i="2"/>
  <c r="CC18" i="2" s="1" a="1"/>
  <c r="CC18" i="2" s="1"/>
  <c r="W22" i="20"/>
  <c r="CC22" i="20" s="1" a="1"/>
  <c r="CC22" i="20" s="1"/>
  <c r="W39" i="19"/>
  <c r="CC39" i="19" s="1" a="1"/>
  <c r="CC39" i="19" s="1"/>
  <c r="W25" i="11"/>
  <c r="CC25" i="11" s="1" a="1"/>
  <c r="CC25" i="11" s="1"/>
  <c r="W31" i="13"/>
  <c r="CC31" i="13" s="1" a="1"/>
  <c r="CC31" i="13" s="1"/>
  <c r="W32" i="21"/>
  <c r="CC32" i="21" s="1" a="1"/>
  <c r="CC32" i="21" s="1"/>
  <c r="W23" i="1"/>
  <c r="CC23" i="1" s="1" a="1"/>
  <c r="CC23" i="1" s="1"/>
  <c r="W39" i="15"/>
  <c r="CC39" i="15" s="1" a="1"/>
  <c r="CC39" i="15" s="1"/>
  <c r="W33" i="2"/>
  <c r="CC33" i="2" s="1" a="1"/>
  <c r="CC33" i="2" s="1"/>
  <c r="W22" i="18"/>
  <c r="CC22" i="18" s="1" a="1"/>
  <c r="CC22" i="18" s="1"/>
  <c r="W34" i="6"/>
  <c r="CC34" i="6" s="1" a="1"/>
  <c r="CC34" i="6" s="1"/>
  <c r="W38" i="12"/>
  <c r="CC38" i="12" s="1" a="1"/>
  <c r="CC38" i="12" s="1"/>
  <c r="W37" i="14"/>
  <c r="CC37" i="14" s="1" a="1"/>
  <c r="CC37" i="14" s="1"/>
  <c r="W28" i="14"/>
  <c r="CC28" i="14" s="1" a="1"/>
  <c r="CC28" i="14" s="1"/>
  <c r="W34" i="20"/>
  <c r="CC34" i="20" s="1" a="1"/>
  <c r="CC34" i="20" s="1"/>
  <c r="W27" i="13"/>
  <c r="CC27" i="13" s="1" a="1"/>
  <c r="CC27" i="13" s="1"/>
  <c r="W30" i="16"/>
  <c r="CC30" i="16" s="1" a="1"/>
  <c r="CC30" i="16" s="1"/>
  <c r="W19" i="4"/>
  <c r="CC19" i="4" s="1" a="1"/>
  <c r="CC19" i="4" s="1"/>
  <c r="W18" i="1"/>
  <c r="CC18" i="1" s="1" a="1"/>
  <c r="CC18" i="1" s="1"/>
  <c r="W17" i="18"/>
  <c r="CC17" i="18" s="1" a="1"/>
  <c r="CC17" i="18" s="1"/>
  <c r="W24" i="3"/>
  <c r="CC24" i="3" s="1" a="1"/>
  <c r="CC24" i="3" s="1"/>
  <c r="W29" i="18"/>
  <c r="CC29" i="18" s="1" a="1"/>
  <c r="CC29" i="18" s="1"/>
  <c r="W37" i="18"/>
  <c r="CC37" i="18" s="1" a="1"/>
  <c r="CC37" i="18" s="1"/>
  <c r="W28" i="2"/>
  <c r="CC28" i="2" s="1" a="1"/>
  <c r="CC28" i="2" s="1"/>
  <c r="W43" i="20"/>
  <c r="CC43" i="20" s="1" a="1"/>
  <c r="CC43" i="20" s="1"/>
  <c r="W21" i="19"/>
  <c r="CC21" i="19" s="1" a="1"/>
  <c r="CC21" i="19" s="1"/>
  <c r="W40" i="21"/>
  <c r="CC40" i="21" s="1" a="1"/>
  <c r="CC40" i="21" s="1"/>
  <c r="W28" i="4"/>
  <c r="CC28" i="4" s="1" a="1"/>
  <c r="CC28" i="4" s="1"/>
  <c r="W27" i="8"/>
  <c r="CC27" i="8" s="1" a="1"/>
  <c r="CC27" i="8" s="1"/>
  <c r="W16" i="15"/>
  <c r="CC16" i="15" s="1" a="1"/>
  <c r="CC16" i="15" s="1"/>
  <c r="W29" i="14"/>
  <c r="CC29" i="14" s="1" a="1"/>
  <c r="CC29" i="14" s="1"/>
  <c r="W29" i="10"/>
  <c r="CC29" i="10" s="1" a="1"/>
  <c r="CC29" i="10" s="1"/>
  <c r="W34" i="18"/>
  <c r="CC34" i="18" s="1" a="1"/>
  <c r="CC34" i="18" s="1"/>
  <c r="W24" i="5"/>
  <c r="CC24" i="5" s="1" a="1"/>
  <c r="CC24" i="5" s="1"/>
  <c r="W39" i="5"/>
  <c r="CC39" i="5" s="1" a="1"/>
  <c r="CC39" i="5" s="1"/>
  <c r="W19" i="21"/>
  <c r="CC19" i="21" s="1" a="1"/>
  <c r="CC19" i="21" s="1"/>
  <c r="W23" i="21"/>
  <c r="CC23" i="21" s="1" a="1"/>
  <c r="CC23" i="21" s="1"/>
  <c r="W30" i="21"/>
  <c r="CC30" i="21" s="1" a="1"/>
  <c r="CC30" i="21" s="1"/>
  <c r="W16" i="16"/>
  <c r="CC16" i="16" s="1" a="1"/>
  <c r="CC16" i="16" s="1"/>
  <c r="W29" i="2"/>
  <c r="CC29" i="2" s="1" a="1"/>
  <c r="CC29" i="2" s="1"/>
  <c r="W30" i="18"/>
  <c r="CC30" i="18" s="1" a="1"/>
  <c r="CC30" i="18" s="1"/>
  <c r="W16" i="5"/>
  <c r="CC16" i="5" s="1" a="1"/>
  <c r="CC16" i="5" s="1"/>
  <c r="W32" i="8"/>
  <c r="CC32" i="8" s="1" a="1"/>
  <c r="CC32" i="8" s="1"/>
  <c r="W42" i="18"/>
  <c r="CC42" i="18" s="1" a="1"/>
  <c r="CC42" i="18" s="1"/>
  <c r="W32" i="5"/>
  <c r="CC32" i="5" s="1" a="1"/>
  <c r="CC32" i="5" s="1"/>
  <c r="W34" i="5"/>
  <c r="CC34" i="5" s="1" a="1"/>
  <c r="CC34" i="5" s="1"/>
  <c r="W27" i="21"/>
  <c r="CC27" i="21" s="1" a="1"/>
  <c r="CC27" i="21" s="1"/>
  <c r="W34" i="17"/>
  <c r="CC34" i="17" s="1" a="1"/>
  <c r="CC34" i="17" s="1"/>
  <c r="W40" i="3"/>
  <c r="CC40" i="3" s="1" a="1"/>
  <c r="CC40" i="3" s="1"/>
  <c r="W31" i="16"/>
  <c r="CC31" i="16" s="1" a="1"/>
  <c r="CC31" i="16" s="1"/>
  <c r="W29" i="1"/>
  <c r="CC29" i="1" s="1" a="1"/>
  <c r="CC29" i="1" s="1"/>
  <c r="W35" i="18"/>
  <c r="CC35" i="18" s="1" a="1"/>
  <c r="CC35" i="18" s="1"/>
  <c r="W16" i="13"/>
  <c r="CC16" i="13" s="1" a="1"/>
  <c r="CC16" i="13" s="1"/>
  <c r="W18" i="19"/>
  <c r="CC18" i="19" s="1" a="1"/>
  <c r="CC18" i="19" s="1"/>
  <c r="W39" i="7"/>
  <c r="CC39" i="7" s="1" a="1"/>
  <c r="CC39" i="7" s="1"/>
  <c r="W44" i="3"/>
  <c r="CC44" i="3" s="1" a="1"/>
  <c r="CC44" i="3" s="1"/>
  <c r="X34" i="8"/>
  <c r="CD34" i="8" s="1" a="1"/>
  <c r="CD34" i="8" s="1"/>
  <c r="W27" i="2"/>
  <c r="CC27" i="2" s="1" a="1"/>
  <c r="CC27" i="2" s="1"/>
  <c r="W25" i="14"/>
  <c r="CC25" i="14" s="1" a="1"/>
  <c r="CC25" i="14" s="1"/>
  <c r="W24" i="15"/>
  <c r="CC24" i="15" s="1" a="1"/>
  <c r="CC24" i="15" s="1"/>
  <c r="W34" i="14"/>
  <c r="CC34" i="14" s="1" a="1"/>
  <c r="CC34" i="14" s="1"/>
  <c r="W38" i="3"/>
  <c r="CC38" i="3" s="1" a="1"/>
  <c r="CC38" i="3" s="1"/>
  <c r="W43" i="18"/>
  <c r="CC43" i="18" s="1" a="1"/>
  <c r="CC43" i="18" s="1"/>
  <c r="W24" i="13"/>
  <c r="CC24" i="13" s="1" a="1"/>
  <c r="CC24" i="13" s="1"/>
  <c r="W18" i="5"/>
  <c r="CC18" i="5" s="1" a="1"/>
  <c r="CC18" i="5" s="1"/>
  <c r="W28" i="21"/>
  <c r="CC28" i="21" s="1" a="1"/>
  <c r="CC28" i="21" s="1"/>
  <c r="W28" i="7"/>
  <c r="CC28" i="7" s="1" a="1"/>
  <c r="CC28" i="7" s="1"/>
  <c r="W34" i="13"/>
  <c r="CC34" i="13" s="1" a="1"/>
  <c r="CC34" i="13" s="1"/>
  <c r="X24" i="17"/>
  <c r="CD24" i="17" s="1" a="1"/>
  <c r="CD24" i="17" s="1"/>
  <c r="W24" i="16"/>
  <c r="CC24" i="16" s="1" a="1"/>
  <c r="CC24" i="16" s="1"/>
  <c r="W34" i="2"/>
  <c r="CC34" i="2" s="1" a="1"/>
  <c r="CC34" i="2" s="1"/>
  <c r="W32" i="15"/>
  <c r="CC32" i="15" s="1" a="1"/>
  <c r="CC32" i="15" s="1"/>
  <c r="W44" i="6"/>
  <c r="CC44" i="6" s="1" a="1"/>
  <c r="CC44" i="6" s="1"/>
  <c r="W21" i="21"/>
  <c r="CC21" i="21" s="1" a="1"/>
  <c r="CC21" i="21" s="1"/>
  <c r="W26" i="15"/>
  <c r="CC26" i="15" s="1" a="1"/>
  <c r="CC26" i="15" s="1"/>
  <c r="W31" i="2"/>
  <c r="CC31" i="2" s="1" a="1"/>
  <c r="CC31" i="2" s="1"/>
  <c r="X20" i="6"/>
  <c r="CD20" i="6" s="1" a="1"/>
  <c r="CD20" i="6" s="1"/>
  <c r="W25" i="9"/>
  <c r="CC25" i="9" s="1" a="1"/>
  <c r="CC25" i="9" s="1"/>
  <c r="W16" i="21"/>
  <c r="CC16" i="21" s="1" a="1"/>
  <c r="CC16" i="21" s="1"/>
  <c r="W34" i="1"/>
  <c r="CC34" i="1" s="1" a="1"/>
  <c r="CC34" i="1" s="1"/>
  <c r="W16" i="9"/>
  <c r="CC16" i="9" s="1" a="1"/>
  <c r="CC16" i="9" s="1"/>
  <c r="W39" i="17"/>
  <c r="CC39" i="17" s="1" a="1"/>
  <c r="CC39" i="17" s="1"/>
  <c r="W15" i="3"/>
  <c r="CC15" i="3" s="1" a="1"/>
  <c r="CC15" i="3" s="1"/>
  <c r="W26" i="3"/>
  <c r="CC26" i="3" s="1" a="1"/>
  <c r="CC26" i="3" s="1"/>
  <c r="W34" i="21"/>
  <c r="CC34" i="21" s="1" a="1"/>
  <c r="CC34" i="21" s="1"/>
  <c r="W20" i="15"/>
  <c r="CC20" i="15" s="1" a="1"/>
  <c r="CC20" i="15" s="1"/>
  <c r="W33" i="11"/>
  <c r="CC33" i="11" s="1" a="1"/>
  <c r="CC33" i="11" s="1"/>
  <c r="W33" i="8"/>
  <c r="CC33" i="8" s="1" a="1"/>
  <c r="CC33" i="8" s="1"/>
  <c r="W32" i="3"/>
  <c r="CC32" i="3" s="1" a="1"/>
  <c r="CC32" i="3" s="1"/>
  <c r="W17" i="11"/>
  <c r="CC17" i="11" s="1" a="1"/>
  <c r="CC17" i="11" s="1"/>
  <c r="W35" i="14"/>
  <c r="CC35" i="14" s="1" a="1"/>
  <c r="CC35" i="14" s="1"/>
  <c r="W17" i="6"/>
  <c r="CC17" i="6" s="1" a="1"/>
  <c r="CC17" i="6" s="1"/>
  <c r="W23" i="3"/>
  <c r="CC23" i="3" s="1" a="1"/>
  <c r="CC23" i="3" s="1"/>
  <c r="W34" i="3"/>
  <c r="CC34" i="3" s="1" a="1"/>
  <c r="CC34" i="3" s="1"/>
  <c r="W33" i="6"/>
  <c r="CC33" i="6" s="1" a="1"/>
  <c r="CC33" i="6" s="1"/>
  <c r="W18" i="21"/>
  <c r="CC18" i="21" s="1" a="1"/>
  <c r="CC18" i="21" s="1"/>
  <c r="W44" i="2"/>
  <c r="CC44" i="2" s="1" a="1"/>
  <c r="CC44" i="2" s="1"/>
  <c r="W32" i="16"/>
  <c r="CC32" i="16" s="1" a="1"/>
  <c r="CC32" i="16" s="1"/>
  <c r="W37" i="4"/>
  <c r="CC37" i="4" s="1" a="1"/>
  <c r="CC37" i="4" s="1"/>
  <c r="W28" i="18"/>
  <c r="CC28" i="18" s="1" a="1"/>
  <c r="CC28" i="18" s="1"/>
  <c r="W39" i="18"/>
  <c r="CC39" i="18" s="1" a="1"/>
  <c r="CC39" i="18" s="1"/>
  <c r="W43" i="15"/>
  <c r="CC43" i="15" s="1" a="1"/>
  <c r="CC43" i="15" s="1"/>
  <c r="W23" i="18"/>
  <c r="CC23" i="18" s="1" a="1"/>
  <c r="CC23" i="18" s="1"/>
  <c r="W34" i="7"/>
  <c r="CC34" i="7" s="1" a="1"/>
  <c r="CC34" i="7" s="1"/>
  <c r="W20" i="4"/>
  <c r="CC20" i="4" s="1" a="1"/>
  <c r="CC20" i="4" s="1"/>
  <c r="W33" i="15"/>
  <c r="CC33" i="15" s="1" a="1"/>
  <c r="CC33" i="15" s="1"/>
  <c r="X39" i="9"/>
  <c r="CD39" i="9" s="1" a="1"/>
  <c r="CD39" i="9" s="1"/>
  <c r="W22" i="1"/>
  <c r="CC22" i="1" s="1" a="1"/>
  <c r="CC22" i="1" s="1"/>
  <c r="W43" i="2"/>
  <c r="CC43" i="2" s="1" a="1"/>
  <c r="CC43" i="2" s="1"/>
  <c r="W44" i="7"/>
  <c r="CC44" i="7" s="1" a="1"/>
  <c r="CC44" i="7" s="1"/>
  <c r="W21" i="17"/>
  <c r="CC21" i="17" s="1" a="1"/>
  <c r="CC21" i="17" s="1"/>
  <c r="W33" i="14"/>
  <c r="CC33" i="14" s="1" a="1"/>
  <c r="CC33" i="14" s="1"/>
  <c r="W20" i="7"/>
  <c r="CC20" i="7" s="1" a="1"/>
  <c r="CC20" i="7" s="1"/>
  <c r="W30" i="12"/>
  <c r="CC30" i="12" s="1" a="1"/>
  <c r="CC30" i="12" s="1"/>
  <c r="W26" i="4"/>
  <c r="CC26" i="4" s="1" a="1"/>
  <c r="CC26" i="4" s="1"/>
  <c r="X38" i="7"/>
  <c r="CD38" i="7" s="1" a="1"/>
  <c r="CD38" i="7" s="1"/>
  <c r="W25" i="8"/>
  <c r="CC25" i="8" s="1" a="1"/>
  <c r="CC25" i="8" s="1"/>
  <c r="W39" i="14"/>
  <c r="CC39" i="14" s="1" a="1"/>
  <c r="CC39" i="14" s="1"/>
  <c r="X29" i="8"/>
  <c r="CD29" i="8" s="1" a="1"/>
  <c r="CD29" i="8" s="1"/>
  <c r="W38" i="8"/>
  <c r="CC38" i="8" s="1" a="1"/>
  <c r="CC38" i="8" s="1"/>
  <c r="W22" i="10"/>
  <c r="CC22" i="10" s="1" a="1"/>
  <c r="CC22" i="10" s="1"/>
  <c r="W42" i="15"/>
  <c r="CC42" i="15" s="1" a="1"/>
  <c r="CC42" i="15" s="1"/>
  <c r="W24" i="18"/>
  <c r="CC24" i="18" s="1" a="1"/>
  <c r="CC24" i="18" s="1"/>
  <c r="W30" i="7"/>
  <c r="CC30" i="7" s="1" a="1"/>
  <c r="CC30" i="7" s="1"/>
  <c r="W41" i="2"/>
  <c r="CC41" i="2" s="1" a="1"/>
  <c r="CC41" i="2" s="1"/>
  <c r="W20" i="3"/>
  <c r="CC20" i="3" s="1" a="1"/>
  <c r="CC20" i="3" s="1"/>
  <c r="W30" i="10"/>
  <c r="CC30" i="10" s="1" a="1"/>
  <c r="CC30" i="10" s="1"/>
  <c r="W29" i="12"/>
  <c r="CC29" i="12" s="1" a="1"/>
  <c r="CC29" i="12" s="1"/>
  <c r="X32" i="2"/>
  <c r="CD32" i="2" s="1" a="1"/>
  <c r="CD32" i="2" s="1"/>
  <c r="W26" i="5"/>
  <c r="CC26" i="5" s="1" a="1"/>
  <c r="CC26" i="5" s="1"/>
  <c r="W36" i="21"/>
  <c r="CC36" i="21" s="1" a="1"/>
  <c r="CC36" i="21" s="1"/>
  <c r="W18" i="8"/>
  <c r="CC18" i="8" s="1" a="1"/>
  <c r="CC18" i="8" s="1"/>
  <c r="W24" i="1"/>
  <c r="CC24" i="1" s="1" a="1"/>
  <c r="CC24" i="1" s="1"/>
  <c r="W25" i="15"/>
  <c r="CC25" i="15" s="1" a="1"/>
  <c r="CC25" i="15" s="1"/>
  <c r="W42" i="11"/>
  <c r="CC42" i="11" s="1" a="1"/>
  <c r="CC42" i="11" s="1"/>
  <c r="W41" i="15"/>
  <c r="CC41" i="15" s="1" a="1"/>
  <c r="CC41" i="15" s="1"/>
  <c r="W44" i="12"/>
  <c r="CC44" i="12" s="1" a="1"/>
  <c r="CC44" i="12" s="1"/>
  <c r="W25" i="16"/>
  <c r="CC25" i="16" s="1" a="1"/>
  <c r="CC25" i="16" s="1"/>
  <c r="W35" i="7"/>
  <c r="CC35" i="7" s="1" a="1"/>
  <c r="CC35" i="7" s="1"/>
  <c r="W34" i="9"/>
  <c r="CC34" i="9" s="1" a="1"/>
  <c r="CC34" i="9" s="1"/>
  <c r="W32" i="14"/>
  <c r="CC32" i="14" s="1" a="1"/>
  <c r="CC32" i="14" s="1"/>
  <c r="W23" i="19"/>
  <c r="CC23" i="19" s="1" a="1"/>
  <c r="CC23" i="19" s="1"/>
  <c r="W39" i="21"/>
  <c r="CC39" i="21" s="1" a="1"/>
  <c r="CC39" i="21" s="1"/>
  <c r="W23" i="5"/>
  <c r="CC23" i="5" s="1" a="1"/>
  <c r="CC23" i="5" s="1"/>
  <c r="W40" i="6"/>
  <c r="CC40" i="6" s="1" a="1"/>
  <c r="CC40" i="6" s="1"/>
  <c r="W23" i="8"/>
  <c r="CC23" i="8" s="1" a="1"/>
  <c r="CC23" i="8" s="1"/>
  <c r="W42" i="9"/>
  <c r="CC42" i="9" s="1" a="1"/>
  <c r="CC42" i="9" s="1"/>
  <c r="W23" i="20"/>
  <c r="CC23" i="20" s="1" a="1"/>
  <c r="CC23" i="20" s="1"/>
  <c r="W26" i="20"/>
  <c r="CC26" i="20" s="1" a="1"/>
  <c r="CC26" i="20" s="1"/>
  <c r="W24" i="11"/>
  <c r="CC24" i="11" s="1" a="1"/>
  <c r="CC24" i="11" s="1"/>
  <c r="W39" i="8"/>
  <c r="CC39" i="8" s="1" a="1"/>
  <c r="CC39" i="8" s="1"/>
  <c r="W23" i="13"/>
  <c r="CC23" i="13" s="1" a="1"/>
  <c r="CC23" i="13" s="1"/>
  <c r="W37" i="13"/>
  <c r="CC37" i="13" s="1" a="1"/>
  <c r="CC37" i="13" s="1"/>
  <c r="W32" i="6"/>
  <c r="CC32" i="6" s="1" a="1"/>
  <c r="CC32" i="6" s="1"/>
  <c r="W40" i="16"/>
  <c r="CC40" i="16" s="1" a="1"/>
  <c r="CC40" i="16" s="1"/>
  <c r="W43" i="10"/>
  <c r="CC43" i="10" s="1" a="1"/>
  <c r="CC43" i="10" s="1"/>
  <c r="W27" i="12"/>
  <c r="CC27" i="12" s="1" a="1"/>
  <c r="CC27" i="12" s="1"/>
  <c r="W41" i="4"/>
  <c r="CC41" i="4" s="1" a="1"/>
  <c r="CC41" i="4" s="1"/>
  <c r="W32" i="1"/>
  <c r="CC32" i="1" s="1" a="1"/>
  <c r="CC32" i="1" s="1"/>
  <c r="W19" i="13"/>
  <c r="CC19" i="13" s="1" a="1"/>
  <c r="CC19" i="13" s="1"/>
  <c r="W22" i="16"/>
  <c r="CC22" i="16" s="1" a="1"/>
  <c r="CC22" i="16" s="1"/>
  <c r="W17" i="21"/>
  <c r="CC17" i="21" s="1" a="1"/>
  <c r="CC17" i="21" s="1"/>
  <c r="W21" i="7"/>
  <c r="CC21" i="7" s="1" a="1"/>
  <c r="CC21" i="7" s="1"/>
  <c r="W41" i="17"/>
  <c r="CC41" i="17" s="1" a="1"/>
  <c r="CC41" i="17" s="1"/>
  <c r="W19" i="5"/>
  <c r="CC19" i="5" s="1" a="1"/>
  <c r="CC19" i="5" s="1"/>
  <c r="W16" i="20"/>
  <c r="CC16" i="20" s="1" a="1"/>
  <c r="CC16" i="20" s="1"/>
  <c r="W36" i="8"/>
  <c r="CC36" i="8" s="1" a="1"/>
  <c r="CC36" i="8" s="1"/>
  <c r="W39" i="20"/>
  <c r="CC39" i="20" s="1" a="1"/>
  <c r="CC39" i="20" s="1"/>
  <c r="W31" i="17"/>
  <c r="CC31" i="17" s="1" a="1"/>
  <c r="CC31" i="17" s="1"/>
  <c r="W21" i="15"/>
  <c r="CC21" i="15" s="1" a="1"/>
  <c r="CC21" i="15" s="1"/>
  <c r="W17" i="7"/>
  <c r="CC17" i="7" s="1" a="1"/>
  <c r="CC17" i="7" s="1"/>
  <c r="W40" i="14"/>
  <c r="CC40" i="14" s="1" a="1"/>
  <c r="CC40" i="14" s="1"/>
  <c r="W43" i="19"/>
  <c r="CC43" i="19" s="1" a="1"/>
  <c r="CC43" i="19" s="1"/>
  <c r="W23" i="6"/>
  <c r="CC23" i="6" s="1" a="1"/>
  <c r="CC23" i="6" s="1"/>
  <c r="W31" i="20"/>
  <c r="CC31" i="20" s="1" a="1"/>
  <c r="CC31" i="20" s="1"/>
  <c r="W41" i="8"/>
  <c r="CC41" i="8" s="1" a="1"/>
  <c r="CC41" i="8" s="1"/>
  <c r="W33" i="5"/>
  <c r="CC33" i="5" s="1" a="1"/>
  <c r="CC33" i="5" s="1"/>
  <c r="W17" i="17"/>
  <c r="CC17" i="17" s="1" a="1"/>
  <c r="CC17" i="17" s="1"/>
  <c r="W29" i="15"/>
  <c r="CC29" i="15" s="1" a="1"/>
  <c r="CC29" i="15" s="1"/>
  <c r="W39" i="10"/>
  <c r="CC39" i="10" s="1" a="1"/>
  <c r="CC39" i="10" s="1"/>
  <c r="W42" i="10"/>
  <c r="CC42" i="10" s="1" a="1"/>
  <c r="CC42" i="10" s="1"/>
  <c r="W18" i="17"/>
  <c r="CC18" i="17" s="1" a="1"/>
  <c r="CC18" i="17" s="1"/>
  <c r="W23" i="16"/>
  <c r="CC23" i="16" s="1" a="1"/>
  <c r="CC23" i="16" s="1"/>
  <c r="W36" i="20"/>
  <c r="CC36" i="20" s="1" a="1"/>
  <c r="CC36" i="20" s="1"/>
  <c r="W18" i="7"/>
  <c r="CC18" i="7" s="1" a="1"/>
  <c r="CC18" i="7" s="1"/>
  <c r="W28" i="13"/>
  <c r="CC28" i="13" s="1" a="1"/>
  <c r="CC28" i="13" s="1"/>
  <c r="W41" i="5"/>
  <c r="CC41" i="5" s="1" a="1"/>
  <c r="CC41" i="5" s="1"/>
  <c r="W17" i="2"/>
  <c r="CC17" i="2" s="1" a="1"/>
  <c r="CC17" i="2" s="1"/>
  <c r="W42" i="21"/>
  <c r="CC42" i="21" s="1" a="1"/>
  <c r="CC42" i="21" s="1"/>
  <c r="W44" i="8"/>
  <c r="CC44" i="8" s="1" a="1"/>
  <c r="CC44" i="8" s="1"/>
  <c r="W42" i="17"/>
  <c r="CC42" i="17" s="1" a="1"/>
  <c r="CC42" i="17" s="1"/>
  <c r="W36" i="4"/>
  <c r="CC36" i="4" s="1" a="1"/>
  <c r="CC36" i="4" s="1"/>
  <c r="W24" i="20"/>
  <c r="CC24" i="20" s="1" a="1"/>
  <c r="CC24" i="20" s="1"/>
  <c r="W42" i="6"/>
  <c r="CC42" i="6" s="1" a="1"/>
  <c r="CC42" i="6" s="1"/>
  <c r="W23" i="11"/>
  <c r="CC23" i="11" s="1" a="1"/>
  <c r="CC23" i="11" s="1"/>
  <c r="W44" i="20"/>
  <c r="CC44" i="20" s="1" a="1"/>
  <c r="CC44" i="20" s="1"/>
  <c r="W31" i="3"/>
  <c r="CC31" i="3" s="1" a="1"/>
  <c r="CC31" i="3" s="1"/>
  <c r="W31" i="19"/>
  <c r="CC31" i="19" s="1" a="1"/>
  <c r="CC31" i="19" s="1"/>
  <c r="W18" i="6"/>
  <c r="CC18" i="6" s="1" a="1"/>
  <c r="CC18" i="6" s="1"/>
  <c r="W25" i="20"/>
  <c r="CC25" i="20" s="1" a="1"/>
  <c r="CC25" i="20" s="1"/>
  <c r="W27" i="7"/>
  <c r="CC27" i="7" s="1" a="1"/>
  <c r="CC27" i="7" s="1"/>
  <c r="W31" i="6"/>
  <c r="CC31" i="6" s="1" a="1"/>
  <c r="CC31" i="6" s="1"/>
  <c r="W37" i="20"/>
  <c r="CC37" i="20" s="1" a="1"/>
  <c r="CC37" i="20" s="1"/>
  <c r="W42" i="14"/>
  <c r="CC42" i="14" s="1" a="1"/>
  <c r="CC42" i="14" s="1"/>
  <c r="W37" i="8"/>
  <c r="CC37" i="8" s="1" a="1"/>
  <c r="CC37" i="8" s="1"/>
  <c r="W20" i="21"/>
  <c r="CC20" i="21" s="1" a="1"/>
  <c r="CC20" i="21" s="1"/>
  <c r="W41" i="9"/>
  <c r="CC41" i="9" s="1" a="1"/>
  <c r="CC41" i="9" s="1"/>
  <c r="W43" i="4"/>
  <c r="CC43" i="4" s="1" a="1"/>
  <c r="CC43" i="4" s="1"/>
  <c r="W33" i="7"/>
  <c r="CC33" i="7" s="1" a="1"/>
  <c r="CC33" i="7" s="1"/>
  <c r="W22" i="2"/>
  <c r="CC22" i="2" s="1" a="1"/>
  <c r="CC22" i="2" s="1"/>
  <c r="W26" i="17"/>
  <c r="CC26" i="17" s="1" a="1"/>
  <c r="CC26" i="17" s="1"/>
  <c r="W36" i="16"/>
  <c r="CC36" i="16" s="1" a="1"/>
  <c r="CC36" i="16" s="1"/>
  <c r="W16" i="6"/>
  <c r="CC16" i="6" s="1" a="1"/>
  <c r="CC16" i="6" s="1"/>
  <c r="W20" i="11"/>
  <c r="CC20" i="11" s="1" a="1"/>
  <c r="CC20" i="11" s="1"/>
  <c r="W18" i="15"/>
  <c r="CC18" i="15" s="1" a="1"/>
  <c r="CC18" i="15" s="1"/>
  <c r="W17" i="8"/>
  <c r="CC17" i="8" s="1" a="1"/>
  <c r="CC17" i="8" s="1"/>
  <c r="W23" i="7"/>
  <c r="CC23" i="7" s="1" a="1"/>
  <c r="CC23" i="7" s="1"/>
  <c r="W30" i="9"/>
  <c r="CC30" i="9" s="1" a="1"/>
  <c r="CC30" i="9" s="1"/>
  <c r="W28" i="16"/>
  <c r="CC28" i="16" s="1" a="1"/>
  <c r="CC28" i="16" s="1"/>
  <c r="X37" i="7"/>
  <c r="CD37" i="7" s="1" a="1"/>
  <c r="CD37" i="7" s="1"/>
  <c r="W18" i="18"/>
  <c r="CC18" i="18" s="1" a="1"/>
  <c r="CC18" i="18" s="1"/>
  <c r="W44" i="4"/>
  <c r="CC44" i="4" s="1" a="1"/>
  <c r="CC44" i="4" s="1"/>
  <c r="W42" i="1"/>
  <c r="CC42" i="1" s="1" a="1"/>
  <c r="CC42" i="1" s="1"/>
  <c r="W22" i="4"/>
  <c r="CC22" i="4" s="1" a="1"/>
  <c r="CC22" i="4" s="1"/>
  <c r="W25" i="12"/>
  <c r="CC25" i="12" s="1" a="1"/>
  <c r="CC25" i="12" s="1"/>
  <c r="W28" i="17"/>
  <c r="CC28" i="17" s="1" a="1"/>
  <c r="CC28" i="17" s="1"/>
  <c r="W38" i="4"/>
  <c r="CC38" i="4" s="1" a="1"/>
  <c r="CC38" i="4" s="1"/>
  <c r="X31" i="5"/>
  <c r="CD31" i="5" s="1" a="1"/>
  <c r="CD31" i="5" s="1"/>
  <c r="W28" i="15"/>
  <c r="CC28" i="15" s="1" a="1"/>
  <c r="CC28" i="15" s="1"/>
  <c r="W27" i="11"/>
  <c r="CC27" i="11" s="1" a="1"/>
  <c r="CC27" i="11" s="1"/>
  <c r="W36" i="9"/>
  <c r="CC36" i="9" s="1" a="1"/>
  <c r="CC36" i="9" s="1"/>
  <c r="W23" i="12"/>
  <c r="CC23" i="12" s="1" a="1"/>
  <c r="CC23" i="12" s="1"/>
  <c r="W33" i="19"/>
  <c r="CC33" i="19" s="1" a="1"/>
  <c r="CC33" i="19" s="1"/>
  <c r="W21" i="9"/>
  <c r="CC21" i="9" s="1" a="1"/>
  <c r="CC21" i="9" s="1"/>
  <c r="W25" i="6"/>
  <c r="CC25" i="6" s="1" a="1"/>
  <c r="CC25" i="6" s="1"/>
  <c r="W16" i="19"/>
  <c r="CC16" i="19" s="1" a="1"/>
  <c r="CC16" i="19" s="1"/>
  <c r="W18" i="4"/>
  <c r="CC18" i="4" s="1" a="1"/>
  <c r="CC18" i="4" s="1"/>
  <c r="W44" i="10"/>
  <c r="CC44" i="10" s="1" a="1"/>
  <c r="CC44" i="10" s="1"/>
  <c r="W41" i="7"/>
  <c r="CC41" i="7" s="1" a="1"/>
  <c r="CC41" i="7" s="1"/>
  <c r="W30" i="2"/>
  <c r="CC30" i="2" s="1" a="1"/>
  <c r="CC30" i="2" s="1"/>
  <c r="W37" i="16"/>
  <c r="CC37" i="16" s="1" a="1"/>
  <c r="CC37" i="16" s="1"/>
  <c r="W24" i="9"/>
  <c r="CC24" i="9" s="1" a="1"/>
  <c r="CC24" i="9" s="1"/>
  <c r="W18" i="10"/>
  <c r="CC18" i="10" s="1" a="1"/>
  <c r="CC18" i="10" s="1"/>
  <c r="W41" i="6"/>
  <c r="CC41" i="6" s="1" a="1"/>
  <c r="CC41" i="6" s="1"/>
  <c r="W34" i="19"/>
  <c r="CC34" i="19" s="1" a="1"/>
  <c r="CC34" i="19" s="1"/>
  <c r="W44" i="1"/>
  <c r="CC44" i="1" s="1" a="1"/>
  <c r="CC44" i="1" s="1"/>
  <c r="W22" i="5"/>
  <c r="CC22" i="5" s="1" a="1"/>
  <c r="CC22" i="5" s="1"/>
  <c r="W26" i="18"/>
  <c r="CC26" i="18" s="1" a="1"/>
  <c r="CC26" i="18" s="1"/>
  <c r="W39" i="6"/>
  <c r="CC39" i="6" s="1" a="1"/>
  <c r="CC39" i="6" s="1"/>
  <c r="W36" i="7"/>
  <c r="CC36" i="7" s="1" a="1"/>
  <c r="CC36" i="7" s="1"/>
  <c r="W33" i="20"/>
  <c r="CC33" i="20" s="1" a="1"/>
  <c r="CC33" i="20" s="1"/>
  <c r="W19" i="3"/>
  <c r="CC19" i="3" s="1" a="1"/>
  <c r="CC19" i="3" s="1"/>
  <c r="W38" i="20"/>
  <c r="CC38" i="20" s="1" a="1"/>
  <c r="CC38" i="20" s="1"/>
  <c r="W20" i="10"/>
  <c r="CC20" i="10" s="1" a="1"/>
  <c r="CC20" i="10" s="1"/>
  <c r="W41" i="14"/>
  <c r="CC41" i="14" s="1" a="1"/>
  <c r="CC41" i="14" s="1"/>
  <c r="W43" i="1"/>
  <c r="CC43" i="1" s="1" a="1"/>
  <c r="CC43" i="1" s="1"/>
  <c r="W30" i="17"/>
  <c r="CC30" i="17" s="1" a="1"/>
  <c r="CC30" i="17" s="1"/>
  <c r="W40" i="11"/>
  <c r="CC40" i="11" s="1" a="1"/>
  <c r="CC40" i="11" s="1"/>
  <c r="X24" i="7"/>
  <c r="CD24" i="7" s="1" a="1"/>
  <c r="CD24" i="7" s="1"/>
  <c r="W34" i="4"/>
  <c r="CC34" i="4" s="1" a="1"/>
  <c r="CC34" i="4" s="1"/>
  <c r="W20" i="8"/>
  <c r="CC20" i="8" s="1" a="1"/>
  <c r="CC20" i="8" s="1"/>
  <c r="W15" i="19"/>
  <c r="CC15" i="19" s="1" a="1"/>
  <c r="CC15" i="19" s="1"/>
  <c r="W27" i="17"/>
  <c r="CC27" i="17" s="1" a="1"/>
  <c r="CC27" i="17" s="1"/>
  <c r="W31" i="1"/>
  <c r="CC31" i="1" s="1" a="1"/>
  <c r="CC31" i="1" s="1"/>
  <c r="W24" i="14"/>
  <c r="CC24" i="14" s="1" a="1"/>
  <c r="CC24" i="14" s="1"/>
  <c r="W30" i="8"/>
  <c r="CC30" i="8" s="1" a="1"/>
  <c r="CC30" i="8" s="1"/>
  <c r="W35" i="4"/>
  <c r="CC35" i="4" s="1" a="1"/>
  <c r="CC35" i="4" s="1"/>
  <c r="W19" i="10"/>
  <c r="CC19" i="10" s="1" a="1"/>
  <c r="CC19" i="10" s="1"/>
  <c r="W25" i="17"/>
  <c r="CC25" i="17" s="1" a="1"/>
  <c r="CC25" i="17" s="1"/>
  <c r="X21" i="8"/>
  <c r="CD21" i="8" s="1" a="1"/>
  <c r="CD21" i="8" s="1"/>
  <c r="W40" i="10"/>
  <c r="CC40" i="10" s="1" a="1"/>
  <c r="CC40" i="10" s="1"/>
  <c r="W37" i="12"/>
  <c r="CC37" i="12" s="1" a="1"/>
  <c r="CC37" i="12" s="1"/>
  <c r="W18" i="14"/>
  <c r="CC18" i="14" s="1" a="1"/>
  <c r="CC18" i="14" s="1"/>
  <c r="W36" i="17"/>
  <c r="CC36" i="17" s="1" a="1"/>
  <c r="CC36" i="17" s="1"/>
  <c r="W18" i="20"/>
  <c r="CC18" i="20" s="1" a="1"/>
  <c r="CC18" i="20" s="1"/>
  <c r="W31" i="7"/>
  <c r="CC31" i="7" s="1" a="1"/>
  <c r="CC31" i="7" s="1"/>
  <c r="W30" i="5"/>
  <c r="CC30" i="5" s="1" a="1"/>
  <c r="CC30" i="5" s="1"/>
  <c r="W29" i="3"/>
  <c r="CC29" i="3" s="1" a="1"/>
  <c r="CC29" i="3" s="1"/>
  <c r="W23" i="14"/>
  <c r="CC23" i="14" s="1" a="1"/>
  <c r="CC23" i="14" s="1"/>
  <c r="W33" i="3"/>
  <c r="CC33" i="3" s="1" a="1"/>
  <c r="CC33" i="3" s="1"/>
  <c r="X24" i="2"/>
  <c r="CD24" i="2" s="1" a="1"/>
  <c r="CD24" i="2" s="1"/>
  <c r="W16" i="11"/>
  <c r="CC16" i="11" s="1" a="1"/>
  <c r="CC16" i="11" s="1"/>
  <c r="W21" i="13"/>
  <c r="CC21" i="13" s="1" a="1"/>
  <c r="CC21" i="13" s="1"/>
  <c r="W43" i="7"/>
  <c r="CC43" i="7" s="1" a="1"/>
  <c r="CC43" i="7" s="1"/>
  <c r="W16" i="18"/>
  <c r="CC16" i="18" s="1" a="1"/>
  <c r="CC16" i="18" s="1"/>
  <c r="W25" i="2"/>
  <c r="CC25" i="2" s="1" a="1"/>
  <c r="CC25" i="2" s="1"/>
  <c r="W35" i="17"/>
  <c r="CC35" i="17" s="1" a="1"/>
  <c r="CC35" i="17" s="1"/>
  <c r="W37" i="2"/>
  <c r="CC37" i="2" s="1" a="1"/>
  <c r="CC37" i="2" s="1"/>
  <c r="W31" i="15"/>
  <c r="CC31" i="15" s="1" a="1"/>
  <c r="CC31" i="15" s="1"/>
  <c r="W27" i="18"/>
  <c r="CC27" i="18" s="1" a="1"/>
  <c r="CC27" i="18" s="1"/>
  <c r="W36" i="10"/>
  <c r="CC36" i="10" s="1" a="1"/>
  <c r="CC36" i="10" s="1"/>
  <c r="X17" i="20"/>
  <c r="CD17" i="20" s="1" a="1"/>
  <c r="CD17" i="20" s="1"/>
  <c r="W20" i="13"/>
  <c r="CC20" i="13" s="1" a="1"/>
  <c r="CC20" i="13" s="1"/>
  <c r="W29" i="6"/>
  <c r="CC29" i="6" s="1" a="1"/>
  <c r="CC29" i="6" s="1"/>
  <c r="W23" i="4"/>
  <c r="CC23" i="4" s="1" a="1"/>
  <c r="CC23" i="4" s="1"/>
  <c r="W26" i="16"/>
  <c r="CC26" i="16" s="1" a="1"/>
  <c r="CC26" i="16" s="1"/>
  <c r="W35" i="8"/>
  <c r="CC35" i="8" s="1" a="1"/>
  <c r="CC35" i="8" s="1"/>
  <c r="W38" i="16"/>
  <c r="CC38" i="16" s="1" a="1"/>
  <c r="CC38" i="16" s="1"/>
  <c r="W27" i="5"/>
  <c r="CC27" i="5" s="1" a="1"/>
  <c r="CC27" i="5" s="1"/>
  <c r="W27" i="9"/>
  <c r="CC27" i="9" s="1" a="1"/>
  <c r="CC27" i="9" s="1"/>
  <c r="W25" i="7"/>
  <c r="CC25" i="7" s="1" a="1"/>
  <c r="CC25" i="7" s="1"/>
  <c r="W25" i="10"/>
  <c r="CC25" i="10" s="1" a="1"/>
  <c r="CC25" i="10" s="1"/>
  <c r="W16" i="3"/>
  <c r="CC16" i="3" s="1" a="1"/>
  <c r="CC16" i="3" s="1"/>
  <c r="W17" i="1"/>
  <c r="CC17" i="1" s="1" a="1"/>
  <c r="CC17" i="1" s="1"/>
  <c r="W20" i="1"/>
  <c r="CC20" i="1" s="1" a="1"/>
  <c r="CC20" i="1" s="1"/>
  <c r="W44" i="9"/>
  <c r="CC44" i="9" s="1" a="1"/>
  <c r="CC44" i="9" s="1"/>
  <c r="W41" i="10"/>
  <c r="CC41" i="10" s="1" a="1"/>
  <c r="CC41" i="10" s="1"/>
  <c r="W38" i="15"/>
  <c r="CC38" i="15" s="1" a="1"/>
  <c r="CC38" i="15" s="1"/>
  <c r="W23" i="9"/>
  <c r="CC23" i="9" s="1" a="1"/>
  <c r="CC23" i="9" s="1"/>
  <c r="W34" i="11"/>
  <c r="CC34" i="11" s="1" a="1"/>
  <c r="CC34" i="11" s="1"/>
  <c r="W23" i="2"/>
  <c r="CC23" i="2" s="1" a="1"/>
  <c r="CC23" i="2" s="1"/>
  <c r="W38" i="17"/>
  <c r="CC38" i="17" s="1" a="1"/>
  <c r="CC38" i="17" s="1"/>
  <c r="W21" i="14"/>
  <c r="CC21" i="14" s="1" a="1"/>
  <c r="CC21" i="14" s="1"/>
  <c r="W43" i="6"/>
  <c r="CC43" i="6" s="1" a="1"/>
  <c r="CC43" i="6" s="1"/>
  <c r="W37" i="9"/>
  <c r="CC37" i="9" s="1" a="1"/>
  <c r="CC37" i="9" s="1"/>
  <c r="W39" i="4"/>
  <c r="CC39" i="4" s="1" a="1"/>
  <c r="CC39" i="4" s="1"/>
  <c r="W32" i="20"/>
  <c r="CC32" i="20" s="1" a="1"/>
  <c r="CC32" i="20" s="1"/>
  <c r="W39" i="16"/>
  <c r="CC39" i="16" s="1" a="1"/>
  <c r="CC39" i="16" s="1"/>
  <c r="W28" i="6"/>
  <c r="CC28" i="6" s="1" a="1"/>
  <c r="CC28" i="6" s="1"/>
  <c r="W44" i="14"/>
  <c r="CC44" i="14" s="1" a="1"/>
  <c r="CC44" i="14" s="1"/>
  <c r="W31" i="9"/>
  <c r="CC31" i="9" s="1" a="1"/>
  <c r="CC31" i="9" s="1"/>
  <c r="W35" i="19"/>
  <c r="CC35" i="19" s="1" a="1"/>
  <c r="CC35" i="19" s="1"/>
  <c r="W21" i="2"/>
  <c r="CC21" i="2" s="1" a="1"/>
  <c r="CC21" i="2" s="1"/>
  <c r="W26" i="1"/>
  <c r="CC26" i="1" s="1" a="1"/>
  <c r="CC26" i="1" s="1"/>
  <c r="W38" i="10"/>
  <c r="CC38" i="10" s="1" a="1"/>
  <c r="CC38" i="10" s="1"/>
  <c r="X25" i="4"/>
  <c r="CD25" i="4" s="1" a="1"/>
  <c r="CD25" i="4" s="1"/>
  <c r="W33" i="18"/>
  <c r="CC33" i="18" s="1" a="1"/>
  <c r="CC33" i="18" s="1"/>
  <c r="W33" i="1"/>
  <c r="CC33" i="1" s="1" a="1"/>
  <c r="CC33" i="1" s="1"/>
  <c r="W33" i="21"/>
  <c r="CC33" i="21" s="1" a="1"/>
  <c r="CC33" i="21" s="1"/>
  <c r="W35" i="16"/>
  <c r="CC35" i="16" s="1" a="1"/>
  <c r="CC35" i="16" s="1"/>
  <c r="W34" i="16"/>
  <c r="CC34" i="16" s="1" a="1"/>
  <c r="CC34" i="16" s="1"/>
  <c r="W21" i="1"/>
  <c r="CC21" i="1" s="1" a="1"/>
  <c r="CC21" i="1" s="1"/>
  <c r="W25" i="3"/>
  <c r="CC25" i="3" s="1" a="1"/>
  <c r="CC25" i="3" s="1"/>
  <c r="W25" i="1"/>
  <c r="CC25" i="1" s="1" a="1"/>
  <c r="CC25" i="1" s="1"/>
  <c r="W28" i="1"/>
  <c r="CC28" i="1" s="1" a="1"/>
  <c r="CC28" i="1" s="1"/>
  <c r="W34" i="10"/>
  <c r="CC34" i="10" s="1" a="1"/>
  <c r="CC34" i="10" s="1"/>
  <c r="W41" i="1"/>
  <c r="CC41" i="1" s="1" a="1"/>
  <c r="CC41" i="1" s="1"/>
  <c r="W30" i="6"/>
  <c r="CC30" i="6" s="1" a="1"/>
  <c r="CC30" i="6" s="1"/>
  <c r="W23" i="17"/>
  <c r="CC23" i="17" s="1" a="1"/>
  <c r="CC23" i="17" s="1"/>
  <c r="W38" i="13"/>
  <c r="CC38" i="13" s="1" a="1"/>
  <c r="CC38" i="13" s="1"/>
  <c r="W41" i="13"/>
  <c r="CC41" i="13" s="1" a="1"/>
  <c r="CC41" i="13" s="1"/>
  <c r="W44" i="18"/>
  <c r="CC44" i="18" s="1" a="1"/>
  <c r="CC44" i="18" s="1"/>
  <c r="W25" i="18"/>
  <c r="CC25" i="18" s="1" a="1"/>
  <c r="CC25" i="18" s="1"/>
  <c r="W17" i="5"/>
  <c r="CC17" i="5" s="1" a="1"/>
  <c r="CC17" i="5" s="1"/>
  <c r="W28" i="9"/>
  <c r="CC28" i="9" s="1" a="1"/>
  <c r="CC28" i="9" s="1"/>
  <c r="W26" i="2"/>
  <c r="CC26" i="2" s="1" a="1"/>
  <c r="CC26" i="2" s="1"/>
  <c r="W26" i="11"/>
  <c r="CC26" i="11" s="1" a="1"/>
  <c r="CC26" i="11" s="1"/>
  <c r="W43" i="3"/>
  <c r="CC43" i="3" s="1" a="1"/>
  <c r="CC43" i="3" s="1"/>
  <c r="W26" i="7"/>
  <c r="CC26" i="7" s="1" a="1"/>
  <c r="CC26" i="7" s="1"/>
  <c r="W41" i="11"/>
  <c r="CC41" i="11" s="1" a="1"/>
  <c r="CC41" i="11" s="1"/>
  <c r="W36" i="19"/>
  <c r="CC36" i="19" s="1" a="1"/>
  <c r="CC36" i="19" s="1"/>
  <c r="W20" i="9"/>
  <c r="CC20" i="9" s="1" a="1"/>
  <c r="CC20" i="9" s="1"/>
  <c r="W21" i="4"/>
  <c r="CC21" i="4" s="1" a="1"/>
  <c r="CC21" i="4" s="1"/>
  <c r="W38" i="1"/>
  <c r="CC38" i="1" s="1" a="1"/>
  <c r="CC38" i="1" s="1"/>
  <c r="W33" i="9"/>
  <c r="CC33" i="9" s="1" a="1"/>
  <c r="CC33" i="9" s="1"/>
  <c r="W38" i="5"/>
  <c r="CC38" i="5" s="1" a="1"/>
  <c r="CC38" i="5" s="1"/>
  <c r="W27" i="16"/>
  <c r="CC27" i="16" s="1" a="1"/>
  <c r="CC27" i="16" s="1"/>
  <c r="W25" i="21"/>
  <c r="CC25" i="21" s="1" a="1"/>
  <c r="CC25" i="21" s="1"/>
  <c r="W17" i="9"/>
  <c r="CC17" i="9" s="1" a="1"/>
  <c r="CC17" i="9" s="1"/>
  <c r="W32" i="4"/>
  <c r="CC32" i="4" s="1" a="1"/>
  <c r="CC32" i="4" s="1"/>
  <c r="W44" i="11"/>
  <c r="CC44" i="11" s="1" a="1"/>
  <c r="CC44" i="11" s="1"/>
  <c r="W39" i="1"/>
  <c r="CC39" i="1" s="1" a="1"/>
  <c r="CC39" i="1" s="1"/>
  <c r="W44" i="16"/>
  <c r="CC44" i="16" s="1" a="1"/>
  <c r="CC44" i="16" s="1"/>
  <c r="W31" i="11"/>
  <c r="CC31" i="11" s="1" a="1"/>
  <c r="CC31" i="11" s="1"/>
  <c r="W36" i="15"/>
  <c r="CC36" i="15" s="1" a="1"/>
  <c r="CC36" i="15" s="1"/>
  <c r="W35" i="11"/>
  <c r="CC35" i="11" s="1" a="1"/>
  <c r="CC35" i="11" s="1"/>
  <c r="W16" i="17"/>
  <c r="CC16" i="17" s="1" a="1"/>
  <c r="CC16" i="17" s="1"/>
  <c r="X42" i="3"/>
  <c r="CD42" i="3" s="1" a="1"/>
  <c r="CD42" i="3" s="1"/>
  <c r="W35" i="9"/>
  <c r="CC35" i="9" s="1" a="1"/>
  <c r="CC35" i="9" s="1"/>
  <c r="W16" i="4"/>
  <c r="CC16" i="4" s="1" a="1"/>
  <c r="CC16" i="4" s="1"/>
  <c r="W20" i="19"/>
  <c r="CC20" i="19" s="1" a="1"/>
  <c r="CC20" i="19" s="1"/>
  <c r="W42" i="2"/>
  <c r="CC42" i="2" s="1" a="1"/>
  <c r="CC42" i="2" s="1"/>
  <c r="W43" i="13"/>
  <c r="CC43" i="13" s="1" a="1"/>
  <c r="CC43" i="13" s="1"/>
  <c r="W20" i="17"/>
  <c r="CC20" i="17" s="1" a="1"/>
  <c r="CC20" i="17" s="1"/>
  <c r="W30" i="4"/>
  <c r="CC30" i="4" s="1" a="1"/>
  <c r="CC30" i="4" s="1"/>
  <c r="W20" i="16"/>
  <c r="CC20" i="16" s="1" a="1"/>
  <c r="CC20" i="16" s="1"/>
  <c r="W32" i="11"/>
  <c r="CC32" i="11" s="1" a="1"/>
  <c r="CC32" i="11" s="1"/>
  <c r="W36" i="2"/>
  <c r="CC36" i="2" s="1" a="1"/>
  <c r="CC36" i="2" s="1"/>
  <c r="W36" i="3"/>
  <c r="CC36" i="3" s="1" a="1"/>
  <c r="CC36" i="3" s="1"/>
  <c r="W44" i="19"/>
  <c r="CC44" i="19" s="1" a="1"/>
  <c r="CC44" i="19" s="1"/>
  <c r="W40" i="8"/>
  <c r="CC40" i="8" s="1" a="1"/>
  <c r="CC40" i="8" s="1"/>
  <c r="W28" i="19"/>
  <c r="CC28" i="19" s="1" a="1"/>
  <c r="CC28" i="19" s="1"/>
  <c r="W40" i="7"/>
  <c r="CC40" i="7" s="1" a="1"/>
  <c r="CC40" i="7" s="1"/>
  <c r="W24" i="6"/>
  <c r="CC24" i="6" s="1" a="1"/>
  <c r="CC24" i="6" s="1"/>
  <c r="W19" i="14"/>
  <c r="CC19" i="14" s="1" a="1"/>
  <c r="CC19" i="14" s="1"/>
  <c r="W22" i="19"/>
  <c r="CC22" i="19" s="1" a="1"/>
  <c r="CC22" i="19" s="1"/>
  <c r="W42" i="8"/>
  <c r="CC42" i="8" s="1" a="1"/>
  <c r="CC42" i="8" s="1"/>
  <c r="W29" i="9"/>
  <c r="CC29" i="9" s="1" a="1"/>
  <c r="CC29" i="9" s="1"/>
  <c r="W22" i="17"/>
  <c r="CC22" i="17" s="1" a="1"/>
  <c r="CC22" i="17" s="1"/>
  <c r="W42" i="13"/>
  <c r="CC42" i="13" s="1" a="1"/>
  <c r="CC42" i="13" s="1"/>
  <c r="W42" i="5"/>
  <c r="CC42" i="5" s="1" a="1"/>
  <c r="CC42" i="5" s="1"/>
  <c r="W28" i="12"/>
  <c r="CC28" i="12" s="1" a="1"/>
  <c r="CC28" i="12" s="1"/>
  <c r="W22" i="15"/>
  <c r="CC22" i="15" s="1" a="1"/>
  <c r="CC22" i="15" s="1"/>
  <c r="W27" i="1"/>
  <c r="CC27" i="1" s="1" a="1"/>
  <c r="CC27" i="1" s="1"/>
  <c r="W17" i="13"/>
  <c r="CC17" i="13" s="1" a="1"/>
  <c r="CC17" i="13" s="1"/>
  <c r="W32" i="9"/>
  <c r="CC32" i="9" s="1" a="1"/>
  <c r="CC32" i="9" s="1"/>
  <c r="W27" i="14"/>
  <c r="CC27" i="14" s="1" a="1"/>
  <c r="CC27" i="14" s="1"/>
  <c r="W42" i="20"/>
  <c r="CC42" i="20" s="1" a="1"/>
  <c r="CC42" i="20" s="1"/>
  <c r="W22" i="8"/>
  <c r="CC22" i="8" s="1" a="1"/>
  <c r="CC22" i="8" s="1"/>
  <c r="W19" i="17"/>
  <c r="CC19" i="17" s="1" a="1"/>
  <c r="CC19" i="17" s="1"/>
  <c r="W43" i="9"/>
  <c r="CC43" i="9" s="1" a="1"/>
  <c r="CC43" i="9" s="1"/>
  <c r="W24" i="4"/>
  <c r="CC24" i="4" s="1" a="1"/>
  <c r="CC24" i="4" s="1"/>
  <c r="X38" i="6"/>
  <c r="CD38" i="6" s="1" a="1"/>
  <c r="CD38" i="6" s="1"/>
  <c r="W31" i="12"/>
  <c r="CC31" i="12" s="1" a="1"/>
  <c r="CC31" i="12" s="1"/>
  <c r="W27" i="15"/>
  <c r="CC27" i="15" s="1" a="1"/>
  <c r="CC27" i="15" s="1"/>
  <c r="W25" i="13"/>
  <c r="CC25" i="13" s="1" a="1"/>
  <c r="CC25" i="13" s="1"/>
  <c r="W16" i="10"/>
  <c r="CC16" i="10" s="1" a="1"/>
  <c r="CC16" i="10" s="1"/>
  <c r="W43" i="11"/>
  <c r="CC43" i="11" s="1" a="1"/>
  <c r="CC43" i="11" s="1"/>
  <c r="W26" i="8"/>
  <c r="CC26" i="8" s="1" a="1"/>
  <c r="CC26" i="8" s="1"/>
  <c r="W26" i="9"/>
  <c r="CC26" i="9" s="1" a="1"/>
  <c r="CC26" i="9" s="1"/>
  <c r="W20" i="20"/>
  <c r="CC20" i="20" s="1" a="1"/>
  <c r="CC20" i="20" s="1"/>
  <c r="W38" i="9"/>
  <c r="CC38" i="9" s="1" a="1"/>
  <c r="CC38" i="9" s="1"/>
  <c r="X42" i="16"/>
  <c r="CD42" i="16" s="1" a="1"/>
  <c r="CD42" i="16" s="1"/>
  <c r="W30" i="1"/>
  <c r="CC30" i="1" s="1" a="1"/>
  <c r="CC30" i="1" s="1"/>
  <c r="W21" i="5"/>
  <c r="CC21" i="5" s="1" a="1"/>
  <c r="CC21" i="5" s="1"/>
  <c r="W40" i="1"/>
  <c r="CC40" i="1" s="1" a="1"/>
  <c r="CC40" i="1" s="1"/>
  <c r="W22" i="12"/>
  <c r="CC22" i="12" s="1" a="1"/>
  <c r="CC22" i="12" s="1"/>
  <c r="W40" i="17"/>
  <c r="CC40" i="17" s="1" a="1"/>
  <c r="CC40" i="17" s="1"/>
  <c r="W40" i="18"/>
  <c r="CC40" i="18" s="1" a="1"/>
  <c r="CC40" i="18" s="1"/>
  <c r="W32" i="19"/>
  <c r="CC32" i="19" s="1" a="1"/>
  <c r="CC32" i="19" s="1"/>
  <c r="W26" i="14"/>
  <c r="CC26" i="14" s="1" a="1"/>
  <c r="CC26" i="14" s="1"/>
  <c r="W24" i="12"/>
  <c r="CC24" i="12" s="1" a="1"/>
  <c r="CC24" i="12" s="1"/>
  <c r="X22" i="7"/>
  <c r="CD22" i="7" s="1" a="1"/>
  <c r="CD22" i="7" s="1"/>
  <c r="W41" i="20"/>
  <c r="CC41" i="20" s="1" a="1"/>
  <c r="CC41" i="20" s="1"/>
  <c r="W18" i="16"/>
  <c r="CC18" i="16" s="1" a="1"/>
  <c r="CC18" i="16" s="1"/>
  <c r="W32" i="10"/>
  <c r="CC32" i="10" s="1" a="1"/>
  <c r="CC32" i="10" s="1"/>
  <c r="W27" i="3"/>
  <c r="CC27" i="3" s="1" a="1"/>
  <c r="CC27" i="3" s="1"/>
  <c r="W21" i="12"/>
  <c r="CC21" i="12" s="1" a="1"/>
  <c r="CC21" i="12" s="1"/>
  <c r="W28" i="3"/>
  <c r="CC28" i="3" s="1" a="1"/>
  <c r="CC28" i="3" s="1"/>
  <c r="W29" i="21"/>
  <c r="CC29" i="21" s="1" a="1"/>
  <c r="CC29" i="21" s="1"/>
  <c r="W34" i="12"/>
  <c r="CC34" i="12" s="1" a="1"/>
  <c r="CC34" i="12" s="1"/>
  <c r="W23" i="15"/>
  <c r="CC23" i="15" s="1" a="1"/>
  <c r="CC23" i="15" s="1"/>
  <c r="X22" i="21"/>
  <c r="CD22" i="21" s="1" a="1"/>
  <c r="CD22" i="21" s="1"/>
  <c r="W38" i="19"/>
  <c r="CC38" i="19" s="1" a="1"/>
  <c r="CC38" i="19" s="1"/>
  <c r="W44" i="21"/>
  <c r="CC44" i="21" s="1" a="1"/>
  <c r="CC44" i="21" s="1"/>
  <c r="W31" i="18"/>
  <c r="CC31" i="18" s="1" a="1"/>
  <c r="CC31" i="18" s="1"/>
  <c r="W33" i="10"/>
  <c r="CC33" i="10" s="1" a="1"/>
  <c r="CC33" i="10" s="1"/>
  <c r="W43" i="16"/>
  <c r="CC43" i="16" s="1" a="1"/>
  <c r="CC43" i="16" s="1"/>
  <c r="W17" i="16"/>
  <c r="CC17" i="16" s="1" a="1"/>
  <c r="CC17" i="16" s="1"/>
  <c r="W43" i="5"/>
  <c r="CC43" i="5" s="1" a="1"/>
  <c r="CC43" i="5" s="1"/>
  <c r="W22" i="6"/>
  <c r="CC22" i="6" s="1" a="1"/>
  <c r="CC22" i="6" s="1"/>
  <c r="W42" i="12"/>
  <c r="CC42" i="12" s="1" a="1"/>
  <c r="CC42" i="12" s="1"/>
  <c r="W27" i="4"/>
  <c r="CC27" i="4" s="1" a="1"/>
  <c r="CC27" i="4" s="1"/>
  <c r="W33" i="4"/>
  <c r="CC33" i="4" s="1" a="1"/>
  <c r="CC33" i="4" s="1"/>
  <c r="W33" i="13"/>
  <c r="CC33" i="13" s="1" a="1"/>
  <c r="CC33" i="13" s="1"/>
  <c r="W26" i="12"/>
  <c r="CC26" i="12" s="1" a="1"/>
  <c r="CC26" i="12" s="1"/>
  <c r="W33" i="17"/>
  <c r="CC33" i="17" s="1" a="1"/>
  <c r="CC33" i="17" s="1"/>
  <c r="W37" i="19"/>
  <c r="CC37" i="19" s="1" a="1"/>
  <c r="CC37" i="19" s="1"/>
  <c r="W40" i="9"/>
  <c r="CC40" i="9" s="1" a="1"/>
  <c r="CC40" i="9" s="1"/>
  <c r="W21" i="20"/>
  <c r="CC21" i="20" s="1" a="1"/>
  <c r="CC21" i="20" s="1"/>
  <c r="W21" i="3"/>
  <c r="CC21" i="3" s="1" a="1"/>
  <c r="CC21" i="3" s="1"/>
  <c r="X27" i="6"/>
  <c r="CD27" i="6" s="1" a="1"/>
  <c r="CD27" i="6" s="1"/>
  <c r="W31" i="8"/>
  <c r="CC31" i="8" s="1" a="1"/>
  <c r="CC31" i="8" s="1"/>
  <c r="W35" i="10"/>
  <c r="CC35" i="10" s="1" a="1"/>
  <c r="CC35" i="10" s="1"/>
  <c r="W20" i="18"/>
  <c r="CC20" i="18" s="1" a="1"/>
  <c r="CC20" i="18" s="1"/>
  <c r="W37" i="10"/>
  <c r="CC37" i="10" s="1" a="1"/>
  <c r="CC37" i="10" s="1"/>
  <c r="W34" i="15"/>
  <c r="CC34" i="15" s="1" a="1"/>
  <c r="CC34" i="15" s="1"/>
  <c r="W15" i="9"/>
  <c r="CC15" i="9" s="1" a="1"/>
  <c r="CC15" i="9" s="1"/>
  <c r="W21" i="11"/>
  <c r="CC21" i="11" s="1" a="1"/>
  <c r="CC21" i="11" s="1"/>
  <c r="W17" i="10"/>
  <c r="CC17" i="10" s="1" a="1"/>
  <c r="CC17" i="10" s="1"/>
  <c r="W29" i="20"/>
  <c r="CC29" i="20" s="1" a="1"/>
  <c r="CC29" i="20" s="1"/>
  <c r="W19" i="12"/>
  <c r="CC19" i="12" s="1" a="1"/>
  <c r="CC19" i="12" s="1"/>
  <c r="W40" i="4"/>
  <c r="CC40" i="4" s="1" a="1"/>
  <c r="CC40" i="4" s="1"/>
  <c r="W43" i="12"/>
  <c r="CC43" i="12" s="1" a="1"/>
  <c r="CC43" i="12" s="1"/>
  <c r="W36" i="5"/>
  <c r="CC36" i="5" s="1" a="1"/>
  <c r="CC36" i="5" s="1"/>
  <c r="W22" i="9"/>
  <c r="CC22" i="9" s="1" a="1"/>
  <c r="CC22" i="9" s="1"/>
  <c r="W36" i="13"/>
  <c r="CC36" i="13" s="1" a="1"/>
  <c r="CC36" i="13" s="1"/>
  <c r="W20" i="14"/>
  <c r="CC20" i="14" s="1" a="1"/>
  <c r="CC20" i="14" s="1"/>
  <c r="W40" i="19"/>
  <c r="CC40" i="19" s="1" a="1"/>
  <c r="CC40" i="19" s="1"/>
  <c r="W15" i="16"/>
  <c r="CC15" i="16" s="1" a="1"/>
  <c r="CC15" i="16" s="1"/>
  <c r="W26" i="10"/>
  <c r="CC26" i="10" s="1" a="1"/>
  <c r="CC26" i="10" s="1"/>
  <c r="W17" i="14"/>
  <c r="CC17" i="14" s="1" a="1"/>
  <c r="CC17" i="14" s="1"/>
  <c r="W44" i="13"/>
  <c r="CC44" i="13" s="1" a="1"/>
  <c r="CC44" i="13" s="1"/>
  <c r="X19" i="9"/>
  <c r="CD19" i="9" s="1" a="1"/>
  <c r="CD19" i="9" s="1"/>
  <c r="W41" i="18"/>
  <c r="CC41" i="18" s="1" a="1"/>
  <c r="CC41" i="18" s="1"/>
  <c r="W17" i="15"/>
  <c r="CC17" i="15" s="1" a="1"/>
  <c r="CC17" i="15" s="1"/>
  <c r="W29" i="7"/>
  <c r="CC29" i="7" s="1" a="1"/>
  <c r="CC29" i="7" s="1"/>
  <c r="W38" i="11"/>
  <c r="CC38" i="11" s="1" a="1"/>
  <c r="CC38" i="11" s="1"/>
  <c r="W37" i="21"/>
  <c r="CC37" i="21" s="1" a="1"/>
  <c r="CC37" i="21" s="1"/>
  <c r="W31" i="4"/>
  <c r="CC31" i="4" s="1" a="1"/>
  <c r="CC31" i="4" s="1"/>
  <c r="W22" i="13"/>
  <c r="CC22" i="13" s="1" a="1"/>
  <c r="CC22" i="13" s="1"/>
  <c r="W40" i="2"/>
  <c r="CC40" i="2" s="1" a="1"/>
  <c r="CC40" i="2" s="1"/>
  <c r="W30" i="20"/>
  <c r="CC30" i="20" s="1" a="1"/>
  <c r="CC30" i="20" s="1"/>
  <c r="W30" i="3"/>
  <c r="CC30" i="3" s="1" a="1"/>
  <c r="CC30" i="3" s="1"/>
  <c r="W29" i="16"/>
  <c r="CC29" i="16" s="1" a="1"/>
  <c r="CC29" i="16" s="1"/>
  <c r="W17" i="19"/>
  <c r="CC17" i="19" s="1" a="1"/>
  <c r="CC17" i="19" s="1"/>
  <c r="W29" i="19"/>
  <c r="CC29" i="19" s="1" a="1"/>
  <c r="CC29" i="19" s="1"/>
  <c r="W18" i="13"/>
  <c r="CC18" i="13" s="1" a="1"/>
  <c r="CC18" i="13" s="1"/>
  <c r="W36" i="18"/>
  <c r="CC36" i="18" s="1" a="1"/>
  <c r="CC36" i="18" s="1"/>
  <c r="W36" i="11"/>
  <c r="CC36" i="11" s="1" a="1"/>
  <c r="CC36" i="11" s="1"/>
  <c r="W32" i="12"/>
  <c r="CC32" i="12" s="1" a="1"/>
  <c r="CC32" i="12" s="1"/>
  <c r="W22" i="3"/>
  <c r="CC22" i="3" s="1" a="1"/>
  <c r="CC22" i="3" s="1"/>
  <c r="W25" i="5"/>
  <c r="CC25" i="5" s="1" a="1"/>
  <c r="CC25" i="5" s="1"/>
  <c r="W35" i="15"/>
  <c r="CC35" i="15" s="1" a="1"/>
  <c r="CC35" i="15" s="1"/>
  <c r="W35" i="3"/>
  <c r="CC35" i="3" s="1" a="1"/>
  <c r="CC35" i="3" s="1"/>
  <c r="W19" i="8"/>
  <c r="CC19" i="8" s="1" a="1"/>
  <c r="CC19" i="8" s="1"/>
  <c r="W25" i="19"/>
  <c r="CC25" i="19" s="1" a="1"/>
  <c r="CC25" i="19" s="1"/>
  <c r="W40" i="15"/>
  <c r="CC40" i="15" s="1" a="1"/>
  <c r="CC40" i="15" s="1"/>
  <c r="W32" i="17"/>
  <c r="CC32" i="17" s="1" a="1"/>
  <c r="CC32" i="17" s="1"/>
  <c r="W35" i="21"/>
  <c r="CC35" i="21" s="1" a="1"/>
  <c r="CC35" i="21" s="1"/>
  <c r="W19" i="20"/>
  <c r="CC19" i="20" s="1" a="1"/>
  <c r="CC19" i="20" s="1"/>
  <c r="W16" i="8"/>
  <c r="CC16" i="8" s="1" a="1"/>
  <c r="CC16" i="8" s="1"/>
  <c r="W29" i="13"/>
  <c r="CC29" i="13" s="1" a="1"/>
  <c r="CC29" i="13" s="1"/>
  <c r="W22" i="11"/>
  <c r="CC22" i="11" s="1" a="1"/>
  <c r="CC22" i="11" s="1"/>
  <c r="W39" i="2"/>
  <c r="CC39" i="2" s="1" a="1"/>
  <c r="CC39" i="2" s="1"/>
  <c r="W19" i="16"/>
  <c r="CC19" i="16" s="1" a="1"/>
  <c r="CC19" i="16" s="1"/>
  <c r="W37" i="5"/>
  <c r="CC37" i="5" s="1" a="1"/>
  <c r="CC37" i="5" s="1"/>
  <c r="X38" i="14"/>
  <c r="CD38" i="14" s="1" a="1"/>
  <c r="CD38" i="14" s="1"/>
  <c r="W32" i="7"/>
  <c r="CC32" i="7" s="1" a="1"/>
  <c r="CC32" i="7" s="1"/>
  <c r="W18" i="11"/>
  <c r="CC18" i="11" s="1" a="1"/>
  <c r="CC18" i="11" s="1"/>
  <c r="W30" i="13"/>
  <c r="CC30" i="13" s="1" a="1"/>
  <c r="CC30" i="13" s="1"/>
  <c r="W40" i="12"/>
  <c r="CC40" i="12" s="1" a="1"/>
  <c r="CC40" i="12" s="1"/>
  <c r="W36" i="6"/>
  <c r="CC36" i="6" s="1" a="1"/>
  <c r="CC36" i="6" s="1"/>
  <c r="W30" i="11"/>
  <c r="CC30" i="11" s="1" a="1"/>
  <c r="CC30" i="11" s="1"/>
  <c r="W20" i="12"/>
  <c r="CC20" i="12" s="1" a="1"/>
  <c r="CC20" i="12" s="1"/>
  <c r="W19" i="2"/>
  <c r="CC19" i="2" s="1" a="1"/>
  <c r="CC19" i="2" s="1"/>
  <c r="W19" i="11"/>
  <c r="CC19" i="11" s="1" a="1"/>
  <c r="CC19" i="11" s="1"/>
  <c r="X20" i="5"/>
  <c r="CD20" i="5" s="1" a="1"/>
  <c r="CD20" i="5" s="1"/>
  <c r="W22" i="14"/>
  <c r="CC22" i="14" s="1" a="1"/>
  <c r="CC22" i="14" s="1"/>
  <c r="W40" i="5"/>
  <c r="CC40" i="5" s="1" a="1"/>
  <c r="CC40" i="5" s="1"/>
  <c r="W35" i="13"/>
  <c r="CC35" i="13" s="1" a="1"/>
  <c r="CC35" i="13" s="1"/>
  <c r="W38" i="18"/>
  <c r="CC38" i="18" s="1" a="1"/>
  <c r="CC38" i="18" s="1"/>
  <c r="W29" i="4"/>
  <c r="CC29" i="4" s="1" a="1"/>
  <c r="CC29" i="4" s="1"/>
  <c r="W19" i="19"/>
  <c r="CC19" i="19" s="1" a="1"/>
  <c r="CC19" i="19" s="1"/>
  <c r="W32" i="13"/>
  <c r="CC32" i="13" s="1" a="1"/>
  <c r="CC32" i="13" s="1"/>
  <c r="W44" i="15"/>
  <c r="CC44" i="15" s="1" a="1"/>
  <c r="CC44" i="15" s="1"/>
  <c r="X17" i="3"/>
  <c r="CD17" i="3" s="1" a="1"/>
  <c r="CD17" i="3" s="1"/>
  <c r="W37" i="11"/>
  <c r="CC37" i="11" s="1" a="1"/>
  <c r="CC37" i="11" s="1"/>
  <c r="W26" i="6"/>
  <c r="CC26" i="6" s="1" a="1"/>
  <c r="CC26" i="6" s="1"/>
  <c r="W43" i="21"/>
  <c r="CC43" i="21" s="1" a="1"/>
  <c r="CC43" i="21" s="1"/>
  <c r="W27" i="20"/>
  <c r="CC27" i="20" s="1" a="1"/>
  <c r="CC27" i="20" s="1"/>
  <c r="W28" i="5"/>
  <c r="CC28" i="5" s="1" a="1"/>
  <c r="CC28" i="5" s="1"/>
  <c r="W37" i="15"/>
  <c r="CC37" i="15" s="1" a="1"/>
  <c r="CC37" i="15" s="1"/>
  <c r="W40" i="20"/>
  <c r="CC40" i="20" s="1" a="1"/>
  <c r="CC40" i="20" s="1"/>
  <c r="W37" i="6"/>
  <c r="CC37" i="6" s="1" a="1"/>
  <c r="CC37" i="6" s="1"/>
  <c r="W27" i="19"/>
  <c r="CC27" i="19" s="1" a="1"/>
  <c r="CC27" i="19" s="1"/>
  <c r="W26" i="13"/>
  <c r="CC26" i="13" s="1" a="1"/>
  <c r="CC26" i="13" s="1"/>
  <c r="W18" i="9"/>
  <c r="CC18" i="9" s="1" a="1"/>
  <c r="CC18" i="9" s="1"/>
  <c r="W39" i="3"/>
  <c r="CC39" i="3" s="1" a="1"/>
  <c r="CC39" i="3" s="1"/>
  <c r="W38" i="21"/>
  <c r="CC38" i="21" s="1" a="1"/>
  <c r="CC38" i="21" s="1"/>
  <c r="W39" i="11"/>
  <c r="CC39" i="11" s="1" a="1"/>
  <c r="CC39" i="11" s="1"/>
  <c r="W19" i="1"/>
  <c r="CC19" i="1" s="1" a="1"/>
  <c r="CC19" i="1" s="1"/>
  <c r="W41" i="12"/>
  <c r="CC41" i="12" s="1" a="1"/>
  <c r="CC41" i="12" s="1"/>
  <c r="W18" i="3"/>
  <c r="CC18" i="3" s="1" a="1"/>
  <c r="CC18" i="3" s="1"/>
  <c r="W24" i="21"/>
  <c r="CC24" i="21" s="1" a="1"/>
  <c r="CC24" i="21" s="1"/>
  <c r="W28" i="11"/>
  <c r="CC28" i="11" s="1" a="1"/>
  <c r="CC28" i="11" s="1"/>
  <c r="W24" i="19"/>
  <c r="CC24" i="19" s="1" a="1"/>
  <c r="CC24" i="19" s="1"/>
  <c r="W33" i="16"/>
  <c r="CC33" i="16" s="1" a="1"/>
  <c r="CC33" i="16" s="1"/>
  <c r="W30" i="14"/>
  <c r="CC30" i="14" s="1" a="1"/>
  <c r="CC30" i="14" s="1"/>
  <c r="W35" i="2"/>
  <c r="CC35" i="2" s="1" a="1"/>
  <c r="CC35" i="2" s="1"/>
  <c r="W33" i="12"/>
  <c r="CC33" i="12" s="1" a="1"/>
  <c r="CC33" i="12" s="1"/>
  <c r="W43" i="14"/>
  <c r="CC43" i="14" s="1" a="1"/>
  <c r="CC43" i="14" s="1"/>
  <c r="W36" i="12"/>
  <c r="CC36" i="12" s="1" a="1"/>
  <c r="CC36" i="12" s="1"/>
  <c r="W21" i="16"/>
  <c r="CC21" i="16" s="1" a="1"/>
  <c r="CC21" i="16" s="1"/>
  <c r="W36" i="1"/>
  <c r="CC36" i="1" s="1" a="1"/>
  <c r="CC36" i="1" s="1"/>
  <c r="W24" i="10"/>
  <c r="CC24" i="10" s="1" a="1"/>
  <c r="CC24" i="10" s="1"/>
  <c r="W39" i="13"/>
  <c r="CC39" i="13" s="1" a="1"/>
  <c r="CC39" i="13" s="1"/>
  <c r="W28" i="20"/>
  <c r="CC28" i="20" s="1" a="1"/>
  <c r="CC28" i="20" s="1"/>
  <c r="W30" i="15"/>
  <c r="CC30" i="15" s="1" a="1"/>
  <c r="CC30" i="15" s="1"/>
  <c r="W35" i="20"/>
  <c r="CC35" i="20" s="1" a="1"/>
  <c r="CC35" i="20" s="1"/>
  <c r="W19" i="15"/>
  <c r="CC19" i="15" s="1" a="1"/>
  <c r="CC19" i="15" s="1"/>
  <c r="W18" i="12"/>
  <c r="CC18" i="12" s="1" a="1"/>
  <c r="CC18" i="12" s="1"/>
  <c r="W28" i="10"/>
  <c r="CC28" i="10" s="1" a="1"/>
  <c r="CC28" i="10" s="1"/>
  <c r="W17" i="12"/>
  <c r="CC17" i="12" s="1" a="1"/>
  <c r="CC17" i="12" s="1"/>
  <c r="X42" i="7"/>
  <c r="CD42" i="7" s="1" a="1"/>
  <c r="CD42" i="7" s="1"/>
  <c r="W37" i="3"/>
  <c r="CC37" i="3" s="1" a="1"/>
  <c r="CC37" i="3" s="1"/>
  <c r="W16" i="12"/>
  <c r="CC16" i="12" s="1" a="1"/>
  <c r="CC16" i="12" s="1"/>
  <c r="X19" i="7"/>
  <c r="CD19" i="7" s="1" a="1"/>
  <c r="CD19" i="7" s="1"/>
  <c r="W42" i="4"/>
  <c r="CC42" i="4" s="1" a="1"/>
  <c r="CC42" i="4" s="1"/>
  <c r="W28" i="8"/>
  <c r="CC28" i="8" s="1" a="1"/>
  <c r="CC28" i="8" s="1"/>
  <c r="W27" i="10"/>
  <c r="CC27" i="10" s="1" a="1"/>
  <c r="CC27" i="10" s="1"/>
  <c r="W16" i="14"/>
  <c r="CC16" i="14" s="1" a="1"/>
  <c r="CC16" i="14" s="1"/>
  <c r="W29" i="11"/>
  <c r="CC29" i="11" s="1" a="1"/>
  <c r="CC29" i="11" s="1"/>
  <c r="W40" i="13"/>
  <c r="CC40" i="13" s="1" a="1"/>
  <c r="CC40" i="13" s="1"/>
  <c r="W26" i="21"/>
  <c r="CC26" i="21" s="1" a="1"/>
  <c r="CC26" i="21" s="1"/>
  <c r="W41" i="16"/>
  <c r="CC41" i="16" s="1" a="1"/>
  <c r="CC41" i="16" s="1"/>
  <c r="W21" i="10"/>
  <c r="CC21" i="10" s="1" a="1"/>
  <c r="CC21" i="10" s="1"/>
  <c r="W35" i="1"/>
  <c r="CC35" i="1" s="1" a="1"/>
  <c r="CC35" i="1" s="1"/>
  <c r="W42" i="19"/>
  <c r="CC42" i="19" s="1" a="1"/>
  <c r="CC42" i="19" s="1"/>
  <c r="W44" i="17"/>
  <c r="CC44" i="17" s="1" a="1"/>
  <c r="CC44" i="17" s="1"/>
  <c r="W39" i="12"/>
  <c r="CC39" i="12" s="1" a="1"/>
  <c r="CC39" i="12" s="1"/>
  <c r="W17" i="4"/>
  <c r="CC17" i="4" s="1" a="1"/>
  <c r="CC17" i="4" s="1"/>
  <c r="W35" i="5"/>
  <c r="CC35" i="5" s="1" a="1"/>
  <c r="CC35" i="5" s="1"/>
  <c r="W45" i="13"/>
  <c r="CC45" i="13" s="1" a="1"/>
  <c r="CC45" i="13" s="1"/>
  <c r="W46" i="5"/>
  <c r="CC46" i="5" s="1" a="1"/>
  <c r="CC46" i="5" s="1"/>
  <c r="W46" i="20"/>
  <c r="CC46" i="20" s="1" a="1"/>
  <c r="CC46" i="20" s="1"/>
  <c r="W46" i="21"/>
  <c r="CC46" i="21" s="1" a="1"/>
  <c r="CC46" i="21" s="1"/>
  <c r="W46" i="6"/>
  <c r="CC46" i="6" s="1" a="1"/>
  <c r="CC46" i="6" s="1"/>
  <c r="W46" i="17"/>
  <c r="CC46" i="17" s="1" a="1"/>
  <c r="CC46" i="17" s="1"/>
  <c r="W45" i="4"/>
  <c r="CC45" i="4" s="1" a="1"/>
  <c r="CC45" i="4" s="1"/>
  <c r="W45" i="17"/>
  <c r="CC45" i="17" s="1" a="1"/>
  <c r="CC45" i="17" s="1"/>
  <c r="W45" i="7"/>
  <c r="CC45" i="7" s="1" a="1"/>
  <c r="CC45" i="7" s="1"/>
  <c r="W46" i="14"/>
  <c r="CC46" i="14" s="1" a="1"/>
  <c r="CC46" i="14" s="1"/>
  <c r="W45" i="1"/>
  <c r="CC45" i="1" s="1" a="1"/>
  <c r="CC45" i="1" s="1"/>
  <c r="W46" i="3"/>
  <c r="CC46" i="3" s="1" a="1"/>
  <c r="CC46" i="3" s="1"/>
  <c r="W46" i="2"/>
  <c r="CC46" i="2" s="1" a="1"/>
  <c r="CC46" i="2" s="1"/>
  <c r="W46" i="18"/>
  <c r="CC46" i="18" s="1" a="1"/>
  <c r="CC46" i="18" s="1"/>
  <c r="W46" i="1"/>
  <c r="CC46" i="1" s="1" a="1"/>
  <c r="CC46" i="1" s="1"/>
  <c r="W45" i="15"/>
  <c r="CC45" i="15" s="1" a="1"/>
  <c r="CC45" i="15" s="1"/>
  <c r="W46" i="7"/>
  <c r="CC46" i="7" s="1" a="1"/>
  <c r="CC46" i="7" s="1"/>
  <c r="W45" i="12"/>
  <c r="CC45" i="12" s="1" a="1"/>
  <c r="CC45" i="12" s="1"/>
  <c r="W45" i="11"/>
  <c r="CC45" i="11" s="1" a="1"/>
  <c r="CC45" i="11" s="1"/>
  <c r="W46" i="8"/>
  <c r="CC46" i="8" s="1" a="1"/>
  <c r="CC46" i="8" s="1"/>
  <c r="W46" i="11"/>
  <c r="CC46" i="11" s="1" a="1"/>
  <c r="CC46" i="11" s="1"/>
  <c r="W45" i="18"/>
  <c r="CC45" i="18" s="1" a="1"/>
  <c r="CC45" i="18" s="1"/>
  <c r="W46" i="13"/>
  <c r="CC46" i="13" s="1" a="1"/>
  <c r="CC46" i="13" s="1"/>
  <c r="W46" i="4"/>
  <c r="CC46" i="4" s="1" a="1"/>
  <c r="CC46" i="4" s="1"/>
  <c r="W45" i="16"/>
  <c r="CC45" i="16" s="1" a="1"/>
  <c r="CC45" i="16" s="1"/>
  <c r="W46" i="16"/>
  <c r="CC46" i="16" s="1" a="1"/>
  <c r="CC46" i="16" s="1"/>
  <c r="W45" i="20"/>
  <c r="CC45" i="20" s="1" a="1"/>
  <c r="CC45" i="20" s="1"/>
  <c r="W45" i="3"/>
  <c r="CC45" i="3" s="1" a="1"/>
  <c r="CC45" i="3" s="1"/>
  <c r="W46" i="12"/>
  <c r="CC46" i="12" s="1" a="1"/>
  <c r="CC46" i="12" s="1"/>
  <c r="W45" i="5"/>
  <c r="CC45" i="5" s="1" a="1"/>
  <c r="CC45" i="5" s="1"/>
  <c r="W45" i="14"/>
  <c r="CC45" i="14" s="1" a="1"/>
  <c r="CC45" i="14" s="1"/>
  <c r="W45" i="10"/>
  <c r="CC45" i="10" s="1" a="1"/>
  <c r="CC45" i="10" s="1"/>
  <c r="W45" i="6"/>
  <c r="CC45" i="6" s="1" a="1"/>
  <c r="CC45" i="6" s="1"/>
  <c r="W45" i="2"/>
  <c r="CC45" i="2" s="1" a="1"/>
  <c r="CC45" i="2" s="1"/>
  <c r="W45" i="8"/>
  <c r="CC45" i="8" s="1" a="1"/>
  <c r="CC45" i="8" s="1"/>
  <c r="W45" i="9"/>
  <c r="CC45" i="9" s="1" a="1"/>
  <c r="CC45" i="9" s="1"/>
  <c r="W46" i="10"/>
  <c r="CC46" i="10" s="1" a="1"/>
  <c r="CC46" i="10" s="1"/>
  <c r="W46" i="9"/>
  <c r="CC46" i="9" s="1" a="1"/>
  <c r="CC46" i="9" s="1"/>
  <c r="W45" i="19"/>
  <c r="CC45" i="19" s="1" a="1"/>
  <c r="CC45" i="19" s="1"/>
  <c r="W45" i="21"/>
  <c r="CC45" i="21" s="1" a="1"/>
  <c r="CC45" i="21" s="1"/>
  <c r="W46" i="19"/>
  <c r="CC46" i="19" s="1" a="1"/>
  <c r="CC46" i="19" s="1"/>
  <c r="Y46" i="15"/>
  <c r="CE46" i="15" s="1" a="1"/>
  <c r="CE46" i="15" s="1"/>
  <c r="CA15" i="1" l="1" a="1"/>
  <c r="CA15" i="1" s="1"/>
  <c r="U47" i="1"/>
  <c r="V15" i="1"/>
  <c r="BZ58" i="1"/>
  <c r="BZ90" i="1"/>
  <c r="CB41" i="19" a="1"/>
  <c r="CB41" i="19" s="1"/>
  <c r="W41" i="19"/>
  <c r="CA116" i="19"/>
  <c r="CA84" i="19"/>
  <c r="CB19" i="6" a="1"/>
  <c r="CB19" i="6" s="1"/>
  <c r="W19" i="6"/>
  <c r="CA94" i="6"/>
  <c r="CA62" i="6"/>
  <c r="CB31" i="10" a="1"/>
  <c r="CB31" i="10" s="1"/>
  <c r="W31" i="10"/>
  <c r="CB16" i="7" a="1"/>
  <c r="CB16" i="7" s="1"/>
  <c r="W16" i="7"/>
  <c r="CB19" i="18" a="1"/>
  <c r="CB19" i="18" s="1"/>
  <c r="W19" i="18"/>
  <c r="CA74" i="10"/>
  <c r="CA106" i="10"/>
  <c r="CA91" i="7"/>
  <c r="CA59" i="7"/>
  <c r="CA94" i="18"/>
  <c r="CA62" i="18"/>
  <c r="CB37" i="17" a="1"/>
  <c r="CB37" i="17" s="1"/>
  <c r="W37" i="17"/>
  <c r="CA80" i="17"/>
  <c r="CA112" i="17"/>
  <c r="CB26" i="19" a="1"/>
  <c r="CB26" i="19" s="1"/>
  <c r="W26" i="19"/>
  <c r="CA101" i="19"/>
  <c r="CA69" i="19"/>
  <c r="CC112" i="1"/>
  <c r="CC80" i="1"/>
  <c r="Y37" i="1"/>
  <c r="CD37" i="1" a="1"/>
  <c r="CD37" i="1" s="1"/>
  <c r="V15" i="5"/>
  <c r="CB15" i="5" s="1" a="1"/>
  <c r="CB15" i="5" s="1"/>
  <c r="U47" i="5"/>
  <c r="BZ90" i="10"/>
  <c r="BZ58" i="10"/>
  <c r="BZ90" i="13"/>
  <c r="BZ58" i="13"/>
  <c r="V15" i="10"/>
  <c r="CB15" i="10" s="1" a="1"/>
  <c r="CB15" i="10" s="1"/>
  <c r="U47" i="10"/>
  <c r="V15" i="13"/>
  <c r="CB15" i="13" s="1" a="1"/>
  <c r="CB15" i="13" s="1"/>
  <c r="U47" i="13"/>
  <c r="BZ90" i="14"/>
  <c r="BZ58" i="14"/>
  <c r="BZ90" i="11"/>
  <c r="BZ58" i="11"/>
  <c r="U47" i="14"/>
  <c r="V15" i="14"/>
  <c r="CB15" i="14" s="1" a="1"/>
  <c r="CB15" i="14" s="1"/>
  <c r="BZ90" i="5"/>
  <c r="BZ58" i="5"/>
  <c r="U47" i="11"/>
  <c r="V15" i="11"/>
  <c r="CB15" i="11" s="1" a="1"/>
  <c r="CB15" i="11" s="1"/>
  <c r="BZ58" i="4"/>
  <c r="BZ90" i="4"/>
  <c r="CB112" i="15"/>
  <c r="CB80" i="15"/>
  <c r="CB107" i="6"/>
  <c r="CB75" i="6"/>
  <c r="CB99" i="11"/>
  <c r="CB67" i="11"/>
  <c r="CB98" i="8"/>
  <c r="CB66" i="8"/>
  <c r="CB114" i="21"/>
  <c r="CB82" i="21"/>
  <c r="CB109" i="9"/>
  <c r="CB77" i="9"/>
  <c r="CB116" i="15"/>
  <c r="CB84" i="15"/>
  <c r="CB93" i="8"/>
  <c r="CB61" i="8"/>
  <c r="CB116" i="2"/>
  <c r="CB84" i="2"/>
  <c r="CB114" i="14"/>
  <c r="CB82" i="14"/>
  <c r="CB105" i="12"/>
  <c r="CB73" i="12"/>
  <c r="CB119" i="7"/>
  <c r="CB87" i="7"/>
  <c r="CB109" i="7"/>
  <c r="CB77" i="7"/>
  <c r="CB103" i="18"/>
  <c r="CB71" i="18"/>
  <c r="CB119" i="2"/>
  <c r="CB87" i="2"/>
  <c r="CB98" i="3"/>
  <c r="CB66" i="3"/>
  <c r="CB92" i="11"/>
  <c r="CB60" i="11"/>
  <c r="CB108" i="11"/>
  <c r="CB76" i="11"/>
  <c r="CB91" i="21"/>
  <c r="CB59" i="21"/>
  <c r="CB106" i="2"/>
  <c r="CB74" i="2"/>
  <c r="CC99" i="17"/>
  <c r="CC67" i="17"/>
  <c r="CB93" i="5"/>
  <c r="CB61" i="5"/>
  <c r="CB109" i="14"/>
  <c r="CB77" i="14"/>
  <c r="CC109" i="8"/>
  <c r="CC77" i="8"/>
  <c r="CB104" i="1"/>
  <c r="CB72" i="1"/>
  <c r="CB102" i="21"/>
  <c r="CB70" i="21"/>
  <c r="CB107" i="8"/>
  <c r="CB75" i="8"/>
  <c r="CB91" i="16"/>
  <c r="CB59" i="16"/>
  <c r="CB94" i="21"/>
  <c r="CB62" i="21"/>
  <c r="CB104" i="10"/>
  <c r="CB72" i="10"/>
  <c r="CB103" i="4"/>
  <c r="CB71" i="4"/>
  <c r="CB118" i="20"/>
  <c r="CB86" i="20"/>
  <c r="CB99" i="3"/>
  <c r="CB67" i="3"/>
  <c r="CB105" i="16"/>
  <c r="CB73" i="16"/>
  <c r="CB112" i="14"/>
  <c r="CB80" i="14"/>
  <c r="CB108" i="2"/>
  <c r="CB76" i="2"/>
  <c r="CB106" i="13"/>
  <c r="CB74" i="13"/>
  <c r="CB97" i="20"/>
  <c r="CB65" i="20"/>
  <c r="CB95" i="2"/>
  <c r="CB63" i="2"/>
  <c r="CB118" i="8"/>
  <c r="CB86" i="8"/>
  <c r="CB96" i="18"/>
  <c r="CB64" i="18"/>
  <c r="CB104" i="5"/>
  <c r="CB72" i="5"/>
  <c r="CB91" i="2"/>
  <c r="CB59" i="2"/>
  <c r="CB91" i="1"/>
  <c r="CB59" i="1"/>
  <c r="CC99" i="8"/>
  <c r="CC67" i="8"/>
  <c r="U47" i="4"/>
  <c r="V15" i="4"/>
  <c r="CB15" i="4" s="1" a="1"/>
  <c r="CB15" i="4" s="1"/>
  <c r="BZ90" i="21"/>
  <c r="BZ58" i="21"/>
  <c r="CB121" i="12"/>
  <c r="CB89" i="12"/>
  <c r="CB124" i="7"/>
  <c r="CB127" i="7" s="1"/>
  <c r="CB120" i="7" s="1"/>
  <c r="CB88" i="7"/>
  <c r="CB103" i="8"/>
  <c r="CB71" i="8"/>
  <c r="CB110" i="2"/>
  <c r="CB78" i="2"/>
  <c r="CB107" i="13"/>
  <c r="CB75" i="13"/>
  <c r="CB97" i="11"/>
  <c r="CB65" i="11"/>
  <c r="CB108" i="4"/>
  <c r="CB76" i="4"/>
  <c r="CB97" i="12"/>
  <c r="CB65" i="12"/>
  <c r="CB100" i="13"/>
  <c r="CB68" i="13"/>
  <c r="CB92" i="13"/>
  <c r="CB60" i="13"/>
  <c r="CB115" i="7"/>
  <c r="CB83" i="7"/>
  <c r="CB111" i="3"/>
  <c r="CB79" i="3"/>
  <c r="CB105" i="4"/>
  <c r="CB73" i="4"/>
  <c r="CB96" i="4"/>
  <c r="CB64" i="4"/>
  <c r="CB111" i="19"/>
  <c r="CB79" i="19"/>
  <c r="CB101" i="11"/>
  <c r="CB69" i="11"/>
  <c r="CB92" i="5"/>
  <c r="CB60" i="5"/>
  <c r="CB113" i="13"/>
  <c r="CB81" i="13"/>
  <c r="CB109" i="10"/>
  <c r="CB77" i="10"/>
  <c r="CB100" i="3"/>
  <c r="CB68" i="3"/>
  <c r="CB110" i="16"/>
  <c r="CB78" i="16"/>
  <c r="CB108" i="18"/>
  <c r="CB76" i="18"/>
  <c r="CB96" i="2"/>
  <c r="CB64" i="2"/>
  <c r="CB103" i="6"/>
  <c r="CB71" i="6"/>
  <c r="CB112" i="9"/>
  <c r="CB80" i="9"/>
  <c r="CB98" i="2"/>
  <c r="CB66" i="2"/>
  <c r="CB113" i="15"/>
  <c r="CB81" i="15"/>
  <c r="CB92" i="1"/>
  <c r="CB60" i="1"/>
  <c r="CB100" i="7"/>
  <c r="CB68" i="7"/>
  <c r="CB110" i="8"/>
  <c r="CB78" i="8"/>
  <c r="CB95" i="13"/>
  <c r="CB63" i="13"/>
  <c r="CB106" i="15"/>
  <c r="CB74" i="15"/>
  <c r="CB91" i="18"/>
  <c r="CB59" i="18"/>
  <c r="CB91" i="11"/>
  <c r="CB59" i="11"/>
  <c r="CB104" i="3"/>
  <c r="CB72" i="3"/>
  <c r="CB93" i="20"/>
  <c r="CB61" i="20"/>
  <c r="CB115" i="10"/>
  <c r="CB83" i="10"/>
  <c r="CB110" i="4"/>
  <c r="CB78" i="4"/>
  <c r="CB102" i="17"/>
  <c r="CB70" i="17"/>
  <c r="CB109" i="4"/>
  <c r="CB77" i="4"/>
  <c r="CB118" i="1"/>
  <c r="CB86" i="1"/>
  <c r="CB94" i="3"/>
  <c r="CB62" i="3"/>
  <c r="CB101" i="18"/>
  <c r="CB69" i="18"/>
  <c r="CB109" i="19"/>
  <c r="CB77" i="19"/>
  <c r="CB99" i="9"/>
  <c r="CB67" i="9"/>
  <c r="CB116" i="7"/>
  <c r="CB84" i="7"/>
  <c r="CB98" i="12"/>
  <c r="CB66" i="12"/>
  <c r="CB103" i="15"/>
  <c r="CB71" i="15"/>
  <c r="CB100" i="12"/>
  <c r="CB68" i="12"/>
  <c r="CB119" i="4"/>
  <c r="CB87" i="4"/>
  <c r="CB105" i="9"/>
  <c r="CB73" i="9"/>
  <c r="CB95" i="11"/>
  <c r="CB63" i="11"/>
  <c r="CB97" i="2"/>
  <c r="CB65" i="2"/>
  <c r="CB116" i="9"/>
  <c r="CB84" i="9"/>
  <c r="CB112" i="20"/>
  <c r="CB80" i="20"/>
  <c r="CB93" i="6"/>
  <c r="CB61" i="6"/>
  <c r="CB99" i="20"/>
  <c r="CB67" i="20"/>
  <c r="CB117" i="21"/>
  <c r="CB85" i="21"/>
  <c r="CB93" i="7"/>
  <c r="CB61" i="7"/>
  <c r="CB93" i="17"/>
  <c r="CB61" i="17"/>
  <c r="CB92" i="17"/>
  <c r="CB60" i="17"/>
  <c r="CB115" i="14"/>
  <c r="CB83" i="14"/>
  <c r="CB106" i="17"/>
  <c r="CB74" i="17"/>
  <c r="CB111" i="8"/>
  <c r="CB79" i="8"/>
  <c r="CB96" i="7"/>
  <c r="CB64" i="7"/>
  <c r="CB102" i="12"/>
  <c r="CB70" i="12"/>
  <c r="W47" i="16"/>
  <c r="W47" i="9"/>
  <c r="W47" i="3"/>
  <c r="U47" i="12"/>
  <c r="V15" i="12"/>
  <c r="CB15" i="12" s="1" a="1"/>
  <c r="CB15" i="12" s="1"/>
  <c r="CB124" i="16"/>
  <c r="CB127" i="16" s="1"/>
  <c r="CB120" i="16" s="1"/>
  <c r="CB88" i="16"/>
  <c r="CB121" i="6"/>
  <c r="CB89" i="6"/>
  <c r="CB115" i="13"/>
  <c r="CB83" i="13"/>
  <c r="CB114" i="13"/>
  <c r="CB82" i="13"/>
  <c r="CB101" i="13"/>
  <c r="CB69" i="13"/>
  <c r="CB105" i="11"/>
  <c r="CB73" i="11"/>
  <c r="CB94" i="8"/>
  <c r="CB62" i="8"/>
  <c r="CB113" i="11"/>
  <c r="CB81" i="11"/>
  <c r="CB118" i="5"/>
  <c r="CB86" i="5"/>
  <c r="CB101" i="14"/>
  <c r="CB69" i="14"/>
  <c r="CB97" i="8"/>
  <c r="CB65" i="8"/>
  <c r="CB106" i="11"/>
  <c r="CB74" i="11"/>
  <c r="CB121" i="4"/>
  <c r="CB89" i="4"/>
  <c r="CB124" i="17"/>
  <c r="CB127" i="17" s="1"/>
  <c r="CB120" i="17" s="1"/>
  <c r="CB88" i="17"/>
  <c r="CB114" i="12"/>
  <c r="CB82" i="12"/>
  <c r="CB96" i="10"/>
  <c r="CB64" i="10"/>
  <c r="CB117" i="4"/>
  <c r="CB85" i="4"/>
  <c r="CB93" i="12"/>
  <c r="CB61" i="12"/>
  <c r="CB111" i="12"/>
  <c r="CB79" i="12"/>
  <c r="CB113" i="21"/>
  <c r="CB81" i="21"/>
  <c r="CB103" i="5"/>
  <c r="CB71" i="5"/>
  <c r="CB94" i="19"/>
  <c r="CB62" i="19"/>
  <c r="CB94" i="2"/>
  <c r="CB62" i="2"/>
  <c r="CB93" i="11"/>
  <c r="CB61" i="11"/>
  <c r="CB104" i="13"/>
  <c r="CB72" i="13"/>
  <c r="CB110" i="3"/>
  <c r="CB78" i="3"/>
  <c r="CB93" i="13"/>
  <c r="CB61" i="13"/>
  <c r="CB97" i="13"/>
  <c r="CB65" i="13"/>
  <c r="CB119" i="13"/>
  <c r="CB87" i="13"/>
  <c r="CB97" i="9"/>
  <c r="CB65" i="9"/>
  <c r="CB104" i="20"/>
  <c r="CB72" i="20"/>
  <c r="CB106" i="8"/>
  <c r="CB74" i="8"/>
  <c r="CB102" i="4"/>
  <c r="CB70" i="4"/>
  <c r="CB106" i="18"/>
  <c r="CB74" i="18"/>
  <c r="CB96" i="12"/>
  <c r="CB64" i="12"/>
  <c r="CB99" i="12"/>
  <c r="CB67" i="12"/>
  <c r="CB115" i="1"/>
  <c r="CB83" i="1"/>
  <c r="CB101" i="8"/>
  <c r="CB69" i="8"/>
  <c r="CB99" i="4"/>
  <c r="CB67" i="4"/>
  <c r="CB102" i="1"/>
  <c r="CB70" i="1"/>
  <c r="CB97" i="19"/>
  <c r="CB65" i="19"/>
  <c r="CB111" i="2"/>
  <c r="CB79" i="2"/>
  <c r="CB95" i="19"/>
  <c r="CB63" i="19"/>
  <c r="CB107" i="4"/>
  <c r="CB75" i="4"/>
  <c r="CB95" i="9"/>
  <c r="CB63" i="9"/>
  <c r="CB101" i="2"/>
  <c r="CB69" i="2"/>
  <c r="CB98" i="17"/>
  <c r="CB66" i="17"/>
  <c r="CB96" i="1"/>
  <c r="CB64" i="1"/>
  <c r="CB110" i="19"/>
  <c r="CB78" i="19"/>
  <c r="CB118" i="6"/>
  <c r="CB86" i="6"/>
  <c r="CB116" i="10"/>
  <c r="CB84" i="10"/>
  <c r="CB102" i="9"/>
  <c r="CB70" i="9"/>
  <c r="CC92" i="20"/>
  <c r="CC60" i="20"/>
  <c r="CB118" i="7"/>
  <c r="CB86" i="7"/>
  <c r="CB105" i="5"/>
  <c r="CB73" i="5"/>
  <c r="CC96" i="8"/>
  <c r="CC64" i="8"/>
  <c r="CB116" i="14"/>
  <c r="CB84" i="14"/>
  <c r="CB116" i="6"/>
  <c r="CB84" i="6"/>
  <c r="CB112" i="16"/>
  <c r="CB80" i="16"/>
  <c r="CB119" i="10"/>
  <c r="CB87" i="10"/>
  <c r="CB100" i="6"/>
  <c r="CB68" i="6"/>
  <c r="CC106" i="5"/>
  <c r="CC74" i="5"/>
  <c r="CB97" i="4"/>
  <c r="CB65" i="4"/>
  <c r="CB98" i="7"/>
  <c r="CB66" i="7"/>
  <c r="CB91" i="6"/>
  <c r="CB59" i="6"/>
  <c r="CB108" i="7"/>
  <c r="CB76" i="7"/>
  <c r="CB95" i="21"/>
  <c r="CB63" i="21"/>
  <c r="CB106" i="6"/>
  <c r="CB74" i="6"/>
  <c r="CB106" i="19"/>
  <c r="CB74" i="19"/>
  <c r="CB119" i="20"/>
  <c r="CB87" i="20"/>
  <c r="CB111" i="4"/>
  <c r="CB79" i="4"/>
  <c r="CB92" i="2"/>
  <c r="CB60" i="2"/>
  <c r="CB111" i="20"/>
  <c r="CB79" i="20"/>
  <c r="CB117" i="10"/>
  <c r="CB85" i="10"/>
  <c r="CB106" i="20"/>
  <c r="CB74" i="20"/>
  <c r="CB114" i="20"/>
  <c r="CB82" i="20"/>
  <c r="CB91" i="20"/>
  <c r="CB59" i="20"/>
  <c r="CB92" i="21"/>
  <c r="CB60" i="21"/>
  <c r="CB118" i="10"/>
  <c r="CB86" i="10"/>
  <c r="CB112" i="13"/>
  <c r="CB80" i="13"/>
  <c r="CB101" i="20"/>
  <c r="CB69" i="20"/>
  <c r="CB98" i="19"/>
  <c r="CB66" i="19"/>
  <c r="CB100" i="16"/>
  <c r="CB68" i="16"/>
  <c r="CB117" i="11"/>
  <c r="CB85" i="11"/>
  <c r="CB111" i="21"/>
  <c r="CB79" i="21"/>
  <c r="CB104" i="12"/>
  <c r="CB72" i="12"/>
  <c r="CB105" i="7"/>
  <c r="CB73" i="7"/>
  <c r="CB97" i="10"/>
  <c r="CB65" i="10"/>
  <c r="CB100" i="8"/>
  <c r="CB68" i="8"/>
  <c r="CB95" i="7"/>
  <c r="CB63" i="7"/>
  <c r="CB118" i="2"/>
  <c r="CB86" i="2"/>
  <c r="CB108" i="15"/>
  <c r="CB76" i="15"/>
  <c r="CB98" i="18"/>
  <c r="CB66" i="18"/>
  <c r="CB112" i="4"/>
  <c r="CB80" i="4"/>
  <c r="CB93" i="21"/>
  <c r="CB61" i="21"/>
  <c r="CB95" i="15"/>
  <c r="CB63" i="15"/>
  <c r="CB114" i="17"/>
  <c r="CB82" i="17"/>
  <c r="CB100" i="9"/>
  <c r="CB68" i="9"/>
  <c r="CB101" i="15"/>
  <c r="CB69" i="15"/>
  <c r="CB107" i="15"/>
  <c r="CB75" i="15"/>
  <c r="CB109" i="13"/>
  <c r="CB77" i="13"/>
  <c r="CB99" i="13"/>
  <c r="CB67" i="13"/>
  <c r="CB99" i="15"/>
  <c r="CB67" i="15"/>
  <c r="CB119" i="3"/>
  <c r="CB87" i="3"/>
  <c r="CB91" i="13"/>
  <c r="CB59" i="13"/>
  <c r="CB106" i="16"/>
  <c r="CB74" i="16"/>
  <c r="CB109" i="5"/>
  <c r="CB77" i="5"/>
  <c r="CB91" i="5"/>
  <c r="CB59" i="5"/>
  <c r="CB105" i="21"/>
  <c r="CB73" i="21"/>
  <c r="CB114" i="5"/>
  <c r="CB82" i="5"/>
  <c r="CB104" i="14"/>
  <c r="CB72" i="14"/>
  <c r="CB103" i="2"/>
  <c r="CB71" i="2"/>
  <c r="CB92" i="18"/>
  <c r="CB60" i="18"/>
  <c r="CB102" i="13"/>
  <c r="CB70" i="13"/>
  <c r="CB113" i="12"/>
  <c r="CB81" i="12"/>
  <c r="CB114" i="15"/>
  <c r="CB82" i="15"/>
  <c r="CB100" i="11"/>
  <c r="CB68" i="11"/>
  <c r="CB93" i="2"/>
  <c r="CB61" i="2"/>
  <c r="CB119" i="5"/>
  <c r="CB87" i="5"/>
  <c r="CB110" i="6"/>
  <c r="CB78" i="6"/>
  <c r="CB98" i="10"/>
  <c r="CB66" i="10"/>
  <c r="CB110" i="12"/>
  <c r="CB78" i="12"/>
  <c r="BZ90" i="12"/>
  <c r="BZ58" i="12"/>
  <c r="BZ90" i="20"/>
  <c r="BZ58" i="20"/>
  <c r="BZ90" i="18"/>
  <c r="BZ58" i="18"/>
  <c r="U47" i="17"/>
  <c r="V15" i="17"/>
  <c r="CB15" i="17" s="1" a="1"/>
  <c r="CB15" i="17" s="1"/>
  <c r="BZ90" i="8"/>
  <c r="BZ58" i="8"/>
  <c r="U47" i="21"/>
  <c r="V15" i="21"/>
  <c r="CB15" i="21" s="1" a="1"/>
  <c r="CB15" i="21" s="1"/>
  <c r="CB121" i="10"/>
  <c r="CB89" i="10"/>
  <c r="CB121" i="11"/>
  <c r="CB89" i="11"/>
  <c r="CB124" i="13"/>
  <c r="CB127" i="13" s="1"/>
  <c r="CB120" i="13" s="1"/>
  <c r="CB88" i="13"/>
  <c r="CB105" i="15"/>
  <c r="CB73" i="15"/>
  <c r="CB114" i="11"/>
  <c r="CB82" i="11"/>
  <c r="CB94" i="11"/>
  <c r="CB62" i="11"/>
  <c r="CB110" i="21"/>
  <c r="CB78" i="21"/>
  <c r="CB111" i="18"/>
  <c r="CB79" i="18"/>
  <c r="CB110" i="10"/>
  <c r="CB78" i="10"/>
  <c r="CB108" i="10"/>
  <c r="CB76" i="10"/>
  <c r="CC97" i="7"/>
  <c r="CC65" i="7"/>
  <c r="CB101" i="9"/>
  <c r="CB69" i="9"/>
  <c r="CB117" i="8"/>
  <c r="CB85" i="8"/>
  <c r="CB119" i="11"/>
  <c r="CB87" i="11"/>
  <c r="CB124" i="9"/>
  <c r="CB127" i="9" s="1"/>
  <c r="CB120" i="9" s="1"/>
  <c r="CB88" i="9"/>
  <c r="CB121" i="8"/>
  <c r="CB89" i="8"/>
  <c r="CB121" i="21"/>
  <c r="CB89" i="21"/>
  <c r="CB110" i="1"/>
  <c r="CB78" i="1"/>
  <c r="CB104" i="11"/>
  <c r="CB72" i="11"/>
  <c r="CC117" i="7"/>
  <c r="CC85" i="7"/>
  <c r="CB103" i="20"/>
  <c r="CB71" i="20"/>
  <c r="CB105" i="14"/>
  <c r="CB73" i="14"/>
  <c r="CB93" i="3"/>
  <c r="CB61" i="3"/>
  <c r="CB102" i="19"/>
  <c r="CB70" i="19"/>
  <c r="CB112" i="11"/>
  <c r="CB80" i="11"/>
  <c r="CB115" i="5"/>
  <c r="CB83" i="5"/>
  <c r="CB112" i="5"/>
  <c r="CB80" i="5"/>
  <c r="CB107" i="17"/>
  <c r="CB75" i="17"/>
  <c r="CB107" i="12"/>
  <c r="CB75" i="12"/>
  <c r="CB105" i="3"/>
  <c r="CB73" i="3"/>
  <c r="CB104" i="7"/>
  <c r="CB72" i="7"/>
  <c r="CB115" i="19"/>
  <c r="CB83" i="19"/>
  <c r="CB115" i="4"/>
  <c r="CB83" i="4"/>
  <c r="CB109" i="15"/>
  <c r="CB77" i="15"/>
  <c r="CB96" i="20"/>
  <c r="CB64" i="20"/>
  <c r="CB108" i="17"/>
  <c r="CB76" i="17"/>
  <c r="CB92" i="16"/>
  <c r="CB60" i="16"/>
  <c r="CB98" i="15"/>
  <c r="CB66" i="15"/>
  <c r="CB107" i="19"/>
  <c r="CB75" i="19"/>
  <c r="CB113" i="9"/>
  <c r="CB81" i="9"/>
  <c r="CB102" i="15"/>
  <c r="CB70" i="15"/>
  <c r="CB117" i="20"/>
  <c r="CB85" i="20"/>
  <c r="CB117" i="13"/>
  <c r="CB85" i="13"/>
  <c r="CB103" i="19"/>
  <c r="CB71" i="19"/>
  <c r="CB95" i="17"/>
  <c r="CB63" i="17"/>
  <c r="CB91" i="17"/>
  <c r="CB59" i="17"/>
  <c r="CB119" i="16"/>
  <c r="CB87" i="16"/>
  <c r="CB113" i="5"/>
  <c r="CB81" i="5"/>
  <c r="CB116" i="11"/>
  <c r="CB84" i="11"/>
  <c r="CB100" i="18"/>
  <c r="CB68" i="18"/>
  <c r="CC100" i="4"/>
  <c r="CC68" i="4"/>
  <c r="CB114" i="16"/>
  <c r="CB82" i="16"/>
  <c r="CB109" i="11"/>
  <c r="CB77" i="11"/>
  <c r="CB91" i="3"/>
  <c r="CB59" i="3"/>
  <c r="CB101" i="16"/>
  <c r="CB69" i="16"/>
  <c r="CB112" i="2"/>
  <c r="CB80" i="2"/>
  <c r="CC99" i="2"/>
  <c r="CC67" i="2"/>
  <c r="CB111" i="17"/>
  <c r="CB79" i="17"/>
  <c r="CB105" i="8"/>
  <c r="CB73" i="8"/>
  <c r="CC99" i="7"/>
  <c r="CC67" i="7"/>
  <c r="CB108" i="20"/>
  <c r="CB76" i="20"/>
  <c r="CB93" i="18"/>
  <c r="CB61" i="18"/>
  <c r="W47" i="19"/>
  <c r="U47" i="20"/>
  <c r="V15" i="20"/>
  <c r="CB15" i="20" s="1" a="1"/>
  <c r="CB15" i="20" s="1"/>
  <c r="U47" i="18"/>
  <c r="V15" i="18"/>
  <c r="CB15" i="18" s="1" a="1"/>
  <c r="CB15" i="18" s="1"/>
  <c r="BZ58" i="17"/>
  <c r="BZ90" i="17"/>
  <c r="U47" i="6"/>
  <c r="V15" i="6"/>
  <c r="CB15" i="6" s="1" a="1"/>
  <c r="CB15" i="6" s="1"/>
  <c r="U47" i="8"/>
  <c r="V15" i="8"/>
  <c r="CB15" i="8" s="1" a="1"/>
  <c r="CB15" i="8" s="1"/>
  <c r="U47" i="15"/>
  <c r="V15" i="15"/>
  <c r="CB15" i="15" s="1" a="1"/>
  <c r="CB15" i="15" s="1"/>
  <c r="CB121" i="19"/>
  <c r="CB89" i="19"/>
  <c r="CB121" i="7"/>
  <c r="CB89" i="7"/>
  <c r="CB92" i="4"/>
  <c r="CB60" i="4"/>
  <c r="CB99" i="19"/>
  <c r="CB67" i="19"/>
  <c r="CB101" i="6"/>
  <c r="CB69" i="6"/>
  <c r="CB105" i="13"/>
  <c r="CB73" i="13"/>
  <c r="CB97" i="3"/>
  <c r="CB65" i="3"/>
  <c r="CC94" i="9"/>
  <c r="CC62" i="9"/>
  <c r="CB94" i="12"/>
  <c r="CB62" i="12"/>
  <c r="CB112" i="19"/>
  <c r="CB80" i="19"/>
  <c r="CB103" i="3"/>
  <c r="CB71" i="3"/>
  <c r="CC113" i="6"/>
  <c r="CC81" i="6"/>
  <c r="CC117" i="3"/>
  <c r="CC85" i="3"/>
  <c r="CB124" i="21"/>
  <c r="CB127" i="21" s="1"/>
  <c r="CB120" i="21" s="1"/>
  <c r="CB88" i="21"/>
  <c r="CB124" i="3"/>
  <c r="CB127" i="3" s="1"/>
  <c r="CB120" i="3" s="1"/>
  <c r="CB88" i="3"/>
  <c r="CB121" i="3"/>
  <c r="CB89" i="3"/>
  <c r="CB124" i="19"/>
  <c r="CB127" i="19" s="1"/>
  <c r="CB120" i="19" s="1"/>
  <c r="CB88" i="19"/>
  <c r="CB124" i="14"/>
  <c r="CB127" i="14" s="1"/>
  <c r="CB120" i="14" s="1"/>
  <c r="CB88" i="14"/>
  <c r="CB121" i="13"/>
  <c r="CB89" i="13"/>
  <c r="CB121" i="1"/>
  <c r="CB89" i="1"/>
  <c r="CB124" i="4"/>
  <c r="CB127" i="4" s="1"/>
  <c r="CB120" i="4" s="1"/>
  <c r="CB88" i="4"/>
  <c r="CB110" i="5"/>
  <c r="CB78" i="5"/>
  <c r="CB116" i="16"/>
  <c r="CB84" i="16"/>
  <c r="CC94" i="7"/>
  <c r="CC62" i="7"/>
  <c r="CB94" i="15"/>
  <c r="CB62" i="15"/>
  <c r="CB99" i="10"/>
  <c r="CB67" i="10"/>
  <c r="CB116" i="12"/>
  <c r="CB84" i="12"/>
  <c r="CB112" i="6"/>
  <c r="CB80" i="6"/>
  <c r="CC92" i="3"/>
  <c r="CC60" i="3"/>
  <c r="CB97" i="14"/>
  <c r="CB65" i="14"/>
  <c r="CB111" i="6"/>
  <c r="CB79" i="6"/>
  <c r="CB94" i="16"/>
  <c r="CB62" i="16"/>
  <c r="CB115" i="15"/>
  <c r="CB83" i="15"/>
  <c r="CB105" i="20"/>
  <c r="CB73" i="20"/>
  <c r="CB92" i="15"/>
  <c r="CB60" i="15"/>
  <c r="CB95" i="14"/>
  <c r="CB63" i="14"/>
  <c r="CB112" i="10"/>
  <c r="CB80" i="10"/>
  <c r="CB101" i="12"/>
  <c r="CB69" i="12"/>
  <c r="CB118" i="16"/>
  <c r="CB86" i="16"/>
  <c r="CB109" i="12"/>
  <c r="CB77" i="12"/>
  <c r="CB115" i="18"/>
  <c r="CB83" i="18"/>
  <c r="CB95" i="20"/>
  <c r="CB63" i="20"/>
  <c r="CB106" i="12"/>
  <c r="CB74" i="12"/>
  <c r="CB118" i="9"/>
  <c r="CB86" i="9"/>
  <c r="CB97" i="15"/>
  <c r="CB65" i="15"/>
  <c r="CB94" i="14"/>
  <c r="CB62" i="14"/>
  <c r="CB107" i="11"/>
  <c r="CB75" i="11"/>
  <c r="CB91" i="4"/>
  <c r="CB59" i="4"/>
  <c r="CB114" i="1"/>
  <c r="CB82" i="1"/>
  <c r="CB108" i="9"/>
  <c r="CB76" i="9"/>
  <c r="CB101" i="7"/>
  <c r="CB69" i="7"/>
  <c r="CB119" i="18"/>
  <c r="CB87" i="18"/>
  <c r="CB105" i="6"/>
  <c r="CB73" i="6"/>
  <c r="CB109" i="16"/>
  <c r="CB77" i="16"/>
  <c r="CB113" i="10"/>
  <c r="CB81" i="10"/>
  <c r="CB107" i="20"/>
  <c r="CB75" i="20"/>
  <c r="CB98" i="9"/>
  <c r="CB66" i="9"/>
  <c r="CB100" i="10"/>
  <c r="CB68" i="10"/>
  <c r="CB98" i="4"/>
  <c r="CB66" i="4"/>
  <c r="CB110" i="17"/>
  <c r="CB78" i="17"/>
  <c r="CB108" i="3"/>
  <c r="CB76" i="3"/>
  <c r="CB93" i="14"/>
  <c r="CB61" i="14"/>
  <c r="CB100" i="17"/>
  <c r="CB68" i="17"/>
  <c r="CB99" i="14"/>
  <c r="CB67" i="14"/>
  <c r="CB115" i="11"/>
  <c r="CB83" i="11"/>
  <c r="CB95" i="10"/>
  <c r="CB63" i="10"/>
  <c r="CB111" i="7"/>
  <c r="CB79" i="7"/>
  <c r="CB97" i="5"/>
  <c r="CB65" i="5"/>
  <c r="CB93" i="10"/>
  <c r="CB61" i="10"/>
  <c r="CB96" i="9"/>
  <c r="CB64" i="9"/>
  <c r="CB111" i="9"/>
  <c r="CB79" i="9"/>
  <c r="CB113" i="4"/>
  <c r="CB81" i="4"/>
  <c r="CB117" i="1"/>
  <c r="CB85" i="1"/>
  <c r="CC112" i="7"/>
  <c r="CC80" i="7"/>
  <c r="CB92" i="8"/>
  <c r="CB60" i="8"/>
  <c r="CB111" i="16"/>
  <c r="CB79" i="16"/>
  <c r="CB112" i="8"/>
  <c r="CB80" i="8"/>
  <c r="CB102" i="7"/>
  <c r="CB70" i="7"/>
  <c r="CB98" i="11"/>
  <c r="CB66" i="11"/>
  <c r="CB117" i="17"/>
  <c r="CB85" i="17"/>
  <c r="CB116" i="5"/>
  <c r="CB84" i="5"/>
  <c r="CB114" i="10"/>
  <c r="CB82" i="10"/>
  <c r="CB108" i="5"/>
  <c r="CB76" i="5"/>
  <c r="CB98" i="6"/>
  <c r="CB66" i="6"/>
  <c r="CB92" i="7"/>
  <c r="CB60" i="7"/>
  <c r="CB94" i="5"/>
  <c r="CB62" i="5"/>
  <c r="CB97" i="16"/>
  <c r="CB65" i="16"/>
  <c r="CB107" i="1"/>
  <c r="CB75" i="1"/>
  <c r="CB115" i="16"/>
  <c r="CB83" i="16"/>
  <c r="CB98" i="13"/>
  <c r="CB66" i="13"/>
  <c r="CB98" i="20"/>
  <c r="CB66" i="20"/>
  <c r="CB115" i="6"/>
  <c r="CB83" i="6"/>
  <c r="CB110" i="7"/>
  <c r="CB78" i="7"/>
  <c r="CB119" i="12"/>
  <c r="CB87" i="12"/>
  <c r="CB100" i="15"/>
  <c r="CB68" i="15"/>
  <c r="CB101" i="5"/>
  <c r="CB69" i="5"/>
  <c r="CB105" i="10"/>
  <c r="CB73" i="10"/>
  <c r="CB99" i="18"/>
  <c r="CB67" i="18"/>
  <c r="CB113" i="8"/>
  <c r="CB81" i="8"/>
  <c r="CC113" i="7"/>
  <c r="CC81" i="7"/>
  <c r="CB108" i="14"/>
  <c r="CB76" i="14"/>
  <c r="CB97" i="1"/>
  <c r="CB65" i="1"/>
  <c r="CB95" i="4"/>
  <c r="CB63" i="4"/>
  <c r="CB118" i="15"/>
  <c r="CB86" i="15"/>
  <c r="CB107" i="16"/>
  <c r="CB75" i="16"/>
  <c r="CB108" i="6"/>
  <c r="CB76" i="6"/>
  <c r="CB92" i="6"/>
  <c r="CB60" i="6"/>
  <c r="CB107" i="3"/>
  <c r="CB75" i="3"/>
  <c r="CB109" i="21"/>
  <c r="CB77" i="21"/>
  <c r="CB91" i="9"/>
  <c r="CB59" i="9"/>
  <c r="CB96" i="21"/>
  <c r="CB64" i="21"/>
  <c r="CB109" i="2"/>
  <c r="CB77" i="2"/>
  <c r="CB103" i="7"/>
  <c r="CB71" i="7"/>
  <c r="CB118" i="18"/>
  <c r="CB86" i="18"/>
  <c r="CB100" i="14"/>
  <c r="CB68" i="14"/>
  <c r="CB114" i="7"/>
  <c r="CB82" i="7"/>
  <c r="CB110" i="18"/>
  <c r="CB78" i="18"/>
  <c r="CB115" i="3"/>
  <c r="CB83" i="3"/>
  <c r="CB107" i="5"/>
  <c r="CB75" i="5"/>
  <c r="CB105" i="18"/>
  <c r="CB73" i="18"/>
  <c r="CB99" i="5"/>
  <c r="CB67" i="5"/>
  <c r="CB91" i="15"/>
  <c r="CB59" i="15"/>
  <c r="CB115" i="21"/>
  <c r="CB83" i="21"/>
  <c r="CB112" i="18"/>
  <c r="CB80" i="18"/>
  <c r="CB93" i="1"/>
  <c r="CB61" i="1"/>
  <c r="CB109" i="20"/>
  <c r="CB77" i="20"/>
  <c r="CB109" i="6"/>
  <c r="CB77" i="6"/>
  <c r="CB98" i="1"/>
  <c r="CB66" i="1"/>
  <c r="CB114" i="19"/>
  <c r="CB82" i="19"/>
  <c r="CB104" i="17"/>
  <c r="CB72" i="17"/>
  <c r="CB96" i="6"/>
  <c r="CB64" i="6"/>
  <c r="CB118" i="17"/>
  <c r="CB86" i="17"/>
  <c r="CB116" i="3"/>
  <c r="CB84" i="3"/>
  <c r="BZ90" i="7"/>
  <c r="BZ58" i="7"/>
  <c r="BZ90" i="6"/>
  <c r="BZ58" i="6"/>
  <c r="CB124" i="6"/>
  <c r="CB127" i="6" s="1"/>
  <c r="CB120" i="6" s="1"/>
  <c r="CB88" i="6"/>
  <c r="CB121" i="2"/>
  <c r="CB89" i="2"/>
  <c r="CB117" i="19"/>
  <c r="CB85" i="19"/>
  <c r="CB112" i="3"/>
  <c r="CB80" i="3"/>
  <c r="CB96" i="16"/>
  <c r="CB64" i="16"/>
  <c r="CB110" i="13"/>
  <c r="CB78" i="13"/>
  <c r="CC113" i="14"/>
  <c r="CC81" i="14"/>
  <c r="CB104" i="16"/>
  <c r="CB72" i="16"/>
  <c r="CB96" i="3"/>
  <c r="CB64" i="3"/>
  <c r="CC97" i="21"/>
  <c r="CC65" i="21"/>
  <c r="CB93" i="16"/>
  <c r="CB61" i="16"/>
  <c r="CC117" i="16"/>
  <c r="CC85" i="16"/>
  <c r="CB117" i="5"/>
  <c r="CB85" i="5"/>
  <c r="CB102" i="16"/>
  <c r="CB70" i="16"/>
  <c r="CB124" i="10"/>
  <c r="CB127" i="10" s="1"/>
  <c r="CB120" i="10" s="1"/>
  <c r="CB88" i="10"/>
  <c r="CB124" i="15"/>
  <c r="CB127" i="15" s="1"/>
  <c r="CB120" i="15" s="1"/>
  <c r="CB88" i="15"/>
  <c r="CB124" i="8"/>
  <c r="CB127" i="8" s="1"/>
  <c r="CB120" i="8" s="1"/>
  <c r="CB88" i="8"/>
  <c r="CB124" i="20"/>
  <c r="CB127" i="20" s="1"/>
  <c r="CB120" i="20" s="1"/>
  <c r="CB88" i="20"/>
  <c r="CB124" i="11"/>
  <c r="CB127" i="11" s="1"/>
  <c r="CB120" i="11" s="1"/>
  <c r="CB88" i="11"/>
  <c r="CB124" i="1"/>
  <c r="CB127" i="1" s="1"/>
  <c r="CB120" i="1" s="1"/>
  <c r="CB88" i="1"/>
  <c r="CB121" i="20"/>
  <c r="CB89" i="20"/>
  <c r="CB119" i="17"/>
  <c r="CB87" i="17"/>
  <c r="CB91" i="14"/>
  <c r="CB59" i="14"/>
  <c r="CB92" i="12"/>
  <c r="CB60" i="12"/>
  <c r="CB118" i="14"/>
  <c r="CB86" i="14"/>
  <c r="CB103" i="11"/>
  <c r="CB71" i="11"/>
  <c r="CB114" i="3"/>
  <c r="CB82" i="3"/>
  <c r="CB102" i="20"/>
  <c r="CB70" i="20"/>
  <c r="CB104" i="4"/>
  <c r="CB72" i="4"/>
  <c r="CB91" i="8"/>
  <c r="CB59" i="8"/>
  <c r="CB110" i="15"/>
  <c r="CB78" i="15"/>
  <c r="CB104" i="19"/>
  <c r="CB72" i="19"/>
  <c r="CB106" i="4"/>
  <c r="CB74" i="4"/>
  <c r="CB92" i="14"/>
  <c r="CB60" i="14"/>
  <c r="CB111" i="5"/>
  <c r="CB79" i="5"/>
  <c r="CB92" i="10"/>
  <c r="CB60" i="10"/>
  <c r="CB115" i="9"/>
  <c r="CB83" i="9"/>
  <c r="CB117" i="12"/>
  <c r="CB85" i="12"/>
  <c r="CB119" i="21"/>
  <c r="CB87" i="21"/>
  <c r="CB102" i="3"/>
  <c r="CB70" i="3"/>
  <c r="CB96" i="5"/>
  <c r="CB64" i="5"/>
  <c r="CB118" i="11"/>
  <c r="CB86" i="11"/>
  <c r="CB102" i="14"/>
  <c r="CB70" i="14"/>
  <c r="CB97" i="17"/>
  <c r="CB65" i="17"/>
  <c r="CB115" i="8"/>
  <c r="CB83" i="8"/>
  <c r="CB118" i="13"/>
  <c r="CB86" i="13"/>
  <c r="CB110" i="11"/>
  <c r="CB78" i="11"/>
  <c r="CB92" i="9"/>
  <c r="CB60" i="9"/>
  <c r="CB103" i="9"/>
  <c r="CB71" i="9"/>
  <c r="CB103" i="1"/>
  <c r="CB71" i="1"/>
  <c r="CB108" i="21"/>
  <c r="CB76" i="21"/>
  <c r="CB106" i="9"/>
  <c r="CB74" i="9"/>
  <c r="CB96" i="14"/>
  <c r="CB64" i="14"/>
  <c r="CB119" i="9"/>
  <c r="CB87" i="9"/>
  <c r="CB102" i="5"/>
  <c r="CB70" i="5"/>
  <c r="CB111" i="10"/>
  <c r="CB79" i="10"/>
  <c r="CB96" i="13"/>
  <c r="CB64" i="13"/>
  <c r="CB93" i="4"/>
  <c r="CB61" i="4"/>
  <c r="U47" i="2"/>
  <c r="V15" i="2"/>
  <c r="CB15" i="2" s="1" a="1"/>
  <c r="CB15" i="2" s="1"/>
  <c r="U47" i="7"/>
  <c r="V15" i="7"/>
  <c r="CB15" i="7" s="1" a="1"/>
  <c r="CB15" i="7" s="1"/>
  <c r="CD121" i="15"/>
  <c r="CD89" i="15"/>
  <c r="CB121" i="9"/>
  <c r="CB89" i="9"/>
  <c r="CB124" i="2"/>
  <c r="CB127" i="2" s="1"/>
  <c r="CB120" i="2" s="1"/>
  <c r="CB88" i="2"/>
  <c r="CB124" i="5"/>
  <c r="CB127" i="5" s="1"/>
  <c r="CB120" i="5" s="1"/>
  <c r="CB88" i="5"/>
  <c r="CB121" i="16"/>
  <c r="CB89" i="16"/>
  <c r="CB124" i="18"/>
  <c r="CB127" i="18" s="1"/>
  <c r="CB120" i="18" s="1"/>
  <c r="CB88" i="18"/>
  <c r="CB124" i="12"/>
  <c r="CB127" i="12" s="1"/>
  <c r="CB120" i="12" s="1"/>
  <c r="CB88" i="12"/>
  <c r="CB121" i="18"/>
  <c r="CB89" i="18"/>
  <c r="CB121" i="14"/>
  <c r="CB89" i="14"/>
  <c r="CB121" i="17"/>
  <c r="CB89" i="17"/>
  <c r="CB121" i="5"/>
  <c r="CB89" i="5"/>
  <c r="CB101" i="21"/>
  <c r="CB69" i="21"/>
  <c r="CB102" i="10"/>
  <c r="CB70" i="10"/>
  <c r="CB91" i="12"/>
  <c r="CB59" i="12"/>
  <c r="CB103" i="10"/>
  <c r="CB71" i="10"/>
  <c r="CB110" i="20"/>
  <c r="CB78" i="20"/>
  <c r="CB111" i="1"/>
  <c r="CB79" i="1"/>
  <c r="CB108" i="12"/>
  <c r="CB76" i="12"/>
  <c r="CB108" i="16"/>
  <c r="CB76" i="16"/>
  <c r="CB99" i="21"/>
  <c r="CB67" i="21"/>
  <c r="CB94" i="1"/>
  <c r="CB62" i="1"/>
  <c r="CB93" i="9"/>
  <c r="CB61" i="9"/>
  <c r="CB115" i="20"/>
  <c r="CB83" i="20"/>
  <c r="CB118" i="21"/>
  <c r="CB86" i="21"/>
  <c r="CB119" i="15"/>
  <c r="CB87" i="15"/>
  <c r="CB113" i="18"/>
  <c r="CB81" i="18"/>
  <c r="CC95" i="5"/>
  <c r="CC63" i="5"/>
  <c r="CB95" i="12"/>
  <c r="CB63" i="12"/>
  <c r="CB115" i="12"/>
  <c r="CB83" i="12"/>
  <c r="CB107" i="7"/>
  <c r="CB75" i="7"/>
  <c r="CB114" i="2"/>
  <c r="CB82" i="2"/>
  <c r="CB94" i="20"/>
  <c r="CB62" i="20"/>
  <c r="CB100" i="19"/>
  <c r="CB68" i="19"/>
  <c r="CB100" i="5"/>
  <c r="CB68" i="5"/>
  <c r="CB111" i="11"/>
  <c r="CB79" i="11"/>
  <c r="CB92" i="19"/>
  <c r="CB60" i="19"/>
  <c r="CB115" i="2"/>
  <c r="CB83" i="2"/>
  <c r="CB112" i="21"/>
  <c r="CB80" i="21"/>
  <c r="CB116" i="18"/>
  <c r="CB84" i="18"/>
  <c r="CB101" i="10"/>
  <c r="CB69" i="10"/>
  <c r="CB111" i="13"/>
  <c r="CB79" i="13"/>
  <c r="CB118" i="12"/>
  <c r="CB86" i="12"/>
  <c r="CB96" i="11"/>
  <c r="CB64" i="11"/>
  <c r="CB95" i="18"/>
  <c r="CB63" i="18"/>
  <c r="CC102" i="6"/>
  <c r="CC70" i="6"/>
  <c r="CB108" i="13"/>
  <c r="CB76" i="13"/>
  <c r="CB97" i="6"/>
  <c r="CB65" i="6"/>
  <c r="CB113" i="19"/>
  <c r="CB81" i="19"/>
  <c r="CB104" i="21"/>
  <c r="CB72" i="21"/>
  <c r="CB107" i="10"/>
  <c r="CB75" i="10"/>
  <c r="CB116" i="20"/>
  <c r="CB84" i="20"/>
  <c r="CB115" i="17"/>
  <c r="CB83" i="17"/>
  <c r="CB105" i="1"/>
  <c r="CB73" i="1"/>
  <c r="CB91" i="10"/>
  <c r="CB59" i="10"/>
  <c r="CB94" i="17"/>
  <c r="CB62" i="17"/>
  <c r="CB107" i="9"/>
  <c r="CB75" i="9"/>
  <c r="CB103" i="12"/>
  <c r="CB71" i="12"/>
  <c r="CB104" i="9"/>
  <c r="CB72" i="9"/>
  <c r="CB99" i="6"/>
  <c r="CB67" i="6"/>
  <c r="CB119" i="19"/>
  <c r="CB87" i="19"/>
  <c r="CB95" i="16"/>
  <c r="CB63" i="16"/>
  <c r="CB117" i="2"/>
  <c r="CB85" i="2"/>
  <c r="CB110" i="9"/>
  <c r="CB78" i="9"/>
  <c r="CB111" i="15"/>
  <c r="CB79" i="15"/>
  <c r="CB100" i="21"/>
  <c r="CB68" i="21"/>
  <c r="CB113" i="1"/>
  <c r="CB81" i="1"/>
  <c r="CB118" i="3"/>
  <c r="CB86" i="3"/>
  <c r="CB116" i="13"/>
  <c r="CB84" i="13"/>
  <c r="CB116" i="1"/>
  <c r="CB84" i="1"/>
  <c r="CB100" i="1"/>
  <c r="CB68" i="1"/>
  <c r="CB108" i="1"/>
  <c r="CB76" i="1"/>
  <c r="CB101" i="1"/>
  <c r="CB69" i="1"/>
  <c r="CB119" i="14"/>
  <c r="CB87" i="14"/>
  <c r="CB114" i="4"/>
  <c r="CB82" i="4"/>
  <c r="CB113" i="17"/>
  <c r="CB81" i="17"/>
  <c r="CB95" i="1"/>
  <c r="CB63" i="1"/>
  <c r="CB113" i="16"/>
  <c r="CB81" i="16"/>
  <c r="CB104" i="6"/>
  <c r="CB72" i="6"/>
  <c r="CB102" i="18"/>
  <c r="CB70" i="18"/>
  <c r="CB100" i="2"/>
  <c r="CB68" i="2"/>
  <c r="CB98" i="14"/>
  <c r="CB66" i="14"/>
  <c r="CB106" i="7"/>
  <c r="CB74" i="7"/>
  <c r="CB112" i="12"/>
  <c r="CB80" i="12"/>
  <c r="CB94" i="10"/>
  <c r="CB62" i="10"/>
  <c r="CB106" i="1"/>
  <c r="CB74" i="1"/>
  <c r="CB95" i="8"/>
  <c r="CB63" i="8"/>
  <c r="CB105" i="17"/>
  <c r="CB73" i="17"/>
  <c r="CB113" i="20"/>
  <c r="CB81" i="20"/>
  <c r="CB114" i="6"/>
  <c r="CB82" i="6"/>
  <c r="CB119" i="1"/>
  <c r="CB87" i="1"/>
  <c r="CB105" i="2"/>
  <c r="CB73" i="2"/>
  <c r="CB91" i="19"/>
  <c r="CB59" i="19"/>
  <c r="CB108" i="19"/>
  <c r="CB76" i="19"/>
  <c r="CB102" i="11"/>
  <c r="CB70" i="11"/>
  <c r="CB103" i="17"/>
  <c r="CB71" i="17"/>
  <c r="CB103" i="16"/>
  <c r="CB71" i="16"/>
  <c r="CB93" i="15"/>
  <c r="CB61" i="15"/>
  <c r="CB101" i="17"/>
  <c r="CB69" i="17"/>
  <c r="CB118" i="4"/>
  <c r="CB86" i="4"/>
  <c r="CB117" i="14"/>
  <c r="CB85" i="14"/>
  <c r="CB100" i="20"/>
  <c r="CB68" i="20"/>
  <c r="CB106" i="3"/>
  <c r="CB74" i="3"/>
  <c r="CB117" i="6"/>
  <c r="CB85" i="6"/>
  <c r="CB119" i="8"/>
  <c r="CB87" i="8"/>
  <c r="CB103" i="13"/>
  <c r="CB71" i="13"/>
  <c r="CB98" i="16"/>
  <c r="CB66" i="16"/>
  <c r="CB104" i="15"/>
  <c r="CB72" i="15"/>
  <c r="CB116" i="8"/>
  <c r="CB84" i="8"/>
  <c r="CB118" i="19"/>
  <c r="CB86" i="19"/>
  <c r="CB96" i="15"/>
  <c r="CB64" i="15"/>
  <c r="CB116" i="17"/>
  <c r="CB84" i="17"/>
  <c r="CB94" i="13"/>
  <c r="CB62" i="13"/>
  <c r="CB116" i="4"/>
  <c r="CB84" i="4"/>
  <c r="CB114" i="8"/>
  <c r="CB82" i="8"/>
  <c r="CB117" i="9"/>
  <c r="CB85" i="9"/>
  <c r="CB98" i="5"/>
  <c r="CB66" i="5"/>
  <c r="CB107" i="14"/>
  <c r="CB75" i="14"/>
  <c r="CB99" i="1"/>
  <c r="CB67" i="1"/>
  <c r="CC107" i="2"/>
  <c r="CC75" i="2"/>
  <c r="CB95" i="3"/>
  <c r="CB63" i="3"/>
  <c r="CB117" i="15"/>
  <c r="CB85" i="15"/>
  <c r="CC104" i="8"/>
  <c r="CC72" i="8"/>
  <c r="CB101" i="4"/>
  <c r="CB69" i="4"/>
  <c r="CB96" i="17"/>
  <c r="CB64" i="17"/>
  <c r="CC114" i="9"/>
  <c r="CC82" i="9"/>
  <c r="CB114" i="18"/>
  <c r="CB82" i="18"/>
  <c r="CB109" i="3"/>
  <c r="CB77" i="3"/>
  <c r="CB110" i="14"/>
  <c r="CB78" i="14"/>
  <c r="CB108" i="8"/>
  <c r="CB76" i="8"/>
  <c r="CB101" i="3"/>
  <c r="CB69" i="3"/>
  <c r="CB109" i="1"/>
  <c r="CB77" i="1"/>
  <c r="CC95" i="6"/>
  <c r="CC63" i="6"/>
  <c r="CB119" i="6"/>
  <c r="CB87" i="6"/>
  <c r="CB99" i="16"/>
  <c r="CB67" i="16"/>
  <c r="CB103" i="21"/>
  <c r="CB71" i="21"/>
  <c r="CB113" i="3"/>
  <c r="CB81" i="3"/>
  <c r="CB102" i="2"/>
  <c r="CB70" i="2"/>
  <c r="CB93" i="19"/>
  <c r="CB61" i="19"/>
  <c r="CB109" i="17"/>
  <c r="CB77" i="17"/>
  <c r="CB117" i="18"/>
  <c r="CB85" i="18"/>
  <c r="CB104" i="2"/>
  <c r="CB72" i="2"/>
  <c r="CB98" i="21"/>
  <c r="CB66" i="21"/>
  <c r="CB109" i="18"/>
  <c r="CB77" i="18"/>
  <c r="CB102" i="8"/>
  <c r="CB70" i="8"/>
  <c r="CB96" i="19"/>
  <c r="CB64" i="19"/>
  <c r="CB104" i="18"/>
  <c r="CB72" i="18"/>
  <c r="CB94" i="4"/>
  <c r="CB62" i="4"/>
  <c r="CB103" i="14"/>
  <c r="CB71" i="14"/>
  <c r="CB97" i="18"/>
  <c r="CB65" i="18"/>
  <c r="CB107" i="21"/>
  <c r="CB75" i="21"/>
  <c r="CB116" i="21"/>
  <c r="CB84" i="21"/>
  <c r="CB106" i="21"/>
  <c r="CB74" i="21"/>
  <c r="CB107" i="18"/>
  <c r="CB75" i="18"/>
  <c r="CB111" i="14"/>
  <c r="CB79" i="14"/>
  <c r="CB105" i="19"/>
  <c r="CB73" i="19"/>
  <c r="CB113" i="2"/>
  <c r="CB81" i="2"/>
  <c r="CB106" i="14"/>
  <c r="CB74" i="14"/>
  <c r="BZ58" i="15"/>
  <c r="BZ90" i="15"/>
  <c r="BZ90" i="2"/>
  <c r="BZ58" i="2"/>
  <c r="CB90" i="16"/>
  <c r="CB58" i="16"/>
  <c r="CB90" i="9"/>
  <c r="CB58" i="9"/>
  <c r="CB90" i="3"/>
  <c r="CB58" i="3"/>
  <c r="CB90" i="19"/>
  <c r="CB58" i="19"/>
  <c r="X39" i="12"/>
  <c r="CD39" i="12" s="1" a="1"/>
  <c r="CD39" i="12" s="1"/>
  <c r="X35" i="1"/>
  <c r="CD35" i="1" s="1" a="1"/>
  <c r="CD35" i="1" s="1"/>
  <c r="X21" i="10"/>
  <c r="CD21" i="10" s="1" a="1"/>
  <c r="CD21" i="10" s="1"/>
  <c r="X29" i="11"/>
  <c r="CD29" i="11" s="1" a="1"/>
  <c r="CD29" i="11" s="1"/>
  <c r="X42" i="4"/>
  <c r="CD42" i="4" s="1" a="1"/>
  <c r="CD42" i="4" s="1"/>
  <c r="Y42" i="7"/>
  <c r="CE42" i="7" s="1" a="1"/>
  <c r="CE42" i="7" s="1"/>
  <c r="X18" i="12"/>
  <c r="CD18" i="12" s="1" a="1"/>
  <c r="CD18" i="12" s="1"/>
  <c r="X28" i="20"/>
  <c r="CD28" i="20" s="1" a="1"/>
  <c r="CD28" i="20" s="1"/>
  <c r="X36" i="12"/>
  <c r="CD36" i="12" s="1" a="1"/>
  <c r="CD36" i="12" s="1"/>
  <c r="X30" i="14"/>
  <c r="CD30" i="14" s="1" a="1"/>
  <c r="CD30" i="14" s="1"/>
  <c r="X18" i="3"/>
  <c r="CD18" i="3" s="1" a="1"/>
  <c r="CD18" i="3" s="1"/>
  <c r="X38" i="21"/>
  <c r="CD38" i="21" s="1" a="1"/>
  <c r="CD38" i="21" s="1"/>
  <c r="X27" i="19"/>
  <c r="CD27" i="19" s="1" a="1"/>
  <c r="CD27" i="19" s="1"/>
  <c r="X28" i="5"/>
  <c r="CD28" i="5" s="1" a="1"/>
  <c r="CD28" i="5" s="1"/>
  <c r="X37" i="11"/>
  <c r="CD37" i="11" s="1" a="1"/>
  <c r="CD37" i="11" s="1"/>
  <c r="X19" i="19"/>
  <c r="CD19" i="19" s="1" a="1"/>
  <c r="CD19" i="19" s="1"/>
  <c r="X40" i="5"/>
  <c r="CD40" i="5" s="1" a="1"/>
  <c r="CD40" i="5" s="1"/>
  <c r="X19" i="2"/>
  <c r="CD19" i="2" s="1" a="1"/>
  <c r="CD19" i="2" s="1"/>
  <c r="X18" i="11"/>
  <c r="CD18" i="11" s="1" a="1"/>
  <c r="CD18" i="11" s="1"/>
  <c r="X37" i="5"/>
  <c r="CD37" i="5" s="1" a="1"/>
  <c r="CD37" i="5" s="1"/>
  <c r="X29" i="13"/>
  <c r="CD29" i="13" s="1" a="1"/>
  <c r="CD29" i="13" s="1"/>
  <c r="X32" i="17"/>
  <c r="CD32" i="17" s="1" a="1"/>
  <c r="CD32" i="17" s="1"/>
  <c r="X35" i="3"/>
  <c r="CD35" i="3" s="1" a="1"/>
  <c r="CD35" i="3" s="1"/>
  <c r="X32" i="12"/>
  <c r="CD32" i="12" s="1" a="1"/>
  <c r="CD32" i="12" s="1"/>
  <c r="X18" i="13"/>
  <c r="CD18" i="13" s="1" a="1"/>
  <c r="CD18" i="13" s="1"/>
  <c r="X30" i="3"/>
  <c r="CD30" i="3" s="1" a="1"/>
  <c r="CD30" i="3" s="1"/>
  <c r="X22" i="13"/>
  <c r="CD22" i="13" s="1" a="1"/>
  <c r="CD22" i="13" s="1"/>
  <c r="X29" i="7"/>
  <c r="CD29" i="7" s="1" a="1"/>
  <c r="CD29" i="7" s="1"/>
  <c r="X44" i="13"/>
  <c r="CD44" i="13" s="1" a="1"/>
  <c r="CD44" i="13" s="1"/>
  <c r="X40" i="19"/>
  <c r="CD40" i="19" s="1" a="1"/>
  <c r="CD40" i="19" s="1"/>
  <c r="X22" i="9"/>
  <c r="CD22" i="9" s="1" a="1"/>
  <c r="CD22" i="9" s="1"/>
  <c r="X40" i="4"/>
  <c r="CD40" i="4" s="1" a="1"/>
  <c r="CD40" i="4" s="1"/>
  <c r="X29" i="20"/>
  <c r="CD29" i="20" s="1" a="1"/>
  <c r="CD29" i="20" s="1"/>
  <c r="X34" i="15"/>
  <c r="CD34" i="15" s="1" a="1"/>
  <c r="CD34" i="15" s="1"/>
  <c r="X31" i="8"/>
  <c r="CD31" i="8" s="1" a="1"/>
  <c r="CD31" i="8" s="1"/>
  <c r="X21" i="20"/>
  <c r="CD21" i="20" s="1" a="1"/>
  <c r="CD21" i="20" s="1"/>
  <c r="X33" i="17"/>
  <c r="CD33" i="17" s="1" a="1"/>
  <c r="CD33" i="17" s="1"/>
  <c r="X27" i="4"/>
  <c r="CD27" i="4" s="1" a="1"/>
  <c r="CD27" i="4" s="1"/>
  <c r="X17" i="16"/>
  <c r="CD17" i="16" s="1" a="1"/>
  <c r="CD17" i="16" s="1"/>
  <c r="X31" i="18"/>
  <c r="CD31" i="18" s="1" a="1"/>
  <c r="CD31" i="18" s="1"/>
  <c r="X23" i="15"/>
  <c r="CD23" i="15" s="1" a="1"/>
  <c r="CD23" i="15" s="1"/>
  <c r="X21" i="12"/>
  <c r="CD21" i="12" s="1" a="1"/>
  <c r="CD21" i="12" s="1"/>
  <c r="X24" i="12"/>
  <c r="CD24" i="12" s="1" a="1"/>
  <c r="CD24" i="12" s="1"/>
  <c r="X32" i="19"/>
  <c r="CD32" i="19" s="1" a="1"/>
  <c r="CD32" i="19" s="1"/>
  <c r="X40" i="1"/>
  <c r="CD40" i="1" s="1" a="1"/>
  <c r="CD40" i="1" s="1"/>
  <c r="X38" i="9"/>
  <c r="CD38" i="9" s="1" a="1"/>
  <c r="CD38" i="9" s="1"/>
  <c r="X26" i="8"/>
  <c r="CD26" i="8" s="1" a="1"/>
  <c r="CD26" i="8" s="1"/>
  <c r="X27" i="15"/>
  <c r="CD27" i="15" s="1" a="1"/>
  <c r="CD27" i="15" s="1"/>
  <c r="X24" i="4"/>
  <c r="CD24" i="4" s="1" a="1"/>
  <c r="CD24" i="4" s="1"/>
  <c r="X42" i="20"/>
  <c r="CD42" i="20" s="1" a="1"/>
  <c r="CD42" i="20" s="1"/>
  <c r="X27" i="1"/>
  <c r="CD27" i="1" s="1" a="1"/>
  <c r="CD27" i="1" s="1"/>
  <c r="X42" i="13"/>
  <c r="CD42" i="13" s="1" a="1"/>
  <c r="CD42" i="13" s="1"/>
  <c r="X22" i="19"/>
  <c r="CD22" i="19" s="1" a="1"/>
  <c r="CD22" i="19" s="1"/>
  <c r="X28" i="19"/>
  <c r="CD28" i="19" s="1" a="1"/>
  <c r="CD28" i="19" s="1"/>
  <c r="X36" i="2"/>
  <c r="CD36" i="2" s="1" a="1"/>
  <c r="CD36" i="2" s="1"/>
  <c r="X20" i="17"/>
  <c r="CD20" i="17" s="1" a="1"/>
  <c r="CD20" i="17" s="1"/>
  <c r="X20" i="19"/>
  <c r="CD20" i="19" s="1" a="1"/>
  <c r="CD20" i="19" s="1"/>
  <c r="X16" i="17"/>
  <c r="CD16" i="17" s="1" a="1"/>
  <c r="CD16" i="17" s="1"/>
  <c r="X44" i="16"/>
  <c r="CD44" i="16" s="1" a="1"/>
  <c r="CD44" i="16" s="1"/>
  <c r="X32" i="4"/>
  <c r="CD32" i="4" s="1" a="1"/>
  <c r="CD32" i="4" s="1"/>
  <c r="X38" i="5"/>
  <c r="CD38" i="5" s="1" a="1"/>
  <c r="CD38" i="5" s="1"/>
  <c r="X20" i="9"/>
  <c r="CD20" i="9" s="1" a="1"/>
  <c r="CD20" i="9" s="1"/>
  <c r="X41" i="11"/>
  <c r="CD41" i="11" s="1" a="1"/>
  <c r="CD41" i="11" s="1"/>
  <c r="X26" i="2"/>
  <c r="CD26" i="2" s="1" a="1"/>
  <c r="CD26" i="2" s="1"/>
  <c r="X25" i="18"/>
  <c r="CD25" i="18" s="1" a="1"/>
  <c r="CD25" i="18" s="1"/>
  <c r="X23" i="17"/>
  <c r="CD23" i="17" s="1" a="1"/>
  <c r="CD23" i="17" s="1"/>
  <c r="X21" i="1"/>
  <c r="CD21" i="1" s="1" a="1"/>
  <c r="CD21" i="1" s="1"/>
  <c r="Y25" i="4"/>
  <c r="CE25" i="4" s="1" a="1"/>
  <c r="CE25" i="4" s="1"/>
  <c r="X35" i="19"/>
  <c r="CD35" i="19" s="1" a="1"/>
  <c r="CD35" i="19" s="1"/>
  <c r="X39" i="16"/>
  <c r="CD39" i="16" s="1" a="1"/>
  <c r="CD39" i="16" s="1"/>
  <c r="X43" i="6"/>
  <c r="CD43" i="6" s="1" a="1"/>
  <c r="CD43" i="6" s="1"/>
  <c r="X34" i="11"/>
  <c r="CD34" i="11" s="1" a="1"/>
  <c r="CD34" i="11" s="1"/>
  <c r="X41" i="10"/>
  <c r="CD41" i="10" s="1" a="1"/>
  <c r="CD41" i="10" s="1"/>
  <c r="X16" i="3"/>
  <c r="CD16" i="3" s="1" a="1"/>
  <c r="CD16" i="3" s="1"/>
  <c r="X27" i="9"/>
  <c r="CD27" i="9" s="1" a="1"/>
  <c r="CD27" i="9" s="1"/>
  <c r="X26" i="16"/>
  <c r="CD26" i="16" s="1" a="1"/>
  <c r="CD26" i="16" s="1"/>
  <c r="Y17" i="20"/>
  <c r="CE17" i="20" s="1" a="1"/>
  <c r="CE17" i="20" s="1"/>
  <c r="X37" i="2"/>
  <c r="CD37" i="2" s="1" a="1"/>
  <c r="CD37" i="2" s="1"/>
  <c r="X43" i="7"/>
  <c r="CD43" i="7" s="1" a="1"/>
  <c r="CD43" i="7" s="1"/>
  <c r="Y24" i="2"/>
  <c r="CE24" i="2" s="1" a="1"/>
  <c r="CE24" i="2" s="1"/>
  <c r="X30" i="5"/>
  <c r="CD30" i="5" s="1" a="1"/>
  <c r="CD30" i="5" s="1"/>
  <c r="X36" i="17"/>
  <c r="CD36" i="17" s="1" a="1"/>
  <c r="CD36" i="17" s="1"/>
  <c r="Y21" i="8"/>
  <c r="CE21" i="8" s="1" a="1"/>
  <c r="CE21" i="8" s="1"/>
  <c r="X30" i="8"/>
  <c r="CD30" i="8" s="1" a="1"/>
  <c r="CD30" i="8" s="1"/>
  <c r="X15" i="19"/>
  <c r="CD15" i="19" s="1" a="1"/>
  <c r="CD15" i="19" s="1"/>
  <c r="Y24" i="7"/>
  <c r="CE24" i="7" s="1" a="1"/>
  <c r="CE24" i="7" s="1"/>
  <c r="X41" i="14"/>
  <c r="CD41" i="14" s="1" a="1"/>
  <c r="CD41" i="14" s="1"/>
  <c r="X33" i="20"/>
  <c r="CD33" i="20" s="1" a="1"/>
  <c r="CD33" i="20" s="1"/>
  <c r="X41" i="6"/>
  <c r="CD41" i="6" s="1" a="1"/>
  <c r="CD41" i="6" s="1"/>
  <c r="X37" i="16"/>
  <c r="CD37" i="16" s="1" a="1"/>
  <c r="CD37" i="16" s="1"/>
  <c r="X44" i="10"/>
  <c r="CD44" i="10" s="1" a="1"/>
  <c r="CD44" i="10" s="1"/>
  <c r="X25" i="6"/>
  <c r="CD25" i="6" s="1" a="1"/>
  <c r="CD25" i="6" s="1"/>
  <c r="Y31" i="5"/>
  <c r="CE31" i="5" s="1" a="1"/>
  <c r="CE31" i="5" s="1"/>
  <c r="X22" i="4"/>
  <c r="CD22" i="4" s="1" a="1"/>
  <c r="CD22" i="4" s="1"/>
  <c r="X18" i="18"/>
  <c r="CD18" i="18" s="1" a="1"/>
  <c r="CD18" i="18" s="1"/>
  <c r="X23" i="7"/>
  <c r="CD23" i="7" s="1" a="1"/>
  <c r="CD23" i="7" s="1"/>
  <c r="X16" i="6"/>
  <c r="CD16" i="6" s="1" a="1"/>
  <c r="CD16" i="6" s="1"/>
  <c r="X33" i="7"/>
  <c r="CD33" i="7" s="1" a="1"/>
  <c r="CD33" i="7" s="1"/>
  <c r="X20" i="21"/>
  <c r="CD20" i="21" s="1" a="1"/>
  <c r="CD20" i="21" s="1"/>
  <c r="X31" i="6"/>
  <c r="CD31" i="6" s="1" a="1"/>
  <c r="CD31" i="6" s="1"/>
  <c r="X31" i="19"/>
  <c r="CD31" i="19" s="1" a="1"/>
  <c r="CD31" i="19" s="1"/>
  <c r="X44" i="20"/>
  <c r="CD44" i="20" s="1" a="1"/>
  <c r="CD44" i="20" s="1"/>
  <c r="X36" i="4"/>
  <c r="CD36" i="4" s="1" a="1"/>
  <c r="CD36" i="4" s="1"/>
  <c r="X17" i="2"/>
  <c r="CD17" i="2" s="1" a="1"/>
  <c r="CD17" i="2" s="1"/>
  <c r="X36" i="20"/>
  <c r="CD36" i="20" s="1" a="1"/>
  <c r="CD36" i="20" s="1"/>
  <c r="X42" i="10"/>
  <c r="CD42" i="10" s="1" a="1"/>
  <c r="CD42" i="10" s="1"/>
  <c r="X31" i="20"/>
  <c r="CD31" i="20" s="1" a="1"/>
  <c r="CD31" i="20" s="1"/>
  <c r="X39" i="20"/>
  <c r="CD39" i="20" s="1" a="1"/>
  <c r="CD39" i="20" s="1"/>
  <c r="X16" i="20"/>
  <c r="CD16" i="20" s="1" a="1"/>
  <c r="CD16" i="20" s="1"/>
  <c r="X17" i="21"/>
  <c r="CD17" i="21" s="1" a="1"/>
  <c r="CD17" i="21" s="1"/>
  <c r="X43" i="10"/>
  <c r="CD43" i="10" s="1" a="1"/>
  <c r="CD43" i="10" s="1"/>
  <c r="X37" i="13"/>
  <c r="CD37" i="13" s="1" a="1"/>
  <c r="CD37" i="13" s="1"/>
  <c r="X26" i="20"/>
  <c r="CD26" i="20" s="1" a="1"/>
  <c r="CD26" i="20" s="1"/>
  <c r="X23" i="19"/>
  <c r="CD23" i="19" s="1" a="1"/>
  <c r="CD23" i="19" s="1"/>
  <c r="X25" i="16"/>
  <c r="CD25" i="16" s="1" a="1"/>
  <c r="CD25" i="16" s="1"/>
  <c r="X42" i="11"/>
  <c r="CD42" i="11" s="1" a="1"/>
  <c r="CD42" i="11" s="1"/>
  <c r="X36" i="21"/>
  <c r="CD36" i="21" s="1" a="1"/>
  <c r="CD36" i="21" s="1"/>
  <c r="X29" i="12"/>
  <c r="CD29" i="12" s="1" a="1"/>
  <c r="CD29" i="12" s="1"/>
  <c r="X30" i="7"/>
  <c r="CD30" i="7" s="1" a="1"/>
  <c r="CD30" i="7" s="1"/>
  <c r="X22" i="10"/>
  <c r="CD22" i="10" s="1" a="1"/>
  <c r="CD22" i="10" s="1"/>
  <c r="X25" i="8"/>
  <c r="CD25" i="8" s="1" a="1"/>
  <c r="CD25" i="8" s="1"/>
  <c r="X20" i="7"/>
  <c r="CD20" i="7" s="1" a="1"/>
  <c r="CD20" i="7" s="1"/>
  <c r="X43" i="2"/>
  <c r="CD43" i="2" s="1" a="1"/>
  <c r="CD43" i="2" s="1"/>
  <c r="X33" i="15"/>
  <c r="CD33" i="15" s="1" a="1"/>
  <c r="CD33" i="15" s="1"/>
  <c r="X23" i="18"/>
  <c r="CD23" i="18" s="1" a="1"/>
  <c r="CD23" i="18" s="1"/>
  <c r="X37" i="4"/>
  <c r="CD37" i="4" s="1" a="1"/>
  <c r="CD37" i="4" s="1"/>
  <c r="X18" i="21"/>
  <c r="CD18" i="21" s="1" a="1"/>
  <c r="CD18" i="21" s="1"/>
  <c r="X20" i="15"/>
  <c r="CD20" i="15" s="1" a="1"/>
  <c r="CD20" i="15" s="1"/>
  <c r="X39" i="17"/>
  <c r="CD39" i="17" s="1" a="1"/>
  <c r="CD39" i="17" s="1"/>
  <c r="X25" i="9"/>
  <c r="CD25" i="9" s="1" a="1"/>
  <c r="CD25" i="9" s="1"/>
  <c r="X26" i="15"/>
  <c r="CD26" i="15" s="1" a="1"/>
  <c r="CD26" i="15" s="1"/>
  <c r="X32" i="15"/>
  <c r="CD32" i="15" s="1" a="1"/>
  <c r="CD32" i="15" s="1"/>
  <c r="X34" i="13"/>
  <c r="CD34" i="13" s="1" a="1"/>
  <c r="CD34" i="13" s="1"/>
  <c r="X24" i="13"/>
  <c r="CD24" i="13" s="1" a="1"/>
  <c r="CD24" i="13" s="1"/>
  <c r="X24" i="15"/>
  <c r="CD24" i="15" s="1" a="1"/>
  <c r="CD24" i="15" s="1"/>
  <c r="X44" i="3"/>
  <c r="CD44" i="3" s="1" a="1"/>
  <c r="CD44" i="3" s="1"/>
  <c r="X16" i="13"/>
  <c r="CD16" i="13" s="1" a="1"/>
  <c r="CD16" i="13" s="1"/>
  <c r="X31" i="16"/>
  <c r="CD31" i="16" s="1" a="1"/>
  <c r="CD31" i="16" s="1"/>
  <c r="X34" i="5"/>
  <c r="CD34" i="5" s="1" a="1"/>
  <c r="CD34" i="5" s="1"/>
  <c r="X16" i="5"/>
  <c r="CD16" i="5" s="1" a="1"/>
  <c r="CD16" i="5" s="1"/>
  <c r="X30" i="21"/>
  <c r="CD30" i="21" s="1" a="1"/>
  <c r="CD30" i="21" s="1"/>
  <c r="X39" i="5"/>
  <c r="CD39" i="5" s="1" a="1"/>
  <c r="CD39" i="5" s="1"/>
  <c r="X29" i="14"/>
  <c r="CD29" i="14" s="1" a="1"/>
  <c r="CD29" i="14" s="1"/>
  <c r="X28" i="2"/>
  <c r="CD28" i="2" s="1" a="1"/>
  <c r="CD28" i="2" s="1"/>
  <c r="X17" i="18"/>
  <c r="CD17" i="18" s="1" a="1"/>
  <c r="CD17" i="18" s="1"/>
  <c r="X27" i="13"/>
  <c r="CD27" i="13" s="1" a="1"/>
  <c r="CD27" i="13" s="1"/>
  <c r="X38" i="12"/>
  <c r="CD38" i="12" s="1" a="1"/>
  <c r="CD38" i="12" s="1"/>
  <c r="X39" i="15"/>
  <c r="CD39" i="15" s="1" a="1"/>
  <c r="CD39" i="15" s="1"/>
  <c r="X25" i="11"/>
  <c r="CD25" i="11" s="1" a="1"/>
  <c r="CD25" i="11" s="1"/>
  <c r="X18" i="2"/>
  <c r="CD18" i="2" s="1" a="1"/>
  <c r="CD18" i="2" s="1"/>
  <c r="X44" i="5"/>
  <c r="CD44" i="5" s="1" a="1"/>
  <c r="CD44" i="5" s="1"/>
  <c r="X35" i="6"/>
  <c r="CD35" i="6" s="1" a="1"/>
  <c r="CD35" i="6" s="1"/>
  <c r="X23" i="10"/>
  <c r="CD23" i="10" s="1" a="1"/>
  <c r="CD23" i="10" s="1"/>
  <c r="X35" i="12"/>
  <c r="CD35" i="12" s="1" a="1"/>
  <c r="CD35" i="12" s="1"/>
  <c r="X35" i="5"/>
  <c r="CD35" i="5" s="1" a="1"/>
  <c r="CD35" i="5" s="1"/>
  <c r="X44" i="17"/>
  <c r="CD44" i="17" s="1" a="1"/>
  <c r="CD44" i="17" s="1"/>
  <c r="X41" i="16"/>
  <c r="CD41" i="16" s="1" a="1"/>
  <c r="CD41" i="16" s="1"/>
  <c r="X16" i="14"/>
  <c r="CD16" i="14" s="1" a="1"/>
  <c r="CD16" i="14" s="1"/>
  <c r="Y19" i="7"/>
  <c r="CE19" i="7" s="1" a="1"/>
  <c r="CE19" i="7" s="1"/>
  <c r="X17" i="12"/>
  <c r="CD17" i="12" s="1" a="1"/>
  <c r="CD17" i="12" s="1"/>
  <c r="X19" i="15"/>
  <c r="CD19" i="15" s="1" a="1"/>
  <c r="CD19" i="15" s="1"/>
  <c r="X24" i="10"/>
  <c r="CD24" i="10" s="1" a="1"/>
  <c r="CD24" i="10" s="1"/>
  <c r="X43" i="14"/>
  <c r="CD43" i="14" s="1" a="1"/>
  <c r="CD43" i="14" s="1"/>
  <c r="X28" i="11"/>
  <c r="CD28" i="11" s="1" a="1"/>
  <c r="CD28" i="11" s="1"/>
  <c r="X41" i="12"/>
  <c r="CD41" i="12" s="1" a="1"/>
  <c r="CD41" i="12" s="1"/>
  <c r="X39" i="3"/>
  <c r="CD39" i="3" s="1" a="1"/>
  <c r="CD39" i="3" s="1"/>
  <c r="X37" i="6"/>
  <c r="CD37" i="6" s="1" a="1"/>
  <c r="CD37" i="6" s="1"/>
  <c r="X27" i="20"/>
  <c r="CD27" i="20" s="1" a="1"/>
  <c r="CD27" i="20" s="1"/>
  <c r="Y17" i="3"/>
  <c r="CE17" i="3" s="1" a="1"/>
  <c r="CE17" i="3" s="1"/>
  <c r="X29" i="4"/>
  <c r="CD29" i="4" s="1" a="1"/>
  <c r="CD29" i="4" s="1"/>
  <c r="X22" i="14"/>
  <c r="CD22" i="14" s="1" a="1"/>
  <c r="CD22" i="14" s="1"/>
  <c r="X36" i="6"/>
  <c r="CD36" i="6" s="1" a="1"/>
  <c r="CD36" i="6" s="1"/>
  <c r="X19" i="16"/>
  <c r="CD19" i="16" s="1" a="1"/>
  <c r="CD19" i="16" s="1"/>
  <c r="X16" i="8"/>
  <c r="CD16" i="8" s="1" a="1"/>
  <c r="CD16" i="8" s="1"/>
  <c r="X40" i="15"/>
  <c r="CD40" i="15" s="1" a="1"/>
  <c r="CD40" i="15" s="1"/>
  <c r="X35" i="15"/>
  <c r="CD35" i="15" s="1" a="1"/>
  <c r="CD35" i="15" s="1"/>
  <c r="X29" i="19"/>
  <c r="CD29" i="19" s="1" a="1"/>
  <c r="CD29" i="19" s="1"/>
  <c r="X30" i="20"/>
  <c r="CD30" i="20" s="1" a="1"/>
  <c r="CD30" i="20" s="1"/>
  <c r="X31" i="4"/>
  <c r="CD31" i="4" s="1" a="1"/>
  <c r="CD31" i="4" s="1"/>
  <c r="X17" i="15"/>
  <c r="CD17" i="15" s="1" a="1"/>
  <c r="CD17" i="15" s="1"/>
  <c r="X17" i="14"/>
  <c r="CD17" i="14" s="1" a="1"/>
  <c r="CD17" i="14" s="1"/>
  <c r="X20" i="14"/>
  <c r="CD20" i="14" s="1" a="1"/>
  <c r="CD20" i="14" s="1"/>
  <c r="X36" i="5"/>
  <c r="CD36" i="5" s="1" a="1"/>
  <c r="CD36" i="5" s="1"/>
  <c r="X17" i="10"/>
  <c r="CD17" i="10" s="1" a="1"/>
  <c r="CD17" i="10" s="1"/>
  <c r="X37" i="10"/>
  <c r="CD37" i="10" s="1" a="1"/>
  <c r="CD37" i="10" s="1"/>
  <c r="X40" i="9"/>
  <c r="CD40" i="9" s="1" a="1"/>
  <c r="CD40" i="9" s="1"/>
  <c r="X26" i="12"/>
  <c r="CD26" i="12" s="1" a="1"/>
  <c r="CD26" i="12" s="1"/>
  <c r="X42" i="12"/>
  <c r="CD42" i="12" s="1" a="1"/>
  <c r="CD42" i="12" s="1"/>
  <c r="X43" i="16"/>
  <c r="CD43" i="16" s="1" a="1"/>
  <c r="CD43" i="16" s="1"/>
  <c r="X44" i="21"/>
  <c r="CD44" i="21" s="1" a="1"/>
  <c r="CD44" i="21" s="1"/>
  <c r="X34" i="12"/>
  <c r="CD34" i="12" s="1" a="1"/>
  <c r="CD34" i="12" s="1"/>
  <c r="X27" i="3"/>
  <c r="CD27" i="3" s="1" a="1"/>
  <c r="CD27" i="3" s="1"/>
  <c r="X40" i="18"/>
  <c r="CD40" i="18" s="1" a="1"/>
  <c r="CD40" i="18" s="1"/>
  <c r="X21" i="5"/>
  <c r="CD21" i="5" s="1" a="1"/>
  <c r="CD21" i="5" s="1"/>
  <c r="X20" i="20"/>
  <c r="CD20" i="20" s="1" a="1"/>
  <c r="CD20" i="20" s="1"/>
  <c r="X43" i="11"/>
  <c r="CD43" i="11" s="1" a="1"/>
  <c r="CD43" i="11" s="1"/>
  <c r="X31" i="12"/>
  <c r="CD31" i="12" s="1" a="1"/>
  <c r="CD31" i="12" s="1"/>
  <c r="X43" i="9"/>
  <c r="CD43" i="9" s="1" a="1"/>
  <c r="CD43" i="9" s="1"/>
  <c r="X27" i="14"/>
  <c r="CD27" i="14" s="1" a="1"/>
  <c r="CD27" i="14" s="1"/>
  <c r="X22" i="15"/>
  <c r="CD22" i="15" s="1" a="1"/>
  <c r="CD22" i="15" s="1"/>
  <c r="X22" i="17"/>
  <c r="CD22" i="17" s="1" a="1"/>
  <c r="CD22" i="17" s="1"/>
  <c r="X19" i="14"/>
  <c r="CD19" i="14" s="1" a="1"/>
  <c r="CD19" i="14" s="1"/>
  <c r="X40" i="8"/>
  <c r="CD40" i="8" s="1" a="1"/>
  <c r="CD40" i="8" s="1"/>
  <c r="X32" i="11"/>
  <c r="CD32" i="11" s="1" a="1"/>
  <c r="CD32" i="11" s="1"/>
  <c r="X43" i="13"/>
  <c r="CD43" i="13" s="1" a="1"/>
  <c r="CD43" i="13" s="1"/>
  <c r="X16" i="4"/>
  <c r="CD16" i="4" s="1" a="1"/>
  <c r="CD16" i="4" s="1"/>
  <c r="X35" i="11"/>
  <c r="CD35" i="11" s="1" a="1"/>
  <c r="CD35" i="11" s="1"/>
  <c r="X39" i="1"/>
  <c r="CD39" i="1" s="1" a="1"/>
  <c r="CD39" i="1" s="1"/>
  <c r="X17" i="9"/>
  <c r="CD17" i="9" s="1" a="1"/>
  <c r="CD17" i="9" s="1"/>
  <c r="X33" i="9"/>
  <c r="CD33" i="9" s="1" a="1"/>
  <c r="CD33" i="9" s="1"/>
  <c r="X26" i="7"/>
  <c r="CD26" i="7" s="1" a="1"/>
  <c r="CD26" i="7" s="1"/>
  <c r="X28" i="9"/>
  <c r="CD28" i="9" s="1" a="1"/>
  <c r="CD28" i="9" s="1"/>
  <c r="X44" i="18"/>
  <c r="CD44" i="18" s="1" a="1"/>
  <c r="CD44" i="18" s="1"/>
  <c r="X30" i="6"/>
  <c r="CD30" i="6" s="1" a="1"/>
  <c r="CD30" i="6" s="1"/>
  <c r="X28" i="1"/>
  <c r="CD28" i="1" s="1" a="1"/>
  <c r="CD28" i="1" s="1"/>
  <c r="X34" i="16"/>
  <c r="CD34" i="16" s="1" a="1"/>
  <c r="CD34" i="16" s="1"/>
  <c r="X33" i="21"/>
  <c r="CD33" i="21" s="1" a="1"/>
  <c r="CD33" i="21" s="1"/>
  <c r="X38" i="10"/>
  <c r="CD38" i="10" s="1" a="1"/>
  <c r="CD38" i="10" s="1"/>
  <c r="X31" i="9"/>
  <c r="CD31" i="9" s="1" a="1"/>
  <c r="CD31" i="9" s="1"/>
  <c r="X32" i="20"/>
  <c r="CD32" i="20" s="1" a="1"/>
  <c r="CD32" i="20" s="1"/>
  <c r="X21" i="14"/>
  <c r="CD21" i="14" s="1" a="1"/>
  <c r="CD21" i="14" s="1"/>
  <c r="X23" i="9"/>
  <c r="CD23" i="9" s="1" a="1"/>
  <c r="CD23" i="9" s="1"/>
  <c r="X44" i="9"/>
  <c r="CD44" i="9" s="1" a="1"/>
  <c r="CD44" i="9" s="1"/>
  <c r="X25" i="10"/>
  <c r="CD25" i="10" s="1" a="1"/>
  <c r="CD25" i="10" s="1"/>
  <c r="X27" i="5"/>
  <c r="CD27" i="5" s="1" a="1"/>
  <c r="CD27" i="5" s="1"/>
  <c r="X23" i="4"/>
  <c r="CD23" i="4" s="1" a="1"/>
  <c r="CD23" i="4" s="1"/>
  <c r="X36" i="10"/>
  <c r="CD36" i="10" s="1" a="1"/>
  <c r="CD36" i="10" s="1"/>
  <c r="X35" i="17"/>
  <c r="CD35" i="17" s="1" a="1"/>
  <c r="CD35" i="17" s="1"/>
  <c r="X21" i="13"/>
  <c r="CD21" i="13" s="1" a="1"/>
  <c r="CD21" i="13" s="1"/>
  <c r="X33" i="3"/>
  <c r="CD33" i="3" s="1" a="1"/>
  <c r="CD33" i="3" s="1"/>
  <c r="X18" i="14"/>
  <c r="CD18" i="14" s="1" a="1"/>
  <c r="CD18" i="14" s="1"/>
  <c r="X25" i="17"/>
  <c r="CD25" i="17" s="1" a="1"/>
  <c r="CD25" i="17" s="1"/>
  <c r="X24" i="14"/>
  <c r="CD24" i="14" s="1" a="1"/>
  <c r="CD24" i="14" s="1"/>
  <c r="X40" i="11"/>
  <c r="CD40" i="11" s="1" a="1"/>
  <c r="CD40" i="11" s="1"/>
  <c r="X20" i="10"/>
  <c r="CD20" i="10" s="1" a="1"/>
  <c r="CD20" i="10" s="1"/>
  <c r="X36" i="7"/>
  <c r="CD36" i="7" s="1" a="1"/>
  <c r="CD36" i="7" s="1"/>
  <c r="X22" i="5"/>
  <c r="CD22" i="5" s="1" a="1"/>
  <c r="CD22" i="5" s="1"/>
  <c r="X18" i="10"/>
  <c r="CD18" i="10" s="1" a="1"/>
  <c r="CD18" i="10" s="1"/>
  <c r="X18" i="4"/>
  <c r="CD18" i="4" s="1" a="1"/>
  <c r="CD18" i="4" s="1"/>
  <c r="X21" i="9"/>
  <c r="CD21" i="9" s="1" a="1"/>
  <c r="CD21" i="9" s="1"/>
  <c r="X36" i="9"/>
  <c r="CD36" i="9" s="1" a="1"/>
  <c r="CD36" i="9" s="1"/>
  <c r="X38" i="4"/>
  <c r="CD38" i="4" s="1" a="1"/>
  <c r="CD38" i="4" s="1"/>
  <c r="X42" i="1"/>
  <c r="CD42" i="1" s="1" a="1"/>
  <c r="CD42" i="1" s="1"/>
  <c r="Y37" i="7"/>
  <c r="CE37" i="7" s="1" a="1"/>
  <c r="CE37" i="7" s="1"/>
  <c r="X17" i="8"/>
  <c r="CD17" i="8" s="1" a="1"/>
  <c r="CD17" i="8" s="1"/>
  <c r="X36" i="16"/>
  <c r="CD36" i="16" s="1" a="1"/>
  <c r="CD36" i="16" s="1"/>
  <c r="X37" i="8"/>
  <c r="CD37" i="8" s="1" a="1"/>
  <c r="CD37" i="8" s="1"/>
  <c r="X27" i="7"/>
  <c r="CD27" i="7" s="1" a="1"/>
  <c r="CD27" i="7" s="1"/>
  <c r="X23" i="11"/>
  <c r="CD23" i="11" s="1" a="1"/>
  <c r="CD23" i="11" s="1"/>
  <c r="X42" i="17"/>
  <c r="CD42" i="17" s="1" a="1"/>
  <c r="CD42" i="17" s="1"/>
  <c r="X41" i="5"/>
  <c r="CD41" i="5" s="1" a="1"/>
  <c r="CD41" i="5" s="1"/>
  <c r="X39" i="10"/>
  <c r="CD39" i="10" s="1" a="1"/>
  <c r="CD39" i="10" s="1"/>
  <c r="X33" i="5"/>
  <c r="CD33" i="5" s="1" a="1"/>
  <c r="CD33" i="5" s="1"/>
  <c r="X23" i="6"/>
  <c r="CD23" i="6" s="1" a="1"/>
  <c r="CD23" i="6" s="1"/>
  <c r="X17" i="7"/>
  <c r="CD17" i="7" s="1" a="1"/>
  <c r="CD17" i="7" s="1"/>
  <c r="X19" i="5"/>
  <c r="CD19" i="5" s="1" a="1"/>
  <c r="CD19" i="5" s="1"/>
  <c r="X22" i="16"/>
  <c r="CD22" i="16" s="1" a="1"/>
  <c r="CD22" i="16" s="1"/>
  <c r="X32" i="1"/>
  <c r="CD32" i="1" s="1" a="1"/>
  <c r="CD32" i="1" s="1"/>
  <c r="X40" i="16"/>
  <c r="CD40" i="16" s="1" a="1"/>
  <c r="CD40" i="16" s="1"/>
  <c r="X23" i="13"/>
  <c r="CD23" i="13" s="1" a="1"/>
  <c r="CD23" i="13" s="1"/>
  <c r="X23" i="20"/>
  <c r="CD23" i="20" s="1" a="1"/>
  <c r="CD23" i="20" s="1"/>
  <c r="X40" i="6"/>
  <c r="CD40" i="6" s="1" a="1"/>
  <c r="CD40" i="6" s="1"/>
  <c r="X35" i="7"/>
  <c r="CD35" i="7" s="1" a="1"/>
  <c r="CD35" i="7" s="1"/>
  <c r="X44" i="12"/>
  <c r="CD44" i="12" s="1" a="1"/>
  <c r="CD44" i="12" s="1"/>
  <c r="X25" i="15"/>
  <c r="CD25" i="15" s="1" a="1"/>
  <c r="CD25" i="15" s="1"/>
  <c r="X26" i="5"/>
  <c r="CD26" i="5" s="1" a="1"/>
  <c r="CD26" i="5" s="1"/>
  <c r="X30" i="10"/>
  <c r="CD30" i="10" s="1" a="1"/>
  <c r="CD30" i="10" s="1"/>
  <c r="X24" i="18"/>
  <c r="CD24" i="18" s="1" a="1"/>
  <c r="CD24" i="18" s="1"/>
  <c r="X38" i="8"/>
  <c r="CD38" i="8" s="1" a="1"/>
  <c r="CD38" i="8" s="1"/>
  <c r="Y38" i="7"/>
  <c r="CE38" i="7" s="1" a="1"/>
  <c r="CE38" i="7" s="1"/>
  <c r="X33" i="14"/>
  <c r="CD33" i="14" s="1" a="1"/>
  <c r="CD33" i="14" s="1"/>
  <c r="X22" i="1"/>
  <c r="CD22" i="1" s="1" a="1"/>
  <c r="CD22" i="1" s="1"/>
  <c r="X20" i="4"/>
  <c r="CD20" i="4" s="1" a="1"/>
  <c r="CD20" i="4" s="1"/>
  <c r="X43" i="15"/>
  <c r="CD43" i="15" s="1" a="1"/>
  <c r="CD43" i="15" s="1"/>
  <c r="X32" i="16"/>
  <c r="CD32" i="16" s="1" a="1"/>
  <c r="CD32" i="16" s="1"/>
  <c r="X33" i="6"/>
  <c r="CD33" i="6" s="1" a="1"/>
  <c r="CD33" i="6" s="1"/>
  <c r="X17" i="6"/>
  <c r="CD17" i="6" s="1" a="1"/>
  <c r="CD17" i="6" s="1"/>
  <c r="X32" i="3"/>
  <c r="CD32" i="3" s="1" a="1"/>
  <c r="CD32" i="3" s="1"/>
  <c r="X34" i="21"/>
  <c r="CD34" i="21" s="1" a="1"/>
  <c r="CD34" i="21" s="1"/>
  <c r="X16" i="9"/>
  <c r="CD16" i="9" s="1" a="1"/>
  <c r="CD16" i="9" s="1"/>
  <c r="X21" i="21"/>
  <c r="CD21" i="21" s="1" a="1"/>
  <c r="CD21" i="21" s="1"/>
  <c r="X34" i="2"/>
  <c r="CD34" i="2" s="1" a="1"/>
  <c r="CD34" i="2" s="1"/>
  <c r="X28" i="7"/>
  <c r="CD28" i="7" s="1" a="1"/>
  <c r="CD28" i="7" s="1"/>
  <c r="X43" i="18"/>
  <c r="CD43" i="18" s="1" a="1"/>
  <c r="CD43" i="18" s="1"/>
  <c r="X25" i="14"/>
  <c r="CD25" i="14" s="1" a="1"/>
  <c r="CD25" i="14" s="1"/>
  <c r="X39" i="7"/>
  <c r="CD39" i="7" s="1" a="1"/>
  <c r="CD39" i="7" s="1"/>
  <c r="X35" i="18"/>
  <c r="CD35" i="18" s="1" a="1"/>
  <c r="CD35" i="18" s="1"/>
  <c r="X40" i="3"/>
  <c r="CD40" i="3" s="1" a="1"/>
  <c r="CD40" i="3" s="1"/>
  <c r="X32" i="5"/>
  <c r="CD32" i="5" s="1" a="1"/>
  <c r="CD32" i="5" s="1"/>
  <c r="X30" i="18"/>
  <c r="CD30" i="18" s="1" a="1"/>
  <c r="CD30" i="18" s="1"/>
  <c r="X24" i="5"/>
  <c r="CD24" i="5" s="1" a="1"/>
  <c r="CD24" i="5" s="1"/>
  <c r="X16" i="15"/>
  <c r="CD16" i="15" s="1" a="1"/>
  <c r="CD16" i="15" s="1"/>
  <c r="X40" i="21"/>
  <c r="CD40" i="21" s="1" a="1"/>
  <c r="CD40" i="21" s="1"/>
  <c r="X37" i="18"/>
  <c r="CD37" i="18" s="1" a="1"/>
  <c r="CD37" i="18" s="1"/>
  <c r="X18" i="1"/>
  <c r="CD18" i="1" s="1" a="1"/>
  <c r="CD18" i="1" s="1"/>
  <c r="X34" i="20"/>
  <c r="CD34" i="20" s="1" a="1"/>
  <c r="CD34" i="20" s="1"/>
  <c r="X34" i="6"/>
  <c r="CD34" i="6" s="1" a="1"/>
  <c r="CD34" i="6" s="1"/>
  <c r="X23" i="1"/>
  <c r="CD23" i="1" s="1" a="1"/>
  <c r="CD23" i="1" s="1"/>
  <c r="X39" i="19"/>
  <c r="CD39" i="19" s="1" a="1"/>
  <c r="CD39" i="19" s="1"/>
  <c r="X29" i="17"/>
  <c r="CD29" i="17" s="1" a="1"/>
  <c r="CD29" i="17" s="1"/>
  <c r="X21" i="6"/>
  <c r="CD21" i="6" s="1" a="1"/>
  <c r="CD21" i="6" s="1"/>
  <c r="X43" i="17"/>
  <c r="CD43" i="17" s="1" a="1"/>
  <c r="CD43" i="17" s="1"/>
  <c r="X41" i="3"/>
  <c r="CD41" i="3" s="1" a="1"/>
  <c r="CD41" i="3" s="1"/>
  <c r="X26" i="21"/>
  <c r="CD26" i="21" s="1" a="1"/>
  <c r="CD26" i="21" s="1"/>
  <c r="X27" i="10"/>
  <c r="CD27" i="10" s="1" a="1"/>
  <c r="CD27" i="10" s="1"/>
  <c r="X16" i="12"/>
  <c r="CD16" i="12" s="1" a="1"/>
  <c r="CD16" i="12" s="1"/>
  <c r="X28" i="10"/>
  <c r="CD28" i="10" s="1" a="1"/>
  <c r="CD28" i="10" s="1"/>
  <c r="X35" i="20"/>
  <c r="CD35" i="20" s="1" a="1"/>
  <c r="CD35" i="20" s="1"/>
  <c r="X36" i="1"/>
  <c r="CD36" i="1" s="1" a="1"/>
  <c r="CD36" i="1" s="1"/>
  <c r="X33" i="12"/>
  <c r="CD33" i="12" s="1" a="1"/>
  <c r="CD33" i="12" s="1"/>
  <c r="X33" i="16"/>
  <c r="CD33" i="16" s="1" a="1"/>
  <c r="CD33" i="16" s="1"/>
  <c r="X24" i="21"/>
  <c r="CD24" i="21" s="1" a="1"/>
  <c r="CD24" i="21" s="1"/>
  <c r="X19" i="1"/>
  <c r="CD19" i="1" s="1" a="1"/>
  <c r="CD19" i="1" s="1"/>
  <c r="X18" i="9"/>
  <c r="CD18" i="9" s="1" a="1"/>
  <c r="CD18" i="9" s="1"/>
  <c r="X40" i="20"/>
  <c r="CD40" i="20" s="1" a="1"/>
  <c r="CD40" i="20" s="1"/>
  <c r="X43" i="21"/>
  <c r="CD43" i="21" s="1" a="1"/>
  <c r="CD43" i="21" s="1"/>
  <c r="X44" i="15"/>
  <c r="CD44" i="15" s="1" a="1"/>
  <c r="CD44" i="15" s="1"/>
  <c r="X38" i="18"/>
  <c r="CD38" i="18" s="1" a="1"/>
  <c r="CD38" i="18" s="1"/>
  <c r="Y20" i="5"/>
  <c r="CE20" i="5" s="1" a="1"/>
  <c r="CE20" i="5" s="1"/>
  <c r="X20" i="12"/>
  <c r="CD20" i="12" s="1" a="1"/>
  <c r="CD20" i="12" s="1"/>
  <c r="X40" i="12"/>
  <c r="CD40" i="12" s="1" a="1"/>
  <c r="CD40" i="12" s="1"/>
  <c r="X32" i="7"/>
  <c r="CD32" i="7" s="1" a="1"/>
  <c r="CD32" i="7" s="1"/>
  <c r="X39" i="2"/>
  <c r="CD39" i="2" s="1" a="1"/>
  <c r="CD39" i="2" s="1"/>
  <c r="X19" i="20"/>
  <c r="CD19" i="20" s="1" a="1"/>
  <c r="CD19" i="20" s="1"/>
  <c r="X25" i="19"/>
  <c r="CD25" i="19" s="1" a="1"/>
  <c r="CD25" i="19" s="1"/>
  <c r="X25" i="5"/>
  <c r="CD25" i="5" s="1" a="1"/>
  <c r="CD25" i="5" s="1"/>
  <c r="X36" i="11"/>
  <c r="CD36" i="11" s="1" a="1"/>
  <c r="CD36" i="11" s="1"/>
  <c r="X17" i="19"/>
  <c r="CD17" i="19" s="1" a="1"/>
  <c r="CD17" i="19" s="1"/>
  <c r="X40" i="2"/>
  <c r="CD40" i="2" s="1" a="1"/>
  <c r="CD40" i="2" s="1"/>
  <c r="X37" i="21"/>
  <c r="CD37" i="21" s="1" a="1"/>
  <c r="CD37" i="21" s="1"/>
  <c r="X41" i="18"/>
  <c r="CD41" i="18" s="1" a="1"/>
  <c r="CD41" i="18" s="1"/>
  <c r="X26" i="10"/>
  <c r="CD26" i="10" s="1" a="1"/>
  <c r="CD26" i="10" s="1"/>
  <c r="X36" i="13"/>
  <c r="CD36" i="13" s="1" a="1"/>
  <c r="CD36" i="13" s="1"/>
  <c r="X43" i="12"/>
  <c r="CD43" i="12" s="1" a="1"/>
  <c r="CD43" i="12" s="1"/>
  <c r="X21" i="11"/>
  <c r="CD21" i="11" s="1" a="1"/>
  <c r="CD21" i="11" s="1"/>
  <c r="X20" i="18"/>
  <c r="CD20" i="18" s="1" a="1"/>
  <c r="CD20" i="18" s="1"/>
  <c r="Y27" i="6"/>
  <c r="CE27" i="6" s="1" a="1"/>
  <c r="CE27" i="6" s="1"/>
  <c r="X33" i="13"/>
  <c r="CD33" i="13" s="1" a="1"/>
  <c r="CD33" i="13" s="1"/>
  <c r="X22" i="6"/>
  <c r="CD22" i="6" s="1" a="1"/>
  <c r="CD22" i="6" s="1"/>
  <c r="X38" i="19"/>
  <c r="CD38" i="19" s="1" a="1"/>
  <c r="CD38" i="19" s="1"/>
  <c r="X29" i="21"/>
  <c r="CD29" i="21" s="1" a="1"/>
  <c r="CD29" i="21" s="1"/>
  <c r="X32" i="10"/>
  <c r="CD32" i="10" s="1" a="1"/>
  <c r="CD32" i="10" s="1"/>
  <c r="X41" i="20"/>
  <c r="CD41" i="20" s="1" a="1"/>
  <c r="CD41" i="20" s="1"/>
  <c r="X40" i="17"/>
  <c r="CD40" i="17" s="1" a="1"/>
  <c r="CD40" i="17" s="1"/>
  <c r="X30" i="1"/>
  <c r="CD30" i="1" s="1" a="1"/>
  <c r="CD30" i="1" s="1"/>
  <c r="X16" i="10"/>
  <c r="CD16" i="10" s="1" a="1"/>
  <c r="CD16" i="10" s="1"/>
  <c r="X19" i="17"/>
  <c r="CD19" i="17" s="1" a="1"/>
  <c r="CD19" i="17" s="1"/>
  <c r="X32" i="9"/>
  <c r="CD32" i="9" s="1" a="1"/>
  <c r="CD32" i="9" s="1"/>
  <c r="X28" i="12"/>
  <c r="CD28" i="12" s="1" a="1"/>
  <c r="CD28" i="12" s="1"/>
  <c r="X29" i="9"/>
  <c r="CD29" i="9" s="1" a="1"/>
  <c r="CD29" i="9" s="1"/>
  <c r="X24" i="6"/>
  <c r="CD24" i="6" s="1" a="1"/>
  <c r="CD24" i="6" s="1"/>
  <c r="X44" i="19"/>
  <c r="CD44" i="19" s="1" a="1"/>
  <c r="CD44" i="19" s="1"/>
  <c r="X20" i="16"/>
  <c r="CD20" i="16" s="1" a="1"/>
  <c r="CD20" i="16" s="1"/>
  <c r="X42" i="2"/>
  <c r="CD42" i="2" s="1" a="1"/>
  <c r="CD42" i="2" s="1"/>
  <c r="X35" i="9"/>
  <c r="CD35" i="9" s="1" a="1"/>
  <c r="CD35" i="9" s="1"/>
  <c r="X36" i="15"/>
  <c r="CD36" i="15" s="1" a="1"/>
  <c r="CD36" i="15" s="1"/>
  <c r="X25" i="21"/>
  <c r="CD25" i="21" s="1" a="1"/>
  <c r="CD25" i="21" s="1"/>
  <c r="X38" i="1"/>
  <c r="CD38" i="1" s="1" a="1"/>
  <c r="CD38" i="1" s="1"/>
  <c r="X43" i="3"/>
  <c r="CD43" i="3" s="1" a="1"/>
  <c r="CD43" i="3" s="1"/>
  <c r="X41" i="13"/>
  <c r="CD41" i="13" s="1" a="1"/>
  <c r="CD41" i="13" s="1"/>
  <c r="X41" i="1"/>
  <c r="CD41" i="1" s="1" a="1"/>
  <c r="CD41" i="1" s="1"/>
  <c r="X25" i="1"/>
  <c r="CD25" i="1" s="1" a="1"/>
  <c r="CD25" i="1" s="1"/>
  <c r="X33" i="1"/>
  <c r="CD33" i="1" s="1" a="1"/>
  <c r="CD33" i="1" s="1"/>
  <c r="X26" i="1"/>
  <c r="CD26" i="1" s="1" a="1"/>
  <c r="CD26" i="1" s="1"/>
  <c r="X44" i="14"/>
  <c r="CD44" i="14" s="1" a="1"/>
  <c r="CD44" i="14" s="1"/>
  <c r="X39" i="4"/>
  <c r="CD39" i="4" s="1" a="1"/>
  <c r="CD39" i="4" s="1"/>
  <c r="X38" i="17"/>
  <c r="CD38" i="17" s="1" a="1"/>
  <c r="CD38" i="17" s="1"/>
  <c r="X20" i="1"/>
  <c r="CD20" i="1" s="1" a="1"/>
  <c r="CD20" i="1" s="1"/>
  <c r="X38" i="16"/>
  <c r="CD38" i="16" s="1" a="1"/>
  <c r="CD38" i="16" s="1"/>
  <c r="X29" i="6"/>
  <c r="CD29" i="6" s="1" a="1"/>
  <c r="CD29" i="6" s="1"/>
  <c r="X27" i="18"/>
  <c r="CD27" i="18" s="1" a="1"/>
  <c r="CD27" i="18" s="1"/>
  <c r="X25" i="2"/>
  <c r="CD25" i="2" s="1" a="1"/>
  <c r="CD25" i="2" s="1"/>
  <c r="X23" i="14"/>
  <c r="CD23" i="14" s="1" a="1"/>
  <c r="CD23" i="14" s="1"/>
  <c r="X31" i="7"/>
  <c r="CD31" i="7" s="1" a="1"/>
  <c r="CD31" i="7" s="1"/>
  <c r="X37" i="12"/>
  <c r="CD37" i="12" s="1" a="1"/>
  <c r="CD37" i="12" s="1"/>
  <c r="X19" i="10"/>
  <c r="CD19" i="10" s="1" a="1"/>
  <c r="CD19" i="10" s="1"/>
  <c r="X31" i="1"/>
  <c r="CD31" i="1" s="1" a="1"/>
  <c r="CD31" i="1" s="1"/>
  <c r="X20" i="8"/>
  <c r="CD20" i="8" s="1" a="1"/>
  <c r="CD20" i="8" s="1"/>
  <c r="X30" i="17"/>
  <c r="CD30" i="17" s="1" a="1"/>
  <c r="CD30" i="17" s="1"/>
  <c r="X38" i="20"/>
  <c r="CD38" i="20" s="1" a="1"/>
  <c r="CD38" i="20" s="1"/>
  <c r="X39" i="6"/>
  <c r="CD39" i="6" s="1" a="1"/>
  <c r="CD39" i="6" s="1"/>
  <c r="X44" i="1"/>
  <c r="CD44" i="1" s="1" a="1"/>
  <c r="CD44" i="1" s="1"/>
  <c r="X30" i="2"/>
  <c r="CD30" i="2" s="1" a="1"/>
  <c r="CD30" i="2" s="1"/>
  <c r="X16" i="19"/>
  <c r="CD16" i="19" s="1" a="1"/>
  <c r="CD16" i="19" s="1"/>
  <c r="X33" i="19"/>
  <c r="CD33" i="19" s="1" a="1"/>
  <c r="CD33" i="19" s="1"/>
  <c r="X27" i="11"/>
  <c r="CD27" i="11" s="1" a="1"/>
  <c r="CD27" i="11" s="1"/>
  <c r="X28" i="17"/>
  <c r="CD28" i="17" s="1" a="1"/>
  <c r="CD28" i="17" s="1"/>
  <c r="X28" i="16"/>
  <c r="CD28" i="16" s="1" a="1"/>
  <c r="CD28" i="16" s="1"/>
  <c r="X18" i="15"/>
  <c r="CD18" i="15" s="1" a="1"/>
  <c r="CD18" i="15" s="1"/>
  <c r="X26" i="17"/>
  <c r="CD26" i="17" s="1" a="1"/>
  <c r="CD26" i="17" s="1"/>
  <c r="X43" i="4"/>
  <c r="CD43" i="4" s="1" a="1"/>
  <c r="CD43" i="4" s="1"/>
  <c r="X42" i="14"/>
  <c r="CD42" i="14" s="1" a="1"/>
  <c r="CD42" i="14" s="1"/>
  <c r="X25" i="20"/>
  <c r="CD25" i="20" s="1" a="1"/>
  <c r="CD25" i="20" s="1"/>
  <c r="X31" i="3"/>
  <c r="CD31" i="3" s="1" a="1"/>
  <c r="CD31" i="3" s="1"/>
  <c r="X42" i="6"/>
  <c r="CD42" i="6" s="1" a="1"/>
  <c r="CD42" i="6" s="1"/>
  <c r="X44" i="8"/>
  <c r="CD44" i="8" s="1" a="1"/>
  <c r="CD44" i="8" s="1"/>
  <c r="X28" i="13"/>
  <c r="CD28" i="13" s="1" a="1"/>
  <c r="CD28" i="13" s="1"/>
  <c r="X23" i="16"/>
  <c r="CD23" i="16" s="1" a="1"/>
  <c r="CD23" i="16" s="1"/>
  <c r="X29" i="15"/>
  <c r="CD29" i="15" s="1" a="1"/>
  <c r="CD29" i="15" s="1"/>
  <c r="X41" i="8"/>
  <c r="CD41" i="8" s="1" a="1"/>
  <c r="CD41" i="8" s="1"/>
  <c r="X43" i="19"/>
  <c r="CD43" i="19" s="1" a="1"/>
  <c r="CD43" i="19" s="1"/>
  <c r="X21" i="15"/>
  <c r="CD21" i="15" s="1" a="1"/>
  <c r="CD21" i="15" s="1"/>
  <c r="X41" i="17"/>
  <c r="CD41" i="17" s="1" a="1"/>
  <c r="CD41" i="17" s="1"/>
  <c r="X19" i="13"/>
  <c r="CD19" i="13" s="1" a="1"/>
  <c r="CD19" i="13" s="1"/>
  <c r="X41" i="4"/>
  <c r="CD41" i="4" s="1" a="1"/>
  <c r="CD41" i="4" s="1"/>
  <c r="X39" i="8"/>
  <c r="CD39" i="8" s="1" a="1"/>
  <c r="CD39" i="8" s="1"/>
  <c r="X42" i="9"/>
  <c r="CD42" i="9" s="1" a="1"/>
  <c r="CD42" i="9" s="1"/>
  <c r="X23" i="5"/>
  <c r="CD23" i="5" s="1" a="1"/>
  <c r="CD23" i="5" s="1"/>
  <c r="X32" i="14"/>
  <c r="CD32" i="14" s="1" a="1"/>
  <c r="CD32" i="14" s="1"/>
  <c r="X24" i="1"/>
  <c r="CD24" i="1" s="1" a="1"/>
  <c r="CD24" i="1" s="1"/>
  <c r="Y32" i="2"/>
  <c r="CE32" i="2" s="1" a="1"/>
  <c r="CE32" i="2" s="1"/>
  <c r="X20" i="3"/>
  <c r="CD20" i="3" s="1" a="1"/>
  <c r="CD20" i="3" s="1"/>
  <c r="X42" i="15"/>
  <c r="CD42" i="15" s="1" a="1"/>
  <c r="CD42" i="15" s="1"/>
  <c r="Y29" i="8"/>
  <c r="CE29" i="8" s="1" a="1"/>
  <c r="CE29" i="8" s="1"/>
  <c r="X26" i="4"/>
  <c r="CD26" i="4" s="1" a="1"/>
  <c r="CD26" i="4" s="1"/>
  <c r="X21" i="17"/>
  <c r="CD21" i="17" s="1" a="1"/>
  <c r="CD21" i="17" s="1"/>
  <c r="Y39" i="9"/>
  <c r="CE39" i="9" s="1" a="1"/>
  <c r="CE39" i="9" s="1"/>
  <c r="X39" i="18"/>
  <c r="CD39" i="18" s="1" a="1"/>
  <c r="CD39" i="18" s="1"/>
  <c r="X34" i="3"/>
  <c r="CD34" i="3" s="1" a="1"/>
  <c r="CD34" i="3" s="1"/>
  <c r="X35" i="14"/>
  <c r="CD35" i="14" s="1" a="1"/>
  <c r="CD35" i="14" s="1"/>
  <c r="X33" i="8"/>
  <c r="CD33" i="8" s="1" a="1"/>
  <c r="CD33" i="8" s="1"/>
  <c r="X26" i="3"/>
  <c r="CD26" i="3" s="1" a="1"/>
  <c r="CD26" i="3" s="1"/>
  <c r="X34" i="1"/>
  <c r="CD34" i="1" s="1" a="1"/>
  <c r="CD34" i="1" s="1"/>
  <c r="Y20" i="6"/>
  <c r="CE20" i="6" s="1" a="1"/>
  <c r="CE20" i="6" s="1"/>
  <c r="X44" i="6"/>
  <c r="CD44" i="6" s="1" a="1"/>
  <c r="CD44" i="6" s="1"/>
  <c r="X24" i="16"/>
  <c r="CD24" i="16" s="1" a="1"/>
  <c r="CD24" i="16" s="1"/>
  <c r="X28" i="21"/>
  <c r="CD28" i="21" s="1" a="1"/>
  <c r="CD28" i="21" s="1"/>
  <c r="X38" i="3"/>
  <c r="CD38" i="3" s="1" a="1"/>
  <c r="CD38" i="3" s="1"/>
  <c r="X27" i="2"/>
  <c r="CD27" i="2" s="1" a="1"/>
  <c r="CD27" i="2" s="1"/>
  <c r="X18" i="19"/>
  <c r="CD18" i="19" s="1" a="1"/>
  <c r="CD18" i="19" s="1"/>
  <c r="X34" i="17"/>
  <c r="CD34" i="17" s="1" a="1"/>
  <c r="CD34" i="17" s="1"/>
  <c r="X42" i="18"/>
  <c r="CD42" i="18" s="1" a="1"/>
  <c r="CD42" i="18" s="1"/>
  <c r="X29" i="2"/>
  <c r="CD29" i="2" s="1" a="1"/>
  <c r="CD29" i="2" s="1"/>
  <c r="X23" i="21"/>
  <c r="CD23" i="21" s="1" a="1"/>
  <c r="CD23" i="21" s="1"/>
  <c r="X34" i="18"/>
  <c r="CD34" i="18" s="1" a="1"/>
  <c r="CD34" i="18" s="1"/>
  <c r="X27" i="8"/>
  <c r="CD27" i="8" s="1" a="1"/>
  <c r="CD27" i="8" s="1"/>
  <c r="X21" i="19"/>
  <c r="CD21" i="19" s="1" a="1"/>
  <c r="CD21" i="19" s="1"/>
  <c r="X29" i="18"/>
  <c r="CD29" i="18" s="1" a="1"/>
  <c r="CD29" i="18" s="1"/>
  <c r="X19" i="4"/>
  <c r="CD19" i="4" s="1" a="1"/>
  <c r="CD19" i="4" s="1"/>
  <c r="X28" i="14"/>
  <c r="CD28" i="14" s="1" a="1"/>
  <c r="CD28" i="14" s="1"/>
  <c r="X22" i="18"/>
  <c r="CD22" i="18" s="1" a="1"/>
  <c r="CD22" i="18" s="1"/>
  <c r="X32" i="21"/>
  <c r="CD32" i="21" s="1" a="1"/>
  <c r="CD32" i="21" s="1"/>
  <c r="X41" i="21"/>
  <c r="CD41" i="21" s="1" a="1"/>
  <c r="CD41" i="21" s="1"/>
  <c r="X31" i="21"/>
  <c r="CD31" i="21" s="1" a="1"/>
  <c r="CD31" i="21" s="1"/>
  <c r="X32" i="18"/>
  <c r="CD32" i="18" s="1" a="1"/>
  <c r="CD32" i="18" s="1"/>
  <c r="X36" i="14"/>
  <c r="CD36" i="14" s="1" a="1"/>
  <c r="CD36" i="14" s="1"/>
  <c r="X30" i="19"/>
  <c r="CD30" i="19" s="1" a="1"/>
  <c r="CD30" i="19" s="1"/>
  <c r="X38" i="2"/>
  <c r="CD38" i="2" s="1" a="1"/>
  <c r="CD38" i="2" s="1"/>
  <c r="X31" i="14"/>
  <c r="CD31" i="14" s="1" a="1"/>
  <c r="CD31" i="14" s="1"/>
  <c r="X17" i="4"/>
  <c r="CD17" i="4" s="1" a="1"/>
  <c r="CD17" i="4" s="1"/>
  <c r="X42" i="19"/>
  <c r="CD42" i="19" s="1" a="1"/>
  <c r="CD42" i="19" s="1"/>
  <c r="X40" i="13"/>
  <c r="CD40" i="13" s="1" a="1"/>
  <c r="CD40" i="13" s="1"/>
  <c r="X28" i="8"/>
  <c r="CD28" i="8" s="1" a="1"/>
  <c r="CD28" i="8" s="1"/>
  <c r="X37" i="3"/>
  <c r="CD37" i="3" s="1" a="1"/>
  <c r="CD37" i="3" s="1"/>
  <c r="X30" i="15"/>
  <c r="CD30" i="15" s="1" a="1"/>
  <c r="CD30" i="15" s="1"/>
  <c r="X39" i="13"/>
  <c r="CD39" i="13" s="1" a="1"/>
  <c r="CD39" i="13" s="1"/>
  <c r="X21" i="16"/>
  <c r="CD21" i="16" s="1" a="1"/>
  <c r="CD21" i="16" s="1"/>
  <c r="X35" i="2"/>
  <c r="CD35" i="2" s="1" a="1"/>
  <c r="CD35" i="2" s="1"/>
  <c r="X24" i="19"/>
  <c r="CD24" i="19" s="1" a="1"/>
  <c r="CD24" i="19" s="1"/>
  <c r="X39" i="11"/>
  <c r="CD39" i="11" s="1" a="1"/>
  <c r="CD39" i="11" s="1"/>
  <c r="X26" i="13"/>
  <c r="CD26" i="13" s="1" a="1"/>
  <c r="CD26" i="13" s="1"/>
  <c r="X37" i="15"/>
  <c r="CD37" i="15" s="1" a="1"/>
  <c r="CD37" i="15" s="1"/>
  <c r="X26" i="6"/>
  <c r="CD26" i="6" s="1" a="1"/>
  <c r="CD26" i="6" s="1"/>
  <c r="X32" i="13"/>
  <c r="CD32" i="13" s="1" a="1"/>
  <c r="CD32" i="13" s="1"/>
  <c r="X35" i="13"/>
  <c r="CD35" i="13" s="1" a="1"/>
  <c r="CD35" i="13" s="1"/>
  <c r="X19" i="11"/>
  <c r="CD19" i="11" s="1" a="1"/>
  <c r="CD19" i="11" s="1"/>
  <c r="X30" i="11"/>
  <c r="CD30" i="11" s="1" a="1"/>
  <c r="CD30" i="11" s="1"/>
  <c r="X30" i="13"/>
  <c r="CD30" i="13" s="1" a="1"/>
  <c r="CD30" i="13" s="1"/>
  <c r="Y38" i="14"/>
  <c r="CE38" i="14" s="1" a="1"/>
  <c r="CE38" i="14" s="1"/>
  <c r="X22" i="11"/>
  <c r="CD22" i="11" s="1" a="1"/>
  <c r="CD22" i="11" s="1"/>
  <c r="X35" i="21"/>
  <c r="CD35" i="21" s="1" a="1"/>
  <c r="CD35" i="21" s="1"/>
  <c r="X19" i="8"/>
  <c r="CD19" i="8" s="1" a="1"/>
  <c r="CD19" i="8" s="1"/>
  <c r="X22" i="3"/>
  <c r="CD22" i="3" s="1" a="1"/>
  <c r="CD22" i="3" s="1"/>
  <c r="X36" i="18"/>
  <c r="CD36" i="18" s="1" a="1"/>
  <c r="CD36" i="18" s="1"/>
  <c r="X29" i="16"/>
  <c r="CD29" i="16" s="1" a="1"/>
  <c r="CD29" i="16" s="1"/>
  <c r="X38" i="11"/>
  <c r="CD38" i="11" s="1" a="1"/>
  <c r="CD38" i="11" s="1"/>
  <c r="Y19" i="9"/>
  <c r="CE19" i="9" s="1" a="1"/>
  <c r="CE19" i="9" s="1"/>
  <c r="X15" i="16"/>
  <c r="CD15" i="16" s="1" a="1"/>
  <c r="CD15" i="16" s="1"/>
  <c r="X19" i="12"/>
  <c r="CD19" i="12" s="1" a="1"/>
  <c r="CD19" i="12" s="1"/>
  <c r="X15" i="9"/>
  <c r="CD15" i="9" s="1" a="1"/>
  <c r="CD15" i="9" s="1"/>
  <c r="X35" i="10"/>
  <c r="CD35" i="10" s="1" a="1"/>
  <c r="CD35" i="10" s="1"/>
  <c r="X21" i="3"/>
  <c r="CD21" i="3" s="1" a="1"/>
  <c r="CD21" i="3" s="1"/>
  <c r="X37" i="19"/>
  <c r="CD37" i="19" s="1" a="1"/>
  <c r="CD37" i="19" s="1"/>
  <c r="X33" i="4"/>
  <c r="CD33" i="4" s="1" a="1"/>
  <c r="CD33" i="4" s="1"/>
  <c r="X43" i="5"/>
  <c r="CD43" i="5" s="1" a="1"/>
  <c r="CD43" i="5" s="1"/>
  <c r="X33" i="10"/>
  <c r="CD33" i="10" s="1" a="1"/>
  <c r="CD33" i="10" s="1"/>
  <c r="Y22" i="21"/>
  <c r="CE22" i="21" s="1" a="1"/>
  <c r="CE22" i="21" s="1"/>
  <c r="X28" i="3"/>
  <c r="CD28" i="3" s="1" a="1"/>
  <c r="CD28" i="3" s="1"/>
  <c r="X18" i="16"/>
  <c r="CD18" i="16" s="1" a="1"/>
  <c r="CD18" i="16" s="1"/>
  <c r="Y22" i="7"/>
  <c r="CE22" i="7" s="1" a="1"/>
  <c r="CE22" i="7" s="1"/>
  <c r="X26" i="14"/>
  <c r="CD26" i="14" s="1" a="1"/>
  <c r="CD26" i="14" s="1"/>
  <c r="X22" i="12"/>
  <c r="CD22" i="12" s="1" a="1"/>
  <c r="CD22" i="12" s="1"/>
  <c r="Y42" i="16"/>
  <c r="CE42" i="16" s="1" a="1"/>
  <c r="CE42" i="16" s="1"/>
  <c r="X26" i="9"/>
  <c r="CD26" i="9" s="1" a="1"/>
  <c r="CD26" i="9" s="1"/>
  <c r="X25" i="13"/>
  <c r="CD25" i="13" s="1" a="1"/>
  <c r="CD25" i="13" s="1"/>
  <c r="Y38" i="6"/>
  <c r="CE38" i="6" s="1" a="1"/>
  <c r="CE38" i="6" s="1"/>
  <c r="X22" i="8"/>
  <c r="CD22" i="8" s="1" a="1"/>
  <c r="CD22" i="8" s="1"/>
  <c r="X17" i="13"/>
  <c r="CD17" i="13" s="1" a="1"/>
  <c r="CD17" i="13" s="1"/>
  <c r="X42" i="5"/>
  <c r="CD42" i="5" s="1" a="1"/>
  <c r="CD42" i="5" s="1"/>
  <c r="X42" i="8"/>
  <c r="CD42" i="8" s="1" a="1"/>
  <c r="CD42" i="8" s="1"/>
  <c r="X40" i="7"/>
  <c r="CD40" i="7" s="1" a="1"/>
  <c r="CD40" i="7" s="1"/>
  <c r="X36" i="3"/>
  <c r="CD36" i="3" s="1" a="1"/>
  <c r="CD36" i="3" s="1"/>
  <c r="X30" i="4"/>
  <c r="CD30" i="4" s="1" a="1"/>
  <c r="CD30" i="4" s="1"/>
  <c r="Y42" i="3"/>
  <c r="CE42" i="3" s="1" a="1"/>
  <c r="CE42" i="3" s="1"/>
  <c r="X31" i="11"/>
  <c r="CD31" i="11" s="1" a="1"/>
  <c r="CD31" i="11" s="1"/>
  <c r="X44" i="11"/>
  <c r="CD44" i="11" s="1" a="1"/>
  <c r="CD44" i="11" s="1"/>
  <c r="X27" i="16"/>
  <c r="CD27" i="16" s="1" a="1"/>
  <c r="CD27" i="16" s="1"/>
  <c r="X21" i="4"/>
  <c r="CD21" i="4" s="1" a="1"/>
  <c r="CD21" i="4" s="1"/>
  <c r="X36" i="19"/>
  <c r="CD36" i="19" s="1" a="1"/>
  <c r="CD36" i="19" s="1"/>
  <c r="X26" i="11"/>
  <c r="CD26" i="11" s="1" a="1"/>
  <c r="CD26" i="11" s="1"/>
  <c r="X17" i="5"/>
  <c r="CD17" i="5" s="1" a="1"/>
  <c r="CD17" i="5" s="1"/>
  <c r="X38" i="13"/>
  <c r="CD38" i="13" s="1" a="1"/>
  <c r="CD38" i="13" s="1"/>
  <c r="X34" i="10"/>
  <c r="CD34" i="10" s="1" a="1"/>
  <c r="CD34" i="10" s="1"/>
  <c r="X25" i="3"/>
  <c r="CD25" i="3" s="1" a="1"/>
  <c r="CD25" i="3" s="1"/>
  <c r="X35" i="16"/>
  <c r="CD35" i="16" s="1" a="1"/>
  <c r="CD35" i="16" s="1"/>
  <c r="X33" i="18"/>
  <c r="CD33" i="18" s="1" a="1"/>
  <c r="CD33" i="18" s="1"/>
  <c r="X21" i="2"/>
  <c r="CD21" i="2" s="1" a="1"/>
  <c r="CD21" i="2" s="1"/>
  <c r="X28" i="6"/>
  <c r="CD28" i="6" s="1" a="1"/>
  <c r="CD28" i="6" s="1"/>
  <c r="X37" i="9"/>
  <c r="CD37" i="9" s="1" a="1"/>
  <c r="CD37" i="9" s="1"/>
  <c r="X23" i="2"/>
  <c r="CD23" i="2" s="1" a="1"/>
  <c r="CD23" i="2" s="1"/>
  <c r="X38" i="15"/>
  <c r="CD38" i="15" s="1" a="1"/>
  <c r="CD38" i="15" s="1"/>
  <c r="X17" i="1"/>
  <c r="CD17" i="1" s="1" a="1"/>
  <c r="CD17" i="1" s="1"/>
  <c r="X25" i="7"/>
  <c r="CD25" i="7" s="1" a="1"/>
  <c r="CD25" i="7" s="1"/>
  <c r="X35" i="8"/>
  <c r="CD35" i="8" s="1" a="1"/>
  <c r="CD35" i="8" s="1"/>
  <c r="X20" i="13"/>
  <c r="CD20" i="13" s="1" a="1"/>
  <c r="CD20" i="13" s="1"/>
  <c r="X31" i="15"/>
  <c r="CD31" i="15" s="1" a="1"/>
  <c r="CD31" i="15" s="1"/>
  <c r="X16" i="18"/>
  <c r="CD16" i="18" s="1" a="1"/>
  <c r="CD16" i="18" s="1"/>
  <c r="X16" i="11"/>
  <c r="CD16" i="11" s="1" a="1"/>
  <c r="CD16" i="11" s="1"/>
  <c r="X29" i="3"/>
  <c r="CD29" i="3" s="1" a="1"/>
  <c r="CD29" i="3" s="1"/>
  <c r="X18" i="20"/>
  <c r="CD18" i="20" s="1" a="1"/>
  <c r="CD18" i="20" s="1"/>
  <c r="X40" i="10"/>
  <c r="CD40" i="10" s="1" a="1"/>
  <c r="CD40" i="10" s="1"/>
  <c r="X35" i="4"/>
  <c r="CD35" i="4" s="1" a="1"/>
  <c r="CD35" i="4" s="1"/>
  <c r="X27" i="17"/>
  <c r="CD27" i="17" s="1" a="1"/>
  <c r="CD27" i="17" s="1"/>
  <c r="X34" i="4"/>
  <c r="CD34" i="4" s="1" a="1"/>
  <c r="CD34" i="4" s="1"/>
  <c r="X43" i="1"/>
  <c r="CD43" i="1" s="1" a="1"/>
  <c r="CD43" i="1" s="1"/>
  <c r="X19" i="3"/>
  <c r="CD19" i="3" s="1" a="1"/>
  <c r="CD19" i="3" s="1"/>
  <c r="X26" i="18"/>
  <c r="CD26" i="18" s="1" a="1"/>
  <c r="CD26" i="18" s="1"/>
  <c r="X34" i="19"/>
  <c r="CD34" i="19" s="1" a="1"/>
  <c r="CD34" i="19" s="1"/>
  <c r="X24" i="9"/>
  <c r="CD24" i="9" s="1" a="1"/>
  <c r="CD24" i="9" s="1"/>
  <c r="X41" i="7"/>
  <c r="CD41" i="7" s="1" a="1"/>
  <c r="CD41" i="7" s="1"/>
  <c r="X23" i="12"/>
  <c r="CD23" i="12" s="1" a="1"/>
  <c r="CD23" i="12" s="1"/>
  <c r="X28" i="15"/>
  <c r="CD28" i="15" s="1" a="1"/>
  <c r="CD28" i="15" s="1"/>
  <c r="X25" i="12"/>
  <c r="CD25" i="12" s="1" a="1"/>
  <c r="CD25" i="12" s="1"/>
  <c r="X44" i="4"/>
  <c r="CD44" i="4" s="1" a="1"/>
  <c r="CD44" i="4" s="1"/>
  <c r="X30" i="9"/>
  <c r="CD30" i="9" s="1" a="1"/>
  <c r="CD30" i="9" s="1"/>
  <c r="X20" i="11"/>
  <c r="CD20" i="11" s="1" a="1"/>
  <c r="CD20" i="11" s="1"/>
  <c r="X22" i="2"/>
  <c r="CD22" i="2" s="1" a="1"/>
  <c r="CD22" i="2" s="1"/>
  <c r="X41" i="9"/>
  <c r="CD41" i="9" s="1" a="1"/>
  <c r="CD41" i="9" s="1"/>
  <c r="X37" i="20"/>
  <c r="CD37" i="20" s="1" a="1"/>
  <c r="CD37" i="20" s="1"/>
  <c r="X18" i="6"/>
  <c r="CD18" i="6" s="1" a="1"/>
  <c r="CD18" i="6" s="1"/>
  <c r="X24" i="20"/>
  <c r="CD24" i="20" s="1" a="1"/>
  <c r="CD24" i="20" s="1"/>
  <c r="X42" i="21"/>
  <c r="CD42" i="21" s="1" a="1"/>
  <c r="CD42" i="21" s="1"/>
  <c r="X18" i="7"/>
  <c r="CD18" i="7" s="1" a="1"/>
  <c r="CD18" i="7" s="1"/>
  <c r="X18" i="17"/>
  <c r="CD18" i="17" s="1" a="1"/>
  <c r="CD18" i="17" s="1"/>
  <c r="X17" i="17"/>
  <c r="CD17" i="17" s="1" a="1"/>
  <c r="CD17" i="17" s="1"/>
  <c r="X40" i="14"/>
  <c r="CD40" i="14" s="1" a="1"/>
  <c r="CD40" i="14" s="1"/>
  <c r="X31" i="17"/>
  <c r="CD31" i="17" s="1" a="1"/>
  <c r="CD31" i="17" s="1"/>
  <c r="X36" i="8"/>
  <c r="CD36" i="8" s="1" a="1"/>
  <c r="CD36" i="8" s="1"/>
  <c r="X21" i="7"/>
  <c r="CD21" i="7" s="1" a="1"/>
  <c r="CD21" i="7" s="1"/>
  <c r="X27" i="12"/>
  <c r="CD27" i="12" s="1" a="1"/>
  <c r="CD27" i="12" s="1"/>
  <c r="X32" i="6"/>
  <c r="CD32" i="6" s="1" a="1"/>
  <c r="CD32" i="6" s="1"/>
  <c r="X24" i="11"/>
  <c r="CD24" i="11" s="1" a="1"/>
  <c r="CD24" i="11" s="1"/>
  <c r="X23" i="8"/>
  <c r="CD23" i="8" s="1" a="1"/>
  <c r="CD23" i="8" s="1"/>
  <c r="X39" i="21"/>
  <c r="CD39" i="21" s="1" a="1"/>
  <c r="CD39" i="21" s="1"/>
  <c r="X34" i="9"/>
  <c r="CD34" i="9" s="1" a="1"/>
  <c r="CD34" i="9" s="1"/>
  <c r="X41" i="15"/>
  <c r="CD41" i="15" s="1" a="1"/>
  <c r="CD41" i="15" s="1"/>
  <c r="X18" i="8"/>
  <c r="CD18" i="8" s="1" a="1"/>
  <c r="CD18" i="8" s="1"/>
  <c r="X41" i="2"/>
  <c r="CD41" i="2" s="1" a="1"/>
  <c r="CD41" i="2" s="1"/>
  <c r="X39" i="14"/>
  <c r="CD39" i="14" s="1" a="1"/>
  <c r="CD39" i="14" s="1"/>
  <c r="X30" i="12"/>
  <c r="CD30" i="12" s="1" a="1"/>
  <c r="CD30" i="12" s="1"/>
  <c r="X44" i="7"/>
  <c r="CD44" i="7" s="1" a="1"/>
  <c r="CD44" i="7" s="1"/>
  <c r="X34" i="7"/>
  <c r="CD34" i="7" s="1" a="1"/>
  <c r="CD34" i="7" s="1"/>
  <c r="X28" i="18"/>
  <c r="CD28" i="18" s="1" a="1"/>
  <c r="CD28" i="18" s="1"/>
  <c r="X44" i="2"/>
  <c r="CD44" i="2" s="1" a="1"/>
  <c r="CD44" i="2" s="1"/>
  <c r="X23" i="3"/>
  <c r="CD23" i="3" s="1" a="1"/>
  <c r="CD23" i="3" s="1"/>
  <c r="X17" i="11"/>
  <c r="CD17" i="11" s="1" a="1"/>
  <c r="CD17" i="11" s="1"/>
  <c r="X33" i="11"/>
  <c r="CD33" i="11" s="1" a="1"/>
  <c r="CD33" i="11" s="1"/>
  <c r="X15" i="3"/>
  <c r="CD15" i="3" s="1" a="1"/>
  <c r="CD15" i="3" s="1"/>
  <c r="X16" i="21"/>
  <c r="CD16" i="21" s="1" a="1"/>
  <c r="CD16" i="21" s="1"/>
  <c r="X31" i="2"/>
  <c r="CD31" i="2" s="1" a="1"/>
  <c r="CD31" i="2" s="1"/>
  <c r="Y24" i="17"/>
  <c r="CE24" i="17" s="1" a="1"/>
  <c r="CE24" i="17" s="1"/>
  <c r="X18" i="5"/>
  <c r="CD18" i="5" s="1" a="1"/>
  <c r="CD18" i="5" s="1"/>
  <c r="X34" i="14"/>
  <c r="CD34" i="14" s="1" a="1"/>
  <c r="CD34" i="14" s="1"/>
  <c r="Y34" i="8"/>
  <c r="CE34" i="8" s="1" a="1"/>
  <c r="CE34" i="8" s="1"/>
  <c r="X29" i="1"/>
  <c r="CD29" i="1" s="1" a="1"/>
  <c r="CD29" i="1" s="1"/>
  <c r="X27" i="21"/>
  <c r="CD27" i="21" s="1" a="1"/>
  <c r="CD27" i="21" s="1"/>
  <c r="X32" i="8"/>
  <c r="CD32" i="8" s="1" a="1"/>
  <c r="CD32" i="8" s="1"/>
  <c r="X16" i="16"/>
  <c r="CD16" i="16" s="1" a="1"/>
  <c r="CD16" i="16" s="1"/>
  <c r="X19" i="21"/>
  <c r="CD19" i="21" s="1" a="1"/>
  <c r="CD19" i="21" s="1"/>
  <c r="X29" i="10"/>
  <c r="CD29" i="10" s="1" a="1"/>
  <c r="CD29" i="10" s="1"/>
  <c r="X28" i="4"/>
  <c r="CD28" i="4" s="1" a="1"/>
  <c r="CD28" i="4" s="1"/>
  <c r="X43" i="20"/>
  <c r="CD43" i="20" s="1" a="1"/>
  <c r="CD43" i="20" s="1"/>
  <c r="X24" i="3"/>
  <c r="CD24" i="3" s="1" a="1"/>
  <c r="CD24" i="3" s="1"/>
  <c r="X30" i="16"/>
  <c r="CD30" i="16" s="1" a="1"/>
  <c r="CD30" i="16" s="1"/>
  <c r="X37" i="14"/>
  <c r="CD37" i="14" s="1" a="1"/>
  <c r="CD37" i="14" s="1"/>
  <c r="X33" i="2"/>
  <c r="CD33" i="2" s="1" a="1"/>
  <c r="CD33" i="2" s="1"/>
  <c r="X31" i="13"/>
  <c r="CD31" i="13" s="1" a="1"/>
  <c r="CD31" i="13" s="1"/>
  <c r="X22" i="20"/>
  <c r="CD22" i="20" s="1" a="1"/>
  <c r="CD22" i="20" s="1"/>
  <c r="X20" i="2"/>
  <c r="CD20" i="2" s="1" a="1"/>
  <c r="CD20" i="2" s="1"/>
  <c r="X43" i="8"/>
  <c r="CD43" i="8" s="1" a="1"/>
  <c r="CD43" i="8" s="1"/>
  <c r="X21" i="18"/>
  <c r="CD21" i="18" s="1" a="1"/>
  <c r="CD21" i="18" s="1"/>
  <c r="X29" i="5"/>
  <c r="CD29" i="5" s="1" a="1"/>
  <c r="CD29" i="5" s="1"/>
  <c r="X16" i="2"/>
  <c r="CD16" i="2" s="1" a="1"/>
  <c r="CD16" i="2" s="1"/>
  <c r="X16" i="1"/>
  <c r="CD16" i="1" s="1" a="1"/>
  <c r="CD16" i="1" s="1"/>
  <c r="Y24" i="8"/>
  <c r="CE24" i="8" s="1" a="1"/>
  <c r="CE24" i="8" s="1"/>
  <c r="X46" i="19"/>
  <c r="CD46" i="19" s="1" a="1"/>
  <c r="CD46" i="19" s="1"/>
  <c r="X46" i="10"/>
  <c r="CD46" i="10" s="1" a="1"/>
  <c r="CD46" i="10" s="1"/>
  <c r="X45" i="6"/>
  <c r="CD45" i="6" s="1" a="1"/>
  <c r="CD45" i="6" s="1"/>
  <c r="X46" i="12"/>
  <c r="CD46" i="12" s="1" a="1"/>
  <c r="CD46" i="12" s="1"/>
  <c r="X45" i="16"/>
  <c r="CD45" i="16" s="1" a="1"/>
  <c r="CD45" i="16" s="1"/>
  <c r="X46" i="11"/>
  <c r="CD46" i="11" s="1" a="1"/>
  <c r="CD46" i="11" s="1"/>
  <c r="X46" i="7"/>
  <c r="CD46" i="7" s="1" a="1"/>
  <c r="CD46" i="7" s="1"/>
  <c r="X46" i="2"/>
  <c r="CD46" i="2" s="1" a="1"/>
  <c r="CD46" i="2" s="1"/>
  <c r="X45" i="7"/>
  <c r="CD45" i="7" s="1" a="1"/>
  <c r="CD45" i="7" s="1"/>
  <c r="X46" i="6"/>
  <c r="CD46" i="6" s="1" a="1"/>
  <c r="CD46" i="6" s="1"/>
  <c r="X45" i="13"/>
  <c r="CD45" i="13" s="1" a="1"/>
  <c r="CD45" i="13" s="1"/>
  <c r="X45" i="21"/>
  <c r="CD45" i="21" s="1" a="1"/>
  <c r="CD45" i="21" s="1"/>
  <c r="X45" i="9"/>
  <c r="CD45" i="9" s="1" a="1"/>
  <c r="CD45" i="9" s="1"/>
  <c r="X45" i="10"/>
  <c r="CD45" i="10" s="1" a="1"/>
  <c r="CD45" i="10" s="1"/>
  <c r="X45" i="3"/>
  <c r="CD45" i="3" s="1" a="1"/>
  <c r="CD45" i="3" s="1"/>
  <c r="X46" i="4"/>
  <c r="CD46" i="4" s="1" a="1"/>
  <c r="CD46" i="4" s="1"/>
  <c r="X46" i="8"/>
  <c r="CD46" i="8" s="1" a="1"/>
  <c r="CD46" i="8" s="1"/>
  <c r="X45" i="15"/>
  <c r="CD45" i="15" s="1" a="1"/>
  <c r="CD45" i="15" s="1"/>
  <c r="X46" i="3"/>
  <c r="CD46" i="3" s="1" a="1"/>
  <c r="CD46" i="3" s="1"/>
  <c r="X45" i="17"/>
  <c r="CD45" i="17" s="1" a="1"/>
  <c r="CD45" i="17" s="1"/>
  <c r="X46" i="21"/>
  <c r="CD46" i="21" s="1" a="1"/>
  <c r="CD46" i="21" s="1"/>
  <c r="X45" i="8"/>
  <c r="CD45" i="8" s="1" a="1"/>
  <c r="CD45" i="8" s="1"/>
  <c r="X45" i="14"/>
  <c r="CD45" i="14" s="1" a="1"/>
  <c r="CD45" i="14" s="1"/>
  <c r="X46" i="13"/>
  <c r="CD46" i="13" s="1" a="1"/>
  <c r="CD46" i="13" s="1"/>
  <c r="X45" i="11"/>
  <c r="CD45" i="11" s="1" a="1"/>
  <c r="CD45" i="11" s="1"/>
  <c r="X46" i="1"/>
  <c r="CD46" i="1" s="1" a="1"/>
  <c r="CD46" i="1" s="1"/>
  <c r="X45" i="1"/>
  <c r="CD45" i="1" s="1" a="1"/>
  <c r="CD45" i="1" s="1"/>
  <c r="X45" i="4"/>
  <c r="CD45" i="4" s="1" a="1"/>
  <c r="CD45" i="4" s="1"/>
  <c r="X46" i="20"/>
  <c r="CD46" i="20" s="1" a="1"/>
  <c r="CD46" i="20" s="1"/>
  <c r="X45" i="19"/>
  <c r="CD45" i="19" s="1" a="1"/>
  <c r="CD45" i="19" s="1"/>
  <c r="X45" i="20"/>
  <c r="CD45" i="20" s="1" a="1"/>
  <c r="CD45" i="20" s="1"/>
  <c r="Z46" i="15"/>
  <c r="CF46" i="15" s="1" a="1"/>
  <c r="CF46" i="15" s="1"/>
  <c r="X46" i="9"/>
  <c r="CD46" i="9" s="1" a="1"/>
  <c r="CD46" i="9" s="1"/>
  <c r="X45" i="2"/>
  <c r="CD45" i="2" s="1" a="1"/>
  <c r="CD45" i="2" s="1"/>
  <c r="X45" i="5"/>
  <c r="CD45" i="5" s="1" a="1"/>
  <c r="CD45" i="5" s="1"/>
  <c r="X46" i="16"/>
  <c r="CD46" i="16" s="1" a="1"/>
  <c r="CD46" i="16" s="1"/>
  <c r="X45" i="18"/>
  <c r="CD45" i="18" s="1" a="1"/>
  <c r="CD45" i="18" s="1"/>
  <c r="X45" i="12"/>
  <c r="CD45" i="12" s="1" a="1"/>
  <c r="CD45" i="12" s="1"/>
  <c r="X46" i="18"/>
  <c r="CD46" i="18" s="1" a="1"/>
  <c r="CD46" i="18" s="1"/>
  <c r="X46" i="14"/>
  <c r="CD46" i="14" s="1" a="1"/>
  <c r="CD46" i="14" s="1"/>
  <c r="X46" i="17"/>
  <c r="CD46" i="17" s="1" a="1"/>
  <c r="CD46" i="17" s="1"/>
  <c r="X46" i="5"/>
  <c r="CD46" i="5" s="1" a="1"/>
  <c r="CD46" i="5" s="1"/>
  <c r="CB15" i="1" l="1" a="1"/>
  <c r="CB15" i="1" s="1"/>
  <c r="V47" i="1"/>
  <c r="W15" i="1"/>
  <c r="CA58" i="1"/>
  <c r="CA90" i="1"/>
  <c r="CC19" i="18" a="1"/>
  <c r="CC19" i="18" s="1"/>
  <c r="X19" i="18"/>
  <c r="CC19" i="6" a="1"/>
  <c r="CC19" i="6" s="1"/>
  <c r="X19" i="6"/>
  <c r="CB62" i="18"/>
  <c r="CB94" i="18"/>
  <c r="CB94" i="6"/>
  <c r="CB62" i="6"/>
  <c r="CC16" i="7" a="1"/>
  <c r="CC16" i="7" s="1"/>
  <c r="X16" i="7"/>
  <c r="CB91" i="7"/>
  <c r="CB59" i="7"/>
  <c r="CC31" i="10" a="1"/>
  <c r="CC31" i="10" s="1"/>
  <c r="X31" i="10"/>
  <c r="CC41" i="19" a="1"/>
  <c r="CC41" i="19" s="1"/>
  <c r="X41" i="19"/>
  <c r="CB74" i="10"/>
  <c r="CB106" i="10"/>
  <c r="CB84" i="19"/>
  <c r="CB116" i="19"/>
  <c r="CC26" i="19" a="1"/>
  <c r="CC26" i="19" s="1"/>
  <c r="X26" i="19"/>
  <c r="CB101" i="19"/>
  <c r="CB69" i="19"/>
  <c r="CC37" i="17" a="1"/>
  <c r="CC37" i="17" s="1"/>
  <c r="X37" i="17"/>
  <c r="CB112" i="17"/>
  <c r="CB80" i="17"/>
  <c r="CD112" i="1"/>
  <c r="CD80" i="1"/>
  <c r="Z37" i="1"/>
  <c r="CE37" i="1" a="1"/>
  <c r="CE37" i="1" s="1"/>
  <c r="V47" i="11"/>
  <c r="W15" i="11"/>
  <c r="CC15" i="11" s="1" a="1"/>
  <c r="CC15" i="11" s="1"/>
  <c r="CA90" i="10"/>
  <c r="CA58" i="10"/>
  <c r="CA90" i="13"/>
  <c r="CA58" i="13"/>
  <c r="CA90" i="14"/>
  <c r="CA58" i="14"/>
  <c r="W15" i="14"/>
  <c r="CC15" i="14" s="1" a="1"/>
  <c r="CC15" i="14" s="1"/>
  <c r="V47" i="14"/>
  <c r="W15" i="13"/>
  <c r="CC15" i="13" s="1" a="1"/>
  <c r="CC15" i="13" s="1"/>
  <c r="V47" i="13"/>
  <c r="CA90" i="5"/>
  <c r="CA58" i="5"/>
  <c r="CA90" i="11"/>
  <c r="CA58" i="11"/>
  <c r="V47" i="10"/>
  <c r="W15" i="10"/>
  <c r="CC15" i="10" s="1" a="1"/>
  <c r="CC15" i="10" s="1"/>
  <c r="V47" i="5"/>
  <c r="W15" i="5"/>
  <c r="CC15" i="5" s="1" a="1"/>
  <c r="CC15" i="5" s="1"/>
  <c r="V47" i="21"/>
  <c r="W15" i="21"/>
  <c r="CC15" i="21" s="1" a="1"/>
  <c r="CC15" i="21" s="1"/>
  <c r="CC124" i="18"/>
  <c r="CC127" i="18" s="1"/>
  <c r="CC120" i="18" s="1"/>
  <c r="CC88" i="18"/>
  <c r="CC121" i="20"/>
  <c r="CC89" i="20"/>
  <c r="CC121" i="21"/>
  <c r="CC89" i="21"/>
  <c r="CC124" i="9"/>
  <c r="CC127" i="9" s="1"/>
  <c r="CC120" i="9" s="1"/>
  <c r="CC88" i="9"/>
  <c r="CC121" i="19"/>
  <c r="CC89" i="19"/>
  <c r="CC97" i="20"/>
  <c r="CC65" i="20"/>
  <c r="CC104" i="10"/>
  <c r="CC72" i="10"/>
  <c r="CC109" i="14"/>
  <c r="CC77" i="14"/>
  <c r="CC92" i="11"/>
  <c r="CC60" i="11"/>
  <c r="CC114" i="14"/>
  <c r="CC82" i="14"/>
  <c r="CC114" i="21"/>
  <c r="CC82" i="21"/>
  <c r="CC93" i="17"/>
  <c r="CC61" i="17"/>
  <c r="CC97" i="2"/>
  <c r="CC65" i="2"/>
  <c r="CC116" i="7"/>
  <c r="CC84" i="7"/>
  <c r="CC110" i="4"/>
  <c r="CC78" i="4"/>
  <c r="CC110" i="8"/>
  <c r="CC78" i="8"/>
  <c r="CC108" i="18"/>
  <c r="CC76" i="18"/>
  <c r="CC96" i="4"/>
  <c r="CC64" i="4"/>
  <c r="CC97" i="8"/>
  <c r="CC65" i="8"/>
  <c r="CC93" i="16"/>
  <c r="CC61" i="16"/>
  <c r="CC110" i="10"/>
  <c r="CC78" i="10"/>
  <c r="CC105" i="13"/>
  <c r="CC73" i="13"/>
  <c r="CC114" i="11"/>
  <c r="CC82" i="11"/>
  <c r="CC112" i="3"/>
  <c r="CC80" i="3"/>
  <c r="CC105" i="19"/>
  <c r="CC73" i="19"/>
  <c r="CC103" i="14"/>
  <c r="CC71" i="14"/>
  <c r="CC102" i="2"/>
  <c r="CC70" i="2"/>
  <c r="CC108" i="8"/>
  <c r="CC76" i="8"/>
  <c r="CC101" i="4"/>
  <c r="CC69" i="4"/>
  <c r="CC107" i="14"/>
  <c r="CC75" i="14"/>
  <c r="CC104" i="15"/>
  <c r="CC72" i="15"/>
  <c r="CC118" i="4"/>
  <c r="CC86" i="4"/>
  <c r="CC91" i="19"/>
  <c r="CC59" i="19"/>
  <c r="CC106" i="1"/>
  <c r="CC74" i="1"/>
  <c r="CC116" i="1"/>
  <c r="CC84" i="1"/>
  <c r="CC111" i="15"/>
  <c r="CC79" i="15"/>
  <c r="CC107" i="9"/>
  <c r="CC75" i="9"/>
  <c r="CC116" i="20"/>
  <c r="CC84" i="20"/>
  <c r="CD102" i="6"/>
  <c r="CD70" i="6"/>
  <c r="CC100" i="5"/>
  <c r="CC68" i="5"/>
  <c r="CC113" i="18"/>
  <c r="CC81" i="18"/>
  <c r="CC108" i="12"/>
  <c r="CC76" i="12"/>
  <c r="CC109" i="6"/>
  <c r="CC77" i="6"/>
  <c r="CC105" i="18"/>
  <c r="CC73" i="18"/>
  <c r="CC114" i="7"/>
  <c r="CC82" i="7"/>
  <c r="CC109" i="2"/>
  <c r="CC77" i="2"/>
  <c r="CC109" i="21"/>
  <c r="CC77" i="21"/>
  <c r="CC107" i="16"/>
  <c r="CC75" i="16"/>
  <c r="CC108" i="14"/>
  <c r="CC76" i="14"/>
  <c r="CC105" i="10"/>
  <c r="CC73" i="10"/>
  <c r="CC110" i="7"/>
  <c r="CC78" i="7"/>
  <c r="CC94" i="5"/>
  <c r="CC62" i="5"/>
  <c r="CC108" i="5"/>
  <c r="CC76" i="5"/>
  <c r="CC117" i="17"/>
  <c r="CC85" i="17"/>
  <c r="CC112" i="8"/>
  <c r="CC80" i="8"/>
  <c r="CD112" i="7"/>
  <c r="CD80" i="7"/>
  <c r="CC96" i="9"/>
  <c r="CC64" i="9"/>
  <c r="CC97" i="5"/>
  <c r="CC65" i="5"/>
  <c r="CC111" i="10"/>
  <c r="CC79" i="10"/>
  <c r="CC119" i="9"/>
  <c r="CC87" i="9"/>
  <c r="CC106" i="9"/>
  <c r="CC74" i="9"/>
  <c r="CC103" i="1"/>
  <c r="CC71" i="1"/>
  <c r="CC101" i="7"/>
  <c r="CC69" i="7"/>
  <c r="CC114" i="1"/>
  <c r="CC82" i="1"/>
  <c r="CC107" i="11"/>
  <c r="CC75" i="11"/>
  <c r="CC97" i="15"/>
  <c r="CC65" i="15"/>
  <c r="CC118" i="11"/>
  <c r="CC86" i="11"/>
  <c r="CC119" i="21"/>
  <c r="CC87" i="21"/>
  <c r="CC115" i="9"/>
  <c r="CC83" i="9"/>
  <c r="CC92" i="15"/>
  <c r="CC60" i="15"/>
  <c r="CC94" i="16"/>
  <c r="CC62" i="16"/>
  <c r="CC97" i="14"/>
  <c r="CC65" i="14"/>
  <c r="CC112" i="6"/>
  <c r="CC80" i="6"/>
  <c r="CC94" i="15"/>
  <c r="CC62" i="15"/>
  <c r="CC116" i="16"/>
  <c r="CC84" i="16"/>
  <c r="CC114" i="15"/>
  <c r="CC82" i="15"/>
  <c r="CC103" i="2"/>
  <c r="CC71" i="2"/>
  <c r="CC105" i="21"/>
  <c r="CC73" i="21"/>
  <c r="CC91" i="13"/>
  <c r="CC59" i="13"/>
  <c r="CC109" i="13"/>
  <c r="CC77" i="13"/>
  <c r="CC114" i="17"/>
  <c r="CC82" i="17"/>
  <c r="CC93" i="21"/>
  <c r="CC61" i="21"/>
  <c r="CC118" i="2"/>
  <c r="CC86" i="2"/>
  <c r="CC105" i="7"/>
  <c r="CC73" i="7"/>
  <c r="CC100" i="16"/>
  <c r="CC68" i="16"/>
  <c r="CC101" i="20"/>
  <c r="CC69" i="20"/>
  <c r="CC92" i="21"/>
  <c r="CC60" i="21"/>
  <c r="CC106" i="20"/>
  <c r="CC74" i="20"/>
  <c r="CC92" i="2"/>
  <c r="CC60" i="2"/>
  <c r="CC106" i="6"/>
  <c r="CC74" i="6"/>
  <c r="CC98" i="7"/>
  <c r="CC66" i="7"/>
  <c r="CC116" i="6"/>
  <c r="CC84" i="6"/>
  <c r="CD99" i="7"/>
  <c r="CD67" i="7"/>
  <c r="CC111" i="17"/>
  <c r="CC79" i="17"/>
  <c r="CC112" i="2"/>
  <c r="CC80" i="2"/>
  <c r="CC91" i="3"/>
  <c r="CC59" i="3"/>
  <c r="CC114" i="16"/>
  <c r="CC82" i="16"/>
  <c r="CC96" i="1"/>
  <c r="CC64" i="1"/>
  <c r="CC101" i="2"/>
  <c r="CC69" i="2"/>
  <c r="CC107" i="4"/>
  <c r="CC75" i="4"/>
  <c r="CC95" i="17"/>
  <c r="CC63" i="17"/>
  <c r="CC117" i="13"/>
  <c r="CC85" i="13"/>
  <c r="CC102" i="15"/>
  <c r="CC70" i="15"/>
  <c r="CC107" i="19"/>
  <c r="CC75" i="19"/>
  <c r="CC98" i="15"/>
  <c r="CC66" i="15"/>
  <c r="CC108" i="17"/>
  <c r="CC76" i="17"/>
  <c r="CC104" i="20"/>
  <c r="CC72" i="20"/>
  <c r="CC119" i="13"/>
  <c r="CC87" i="13"/>
  <c r="CC93" i="13"/>
  <c r="CC61" i="13"/>
  <c r="CC104" i="13"/>
  <c r="CC72" i="13"/>
  <c r="CC94" i="2"/>
  <c r="CC62" i="2"/>
  <c r="CC103" i="5"/>
  <c r="CC71" i="5"/>
  <c r="CC103" i="20"/>
  <c r="CC71" i="20"/>
  <c r="CC104" i="11"/>
  <c r="CC72" i="11"/>
  <c r="CA90" i="7"/>
  <c r="CA58" i="7"/>
  <c r="CA90" i="15"/>
  <c r="CA58" i="15"/>
  <c r="CC121" i="17"/>
  <c r="CC89" i="17"/>
  <c r="CC121" i="9"/>
  <c r="CC89" i="9"/>
  <c r="CC124" i="11"/>
  <c r="CC127" i="11" s="1"/>
  <c r="CC120" i="11" s="1"/>
  <c r="CC88" i="11"/>
  <c r="CC121" i="8"/>
  <c r="CC89" i="8"/>
  <c r="CC124" i="7"/>
  <c r="CC127" i="7" s="1"/>
  <c r="CC120" i="7" s="1"/>
  <c r="CC88" i="7"/>
  <c r="CC124" i="16"/>
  <c r="CC127" i="16" s="1"/>
  <c r="CC120" i="16" s="1"/>
  <c r="CC88" i="16"/>
  <c r="CC104" i="5"/>
  <c r="CC72" i="5"/>
  <c r="CC105" i="16"/>
  <c r="CC73" i="16"/>
  <c r="CC102" i="21"/>
  <c r="CC70" i="21"/>
  <c r="CC106" i="2"/>
  <c r="CC74" i="2"/>
  <c r="CC109" i="7"/>
  <c r="CC77" i="7"/>
  <c r="CC93" i="8"/>
  <c r="CC61" i="8"/>
  <c r="CC102" i="12"/>
  <c r="CC70" i="12"/>
  <c r="CC106" i="17"/>
  <c r="CC74" i="17"/>
  <c r="CC100" i="12"/>
  <c r="CC68" i="12"/>
  <c r="CC94" i="3"/>
  <c r="CC62" i="3"/>
  <c r="CC91" i="11"/>
  <c r="CC59" i="11"/>
  <c r="CC98" i="2"/>
  <c r="CC66" i="2"/>
  <c r="CC113" i="13"/>
  <c r="CC81" i="13"/>
  <c r="CD117" i="3"/>
  <c r="CD85" i="3"/>
  <c r="CC115" i="7"/>
  <c r="CC83" i="7"/>
  <c r="CD117" i="16"/>
  <c r="CD85" i="16"/>
  <c r="CC118" i="5"/>
  <c r="CC86" i="5"/>
  <c r="CC94" i="8"/>
  <c r="CC62" i="8"/>
  <c r="CC107" i="13"/>
  <c r="CC75" i="13"/>
  <c r="CC96" i="16"/>
  <c r="CC64" i="16"/>
  <c r="CC117" i="19"/>
  <c r="CC85" i="19"/>
  <c r="CC116" i="21"/>
  <c r="CC84" i="21"/>
  <c r="CC102" i="8"/>
  <c r="CC70" i="8"/>
  <c r="CC117" i="18"/>
  <c r="CC85" i="18"/>
  <c r="CC119" i="6"/>
  <c r="CC87" i="6"/>
  <c r="CC114" i="18"/>
  <c r="CC82" i="18"/>
  <c r="CD107" i="2"/>
  <c r="CD75" i="2"/>
  <c r="CC117" i="6"/>
  <c r="CC85" i="6"/>
  <c r="CC114" i="6"/>
  <c r="CC82" i="6"/>
  <c r="CC98" i="14"/>
  <c r="CC66" i="14"/>
  <c r="CC104" i="6"/>
  <c r="CC72" i="6"/>
  <c r="CC101" i="1"/>
  <c r="CC69" i="1"/>
  <c r="CC119" i="19"/>
  <c r="CC87" i="19"/>
  <c r="CC118" i="12"/>
  <c r="CC86" i="12"/>
  <c r="CC112" i="21"/>
  <c r="CC80" i="21"/>
  <c r="CC107" i="7"/>
  <c r="CC75" i="7"/>
  <c r="CC93" i="9"/>
  <c r="CC61" i="9"/>
  <c r="CC103" i="10"/>
  <c r="CC71" i="10"/>
  <c r="CC115" i="21"/>
  <c r="CC83" i="21"/>
  <c r="CC98" i="13"/>
  <c r="CC66" i="13"/>
  <c r="V47" i="7"/>
  <c r="W15" i="7"/>
  <c r="CC15" i="7" s="1" a="1"/>
  <c r="CC15" i="7" s="1"/>
  <c r="V47" i="15"/>
  <c r="W15" i="15"/>
  <c r="CC15" i="15" s="1" a="1"/>
  <c r="CC15" i="15" s="1"/>
  <c r="CA58" i="12"/>
  <c r="CA90" i="12"/>
  <c r="CC121" i="16"/>
  <c r="CC89" i="16"/>
  <c r="CC124" i="17"/>
  <c r="CC127" i="17" s="1"/>
  <c r="CC120" i="17" s="1"/>
  <c r="CC88" i="17"/>
  <c r="CC121" i="12"/>
  <c r="CC89" i="12"/>
  <c r="CC96" i="18"/>
  <c r="CC64" i="18"/>
  <c r="CC99" i="3"/>
  <c r="CC67" i="3"/>
  <c r="CC104" i="1"/>
  <c r="CC72" i="1"/>
  <c r="CC91" i="21"/>
  <c r="CC59" i="21"/>
  <c r="CC98" i="8"/>
  <c r="CC66" i="8"/>
  <c r="CC115" i="14"/>
  <c r="CC83" i="14"/>
  <c r="CC93" i="6"/>
  <c r="CC61" i="6"/>
  <c r="CC103" i="15"/>
  <c r="CC71" i="15"/>
  <c r="CC118" i="1"/>
  <c r="CC86" i="1"/>
  <c r="CC91" i="18"/>
  <c r="CC59" i="18"/>
  <c r="CC112" i="9"/>
  <c r="CC80" i="9"/>
  <c r="CC92" i="5"/>
  <c r="CC60" i="5"/>
  <c r="CC117" i="8"/>
  <c r="CC85" i="8"/>
  <c r="CC97" i="12"/>
  <c r="CC65" i="12"/>
  <c r="CC108" i="4"/>
  <c r="CC76" i="4"/>
  <c r="CC110" i="21"/>
  <c r="CC78" i="21"/>
  <c r="CC101" i="6"/>
  <c r="CC69" i="6"/>
  <c r="CC114" i="13"/>
  <c r="CC82" i="13"/>
  <c r="CC92" i="4"/>
  <c r="CC60" i="4"/>
  <c r="CC94" i="4"/>
  <c r="CC62" i="4"/>
  <c r="CC109" i="17"/>
  <c r="CC77" i="17"/>
  <c r="CD95" i="6"/>
  <c r="CD63" i="6"/>
  <c r="CC99" i="1"/>
  <c r="CC67" i="1"/>
  <c r="CC116" i="4"/>
  <c r="CC84" i="4"/>
  <c r="CC98" i="16"/>
  <c r="CC66" i="16"/>
  <c r="CC101" i="17"/>
  <c r="CC69" i="17"/>
  <c r="CC105" i="2"/>
  <c r="CC73" i="2"/>
  <c r="CC94" i="10"/>
  <c r="CC62" i="10"/>
  <c r="CC113" i="16"/>
  <c r="CC81" i="16"/>
  <c r="CC108" i="1"/>
  <c r="CC76" i="1"/>
  <c r="CC113" i="1"/>
  <c r="CC81" i="1"/>
  <c r="CC99" i="6"/>
  <c r="CC67" i="6"/>
  <c r="CC105" i="1"/>
  <c r="CC73" i="1"/>
  <c r="CC97" i="6"/>
  <c r="CC65" i="6"/>
  <c r="CC115" i="2"/>
  <c r="CC83" i="2"/>
  <c r="CC115" i="12"/>
  <c r="CC83" i="12"/>
  <c r="CC94" i="1"/>
  <c r="CC62" i="1"/>
  <c r="CC91" i="12"/>
  <c r="CC59" i="12"/>
  <c r="CC118" i="17"/>
  <c r="CC86" i="17"/>
  <c r="CC109" i="20"/>
  <c r="CC77" i="20"/>
  <c r="CC107" i="5"/>
  <c r="CC75" i="5"/>
  <c r="CC96" i="21"/>
  <c r="CC64" i="21"/>
  <c r="CC107" i="3"/>
  <c r="CC75" i="3"/>
  <c r="CD113" i="7"/>
  <c r="CD81" i="7"/>
  <c r="CC101" i="5"/>
  <c r="CC69" i="5"/>
  <c r="CC115" i="16"/>
  <c r="CC83" i="16"/>
  <c r="CC114" i="10"/>
  <c r="CC82" i="10"/>
  <c r="CC98" i="11"/>
  <c r="CC66" i="11"/>
  <c r="CC93" i="4"/>
  <c r="CC61" i="4"/>
  <c r="CC111" i="7"/>
  <c r="CC79" i="7"/>
  <c r="CC99" i="14"/>
  <c r="CC67" i="14"/>
  <c r="CC108" i="3"/>
  <c r="CC76" i="3"/>
  <c r="CC98" i="4"/>
  <c r="CC66" i="4"/>
  <c r="CC98" i="9"/>
  <c r="CC66" i="9"/>
  <c r="CC113" i="10"/>
  <c r="CC81" i="10"/>
  <c r="CC105" i="6"/>
  <c r="CC73" i="6"/>
  <c r="CC110" i="11"/>
  <c r="CC78" i="11"/>
  <c r="CC115" i="8"/>
  <c r="CC83" i="8"/>
  <c r="CC102" i="14"/>
  <c r="CC70" i="14"/>
  <c r="CC95" i="20"/>
  <c r="CC63" i="20"/>
  <c r="CC118" i="16"/>
  <c r="CC86" i="16"/>
  <c r="CC111" i="5"/>
  <c r="CC79" i="5"/>
  <c r="CC106" i="4"/>
  <c r="CC74" i="4"/>
  <c r="CC110" i="15"/>
  <c r="CC78" i="15"/>
  <c r="CC104" i="4"/>
  <c r="CC72" i="4"/>
  <c r="CC114" i="3"/>
  <c r="CC82" i="3"/>
  <c r="CC118" i="14"/>
  <c r="CC86" i="14"/>
  <c r="CC92" i="12"/>
  <c r="CC60" i="12"/>
  <c r="CC110" i="12"/>
  <c r="CC78" i="12"/>
  <c r="CC119" i="5"/>
  <c r="CC87" i="5"/>
  <c r="CC113" i="12"/>
  <c r="CC81" i="12"/>
  <c r="CC91" i="5"/>
  <c r="CC59" i="5"/>
  <c r="CC119" i="3"/>
  <c r="CC87" i="3"/>
  <c r="CC107" i="15"/>
  <c r="CC75" i="15"/>
  <c r="CC95" i="15"/>
  <c r="CC63" i="15"/>
  <c r="CC112" i="4"/>
  <c r="CC80" i="4"/>
  <c r="CC95" i="7"/>
  <c r="CC63" i="7"/>
  <c r="CC104" i="12"/>
  <c r="CC72" i="12"/>
  <c r="CC112" i="13"/>
  <c r="CC80" i="13"/>
  <c r="CC91" i="20"/>
  <c r="CC59" i="20"/>
  <c r="CC111" i="4"/>
  <c r="CC79" i="4"/>
  <c r="CC95" i="21"/>
  <c r="CC63" i="21"/>
  <c r="CC93" i="18"/>
  <c r="CC61" i="18"/>
  <c r="CC100" i="6"/>
  <c r="CC68" i="6"/>
  <c r="CC105" i="5"/>
  <c r="CC73" i="5"/>
  <c r="CD92" i="20"/>
  <c r="CD60" i="20"/>
  <c r="CC116" i="10"/>
  <c r="CC84" i="10"/>
  <c r="CC110" i="19"/>
  <c r="CC78" i="19"/>
  <c r="CC116" i="11"/>
  <c r="CC84" i="11"/>
  <c r="CC119" i="16"/>
  <c r="CC87" i="16"/>
  <c r="CC111" i="2"/>
  <c r="CC79" i="2"/>
  <c r="CC102" i="1"/>
  <c r="CC70" i="1"/>
  <c r="CC101" i="8"/>
  <c r="CC69" i="8"/>
  <c r="CC99" i="12"/>
  <c r="CC67" i="12"/>
  <c r="CC106" i="18"/>
  <c r="CC74" i="18"/>
  <c r="CC96" i="20"/>
  <c r="CC64" i="20"/>
  <c r="CC115" i="4"/>
  <c r="CC83" i="4"/>
  <c r="CC104" i="7"/>
  <c r="CC72" i="7"/>
  <c r="CC107" i="12"/>
  <c r="CC75" i="12"/>
  <c r="CC112" i="5"/>
  <c r="CC80" i="5"/>
  <c r="CC115" i="5"/>
  <c r="CC83" i="5"/>
  <c r="CC102" i="19"/>
  <c r="CC70" i="19"/>
  <c r="CC105" i="14"/>
  <c r="CC73" i="14"/>
  <c r="CC93" i="12"/>
  <c r="CC61" i="12"/>
  <c r="CC96" i="10"/>
  <c r="CC64" i="10"/>
  <c r="V47" i="12"/>
  <c r="W15" i="12"/>
  <c r="CC15" i="12" s="1" a="1"/>
  <c r="CC15" i="12" s="1"/>
  <c r="V47" i="6"/>
  <c r="W15" i="6"/>
  <c r="CC15" i="6" s="1" a="1"/>
  <c r="CC15" i="6" s="1"/>
  <c r="CC124" i="4"/>
  <c r="CC127" i="4" s="1"/>
  <c r="CC120" i="4" s="1"/>
  <c r="CC88" i="4"/>
  <c r="CC121" i="2"/>
  <c r="CC89" i="2"/>
  <c r="CD99" i="8"/>
  <c r="CD67" i="8"/>
  <c r="CC106" i="13"/>
  <c r="CC74" i="13"/>
  <c r="CC94" i="21"/>
  <c r="CC62" i="21"/>
  <c r="CC93" i="5"/>
  <c r="CC61" i="5"/>
  <c r="CC98" i="3"/>
  <c r="CC66" i="3"/>
  <c r="CC116" i="15"/>
  <c r="CC84" i="15"/>
  <c r="CC93" i="7"/>
  <c r="CC61" i="7"/>
  <c r="CC95" i="11"/>
  <c r="CC63" i="11"/>
  <c r="CC99" i="9"/>
  <c r="CC67" i="9"/>
  <c r="CC115" i="10"/>
  <c r="CC83" i="10"/>
  <c r="CC100" i="7"/>
  <c r="CC68" i="7"/>
  <c r="CC110" i="16"/>
  <c r="CC78" i="16"/>
  <c r="CC102" i="16"/>
  <c r="CC70" i="16"/>
  <c r="CD113" i="6"/>
  <c r="CD81" i="6"/>
  <c r="CC103" i="3"/>
  <c r="CC71" i="3"/>
  <c r="CC104" i="16"/>
  <c r="CC72" i="16"/>
  <c r="CC105" i="11"/>
  <c r="CC73" i="11"/>
  <c r="CC103" i="8"/>
  <c r="CC71" i="8"/>
  <c r="CC111" i="14"/>
  <c r="CC79" i="14"/>
  <c r="CC109" i="18"/>
  <c r="CC77" i="18"/>
  <c r="CC113" i="3"/>
  <c r="CC81" i="3"/>
  <c r="CC110" i="14"/>
  <c r="CC78" i="14"/>
  <c r="CD104" i="8"/>
  <c r="CD72" i="8"/>
  <c r="CC98" i="5"/>
  <c r="CC66" i="5"/>
  <c r="CC96" i="15"/>
  <c r="CC64" i="15"/>
  <c r="CC106" i="3"/>
  <c r="CC74" i="3"/>
  <c r="CC103" i="17"/>
  <c r="CC71" i="17"/>
  <c r="CC113" i="20"/>
  <c r="CC81" i="20"/>
  <c r="CC113" i="17"/>
  <c r="CC81" i="17"/>
  <c r="CC116" i="13"/>
  <c r="CC84" i="13"/>
  <c r="CC110" i="9"/>
  <c r="CC78" i="9"/>
  <c r="CC94" i="17"/>
  <c r="CC62" i="17"/>
  <c r="CC107" i="10"/>
  <c r="CC75" i="10"/>
  <c r="CC95" i="18"/>
  <c r="CC63" i="18"/>
  <c r="CC111" i="13"/>
  <c r="CC79" i="13"/>
  <c r="CC100" i="19"/>
  <c r="CC68" i="19"/>
  <c r="CC119" i="15"/>
  <c r="CC87" i="15"/>
  <c r="CC111" i="1"/>
  <c r="CC79" i="1"/>
  <c r="CC91" i="15"/>
  <c r="CC59" i="15"/>
  <c r="CC100" i="14"/>
  <c r="CC68" i="14"/>
  <c r="CC118" i="15"/>
  <c r="CC86" i="15"/>
  <c r="CC117" i="1"/>
  <c r="CC85" i="1"/>
  <c r="X47" i="9"/>
  <c r="X47" i="16"/>
  <c r="CA90" i="2"/>
  <c r="CA58" i="2"/>
  <c r="CA90" i="8"/>
  <c r="CA58" i="8"/>
  <c r="CA90" i="18"/>
  <c r="CA58" i="18"/>
  <c r="V47" i="20"/>
  <c r="W15" i="20"/>
  <c r="CC15" i="20" s="1" a="1"/>
  <c r="CC15" i="20" s="1"/>
  <c r="CC121" i="14"/>
  <c r="CC89" i="14"/>
  <c r="CC121" i="13"/>
  <c r="CC89" i="13"/>
  <c r="CC124" i="21"/>
  <c r="CC127" i="21" s="1"/>
  <c r="CC120" i="21" s="1"/>
  <c r="CC88" i="21"/>
  <c r="CC121" i="18"/>
  <c r="CC89" i="18"/>
  <c r="CC124" i="20"/>
  <c r="CC127" i="20" s="1"/>
  <c r="CC120" i="20" s="1"/>
  <c r="CC88" i="20"/>
  <c r="CC124" i="14"/>
  <c r="CC127" i="14" s="1"/>
  <c r="CC120" i="14" s="1"/>
  <c r="CC88" i="14"/>
  <c r="CC124" i="3"/>
  <c r="CC127" i="3" s="1"/>
  <c r="CC120" i="3" s="1"/>
  <c r="CC88" i="3"/>
  <c r="CC121" i="7"/>
  <c r="CC89" i="7"/>
  <c r="CC91" i="1"/>
  <c r="CC59" i="1"/>
  <c r="CC118" i="8"/>
  <c r="CC86" i="8"/>
  <c r="CC118" i="20"/>
  <c r="CC86" i="20"/>
  <c r="CC119" i="7"/>
  <c r="CC87" i="7"/>
  <c r="CC96" i="7"/>
  <c r="CC64" i="7"/>
  <c r="CC117" i="21"/>
  <c r="CC85" i="21"/>
  <c r="CC105" i="9"/>
  <c r="CC73" i="9"/>
  <c r="CC109" i="19"/>
  <c r="CC77" i="19"/>
  <c r="CC93" i="20"/>
  <c r="CC61" i="20"/>
  <c r="CC92" i="1"/>
  <c r="CC60" i="1"/>
  <c r="CC100" i="3"/>
  <c r="CC68" i="3"/>
  <c r="CC101" i="11"/>
  <c r="CC69" i="11"/>
  <c r="CC105" i="4"/>
  <c r="CC73" i="4"/>
  <c r="CC100" i="13"/>
  <c r="CC68" i="13"/>
  <c r="CD97" i="21"/>
  <c r="CD65" i="21"/>
  <c r="CC94" i="12"/>
  <c r="CC62" i="12"/>
  <c r="CC111" i="18"/>
  <c r="CC79" i="18"/>
  <c r="CC94" i="11"/>
  <c r="CC62" i="11"/>
  <c r="CC99" i="19"/>
  <c r="CC67" i="19"/>
  <c r="CC115" i="13"/>
  <c r="CC83" i="13"/>
  <c r="CC107" i="18"/>
  <c r="CC75" i="18"/>
  <c r="CC107" i="21"/>
  <c r="CC75" i="21"/>
  <c r="CC98" i="21"/>
  <c r="CC66" i="21"/>
  <c r="CC103" i="21"/>
  <c r="CC71" i="21"/>
  <c r="CC109" i="3"/>
  <c r="CC77" i="3"/>
  <c r="CC117" i="15"/>
  <c r="CC85" i="15"/>
  <c r="CC117" i="9"/>
  <c r="CC85" i="9"/>
  <c r="CC118" i="19"/>
  <c r="CC86" i="19"/>
  <c r="CC100" i="20"/>
  <c r="CC68" i="20"/>
  <c r="CC102" i="11"/>
  <c r="CC70" i="11"/>
  <c r="CC105" i="17"/>
  <c r="CC73" i="17"/>
  <c r="CC100" i="2"/>
  <c r="CC68" i="2"/>
  <c r="CC114" i="4"/>
  <c r="CC82" i="4"/>
  <c r="CC117" i="2"/>
  <c r="CC85" i="2"/>
  <c r="CC104" i="21"/>
  <c r="CC72" i="21"/>
  <c r="CC96" i="11"/>
  <c r="CC64" i="11"/>
  <c r="CC92" i="19"/>
  <c r="CC60" i="19"/>
  <c r="CC95" i="12"/>
  <c r="CC63" i="12"/>
  <c r="CC99" i="21"/>
  <c r="CC67" i="21"/>
  <c r="CC114" i="19"/>
  <c r="CC82" i="19"/>
  <c r="CC99" i="5"/>
  <c r="CC67" i="5"/>
  <c r="CC115" i="3"/>
  <c r="CC83" i="3"/>
  <c r="CC118" i="18"/>
  <c r="CC86" i="18"/>
  <c r="CC92" i="6"/>
  <c r="CC60" i="6"/>
  <c r="CC95" i="4"/>
  <c r="CC63" i="4"/>
  <c r="CC113" i="8"/>
  <c r="CC81" i="8"/>
  <c r="CC100" i="15"/>
  <c r="CC68" i="15"/>
  <c r="CC107" i="1"/>
  <c r="CC75" i="1"/>
  <c r="CC92" i="7"/>
  <c r="CC60" i="7"/>
  <c r="CC111" i="16"/>
  <c r="CC79" i="16"/>
  <c r="CC113" i="4"/>
  <c r="CC81" i="4"/>
  <c r="CC95" i="10"/>
  <c r="CC63" i="10"/>
  <c r="CC100" i="17"/>
  <c r="CC68" i="17"/>
  <c r="CC96" i="13"/>
  <c r="CC64" i="13"/>
  <c r="CC102" i="5"/>
  <c r="CC70" i="5"/>
  <c r="CC96" i="14"/>
  <c r="CC64" i="14"/>
  <c r="CC108" i="21"/>
  <c r="CC76" i="21"/>
  <c r="CC119" i="18"/>
  <c r="CC87" i="18"/>
  <c r="CC108" i="9"/>
  <c r="CC76" i="9"/>
  <c r="CC91" i="4"/>
  <c r="CC59" i="4"/>
  <c r="CC94" i="14"/>
  <c r="CC62" i="14"/>
  <c r="CC118" i="9"/>
  <c r="CC86" i="9"/>
  <c r="CC96" i="5"/>
  <c r="CC64" i="5"/>
  <c r="CC102" i="3"/>
  <c r="CC70" i="3"/>
  <c r="CC117" i="12"/>
  <c r="CC85" i="12"/>
  <c r="CC112" i="10"/>
  <c r="CC80" i="10"/>
  <c r="CC95" i="14"/>
  <c r="CC63" i="14"/>
  <c r="CC105" i="20"/>
  <c r="CC73" i="20"/>
  <c r="CC115" i="15"/>
  <c r="CC83" i="15"/>
  <c r="CC111" i="6"/>
  <c r="CC79" i="6"/>
  <c r="CD92" i="3"/>
  <c r="CD60" i="3"/>
  <c r="CC116" i="12"/>
  <c r="CC84" i="12"/>
  <c r="CC99" i="10"/>
  <c r="CC67" i="10"/>
  <c r="CD94" i="7"/>
  <c r="CD62" i="7"/>
  <c r="CC119" i="17"/>
  <c r="CC87" i="17"/>
  <c r="CC98" i="10"/>
  <c r="CC66" i="10"/>
  <c r="CC93" i="2"/>
  <c r="CC61" i="2"/>
  <c r="CC102" i="13"/>
  <c r="CC70" i="13"/>
  <c r="CC104" i="14"/>
  <c r="CC72" i="14"/>
  <c r="CC109" i="5"/>
  <c r="CC77" i="5"/>
  <c r="CC99" i="15"/>
  <c r="CC67" i="15"/>
  <c r="CC101" i="15"/>
  <c r="CC69" i="15"/>
  <c r="CC98" i="18"/>
  <c r="CC66" i="18"/>
  <c r="CC100" i="8"/>
  <c r="CC68" i="8"/>
  <c r="CC111" i="21"/>
  <c r="CC79" i="21"/>
  <c r="CC98" i="19"/>
  <c r="CC66" i="19"/>
  <c r="CC118" i="10"/>
  <c r="CC86" i="10"/>
  <c r="CC114" i="20"/>
  <c r="CC82" i="20"/>
  <c r="CC117" i="10"/>
  <c r="CC85" i="10"/>
  <c r="CC119" i="20"/>
  <c r="CC87" i="20"/>
  <c r="CC108" i="7"/>
  <c r="CC76" i="7"/>
  <c r="CC97" i="4"/>
  <c r="CC65" i="4"/>
  <c r="CC119" i="10"/>
  <c r="CC87" i="10"/>
  <c r="CC108" i="20"/>
  <c r="CC76" i="20"/>
  <c r="CC105" i="8"/>
  <c r="CC73" i="8"/>
  <c r="CD99" i="2"/>
  <c r="CD67" i="2"/>
  <c r="CC101" i="16"/>
  <c r="CC69" i="16"/>
  <c r="CC109" i="11"/>
  <c r="CC77" i="11"/>
  <c r="CD100" i="4"/>
  <c r="CD68" i="4"/>
  <c r="CC98" i="17"/>
  <c r="CC66" i="17"/>
  <c r="CC95" i="9"/>
  <c r="CC63" i="9"/>
  <c r="CC91" i="17"/>
  <c r="CC59" i="17"/>
  <c r="CC103" i="19"/>
  <c r="CC71" i="19"/>
  <c r="CC117" i="20"/>
  <c r="CC85" i="20"/>
  <c r="CC113" i="9"/>
  <c r="CC81" i="9"/>
  <c r="CC92" i="16"/>
  <c r="CC60" i="16"/>
  <c r="CC106" i="8"/>
  <c r="CC74" i="8"/>
  <c r="CC97" i="9"/>
  <c r="CC65" i="9"/>
  <c r="CC97" i="13"/>
  <c r="CC65" i="13"/>
  <c r="CC110" i="3"/>
  <c r="CC78" i="3"/>
  <c r="CC93" i="11"/>
  <c r="CC61" i="11"/>
  <c r="CC94" i="19"/>
  <c r="CC62" i="19"/>
  <c r="CC113" i="21"/>
  <c r="CC81" i="21"/>
  <c r="CC111" i="12"/>
  <c r="CC79" i="12"/>
  <c r="CD117" i="7"/>
  <c r="CD85" i="7"/>
  <c r="CC110" i="1"/>
  <c r="CC78" i="1"/>
  <c r="V47" i="2"/>
  <c r="W15" i="2"/>
  <c r="CC15" i="2" s="1" a="1"/>
  <c r="CC15" i="2" s="1"/>
  <c r="V47" i="8"/>
  <c r="W15" i="8"/>
  <c r="CC15" i="8" s="1" a="1"/>
  <c r="CC15" i="8" s="1"/>
  <c r="V47" i="18"/>
  <c r="W15" i="18"/>
  <c r="CC15" i="18" s="1" a="1"/>
  <c r="CC15" i="18" s="1"/>
  <c r="V47" i="17"/>
  <c r="W15" i="17"/>
  <c r="CC15" i="17" s="1" a="1"/>
  <c r="CC15" i="17" s="1"/>
  <c r="V47" i="4"/>
  <c r="W15" i="4"/>
  <c r="CC15" i="4" s="1" a="1"/>
  <c r="CC15" i="4" s="1"/>
  <c r="CE121" i="15"/>
  <c r="CE89" i="15"/>
  <c r="CC121" i="4"/>
  <c r="CC89" i="4"/>
  <c r="CC124" i="5"/>
  <c r="CC127" i="5" s="1"/>
  <c r="CC120" i="5" s="1"/>
  <c r="CC88" i="5"/>
  <c r="CC124" i="1"/>
  <c r="CC127" i="1" s="1"/>
  <c r="CC120" i="1" s="1"/>
  <c r="CC88" i="1"/>
  <c r="CC121" i="3"/>
  <c r="CC89" i="3"/>
  <c r="CC124" i="13"/>
  <c r="CC127" i="13" s="1"/>
  <c r="CC120" i="13" s="1"/>
  <c r="CC88" i="13"/>
  <c r="CC124" i="6"/>
  <c r="CC127" i="6" s="1"/>
  <c r="CC120" i="6" s="1"/>
  <c r="CC88" i="6"/>
  <c r="CC108" i="2"/>
  <c r="CC76" i="2"/>
  <c r="CC91" i="16"/>
  <c r="CC59" i="16"/>
  <c r="CD99" i="17"/>
  <c r="CD67" i="17"/>
  <c r="CC119" i="2"/>
  <c r="CC87" i="2"/>
  <c r="CC116" i="2"/>
  <c r="CC84" i="2"/>
  <c r="CC99" i="11"/>
  <c r="CC67" i="11"/>
  <c r="CC112" i="20"/>
  <c r="CC80" i="20"/>
  <c r="CC98" i="12"/>
  <c r="CC66" i="12"/>
  <c r="CC109" i="4"/>
  <c r="CC77" i="4"/>
  <c r="CC106" i="15"/>
  <c r="CC74" i="15"/>
  <c r="CC103" i="6"/>
  <c r="CC71" i="6"/>
  <c r="CC119" i="11"/>
  <c r="CC87" i="11"/>
  <c r="CC117" i="5"/>
  <c r="CC85" i="5"/>
  <c r="CC101" i="14"/>
  <c r="CC69" i="14"/>
  <c r="CC112" i="19"/>
  <c r="CC80" i="19"/>
  <c r="CD94" i="9"/>
  <c r="CD62" i="9"/>
  <c r="CC97" i="11"/>
  <c r="CC65" i="11"/>
  <c r="CC112" i="15"/>
  <c r="CC80" i="15"/>
  <c r="CC105" i="15"/>
  <c r="CC73" i="15"/>
  <c r="CC106" i="14"/>
  <c r="CC74" i="14"/>
  <c r="CC104" i="18"/>
  <c r="CC72" i="18"/>
  <c r="CC109" i="1"/>
  <c r="CC77" i="1"/>
  <c r="CD114" i="9"/>
  <c r="CD82" i="9"/>
  <c r="CC94" i="13"/>
  <c r="CC62" i="13"/>
  <c r="CC103" i="13"/>
  <c r="CC71" i="13"/>
  <c r="CC93" i="15"/>
  <c r="CC61" i="15"/>
  <c r="CC112" i="12"/>
  <c r="CC80" i="12"/>
  <c r="CC100" i="21"/>
  <c r="CC68" i="21"/>
  <c r="CC104" i="9"/>
  <c r="CC72" i="9"/>
  <c r="CC115" i="17"/>
  <c r="CC83" i="17"/>
  <c r="CC108" i="13"/>
  <c r="CC76" i="13"/>
  <c r="CC101" i="10"/>
  <c r="CC69" i="10"/>
  <c r="CC94" i="20"/>
  <c r="CC62" i="20"/>
  <c r="CC118" i="21"/>
  <c r="CC86" i="21"/>
  <c r="CC102" i="10"/>
  <c r="CC70" i="10"/>
  <c r="CC96" i="6"/>
  <c r="CC64" i="6"/>
  <c r="CC93" i="1"/>
  <c r="CC61" i="1"/>
  <c r="CC115" i="6"/>
  <c r="CC83" i="6"/>
  <c r="X47" i="3"/>
  <c r="CA90" i="17"/>
  <c r="CA58" i="17"/>
  <c r="CA90" i="4"/>
  <c r="CA58" i="4"/>
  <c r="CC121" i="5"/>
  <c r="CC89" i="5"/>
  <c r="CC124" i="12"/>
  <c r="CC127" i="12" s="1"/>
  <c r="CC120" i="12" s="1"/>
  <c r="CC88" i="12"/>
  <c r="CC124" i="2"/>
  <c r="CC127" i="2" s="1"/>
  <c r="CC120" i="2" s="1"/>
  <c r="CC88" i="2"/>
  <c r="CC124" i="19"/>
  <c r="CC127" i="19" s="1"/>
  <c r="CC120" i="19" s="1"/>
  <c r="CC88" i="19"/>
  <c r="CC121" i="1"/>
  <c r="CC89" i="1"/>
  <c r="CC124" i="8"/>
  <c r="CC127" i="8" s="1"/>
  <c r="CC120" i="8" s="1"/>
  <c r="CC88" i="8"/>
  <c r="CC124" i="15"/>
  <c r="CC127" i="15" s="1"/>
  <c r="CC120" i="15" s="1"/>
  <c r="CC88" i="15"/>
  <c r="CC124" i="10"/>
  <c r="CC127" i="10" s="1"/>
  <c r="CC120" i="10" s="1"/>
  <c r="CC88" i="10"/>
  <c r="CC121" i="6"/>
  <c r="CC89" i="6"/>
  <c r="CC121" i="11"/>
  <c r="CC89" i="11"/>
  <c r="CC121" i="10"/>
  <c r="CC89" i="10"/>
  <c r="CC91" i="2"/>
  <c r="CC59" i="2"/>
  <c r="CC95" i="2"/>
  <c r="CC63" i="2"/>
  <c r="CC112" i="14"/>
  <c r="CC80" i="14"/>
  <c r="CC103" i="4"/>
  <c r="CC71" i="4"/>
  <c r="CC107" i="8"/>
  <c r="CC75" i="8"/>
  <c r="CD109" i="8"/>
  <c r="CD77" i="8"/>
  <c r="CC108" i="11"/>
  <c r="CC76" i="11"/>
  <c r="CC103" i="18"/>
  <c r="CC71" i="18"/>
  <c r="CC105" i="12"/>
  <c r="CC73" i="12"/>
  <c r="CC109" i="9"/>
  <c r="CC77" i="9"/>
  <c r="CC107" i="6"/>
  <c r="CC75" i="6"/>
  <c r="CC111" i="8"/>
  <c r="CC79" i="8"/>
  <c r="CC92" i="17"/>
  <c r="CC60" i="17"/>
  <c r="CC99" i="20"/>
  <c r="CC67" i="20"/>
  <c r="CC116" i="9"/>
  <c r="CC84" i="9"/>
  <c r="CC119" i="4"/>
  <c r="CC87" i="4"/>
  <c r="CC101" i="18"/>
  <c r="CC69" i="18"/>
  <c r="CC102" i="17"/>
  <c r="CC70" i="17"/>
  <c r="CC104" i="3"/>
  <c r="CC72" i="3"/>
  <c r="CC95" i="13"/>
  <c r="CC63" i="13"/>
  <c r="CC113" i="15"/>
  <c r="CC81" i="15"/>
  <c r="CC96" i="2"/>
  <c r="CC64" i="2"/>
  <c r="CC109" i="10"/>
  <c r="CC77" i="10"/>
  <c r="CC111" i="19"/>
  <c r="CC79" i="19"/>
  <c r="CC106" i="11"/>
  <c r="CC74" i="11"/>
  <c r="CC111" i="3"/>
  <c r="CC79" i="3"/>
  <c r="CC92" i="13"/>
  <c r="CC60" i="13"/>
  <c r="CC101" i="9"/>
  <c r="CC69" i="9"/>
  <c r="CD97" i="7"/>
  <c r="CD65" i="7"/>
  <c r="CC108" i="10"/>
  <c r="CC76" i="10"/>
  <c r="CC96" i="3"/>
  <c r="CC64" i="3"/>
  <c r="CC113" i="11"/>
  <c r="CC81" i="11"/>
  <c r="CC97" i="3"/>
  <c r="CC65" i="3"/>
  <c r="CD113" i="14"/>
  <c r="CD81" i="14"/>
  <c r="CC110" i="13"/>
  <c r="CC78" i="13"/>
  <c r="CC101" i="13"/>
  <c r="CC69" i="13"/>
  <c r="CC110" i="2"/>
  <c r="CC78" i="2"/>
  <c r="CC113" i="2"/>
  <c r="CC81" i="2"/>
  <c r="CC106" i="21"/>
  <c r="CC74" i="21"/>
  <c r="CC97" i="18"/>
  <c r="CC65" i="18"/>
  <c r="CC96" i="19"/>
  <c r="CC64" i="19"/>
  <c r="CC104" i="2"/>
  <c r="CC72" i="2"/>
  <c r="CC93" i="19"/>
  <c r="CC61" i="19"/>
  <c r="CC99" i="16"/>
  <c r="CC67" i="16"/>
  <c r="CC101" i="3"/>
  <c r="CC69" i="3"/>
  <c r="CC96" i="17"/>
  <c r="CC64" i="17"/>
  <c r="CC95" i="3"/>
  <c r="CC63" i="3"/>
  <c r="CC114" i="8"/>
  <c r="CC82" i="8"/>
  <c r="CC116" i="17"/>
  <c r="CC84" i="17"/>
  <c r="CC116" i="8"/>
  <c r="CC84" i="8"/>
  <c r="CC119" i="8"/>
  <c r="CC87" i="8"/>
  <c r="CC117" i="14"/>
  <c r="CC85" i="14"/>
  <c r="CC103" i="16"/>
  <c r="CC71" i="16"/>
  <c r="CC108" i="19"/>
  <c r="CC76" i="19"/>
  <c r="CC119" i="1"/>
  <c r="CC87" i="1"/>
  <c r="CC95" i="8"/>
  <c r="CC63" i="8"/>
  <c r="CC106" i="7"/>
  <c r="CC74" i="7"/>
  <c r="CC102" i="18"/>
  <c r="CC70" i="18"/>
  <c r="CC95" i="1"/>
  <c r="CC63" i="1"/>
  <c r="CC119" i="14"/>
  <c r="CC87" i="14"/>
  <c r="CC100" i="1"/>
  <c r="CC68" i="1"/>
  <c r="CC118" i="3"/>
  <c r="CC86" i="3"/>
  <c r="CC95" i="16"/>
  <c r="CC63" i="16"/>
  <c r="CC103" i="12"/>
  <c r="CC71" i="12"/>
  <c r="CC91" i="10"/>
  <c r="CC59" i="10"/>
  <c r="CC113" i="19"/>
  <c r="CC81" i="19"/>
  <c r="CC116" i="18"/>
  <c r="CC84" i="18"/>
  <c r="CC111" i="11"/>
  <c r="CC79" i="11"/>
  <c r="CC114" i="2"/>
  <c r="CC82" i="2"/>
  <c r="CD95" i="5"/>
  <c r="CD63" i="5"/>
  <c r="CC115" i="20"/>
  <c r="CC83" i="20"/>
  <c r="CC108" i="16"/>
  <c r="CC76" i="16"/>
  <c r="CC110" i="20"/>
  <c r="CC78" i="20"/>
  <c r="CC101" i="21"/>
  <c r="CC69" i="21"/>
  <c r="CC116" i="3"/>
  <c r="CC84" i="3"/>
  <c r="CC104" i="17"/>
  <c r="CC72" i="17"/>
  <c r="CC98" i="1"/>
  <c r="CC66" i="1"/>
  <c r="CC112" i="18"/>
  <c r="CC80" i="18"/>
  <c r="CC110" i="18"/>
  <c r="CC78" i="18"/>
  <c r="CC103" i="7"/>
  <c r="CC71" i="7"/>
  <c r="CC91" i="9"/>
  <c r="CC59" i="9"/>
  <c r="CC108" i="6"/>
  <c r="CC76" i="6"/>
  <c r="CC97" i="1"/>
  <c r="CC65" i="1"/>
  <c r="CC99" i="18"/>
  <c r="CC67" i="18"/>
  <c r="CC119" i="12"/>
  <c r="CC87" i="12"/>
  <c r="CC98" i="20"/>
  <c r="CC66" i="20"/>
  <c r="CC97" i="16"/>
  <c r="CC65" i="16"/>
  <c r="CC98" i="6"/>
  <c r="CC66" i="6"/>
  <c r="CC116" i="5"/>
  <c r="CC84" i="5"/>
  <c r="CC102" i="7"/>
  <c r="CC70" i="7"/>
  <c r="CC92" i="8"/>
  <c r="CC60" i="8"/>
  <c r="CC111" i="9"/>
  <c r="CC79" i="9"/>
  <c r="CC93" i="10"/>
  <c r="CC61" i="10"/>
  <c r="CC115" i="11"/>
  <c r="CC83" i="11"/>
  <c r="CC93" i="14"/>
  <c r="CC61" i="14"/>
  <c r="CC110" i="17"/>
  <c r="CC78" i="17"/>
  <c r="CC100" i="10"/>
  <c r="CC68" i="10"/>
  <c r="CC107" i="20"/>
  <c r="CC75" i="20"/>
  <c r="CC109" i="16"/>
  <c r="CC77" i="16"/>
  <c r="CC103" i="9"/>
  <c r="CC71" i="9"/>
  <c r="CC92" i="9"/>
  <c r="CC60" i="9"/>
  <c r="CC118" i="13"/>
  <c r="CC86" i="13"/>
  <c r="CC97" i="17"/>
  <c r="CC65" i="17"/>
  <c r="CC106" i="12"/>
  <c r="CC74" i="12"/>
  <c r="CC115" i="18"/>
  <c r="CC83" i="18"/>
  <c r="CC109" i="12"/>
  <c r="CC77" i="12"/>
  <c r="CC101" i="12"/>
  <c r="CC69" i="12"/>
  <c r="CC92" i="10"/>
  <c r="CC60" i="10"/>
  <c r="CC92" i="14"/>
  <c r="CC60" i="14"/>
  <c r="CC104" i="19"/>
  <c r="CC72" i="19"/>
  <c r="CC91" i="8"/>
  <c r="CC59" i="8"/>
  <c r="CC102" i="20"/>
  <c r="CC70" i="20"/>
  <c r="CC103" i="11"/>
  <c r="CC71" i="11"/>
  <c r="CC91" i="14"/>
  <c r="CC59" i="14"/>
  <c r="CC110" i="5"/>
  <c r="CC78" i="5"/>
  <c r="CC110" i="6"/>
  <c r="CC78" i="6"/>
  <c r="CC100" i="11"/>
  <c r="CC68" i="11"/>
  <c r="CC92" i="18"/>
  <c r="CC60" i="18"/>
  <c r="CC114" i="5"/>
  <c r="CC82" i="5"/>
  <c r="CC106" i="16"/>
  <c r="CC74" i="16"/>
  <c r="CC99" i="13"/>
  <c r="CC67" i="13"/>
  <c r="CC100" i="9"/>
  <c r="CC68" i="9"/>
  <c r="CC108" i="15"/>
  <c r="CC76" i="15"/>
  <c r="CC97" i="10"/>
  <c r="CC65" i="10"/>
  <c r="CC117" i="11"/>
  <c r="CC85" i="11"/>
  <c r="CC111" i="20"/>
  <c r="CC79" i="20"/>
  <c r="CC106" i="19"/>
  <c r="CC74" i="19"/>
  <c r="CC91" i="6"/>
  <c r="CC59" i="6"/>
  <c r="CD106" i="5"/>
  <c r="CD74" i="5"/>
  <c r="CC112" i="16"/>
  <c r="CC80" i="16"/>
  <c r="CC116" i="14"/>
  <c r="CC84" i="14"/>
  <c r="CD96" i="8"/>
  <c r="CD64" i="8"/>
  <c r="CC118" i="7"/>
  <c r="CC86" i="7"/>
  <c r="CC102" i="9"/>
  <c r="CC70" i="9"/>
  <c r="CC118" i="6"/>
  <c r="CC86" i="6"/>
  <c r="CC100" i="18"/>
  <c r="CC68" i="18"/>
  <c r="CC113" i="5"/>
  <c r="CC81" i="5"/>
  <c r="CC95" i="19"/>
  <c r="CC63" i="19"/>
  <c r="CC97" i="19"/>
  <c r="CC65" i="19"/>
  <c r="CC99" i="4"/>
  <c r="CC67" i="4"/>
  <c r="CC115" i="1"/>
  <c r="CC83" i="1"/>
  <c r="CC96" i="12"/>
  <c r="CC64" i="12"/>
  <c r="CC102" i="4"/>
  <c r="CC70" i="4"/>
  <c r="CC109" i="15"/>
  <c r="CC77" i="15"/>
  <c r="CC115" i="19"/>
  <c r="CC83" i="19"/>
  <c r="CC105" i="3"/>
  <c r="CC73" i="3"/>
  <c r="CC107" i="17"/>
  <c r="CC75" i="17"/>
  <c r="CC112" i="11"/>
  <c r="CC80" i="11"/>
  <c r="CC93" i="3"/>
  <c r="CC61" i="3"/>
  <c r="CC117" i="4"/>
  <c r="CC85" i="4"/>
  <c r="CC114" i="12"/>
  <c r="CC82" i="12"/>
  <c r="CA90" i="6"/>
  <c r="CA58" i="6"/>
  <c r="CA90" i="20"/>
  <c r="CA58" i="20"/>
  <c r="CA58" i="21"/>
  <c r="CA90" i="21"/>
  <c r="CC90" i="3"/>
  <c r="CC58" i="3"/>
  <c r="CC90" i="9"/>
  <c r="CC58" i="9"/>
  <c r="CC90" i="16"/>
  <c r="CC58" i="16"/>
  <c r="CC90" i="19"/>
  <c r="CC58" i="19"/>
  <c r="Z24" i="8"/>
  <c r="CF24" i="8" s="1" a="1"/>
  <c r="CF24" i="8" s="1"/>
  <c r="Y21" i="18"/>
  <c r="CE21" i="18" s="1" a="1"/>
  <c r="CE21" i="18" s="1"/>
  <c r="Y31" i="13"/>
  <c r="CE31" i="13" s="1" a="1"/>
  <c r="CE31" i="13" s="1"/>
  <c r="Y24" i="3"/>
  <c r="CE24" i="3" s="1" a="1"/>
  <c r="CE24" i="3" s="1"/>
  <c r="Y19" i="21"/>
  <c r="CE19" i="21" s="1" a="1"/>
  <c r="CE19" i="21" s="1"/>
  <c r="Y29" i="1"/>
  <c r="CE29" i="1" s="1" a="1"/>
  <c r="CE29" i="1" s="1"/>
  <c r="Y18" i="5"/>
  <c r="CE18" i="5" s="1" a="1"/>
  <c r="CE18" i="5" s="1"/>
  <c r="Y16" i="21"/>
  <c r="CE16" i="21" s="1" a="1"/>
  <c r="CE16" i="21" s="1"/>
  <c r="Y23" i="3"/>
  <c r="CE23" i="3" s="1" a="1"/>
  <c r="CE23" i="3" s="1"/>
  <c r="Y41" i="15"/>
  <c r="CE41" i="15" s="1" a="1"/>
  <c r="CE41" i="15" s="1"/>
  <c r="Y23" i="8"/>
  <c r="CE23" i="8" s="1" a="1"/>
  <c r="CE23" i="8" s="1"/>
  <c r="Y40" i="14"/>
  <c r="CE40" i="14" s="1" a="1"/>
  <c r="CE40" i="14" s="1"/>
  <c r="Y18" i="7"/>
  <c r="CE18" i="7" s="1" a="1"/>
  <c r="CE18" i="7" s="1"/>
  <c r="Y18" i="6"/>
  <c r="CE18" i="6" s="1" a="1"/>
  <c r="CE18" i="6" s="1"/>
  <c r="Y20" i="11"/>
  <c r="CE20" i="11" s="1" a="1"/>
  <c r="CE20" i="11" s="1"/>
  <c r="Y28" i="15"/>
  <c r="CE28" i="15" s="1" a="1"/>
  <c r="CE28" i="15" s="1"/>
  <c r="Y24" i="9"/>
  <c r="CE24" i="9" s="1" a="1"/>
  <c r="CE24" i="9" s="1"/>
  <c r="Y43" i="1"/>
  <c r="CE43" i="1" s="1" a="1"/>
  <c r="CE43" i="1" s="1"/>
  <c r="Y40" i="10"/>
  <c r="CE40" i="10" s="1" a="1"/>
  <c r="CE40" i="10" s="1"/>
  <c r="Y16" i="18"/>
  <c r="CE16" i="18" s="1" a="1"/>
  <c r="CE16" i="18" s="1"/>
  <c r="Y25" i="7"/>
  <c r="CE25" i="7" s="1" a="1"/>
  <c r="CE25" i="7" s="1"/>
  <c r="Y37" i="9"/>
  <c r="CE37" i="9" s="1" a="1"/>
  <c r="CE37" i="9" s="1"/>
  <c r="Y35" i="16"/>
  <c r="CE35" i="16" s="1" a="1"/>
  <c r="CE35" i="16" s="1"/>
  <c r="Y17" i="5"/>
  <c r="CE17" i="5" s="1" a="1"/>
  <c r="CE17" i="5" s="1"/>
  <c r="Y27" i="16"/>
  <c r="CE27" i="16" s="1" a="1"/>
  <c r="CE27" i="16" s="1"/>
  <c r="Y42" i="8"/>
  <c r="CE42" i="8" s="1" a="1"/>
  <c r="CE42" i="8" s="1"/>
  <c r="Z38" i="6"/>
  <c r="CF38" i="6" s="1" a="1"/>
  <c r="CF38" i="6" s="1"/>
  <c r="Y22" i="12"/>
  <c r="CE22" i="12" s="1" a="1"/>
  <c r="CE22" i="12" s="1"/>
  <c r="Y28" i="3"/>
  <c r="CE28" i="3" s="1" a="1"/>
  <c r="CE28" i="3" s="1"/>
  <c r="Y33" i="4"/>
  <c r="CE33" i="4" s="1" a="1"/>
  <c r="CE33" i="4" s="1"/>
  <c r="Y15" i="9"/>
  <c r="CE15" i="9" s="1" a="1"/>
  <c r="CE15" i="9" s="1"/>
  <c r="Y15" i="16"/>
  <c r="CE15" i="16" s="1" a="1"/>
  <c r="CE15" i="16" s="1"/>
  <c r="Y29" i="16"/>
  <c r="CE29" i="16" s="1" a="1"/>
  <c r="CE29" i="16" s="1"/>
  <c r="Y35" i="21"/>
  <c r="CE35" i="21" s="1" a="1"/>
  <c r="CE35" i="21" s="1"/>
  <c r="Y30" i="11"/>
  <c r="CE30" i="11" s="1" a="1"/>
  <c r="CE30" i="11" s="1"/>
  <c r="Y26" i="6"/>
  <c r="CE26" i="6" s="1" a="1"/>
  <c r="CE26" i="6" s="1"/>
  <c r="Y39" i="13"/>
  <c r="CE39" i="13" s="1" a="1"/>
  <c r="CE39" i="13" s="1"/>
  <c r="Y28" i="8"/>
  <c r="CE28" i="8" s="1" a="1"/>
  <c r="CE28" i="8" s="1"/>
  <c r="Y17" i="4"/>
  <c r="CE17" i="4" s="1" a="1"/>
  <c r="CE17" i="4" s="1"/>
  <c r="Y36" i="14"/>
  <c r="CE36" i="14" s="1" a="1"/>
  <c r="CE36" i="14" s="1"/>
  <c r="Y19" i="4"/>
  <c r="CE19" i="4" s="1" a="1"/>
  <c r="CE19" i="4" s="1"/>
  <c r="Y34" i="18"/>
  <c r="CE34" i="18" s="1" a="1"/>
  <c r="CE34" i="18" s="1"/>
  <c r="Y34" i="17"/>
  <c r="CE34" i="17" s="1" a="1"/>
  <c r="CE34" i="17" s="1"/>
  <c r="Y38" i="3"/>
  <c r="CE38" i="3" s="1" a="1"/>
  <c r="CE38" i="3" s="1"/>
  <c r="Z20" i="6"/>
  <c r="CF20" i="6" s="1" a="1"/>
  <c r="CF20" i="6" s="1"/>
  <c r="Y35" i="14"/>
  <c r="CE35" i="14" s="1" a="1"/>
  <c r="CE35" i="14" s="1"/>
  <c r="Z29" i="8"/>
  <c r="CF29" i="8" s="1" a="1"/>
  <c r="CF29" i="8" s="1"/>
  <c r="Y24" i="1"/>
  <c r="CE24" i="1" s="1" a="1"/>
  <c r="CE24" i="1" s="1"/>
  <c r="Y23" i="5"/>
  <c r="CE23" i="5" s="1" a="1"/>
  <c r="CE23" i="5" s="1"/>
  <c r="Y41" i="4"/>
  <c r="CE41" i="4" s="1" a="1"/>
  <c r="CE41" i="4" s="1"/>
  <c r="Y21" i="15"/>
  <c r="CE21" i="15" s="1" a="1"/>
  <c r="CE21" i="15" s="1"/>
  <c r="Y23" i="16"/>
  <c r="CE23" i="16" s="1" a="1"/>
  <c r="CE23" i="16" s="1"/>
  <c r="Y31" i="3"/>
  <c r="CE31" i="3" s="1" a="1"/>
  <c r="CE31" i="3" s="1"/>
  <c r="Y26" i="17"/>
  <c r="CE26" i="17" s="1" a="1"/>
  <c r="CE26" i="17" s="1"/>
  <c r="Y28" i="17"/>
  <c r="CE28" i="17" s="1" a="1"/>
  <c r="CE28" i="17" s="1"/>
  <c r="Y30" i="2"/>
  <c r="CE30" i="2" s="1" a="1"/>
  <c r="CE30" i="2" s="1"/>
  <c r="Y38" i="20"/>
  <c r="CE38" i="20" s="1" a="1"/>
  <c r="CE38" i="20" s="1"/>
  <c r="Y19" i="10"/>
  <c r="CE19" i="10" s="1" a="1"/>
  <c r="CE19" i="10" s="1"/>
  <c r="Y38" i="16"/>
  <c r="CE38" i="16" s="1" a="1"/>
  <c r="CE38" i="16" s="1"/>
  <c r="Y38" i="17"/>
  <c r="CE38" i="17" s="1" a="1"/>
  <c r="CE38" i="17" s="1"/>
  <c r="Y33" i="1"/>
  <c r="CE33" i="1" s="1" a="1"/>
  <c r="CE33" i="1" s="1"/>
  <c r="Y41" i="13"/>
  <c r="CE41" i="13" s="1" a="1"/>
  <c r="CE41" i="13" s="1"/>
  <c r="Y38" i="1"/>
  <c r="CE38" i="1" s="1" a="1"/>
  <c r="CE38" i="1" s="1"/>
  <c r="Y35" i="9"/>
  <c r="CE35" i="9" s="1" a="1"/>
  <c r="CE35" i="9" s="1"/>
  <c r="Y24" i="6"/>
  <c r="CE24" i="6" s="1" a="1"/>
  <c r="CE24" i="6" s="1"/>
  <c r="Y19" i="17"/>
  <c r="CE19" i="17" s="1" a="1"/>
  <c r="CE19" i="17" s="1"/>
  <c r="Y30" i="1"/>
  <c r="CE30" i="1" s="1" a="1"/>
  <c r="CE30" i="1" s="1"/>
  <c r="Y32" i="10"/>
  <c r="CE32" i="10" s="1" a="1"/>
  <c r="CE32" i="10" s="1"/>
  <c r="Y22" i="6"/>
  <c r="CE22" i="6" s="1" a="1"/>
  <c r="CE22" i="6" s="1"/>
  <c r="Y20" i="18"/>
  <c r="CE20" i="18" s="1" a="1"/>
  <c r="CE20" i="18" s="1"/>
  <c r="Y36" i="13"/>
  <c r="CE36" i="13" s="1" a="1"/>
  <c r="CE36" i="13" s="1"/>
  <c r="Y40" i="2"/>
  <c r="CE40" i="2" s="1" a="1"/>
  <c r="CE40" i="2" s="1"/>
  <c r="Y25" i="19"/>
  <c r="CE25" i="19" s="1" a="1"/>
  <c r="CE25" i="19" s="1"/>
  <c r="Y40" i="12"/>
  <c r="CE40" i="12" s="1" a="1"/>
  <c r="CE40" i="12" s="1"/>
  <c r="Y44" i="15"/>
  <c r="CE44" i="15" s="1" a="1"/>
  <c r="CE44" i="15" s="1"/>
  <c r="Y19" i="1"/>
  <c r="CE19" i="1" s="1" a="1"/>
  <c r="CE19" i="1" s="1"/>
  <c r="Y36" i="1"/>
  <c r="CE36" i="1" s="1" a="1"/>
  <c r="CE36" i="1" s="1"/>
  <c r="Y16" i="12"/>
  <c r="CE16" i="12" s="1" a="1"/>
  <c r="CE16" i="12" s="1"/>
  <c r="Y43" i="17"/>
  <c r="CE43" i="17" s="1" a="1"/>
  <c r="CE43" i="17" s="1"/>
  <c r="Y34" i="20"/>
  <c r="CE34" i="20" s="1" a="1"/>
  <c r="CE34" i="20" s="1"/>
  <c r="Y16" i="15"/>
  <c r="CE16" i="15" s="1" a="1"/>
  <c r="CE16" i="15" s="1"/>
  <c r="Y32" i="5"/>
  <c r="CE32" i="5" s="1" a="1"/>
  <c r="CE32" i="5" s="1"/>
  <c r="Y25" i="14"/>
  <c r="CE25" i="14" s="1" a="1"/>
  <c r="CE25" i="14" s="1"/>
  <c r="Y21" i="21"/>
  <c r="CE21" i="21" s="1" a="1"/>
  <c r="CE21" i="21" s="1"/>
  <c r="Y32" i="3"/>
  <c r="CE32" i="3" s="1" a="1"/>
  <c r="CE32" i="3" s="1"/>
  <c r="Y43" i="15"/>
  <c r="CE43" i="15" s="1" a="1"/>
  <c r="CE43" i="15" s="1"/>
  <c r="Z38" i="7"/>
  <c r="CF38" i="7" s="1" a="1"/>
  <c r="CF38" i="7" s="1"/>
  <c r="Y26" i="5"/>
  <c r="CE26" i="5" s="1" a="1"/>
  <c r="CE26" i="5" s="1"/>
  <c r="Y40" i="16"/>
  <c r="CE40" i="16" s="1" a="1"/>
  <c r="CE40" i="16" s="1"/>
  <c r="Y39" i="10"/>
  <c r="CE39" i="10" s="1" a="1"/>
  <c r="CE39" i="10" s="1"/>
  <c r="Y23" i="11"/>
  <c r="CE23" i="11" s="1" a="1"/>
  <c r="CE23" i="11" s="1"/>
  <c r="Y42" i="1"/>
  <c r="CE42" i="1" s="1" a="1"/>
  <c r="CE42" i="1" s="1"/>
  <c r="Y18" i="4"/>
  <c r="CE18" i="4" s="1" a="1"/>
  <c r="CE18" i="4" s="1"/>
  <c r="Y36" i="7"/>
  <c r="CE36" i="7" s="1" a="1"/>
  <c r="CE36" i="7" s="1"/>
  <c r="Y24" i="14"/>
  <c r="CE24" i="14" s="1" a="1"/>
  <c r="CE24" i="14" s="1"/>
  <c r="Y33" i="3"/>
  <c r="CE33" i="3" s="1" a="1"/>
  <c r="CE33" i="3" s="1"/>
  <c r="Y23" i="4"/>
  <c r="CE23" i="4" s="1" a="1"/>
  <c r="CE23" i="4" s="1"/>
  <c r="Y23" i="9"/>
  <c r="CE23" i="9" s="1" a="1"/>
  <c r="CE23" i="9" s="1"/>
  <c r="Y38" i="10"/>
  <c r="CE38" i="10" s="1" a="1"/>
  <c r="CE38" i="10" s="1"/>
  <c r="Y30" i="6"/>
  <c r="CE30" i="6" s="1" a="1"/>
  <c r="CE30" i="6" s="1"/>
  <c r="Y35" i="11"/>
  <c r="CE35" i="11" s="1" a="1"/>
  <c r="CE35" i="11" s="1"/>
  <c r="Y40" i="8"/>
  <c r="CE40" i="8" s="1" a="1"/>
  <c r="CE40" i="8" s="1"/>
  <c r="Y27" i="14"/>
  <c r="CE27" i="14" s="1" a="1"/>
  <c r="CE27" i="14" s="1"/>
  <c r="Y20" i="20"/>
  <c r="CE20" i="20" s="1" a="1"/>
  <c r="CE20" i="20" s="1"/>
  <c r="Y43" i="16"/>
  <c r="CE43" i="16" s="1" a="1"/>
  <c r="CE43" i="16" s="1"/>
  <c r="Y36" i="5"/>
  <c r="CE36" i="5" s="1" a="1"/>
  <c r="CE36" i="5" s="1"/>
  <c r="Y31" i="4"/>
  <c r="CE31" i="4" s="1" a="1"/>
  <c r="CE31" i="4" s="1"/>
  <c r="Y35" i="15"/>
  <c r="CE35" i="15" s="1" a="1"/>
  <c r="CE35" i="15" s="1"/>
  <c r="Y29" i="4"/>
  <c r="CE29" i="4" s="1" a="1"/>
  <c r="CE29" i="4" s="1"/>
  <c r="Y39" i="3"/>
  <c r="CE39" i="3" s="1" a="1"/>
  <c r="CE39" i="3" s="1"/>
  <c r="Y43" i="14"/>
  <c r="CE43" i="14" s="1" a="1"/>
  <c r="CE43" i="14" s="1"/>
  <c r="Y17" i="12"/>
  <c r="CE17" i="12" s="1" a="1"/>
  <c r="CE17" i="12" s="1"/>
  <c r="Y35" i="12"/>
  <c r="CE35" i="12" s="1" a="1"/>
  <c r="CE35" i="12" s="1"/>
  <c r="Y44" i="5"/>
  <c r="CE44" i="5" s="1" a="1"/>
  <c r="CE44" i="5" s="1"/>
  <c r="Y38" i="12"/>
  <c r="CE38" i="12" s="1" a="1"/>
  <c r="CE38" i="12" s="1"/>
  <c r="Y16" i="5"/>
  <c r="CE16" i="5" s="1" a="1"/>
  <c r="CE16" i="5" s="1"/>
  <c r="Y44" i="3"/>
  <c r="CE44" i="3" s="1" a="1"/>
  <c r="CE44" i="3" s="1"/>
  <c r="Y32" i="15"/>
  <c r="CE32" i="15" s="1" a="1"/>
  <c r="CE32" i="15" s="1"/>
  <c r="Y20" i="15"/>
  <c r="CE20" i="15" s="1" a="1"/>
  <c r="CE20" i="15" s="1"/>
  <c r="Y37" i="4"/>
  <c r="CE37" i="4" s="1" a="1"/>
  <c r="CE37" i="4" s="1"/>
  <c r="Y20" i="7"/>
  <c r="CE20" i="7" s="1" a="1"/>
  <c r="CE20" i="7" s="1"/>
  <c r="Y29" i="12"/>
  <c r="CE29" i="12" s="1" a="1"/>
  <c r="CE29" i="12" s="1"/>
  <c r="Y37" i="13"/>
  <c r="CE37" i="13" s="1" a="1"/>
  <c r="CE37" i="13" s="1"/>
  <c r="Y16" i="20"/>
  <c r="CE16" i="20" s="1" a="1"/>
  <c r="CE16" i="20" s="1"/>
  <c r="Y36" i="4"/>
  <c r="CE36" i="4" s="1" a="1"/>
  <c r="CE36" i="4" s="1"/>
  <c r="Y20" i="21"/>
  <c r="CE20" i="21" s="1" a="1"/>
  <c r="CE20" i="21" s="1"/>
  <c r="Y18" i="18"/>
  <c r="CE18" i="18" s="1" a="1"/>
  <c r="CE18" i="18" s="1"/>
  <c r="Y25" i="6"/>
  <c r="CE25" i="6" s="1" a="1"/>
  <c r="CE25" i="6" s="1"/>
  <c r="Y15" i="19"/>
  <c r="CE15" i="19" s="1" a="1"/>
  <c r="CE15" i="19" s="1"/>
  <c r="Y30" i="5"/>
  <c r="CE30" i="5" s="1" a="1"/>
  <c r="CE30" i="5" s="1"/>
  <c r="Z17" i="20"/>
  <c r="CF17" i="20" s="1" a="1"/>
  <c r="CF17" i="20" s="1"/>
  <c r="Y41" i="10"/>
  <c r="CE41" i="10" s="1" a="1"/>
  <c r="CE41" i="10" s="1"/>
  <c r="Y35" i="19"/>
  <c r="CE35" i="19" s="1" a="1"/>
  <c r="CE35" i="19" s="1"/>
  <c r="Y41" i="11"/>
  <c r="CE41" i="11" s="1" a="1"/>
  <c r="CE41" i="11" s="1"/>
  <c r="Y44" i="16"/>
  <c r="CE44" i="16" s="1" a="1"/>
  <c r="CE44" i="16" s="1"/>
  <c r="Y36" i="2"/>
  <c r="CE36" i="2" s="1" a="1"/>
  <c r="CE36" i="2" s="1"/>
  <c r="Y27" i="1"/>
  <c r="CE27" i="1" s="1" a="1"/>
  <c r="CE27" i="1" s="1"/>
  <c r="Y26" i="8"/>
  <c r="CE26" i="8" s="1" a="1"/>
  <c r="CE26" i="8" s="1"/>
  <c r="Y24" i="12"/>
  <c r="CE24" i="12" s="1" a="1"/>
  <c r="CE24" i="12" s="1"/>
  <c r="Y31" i="18"/>
  <c r="CE31" i="18" s="1" a="1"/>
  <c r="CE31" i="18" s="1"/>
  <c r="Y21" i="20"/>
  <c r="CE21" i="20" s="1" a="1"/>
  <c r="CE21" i="20" s="1"/>
  <c r="Y40" i="4"/>
  <c r="CE40" i="4" s="1" a="1"/>
  <c r="CE40" i="4" s="1"/>
  <c r="Y29" i="7"/>
  <c r="CE29" i="7" s="1" a="1"/>
  <c r="CE29" i="7" s="1"/>
  <c r="Y32" i="12"/>
  <c r="CE32" i="12" s="1" a="1"/>
  <c r="CE32" i="12" s="1"/>
  <c r="Y37" i="5"/>
  <c r="CE37" i="5" s="1" a="1"/>
  <c r="CE37" i="5" s="1"/>
  <c r="Y40" i="5"/>
  <c r="CE40" i="5" s="1" a="1"/>
  <c r="CE40" i="5" s="1"/>
  <c r="Y27" i="19"/>
  <c r="CE27" i="19" s="1" a="1"/>
  <c r="CE27" i="19" s="1"/>
  <c r="Y30" i="14"/>
  <c r="CE30" i="14" s="1" a="1"/>
  <c r="CE30" i="14" s="1"/>
  <c r="Y18" i="12"/>
  <c r="CE18" i="12" s="1" a="1"/>
  <c r="CE18" i="12" s="1"/>
  <c r="Y21" i="10"/>
  <c r="CE21" i="10" s="1" a="1"/>
  <c r="CE21" i="10" s="1"/>
  <c r="Y16" i="1"/>
  <c r="CE16" i="1" s="1" a="1"/>
  <c r="CE16" i="1" s="1"/>
  <c r="Y43" i="8"/>
  <c r="CE43" i="8" s="1" a="1"/>
  <c r="CE43" i="8" s="1"/>
  <c r="Y33" i="2"/>
  <c r="CE33" i="2" s="1" a="1"/>
  <c r="CE33" i="2" s="1"/>
  <c r="Y43" i="20"/>
  <c r="CE43" i="20" s="1" a="1"/>
  <c r="CE43" i="20" s="1"/>
  <c r="Y16" i="16"/>
  <c r="CE16" i="16" s="1" a="1"/>
  <c r="CE16" i="16" s="1"/>
  <c r="Z24" i="17"/>
  <c r="CF24" i="17" s="1" a="1"/>
  <c r="CF24" i="17" s="1"/>
  <c r="Y15" i="3"/>
  <c r="CE15" i="3" s="1" a="1"/>
  <c r="CE15" i="3" s="1"/>
  <c r="Y44" i="2"/>
  <c r="CE44" i="2" s="1" a="1"/>
  <c r="CE44" i="2" s="1"/>
  <c r="Y44" i="7"/>
  <c r="CE44" i="7" s="1" a="1"/>
  <c r="CE44" i="7" s="1"/>
  <c r="Y41" i="2"/>
  <c r="CE41" i="2" s="1" a="1"/>
  <c r="CE41" i="2" s="1"/>
  <c r="Y24" i="11"/>
  <c r="CE24" i="11" s="1" a="1"/>
  <c r="CE24" i="11" s="1"/>
  <c r="Y21" i="7"/>
  <c r="CE21" i="7" s="1" a="1"/>
  <c r="CE21" i="7" s="1"/>
  <c r="Y42" i="21"/>
  <c r="CE42" i="21" s="1" a="1"/>
  <c r="CE42" i="21" s="1"/>
  <c r="Y37" i="20"/>
  <c r="CE37" i="20" s="1" a="1"/>
  <c r="CE37" i="20" s="1"/>
  <c r="Y30" i="9"/>
  <c r="CE30" i="9" s="1" a="1"/>
  <c r="CE30" i="9" s="1"/>
  <c r="Y23" i="12"/>
  <c r="CE23" i="12" s="1" a="1"/>
  <c r="CE23" i="12" s="1"/>
  <c r="Y34" i="19"/>
  <c r="CE34" i="19" s="1" a="1"/>
  <c r="CE34" i="19" s="1"/>
  <c r="Y34" i="4"/>
  <c r="CE34" i="4" s="1" a="1"/>
  <c r="CE34" i="4" s="1"/>
  <c r="Y18" i="20"/>
  <c r="CE18" i="20" s="1" a="1"/>
  <c r="CE18" i="20" s="1"/>
  <c r="Y31" i="15"/>
  <c r="CE31" i="15" s="1" a="1"/>
  <c r="CE31" i="15" s="1"/>
  <c r="Y17" i="1"/>
  <c r="CE17" i="1" s="1" a="1"/>
  <c r="CE17" i="1" s="1"/>
  <c r="Y28" i="6"/>
  <c r="CE28" i="6" s="1" a="1"/>
  <c r="CE28" i="6" s="1"/>
  <c r="Y25" i="3"/>
  <c r="CE25" i="3" s="1" a="1"/>
  <c r="CE25" i="3" s="1"/>
  <c r="Y26" i="11"/>
  <c r="CE26" i="11" s="1" a="1"/>
  <c r="CE26" i="11" s="1"/>
  <c r="Y44" i="11"/>
  <c r="CE44" i="11" s="1" a="1"/>
  <c r="CE44" i="11" s="1"/>
  <c r="Y30" i="4"/>
  <c r="CE30" i="4" s="1" a="1"/>
  <c r="CE30" i="4" s="1"/>
  <c r="Y42" i="5"/>
  <c r="CE42" i="5" s="1" a="1"/>
  <c r="CE42" i="5" s="1"/>
  <c r="Y25" i="13"/>
  <c r="CE25" i="13" s="1" a="1"/>
  <c r="CE25" i="13" s="1"/>
  <c r="Y26" i="14"/>
  <c r="CE26" i="14" s="1" a="1"/>
  <c r="CE26" i="14" s="1"/>
  <c r="Z22" i="21"/>
  <c r="CF22" i="21" s="1" a="1"/>
  <c r="CF22" i="21" s="1"/>
  <c r="Y37" i="19"/>
  <c r="CE37" i="19" s="1" a="1"/>
  <c r="CE37" i="19" s="1"/>
  <c r="Y19" i="12"/>
  <c r="CE19" i="12" s="1" a="1"/>
  <c r="CE19" i="12" s="1"/>
  <c r="Z19" i="9"/>
  <c r="CF19" i="9" s="1" a="1"/>
  <c r="CF19" i="9" s="1"/>
  <c r="Y36" i="18"/>
  <c r="CE36" i="18" s="1" a="1"/>
  <c r="CE36" i="18" s="1"/>
  <c r="Y22" i="11"/>
  <c r="CE22" i="11" s="1" a="1"/>
  <c r="CE22" i="11" s="1"/>
  <c r="Y19" i="11"/>
  <c r="CE19" i="11" s="1" a="1"/>
  <c r="CE19" i="11" s="1"/>
  <c r="Y37" i="15"/>
  <c r="CE37" i="15" s="1" a="1"/>
  <c r="CE37" i="15" s="1"/>
  <c r="Y24" i="19"/>
  <c r="CE24" i="19" s="1" a="1"/>
  <c r="CE24" i="19" s="1"/>
  <c r="Y30" i="15"/>
  <c r="CE30" i="15" s="1" a="1"/>
  <c r="CE30" i="15" s="1"/>
  <c r="Y40" i="13"/>
  <c r="CE40" i="13" s="1" a="1"/>
  <c r="CE40" i="13" s="1"/>
  <c r="Y31" i="14"/>
  <c r="CE31" i="14" s="1" a="1"/>
  <c r="CE31" i="14" s="1"/>
  <c r="Y32" i="18"/>
  <c r="CE32" i="18" s="1" a="1"/>
  <c r="CE32" i="18" s="1"/>
  <c r="Y32" i="21"/>
  <c r="CE32" i="21" s="1" a="1"/>
  <c r="CE32" i="21" s="1"/>
  <c r="Y29" i="18"/>
  <c r="CE29" i="18" s="1" a="1"/>
  <c r="CE29" i="18" s="1"/>
  <c r="Y23" i="21"/>
  <c r="CE23" i="21" s="1" a="1"/>
  <c r="CE23" i="21" s="1"/>
  <c r="Y28" i="21"/>
  <c r="CE28" i="21" s="1" a="1"/>
  <c r="CE28" i="21" s="1"/>
  <c r="Y34" i="1"/>
  <c r="CE34" i="1" s="1" a="1"/>
  <c r="CE34" i="1" s="1"/>
  <c r="Y34" i="3"/>
  <c r="CE34" i="3" s="1" a="1"/>
  <c r="CE34" i="3" s="1"/>
  <c r="Z39" i="9"/>
  <c r="CF39" i="9" s="1" a="1"/>
  <c r="CF39" i="9" s="1"/>
  <c r="Y42" i="15"/>
  <c r="CE42" i="15" s="1" a="1"/>
  <c r="CE42" i="15" s="1"/>
  <c r="Y42" i="9"/>
  <c r="CE42" i="9" s="1" a="1"/>
  <c r="CE42" i="9" s="1"/>
  <c r="Y19" i="13"/>
  <c r="CE19" i="13" s="1" a="1"/>
  <c r="CE19" i="13" s="1"/>
  <c r="Y43" i="19"/>
  <c r="CE43" i="19" s="1" a="1"/>
  <c r="CE43" i="19" s="1"/>
  <c r="Y28" i="13"/>
  <c r="CE28" i="13" s="1" a="1"/>
  <c r="CE28" i="13" s="1"/>
  <c r="Y25" i="20"/>
  <c r="CE25" i="20" s="1" a="1"/>
  <c r="CE25" i="20" s="1"/>
  <c r="Y18" i="15"/>
  <c r="CE18" i="15" s="1" a="1"/>
  <c r="CE18" i="15" s="1"/>
  <c r="Y27" i="11"/>
  <c r="CE27" i="11" s="1" a="1"/>
  <c r="CE27" i="11" s="1"/>
  <c r="Y30" i="17"/>
  <c r="CE30" i="17" s="1" a="1"/>
  <c r="CE30" i="17" s="1"/>
  <c r="Y37" i="12"/>
  <c r="CE37" i="12" s="1" a="1"/>
  <c r="CE37" i="12" s="1"/>
  <c r="Y25" i="2"/>
  <c r="CE25" i="2" s="1" a="1"/>
  <c r="CE25" i="2" s="1"/>
  <c r="Y39" i="4"/>
  <c r="CE39" i="4" s="1" a="1"/>
  <c r="CE39" i="4" s="1"/>
  <c r="Y25" i="21"/>
  <c r="CE25" i="21" s="1" a="1"/>
  <c r="CE25" i="21" s="1"/>
  <c r="Y42" i="2"/>
  <c r="CE42" i="2" s="1" a="1"/>
  <c r="CE42" i="2" s="1"/>
  <c r="Y29" i="9"/>
  <c r="CE29" i="9" s="1" a="1"/>
  <c r="CE29" i="9" s="1"/>
  <c r="Y40" i="17"/>
  <c r="CE40" i="17" s="1" a="1"/>
  <c r="CE40" i="17" s="1"/>
  <c r="Y29" i="21"/>
  <c r="CE29" i="21" s="1" a="1"/>
  <c r="CE29" i="21" s="1"/>
  <c r="Y33" i="13"/>
  <c r="CE33" i="13" s="1" a="1"/>
  <c r="CE33" i="13" s="1"/>
  <c r="Y21" i="11"/>
  <c r="CE21" i="11" s="1" a="1"/>
  <c r="CE21" i="11" s="1"/>
  <c r="Y26" i="10"/>
  <c r="CE26" i="10" s="1" a="1"/>
  <c r="CE26" i="10" s="1"/>
  <c r="Y17" i="19"/>
  <c r="CE17" i="19" s="1" a="1"/>
  <c r="CE17" i="19" s="1"/>
  <c r="Y19" i="20"/>
  <c r="CE19" i="20" s="1" a="1"/>
  <c r="CE19" i="20" s="1"/>
  <c r="Y20" i="12"/>
  <c r="CE20" i="12" s="1" a="1"/>
  <c r="CE20" i="12" s="1"/>
  <c r="Y43" i="21"/>
  <c r="CE43" i="21" s="1" a="1"/>
  <c r="CE43" i="21" s="1"/>
  <c r="Y24" i="21"/>
  <c r="CE24" i="21" s="1" a="1"/>
  <c r="CE24" i="21" s="1"/>
  <c r="Y27" i="10"/>
  <c r="CE27" i="10" s="1" a="1"/>
  <c r="CE27" i="10" s="1"/>
  <c r="Y21" i="6"/>
  <c r="CE21" i="6" s="1" a="1"/>
  <c r="CE21" i="6" s="1"/>
  <c r="Y39" i="19"/>
  <c r="CE39" i="19" s="1" a="1"/>
  <c r="CE39" i="19" s="1"/>
  <c r="Y18" i="1"/>
  <c r="CE18" i="1" s="1" a="1"/>
  <c r="CE18" i="1" s="1"/>
  <c r="Y24" i="5"/>
  <c r="CE24" i="5" s="1" a="1"/>
  <c r="CE24" i="5" s="1"/>
  <c r="Y40" i="3"/>
  <c r="CE40" i="3" s="1" a="1"/>
  <c r="CE40" i="3" s="1"/>
  <c r="Y43" i="18"/>
  <c r="CE43" i="18" s="1" a="1"/>
  <c r="CE43" i="18" s="1"/>
  <c r="Y17" i="6"/>
  <c r="CE17" i="6" s="1" a="1"/>
  <c r="CE17" i="6" s="1"/>
  <c r="Y20" i="4"/>
  <c r="CE20" i="4" s="1" a="1"/>
  <c r="CE20" i="4" s="1"/>
  <c r="Y38" i="8"/>
  <c r="CE38" i="8" s="1" a="1"/>
  <c r="CE38" i="8" s="1"/>
  <c r="Y25" i="15"/>
  <c r="CE25" i="15" s="1" a="1"/>
  <c r="CE25" i="15" s="1"/>
  <c r="Y40" i="6"/>
  <c r="CE40" i="6" s="1" a="1"/>
  <c r="CE40" i="6" s="1"/>
  <c r="Y32" i="1"/>
  <c r="CE32" i="1" s="1" a="1"/>
  <c r="CE32" i="1" s="1"/>
  <c r="Y17" i="7"/>
  <c r="CE17" i="7" s="1" a="1"/>
  <c r="CE17" i="7" s="1"/>
  <c r="Y36" i="16"/>
  <c r="CE36" i="16" s="1" a="1"/>
  <c r="CE36" i="16" s="1"/>
  <c r="Y38" i="4"/>
  <c r="CE38" i="4" s="1" a="1"/>
  <c r="CE38" i="4" s="1"/>
  <c r="Y20" i="10"/>
  <c r="CE20" i="10" s="1" a="1"/>
  <c r="CE20" i="10" s="1"/>
  <c r="Y25" i="17"/>
  <c r="CE25" i="17" s="1" a="1"/>
  <c r="CE25" i="17" s="1"/>
  <c r="Y21" i="13"/>
  <c r="CE21" i="13" s="1" a="1"/>
  <c r="CE21" i="13" s="1"/>
  <c r="Y27" i="5"/>
  <c r="CE27" i="5" s="1" a="1"/>
  <c r="CE27" i="5" s="1"/>
  <c r="Y21" i="14"/>
  <c r="CE21" i="14" s="1" a="1"/>
  <c r="CE21" i="14" s="1"/>
  <c r="Y33" i="21"/>
  <c r="CE33" i="21" s="1" a="1"/>
  <c r="CE33" i="21" s="1"/>
  <c r="Y44" i="18"/>
  <c r="CE44" i="18" s="1" a="1"/>
  <c r="CE44" i="18" s="1"/>
  <c r="Y33" i="9"/>
  <c r="CE33" i="9" s="1" a="1"/>
  <c r="CE33" i="9" s="1"/>
  <c r="Y16" i="4"/>
  <c r="CE16" i="4" s="1" a="1"/>
  <c r="CE16" i="4" s="1"/>
  <c r="Y19" i="14"/>
  <c r="CE19" i="14" s="1" a="1"/>
  <c r="CE19" i="14" s="1"/>
  <c r="Y43" i="9"/>
  <c r="CE43" i="9" s="1" a="1"/>
  <c r="CE43" i="9" s="1"/>
  <c r="Y21" i="5"/>
  <c r="CE21" i="5" s="1" a="1"/>
  <c r="CE21" i="5" s="1"/>
  <c r="Y27" i="3"/>
  <c r="CE27" i="3" s="1" a="1"/>
  <c r="CE27" i="3" s="1"/>
  <c r="Y42" i="12"/>
  <c r="CE42" i="12" s="1" a="1"/>
  <c r="CE42" i="12" s="1"/>
  <c r="Y37" i="10"/>
  <c r="CE37" i="10" s="1" a="1"/>
  <c r="CE37" i="10" s="1"/>
  <c r="Y20" i="14"/>
  <c r="CE20" i="14" s="1" a="1"/>
  <c r="CE20" i="14" s="1"/>
  <c r="Y30" i="20"/>
  <c r="CE30" i="20" s="1" a="1"/>
  <c r="CE30" i="20" s="1"/>
  <c r="Y40" i="15"/>
  <c r="CE40" i="15" s="1" a="1"/>
  <c r="CE40" i="15" s="1"/>
  <c r="Y36" i="6"/>
  <c r="CE36" i="6" s="1" a="1"/>
  <c r="CE36" i="6" s="1"/>
  <c r="Z17" i="3"/>
  <c r="CF17" i="3" s="1" a="1"/>
  <c r="CF17" i="3" s="1"/>
  <c r="Y41" i="12"/>
  <c r="CE41" i="12" s="1" a="1"/>
  <c r="CE41" i="12" s="1"/>
  <c r="Y24" i="10"/>
  <c r="CE24" i="10" s="1" a="1"/>
  <c r="CE24" i="10" s="1"/>
  <c r="Z19" i="7"/>
  <c r="CF19" i="7" s="1" a="1"/>
  <c r="CF19" i="7" s="1"/>
  <c r="Y44" i="17"/>
  <c r="CE44" i="17" s="1" a="1"/>
  <c r="CE44" i="17" s="1"/>
  <c r="Y23" i="10"/>
  <c r="CE23" i="10" s="1" a="1"/>
  <c r="CE23" i="10" s="1"/>
  <c r="Y18" i="2"/>
  <c r="CE18" i="2" s="1" a="1"/>
  <c r="CE18" i="2" s="1"/>
  <c r="Y27" i="13"/>
  <c r="CE27" i="13" s="1" a="1"/>
  <c r="CE27" i="13" s="1"/>
  <c r="Y29" i="14"/>
  <c r="CE29" i="14" s="1" a="1"/>
  <c r="CE29" i="14" s="1"/>
  <c r="Y34" i="5"/>
  <c r="CE34" i="5" s="1" a="1"/>
  <c r="CE34" i="5" s="1"/>
  <c r="Y24" i="15"/>
  <c r="CE24" i="15" s="1" a="1"/>
  <c r="CE24" i="15" s="1"/>
  <c r="Y26" i="15"/>
  <c r="CE26" i="15" s="1" a="1"/>
  <c r="CE26" i="15" s="1"/>
  <c r="Y23" i="18"/>
  <c r="CE23" i="18" s="1" a="1"/>
  <c r="CE23" i="18" s="1"/>
  <c r="Y25" i="8"/>
  <c r="CE25" i="8" s="1" a="1"/>
  <c r="CE25" i="8" s="1"/>
  <c r="Y36" i="21"/>
  <c r="CE36" i="21" s="1" a="1"/>
  <c r="CE36" i="21" s="1"/>
  <c r="Y23" i="19"/>
  <c r="CE23" i="19" s="1" a="1"/>
  <c r="CE23" i="19" s="1"/>
  <c r="Y43" i="10"/>
  <c r="CE43" i="10" s="1" a="1"/>
  <c r="CE43" i="10" s="1"/>
  <c r="Y39" i="20"/>
  <c r="CE39" i="20" s="1" a="1"/>
  <c r="CE39" i="20" s="1"/>
  <c r="Y42" i="10"/>
  <c r="CE42" i="10" s="1" a="1"/>
  <c r="CE42" i="10" s="1"/>
  <c r="Y44" i="20"/>
  <c r="CE44" i="20" s="1" a="1"/>
  <c r="CE44" i="20" s="1"/>
  <c r="Y33" i="7"/>
  <c r="CE33" i="7" s="1" a="1"/>
  <c r="CE33" i="7" s="1"/>
  <c r="Y22" i="4"/>
  <c r="CE22" i="4" s="1" a="1"/>
  <c r="CE22" i="4" s="1"/>
  <c r="Y44" i="10"/>
  <c r="CE44" i="10" s="1" a="1"/>
  <c r="CE44" i="10" s="1"/>
  <c r="Y33" i="20"/>
  <c r="CE33" i="20" s="1" a="1"/>
  <c r="CE33" i="20" s="1"/>
  <c r="Y30" i="8"/>
  <c r="CE30" i="8" s="1" a="1"/>
  <c r="CE30" i="8" s="1"/>
  <c r="Z24" i="2"/>
  <c r="CF24" i="2" s="1" a="1"/>
  <c r="CF24" i="2" s="1"/>
  <c r="Y26" i="16"/>
  <c r="CE26" i="16" s="1" a="1"/>
  <c r="CE26" i="16" s="1"/>
  <c r="Y34" i="11"/>
  <c r="CE34" i="11" s="1" a="1"/>
  <c r="CE34" i="11" s="1"/>
  <c r="Z25" i="4"/>
  <c r="CF25" i="4" s="1" a="1"/>
  <c r="CF25" i="4" s="1"/>
  <c r="Y23" i="17"/>
  <c r="CE23" i="17" s="1" a="1"/>
  <c r="CE23" i="17" s="1"/>
  <c r="Y20" i="9"/>
  <c r="CE20" i="9" s="1" a="1"/>
  <c r="CE20" i="9" s="1"/>
  <c r="Y16" i="17"/>
  <c r="CE16" i="17" s="1" a="1"/>
  <c r="CE16" i="17" s="1"/>
  <c r="Y28" i="19"/>
  <c r="CE28" i="19" s="1" a="1"/>
  <c r="CE28" i="19" s="1"/>
  <c r="Y42" i="20"/>
  <c r="CE42" i="20" s="1" a="1"/>
  <c r="CE42" i="20" s="1"/>
  <c r="Y38" i="9"/>
  <c r="CE38" i="9" s="1" a="1"/>
  <c r="CE38" i="9" s="1"/>
  <c r="Y17" i="16"/>
  <c r="CE17" i="16" s="1" a="1"/>
  <c r="CE17" i="16" s="1"/>
  <c r="Y31" i="8"/>
  <c r="CE31" i="8" s="1" a="1"/>
  <c r="CE31" i="8" s="1"/>
  <c r="Y22" i="9"/>
  <c r="CE22" i="9" s="1" a="1"/>
  <c r="CE22" i="9" s="1"/>
  <c r="Y22" i="13"/>
  <c r="CE22" i="13" s="1" a="1"/>
  <c r="CE22" i="13" s="1"/>
  <c r="Y35" i="3"/>
  <c r="CE35" i="3" s="1" a="1"/>
  <c r="CE35" i="3" s="1"/>
  <c r="Y18" i="11"/>
  <c r="CE18" i="11" s="1" a="1"/>
  <c r="CE18" i="11" s="1"/>
  <c r="Y19" i="19"/>
  <c r="CE19" i="19" s="1" a="1"/>
  <c r="CE19" i="19" s="1"/>
  <c r="Y38" i="21"/>
  <c r="CE38" i="21" s="1" a="1"/>
  <c r="CE38" i="21" s="1"/>
  <c r="Y36" i="12"/>
  <c r="CE36" i="12" s="1" a="1"/>
  <c r="CE36" i="12" s="1"/>
  <c r="Z42" i="7"/>
  <c r="CF42" i="7" s="1" a="1"/>
  <c r="CF42" i="7" s="1"/>
  <c r="Y35" i="1"/>
  <c r="CE35" i="1" s="1" a="1"/>
  <c r="CE35" i="1" s="1"/>
  <c r="Y16" i="2"/>
  <c r="CE16" i="2" s="1" a="1"/>
  <c r="CE16" i="2" s="1"/>
  <c r="Y20" i="2"/>
  <c r="CE20" i="2" s="1" a="1"/>
  <c r="CE20" i="2" s="1"/>
  <c r="Y37" i="14"/>
  <c r="CE37" i="14" s="1" a="1"/>
  <c r="CE37" i="14" s="1"/>
  <c r="Y28" i="4"/>
  <c r="CE28" i="4" s="1" a="1"/>
  <c r="CE28" i="4" s="1"/>
  <c r="Y32" i="8"/>
  <c r="CE32" i="8" s="1" a="1"/>
  <c r="CE32" i="8" s="1"/>
  <c r="Z34" i="8"/>
  <c r="CF34" i="8" s="1" a="1"/>
  <c r="CF34" i="8" s="1"/>
  <c r="Y33" i="11"/>
  <c r="CE33" i="11" s="1" a="1"/>
  <c r="CE33" i="11" s="1"/>
  <c r="Y28" i="18"/>
  <c r="CE28" i="18" s="1" a="1"/>
  <c r="CE28" i="18" s="1"/>
  <c r="Y30" i="12"/>
  <c r="CE30" i="12" s="1" a="1"/>
  <c r="CE30" i="12" s="1"/>
  <c r="Y34" i="9"/>
  <c r="CE34" i="9" s="1" a="1"/>
  <c r="CE34" i="9" s="1"/>
  <c r="Y32" i="6"/>
  <c r="CE32" i="6" s="1" a="1"/>
  <c r="CE32" i="6" s="1"/>
  <c r="Y36" i="8"/>
  <c r="CE36" i="8" s="1" a="1"/>
  <c r="CE36" i="8" s="1"/>
  <c r="Y17" i="17"/>
  <c r="CE17" i="17" s="1" a="1"/>
  <c r="CE17" i="17" s="1"/>
  <c r="Y24" i="20"/>
  <c r="CE24" i="20" s="1" a="1"/>
  <c r="CE24" i="20" s="1"/>
  <c r="Y41" i="9"/>
  <c r="CE41" i="9" s="1" a="1"/>
  <c r="CE41" i="9" s="1"/>
  <c r="Y44" i="4"/>
  <c r="CE44" i="4" s="1" a="1"/>
  <c r="CE44" i="4" s="1"/>
  <c r="Y26" i="18"/>
  <c r="CE26" i="18" s="1" a="1"/>
  <c r="CE26" i="18" s="1"/>
  <c r="Y27" i="17"/>
  <c r="CE27" i="17" s="1" a="1"/>
  <c r="CE27" i="17" s="1"/>
  <c r="Y29" i="3"/>
  <c r="CE29" i="3" s="1" a="1"/>
  <c r="CE29" i="3" s="1"/>
  <c r="Y20" i="13"/>
  <c r="CE20" i="13" s="1" a="1"/>
  <c r="CE20" i="13" s="1"/>
  <c r="Y38" i="15"/>
  <c r="CE38" i="15" s="1" a="1"/>
  <c r="CE38" i="15" s="1"/>
  <c r="Y21" i="2"/>
  <c r="CE21" i="2" s="1" a="1"/>
  <c r="CE21" i="2" s="1"/>
  <c r="Y34" i="10"/>
  <c r="CE34" i="10" s="1" a="1"/>
  <c r="CE34" i="10" s="1"/>
  <c r="Y36" i="19"/>
  <c r="CE36" i="19" s="1" a="1"/>
  <c r="CE36" i="19" s="1"/>
  <c r="Y31" i="11"/>
  <c r="CE31" i="11" s="1" a="1"/>
  <c r="CE31" i="11" s="1"/>
  <c r="Y36" i="3"/>
  <c r="CE36" i="3" s="1" a="1"/>
  <c r="CE36" i="3" s="1"/>
  <c r="Y17" i="13"/>
  <c r="CE17" i="13" s="1" a="1"/>
  <c r="CE17" i="13" s="1"/>
  <c r="Y26" i="9"/>
  <c r="CE26" i="9" s="1" a="1"/>
  <c r="CE26" i="9" s="1"/>
  <c r="Z22" i="7"/>
  <c r="CF22" i="7" s="1" a="1"/>
  <c r="CF22" i="7" s="1"/>
  <c r="Y33" i="10"/>
  <c r="CE33" i="10" s="1" a="1"/>
  <c r="CE33" i="10" s="1"/>
  <c r="Y21" i="3"/>
  <c r="CE21" i="3" s="1" a="1"/>
  <c r="CE21" i="3" s="1"/>
  <c r="Y38" i="11"/>
  <c r="CE38" i="11" s="1" a="1"/>
  <c r="CE38" i="11" s="1"/>
  <c r="Y22" i="3"/>
  <c r="CE22" i="3" s="1" a="1"/>
  <c r="CE22" i="3" s="1"/>
  <c r="Z38" i="14"/>
  <c r="CF38" i="14" s="1" a="1"/>
  <c r="CF38" i="14" s="1"/>
  <c r="Y35" i="13"/>
  <c r="CE35" i="13" s="1" a="1"/>
  <c r="CE35" i="13" s="1"/>
  <c r="Y26" i="13"/>
  <c r="CE26" i="13" s="1" a="1"/>
  <c r="CE26" i="13" s="1"/>
  <c r="Y35" i="2"/>
  <c r="CE35" i="2" s="1" a="1"/>
  <c r="CE35" i="2" s="1"/>
  <c r="Y38" i="2"/>
  <c r="CE38" i="2" s="1" a="1"/>
  <c r="CE38" i="2" s="1"/>
  <c r="Y31" i="21"/>
  <c r="CE31" i="21" s="1" a="1"/>
  <c r="CE31" i="21" s="1"/>
  <c r="Y22" i="18"/>
  <c r="CE22" i="18" s="1" a="1"/>
  <c r="CE22" i="18" s="1"/>
  <c r="Y21" i="19"/>
  <c r="CE21" i="19" s="1" a="1"/>
  <c r="CE21" i="19" s="1"/>
  <c r="Y29" i="2"/>
  <c r="CE29" i="2" s="1" a="1"/>
  <c r="CE29" i="2" s="1"/>
  <c r="Y18" i="19"/>
  <c r="CE18" i="19" s="1" a="1"/>
  <c r="CE18" i="19" s="1"/>
  <c r="Y24" i="16"/>
  <c r="CE24" i="16" s="1" a="1"/>
  <c r="CE24" i="16" s="1"/>
  <c r="Y26" i="3"/>
  <c r="CE26" i="3" s="1" a="1"/>
  <c r="CE26" i="3" s="1"/>
  <c r="Y21" i="17"/>
  <c r="CE21" i="17" s="1" a="1"/>
  <c r="CE21" i="17" s="1"/>
  <c r="Y20" i="3"/>
  <c r="CE20" i="3" s="1" a="1"/>
  <c r="CE20" i="3" s="1"/>
  <c r="Y39" i="8"/>
  <c r="CE39" i="8" s="1" a="1"/>
  <c r="CE39" i="8" s="1"/>
  <c r="Y41" i="17"/>
  <c r="CE41" i="17" s="1" a="1"/>
  <c r="CE41" i="17" s="1"/>
  <c r="Y41" i="8"/>
  <c r="CE41" i="8" s="1" a="1"/>
  <c r="CE41" i="8" s="1"/>
  <c r="Y44" i="8"/>
  <c r="CE44" i="8" s="1" a="1"/>
  <c r="CE44" i="8" s="1"/>
  <c r="Y42" i="14"/>
  <c r="CE42" i="14" s="1" a="1"/>
  <c r="CE42" i="14" s="1"/>
  <c r="Y28" i="16"/>
  <c r="CE28" i="16" s="1" a="1"/>
  <c r="CE28" i="16" s="1"/>
  <c r="Y33" i="19"/>
  <c r="CE33" i="19" s="1" a="1"/>
  <c r="CE33" i="19" s="1"/>
  <c r="Y44" i="1"/>
  <c r="CE44" i="1" s="1" a="1"/>
  <c r="CE44" i="1" s="1"/>
  <c r="Y20" i="8"/>
  <c r="CE20" i="8" s="1" a="1"/>
  <c r="CE20" i="8" s="1"/>
  <c r="Y31" i="7"/>
  <c r="CE31" i="7" s="1" a="1"/>
  <c r="CE31" i="7" s="1"/>
  <c r="Y27" i="18"/>
  <c r="CE27" i="18" s="1" a="1"/>
  <c r="CE27" i="18" s="1"/>
  <c r="Y20" i="1"/>
  <c r="CE20" i="1" s="1" a="1"/>
  <c r="CE20" i="1" s="1"/>
  <c r="Y44" i="14"/>
  <c r="CE44" i="14" s="1" a="1"/>
  <c r="CE44" i="14" s="1"/>
  <c r="Y25" i="1"/>
  <c r="CE25" i="1" s="1" a="1"/>
  <c r="CE25" i="1" s="1"/>
  <c r="Y43" i="3"/>
  <c r="CE43" i="3" s="1" a="1"/>
  <c r="CE43" i="3" s="1"/>
  <c r="Y20" i="16"/>
  <c r="CE20" i="16" s="1" a="1"/>
  <c r="CE20" i="16" s="1"/>
  <c r="Y28" i="12"/>
  <c r="CE28" i="12" s="1" a="1"/>
  <c r="CE28" i="12" s="1"/>
  <c r="Y16" i="10"/>
  <c r="CE16" i="10" s="1" a="1"/>
  <c r="CE16" i="10" s="1"/>
  <c r="Y38" i="19"/>
  <c r="CE38" i="19" s="1" a="1"/>
  <c r="CE38" i="19" s="1"/>
  <c r="Y41" i="18"/>
  <c r="CE41" i="18" s="1" a="1"/>
  <c r="CE41" i="18" s="1"/>
  <c r="Y36" i="11"/>
  <c r="CE36" i="11" s="1" a="1"/>
  <c r="CE36" i="11" s="1"/>
  <c r="Y39" i="2"/>
  <c r="CE39" i="2" s="1" a="1"/>
  <c r="CE39" i="2" s="1"/>
  <c r="Z20" i="5"/>
  <c r="CF20" i="5" s="1" a="1"/>
  <c r="CF20" i="5" s="1"/>
  <c r="Y40" i="20"/>
  <c r="CE40" i="20" s="1" a="1"/>
  <c r="CE40" i="20" s="1"/>
  <c r="Y33" i="16"/>
  <c r="CE33" i="16" s="1" a="1"/>
  <c r="CE33" i="16" s="1"/>
  <c r="Y35" i="20"/>
  <c r="CE35" i="20" s="1" a="1"/>
  <c r="CE35" i="20" s="1"/>
  <c r="Y26" i="21"/>
  <c r="CE26" i="21" s="1" a="1"/>
  <c r="CE26" i="21" s="1"/>
  <c r="Y41" i="3"/>
  <c r="CE41" i="3" s="1" a="1"/>
  <c r="CE41" i="3" s="1"/>
  <c r="Y29" i="17"/>
  <c r="CE29" i="17" s="1" a="1"/>
  <c r="CE29" i="17" s="1"/>
  <c r="Y23" i="1"/>
  <c r="CE23" i="1" s="1" a="1"/>
  <c r="CE23" i="1" s="1"/>
  <c r="Y37" i="18"/>
  <c r="CE37" i="18" s="1" a="1"/>
  <c r="CE37" i="18" s="1"/>
  <c r="Y35" i="18"/>
  <c r="CE35" i="18" s="1" a="1"/>
  <c r="CE35" i="18" s="1"/>
  <c r="Y28" i="7"/>
  <c r="CE28" i="7" s="1" a="1"/>
  <c r="CE28" i="7" s="1"/>
  <c r="Y16" i="9"/>
  <c r="CE16" i="9" s="1" a="1"/>
  <c r="CE16" i="9" s="1"/>
  <c r="Y33" i="6"/>
  <c r="CE33" i="6" s="1" a="1"/>
  <c r="CE33" i="6" s="1"/>
  <c r="Y22" i="1"/>
  <c r="CE22" i="1" s="1" a="1"/>
  <c r="CE22" i="1" s="1"/>
  <c r="Y24" i="18"/>
  <c r="CE24" i="18" s="1" a="1"/>
  <c r="CE24" i="18" s="1"/>
  <c r="Y44" i="12"/>
  <c r="CE44" i="12" s="1" a="1"/>
  <c r="CE44" i="12" s="1"/>
  <c r="Y23" i="20"/>
  <c r="CE23" i="20" s="1" a="1"/>
  <c r="CE23" i="20" s="1"/>
  <c r="Y22" i="16"/>
  <c r="CE22" i="16" s="1" a="1"/>
  <c r="CE22" i="16" s="1"/>
  <c r="Y23" i="6"/>
  <c r="CE23" i="6" s="1" a="1"/>
  <c r="CE23" i="6" s="1"/>
  <c r="Y41" i="5"/>
  <c r="CE41" i="5" s="1" a="1"/>
  <c r="CE41" i="5" s="1"/>
  <c r="Y27" i="7"/>
  <c r="CE27" i="7" s="1" a="1"/>
  <c r="CE27" i="7" s="1"/>
  <c r="Y17" i="8"/>
  <c r="CE17" i="8" s="1" a="1"/>
  <c r="CE17" i="8" s="1"/>
  <c r="Y36" i="9"/>
  <c r="CE36" i="9" s="1" a="1"/>
  <c r="CE36" i="9" s="1"/>
  <c r="Y18" i="10"/>
  <c r="CE18" i="10" s="1" a="1"/>
  <c r="CE18" i="10" s="1"/>
  <c r="Y40" i="11"/>
  <c r="CE40" i="11" s="1" a="1"/>
  <c r="CE40" i="11" s="1"/>
  <c r="Y18" i="14"/>
  <c r="CE18" i="14" s="1" a="1"/>
  <c r="CE18" i="14" s="1"/>
  <c r="Y35" i="17"/>
  <c r="CE35" i="17" s="1" a="1"/>
  <c r="CE35" i="17" s="1"/>
  <c r="Y25" i="10"/>
  <c r="CE25" i="10" s="1" a="1"/>
  <c r="CE25" i="10" s="1"/>
  <c r="Y32" i="20"/>
  <c r="CE32" i="20" s="1" a="1"/>
  <c r="CE32" i="20" s="1"/>
  <c r="Y34" i="16"/>
  <c r="CE34" i="16" s="1" a="1"/>
  <c r="CE34" i="16" s="1"/>
  <c r="Y28" i="9"/>
  <c r="CE28" i="9" s="1" a="1"/>
  <c r="CE28" i="9" s="1"/>
  <c r="Y17" i="9"/>
  <c r="CE17" i="9" s="1" a="1"/>
  <c r="CE17" i="9" s="1"/>
  <c r="Y43" i="13"/>
  <c r="CE43" i="13" s="1" a="1"/>
  <c r="CE43" i="13" s="1"/>
  <c r="Y22" i="17"/>
  <c r="CE22" i="17" s="1" a="1"/>
  <c r="CE22" i="17" s="1"/>
  <c r="Y31" i="12"/>
  <c r="CE31" i="12" s="1" a="1"/>
  <c r="CE31" i="12" s="1"/>
  <c r="Y40" i="18"/>
  <c r="CE40" i="18" s="1" a="1"/>
  <c r="CE40" i="18" s="1"/>
  <c r="Y34" i="12"/>
  <c r="CE34" i="12" s="1" a="1"/>
  <c r="CE34" i="12" s="1"/>
  <c r="Y26" i="12"/>
  <c r="CE26" i="12" s="1" a="1"/>
  <c r="CE26" i="12" s="1"/>
  <c r="Y17" i="10"/>
  <c r="CE17" i="10" s="1" a="1"/>
  <c r="CE17" i="10" s="1"/>
  <c r="Y17" i="14"/>
  <c r="CE17" i="14" s="1" a="1"/>
  <c r="CE17" i="14" s="1"/>
  <c r="Y29" i="19"/>
  <c r="CE29" i="19" s="1" a="1"/>
  <c r="CE29" i="19" s="1"/>
  <c r="Y16" i="8"/>
  <c r="CE16" i="8" s="1" a="1"/>
  <c r="CE16" i="8" s="1"/>
  <c r="Y27" i="20"/>
  <c r="CE27" i="20" s="1" a="1"/>
  <c r="CE27" i="20" s="1"/>
  <c r="Y28" i="11"/>
  <c r="CE28" i="11" s="1" a="1"/>
  <c r="CE28" i="11" s="1"/>
  <c r="Y16" i="14"/>
  <c r="CE16" i="14" s="1" a="1"/>
  <c r="CE16" i="14" s="1"/>
  <c r="Y35" i="5"/>
  <c r="CE35" i="5" s="1" a="1"/>
  <c r="CE35" i="5" s="1"/>
  <c r="Y35" i="6"/>
  <c r="CE35" i="6" s="1" a="1"/>
  <c r="CE35" i="6" s="1"/>
  <c r="Y25" i="11"/>
  <c r="CE25" i="11" s="1" a="1"/>
  <c r="CE25" i="11" s="1"/>
  <c r="Y17" i="18"/>
  <c r="CE17" i="18" s="1" a="1"/>
  <c r="CE17" i="18" s="1"/>
  <c r="Y39" i="5"/>
  <c r="CE39" i="5" s="1" a="1"/>
  <c r="CE39" i="5" s="1"/>
  <c r="Y31" i="16"/>
  <c r="CE31" i="16" s="1" a="1"/>
  <c r="CE31" i="16" s="1"/>
  <c r="Y24" i="13"/>
  <c r="CE24" i="13" s="1" a="1"/>
  <c r="CE24" i="13" s="1"/>
  <c r="Y25" i="9"/>
  <c r="CE25" i="9" s="1" a="1"/>
  <c r="CE25" i="9" s="1"/>
  <c r="Y33" i="15"/>
  <c r="CE33" i="15" s="1" a="1"/>
  <c r="CE33" i="15" s="1"/>
  <c r="Y22" i="10"/>
  <c r="CE22" i="10" s="1" a="1"/>
  <c r="CE22" i="10" s="1"/>
  <c r="Y42" i="11"/>
  <c r="CE42" i="11" s="1" a="1"/>
  <c r="CE42" i="11" s="1"/>
  <c r="Y36" i="20"/>
  <c r="CE36" i="20" s="1" a="1"/>
  <c r="CE36" i="20" s="1"/>
  <c r="Y31" i="19"/>
  <c r="CE31" i="19" s="1" a="1"/>
  <c r="CE31" i="19" s="1"/>
  <c r="Y16" i="6"/>
  <c r="CE16" i="6" s="1" a="1"/>
  <c r="CE16" i="6" s="1"/>
  <c r="Z31" i="5"/>
  <c r="CF31" i="5" s="1" a="1"/>
  <c r="CF31" i="5" s="1"/>
  <c r="Y37" i="16"/>
  <c r="CE37" i="16" s="1" a="1"/>
  <c r="CE37" i="16" s="1"/>
  <c r="Y41" i="14"/>
  <c r="CE41" i="14" s="1" a="1"/>
  <c r="CE41" i="14" s="1"/>
  <c r="Z21" i="8"/>
  <c r="CF21" i="8" s="1" a="1"/>
  <c r="CF21" i="8" s="1"/>
  <c r="Y43" i="7"/>
  <c r="CE43" i="7" s="1" a="1"/>
  <c r="CE43" i="7" s="1"/>
  <c r="Y27" i="9"/>
  <c r="CE27" i="9" s="1" a="1"/>
  <c r="CE27" i="9" s="1"/>
  <c r="Y43" i="6"/>
  <c r="CE43" i="6" s="1" a="1"/>
  <c r="CE43" i="6" s="1"/>
  <c r="Y25" i="18"/>
  <c r="CE25" i="18" s="1" a="1"/>
  <c r="CE25" i="18" s="1"/>
  <c r="Y38" i="5"/>
  <c r="CE38" i="5" s="1" a="1"/>
  <c r="CE38" i="5" s="1"/>
  <c r="Y20" i="19"/>
  <c r="CE20" i="19" s="1" a="1"/>
  <c r="CE20" i="19" s="1"/>
  <c r="Y22" i="19"/>
  <c r="CE22" i="19" s="1" a="1"/>
  <c r="CE22" i="19" s="1"/>
  <c r="Y24" i="4"/>
  <c r="CE24" i="4" s="1" a="1"/>
  <c r="CE24" i="4" s="1"/>
  <c r="Y40" i="1"/>
  <c r="CE40" i="1" s="1" a="1"/>
  <c r="CE40" i="1" s="1"/>
  <c r="Y21" i="12"/>
  <c r="CE21" i="12" s="1" a="1"/>
  <c r="CE21" i="12" s="1"/>
  <c r="Y27" i="4"/>
  <c r="CE27" i="4" s="1" a="1"/>
  <c r="CE27" i="4" s="1"/>
  <c r="Y34" i="15"/>
  <c r="CE34" i="15" s="1" a="1"/>
  <c r="CE34" i="15" s="1"/>
  <c r="Y40" i="19"/>
  <c r="CE40" i="19" s="1" a="1"/>
  <c r="CE40" i="19" s="1"/>
  <c r="Y30" i="3"/>
  <c r="CE30" i="3" s="1" a="1"/>
  <c r="CE30" i="3" s="1"/>
  <c r="Y32" i="17"/>
  <c r="CE32" i="17" s="1" a="1"/>
  <c r="CE32" i="17" s="1"/>
  <c r="Y37" i="11"/>
  <c r="CE37" i="11" s="1" a="1"/>
  <c r="CE37" i="11" s="1"/>
  <c r="Y18" i="3"/>
  <c r="CE18" i="3" s="1" a="1"/>
  <c r="CE18" i="3" s="1"/>
  <c r="Y42" i="4"/>
  <c r="CE42" i="4" s="1" a="1"/>
  <c r="CE42" i="4" s="1"/>
  <c r="Y39" i="12"/>
  <c r="CE39" i="12" s="1" a="1"/>
  <c r="CE39" i="12" s="1"/>
  <c r="Y29" i="5"/>
  <c r="CE29" i="5" s="1" a="1"/>
  <c r="CE29" i="5" s="1"/>
  <c r="Y22" i="20"/>
  <c r="CE22" i="20" s="1" a="1"/>
  <c r="CE22" i="20" s="1"/>
  <c r="Y30" i="16"/>
  <c r="CE30" i="16" s="1" a="1"/>
  <c r="CE30" i="16" s="1"/>
  <c r="Y29" i="10"/>
  <c r="CE29" i="10" s="1" a="1"/>
  <c r="CE29" i="10" s="1"/>
  <c r="Y27" i="21"/>
  <c r="CE27" i="21" s="1" a="1"/>
  <c r="CE27" i="21" s="1"/>
  <c r="Y34" i="14"/>
  <c r="CE34" i="14" s="1" a="1"/>
  <c r="CE34" i="14" s="1"/>
  <c r="Y31" i="2"/>
  <c r="CE31" i="2" s="1" a="1"/>
  <c r="CE31" i="2" s="1"/>
  <c r="Y17" i="11"/>
  <c r="CE17" i="11" s="1" a="1"/>
  <c r="CE17" i="11" s="1"/>
  <c r="Y34" i="7"/>
  <c r="CE34" i="7" s="1" a="1"/>
  <c r="CE34" i="7" s="1"/>
  <c r="Y39" i="14"/>
  <c r="CE39" i="14" s="1" a="1"/>
  <c r="CE39" i="14" s="1"/>
  <c r="Y18" i="8"/>
  <c r="CE18" i="8" s="1" a="1"/>
  <c r="CE18" i="8" s="1"/>
  <c r="Y39" i="21"/>
  <c r="CE39" i="21" s="1" a="1"/>
  <c r="CE39" i="21" s="1"/>
  <c r="Y27" i="12"/>
  <c r="CE27" i="12" s="1" a="1"/>
  <c r="CE27" i="12" s="1"/>
  <c r="Y31" i="17"/>
  <c r="CE31" i="17" s="1" a="1"/>
  <c r="CE31" i="17" s="1"/>
  <c r="Y18" i="17"/>
  <c r="CE18" i="17" s="1" a="1"/>
  <c r="CE18" i="17" s="1"/>
  <c r="Y22" i="2"/>
  <c r="CE22" i="2" s="1" a="1"/>
  <c r="CE22" i="2" s="1"/>
  <c r="Y25" i="12"/>
  <c r="CE25" i="12" s="1" a="1"/>
  <c r="CE25" i="12" s="1"/>
  <c r="Y41" i="7"/>
  <c r="CE41" i="7" s="1" a="1"/>
  <c r="CE41" i="7" s="1"/>
  <c r="Y19" i="3"/>
  <c r="CE19" i="3" s="1" a="1"/>
  <c r="CE19" i="3" s="1"/>
  <c r="Y35" i="4"/>
  <c r="CE35" i="4" s="1" a="1"/>
  <c r="CE35" i="4" s="1"/>
  <c r="Y16" i="11"/>
  <c r="CE16" i="11" s="1" a="1"/>
  <c r="CE16" i="11" s="1"/>
  <c r="Y35" i="8"/>
  <c r="CE35" i="8" s="1" a="1"/>
  <c r="CE35" i="8" s="1"/>
  <c r="Y23" i="2"/>
  <c r="CE23" i="2" s="1" a="1"/>
  <c r="CE23" i="2" s="1"/>
  <c r="Y33" i="18"/>
  <c r="CE33" i="18" s="1" a="1"/>
  <c r="CE33" i="18" s="1"/>
  <c r="Y38" i="13"/>
  <c r="CE38" i="13" s="1" a="1"/>
  <c r="CE38" i="13" s="1"/>
  <c r="Y21" i="4"/>
  <c r="CE21" i="4" s="1" a="1"/>
  <c r="CE21" i="4" s="1"/>
  <c r="Z42" i="3"/>
  <c r="CF42" i="3" s="1" a="1"/>
  <c r="CF42" i="3" s="1"/>
  <c r="Y40" i="7"/>
  <c r="CE40" i="7" s="1" a="1"/>
  <c r="CE40" i="7" s="1"/>
  <c r="Y22" i="8"/>
  <c r="CE22" i="8" s="1" a="1"/>
  <c r="CE22" i="8" s="1"/>
  <c r="Z42" i="16"/>
  <c r="CF42" i="16" s="1" a="1"/>
  <c r="CF42" i="16" s="1"/>
  <c r="Y18" i="16"/>
  <c r="CE18" i="16" s="1" a="1"/>
  <c r="CE18" i="16" s="1"/>
  <c r="Y43" i="5"/>
  <c r="CE43" i="5" s="1" a="1"/>
  <c r="CE43" i="5" s="1"/>
  <c r="Y35" i="10"/>
  <c r="CE35" i="10" s="1" a="1"/>
  <c r="CE35" i="10" s="1"/>
  <c r="Y19" i="8"/>
  <c r="CE19" i="8" s="1" a="1"/>
  <c r="CE19" i="8" s="1"/>
  <c r="Y30" i="13"/>
  <c r="CE30" i="13" s="1" a="1"/>
  <c r="CE30" i="13" s="1"/>
  <c r="Y32" i="13"/>
  <c r="CE32" i="13" s="1" a="1"/>
  <c r="CE32" i="13" s="1"/>
  <c r="Y39" i="11"/>
  <c r="CE39" i="11" s="1" a="1"/>
  <c r="CE39" i="11" s="1"/>
  <c r="Y21" i="16"/>
  <c r="CE21" i="16" s="1" a="1"/>
  <c r="CE21" i="16" s="1"/>
  <c r="Y37" i="3"/>
  <c r="CE37" i="3" s="1" a="1"/>
  <c r="CE37" i="3" s="1"/>
  <c r="Y42" i="19"/>
  <c r="CE42" i="19" s="1" a="1"/>
  <c r="CE42" i="19" s="1"/>
  <c r="Y30" i="19"/>
  <c r="CE30" i="19" s="1" a="1"/>
  <c r="CE30" i="19" s="1"/>
  <c r="Y41" i="21"/>
  <c r="CE41" i="21" s="1" a="1"/>
  <c r="CE41" i="21" s="1"/>
  <c r="Y28" i="14"/>
  <c r="CE28" i="14" s="1" a="1"/>
  <c r="CE28" i="14" s="1"/>
  <c r="Y27" i="8"/>
  <c r="CE27" i="8" s="1" a="1"/>
  <c r="CE27" i="8" s="1"/>
  <c r="Y42" i="18"/>
  <c r="CE42" i="18" s="1" a="1"/>
  <c r="CE42" i="18" s="1"/>
  <c r="Y27" i="2"/>
  <c r="CE27" i="2" s="1" a="1"/>
  <c r="CE27" i="2" s="1"/>
  <c r="Y44" i="6"/>
  <c r="CE44" i="6" s="1" a="1"/>
  <c r="CE44" i="6" s="1"/>
  <c r="Y33" i="8"/>
  <c r="CE33" i="8" s="1" a="1"/>
  <c r="CE33" i="8" s="1"/>
  <c r="Y39" i="18"/>
  <c r="CE39" i="18" s="1" a="1"/>
  <c r="CE39" i="18" s="1"/>
  <c r="Y26" i="4"/>
  <c r="CE26" i="4" s="1" a="1"/>
  <c r="CE26" i="4" s="1"/>
  <c r="Z32" i="2"/>
  <c r="CF32" i="2" s="1" a="1"/>
  <c r="CF32" i="2" s="1"/>
  <c r="Y32" i="14"/>
  <c r="CE32" i="14" s="1" a="1"/>
  <c r="CE32" i="14" s="1"/>
  <c r="Y29" i="15"/>
  <c r="CE29" i="15" s="1" a="1"/>
  <c r="CE29" i="15" s="1"/>
  <c r="Y42" i="6"/>
  <c r="CE42" i="6" s="1" a="1"/>
  <c r="CE42" i="6" s="1"/>
  <c r="Y43" i="4"/>
  <c r="CE43" i="4" s="1" a="1"/>
  <c r="CE43" i="4" s="1"/>
  <c r="Y16" i="19"/>
  <c r="CE16" i="19" s="1" a="1"/>
  <c r="CE16" i="19" s="1"/>
  <c r="Y39" i="6"/>
  <c r="CE39" i="6" s="1" a="1"/>
  <c r="CE39" i="6" s="1"/>
  <c r="Y31" i="1"/>
  <c r="CE31" i="1" s="1" a="1"/>
  <c r="CE31" i="1" s="1"/>
  <c r="Y23" i="14"/>
  <c r="CE23" i="14" s="1" a="1"/>
  <c r="CE23" i="14" s="1"/>
  <c r="Y29" i="6"/>
  <c r="CE29" i="6" s="1" a="1"/>
  <c r="CE29" i="6" s="1"/>
  <c r="Y26" i="1"/>
  <c r="CE26" i="1" s="1" a="1"/>
  <c r="CE26" i="1" s="1"/>
  <c r="Y41" i="1"/>
  <c r="CE41" i="1" s="1" a="1"/>
  <c r="CE41" i="1" s="1"/>
  <c r="Y36" i="15"/>
  <c r="CE36" i="15" s="1" a="1"/>
  <c r="CE36" i="15" s="1"/>
  <c r="Y44" i="19"/>
  <c r="CE44" i="19" s="1" a="1"/>
  <c r="CE44" i="19" s="1"/>
  <c r="Y32" i="9"/>
  <c r="CE32" i="9" s="1" a="1"/>
  <c r="CE32" i="9" s="1"/>
  <c r="Y41" i="20"/>
  <c r="CE41" i="20" s="1" a="1"/>
  <c r="CE41" i="20" s="1"/>
  <c r="Z27" i="6"/>
  <c r="CF27" i="6" s="1" a="1"/>
  <c r="CF27" i="6" s="1"/>
  <c r="Y43" i="12"/>
  <c r="CE43" i="12" s="1" a="1"/>
  <c r="CE43" i="12" s="1"/>
  <c r="Y37" i="21"/>
  <c r="CE37" i="21" s="1" a="1"/>
  <c r="CE37" i="21" s="1"/>
  <c r="Y25" i="5"/>
  <c r="CE25" i="5" s="1" a="1"/>
  <c r="CE25" i="5" s="1"/>
  <c r="Y32" i="7"/>
  <c r="CE32" i="7" s="1" a="1"/>
  <c r="CE32" i="7" s="1"/>
  <c r="Y38" i="18"/>
  <c r="CE38" i="18" s="1" a="1"/>
  <c r="CE38" i="18" s="1"/>
  <c r="Y18" i="9"/>
  <c r="CE18" i="9" s="1" a="1"/>
  <c r="CE18" i="9" s="1"/>
  <c r="Y33" i="12"/>
  <c r="CE33" i="12" s="1" a="1"/>
  <c r="CE33" i="12" s="1"/>
  <c r="Y28" i="10"/>
  <c r="CE28" i="10" s="1" a="1"/>
  <c r="CE28" i="10" s="1"/>
  <c r="Y34" i="6"/>
  <c r="CE34" i="6" s="1" a="1"/>
  <c r="CE34" i="6" s="1"/>
  <c r="Y40" i="21"/>
  <c r="CE40" i="21" s="1" a="1"/>
  <c r="CE40" i="21" s="1"/>
  <c r="Y30" i="18"/>
  <c r="CE30" i="18" s="1" a="1"/>
  <c r="CE30" i="18" s="1"/>
  <c r="Y39" i="7"/>
  <c r="CE39" i="7" s="1" a="1"/>
  <c r="CE39" i="7" s="1"/>
  <c r="Y34" i="2"/>
  <c r="CE34" i="2" s="1" a="1"/>
  <c r="CE34" i="2" s="1"/>
  <c r="Y34" i="21"/>
  <c r="CE34" i="21" s="1" a="1"/>
  <c r="CE34" i="21" s="1"/>
  <c r="Y32" i="16"/>
  <c r="CE32" i="16" s="1" a="1"/>
  <c r="CE32" i="16" s="1"/>
  <c r="Y33" i="14"/>
  <c r="CE33" i="14" s="1" a="1"/>
  <c r="CE33" i="14" s="1"/>
  <c r="Y30" i="10"/>
  <c r="CE30" i="10" s="1" a="1"/>
  <c r="CE30" i="10" s="1"/>
  <c r="Y35" i="7"/>
  <c r="CE35" i="7" s="1" a="1"/>
  <c r="CE35" i="7" s="1"/>
  <c r="Y23" i="13"/>
  <c r="CE23" i="13" s="1" a="1"/>
  <c r="CE23" i="13" s="1"/>
  <c r="Y19" i="5"/>
  <c r="CE19" i="5" s="1" a="1"/>
  <c r="CE19" i="5" s="1"/>
  <c r="Y33" i="5"/>
  <c r="CE33" i="5" s="1" a="1"/>
  <c r="CE33" i="5" s="1"/>
  <c r="Y42" i="17"/>
  <c r="CE42" i="17" s="1" a="1"/>
  <c r="CE42" i="17" s="1"/>
  <c r="Y37" i="8"/>
  <c r="CE37" i="8" s="1" a="1"/>
  <c r="CE37" i="8" s="1"/>
  <c r="Z37" i="7"/>
  <c r="CF37" i="7" s="1" a="1"/>
  <c r="CF37" i="7" s="1"/>
  <c r="Y21" i="9"/>
  <c r="CE21" i="9" s="1" a="1"/>
  <c r="CE21" i="9" s="1"/>
  <c r="Y22" i="5"/>
  <c r="CE22" i="5" s="1" a="1"/>
  <c r="CE22" i="5" s="1"/>
  <c r="Y36" i="10"/>
  <c r="CE36" i="10" s="1" a="1"/>
  <c r="CE36" i="10" s="1"/>
  <c r="Y44" i="9"/>
  <c r="CE44" i="9" s="1" a="1"/>
  <c r="CE44" i="9" s="1"/>
  <c r="Y31" i="9"/>
  <c r="CE31" i="9" s="1" a="1"/>
  <c r="CE31" i="9" s="1"/>
  <c r="Y28" i="1"/>
  <c r="CE28" i="1" s="1" a="1"/>
  <c r="CE28" i="1" s="1"/>
  <c r="Y26" i="7"/>
  <c r="CE26" i="7" s="1" a="1"/>
  <c r="CE26" i="7" s="1"/>
  <c r="Y39" i="1"/>
  <c r="CE39" i="1" s="1" a="1"/>
  <c r="CE39" i="1" s="1"/>
  <c r="Y32" i="11"/>
  <c r="CE32" i="11" s="1" a="1"/>
  <c r="CE32" i="11" s="1"/>
  <c r="Y22" i="15"/>
  <c r="CE22" i="15" s="1" a="1"/>
  <c r="CE22" i="15" s="1"/>
  <c r="Y43" i="11"/>
  <c r="CE43" i="11" s="1" a="1"/>
  <c r="CE43" i="11" s="1"/>
  <c r="Y44" i="21"/>
  <c r="CE44" i="21" s="1" a="1"/>
  <c r="CE44" i="21" s="1"/>
  <c r="Y40" i="9"/>
  <c r="CE40" i="9" s="1" a="1"/>
  <c r="CE40" i="9" s="1"/>
  <c r="Y17" i="15"/>
  <c r="CE17" i="15" s="1" a="1"/>
  <c r="CE17" i="15" s="1"/>
  <c r="Y19" i="16"/>
  <c r="CE19" i="16" s="1" a="1"/>
  <c r="CE19" i="16" s="1"/>
  <c r="Y22" i="14"/>
  <c r="CE22" i="14" s="1" a="1"/>
  <c r="CE22" i="14" s="1"/>
  <c r="Y37" i="6"/>
  <c r="CE37" i="6" s="1" a="1"/>
  <c r="CE37" i="6" s="1"/>
  <c r="Y19" i="15"/>
  <c r="CE19" i="15" s="1" a="1"/>
  <c r="CE19" i="15" s="1"/>
  <c r="Y41" i="16"/>
  <c r="CE41" i="16" s="1" a="1"/>
  <c r="CE41" i="16" s="1"/>
  <c r="Y39" i="15"/>
  <c r="CE39" i="15" s="1" a="1"/>
  <c r="CE39" i="15" s="1"/>
  <c r="Y28" i="2"/>
  <c r="CE28" i="2" s="1" a="1"/>
  <c r="CE28" i="2" s="1"/>
  <c r="Y30" i="21"/>
  <c r="CE30" i="21" s="1" a="1"/>
  <c r="CE30" i="21" s="1"/>
  <c r="Y16" i="13"/>
  <c r="CE16" i="13" s="1" a="1"/>
  <c r="CE16" i="13" s="1"/>
  <c r="Y34" i="13"/>
  <c r="CE34" i="13" s="1" a="1"/>
  <c r="CE34" i="13" s="1"/>
  <c r="Y39" i="17"/>
  <c r="CE39" i="17" s="1" a="1"/>
  <c r="CE39" i="17" s="1"/>
  <c r="Y18" i="21"/>
  <c r="CE18" i="21" s="1" a="1"/>
  <c r="CE18" i="21" s="1"/>
  <c r="Y43" i="2"/>
  <c r="CE43" i="2" s="1" a="1"/>
  <c r="CE43" i="2" s="1"/>
  <c r="Y30" i="7"/>
  <c r="CE30" i="7" s="1" a="1"/>
  <c r="CE30" i="7" s="1"/>
  <c r="Y25" i="16"/>
  <c r="CE25" i="16" s="1" a="1"/>
  <c r="CE25" i="16" s="1"/>
  <c r="Y26" i="20"/>
  <c r="CE26" i="20" s="1" a="1"/>
  <c r="CE26" i="20" s="1"/>
  <c r="Y17" i="21"/>
  <c r="CE17" i="21" s="1" a="1"/>
  <c r="CE17" i="21" s="1"/>
  <c r="Y31" i="20"/>
  <c r="CE31" i="20" s="1" a="1"/>
  <c r="CE31" i="20" s="1"/>
  <c r="Y17" i="2"/>
  <c r="CE17" i="2" s="1" a="1"/>
  <c r="CE17" i="2" s="1"/>
  <c r="Y31" i="6"/>
  <c r="CE31" i="6" s="1" a="1"/>
  <c r="CE31" i="6" s="1"/>
  <c r="Y23" i="7"/>
  <c r="CE23" i="7" s="1" a="1"/>
  <c r="CE23" i="7" s="1"/>
  <c r="Y41" i="6"/>
  <c r="CE41" i="6" s="1" a="1"/>
  <c r="CE41" i="6" s="1"/>
  <c r="Z24" i="7"/>
  <c r="CF24" i="7" s="1" a="1"/>
  <c r="CF24" i="7" s="1"/>
  <c r="Y36" i="17"/>
  <c r="CE36" i="17" s="1" a="1"/>
  <c r="CE36" i="17" s="1"/>
  <c r="Y37" i="2"/>
  <c r="CE37" i="2" s="1" a="1"/>
  <c r="CE37" i="2" s="1"/>
  <c r="Y16" i="3"/>
  <c r="CE16" i="3" s="1" a="1"/>
  <c r="CE16" i="3" s="1"/>
  <c r="Y39" i="16"/>
  <c r="CE39" i="16" s="1" a="1"/>
  <c r="CE39" i="16" s="1"/>
  <c r="Y21" i="1"/>
  <c r="CE21" i="1" s="1" a="1"/>
  <c r="CE21" i="1" s="1"/>
  <c r="Y26" i="2"/>
  <c r="CE26" i="2" s="1" a="1"/>
  <c r="CE26" i="2" s="1"/>
  <c r="Y32" i="4"/>
  <c r="CE32" i="4" s="1" a="1"/>
  <c r="CE32" i="4" s="1"/>
  <c r="Y20" i="17"/>
  <c r="CE20" i="17" s="1" a="1"/>
  <c r="CE20" i="17" s="1"/>
  <c r="Y42" i="13"/>
  <c r="CE42" i="13" s="1" a="1"/>
  <c r="CE42" i="13" s="1"/>
  <c r="Y27" i="15"/>
  <c r="CE27" i="15" s="1" a="1"/>
  <c r="CE27" i="15" s="1"/>
  <c r="Y32" i="19"/>
  <c r="CE32" i="19" s="1" a="1"/>
  <c r="CE32" i="19" s="1"/>
  <c r="Y23" i="15"/>
  <c r="CE23" i="15" s="1" a="1"/>
  <c r="CE23" i="15" s="1"/>
  <c r="Y33" i="17"/>
  <c r="CE33" i="17" s="1" a="1"/>
  <c r="CE33" i="17" s="1"/>
  <c r="Y29" i="20"/>
  <c r="CE29" i="20" s="1" a="1"/>
  <c r="CE29" i="20" s="1"/>
  <c r="Y44" i="13"/>
  <c r="CE44" i="13" s="1" a="1"/>
  <c r="CE44" i="13" s="1"/>
  <c r="Y18" i="13"/>
  <c r="CE18" i="13" s="1" a="1"/>
  <c r="CE18" i="13" s="1"/>
  <c r="Y29" i="13"/>
  <c r="CE29" i="13" s="1" a="1"/>
  <c r="CE29" i="13" s="1"/>
  <c r="Y19" i="2"/>
  <c r="CE19" i="2" s="1" a="1"/>
  <c r="CE19" i="2" s="1"/>
  <c r="Y28" i="5"/>
  <c r="CE28" i="5" s="1" a="1"/>
  <c r="CE28" i="5" s="1"/>
  <c r="Y28" i="20"/>
  <c r="CE28" i="20" s="1" a="1"/>
  <c r="CE28" i="20" s="1"/>
  <c r="Y29" i="11"/>
  <c r="CE29" i="11" s="1" a="1"/>
  <c r="CE29" i="11" s="1"/>
  <c r="Y46" i="17"/>
  <c r="CE46" i="17" s="1" a="1"/>
  <c r="CE46" i="17" s="1"/>
  <c r="Y45" i="18"/>
  <c r="CE45" i="18" s="1" a="1"/>
  <c r="CE45" i="18" s="1"/>
  <c r="Y46" i="9"/>
  <c r="CE46" i="9" s="1" a="1"/>
  <c r="CE46" i="9" s="1"/>
  <c r="Y45" i="11"/>
  <c r="CE45" i="11" s="1" a="1"/>
  <c r="CE45" i="11" s="1"/>
  <c r="Y46" i="21"/>
  <c r="CE46" i="21" s="1" a="1"/>
  <c r="CE46" i="21" s="1"/>
  <c r="Y45" i="9"/>
  <c r="CE45" i="9" s="1" a="1"/>
  <c r="CE45" i="9" s="1"/>
  <c r="Y46" i="14"/>
  <c r="CE46" i="14" s="1" a="1"/>
  <c r="CE46" i="14" s="1"/>
  <c r="Y46" i="16"/>
  <c r="CE46" i="16" s="1" a="1"/>
  <c r="CE46" i="16" s="1"/>
  <c r="AA46" i="15"/>
  <c r="CG46" i="15" s="1" a="1"/>
  <c r="CG46" i="15" s="1"/>
  <c r="Y45" i="4"/>
  <c r="CE45" i="4" s="1" a="1"/>
  <c r="CE45" i="4" s="1"/>
  <c r="Y46" i="13"/>
  <c r="CE46" i="13" s="1" a="1"/>
  <c r="CE46" i="13" s="1"/>
  <c r="Y45" i="17"/>
  <c r="CE45" i="17" s="1" a="1"/>
  <c r="CE45" i="17" s="1"/>
  <c r="Y46" i="4"/>
  <c r="CE46" i="4" s="1" a="1"/>
  <c r="CE46" i="4" s="1"/>
  <c r="Y45" i="21"/>
  <c r="CE45" i="21" s="1" a="1"/>
  <c r="CE45" i="21" s="1"/>
  <c r="Y46" i="2"/>
  <c r="CE46" i="2" s="1" a="1"/>
  <c r="CE46" i="2" s="1"/>
  <c r="Y46" i="12"/>
  <c r="CE46" i="12" s="1" a="1"/>
  <c r="CE46" i="12" s="1"/>
  <c r="Y45" i="1"/>
  <c r="CE45" i="1" s="1" a="1"/>
  <c r="CE45" i="1" s="1"/>
  <c r="Y46" i="3"/>
  <c r="CE46" i="3" s="1" a="1"/>
  <c r="CE46" i="3" s="1"/>
  <c r="Y45" i="3"/>
  <c r="CE45" i="3" s="1" a="1"/>
  <c r="CE45" i="3" s="1"/>
  <c r="Y45" i="13"/>
  <c r="CE45" i="13" s="1" a="1"/>
  <c r="CE45" i="13" s="1"/>
  <c r="Y46" i="7"/>
  <c r="CE46" i="7" s="1" a="1"/>
  <c r="CE46" i="7" s="1"/>
  <c r="Y45" i="6"/>
  <c r="CE45" i="6" s="1" a="1"/>
  <c r="CE45" i="6" s="1"/>
  <c r="Y46" i="18"/>
  <c r="CE46" i="18" s="1" a="1"/>
  <c r="CE46" i="18" s="1"/>
  <c r="Y45" i="5"/>
  <c r="CE45" i="5" s="1" a="1"/>
  <c r="CE45" i="5" s="1"/>
  <c r="Y45" i="20"/>
  <c r="CE45" i="20" s="1" a="1"/>
  <c r="CE45" i="20" s="1"/>
  <c r="Y45" i="14"/>
  <c r="CE45" i="14" s="1" a="1"/>
  <c r="CE45" i="14" s="1"/>
  <c r="Y46" i="5"/>
  <c r="CE46" i="5" s="1" a="1"/>
  <c r="CE46" i="5" s="1"/>
  <c r="Y45" i="12"/>
  <c r="CE45" i="12" s="1" a="1"/>
  <c r="CE45" i="12" s="1"/>
  <c r="Y45" i="2"/>
  <c r="CE45" i="2" s="1" a="1"/>
  <c r="CE45" i="2" s="1"/>
  <c r="Y45" i="19"/>
  <c r="CE45" i="19" s="1" a="1"/>
  <c r="CE45" i="19" s="1"/>
  <c r="Y46" i="1"/>
  <c r="CE46" i="1" s="1" a="1"/>
  <c r="CE46" i="1" s="1"/>
  <c r="Y45" i="8"/>
  <c r="CE45" i="8" s="1" a="1"/>
  <c r="CE45" i="8" s="1"/>
  <c r="Y45" i="15"/>
  <c r="CE45" i="15" s="1" a="1"/>
  <c r="CE45" i="15" s="1"/>
  <c r="Y45" i="10"/>
  <c r="CE45" i="10" s="1" a="1"/>
  <c r="CE45" i="10" s="1"/>
  <c r="Y46" i="6"/>
  <c r="CE46" i="6" s="1" a="1"/>
  <c r="CE46" i="6" s="1"/>
  <c r="Y46" i="11"/>
  <c r="CE46" i="11" s="1" a="1"/>
  <c r="CE46" i="11" s="1"/>
  <c r="Y46" i="10"/>
  <c r="CE46" i="10" s="1" a="1"/>
  <c r="CE46" i="10" s="1"/>
  <c r="Y46" i="20"/>
  <c r="CE46" i="20" s="1" a="1"/>
  <c r="CE46" i="20" s="1"/>
  <c r="Y46" i="8"/>
  <c r="CE46" i="8" s="1" a="1"/>
  <c r="CE46" i="8" s="1"/>
  <c r="Y45" i="7"/>
  <c r="CE45" i="7" s="1" a="1"/>
  <c r="CE45" i="7" s="1"/>
  <c r="Y45" i="16"/>
  <c r="CE45" i="16" s="1" a="1"/>
  <c r="CE45" i="16" s="1"/>
  <c r="Y46" i="19"/>
  <c r="CE46" i="19" s="1" a="1"/>
  <c r="CE46" i="19" s="1"/>
  <c r="CC15" i="1" l="1" a="1"/>
  <c r="CC15" i="1" s="1"/>
  <c r="W47" i="1"/>
  <c r="X15" i="1"/>
  <c r="CB90" i="1"/>
  <c r="CB58" i="1"/>
  <c r="CC116" i="19"/>
  <c r="CC84" i="19"/>
  <c r="CD41" i="19" a="1"/>
  <c r="CD41" i="19" s="1"/>
  <c r="Y41" i="19"/>
  <c r="X47" i="19"/>
  <c r="CD31" i="10" a="1"/>
  <c r="CD31" i="10" s="1"/>
  <c r="Y31" i="10"/>
  <c r="CC106" i="10"/>
  <c r="CC74" i="10"/>
  <c r="CD19" i="6" a="1"/>
  <c r="CD19" i="6" s="1"/>
  <c r="Y19" i="6"/>
  <c r="CC62" i="6"/>
  <c r="CC94" i="6"/>
  <c r="CD16" i="7" a="1"/>
  <c r="CD16" i="7" s="1"/>
  <c r="Y16" i="7"/>
  <c r="CD19" i="18" a="1"/>
  <c r="CD19" i="18" s="1"/>
  <c r="Y19" i="18"/>
  <c r="CC91" i="7"/>
  <c r="CC59" i="7"/>
  <c r="CC94" i="18"/>
  <c r="CC62" i="18"/>
  <c r="CD37" i="17" a="1"/>
  <c r="CD37" i="17" s="1"/>
  <c r="Y37" i="17"/>
  <c r="CC112" i="17"/>
  <c r="CC80" i="17"/>
  <c r="CD26" i="19" a="1"/>
  <c r="CD26" i="19" s="1"/>
  <c r="Y26" i="19"/>
  <c r="CC101" i="19"/>
  <c r="CC69" i="19"/>
  <c r="CE112" i="1"/>
  <c r="CE80" i="1"/>
  <c r="AA37" i="1"/>
  <c r="CF37" i="1" a="1"/>
  <c r="CF37" i="1" s="1"/>
  <c r="CB90" i="5"/>
  <c r="CB58" i="5"/>
  <c r="X15" i="10"/>
  <c r="CD15" i="10" s="1" a="1"/>
  <c r="CD15" i="10" s="1"/>
  <c r="W47" i="10"/>
  <c r="CB90" i="13"/>
  <c r="CB58" i="13"/>
  <c r="CB90" i="10"/>
  <c r="CB58" i="10"/>
  <c r="X15" i="13"/>
  <c r="CD15" i="13" s="1" a="1"/>
  <c r="CD15" i="13" s="1"/>
  <c r="W47" i="13"/>
  <c r="CB90" i="14"/>
  <c r="CB58" i="14"/>
  <c r="X15" i="11"/>
  <c r="CD15" i="11" s="1" a="1"/>
  <c r="CD15" i="11" s="1"/>
  <c r="W47" i="11"/>
  <c r="W47" i="14"/>
  <c r="X15" i="14"/>
  <c r="CD15" i="14" s="1" a="1"/>
  <c r="CD15" i="14" s="1"/>
  <c r="X15" i="5"/>
  <c r="CD15" i="5" s="1" a="1"/>
  <c r="CD15" i="5" s="1"/>
  <c r="W47" i="5"/>
  <c r="CB90" i="11"/>
  <c r="CB58" i="11"/>
  <c r="W47" i="6"/>
  <c r="X15" i="6"/>
  <c r="CD15" i="6" s="1" a="1"/>
  <c r="CD15" i="6" s="1"/>
  <c r="CD124" i="16"/>
  <c r="CD127" i="16" s="1"/>
  <c r="CD120" i="16" s="1"/>
  <c r="CD88" i="16"/>
  <c r="CD124" i="15"/>
  <c r="CD127" i="15" s="1"/>
  <c r="CD120" i="15" s="1"/>
  <c r="CD88" i="15"/>
  <c r="CD124" i="20"/>
  <c r="CD127" i="20" s="1"/>
  <c r="CD120" i="20" s="1"/>
  <c r="CD88" i="20"/>
  <c r="CD121" i="4"/>
  <c r="CD89" i="4"/>
  <c r="CD121" i="21"/>
  <c r="CD89" i="21"/>
  <c r="CD95" i="17"/>
  <c r="CD63" i="17"/>
  <c r="CE99" i="7"/>
  <c r="CE67" i="7"/>
  <c r="CD101" i="20"/>
  <c r="CD69" i="20"/>
  <c r="CD105" i="21"/>
  <c r="CD73" i="21"/>
  <c r="CD112" i="6"/>
  <c r="CD80" i="6"/>
  <c r="CD97" i="5"/>
  <c r="CD65" i="5"/>
  <c r="CD110" i="7"/>
  <c r="CD78" i="7"/>
  <c r="CD115" i="21"/>
  <c r="CD83" i="21"/>
  <c r="CD104" i="6"/>
  <c r="CD72" i="6"/>
  <c r="CD104" i="15"/>
  <c r="CD72" i="15"/>
  <c r="CD103" i="14"/>
  <c r="CD71" i="14"/>
  <c r="CD105" i="13"/>
  <c r="CD73" i="13"/>
  <c r="CD97" i="8"/>
  <c r="CD65" i="8"/>
  <c r="CD91" i="11"/>
  <c r="CD59" i="11"/>
  <c r="CD114" i="14"/>
  <c r="CD82" i="14"/>
  <c r="CD97" i="20"/>
  <c r="CD65" i="20"/>
  <c r="CD102" i="4"/>
  <c r="CD70" i="4"/>
  <c r="CE96" i="8"/>
  <c r="CE64" i="8"/>
  <c r="CD108" i="15"/>
  <c r="CD76" i="15"/>
  <c r="CD110" i="6"/>
  <c r="CD78" i="6"/>
  <c r="CD104" i="19"/>
  <c r="CD72" i="19"/>
  <c r="CD118" i="13"/>
  <c r="CD86" i="13"/>
  <c r="CD102" i="7"/>
  <c r="CD70" i="7"/>
  <c r="CD108" i="6"/>
  <c r="CD76" i="6"/>
  <c r="CD116" i="18"/>
  <c r="CD84" i="18"/>
  <c r="CD119" i="1"/>
  <c r="CD87" i="1"/>
  <c r="CD96" i="19"/>
  <c r="CD64" i="19"/>
  <c r="CD110" i="13"/>
  <c r="CD78" i="13"/>
  <c r="CD111" i="19"/>
  <c r="CD79" i="19"/>
  <c r="CD112" i="14"/>
  <c r="CD80" i="14"/>
  <c r="CD93" i="11"/>
  <c r="CD61" i="11"/>
  <c r="CD106" i="8"/>
  <c r="CD74" i="8"/>
  <c r="CD117" i="20"/>
  <c r="CD85" i="20"/>
  <c r="CD98" i="17"/>
  <c r="CD66" i="17"/>
  <c r="CE99" i="2"/>
  <c r="CE67" i="2"/>
  <c r="CD97" i="4"/>
  <c r="CD65" i="4"/>
  <c r="CD114" i="20"/>
  <c r="CD82" i="20"/>
  <c r="CD99" i="15"/>
  <c r="CD67" i="15"/>
  <c r="CD93" i="2"/>
  <c r="CD61" i="2"/>
  <c r="CD99" i="10"/>
  <c r="CD67" i="10"/>
  <c r="CD115" i="15"/>
  <c r="CD83" i="15"/>
  <c r="CD117" i="12"/>
  <c r="CD85" i="12"/>
  <c r="CD94" i="14"/>
  <c r="CD62" i="14"/>
  <c r="CD108" i="21"/>
  <c r="CD76" i="21"/>
  <c r="CD100" i="17"/>
  <c r="CD68" i="17"/>
  <c r="CD111" i="16"/>
  <c r="CD79" i="16"/>
  <c r="CD107" i="1"/>
  <c r="CD75" i="1"/>
  <c r="CD95" i="4"/>
  <c r="CD63" i="4"/>
  <c r="CD115" i="3"/>
  <c r="CD83" i="3"/>
  <c r="CD96" i="6"/>
  <c r="CD64" i="6"/>
  <c r="CD99" i="21"/>
  <c r="CD67" i="21"/>
  <c r="CD92" i="19"/>
  <c r="CD60" i="19"/>
  <c r="CD104" i="21"/>
  <c r="CD72" i="21"/>
  <c r="CD117" i="2"/>
  <c r="CD85" i="2"/>
  <c r="CD114" i="4"/>
  <c r="CD82" i="4"/>
  <c r="CD105" i="17"/>
  <c r="CD73" i="17"/>
  <c r="CD100" i="20"/>
  <c r="CD68" i="20"/>
  <c r="CD117" i="9"/>
  <c r="CD85" i="9"/>
  <c r="CD109" i="3"/>
  <c r="CD77" i="3"/>
  <c r="CD98" i="21"/>
  <c r="CD66" i="21"/>
  <c r="CD106" i="14"/>
  <c r="CD74" i="14"/>
  <c r="CD112" i="15"/>
  <c r="CD80" i="15"/>
  <c r="CE94" i="9"/>
  <c r="CE62" i="9"/>
  <c r="CD101" i="14"/>
  <c r="CD69" i="14"/>
  <c r="CD119" i="11"/>
  <c r="CD87" i="11"/>
  <c r="CD92" i="1"/>
  <c r="CD60" i="1"/>
  <c r="CD109" i="19"/>
  <c r="CD77" i="19"/>
  <c r="CD117" i="21"/>
  <c r="CD85" i="21"/>
  <c r="CD118" i="20"/>
  <c r="CD86" i="20"/>
  <c r="CD96" i="10"/>
  <c r="CD64" i="10"/>
  <c r="CD115" i="5"/>
  <c r="CD83" i="5"/>
  <c r="CD115" i="4"/>
  <c r="CD83" i="4"/>
  <c r="CD101" i="8"/>
  <c r="CD69" i="8"/>
  <c r="CD116" i="11"/>
  <c r="CD84" i="11"/>
  <c r="CE92" i="20"/>
  <c r="CE60" i="20"/>
  <c r="CD100" i="6"/>
  <c r="CD68" i="6"/>
  <c r="CD104" i="12"/>
  <c r="CD72" i="12"/>
  <c r="CD107" i="15"/>
  <c r="CD75" i="15"/>
  <c r="CD113" i="12"/>
  <c r="CD81" i="12"/>
  <c r="CD92" i="12"/>
  <c r="CD60" i="12"/>
  <c r="CD102" i="14"/>
  <c r="CD70" i="14"/>
  <c r="CD105" i="6"/>
  <c r="CD73" i="6"/>
  <c r="CD108" i="3"/>
  <c r="CD76" i="3"/>
  <c r="CD117" i="1"/>
  <c r="CD85" i="1"/>
  <c r="CE113" i="7"/>
  <c r="CE81" i="7"/>
  <c r="CD100" i="14"/>
  <c r="CD68" i="14"/>
  <c r="CD111" i="1"/>
  <c r="CD79" i="1"/>
  <c r="CD100" i="19"/>
  <c r="CD68" i="19"/>
  <c r="CD97" i="6"/>
  <c r="CD65" i="6"/>
  <c r="CD99" i="6"/>
  <c r="CD67" i="6"/>
  <c r="CD108" i="1"/>
  <c r="CD76" i="1"/>
  <c r="CD94" i="10"/>
  <c r="CD62" i="10"/>
  <c r="CD101" i="17"/>
  <c r="CD69" i="17"/>
  <c r="CD116" i="4"/>
  <c r="CD84" i="4"/>
  <c r="CD109" i="17"/>
  <c r="CD77" i="17"/>
  <c r="CD111" i="14"/>
  <c r="CD79" i="14"/>
  <c r="CD104" i="16"/>
  <c r="CD72" i="16"/>
  <c r="CD103" i="3"/>
  <c r="CD71" i="3"/>
  <c r="CD112" i="9"/>
  <c r="CD80" i="9"/>
  <c r="CD118" i="1"/>
  <c r="CD86" i="1"/>
  <c r="CD93" i="6"/>
  <c r="CD61" i="6"/>
  <c r="CD98" i="8"/>
  <c r="CD66" i="8"/>
  <c r="CD98" i="3"/>
  <c r="CD66" i="3"/>
  <c r="CD94" i="21"/>
  <c r="CD62" i="21"/>
  <c r="CE99" i="8"/>
  <c r="CE67" i="8"/>
  <c r="CB90" i="2"/>
  <c r="CB58" i="2"/>
  <c r="CB90" i="6"/>
  <c r="CB58" i="6"/>
  <c r="CD121" i="10"/>
  <c r="CD89" i="10"/>
  <c r="CD124" i="2"/>
  <c r="CD127" i="2" s="1"/>
  <c r="CD120" i="2" s="1"/>
  <c r="CD88" i="2"/>
  <c r="CD121" i="7"/>
  <c r="CD89" i="7"/>
  <c r="CD124" i="1"/>
  <c r="CD127" i="1" s="1"/>
  <c r="CD120" i="1" s="1"/>
  <c r="CD88" i="1"/>
  <c r="CF121" i="15"/>
  <c r="CF89" i="15"/>
  <c r="CD121" i="17"/>
  <c r="CD89" i="17"/>
  <c r="CD93" i="13"/>
  <c r="CD61" i="13"/>
  <c r="CD98" i="15"/>
  <c r="CD66" i="15"/>
  <c r="CD114" i="16"/>
  <c r="CD82" i="16"/>
  <c r="CD106" i="6"/>
  <c r="CD74" i="6"/>
  <c r="CD93" i="21"/>
  <c r="CD61" i="21"/>
  <c r="CD92" i="15"/>
  <c r="CD60" i="15"/>
  <c r="CD114" i="1"/>
  <c r="CD82" i="1"/>
  <c r="CD119" i="9"/>
  <c r="CD87" i="9"/>
  <c r="CD117" i="17"/>
  <c r="CD85" i="17"/>
  <c r="CD109" i="21"/>
  <c r="CD77" i="21"/>
  <c r="CD113" i="18"/>
  <c r="CD81" i="18"/>
  <c r="CD118" i="12"/>
  <c r="CD86" i="12"/>
  <c r="CD91" i="19"/>
  <c r="CD59" i="19"/>
  <c r="CE107" i="2"/>
  <c r="CE75" i="2"/>
  <c r="CD119" i="6"/>
  <c r="CD87" i="6"/>
  <c r="CD112" i="3"/>
  <c r="CD80" i="3"/>
  <c r="CD110" i="10"/>
  <c r="CD78" i="10"/>
  <c r="CD113" i="13"/>
  <c r="CD81" i="13"/>
  <c r="CD100" i="12"/>
  <c r="CD68" i="12"/>
  <c r="CD106" i="17"/>
  <c r="CD74" i="17"/>
  <c r="CD109" i="14"/>
  <c r="CD77" i="14"/>
  <c r="CD107" i="17"/>
  <c r="CD75" i="17"/>
  <c r="CD97" i="19"/>
  <c r="CD65" i="19"/>
  <c r="CD91" i="6"/>
  <c r="CD59" i="6"/>
  <c r="CD106" i="16"/>
  <c r="CD74" i="16"/>
  <c r="CD103" i="11"/>
  <c r="CD71" i="11"/>
  <c r="CD109" i="12"/>
  <c r="CD77" i="12"/>
  <c r="CD107" i="20"/>
  <c r="CD75" i="20"/>
  <c r="CD115" i="11"/>
  <c r="CD83" i="11"/>
  <c r="CD98" i="20"/>
  <c r="CD66" i="20"/>
  <c r="CD116" i="3"/>
  <c r="CD84" i="3"/>
  <c r="CD115" i="20"/>
  <c r="CD83" i="20"/>
  <c r="CD95" i="1"/>
  <c r="CD63" i="1"/>
  <c r="CD119" i="8"/>
  <c r="CD87" i="8"/>
  <c r="CD101" i="3"/>
  <c r="CD69" i="3"/>
  <c r="CD101" i="9"/>
  <c r="CD69" i="9"/>
  <c r="CD95" i="13"/>
  <c r="CD63" i="13"/>
  <c r="CD92" i="17"/>
  <c r="CD60" i="17"/>
  <c r="CE117" i="7"/>
  <c r="CE85" i="7"/>
  <c r="CD100" i="8"/>
  <c r="CD68" i="8"/>
  <c r="Y47" i="3"/>
  <c r="W47" i="18"/>
  <c r="X15" i="18"/>
  <c r="CD15" i="18" s="1" a="1"/>
  <c r="CD15" i="18" s="1"/>
  <c r="W47" i="15"/>
  <c r="X15" i="15"/>
  <c r="CD15" i="15" s="1" a="1"/>
  <c r="CD15" i="15" s="1"/>
  <c r="CD121" i="11"/>
  <c r="CD89" i="11"/>
  <c r="CD124" i="13"/>
  <c r="CD127" i="13" s="1"/>
  <c r="CD120" i="13" s="1"/>
  <c r="CD88" i="13"/>
  <c r="CD124" i="17"/>
  <c r="CD127" i="17" s="1"/>
  <c r="CD120" i="17" s="1"/>
  <c r="CD88" i="17"/>
  <c r="CD124" i="11"/>
  <c r="CD127" i="11" s="1"/>
  <c r="CD120" i="11" s="1"/>
  <c r="CD88" i="11"/>
  <c r="CD103" i="5"/>
  <c r="CD71" i="5"/>
  <c r="CD119" i="13"/>
  <c r="CD87" i="13"/>
  <c r="CD107" i="4"/>
  <c r="CD75" i="4"/>
  <c r="CD92" i="2"/>
  <c r="CD60" i="2"/>
  <c r="CD114" i="17"/>
  <c r="CD82" i="17"/>
  <c r="CD116" i="16"/>
  <c r="CD84" i="16"/>
  <c r="CD101" i="7"/>
  <c r="CD69" i="7"/>
  <c r="CD96" i="9"/>
  <c r="CD64" i="9"/>
  <c r="CD105" i="10"/>
  <c r="CD73" i="10"/>
  <c r="CD109" i="6"/>
  <c r="CD77" i="6"/>
  <c r="CD107" i="7"/>
  <c r="CD75" i="7"/>
  <c r="CD107" i="9"/>
  <c r="CD75" i="9"/>
  <c r="CD98" i="14"/>
  <c r="CD66" i="14"/>
  <c r="CD101" i="4"/>
  <c r="CD69" i="4"/>
  <c r="CD116" i="21"/>
  <c r="CD84" i="21"/>
  <c r="CD94" i="8"/>
  <c r="CD62" i="8"/>
  <c r="CD115" i="7"/>
  <c r="CD83" i="7"/>
  <c r="CD110" i="4"/>
  <c r="CD78" i="4"/>
  <c r="CD102" i="12"/>
  <c r="CD70" i="12"/>
  <c r="CD104" i="5"/>
  <c r="CD72" i="5"/>
  <c r="CD105" i="3"/>
  <c r="CD73" i="3"/>
  <c r="CD95" i="19"/>
  <c r="CD63" i="19"/>
  <c r="CD116" i="14"/>
  <c r="CD84" i="14"/>
  <c r="CD114" i="5"/>
  <c r="CD82" i="5"/>
  <c r="CD102" i="20"/>
  <c r="CD70" i="20"/>
  <c r="CD115" i="18"/>
  <c r="CD83" i="18"/>
  <c r="CD100" i="10"/>
  <c r="CD68" i="10"/>
  <c r="CD116" i="5"/>
  <c r="CD84" i="5"/>
  <c r="CD91" i="9"/>
  <c r="CD59" i="9"/>
  <c r="CD101" i="21"/>
  <c r="CD69" i="21"/>
  <c r="CD118" i="3"/>
  <c r="CD86" i="3"/>
  <c r="CD108" i="19"/>
  <c r="CD76" i="19"/>
  <c r="CD95" i="3"/>
  <c r="CD63" i="3"/>
  <c r="CD97" i="18"/>
  <c r="CD65" i="18"/>
  <c r="CE113" i="14"/>
  <c r="CE81" i="14"/>
  <c r="CD92" i="13"/>
  <c r="CD60" i="13"/>
  <c r="CD104" i="3"/>
  <c r="CD72" i="3"/>
  <c r="CD111" i="8"/>
  <c r="CD79" i="8"/>
  <c r="CE109" i="8"/>
  <c r="CE77" i="8"/>
  <c r="CD111" i="12"/>
  <c r="CD79" i="12"/>
  <c r="CD92" i="16"/>
  <c r="CD60" i="16"/>
  <c r="CE100" i="4"/>
  <c r="CE68" i="4"/>
  <c r="CD108" i="7"/>
  <c r="CD76" i="7"/>
  <c r="CD98" i="18"/>
  <c r="CD66" i="18"/>
  <c r="CD98" i="10"/>
  <c r="CD66" i="10"/>
  <c r="CD105" i="20"/>
  <c r="CD73" i="20"/>
  <c r="CD102" i="3"/>
  <c r="CD70" i="3"/>
  <c r="CD91" i="4"/>
  <c r="CD59" i="4"/>
  <c r="CD96" i="14"/>
  <c r="CD64" i="14"/>
  <c r="CD95" i="10"/>
  <c r="CD63" i="10"/>
  <c r="CD115" i="6"/>
  <c r="CD83" i="6"/>
  <c r="CD92" i="6"/>
  <c r="CD60" i="6"/>
  <c r="CD99" i="5"/>
  <c r="CD67" i="5"/>
  <c r="CD118" i="21"/>
  <c r="CD86" i="21"/>
  <c r="CD101" i="10"/>
  <c r="CD69" i="10"/>
  <c r="CD115" i="17"/>
  <c r="CD83" i="17"/>
  <c r="CD100" i="21"/>
  <c r="CD68" i="21"/>
  <c r="CD103" i="13"/>
  <c r="CD71" i="13"/>
  <c r="CD109" i="1"/>
  <c r="CD77" i="1"/>
  <c r="CD104" i="18"/>
  <c r="CD72" i="18"/>
  <c r="CD115" i="13"/>
  <c r="CD83" i="13"/>
  <c r="CD94" i="11"/>
  <c r="CD62" i="11"/>
  <c r="CD94" i="12"/>
  <c r="CD62" i="12"/>
  <c r="CD100" i="13"/>
  <c r="CD68" i="13"/>
  <c r="CD101" i="11"/>
  <c r="CD69" i="11"/>
  <c r="CD106" i="15"/>
  <c r="CD74" i="15"/>
  <c r="CD98" i="12"/>
  <c r="CD66" i="12"/>
  <c r="CD116" i="2"/>
  <c r="CD84" i="2"/>
  <c r="CE99" i="17"/>
  <c r="CE67" i="17"/>
  <c r="CD108" i="2"/>
  <c r="CD76" i="2"/>
  <c r="CD93" i="12"/>
  <c r="CD61" i="12"/>
  <c r="CD112" i="5"/>
  <c r="CD80" i="5"/>
  <c r="CD96" i="20"/>
  <c r="CD64" i="20"/>
  <c r="CD102" i="1"/>
  <c r="CD70" i="1"/>
  <c r="CD105" i="5"/>
  <c r="CD73" i="5"/>
  <c r="CD93" i="18"/>
  <c r="CD61" i="18"/>
  <c r="CD91" i="20"/>
  <c r="CD59" i="20"/>
  <c r="CD95" i="7"/>
  <c r="CD63" i="7"/>
  <c r="CD119" i="3"/>
  <c r="CD87" i="3"/>
  <c r="CD119" i="5"/>
  <c r="CD87" i="5"/>
  <c r="CD118" i="14"/>
  <c r="CD86" i="14"/>
  <c r="CD110" i="15"/>
  <c r="CD78" i="15"/>
  <c r="CD118" i="16"/>
  <c r="CD86" i="16"/>
  <c r="CD115" i="8"/>
  <c r="CD83" i="8"/>
  <c r="CD113" i="10"/>
  <c r="CD81" i="10"/>
  <c r="CD99" i="14"/>
  <c r="CD67" i="14"/>
  <c r="CD115" i="16"/>
  <c r="CD83" i="16"/>
  <c r="CD118" i="15"/>
  <c r="CD86" i="15"/>
  <c r="CD107" i="5"/>
  <c r="CD75" i="5"/>
  <c r="CD118" i="17"/>
  <c r="CD86" i="17"/>
  <c r="CD94" i="1"/>
  <c r="CD62" i="1"/>
  <c r="CD115" i="2"/>
  <c r="CD83" i="2"/>
  <c r="CD107" i="10"/>
  <c r="CD75" i="10"/>
  <c r="CD110" i="9"/>
  <c r="CD78" i="9"/>
  <c r="CD113" i="17"/>
  <c r="CD81" i="17"/>
  <c r="CD113" i="20"/>
  <c r="CD81" i="20"/>
  <c r="CD106" i="3"/>
  <c r="CD74" i="3"/>
  <c r="CD98" i="5"/>
  <c r="CD66" i="5"/>
  <c r="CD110" i="14"/>
  <c r="CD78" i="14"/>
  <c r="CD109" i="18"/>
  <c r="CD77" i="18"/>
  <c r="CD92" i="4"/>
  <c r="CD60" i="4"/>
  <c r="CD101" i="6"/>
  <c r="CD69" i="6"/>
  <c r="CD97" i="12"/>
  <c r="CD65" i="12"/>
  <c r="CD102" i="16"/>
  <c r="CD70" i="16"/>
  <c r="CD100" i="7"/>
  <c r="CD68" i="7"/>
  <c r="CD99" i="9"/>
  <c r="CD67" i="9"/>
  <c r="CD93" i="7"/>
  <c r="CD61" i="7"/>
  <c r="CD116" i="15"/>
  <c r="CD84" i="15"/>
  <c r="CD91" i="21"/>
  <c r="CD59" i="21"/>
  <c r="CD99" i="3"/>
  <c r="CD67" i="3"/>
  <c r="CB90" i="18"/>
  <c r="CB58" i="18"/>
  <c r="CB58" i="12"/>
  <c r="CB90" i="12"/>
  <c r="CB58" i="15"/>
  <c r="CB90" i="15"/>
  <c r="W47" i="2"/>
  <c r="X15" i="2"/>
  <c r="CD15" i="2" s="1" a="1"/>
  <c r="CD15" i="2" s="1"/>
  <c r="W47" i="20"/>
  <c r="X15" i="20"/>
  <c r="CD15" i="20" s="1" a="1"/>
  <c r="CD15" i="20" s="1"/>
  <c r="CD124" i="12"/>
  <c r="CD127" i="12" s="1"/>
  <c r="CD120" i="12" s="1"/>
  <c r="CD88" i="12"/>
  <c r="CD121" i="12"/>
  <c r="CD89" i="12"/>
  <c r="CD121" i="16"/>
  <c r="CD89" i="16"/>
  <c r="CD107" i="19"/>
  <c r="CD75" i="19"/>
  <c r="CD91" i="3"/>
  <c r="CD59" i="3"/>
  <c r="CD116" i="6"/>
  <c r="CD84" i="6"/>
  <c r="CD100" i="16"/>
  <c r="CD68" i="16"/>
  <c r="CD103" i="2"/>
  <c r="CD71" i="2"/>
  <c r="CD97" i="14"/>
  <c r="CD65" i="14"/>
  <c r="CD118" i="11"/>
  <c r="CD86" i="11"/>
  <c r="CD111" i="10"/>
  <c r="CD79" i="10"/>
  <c r="CD108" i="5"/>
  <c r="CD76" i="5"/>
  <c r="CD109" i="2"/>
  <c r="CD77" i="2"/>
  <c r="CD103" i="10"/>
  <c r="CD71" i="10"/>
  <c r="CE102" i="6"/>
  <c r="CE70" i="6"/>
  <c r="CD116" i="1"/>
  <c r="CD84" i="1"/>
  <c r="CD102" i="2"/>
  <c r="CD70" i="2"/>
  <c r="CD96" i="16"/>
  <c r="CD64" i="16"/>
  <c r="CD118" i="5"/>
  <c r="CD86" i="5"/>
  <c r="CD108" i="18"/>
  <c r="CD76" i="18"/>
  <c r="CD97" i="2"/>
  <c r="CD65" i="2"/>
  <c r="CD109" i="7"/>
  <c r="CD77" i="7"/>
  <c r="CD102" i="21"/>
  <c r="CD70" i="21"/>
  <c r="CD93" i="3"/>
  <c r="CD61" i="3"/>
  <c r="CD96" i="12"/>
  <c r="CD64" i="12"/>
  <c r="CD118" i="6"/>
  <c r="CD86" i="6"/>
  <c r="CD106" i="19"/>
  <c r="CD74" i="19"/>
  <c r="CD110" i="5"/>
  <c r="CD78" i="5"/>
  <c r="CD92" i="14"/>
  <c r="CD60" i="14"/>
  <c r="CD92" i="9"/>
  <c r="CD60" i="9"/>
  <c r="CD93" i="10"/>
  <c r="CD61" i="10"/>
  <c r="CD119" i="12"/>
  <c r="CD87" i="12"/>
  <c r="CD112" i="18"/>
  <c r="CD80" i="18"/>
  <c r="CE95" i="5"/>
  <c r="CE63" i="5"/>
  <c r="CD91" i="10"/>
  <c r="CD59" i="10"/>
  <c r="CD102" i="18"/>
  <c r="CD70" i="18"/>
  <c r="CD116" i="8"/>
  <c r="CD84" i="8"/>
  <c r="CD99" i="16"/>
  <c r="CD67" i="16"/>
  <c r="CD96" i="3"/>
  <c r="CD64" i="3"/>
  <c r="CD109" i="10"/>
  <c r="CD77" i="10"/>
  <c r="CD119" i="4"/>
  <c r="CD87" i="4"/>
  <c r="CD105" i="12"/>
  <c r="CD73" i="12"/>
  <c r="CD95" i="2"/>
  <c r="CD63" i="2"/>
  <c r="CD110" i="3"/>
  <c r="CD78" i="3"/>
  <c r="CD103" i="19"/>
  <c r="CD71" i="19"/>
  <c r="CD105" i="8"/>
  <c r="CD73" i="8"/>
  <c r="CD118" i="10"/>
  <c r="CD86" i="10"/>
  <c r="CD109" i="5"/>
  <c r="CD77" i="5"/>
  <c r="CD116" i="12"/>
  <c r="CD84" i="12"/>
  <c r="Y47" i="16"/>
  <c r="CB90" i="4"/>
  <c r="CB58" i="4"/>
  <c r="W47" i="12"/>
  <c r="X15" i="12"/>
  <c r="CD15" i="12" s="1" a="1"/>
  <c r="CD15" i="12" s="1"/>
  <c r="CD124" i="8"/>
  <c r="CD127" i="8" s="1"/>
  <c r="CD120" i="8" s="1"/>
  <c r="CD88" i="8"/>
  <c r="CD121" i="6"/>
  <c r="CD89" i="6"/>
  <c r="CD121" i="5"/>
  <c r="CD89" i="5"/>
  <c r="CD124" i="3"/>
  <c r="CD127" i="3" s="1"/>
  <c r="CD120" i="3" s="1"/>
  <c r="CD88" i="3"/>
  <c r="CD121" i="2"/>
  <c r="CD89" i="2"/>
  <c r="CD121" i="14"/>
  <c r="CD89" i="14"/>
  <c r="CD104" i="11"/>
  <c r="CD72" i="11"/>
  <c r="CD104" i="20"/>
  <c r="CD72" i="20"/>
  <c r="CD101" i="2"/>
  <c r="CD69" i="2"/>
  <c r="CD105" i="7"/>
  <c r="CD73" i="7"/>
  <c r="CD114" i="15"/>
  <c r="CD82" i="15"/>
  <c r="CD94" i="16"/>
  <c r="CD62" i="16"/>
  <c r="CD97" i="15"/>
  <c r="CD65" i="15"/>
  <c r="CD108" i="14"/>
  <c r="CD76" i="14"/>
  <c r="CD108" i="12"/>
  <c r="CD76" i="12"/>
  <c r="CD101" i="1"/>
  <c r="CD69" i="1"/>
  <c r="CD118" i="4"/>
  <c r="CD86" i="4"/>
  <c r="CD117" i="18"/>
  <c r="CD85" i="18"/>
  <c r="CD114" i="11"/>
  <c r="CD82" i="11"/>
  <c r="CD93" i="16"/>
  <c r="CD61" i="16"/>
  <c r="CE117" i="3"/>
  <c r="CE85" i="3"/>
  <c r="CD94" i="3"/>
  <c r="CD62" i="3"/>
  <c r="CD114" i="21"/>
  <c r="CD82" i="21"/>
  <c r="CD114" i="12"/>
  <c r="CD82" i="12"/>
  <c r="CD115" i="19"/>
  <c r="CD83" i="19"/>
  <c r="CD113" i="5"/>
  <c r="CD81" i="5"/>
  <c r="CD102" i="9"/>
  <c r="CD70" i="9"/>
  <c r="CD111" i="20"/>
  <c r="CD79" i="20"/>
  <c r="CD100" i="9"/>
  <c r="CD68" i="9"/>
  <c r="CD91" i="14"/>
  <c r="CD59" i="14"/>
  <c r="CD92" i="10"/>
  <c r="CD60" i="10"/>
  <c r="CD103" i="9"/>
  <c r="CD71" i="9"/>
  <c r="CD111" i="9"/>
  <c r="CD79" i="9"/>
  <c r="CD99" i="18"/>
  <c r="CD67" i="18"/>
  <c r="CD98" i="1"/>
  <c r="CD66" i="1"/>
  <c r="CD114" i="2"/>
  <c r="CD82" i="2"/>
  <c r="CD103" i="12"/>
  <c r="CD71" i="12"/>
  <c r="CD103" i="16"/>
  <c r="CD71" i="16"/>
  <c r="CD96" i="17"/>
  <c r="CD64" i="17"/>
  <c r="CD106" i="21"/>
  <c r="CD74" i="21"/>
  <c r="CD97" i="3"/>
  <c r="CD65" i="3"/>
  <c r="CD111" i="3"/>
  <c r="CD79" i="3"/>
  <c r="CD102" i="17"/>
  <c r="CD70" i="17"/>
  <c r="CD107" i="6"/>
  <c r="CD75" i="6"/>
  <c r="CD107" i="8"/>
  <c r="CD75" i="8"/>
  <c r="CD113" i="21"/>
  <c r="CD81" i="21"/>
  <c r="CD109" i="11"/>
  <c r="CD77" i="11"/>
  <c r="CD108" i="20"/>
  <c r="CD76" i="20"/>
  <c r="CD98" i="19"/>
  <c r="CD66" i="19"/>
  <c r="CD104" i="14"/>
  <c r="CD72" i="14"/>
  <c r="CD119" i="17"/>
  <c r="CD87" i="17"/>
  <c r="CE92" i="3"/>
  <c r="CE60" i="3"/>
  <c r="CD95" i="14"/>
  <c r="CD63" i="14"/>
  <c r="CD96" i="5"/>
  <c r="CD64" i="5"/>
  <c r="CD108" i="9"/>
  <c r="CD76" i="9"/>
  <c r="CD102" i="5"/>
  <c r="CD70" i="5"/>
  <c r="CD93" i="1"/>
  <c r="CD61" i="1"/>
  <c r="CD102" i="10"/>
  <c r="CD70" i="10"/>
  <c r="CD95" i="12"/>
  <c r="CD63" i="12"/>
  <c r="CD96" i="11"/>
  <c r="CD64" i="11"/>
  <c r="CD100" i="2"/>
  <c r="CD68" i="2"/>
  <c r="CD102" i="11"/>
  <c r="CD70" i="11"/>
  <c r="CD118" i="19"/>
  <c r="CD86" i="19"/>
  <c r="CD117" i="15"/>
  <c r="CD85" i="15"/>
  <c r="CD103" i="21"/>
  <c r="CD71" i="21"/>
  <c r="CD107" i="21"/>
  <c r="CD75" i="21"/>
  <c r="CD105" i="15"/>
  <c r="CD73" i="15"/>
  <c r="CD97" i="11"/>
  <c r="CD65" i="11"/>
  <c r="CD112" i="19"/>
  <c r="CD80" i="19"/>
  <c r="CD117" i="5"/>
  <c r="CD85" i="5"/>
  <c r="CD100" i="3"/>
  <c r="CD68" i="3"/>
  <c r="CD93" i="20"/>
  <c r="CD61" i="20"/>
  <c r="CD105" i="9"/>
  <c r="CD73" i="9"/>
  <c r="CD96" i="7"/>
  <c r="CD64" i="7"/>
  <c r="CD119" i="7"/>
  <c r="CD87" i="7"/>
  <c r="CD118" i="8"/>
  <c r="CD86" i="8"/>
  <c r="CD105" i="14"/>
  <c r="CD73" i="14"/>
  <c r="CD107" i="12"/>
  <c r="CD75" i="12"/>
  <c r="CD106" i="18"/>
  <c r="CD74" i="18"/>
  <c r="CD111" i="2"/>
  <c r="CD79" i="2"/>
  <c r="CD110" i="19"/>
  <c r="CD78" i="19"/>
  <c r="CD95" i="21"/>
  <c r="CD63" i="21"/>
  <c r="CD112" i="13"/>
  <c r="CD80" i="13"/>
  <c r="CD112" i="4"/>
  <c r="CD80" i="4"/>
  <c r="CD91" i="5"/>
  <c r="CD59" i="5"/>
  <c r="CD110" i="12"/>
  <c r="CD78" i="12"/>
  <c r="CD114" i="3"/>
  <c r="CD82" i="3"/>
  <c r="CD106" i="4"/>
  <c r="CD74" i="4"/>
  <c r="CD110" i="11"/>
  <c r="CD78" i="11"/>
  <c r="CD98" i="9"/>
  <c r="CD66" i="9"/>
  <c r="CD111" i="7"/>
  <c r="CD79" i="7"/>
  <c r="CD98" i="11"/>
  <c r="CD66" i="11"/>
  <c r="CD107" i="3"/>
  <c r="CD75" i="3"/>
  <c r="CD91" i="15"/>
  <c r="CD59" i="15"/>
  <c r="CD119" i="15"/>
  <c r="CD87" i="15"/>
  <c r="CD111" i="13"/>
  <c r="CD79" i="13"/>
  <c r="CD105" i="1"/>
  <c r="CD73" i="1"/>
  <c r="CD113" i="1"/>
  <c r="CD81" i="1"/>
  <c r="CD113" i="16"/>
  <c r="CD81" i="16"/>
  <c r="CD105" i="2"/>
  <c r="CD73" i="2"/>
  <c r="CD98" i="16"/>
  <c r="CD66" i="16"/>
  <c r="CD99" i="1"/>
  <c r="CD67" i="1"/>
  <c r="CE95" i="6"/>
  <c r="CE63" i="6"/>
  <c r="CD94" i="4"/>
  <c r="CD62" i="4"/>
  <c r="CD103" i="8"/>
  <c r="CD71" i="8"/>
  <c r="CD105" i="11"/>
  <c r="CD73" i="11"/>
  <c r="CE113" i="6"/>
  <c r="CE81" i="6"/>
  <c r="CD92" i="5"/>
  <c r="CD60" i="5"/>
  <c r="CD91" i="18"/>
  <c r="CD59" i="18"/>
  <c r="CD103" i="15"/>
  <c r="CD71" i="15"/>
  <c r="CD115" i="14"/>
  <c r="CD83" i="14"/>
  <c r="CD93" i="5"/>
  <c r="CD61" i="5"/>
  <c r="CD106" i="13"/>
  <c r="CD74" i="13"/>
  <c r="W47" i="4"/>
  <c r="X15" i="4"/>
  <c r="CD15" i="4" s="1" a="1"/>
  <c r="CD15" i="4" s="1"/>
  <c r="CB90" i="8"/>
  <c r="CB58" i="8"/>
  <c r="CB90" i="7"/>
  <c r="CB58" i="7"/>
  <c r="CB90" i="21"/>
  <c r="CB58" i="21"/>
  <c r="W47" i="17"/>
  <c r="X15" i="17"/>
  <c r="CD15" i="17" s="1" a="1"/>
  <c r="CD15" i="17" s="1"/>
  <c r="CD124" i="7"/>
  <c r="CD127" i="7" s="1"/>
  <c r="CD120" i="7" s="1"/>
  <c r="CD88" i="7"/>
  <c r="CD124" i="5"/>
  <c r="CD127" i="5" s="1"/>
  <c r="CD120" i="5" s="1"/>
  <c r="CD88" i="5"/>
  <c r="CD121" i="8"/>
  <c r="CD89" i="8"/>
  <c r="CD121" i="1"/>
  <c r="CD89" i="1"/>
  <c r="CD121" i="18"/>
  <c r="CD89" i="18"/>
  <c r="CD121" i="13"/>
  <c r="CD89" i="13"/>
  <c r="CD121" i="9"/>
  <c r="CD89" i="9"/>
  <c r="CD94" i="2"/>
  <c r="CD62" i="2"/>
  <c r="CD102" i="15"/>
  <c r="CD70" i="15"/>
  <c r="CD112" i="2"/>
  <c r="CD80" i="2"/>
  <c r="CD106" i="20"/>
  <c r="CD74" i="20"/>
  <c r="CD109" i="13"/>
  <c r="CD77" i="13"/>
  <c r="CD94" i="15"/>
  <c r="CD62" i="15"/>
  <c r="CD115" i="9"/>
  <c r="CD83" i="9"/>
  <c r="CD103" i="1"/>
  <c r="CD71" i="1"/>
  <c r="CE112" i="7"/>
  <c r="CE80" i="7"/>
  <c r="CD94" i="5"/>
  <c r="CD62" i="5"/>
  <c r="CD114" i="7"/>
  <c r="CD82" i="7"/>
  <c r="CD100" i="5"/>
  <c r="CD68" i="5"/>
  <c r="CD119" i="19"/>
  <c r="CD87" i="19"/>
  <c r="CD106" i="1"/>
  <c r="CD74" i="1"/>
  <c r="CD114" i="18"/>
  <c r="CD82" i="18"/>
  <c r="CD105" i="19"/>
  <c r="CD73" i="19"/>
  <c r="CD98" i="2"/>
  <c r="CD66" i="2"/>
  <c r="CD92" i="11"/>
  <c r="CD60" i="11"/>
  <c r="CD104" i="10"/>
  <c r="CD72" i="10"/>
  <c r="CD112" i="11"/>
  <c r="CD80" i="11"/>
  <c r="CD115" i="1"/>
  <c r="CD83" i="1"/>
  <c r="CD112" i="16"/>
  <c r="CD80" i="16"/>
  <c r="CD117" i="11"/>
  <c r="CD85" i="11"/>
  <c r="CD92" i="18"/>
  <c r="CD60" i="18"/>
  <c r="CD106" i="12"/>
  <c r="CD74" i="12"/>
  <c r="CD110" i="17"/>
  <c r="CD78" i="17"/>
  <c r="CD98" i="6"/>
  <c r="CD66" i="6"/>
  <c r="CD103" i="7"/>
  <c r="CD71" i="7"/>
  <c r="CD110" i="20"/>
  <c r="CD78" i="20"/>
  <c r="CD100" i="1"/>
  <c r="CD68" i="1"/>
  <c r="CD106" i="7"/>
  <c r="CD74" i="7"/>
  <c r="CD116" i="17"/>
  <c r="CD84" i="17"/>
  <c r="CD93" i="19"/>
  <c r="CD61" i="19"/>
  <c r="CD110" i="2"/>
  <c r="CD78" i="2"/>
  <c r="CD108" i="10"/>
  <c r="CD76" i="10"/>
  <c r="CD96" i="2"/>
  <c r="CD64" i="2"/>
  <c r="CD116" i="9"/>
  <c r="CD84" i="9"/>
  <c r="CD103" i="18"/>
  <c r="CD71" i="18"/>
  <c r="CD91" i="2"/>
  <c r="CD59" i="2"/>
  <c r="CD97" i="13"/>
  <c r="CD65" i="13"/>
  <c r="CD91" i="17"/>
  <c r="CD59" i="17"/>
  <c r="CD119" i="20"/>
  <c r="CD87" i="20"/>
  <c r="CD100" i="15"/>
  <c r="CD68" i="15"/>
  <c r="Y47" i="9"/>
  <c r="W47" i="8"/>
  <c r="X15" i="8"/>
  <c r="CD15" i="8" s="1" a="1"/>
  <c r="CD15" i="8" s="1"/>
  <c r="W47" i="7"/>
  <c r="X15" i="7"/>
  <c r="CD15" i="7" s="1" a="1"/>
  <c r="CD15" i="7" s="1"/>
  <c r="W47" i="21"/>
  <c r="X15" i="21"/>
  <c r="CD15" i="21" s="1" a="1"/>
  <c r="CD15" i="21" s="1"/>
  <c r="CD121" i="19"/>
  <c r="CD89" i="19"/>
  <c r="CD121" i="20"/>
  <c r="CD89" i="20"/>
  <c r="CD124" i="10"/>
  <c r="CD127" i="10" s="1"/>
  <c r="CD120" i="10" s="1"/>
  <c r="CD88" i="10"/>
  <c r="CD124" i="19"/>
  <c r="CD127" i="19" s="1"/>
  <c r="CD120" i="19" s="1"/>
  <c r="CD88" i="19"/>
  <c r="CD124" i="14"/>
  <c r="CD127" i="14" s="1"/>
  <c r="CD120" i="14" s="1"/>
  <c r="CD88" i="14"/>
  <c r="CD124" i="6"/>
  <c r="CD127" i="6" s="1"/>
  <c r="CD120" i="6" s="1"/>
  <c r="CD88" i="6"/>
  <c r="CD121" i="3"/>
  <c r="CD89" i="3"/>
  <c r="CD124" i="21"/>
  <c r="CD127" i="21" s="1"/>
  <c r="CD120" i="21" s="1"/>
  <c r="CD88" i="21"/>
  <c r="CD124" i="4"/>
  <c r="CD127" i="4" s="1"/>
  <c r="CD120" i="4" s="1"/>
  <c r="CD88" i="4"/>
  <c r="CD124" i="9"/>
  <c r="CD127" i="9" s="1"/>
  <c r="CD120" i="9" s="1"/>
  <c r="CD88" i="9"/>
  <c r="CD124" i="18"/>
  <c r="CD127" i="18" s="1"/>
  <c r="CD120" i="18" s="1"/>
  <c r="CD88" i="18"/>
  <c r="CD103" i="20"/>
  <c r="CD71" i="20"/>
  <c r="CD104" i="13"/>
  <c r="CD72" i="13"/>
  <c r="CD108" i="17"/>
  <c r="CD76" i="17"/>
  <c r="CD117" i="13"/>
  <c r="CD85" i="13"/>
  <c r="CD96" i="1"/>
  <c r="CD64" i="1"/>
  <c r="CD111" i="17"/>
  <c r="CD79" i="17"/>
  <c r="CD98" i="7"/>
  <c r="CD66" i="7"/>
  <c r="CD92" i="21"/>
  <c r="CD60" i="21"/>
  <c r="CD118" i="2"/>
  <c r="CD86" i="2"/>
  <c r="CD91" i="13"/>
  <c r="CD59" i="13"/>
  <c r="CD119" i="21"/>
  <c r="CD87" i="21"/>
  <c r="CD107" i="11"/>
  <c r="CD75" i="11"/>
  <c r="CD106" i="9"/>
  <c r="CD74" i="9"/>
  <c r="CD112" i="8"/>
  <c r="CD80" i="8"/>
  <c r="CD98" i="13"/>
  <c r="CD66" i="13"/>
  <c r="CD107" i="16"/>
  <c r="CD75" i="16"/>
  <c r="CD105" i="18"/>
  <c r="CD73" i="18"/>
  <c r="CD93" i="9"/>
  <c r="CD61" i="9"/>
  <c r="CD112" i="21"/>
  <c r="CD80" i="21"/>
  <c r="CD116" i="20"/>
  <c r="CD84" i="20"/>
  <c r="CD111" i="15"/>
  <c r="CD79" i="15"/>
  <c r="CD114" i="6"/>
  <c r="CD82" i="6"/>
  <c r="CD117" i="6"/>
  <c r="CD85" i="6"/>
  <c r="CD107" i="14"/>
  <c r="CD75" i="14"/>
  <c r="CD108" i="8"/>
  <c r="CD76" i="8"/>
  <c r="CD102" i="8"/>
  <c r="CD70" i="8"/>
  <c r="CD117" i="19"/>
  <c r="CD85" i="19"/>
  <c r="CD107" i="13"/>
  <c r="CD75" i="13"/>
  <c r="CE117" i="16"/>
  <c r="CE85" i="16"/>
  <c r="CD96" i="4"/>
  <c r="CD64" i="4"/>
  <c r="CD110" i="8"/>
  <c r="CD78" i="8"/>
  <c r="CD116" i="7"/>
  <c r="CD84" i="7"/>
  <c r="CD93" i="17"/>
  <c r="CD61" i="17"/>
  <c r="CD93" i="8"/>
  <c r="CD61" i="8"/>
  <c r="CD106" i="2"/>
  <c r="CD74" i="2"/>
  <c r="CD105" i="16"/>
  <c r="CD73" i="16"/>
  <c r="CD117" i="4"/>
  <c r="CD85" i="4"/>
  <c r="CD109" i="15"/>
  <c r="CD77" i="15"/>
  <c r="CD99" i="4"/>
  <c r="CD67" i="4"/>
  <c r="CD100" i="18"/>
  <c r="CD68" i="18"/>
  <c r="CD118" i="7"/>
  <c r="CD86" i="7"/>
  <c r="CE106" i="5"/>
  <c r="CE74" i="5"/>
  <c r="CD97" i="10"/>
  <c r="CD65" i="10"/>
  <c r="CD99" i="13"/>
  <c r="CD67" i="13"/>
  <c r="CD100" i="11"/>
  <c r="CD68" i="11"/>
  <c r="CD91" i="8"/>
  <c r="CD59" i="8"/>
  <c r="CD101" i="12"/>
  <c r="CD69" i="12"/>
  <c r="CD97" i="17"/>
  <c r="CD65" i="17"/>
  <c r="CD109" i="16"/>
  <c r="CD77" i="16"/>
  <c r="CD93" i="14"/>
  <c r="CD61" i="14"/>
  <c r="CD92" i="8"/>
  <c r="CD60" i="8"/>
  <c r="CD97" i="16"/>
  <c r="CD65" i="16"/>
  <c r="CD97" i="1"/>
  <c r="CD65" i="1"/>
  <c r="CD110" i="18"/>
  <c r="CD78" i="18"/>
  <c r="CD104" i="17"/>
  <c r="CD72" i="17"/>
  <c r="CD108" i="16"/>
  <c r="CD76" i="16"/>
  <c r="CD111" i="11"/>
  <c r="CD79" i="11"/>
  <c r="CD113" i="19"/>
  <c r="CD81" i="19"/>
  <c r="CD95" i="16"/>
  <c r="CD63" i="16"/>
  <c r="CD119" i="14"/>
  <c r="CD87" i="14"/>
  <c r="CD95" i="8"/>
  <c r="CD63" i="8"/>
  <c r="CD117" i="14"/>
  <c r="CD85" i="14"/>
  <c r="CD114" i="8"/>
  <c r="CD82" i="8"/>
  <c r="CD104" i="2"/>
  <c r="CD72" i="2"/>
  <c r="CD113" i="2"/>
  <c r="CD81" i="2"/>
  <c r="CD101" i="13"/>
  <c r="CD69" i="13"/>
  <c r="CD113" i="11"/>
  <c r="CD81" i="11"/>
  <c r="CE97" i="7"/>
  <c r="CE65" i="7"/>
  <c r="CD106" i="11"/>
  <c r="CD74" i="11"/>
  <c r="CD113" i="15"/>
  <c r="CD81" i="15"/>
  <c r="CD101" i="18"/>
  <c r="CD69" i="18"/>
  <c r="CD99" i="20"/>
  <c r="CD67" i="20"/>
  <c r="CD109" i="9"/>
  <c r="CD77" i="9"/>
  <c r="CD108" i="11"/>
  <c r="CD76" i="11"/>
  <c r="CD103" i="4"/>
  <c r="CD71" i="4"/>
  <c r="CD110" i="1"/>
  <c r="CD78" i="1"/>
  <c r="CD94" i="19"/>
  <c r="CD62" i="19"/>
  <c r="CD97" i="9"/>
  <c r="CD65" i="9"/>
  <c r="CD113" i="9"/>
  <c r="CD81" i="9"/>
  <c r="CD95" i="9"/>
  <c r="CD63" i="9"/>
  <c r="CD101" i="16"/>
  <c r="CD69" i="16"/>
  <c r="CD119" i="10"/>
  <c r="CD87" i="10"/>
  <c r="CD117" i="10"/>
  <c r="CD85" i="10"/>
  <c r="CD111" i="21"/>
  <c r="CD79" i="21"/>
  <c r="CD101" i="15"/>
  <c r="CD69" i="15"/>
  <c r="CD102" i="13"/>
  <c r="CD70" i="13"/>
  <c r="CE94" i="7"/>
  <c r="CE62" i="7"/>
  <c r="CD111" i="6"/>
  <c r="CD79" i="6"/>
  <c r="CD112" i="10"/>
  <c r="CD80" i="10"/>
  <c r="CD118" i="9"/>
  <c r="CD86" i="9"/>
  <c r="CD119" i="18"/>
  <c r="CD87" i="18"/>
  <c r="CD96" i="13"/>
  <c r="CD64" i="13"/>
  <c r="CD113" i="4"/>
  <c r="CD81" i="4"/>
  <c r="CD92" i="7"/>
  <c r="CD60" i="7"/>
  <c r="CD113" i="8"/>
  <c r="CD81" i="8"/>
  <c r="CD118" i="18"/>
  <c r="CD86" i="18"/>
  <c r="CD114" i="19"/>
  <c r="CD82" i="19"/>
  <c r="CD94" i="20"/>
  <c r="CD62" i="20"/>
  <c r="CD108" i="13"/>
  <c r="CD76" i="13"/>
  <c r="CD104" i="9"/>
  <c r="CD72" i="9"/>
  <c r="CD112" i="12"/>
  <c r="CD80" i="12"/>
  <c r="CD93" i="15"/>
  <c r="CD61" i="15"/>
  <c r="CD94" i="13"/>
  <c r="CD62" i="13"/>
  <c r="CE114" i="9"/>
  <c r="CE82" i="9"/>
  <c r="CD107" i="18"/>
  <c r="CD75" i="18"/>
  <c r="CD99" i="19"/>
  <c r="CD67" i="19"/>
  <c r="CD111" i="18"/>
  <c r="CD79" i="18"/>
  <c r="CE97" i="21"/>
  <c r="CE65" i="21"/>
  <c r="CD105" i="4"/>
  <c r="CD73" i="4"/>
  <c r="CD103" i="6"/>
  <c r="CD71" i="6"/>
  <c r="CD109" i="4"/>
  <c r="CD77" i="4"/>
  <c r="CD112" i="20"/>
  <c r="CD80" i="20"/>
  <c r="CD99" i="11"/>
  <c r="CD67" i="11"/>
  <c r="CD119" i="2"/>
  <c r="CD87" i="2"/>
  <c r="CD91" i="16"/>
  <c r="CD59" i="16"/>
  <c r="CD91" i="1"/>
  <c r="CD59" i="1"/>
  <c r="CD102" i="19"/>
  <c r="CD70" i="19"/>
  <c r="CD104" i="7"/>
  <c r="CD72" i="7"/>
  <c r="CD99" i="12"/>
  <c r="CD67" i="12"/>
  <c r="CD119" i="16"/>
  <c r="CD87" i="16"/>
  <c r="CD116" i="10"/>
  <c r="CD84" i="10"/>
  <c r="CD111" i="4"/>
  <c r="CD79" i="4"/>
  <c r="CD95" i="15"/>
  <c r="CD63" i="15"/>
  <c r="CD104" i="4"/>
  <c r="CD72" i="4"/>
  <c r="CD111" i="5"/>
  <c r="CD79" i="5"/>
  <c r="CD95" i="20"/>
  <c r="CD63" i="20"/>
  <c r="CD98" i="4"/>
  <c r="CD66" i="4"/>
  <c r="CD93" i="4"/>
  <c r="CD61" i="4"/>
  <c r="CD114" i="10"/>
  <c r="CD82" i="10"/>
  <c r="CD101" i="5"/>
  <c r="CD69" i="5"/>
  <c r="CD96" i="21"/>
  <c r="CD64" i="21"/>
  <c r="CD109" i="20"/>
  <c r="CD77" i="20"/>
  <c r="CD91" i="12"/>
  <c r="CD59" i="12"/>
  <c r="CD115" i="12"/>
  <c r="CD83" i="12"/>
  <c r="CD95" i="18"/>
  <c r="CD63" i="18"/>
  <c r="CD94" i="17"/>
  <c r="CD62" i="17"/>
  <c r="CD116" i="13"/>
  <c r="CD84" i="13"/>
  <c r="CD103" i="17"/>
  <c r="CD71" i="17"/>
  <c r="CD96" i="15"/>
  <c r="CD64" i="15"/>
  <c r="CE104" i="8"/>
  <c r="CE72" i="8"/>
  <c r="CD113" i="3"/>
  <c r="CD81" i="3"/>
  <c r="CD114" i="13"/>
  <c r="CD82" i="13"/>
  <c r="CD110" i="21"/>
  <c r="CD78" i="21"/>
  <c r="CD108" i="4"/>
  <c r="CD76" i="4"/>
  <c r="CD117" i="8"/>
  <c r="CD85" i="8"/>
  <c r="CD110" i="16"/>
  <c r="CD78" i="16"/>
  <c r="CD115" i="10"/>
  <c r="CD83" i="10"/>
  <c r="CD95" i="11"/>
  <c r="CD63" i="11"/>
  <c r="CD104" i="1"/>
  <c r="CD72" i="1"/>
  <c r="CD96" i="18"/>
  <c r="CD64" i="18"/>
  <c r="CB58" i="17"/>
  <c r="CB90" i="17"/>
  <c r="CB90" i="20"/>
  <c r="CB58" i="20"/>
  <c r="CD90" i="19"/>
  <c r="CD58" i="19"/>
  <c r="CD90" i="9"/>
  <c r="CD58" i="9"/>
  <c r="CD90" i="3"/>
  <c r="CD58" i="3"/>
  <c r="CD90" i="16"/>
  <c r="CD58" i="16"/>
  <c r="Z28" i="5"/>
  <c r="CF28" i="5" s="1" a="1"/>
  <c r="CF28" i="5" s="1"/>
  <c r="Z44" i="13"/>
  <c r="CF44" i="13" s="1" a="1"/>
  <c r="CF44" i="13" s="1"/>
  <c r="Z32" i="19"/>
  <c r="CF32" i="19" s="1" a="1"/>
  <c r="CF32" i="19" s="1"/>
  <c r="Z32" i="4"/>
  <c r="CF32" i="4" s="1" a="1"/>
  <c r="CF32" i="4" s="1"/>
  <c r="Z16" i="3"/>
  <c r="CF16" i="3" s="1" a="1"/>
  <c r="CF16" i="3" s="1"/>
  <c r="Z41" i="6"/>
  <c r="CF41" i="6" s="1" a="1"/>
  <c r="CF41" i="6" s="1"/>
  <c r="Z17" i="2"/>
  <c r="CF17" i="2" s="1" a="1"/>
  <c r="CF17" i="2" s="1"/>
  <c r="Z25" i="16"/>
  <c r="CF25" i="16" s="1" a="1"/>
  <c r="CF25" i="16" s="1"/>
  <c r="Z39" i="17"/>
  <c r="CF39" i="17" s="1" a="1"/>
  <c r="CF39" i="17" s="1"/>
  <c r="Z28" i="2"/>
  <c r="CF28" i="2" s="1" a="1"/>
  <c r="CF28" i="2" s="1"/>
  <c r="Z41" i="16"/>
  <c r="CF41" i="16" s="1" a="1"/>
  <c r="CF41" i="16" s="1"/>
  <c r="Z22" i="14"/>
  <c r="CF22" i="14" s="1" a="1"/>
  <c r="CF22" i="14" s="1"/>
  <c r="Z43" i="11"/>
  <c r="CF43" i="11" s="1" a="1"/>
  <c r="CF43" i="11" s="1"/>
  <c r="Z26" i="7"/>
  <c r="CF26" i="7" s="1" a="1"/>
  <c r="CF26" i="7" s="1"/>
  <c r="Z36" i="10"/>
  <c r="CF36" i="10" s="1" a="1"/>
  <c r="CF36" i="10" s="1"/>
  <c r="Z21" i="9"/>
  <c r="CF21" i="9" s="1" a="1"/>
  <c r="CF21" i="9" s="1"/>
  <c r="Z33" i="5"/>
  <c r="CF33" i="5" s="1" a="1"/>
  <c r="CF33" i="5" s="1"/>
  <c r="Z30" i="10"/>
  <c r="CF30" i="10" s="1" a="1"/>
  <c r="CF30" i="10" s="1"/>
  <c r="Z34" i="2"/>
  <c r="CF34" i="2" s="1" a="1"/>
  <c r="CF34" i="2" s="1"/>
  <c r="Z34" i="6"/>
  <c r="CF34" i="6" s="1" a="1"/>
  <c r="CF34" i="6" s="1"/>
  <c r="Z28" i="10"/>
  <c r="CF28" i="10" s="1" a="1"/>
  <c r="CF28" i="10" s="1"/>
  <c r="Z32" i="7"/>
  <c r="CF32" i="7" s="1" a="1"/>
  <c r="CF32" i="7" s="1"/>
  <c r="AA27" i="6"/>
  <c r="CG27" i="6" s="1" a="1"/>
  <c r="CG27" i="6" s="1"/>
  <c r="Z32" i="9"/>
  <c r="CF32" i="9" s="1" a="1"/>
  <c r="CF32" i="9" s="1"/>
  <c r="Z41" i="1"/>
  <c r="CF41" i="1" s="1" a="1"/>
  <c r="CF41" i="1" s="1"/>
  <c r="Z23" i="14"/>
  <c r="CF23" i="14" s="1" a="1"/>
  <c r="CF23" i="14" s="1"/>
  <c r="Z26" i="4"/>
  <c r="CF26" i="4" s="1" a="1"/>
  <c r="CF26" i="4" s="1"/>
  <c r="Z27" i="2"/>
  <c r="CF27" i="2" s="1" a="1"/>
  <c r="CF27" i="2" s="1"/>
  <c r="Z41" i="21"/>
  <c r="CF41" i="21" s="1" a="1"/>
  <c r="CF41" i="21" s="1"/>
  <c r="Z21" i="16"/>
  <c r="CF21" i="16" s="1" a="1"/>
  <c r="CF21" i="16" s="1"/>
  <c r="Z19" i="8"/>
  <c r="CF19" i="8" s="1" a="1"/>
  <c r="CF19" i="8" s="1"/>
  <c r="Z43" i="5"/>
  <c r="CF43" i="5" s="1" a="1"/>
  <c r="CF43" i="5" s="1"/>
  <c r="Z40" i="7"/>
  <c r="CF40" i="7" s="1" a="1"/>
  <c r="CF40" i="7" s="1"/>
  <c r="Z33" i="18"/>
  <c r="CF33" i="18" s="1" a="1"/>
  <c r="CF33" i="18" s="1"/>
  <c r="Z35" i="4"/>
  <c r="CF35" i="4" s="1" a="1"/>
  <c r="CF35" i="4" s="1"/>
  <c r="Z22" i="2"/>
  <c r="CF22" i="2" s="1" a="1"/>
  <c r="CF22" i="2" s="1"/>
  <c r="Z27" i="12"/>
  <c r="CF27" i="12" s="1" a="1"/>
  <c r="CF27" i="12" s="1"/>
  <c r="Z34" i="7"/>
  <c r="CF34" i="7" s="1" a="1"/>
  <c r="CF34" i="7" s="1"/>
  <c r="Z27" i="21"/>
  <c r="CF27" i="21" s="1" a="1"/>
  <c r="CF27" i="21" s="1"/>
  <c r="Z29" i="5"/>
  <c r="CF29" i="5" s="1" a="1"/>
  <c r="CF29" i="5" s="1"/>
  <c r="Z18" i="3"/>
  <c r="CF18" i="3" s="1" a="1"/>
  <c r="CF18" i="3" s="1"/>
  <c r="Z30" i="3"/>
  <c r="CF30" i="3" s="1" a="1"/>
  <c r="CF30" i="3" s="1"/>
  <c r="Z21" i="12"/>
  <c r="CF21" i="12" s="1" a="1"/>
  <c r="CF21" i="12" s="1"/>
  <c r="Z20" i="19"/>
  <c r="CF20" i="19" s="1" a="1"/>
  <c r="CF20" i="19" s="1"/>
  <c r="Z43" i="6"/>
  <c r="CF43" i="6" s="1" a="1"/>
  <c r="CF43" i="6" s="1"/>
  <c r="Z41" i="14"/>
  <c r="CF41" i="14" s="1" a="1"/>
  <c r="CF41" i="14" s="1"/>
  <c r="Z31" i="19"/>
  <c r="CF31" i="19" s="1" a="1"/>
  <c r="CF31" i="19" s="1"/>
  <c r="Z39" i="5"/>
  <c r="CF39" i="5" s="1" a="1"/>
  <c r="CF39" i="5" s="1"/>
  <c r="Z35" i="5"/>
  <c r="CF35" i="5" s="1" a="1"/>
  <c r="CF35" i="5" s="1"/>
  <c r="Z27" i="20"/>
  <c r="CF27" i="20" s="1" a="1"/>
  <c r="CF27" i="20" s="1"/>
  <c r="Z17" i="14"/>
  <c r="CF17" i="14" s="1" a="1"/>
  <c r="CF17" i="14" s="1"/>
  <c r="Z40" i="18"/>
  <c r="CF40" i="18" s="1" a="1"/>
  <c r="CF40" i="18" s="1"/>
  <c r="Z17" i="9"/>
  <c r="CF17" i="9" s="1" a="1"/>
  <c r="CF17" i="9" s="1"/>
  <c r="Z25" i="10"/>
  <c r="CF25" i="10" s="1" a="1"/>
  <c r="CF25" i="10" s="1"/>
  <c r="Z18" i="10"/>
  <c r="CF18" i="10" s="1" a="1"/>
  <c r="CF18" i="10" s="1"/>
  <c r="Z41" i="5"/>
  <c r="CF41" i="5" s="1" a="1"/>
  <c r="CF41" i="5" s="1"/>
  <c r="Z44" i="12"/>
  <c r="CF44" i="12" s="1" a="1"/>
  <c r="CF44" i="12" s="1"/>
  <c r="Z16" i="9"/>
  <c r="CF16" i="9" s="1" a="1"/>
  <c r="CF16" i="9" s="1"/>
  <c r="Z37" i="18"/>
  <c r="CF37" i="18" s="1" a="1"/>
  <c r="CF37" i="18" s="1"/>
  <c r="Z26" i="21"/>
  <c r="CF26" i="21" s="1" a="1"/>
  <c r="CF26" i="21" s="1"/>
  <c r="AA20" i="5"/>
  <c r="CG20" i="5" s="1" a="1"/>
  <c r="CG20" i="5" s="1"/>
  <c r="Z16" i="10"/>
  <c r="CF16" i="10" s="1" a="1"/>
  <c r="CF16" i="10" s="1"/>
  <c r="Z43" i="3"/>
  <c r="CF43" i="3" s="1" a="1"/>
  <c r="CF43" i="3" s="1"/>
  <c r="Z27" i="18"/>
  <c r="CF27" i="18" s="1" a="1"/>
  <c r="CF27" i="18" s="1"/>
  <c r="Z33" i="19"/>
  <c r="CF33" i="19" s="1" a="1"/>
  <c r="CF33" i="19" s="1"/>
  <c r="Z41" i="8"/>
  <c r="CF41" i="8" s="1" a="1"/>
  <c r="CF41" i="8" s="1"/>
  <c r="Z20" i="3"/>
  <c r="CF20" i="3" s="1" a="1"/>
  <c r="CF20" i="3" s="1"/>
  <c r="Z24" i="16"/>
  <c r="CF24" i="16" s="1" a="1"/>
  <c r="CF24" i="16" s="1"/>
  <c r="Z22" i="18"/>
  <c r="CF22" i="18" s="1" a="1"/>
  <c r="CF22" i="18" s="1"/>
  <c r="AA38" i="14"/>
  <c r="CG38" i="14" s="1" a="1"/>
  <c r="CG38" i="14" s="1"/>
  <c r="Z21" i="3"/>
  <c r="CF21" i="3" s="1" a="1"/>
  <c r="CF21" i="3" s="1"/>
  <c r="Z17" i="13"/>
  <c r="CF17" i="13" s="1" a="1"/>
  <c r="CF17" i="13" s="1"/>
  <c r="Z34" i="10"/>
  <c r="CF34" i="10" s="1" a="1"/>
  <c r="CF34" i="10" s="1"/>
  <c r="Z29" i="3"/>
  <c r="CF29" i="3" s="1" a="1"/>
  <c r="CF29" i="3" s="1"/>
  <c r="Z44" i="4"/>
  <c r="CF44" i="4" s="1" a="1"/>
  <c r="CF44" i="4" s="1"/>
  <c r="Z36" i="8"/>
  <c r="CF36" i="8" s="1" a="1"/>
  <c r="CF36" i="8" s="1"/>
  <c r="Z30" i="12"/>
  <c r="CF30" i="12" s="1" a="1"/>
  <c r="CF30" i="12" s="1"/>
  <c r="AA34" i="8"/>
  <c r="CG34" i="8" s="1" a="1"/>
  <c r="CG34" i="8" s="1"/>
  <c r="Z20" i="2"/>
  <c r="CF20" i="2" s="1" a="1"/>
  <c r="CF20" i="2" s="1"/>
  <c r="Z36" i="12"/>
  <c r="CF36" i="12" s="1" a="1"/>
  <c r="CF36" i="12" s="1"/>
  <c r="Z35" i="3"/>
  <c r="CF35" i="3" s="1" a="1"/>
  <c r="CF35" i="3" s="1"/>
  <c r="Z17" i="16"/>
  <c r="CF17" i="16" s="1" a="1"/>
  <c r="CF17" i="16" s="1"/>
  <c r="Z28" i="19"/>
  <c r="CF28" i="19" s="1" a="1"/>
  <c r="CF28" i="19" s="1"/>
  <c r="AA25" i="4"/>
  <c r="CG25" i="4" s="1" a="1"/>
  <c r="CG25" i="4" s="1"/>
  <c r="Z30" i="8"/>
  <c r="CF30" i="8" s="1" a="1"/>
  <c r="CF30" i="8" s="1"/>
  <c r="Z33" i="7"/>
  <c r="CF33" i="7" s="1" a="1"/>
  <c r="CF33" i="7" s="1"/>
  <c r="Z43" i="10"/>
  <c r="CF43" i="10" s="1" a="1"/>
  <c r="CF43" i="10" s="1"/>
  <c r="Z23" i="18"/>
  <c r="CF23" i="18" s="1" a="1"/>
  <c r="CF23" i="18" s="1"/>
  <c r="Z34" i="5"/>
  <c r="CF34" i="5" s="1" a="1"/>
  <c r="CF34" i="5" s="1"/>
  <c r="Z23" i="10"/>
  <c r="CF23" i="10" s="1" a="1"/>
  <c r="CF23" i="10" s="1"/>
  <c r="Z41" i="12"/>
  <c r="CF41" i="12" s="1" a="1"/>
  <c r="CF41" i="12" s="1"/>
  <c r="Z30" i="20"/>
  <c r="CF30" i="20" s="1" a="1"/>
  <c r="CF30" i="20" s="1"/>
  <c r="Z27" i="3"/>
  <c r="CF27" i="3" s="1" a="1"/>
  <c r="CF27" i="3" s="1"/>
  <c r="Z16" i="4"/>
  <c r="CF16" i="4" s="1" a="1"/>
  <c r="CF16" i="4" s="1"/>
  <c r="Z21" i="14"/>
  <c r="CF21" i="14" s="1" a="1"/>
  <c r="CF21" i="14" s="1"/>
  <c r="Z20" i="10"/>
  <c r="CF20" i="10" s="1" a="1"/>
  <c r="CF20" i="10" s="1"/>
  <c r="Z40" i="6"/>
  <c r="CF40" i="6" s="1" a="1"/>
  <c r="CF40" i="6" s="1"/>
  <c r="Z17" i="6"/>
  <c r="CF17" i="6" s="1" a="1"/>
  <c r="CF17" i="6" s="1"/>
  <c r="Z24" i="5"/>
  <c r="CF24" i="5" s="1" a="1"/>
  <c r="CF24" i="5" s="1"/>
  <c r="Z43" i="21"/>
  <c r="CF43" i="21" s="1" a="1"/>
  <c r="CF43" i="21" s="1"/>
  <c r="Z26" i="10"/>
  <c r="CF26" i="10" s="1" a="1"/>
  <c r="CF26" i="10" s="1"/>
  <c r="Z40" i="17"/>
  <c r="CF40" i="17" s="1" a="1"/>
  <c r="CF40" i="17" s="1"/>
  <c r="Z25" i="21"/>
  <c r="CF25" i="21" s="1" a="1"/>
  <c r="CF25" i="21" s="1"/>
  <c r="Z28" i="13"/>
  <c r="CF28" i="13" s="1" a="1"/>
  <c r="CF28" i="13" s="1"/>
  <c r="Z34" i="1"/>
  <c r="CF34" i="1" s="1" a="1"/>
  <c r="CF34" i="1" s="1"/>
  <c r="Z29" i="18"/>
  <c r="CF29" i="18" s="1" a="1"/>
  <c r="CF29" i="18" s="1"/>
  <c r="Z40" i="13"/>
  <c r="CF40" i="13" s="1" a="1"/>
  <c r="CF40" i="13" s="1"/>
  <c r="Z19" i="11"/>
  <c r="CF19" i="11" s="1" a="1"/>
  <c r="CF19" i="11" s="1"/>
  <c r="Z19" i="12"/>
  <c r="CF19" i="12" s="1" a="1"/>
  <c r="CF19" i="12" s="1"/>
  <c r="Z25" i="13"/>
  <c r="CF25" i="13" s="1" a="1"/>
  <c r="CF25" i="13" s="1"/>
  <c r="Z26" i="11"/>
  <c r="CF26" i="11" s="1" a="1"/>
  <c r="CF26" i="11" s="1"/>
  <c r="Z31" i="15"/>
  <c r="CF31" i="15" s="1" a="1"/>
  <c r="CF31" i="15" s="1"/>
  <c r="Z23" i="12"/>
  <c r="CF23" i="12" s="1" a="1"/>
  <c r="CF23" i="12" s="1"/>
  <c r="Z41" i="2"/>
  <c r="CF41" i="2" s="1" a="1"/>
  <c r="CF41" i="2" s="1"/>
  <c r="AA24" i="17"/>
  <c r="CG24" i="17" s="1" a="1"/>
  <c r="CG24" i="17" s="1"/>
  <c r="Z33" i="2"/>
  <c r="CF33" i="2" s="1" a="1"/>
  <c r="CF33" i="2" s="1"/>
  <c r="Z18" i="12"/>
  <c r="CF18" i="12" s="1" a="1"/>
  <c r="CF18" i="12" s="1"/>
  <c r="Z37" i="5"/>
  <c r="CF37" i="5" s="1" a="1"/>
  <c r="CF37" i="5" s="1"/>
  <c r="Z21" i="20"/>
  <c r="CF21" i="20" s="1" a="1"/>
  <c r="CF21" i="20" s="1"/>
  <c r="Z27" i="1"/>
  <c r="CF27" i="1" s="1" a="1"/>
  <c r="CF27" i="1" s="1"/>
  <c r="Z30" i="5"/>
  <c r="CF30" i="5" s="1" a="1"/>
  <c r="CF30" i="5" s="1"/>
  <c r="Z18" i="18"/>
  <c r="CF18" i="18" s="1" a="1"/>
  <c r="CF18" i="18" s="1"/>
  <c r="Z16" i="20"/>
  <c r="CF16" i="20" s="1" a="1"/>
  <c r="CF16" i="20" s="1"/>
  <c r="Z20" i="7"/>
  <c r="CF20" i="7" s="1" a="1"/>
  <c r="CF20" i="7" s="1"/>
  <c r="Z44" i="3"/>
  <c r="CF44" i="3" s="1" a="1"/>
  <c r="CF44" i="3" s="1"/>
  <c r="Z44" i="5"/>
  <c r="CF44" i="5" s="1" a="1"/>
  <c r="CF44" i="5" s="1"/>
  <c r="Z43" i="14"/>
  <c r="CF43" i="14" s="1" a="1"/>
  <c r="CF43" i="14" s="1"/>
  <c r="Z35" i="15"/>
  <c r="CF35" i="15" s="1" a="1"/>
  <c r="CF35" i="15" s="1"/>
  <c r="Z43" i="16"/>
  <c r="CF43" i="16" s="1" a="1"/>
  <c r="CF43" i="16" s="1"/>
  <c r="Z40" i="8"/>
  <c r="CF40" i="8" s="1" a="1"/>
  <c r="CF40" i="8" s="1"/>
  <c r="Z38" i="10"/>
  <c r="CF38" i="10" s="1" a="1"/>
  <c r="CF38" i="10" s="1"/>
  <c r="Z24" i="14"/>
  <c r="CF24" i="14" s="1" a="1"/>
  <c r="CF24" i="14" s="1"/>
  <c r="Z40" i="16"/>
  <c r="CF40" i="16" s="1" a="1"/>
  <c r="CF40" i="16" s="1"/>
  <c r="Z43" i="15"/>
  <c r="CF43" i="15" s="1" a="1"/>
  <c r="CF43" i="15" s="1"/>
  <c r="Z32" i="5"/>
  <c r="CF32" i="5" s="1" a="1"/>
  <c r="CF32" i="5" s="1"/>
  <c r="Z43" i="17"/>
  <c r="CF43" i="17" s="1" a="1"/>
  <c r="CF43" i="17" s="1"/>
  <c r="Z19" i="1"/>
  <c r="CF19" i="1" s="1" a="1"/>
  <c r="CF19" i="1" s="1"/>
  <c r="Z40" i="2"/>
  <c r="CF40" i="2" s="1" a="1"/>
  <c r="CF40" i="2" s="1"/>
  <c r="Z32" i="10"/>
  <c r="CF32" i="10" s="1" a="1"/>
  <c r="CF32" i="10" s="1"/>
  <c r="Z35" i="9"/>
  <c r="CF35" i="9" s="1" a="1"/>
  <c r="CF35" i="9" s="1"/>
  <c r="Z38" i="17"/>
  <c r="CF38" i="17" s="1" a="1"/>
  <c r="CF38" i="17" s="1"/>
  <c r="Z38" i="20"/>
  <c r="CF38" i="20" s="1" a="1"/>
  <c r="CF38" i="20" s="1"/>
  <c r="Z31" i="3"/>
  <c r="CF31" i="3" s="1" a="1"/>
  <c r="CF31" i="3" s="1"/>
  <c r="Z23" i="5"/>
  <c r="CF23" i="5" s="1" a="1"/>
  <c r="CF23" i="5" s="1"/>
  <c r="Z35" i="14"/>
  <c r="CF35" i="14" s="1" a="1"/>
  <c r="CF35" i="14" s="1"/>
  <c r="Z34" i="18"/>
  <c r="CF34" i="18" s="1" a="1"/>
  <c r="CF34" i="18" s="1"/>
  <c r="Z17" i="4"/>
  <c r="CF17" i="4" s="1" a="1"/>
  <c r="CF17" i="4" s="1"/>
  <c r="Z26" i="6"/>
  <c r="CF26" i="6" s="1" a="1"/>
  <c r="CF26" i="6" s="1"/>
  <c r="Z15" i="16"/>
  <c r="CF15" i="16" s="1" a="1"/>
  <c r="CF15" i="16" s="1"/>
  <c r="Z22" i="12"/>
  <c r="CF22" i="12" s="1" a="1"/>
  <c r="CF22" i="12" s="1"/>
  <c r="Z27" i="16"/>
  <c r="CF27" i="16" s="1" a="1"/>
  <c r="CF27" i="16" s="1"/>
  <c r="Z25" i="7"/>
  <c r="CF25" i="7" s="1" a="1"/>
  <c r="CF25" i="7" s="1"/>
  <c r="Z24" i="9"/>
  <c r="CF24" i="9" s="1" a="1"/>
  <c r="CF24" i="9" s="1"/>
  <c r="Z18" i="7"/>
  <c r="CF18" i="7" s="1" a="1"/>
  <c r="CF18" i="7" s="1"/>
  <c r="Z41" i="15"/>
  <c r="CF41" i="15" s="1" a="1"/>
  <c r="CF41" i="15" s="1"/>
  <c r="Z16" i="21"/>
  <c r="CF16" i="21" s="1" a="1"/>
  <c r="CF16" i="21" s="1"/>
  <c r="Z24" i="3"/>
  <c r="CF24" i="3" s="1" a="1"/>
  <c r="CF24" i="3" s="1"/>
  <c r="Z29" i="11"/>
  <c r="CF29" i="11" s="1" a="1"/>
  <c r="CF29" i="11" s="1"/>
  <c r="Z19" i="2"/>
  <c r="CF19" i="2" s="1" a="1"/>
  <c r="CF19" i="2" s="1"/>
  <c r="Z29" i="20"/>
  <c r="CF29" i="20" s="1" a="1"/>
  <c r="CF29" i="20" s="1"/>
  <c r="Z27" i="15"/>
  <c r="CF27" i="15" s="1" a="1"/>
  <c r="CF27" i="15" s="1"/>
  <c r="Z26" i="2"/>
  <c r="CF26" i="2" s="1" a="1"/>
  <c r="CF26" i="2" s="1"/>
  <c r="Z37" i="2"/>
  <c r="CF37" i="2" s="1" a="1"/>
  <c r="CF37" i="2" s="1"/>
  <c r="Z31" i="20"/>
  <c r="CF31" i="20" s="1" a="1"/>
  <c r="CF31" i="20" s="1"/>
  <c r="Z30" i="7"/>
  <c r="CF30" i="7" s="1" a="1"/>
  <c r="CF30" i="7" s="1"/>
  <c r="Z34" i="13"/>
  <c r="CF34" i="13" s="1" a="1"/>
  <c r="CF34" i="13" s="1"/>
  <c r="Z39" i="15"/>
  <c r="CF39" i="15" s="1" a="1"/>
  <c r="CF39" i="15" s="1"/>
  <c r="Z19" i="15"/>
  <c r="CF19" i="15" s="1" a="1"/>
  <c r="CF19" i="15" s="1"/>
  <c r="Z19" i="16"/>
  <c r="CF19" i="16" s="1" a="1"/>
  <c r="CF19" i="16" s="1"/>
  <c r="Z40" i="9"/>
  <c r="CF40" i="9" s="1" a="1"/>
  <c r="CF40" i="9" s="1"/>
  <c r="Z22" i="15"/>
  <c r="CF22" i="15" s="1" a="1"/>
  <c r="CF22" i="15" s="1"/>
  <c r="Z28" i="1"/>
  <c r="CF28" i="1" s="1" a="1"/>
  <c r="CF28" i="1" s="1"/>
  <c r="AA37" i="7"/>
  <c r="CG37" i="7" s="1" a="1"/>
  <c r="CG37" i="7" s="1"/>
  <c r="Z19" i="5"/>
  <c r="CF19" i="5" s="1" a="1"/>
  <c r="CF19" i="5" s="1"/>
  <c r="Z33" i="14"/>
  <c r="CF33" i="14" s="1" a="1"/>
  <c r="CF33" i="14" s="1"/>
  <c r="Z39" i="7"/>
  <c r="CF39" i="7" s="1" a="1"/>
  <c r="CF39" i="7" s="1"/>
  <c r="Z33" i="12"/>
  <c r="CF33" i="12" s="1" a="1"/>
  <c r="CF33" i="12" s="1"/>
  <c r="Z25" i="5"/>
  <c r="CF25" i="5" s="1" a="1"/>
  <c r="CF25" i="5" s="1"/>
  <c r="Z44" i="19"/>
  <c r="CF44" i="19" s="1" a="1"/>
  <c r="CF44" i="19" s="1"/>
  <c r="Z26" i="1"/>
  <c r="CF26" i="1" s="1" a="1"/>
  <c r="CF26" i="1" s="1"/>
  <c r="Z31" i="1"/>
  <c r="CF31" i="1" s="1" a="1"/>
  <c r="CF31" i="1" s="1"/>
  <c r="Z43" i="4"/>
  <c r="CF43" i="4" s="1" a="1"/>
  <c r="CF43" i="4" s="1"/>
  <c r="Z39" i="18"/>
  <c r="CF39" i="18" s="1" a="1"/>
  <c r="CF39" i="18" s="1"/>
  <c r="Z42" i="18"/>
  <c r="CF42" i="18" s="1" a="1"/>
  <c r="CF42" i="18" s="1"/>
  <c r="Z30" i="19"/>
  <c r="CF30" i="19" s="1" a="1"/>
  <c r="CF30" i="19" s="1"/>
  <c r="Z39" i="11"/>
  <c r="CF39" i="11" s="1" a="1"/>
  <c r="CF39" i="11" s="1"/>
  <c r="Z18" i="16"/>
  <c r="CF18" i="16" s="1" a="1"/>
  <c r="CF18" i="16" s="1"/>
  <c r="AA42" i="3"/>
  <c r="CG42" i="3" s="1" a="1"/>
  <c r="CG42" i="3" s="1"/>
  <c r="Z23" i="2"/>
  <c r="CF23" i="2" s="1" a="1"/>
  <c r="CF23" i="2" s="1"/>
  <c r="Z19" i="3"/>
  <c r="CF19" i="3" s="1" a="1"/>
  <c r="CF19" i="3" s="1"/>
  <c r="Z39" i="21"/>
  <c r="CF39" i="21" s="1" a="1"/>
  <c r="CF39" i="21" s="1"/>
  <c r="Z17" i="11"/>
  <c r="CF17" i="11" s="1" a="1"/>
  <c r="CF17" i="11" s="1"/>
  <c r="Z29" i="10"/>
  <c r="CF29" i="10" s="1" a="1"/>
  <c r="CF29" i="10" s="1"/>
  <c r="Z39" i="12"/>
  <c r="CF39" i="12" s="1" a="1"/>
  <c r="CF39" i="12" s="1"/>
  <c r="Z37" i="11"/>
  <c r="CF37" i="11" s="1" a="1"/>
  <c r="CF37" i="11" s="1"/>
  <c r="Z40" i="19"/>
  <c r="CF40" i="19" s="1" a="1"/>
  <c r="CF40" i="19" s="1"/>
  <c r="Z40" i="1"/>
  <c r="CF40" i="1" s="1" a="1"/>
  <c r="CF40" i="1" s="1"/>
  <c r="Z38" i="5"/>
  <c r="CF38" i="5" s="1" a="1"/>
  <c r="CF38" i="5" s="1"/>
  <c r="Z27" i="9"/>
  <c r="CF27" i="9" s="1" a="1"/>
  <c r="CF27" i="9" s="1"/>
  <c r="Z37" i="16"/>
  <c r="CF37" i="16" s="1" a="1"/>
  <c r="CF37" i="16" s="1"/>
  <c r="Z36" i="20"/>
  <c r="CF36" i="20" s="1" a="1"/>
  <c r="CF36" i="20" s="1"/>
  <c r="Z42" i="11"/>
  <c r="CF42" i="11" s="1" a="1"/>
  <c r="CF42" i="11" s="1"/>
  <c r="Z25" i="9"/>
  <c r="CF25" i="9" s="1" a="1"/>
  <c r="CF25" i="9" s="1"/>
  <c r="Z17" i="18"/>
  <c r="CF17" i="18" s="1" a="1"/>
  <c r="CF17" i="18" s="1"/>
  <c r="Z16" i="14"/>
  <c r="CF16" i="14" s="1" a="1"/>
  <c r="CF16" i="14" s="1"/>
  <c r="Z17" i="10"/>
  <c r="CF17" i="10" s="1" a="1"/>
  <c r="CF17" i="10" s="1"/>
  <c r="Z31" i="12"/>
  <c r="CF31" i="12" s="1" a="1"/>
  <c r="CF31" i="12" s="1"/>
  <c r="Z28" i="9"/>
  <c r="CF28" i="9" s="1" a="1"/>
  <c r="CF28" i="9" s="1"/>
  <c r="Z35" i="17"/>
  <c r="CF35" i="17" s="1" a="1"/>
  <c r="CF35" i="17" s="1"/>
  <c r="Z36" i="9"/>
  <c r="CF36" i="9" s="1" a="1"/>
  <c r="CF36" i="9" s="1"/>
  <c r="Z23" i="6"/>
  <c r="CF23" i="6" s="1" a="1"/>
  <c r="CF23" i="6" s="1"/>
  <c r="Z24" i="18"/>
  <c r="CF24" i="18" s="1" a="1"/>
  <c r="CF24" i="18" s="1"/>
  <c r="Z28" i="7"/>
  <c r="CF28" i="7" s="1" a="1"/>
  <c r="CF28" i="7" s="1"/>
  <c r="Z23" i="1"/>
  <c r="CF23" i="1" s="1" a="1"/>
  <c r="CF23" i="1" s="1"/>
  <c r="Z35" i="20"/>
  <c r="CF35" i="20" s="1" a="1"/>
  <c r="CF35" i="20" s="1"/>
  <c r="Z39" i="2"/>
  <c r="CF39" i="2" s="1" a="1"/>
  <c r="CF39" i="2" s="1"/>
  <c r="Z28" i="12"/>
  <c r="CF28" i="12" s="1" a="1"/>
  <c r="CF28" i="12" s="1"/>
  <c r="Z25" i="1"/>
  <c r="CF25" i="1" s="1" a="1"/>
  <c r="CF25" i="1" s="1"/>
  <c r="Z31" i="7"/>
  <c r="CF31" i="7" s="1" a="1"/>
  <c r="CF31" i="7" s="1"/>
  <c r="Z28" i="16"/>
  <c r="CF28" i="16" s="1" a="1"/>
  <c r="CF28" i="16" s="1"/>
  <c r="Z41" i="17"/>
  <c r="CF41" i="17" s="1" a="1"/>
  <c r="CF41" i="17" s="1"/>
  <c r="Z21" i="17"/>
  <c r="CF21" i="17" s="1" a="1"/>
  <c r="CF21" i="17" s="1"/>
  <c r="Z18" i="19"/>
  <c r="CF18" i="19" s="1" a="1"/>
  <c r="CF18" i="19" s="1"/>
  <c r="Z31" i="21"/>
  <c r="CF31" i="21" s="1" a="1"/>
  <c r="CF31" i="21" s="1"/>
  <c r="Z35" i="2"/>
  <c r="CF35" i="2" s="1" a="1"/>
  <c r="CF35" i="2" s="1"/>
  <c r="Z22" i="3"/>
  <c r="CF22" i="3" s="1" a="1"/>
  <c r="CF22" i="3" s="1"/>
  <c r="Z33" i="10"/>
  <c r="CF33" i="10" s="1" a="1"/>
  <c r="CF33" i="10" s="1"/>
  <c r="Z36" i="3"/>
  <c r="CF36" i="3" s="1" a="1"/>
  <c r="CF36" i="3" s="1"/>
  <c r="Z21" i="2"/>
  <c r="CF21" i="2" s="1" a="1"/>
  <c r="CF21" i="2" s="1"/>
  <c r="Z27" i="17"/>
  <c r="CF27" i="17" s="1" a="1"/>
  <c r="CF27" i="17" s="1"/>
  <c r="Z41" i="9"/>
  <c r="CF41" i="9" s="1" a="1"/>
  <c r="CF41" i="9" s="1"/>
  <c r="Z32" i="6"/>
  <c r="CF32" i="6" s="1" a="1"/>
  <c r="CF32" i="6" s="1"/>
  <c r="Z28" i="18"/>
  <c r="CF28" i="18" s="1" a="1"/>
  <c r="CF28" i="18" s="1"/>
  <c r="Z32" i="8"/>
  <c r="CF32" i="8" s="1" a="1"/>
  <c r="CF32" i="8" s="1"/>
  <c r="Z16" i="2"/>
  <c r="CF16" i="2" s="1" a="1"/>
  <c r="CF16" i="2" s="1"/>
  <c r="Z38" i="21"/>
  <c r="CF38" i="21" s="1" a="1"/>
  <c r="CF38" i="21" s="1"/>
  <c r="Z22" i="13"/>
  <c r="CF22" i="13" s="1" a="1"/>
  <c r="CF22" i="13" s="1"/>
  <c r="Z16" i="17"/>
  <c r="CF16" i="17" s="1" a="1"/>
  <c r="CF16" i="17" s="1"/>
  <c r="Z34" i="11"/>
  <c r="CF34" i="11" s="1" a="1"/>
  <c r="CF34" i="11" s="1"/>
  <c r="Z33" i="20"/>
  <c r="CF33" i="20" s="1" a="1"/>
  <c r="CF33" i="20" s="1"/>
  <c r="Z44" i="20"/>
  <c r="CF44" i="20" s="1" a="1"/>
  <c r="CF44" i="20" s="1"/>
  <c r="Z23" i="19"/>
  <c r="CF23" i="19" s="1" a="1"/>
  <c r="CF23" i="19" s="1"/>
  <c r="Z29" i="14"/>
  <c r="CF29" i="14" s="1" a="1"/>
  <c r="CF29" i="14" s="1"/>
  <c r="Z44" i="17"/>
  <c r="CF44" i="17" s="1" a="1"/>
  <c r="CF44" i="17" s="1"/>
  <c r="AA17" i="3"/>
  <c r="CG17" i="3" s="1" a="1"/>
  <c r="CG17" i="3" s="1"/>
  <c r="Z20" i="14"/>
  <c r="CF20" i="14" s="1" a="1"/>
  <c r="CF20" i="14" s="1"/>
  <c r="Z21" i="5"/>
  <c r="CF21" i="5" s="1" a="1"/>
  <c r="CF21" i="5" s="1"/>
  <c r="Z33" i="9"/>
  <c r="CF33" i="9" s="1" a="1"/>
  <c r="CF33" i="9" s="1"/>
  <c r="Z27" i="5"/>
  <c r="CF27" i="5" s="1" a="1"/>
  <c r="CF27" i="5" s="1"/>
  <c r="Z25" i="15"/>
  <c r="CF25" i="15" s="1" a="1"/>
  <c r="CF25" i="15" s="1"/>
  <c r="Z18" i="1"/>
  <c r="CF18" i="1" s="1" a="1"/>
  <c r="CF18" i="1" s="1"/>
  <c r="Z27" i="10"/>
  <c r="CF27" i="10" s="1" a="1"/>
  <c r="CF27" i="10" s="1"/>
  <c r="Z20" i="12"/>
  <c r="CF20" i="12" s="1" a="1"/>
  <c r="CF20" i="12" s="1"/>
  <c r="Z21" i="11"/>
  <c r="CF21" i="11" s="1" a="1"/>
  <c r="CF21" i="11" s="1"/>
  <c r="Z25" i="2"/>
  <c r="CF25" i="2" s="1" a="1"/>
  <c r="CF25" i="2" s="1"/>
  <c r="Z27" i="11"/>
  <c r="CF27" i="11" s="1" a="1"/>
  <c r="CF27" i="11" s="1"/>
  <c r="Z43" i="19"/>
  <c r="CF43" i="19" s="1" a="1"/>
  <c r="CF43" i="19" s="1"/>
  <c r="Z42" i="15"/>
  <c r="CF42" i="15" s="1" a="1"/>
  <c r="CF42" i="15" s="1"/>
  <c r="Z28" i="21"/>
  <c r="CF28" i="21" s="1" a="1"/>
  <c r="CF28" i="21" s="1"/>
  <c r="Z32" i="21"/>
  <c r="CF32" i="21" s="1" a="1"/>
  <c r="CF32" i="21" s="1"/>
  <c r="Z30" i="15"/>
  <c r="CF30" i="15" s="1" a="1"/>
  <c r="CF30" i="15" s="1"/>
  <c r="Z22" i="11"/>
  <c r="CF22" i="11" s="1" a="1"/>
  <c r="CF22" i="11" s="1"/>
  <c r="Z37" i="19"/>
  <c r="CF37" i="19" s="1" a="1"/>
  <c r="CF37" i="19" s="1"/>
  <c r="Z42" i="5"/>
  <c r="CF42" i="5" s="1" a="1"/>
  <c r="CF42" i="5" s="1"/>
  <c r="Z25" i="3"/>
  <c r="CF25" i="3" s="1" a="1"/>
  <c r="CF25" i="3" s="1"/>
  <c r="Z18" i="20"/>
  <c r="CF18" i="20" s="1" a="1"/>
  <c r="CF18" i="20" s="1"/>
  <c r="Z30" i="9"/>
  <c r="CF30" i="9" s="1" a="1"/>
  <c r="CF30" i="9" s="1"/>
  <c r="Z21" i="7"/>
  <c r="CF21" i="7" s="1" a="1"/>
  <c r="CF21" i="7" s="1"/>
  <c r="Z44" i="7"/>
  <c r="CF44" i="7" s="1" a="1"/>
  <c r="CF44" i="7" s="1"/>
  <c r="Z43" i="8"/>
  <c r="CF43" i="8" s="1" a="1"/>
  <c r="CF43" i="8" s="1"/>
  <c r="Z30" i="14"/>
  <c r="CF30" i="14" s="1" a="1"/>
  <c r="CF30" i="14" s="1"/>
  <c r="Z32" i="12"/>
  <c r="CF32" i="12" s="1" a="1"/>
  <c r="CF32" i="12" s="1"/>
  <c r="Z31" i="18"/>
  <c r="CF31" i="18" s="1" a="1"/>
  <c r="CF31" i="18" s="1"/>
  <c r="Z36" i="2"/>
  <c r="CF36" i="2" s="1" a="1"/>
  <c r="CF36" i="2" s="1"/>
  <c r="Z35" i="19"/>
  <c r="CF35" i="19" s="1" a="1"/>
  <c r="CF35" i="19" s="1"/>
  <c r="Z15" i="19"/>
  <c r="CF15" i="19" s="1" a="1"/>
  <c r="CF15" i="19" s="1"/>
  <c r="Z20" i="21"/>
  <c r="CF20" i="21" s="1" a="1"/>
  <c r="CF20" i="21" s="1"/>
  <c r="Z37" i="13"/>
  <c r="CF37" i="13" s="1" a="1"/>
  <c r="CF37" i="13" s="1"/>
  <c r="Z37" i="4"/>
  <c r="CF37" i="4" s="1" a="1"/>
  <c r="CF37" i="4" s="1"/>
  <c r="Z16" i="5"/>
  <c r="CF16" i="5" s="1" a="1"/>
  <c r="CF16" i="5" s="1"/>
  <c r="Z35" i="12"/>
  <c r="CF35" i="12" s="1" a="1"/>
  <c r="CF35" i="12" s="1"/>
  <c r="Z39" i="3"/>
  <c r="CF39" i="3" s="1" a="1"/>
  <c r="CF39" i="3" s="1"/>
  <c r="Z31" i="4"/>
  <c r="CF31" i="4" s="1" a="1"/>
  <c r="CF31" i="4" s="1"/>
  <c r="Z35" i="11"/>
  <c r="CF35" i="11" s="1" a="1"/>
  <c r="CF35" i="11" s="1"/>
  <c r="Z23" i="9"/>
  <c r="CF23" i="9" s="1" a="1"/>
  <c r="CF23" i="9" s="1"/>
  <c r="Z36" i="7"/>
  <c r="CF36" i="7" s="1" a="1"/>
  <c r="CF36" i="7" s="1"/>
  <c r="Z23" i="11"/>
  <c r="CF23" i="11" s="1" a="1"/>
  <c r="CF23" i="11" s="1"/>
  <c r="Z32" i="3"/>
  <c r="CF32" i="3" s="1" a="1"/>
  <c r="CF32" i="3" s="1"/>
  <c r="Z16" i="15"/>
  <c r="CF16" i="15" s="1" a="1"/>
  <c r="CF16" i="15" s="1"/>
  <c r="Z44" i="15"/>
  <c r="CF44" i="15" s="1" a="1"/>
  <c r="CF44" i="15" s="1"/>
  <c r="Z36" i="13"/>
  <c r="CF36" i="13" s="1" a="1"/>
  <c r="CF36" i="13" s="1"/>
  <c r="Z30" i="1"/>
  <c r="CF30" i="1" s="1" a="1"/>
  <c r="CF30" i="1" s="1"/>
  <c r="Z38" i="1"/>
  <c r="CF38" i="1" s="1" a="1"/>
  <c r="CF38" i="1" s="1"/>
  <c r="Z38" i="16"/>
  <c r="CF38" i="16" s="1" a="1"/>
  <c r="CF38" i="16" s="1"/>
  <c r="Z30" i="2"/>
  <c r="CF30" i="2" s="1" a="1"/>
  <c r="CF30" i="2" s="1"/>
  <c r="Z23" i="16"/>
  <c r="CF23" i="16" s="1" a="1"/>
  <c r="CF23" i="16" s="1"/>
  <c r="Z24" i="1"/>
  <c r="CF24" i="1" s="1" a="1"/>
  <c r="CF24" i="1" s="1"/>
  <c r="AA20" i="6"/>
  <c r="CG20" i="6" s="1" a="1"/>
  <c r="CG20" i="6" s="1"/>
  <c r="Z19" i="4"/>
  <c r="CF19" i="4" s="1" a="1"/>
  <c r="CF19" i="4" s="1"/>
  <c r="Z28" i="8"/>
  <c r="CF28" i="8" s="1" a="1"/>
  <c r="CF28" i="8" s="1"/>
  <c r="Z30" i="11"/>
  <c r="CF30" i="11" s="1" a="1"/>
  <c r="CF30" i="11" s="1"/>
  <c r="Z15" i="9"/>
  <c r="CF15" i="9" s="1" a="1"/>
  <c r="CF15" i="9" s="1"/>
  <c r="AA38" i="6"/>
  <c r="CG38" i="6" s="1" a="1"/>
  <c r="CG38" i="6" s="1"/>
  <c r="Z17" i="5"/>
  <c r="CF17" i="5" s="1" a="1"/>
  <c r="CF17" i="5" s="1"/>
  <c r="Z16" i="18"/>
  <c r="CF16" i="18" s="1" a="1"/>
  <c r="CF16" i="18" s="1"/>
  <c r="Z28" i="15"/>
  <c r="CF28" i="15" s="1" a="1"/>
  <c r="CF28" i="15" s="1"/>
  <c r="Z40" i="14"/>
  <c r="CF40" i="14" s="1" a="1"/>
  <c r="CF40" i="14" s="1"/>
  <c r="Z18" i="5"/>
  <c r="CF18" i="5" s="1" a="1"/>
  <c r="CF18" i="5" s="1"/>
  <c r="Z31" i="13"/>
  <c r="CF31" i="13" s="1" a="1"/>
  <c r="CF31" i="13" s="1"/>
  <c r="Z28" i="20"/>
  <c r="CF28" i="20" s="1" a="1"/>
  <c r="CF28" i="20" s="1"/>
  <c r="Z29" i="13"/>
  <c r="CF29" i="13" s="1" a="1"/>
  <c r="CF29" i="13" s="1"/>
  <c r="Z33" i="17"/>
  <c r="CF33" i="17" s="1" a="1"/>
  <c r="CF33" i="17" s="1"/>
  <c r="Z42" i="13"/>
  <c r="CF42" i="13" s="1" a="1"/>
  <c r="CF42" i="13" s="1"/>
  <c r="Z21" i="1"/>
  <c r="CF21" i="1" s="1" a="1"/>
  <c r="CF21" i="1" s="1"/>
  <c r="Z36" i="17"/>
  <c r="CF36" i="17" s="1" a="1"/>
  <c r="CF36" i="17" s="1"/>
  <c r="Z23" i="7"/>
  <c r="CF23" i="7" s="1" a="1"/>
  <c r="CF23" i="7" s="1"/>
  <c r="Z17" i="21"/>
  <c r="CF17" i="21" s="1" a="1"/>
  <c r="CF17" i="21" s="1"/>
  <c r="Z43" i="2"/>
  <c r="CF43" i="2" s="1" a="1"/>
  <c r="CF43" i="2" s="1"/>
  <c r="Z16" i="13"/>
  <c r="CF16" i="13" s="1" a="1"/>
  <c r="CF16" i="13" s="1"/>
  <c r="Z44" i="21"/>
  <c r="CF44" i="21" s="1" a="1"/>
  <c r="CF44" i="21" s="1"/>
  <c r="Z32" i="11"/>
  <c r="CF32" i="11" s="1" a="1"/>
  <c r="CF32" i="11" s="1"/>
  <c r="Z31" i="9"/>
  <c r="CF31" i="9" s="1" a="1"/>
  <c r="CF31" i="9" s="1"/>
  <c r="Z37" i="8"/>
  <c r="CF37" i="8" s="1" a="1"/>
  <c r="CF37" i="8" s="1"/>
  <c r="Z23" i="13"/>
  <c r="CF23" i="13" s="1" a="1"/>
  <c r="CF23" i="13" s="1"/>
  <c r="Z32" i="16"/>
  <c r="CF32" i="16" s="1" a="1"/>
  <c r="CF32" i="16" s="1"/>
  <c r="Z30" i="18"/>
  <c r="CF30" i="18" s="1" a="1"/>
  <c r="CF30" i="18" s="1"/>
  <c r="Z18" i="9"/>
  <c r="CF18" i="9" s="1" a="1"/>
  <c r="CF18" i="9" s="1"/>
  <c r="Z37" i="21"/>
  <c r="CF37" i="21" s="1" a="1"/>
  <c r="CF37" i="21" s="1"/>
  <c r="Z41" i="20"/>
  <c r="CF41" i="20" s="1" a="1"/>
  <c r="CF41" i="20" s="1"/>
  <c r="Z36" i="15"/>
  <c r="CF36" i="15" s="1" a="1"/>
  <c r="CF36" i="15" s="1"/>
  <c r="Z39" i="6"/>
  <c r="CF39" i="6" s="1" a="1"/>
  <c r="CF39" i="6" s="1"/>
  <c r="Z42" i="6"/>
  <c r="CF42" i="6" s="1" a="1"/>
  <c r="CF42" i="6" s="1"/>
  <c r="Z32" i="14"/>
  <c r="CF32" i="14" s="1" a="1"/>
  <c r="CF32" i="14" s="1"/>
  <c r="Z33" i="8"/>
  <c r="CF33" i="8" s="1" a="1"/>
  <c r="CF33" i="8" s="1"/>
  <c r="Z27" i="8"/>
  <c r="CF27" i="8" s="1" a="1"/>
  <c r="CF27" i="8" s="1"/>
  <c r="Z42" i="19"/>
  <c r="CF42" i="19" s="1" a="1"/>
  <c r="CF42" i="19" s="1"/>
  <c r="Z32" i="13"/>
  <c r="CF32" i="13" s="1" a="1"/>
  <c r="CF32" i="13" s="1"/>
  <c r="AA42" i="16"/>
  <c r="CG42" i="16" s="1" a="1"/>
  <c r="CG42" i="16" s="1"/>
  <c r="Z21" i="4"/>
  <c r="CF21" i="4" s="1" a="1"/>
  <c r="CF21" i="4" s="1"/>
  <c r="Z35" i="8"/>
  <c r="CF35" i="8" s="1" a="1"/>
  <c r="CF35" i="8" s="1"/>
  <c r="Z41" i="7"/>
  <c r="CF41" i="7" s="1" a="1"/>
  <c r="CF41" i="7" s="1"/>
  <c r="Z18" i="17"/>
  <c r="CF18" i="17" s="1" a="1"/>
  <c r="CF18" i="17" s="1"/>
  <c r="Z18" i="8"/>
  <c r="CF18" i="8" s="1" a="1"/>
  <c r="CF18" i="8" s="1"/>
  <c r="Z31" i="2"/>
  <c r="CF31" i="2" s="1" a="1"/>
  <c r="CF31" i="2" s="1"/>
  <c r="Z30" i="16"/>
  <c r="CF30" i="16" s="1" a="1"/>
  <c r="CF30" i="16" s="1"/>
  <c r="Z42" i="4"/>
  <c r="CF42" i="4" s="1" a="1"/>
  <c r="CF42" i="4" s="1"/>
  <c r="Z34" i="15"/>
  <c r="CF34" i="15" s="1" a="1"/>
  <c r="CF34" i="15" s="1"/>
  <c r="Z24" i="4"/>
  <c r="CF24" i="4" s="1" a="1"/>
  <c r="CF24" i="4" s="1"/>
  <c r="Z25" i="18"/>
  <c r="CF25" i="18" s="1" a="1"/>
  <c r="CF25" i="18" s="1"/>
  <c r="Z43" i="7"/>
  <c r="CF43" i="7" s="1" a="1"/>
  <c r="CF43" i="7" s="1"/>
  <c r="AA31" i="5"/>
  <c r="CG31" i="5" s="1" a="1"/>
  <c r="CG31" i="5" s="1"/>
  <c r="Z22" i="10"/>
  <c r="CF22" i="10" s="1" a="1"/>
  <c r="CF22" i="10" s="1"/>
  <c r="Z24" i="13"/>
  <c r="CF24" i="13" s="1" a="1"/>
  <c r="CF24" i="13" s="1"/>
  <c r="Z25" i="11"/>
  <c r="CF25" i="11" s="1" a="1"/>
  <c r="CF25" i="11" s="1"/>
  <c r="Z16" i="8"/>
  <c r="CF16" i="8" s="1" a="1"/>
  <c r="CF16" i="8" s="1"/>
  <c r="Z26" i="12"/>
  <c r="CF26" i="12" s="1" a="1"/>
  <c r="CF26" i="12" s="1"/>
  <c r="Z22" i="17"/>
  <c r="CF22" i="17" s="1" a="1"/>
  <c r="CF22" i="17" s="1"/>
  <c r="Z34" i="16"/>
  <c r="CF34" i="16" s="1" a="1"/>
  <c r="CF34" i="16" s="1"/>
  <c r="Z18" i="14"/>
  <c r="CF18" i="14" s="1" a="1"/>
  <c r="CF18" i="14" s="1"/>
  <c r="Z17" i="8"/>
  <c r="CF17" i="8" s="1" a="1"/>
  <c r="CF17" i="8" s="1"/>
  <c r="Z22" i="16"/>
  <c r="CF22" i="16" s="1" a="1"/>
  <c r="CF22" i="16" s="1"/>
  <c r="Z22" i="1"/>
  <c r="CF22" i="1" s="1" a="1"/>
  <c r="CF22" i="1" s="1"/>
  <c r="Z35" i="18"/>
  <c r="CF35" i="18" s="1" a="1"/>
  <c r="CF35" i="18" s="1"/>
  <c r="Z29" i="17"/>
  <c r="CF29" i="17" s="1" a="1"/>
  <c r="CF29" i="17" s="1"/>
  <c r="Z33" i="16"/>
  <c r="CF33" i="16" s="1" a="1"/>
  <c r="CF33" i="16" s="1"/>
  <c r="Z36" i="11"/>
  <c r="CF36" i="11" s="1" a="1"/>
  <c r="CF36" i="11" s="1"/>
  <c r="Z38" i="19"/>
  <c r="CF38" i="19" s="1" a="1"/>
  <c r="CF38" i="19" s="1"/>
  <c r="Z20" i="16"/>
  <c r="CF20" i="16" s="1" a="1"/>
  <c r="CF20" i="16" s="1"/>
  <c r="Z44" i="14"/>
  <c r="CF44" i="14" s="1" a="1"/>
  <c r="CF44" i="14" s="1"/>
  <c r="Z20" i="8"/>
  <c r="CF20" i="8" s="1" a="1"/>
  <c r="CF20" i="8" s="1"/>
  <c r="Z42" i="14"/>
  <c r="CF42" i="14" s="1" a="1"/>
  <c r="CF42" i="14" s="1"/>
  <c r="Z39" i="8"/>
  <c r="CF39" i="8" s="1" a="1"/>
  <c r="CF39" i="8" s="1"/>
  <c r="Z29" i="2"/>
  <c r="CF29" i="2" s="1" a="1"/>
  <c r="CF29" i="2" s="1"/>
  <c r="Z38" i="2"/>
  <c r="CF38" i="2" s="1" a="1"/>
  <c r="CF38" i="2" s="1"/>
  <c r="Z26" i="13"/>
  <c r="CF26" i="13" s="1" a="1"/>
  <c r="CF26" i="13" s="1"/>
  <c r="Z38" i="11"/>
  <c r="CF38" i="11" s="1" a="1"/>
  <c r="CF38" i="11" s="1"/>
  <c r="AA22" i="7"/>
  <c r="CG22" i="7" s="1" a="1"/>
  <c r="CG22" i="7" s="1"/>
  <c r="Z31" i="11"/>
  <c r="CF31" i="11" s="1" a="1"/>
  <c r="CF31" i="11" s="1"/>
  <c r="Z38" i="15"/>
  <c r="CF38" i="15" s="1" a="1"/>
  <c r="CF38" i="15" s="1"/>
  <c r="Z26" i="18"/>
  <c r="CF26" i="18" s="1" a="1"/>
  <c r="CF26" i="18" s="1"/>
  <c r="Z24" i="20"/>
  <c r="CF24" i="20" s="1" a="1"/>
  <c r="CF24" i="20" s="1"/>
  <c r="Z34" i="9"/>
  <c r="CF34" i="9" s="1" a="1"/>
  <c r="CF34" i="9" s="1"/>
  <c r="Z33" i="11"/>
  <c r="CF33" i="11" s="1" a="1"/>
  <c r="CF33" i="11" s="1"/>
  <c r="Z28" i="4"/>
  <c r="CF28" i="4" s="1" a="1"/>
  <c r="CF28" i="4" s="1"/>
  <c r="Z35" i="1"/>
  <c r="CF35" i="1" s="1" a="1"/>
  <c r="CF35" i="1" s="1"/>
  <c r="Z19" i="19"/>
  <c r="CF19" i="19" s="1" a="1"/>
  <c r="CF19" i="19" s="1"/>
  <c r="Z22" i="9"/>
  <c r="CF22" i="9" s="1" a="1"/>
  <c r="CF22" i="9" s="1"/>
  <c r="Z38" i="9"/>
  <c r="CF38" i="9" s="1" a="1"/>
  <c r="CF38" i="9" s="1"/>
  <c r="Z20" i="9"/>
  <c r="CF20" i="9" s="1" a="1"/>
  <c r="CF20" i="9" s="1"/>
  <c r="Z26" i="16"/>
  <c r="CF26" i="16" s="1" a="1"/>
  <c r="CF26" i="16" s="1"/>
  <c r="Z44" i="10"/>
  <c r="CF44" i="10" s="1" a="1"/>
  <c r="CF44" i="10" s="1"/>
  <c r="Z42" i="10"/>
  <c r="CF42" i="10" s="1" a="1"/>
  <c r="CF42" i="10" s="1"/>
  <c r="Z36" i="21"/>
  <c r="CF36" i="21" s="1" a="1"/>
  <c r="CF36" i="21" s="1"/>
  <c r="Z26" i="15"/>
  <c r="CF26" i="15" s="1" a="1"/>
  <c r="CF26" i="15" s="1"/>
  <c r="Z27" i="13"/>
  <c r="CF27" i="13" s="1" a="1"/>
  <c r="CF27" i="13" s="1"/>
  <c r="AA19" i="7"/>
  <c r="CG19" i="7" s="1" a="1"/>
  <c r="CG19" i="7" s="1"/>
  <c r="Z36" i="6"/>
  <c r="CF36" i="6" s="1" a="1"/>
  <c r="CF36" i="6" s="1"/>
  <c r="Z37" i="10"/>
  <c r="CF37" i="10" s="1" a="1"/>
  <c r="CF37" i="10" s="1"/>
  <c r="Z43" i="9"/>
  <c r="CF43" i="9" s="1" a="1"/>
  <c r="CF43" i="9" s="1"/>
  <c r="Z44" i="18"/>
  <c r="CF44" i="18" s="1" a="1"/>
  <c r="CF44" i="18" s="1"/>
  <c r="Z21" i="13"/>
  <c r="CF21" i="13" s="1" a="1"/>
  <c r="CF21" i="13" s="1"/>
  <c r="Z38" i="4"/>
  <c r="CF38" i="4" s="1" a="1"/>
  <c r="CF38" i="4" s="1"/>
  <c r="Z17" i="7"/>
  <c r="CF17" i="7" s="1" a="1"/>
  <c r="CF17" i="7" s="1"/>
  <c r="Z38" i="8"/>
  <c r="CF38" i="8" s="1" a="1"/>
  <c r="CF38" i="8" s="1"/>
  <c r="Z43" i="18"/>
  <c r="CF43" i="18" s="1" a="1"/>
  <c r="CF43" i="18" s="1"/>
  <c r="Z39" i="19"/>
  <c r="CF39" i="19" s="1" a="1"/>
  <c r="CF39" i="19" s="1"/>
  <c r="Z19" i="20"/>
  <c r="CF19" i="20" s="1" a="1"/>
  <c r="CF19" i="20" s="1"/>
  <c r="Z33" i="13"/>
  <c r="CF33" i="13" s="1" a="1"/>
  <c r="CF33" i="13" s="1"/>
  <c r="Z29" i="9"/>
  <c r="CF29" i="9" s="1" a="1"/>
  <c r="CF29" i="9" s="1"/>
  <c r="Z37" i="12"/>
  <c r="CF37" i="12" s="1" a="1"/>
  <c r="CF37" i="12" s="1"/>
  <c r="Z18" i="15"/>
  <c r="CF18" i="15" s="1" a="1"/>
  <c r="CF18" i="15" s="1"/>
  <c r="Z19" i="13"/>
  <c r="CF19" i="13" s="1" a="1"/>
  <c r="CF19" i="13" s="1"/>
  <c r="AA39" i="9"/>
  <c r="CG39" i="9" s="1" a="1"/>
  <c r="CG39" i="9" s="1"/>
  <c r="Z32" i="18"/>
  <c r="CF32" i="18" s="1" a="1"/>
  <c r="CF32" i="18" s="1"/>
  <c r="Z24" i="19"/>
  <c r="CF24" i="19" s="1" a="1"/>
  <c r="CF24" i="19" s="1"/>
  <c r="Z36" i="18"/>
  <c r="CF36" i="18" s="1" a="1"/>
  <c r="CF36" i="18" s="1"/>
  <c r="AA22" i="21"/>
  <c r="CG22" i="21" s="1" a="1"/>
  <c r="CG22" i="21" s="1"/>
  <c r="Z30" i="4"/>
  <c r="CF30" i="4" s="1" a="1"/>
  <c r="CF30" i="4" s="1"/>
  <c r="Z28" i="6"/>
  <c r="CF28" i="6" s="1" a="1"/>
  <c r="CF28" i="6" s="1"/>
  <c r="Z34" i="4"/>
  <c r="CF34" i="4" s="1" a="1"/>
  <c r="CF34" i="4" s="1"/>
  <c r="Z37" i="20"/>
  <c r="CF37" i="20" s="1" a="1"/>
  <c r="CF37" i="20" s="1"/>
  <c r="Z24" i="11"/>
  <c r="CF24" i="11" s="1" a="1"/>
  <c r="CF24" i="11" s="1"/>
  <c r="Z44" i="2"/>
  <c r="CF44" i="2" s="1" a="1"/>
  <c r="CF44" i="2" s="1"/>
  <c r="Z16" i="16"/>
  <c r="CF16" i="16" s="1" a="1"/>
  <c r="CF16" i="16" s="1"/>
  <c r="Z16" i="1"/>
  <c r="CF16" i="1" s="1" a="1"/>
  <c r="CF16" i="1" s="1"/>
  <c r="Z27" i="19"/>
  <c r="CF27" i="19" s="1" a="1"/>
  <c r="CF27" i="19" s="1"/>
  <c r="Z29" i="7"/>
  <c r="CF29" i="7" s="1" a="1"/>
  <c r="CF29" i="7" s="1"/>
  <c r="Z24" i="12"/>
  <c r="CF24" i="12" s="1" a="1"/>
  <c r="CF24" i="12" s="1"/>
  <c r="Z44" i="16"/>
  <c r="CF44" i="16" s="1" a="1"/>
  <c r="CF44" i="16" s="1"/>
  <c r="Z41" i="10"/>
  <c r="CF41" i="10" s="1" a="1"/>
  <c r="CF41" i="10" s="1"/>
  <c r="Z36" i="4"/>
  <c r="CF36" i="4" s="1" a="1"/>
  <c r="CF36" i="4" s="1"/>
  <c r="Z20" i="15"/>
  <c r="CF20" i="15" s="1" a="1"/>
  <c r="CF20" i="15" s="1"/>
  <c r="Z29" i="4"/>
  <c r="CF29" i="4" s="1" a="1"/>
  <c r="CF29" i="4" s="1"/>
  <c r="Z36" i="5"/>
  <c r="CF36" i="5" s="1" a="1"/>
  <c r="CF36" i="5" s="1"/>
  <c r="Z20" i="20"/>
  <c r="CF20" i="20" s="1" a="1"/>
  <c r="CF20" i="20" s="1"/>
  <c r="Z23" i="4"/>
  <c r="CF23" i="4" s="1" a="1"/>
  <c r="CF23" i="4" s="1"/>
  <c r="Z18" i="4"/>
  <c r="CF18" i="4" s="1" a="1"/>
  <c r="CF18" i="4" s="1"/>
  <c r="Z39" i="10"/>
  <c r="CF39" i="10" s="1" a="1"/>
  <c r="CF39" i="10" s="1"/>
  <c r="Z26" i="5"/>
  <c r="CF26" i="5" s="1" a="1"/>
  <c r="CF26" i="5" s="1"/>
  <c r="Z21" i="21"/>
  <c r="CF21" i="21" s="1" a="1"/>
  <c r="CF21" i="21" s="1"/>
  <c r="Z34" i="20"/>
  <c r="CF34" i="20" s="1" a="1"/>
  <c r="CF34" i="20" s="1"/>
  <c r="Z16" i="12"/>
  <c r="CF16" i="12" s="1" a="1"/>
  <c r="CF16" i="12" s="1"/>
  <c r="Z40" i="12"/>
  <c r="CF40" i="12" s="1" a="1"/>
  <c r="CF40" i="12" s="1"/>
  <c r="Z20" i="18"/>
  <c r="CF20" i="18" s="1" a="1"/>
  <c r="CF20" i="18" s="1"/>
  <c r="Z19" i="17"/>
  <c r="CF19" i="17" s="1" a="1"/>
  <c r="CF19" i="17" s="1"/>
  <c r="Z41" i="13"/>
  <c r="CF41" i="13" s="1" a="1"/>
  <c r="CF41" i="13" s="1"/>
  <c r="Z28" i="17"/>
  <c r="CF28" i="17" s="1" a="1"/>
  <c r="CF28" i="17" s="1"/>
  <c r="Z21" i="15"/>
  <c r="CF21" i="15" s="1" a="1"/>
  <c r="CF21" i="15" s="1"/>
  <c r="AA29" i="8"/>
  <c r="CG29" i="8" s="1" a="1"/>
  <c r="CG29" i="8" s="1"/>
  <c r="Z38" i="3"/>
  <c r="CF38" i="3" s="1" a="1"/>
  <c r="CF38" i="3" s="1"/>
  <c r="Z39" i="13"/>
  <c r="CF39" i="13" s="1" a="1"/>
  <c r="CF39" i="13" s="1"/>
  <c r="Z35" i="21"/>
  <c r="CF35" i="21" s="1" a="1"/>
  <c r="CF35" i="21" s="1"/>
  <c r="Z33" i="4"/>
  <c r="CF33" i="4" s="1" a="1"/>
  <c r="CF33" i="4" s="1"/>
  <c r="Z42" i="8"/>
  <c r="CF42" i="8" s="1" a="1"/>
  <c r="CF42" i="8" s="1"/>
  <c r="Z35" i="16"/>
  <c r="CF35" i="16" s="1" a="1"/>
  <c r="CF35" i="16" s="1"/>
  <c r="Z40" i="10"/>
  <c r="CF40" i="10" s="1" a="1"/>
  <c r="CF40" i="10" s="1"/>
  <c r="Z20" i="11"/>
  <c r="CF20" i="11" s="1" a="1"/>
  <c r="CF20" i="11" s="1"/>
  <c r="Z29" i="1"/>
  <c r="CF29" i="1" s="1" a="1"/>
  <c r="CF29" i="1" s="1"/>
  <c r="Z21" i="18"/>
  <c r="CF21" i="18" s="1" a="1"/>
  <c r="CF21" i="18" s="1"/>
  <c r="Z18" i="13"/>
  <c r="CF18" i="13" s="1" a="1"/>
  <c r="CF18" i="13" s="1"/>
  <c r="Z23" i="15"/>
  <c r="CF23" i="15" s="1" a="1"/>
  <c r="CF23" i="15" s="1"/>
  <c r="Z20" i="17"/>
  <c r="CF20" i="17" s="1" a="1"/>
  <c r="CF20" i="17" s="1"/>
  <c r="Z39" i="16"/>
  <c r="CF39" i="16" s="1" a="1"/>
  <c r="CF39" i="16" s="1"/>
  <c r="AA24" i="7"/>
  <c r="CG24" i="7" s="1" a="1"/>
  <c r="CG24" i="7" s="1"/>
  <c r="Z31" i="6"/>
  <c r="CF31" i="6" s="1" a="1"/>
  <c r="CF31" i="6" s="1"/>
  <c r="Z26" i="20"/>
  <c r="CF26" i="20" s="1" a="1"/>
  <c r="CF26" i="20" s="1"/>
  <c r="Z18" i="21"/>
  <c r="CF18" i="21" s="1" a="1"/>
  <c r="CF18" i="21" s="1"/>
  <c r="Z30" i="21"/>
  <c r="CF30" i="21" s="1" a="1"/>
  <c r="CF30" i="21" s="1"/>
  <c r="Z37" i="6"/>
  <c r="CF37" i="6" s="1" a="1"/>
  <c r="CF37" i="6" s="1"/>
  <c r="Z17" i="15"/>
  <c r="CF17" i="15" s="1" a="1"/>
  <c r="CF17" i="15" s="1"/>
  <c r="Z39" i="1"/>
  <c r="CF39" i="1" s="1" a="1"/>
  <c r="CF39" i="1" s="1"/>
  <c r="Z44" i="9"/>
  <c r="CF44" i="9" s="1" a="1"/>
  <c r="CF44" i="9" s="1"/>
  <c r="Z22" i="5"/>
  <c r="CF22" i="5" s="1" a="1"/>
  <c r="CF22" i="5" s="1"/>
  <c r="Z42" i="17"/>
  <c r="CF42" i="17" s="1" a="1"/>
  <c r="CF42" i="17" s="1"/>
  <c r="Z35" i="7"/>
  <c r="CF35" i="7" s="1" a="1"/>
  <c r="CF35" i="7" s="1"/>
  <c r="Z34" i="21"/>
  <c r="CF34" i="21" s="1" a="1"/>
  <c r="CF34" i="21" s="1"/>
  <c r="Z40" i="21"/>
  <c r="CF40" i="21" s="1" a="1"/>
  <c r="CF40" i="21" s="1"/>
  <c r="Z38" i="18"/>
  <c r="CF38" i="18" s="1" a="1"/>
  <c r="CF38" i="18" s="1"/>
  <c r="Z43" i="12"/>
  <c r="CF43" i="12" s="1" a="1"/>
  <c r="CF43" i="12" s="1"/>
  <c r="Z29" i="6"/>
  <c r="CF29" i="6" s="1" a="1"/>
  <c r="CF29" i="6" s="1"/>
  <c r="Z16" i="19"/>
  <c r="CF16" i="19" s="1" a="1"/>
  <c r="CF16" i="19" s="1"/>
  <c r="Z29" i="15"/>
  <c r="CF29" i="15" s="1" a="1"/>
  <c r="CF29" i="15" s="1"/>
  <c r="AA32" i="2"/>
  <c r="CG32" i="2" s="1" a="1"/>
  <c r="CG32" i="2" s="1"/>
  <c r="Z44" i="6"/>
  <c r="CF44" i="6" s="1" a="1"/>
  <c r="CF44" i="6" s="1"/>
  <c r="Z28" i="14"/>
  <c r="CF28" i="14" s="1" a="1"/>
  <c r="CF28" i="14" s="1"/>
  <c r="Z37" i="3"/>
  <c r="CF37" i="3" s="1" a="1"/>
  <c r="CF37" i="3" s="1"/>
  <c r="Z30" i="13"/>
  <c r="CF30" i="13" s="1" a="1"/>
  <c r="CF30" i="13" s="1"/>
  <c r="Z35" i="10"/>
  <c r="CF35" i="10" s="1" a="1"/>
  <c r="CF35" i="10" s="1"/>
  <c r="Z22" i="8"/>
  <c r="CF22" i="8" s="1" a="1"/>
  <c r="CF22" i="8" s="1"/>
  <c r="Z38" i="13"/>
  <c r="CF38" i="13" s="1" a="1"/>
  <c r="CF38" i="13" s="1"/>
  <c r="Z16" i="11"/>
  <c r="CF16" i="11" s="1" a="1"/>
  <c r="CF16" i="11" s="1"/>
  <c r="Z25" i="12"/>
  <c r="CF25" i="12" s="1" a="1"/>
  <c r="CF25" i="12" s="1"/>
  <c r="Z31" i="17"/>
  <c r="CF31" i="17" s="1" a="1"/>
  <c r="CF31" i="17" s="1"/>
  <c r="Z39" i="14"/>
  <c r="CF39" i="14" s="1" a="1"/>
  <c r="CF39" i="14" s="1"/>
  <c r="Z34" i="14"/>
  <c r="CF34" i="14" s="1" a="1"/>
  <c r="CF34" i="14" s="1"/>
  <c r="Z22" i="20"/>
  <c r="CF22" i="20" s="1" a="1"/>
  <c r="CF22" i="20" s="1"/>
  <c r="Z32" i="17"/>
  <c r="CF32" i="17" s="1" a="1"/>
  <c r="CF32" i="17" s="1"/>
  <c r="Z27" i="4"/>
  <c r="CF27" i="4" s="1" a="1"/>
  <c r="CF27" i="4" s="1"/>
  <c r="Z22" i="19"/>
  <c r="CF22" i="19" s="1" a="1"/>
  <c r="CF22" i="19" s="1"/>
  <c r="AA21" i="8"/>
  <c r="CG21" i="8" s="1" a="1"/>
  <c r="CG21" i="8" s="1"/>
  <c r="Z16" i="6"/>
  <c r="CF16" i="6" s="1" a="1"/>
  <c r="CF16" i="6" s="1"/>
  <c r="Z33" i="15"/>
  <c r="CF33" i="15" s="1" a="1"/>
  <c r="CF33" i="15" s="1"/>
  <c r="Z31" i="16"/>
  <c r="CF31" i="16" s="1" a="1"/>
  <c r="CF31" i="16" s="1"/>
  <c r="Z35" i="6"/>
  <c r="CF35" i="6" s="1" a="1"/>
  <c r="CF35" i="6" s="1"/>
  <c r="Z28" i="11"/>
  <c r="CF28" i="11" s="1" a="1"/>
  <c r="CF28" i="11" s="1"/>
  <c r="Z29" i="19"/>
  <c r="CF29" i="19" s="1" a="1"/>
  <c r="CF29" i="19" s="1"/>
  <c r="Z34" i="12"/>
  <c r="CF34" i="12" s="1" a="1"/>
  <c r="CF34" i="12" s="1"/>
  <c r="Z43" i="13"/>
  <c r="CF43" i="13" s="1" a="1"/>
  <c r="CF43" i="13" s="1"/>
  <c r="Z32" i="20"/>
  <c r="CF32" i="20" s="1" a="1"/>
  <c r="CF32" i="20" s="1"/>
  <c r="Z40" i="11"/>
  <c r="CF40" i="11" s="1" a="1"/>
  <c r="CF40" i="11" s="1"/>
  <c r="Z27" i="7"/>
  <c r="CF27" i="7" s="1" a="1"/>
  <c r="CF27" i="7" s="1"/>
  <c r="Z23" i="20"/>
  <c r="CF23" i="20" s="1" a="1"/>
  <c r="CF23" i="20" s="1"/>
  <c r="Z33" i="6"/>
  <c r="CF33" i="6" s="1" a="1"/>
  <c r="CF33" i="6" s="1"/>
  <c r="Z41" i="3"/>
  <c r="CF41" i="3" s="1" a="1"/>
  <c r="CF41" i="3" s="1"/>
  <c r="Z40" i="20"/>
  <c r="CF40" i="20" s="1" a="1"/>
  <c r="CF40" i="20" s="1"/>
  <c r="Z41" i="18"/>
  <c r="CF41" i="18" s="1" a="1"/>
  <c r="CF41" i="18" s="1"/>
  <c r="Z20" i="1"/>
  <c r="CF20" i="1" s="1" a="1"/>
  <c r="CF20" i="1" s="1"/>
  <c r="Z44" i="1"/>
  <c r="CF44" i="1" s="1" a="1"/>
  <c r="CF44" i="1" s="1"/>
  <c r="Z44" i="8"/>
  <c r="CF44" i="8" s="1" a="1"/>
  <c r="CF44" i="8" s="1"/>
  <c r="Z26" i="3"/>
  <c r="CF26" i="3" s="1" a="1"/>
  <c r="CF26" i="3" s="1"/>
  <c r="Z21" i="19"/>
  <c r="CF21" i="19" s="1" a="1"/>
  <c r="CF21" i="19" s="1"/>
  <c r="Z35" i="13"/>
  <c r="CF35" i="13" s="1" a="1"/>
  <c r="CF35" i="13" s="1"/>
  <c r="Z26" i="9"/>
  <c r="CF26" i="9" s="1" a="1"/>
  <c r="CF26" i="9" s="1"/>
  <c r="Z36" i="19"/>
  <c r="CF36" i="19" s="1" a="1"/>
  <c r="CF36" i="19" s="1"/>
  <c r="Z20" i="13"/>
  <c r="CF20" i="13" s="1" a="1"/>
  <c r="CF20" i="13" s="1"/>
  <c r="Z17" i="17"/>
  <c r="CF17" i="17" s="1" a="1"/>
  <c r="CF17" i="17" s="1"/>
  <c r="Z37" i="14"/>
  <c r="CF37" i="14" s="1" a="1"/>
  <c r="CF37" i="14" s="1"/>
  <c r="AA42" i="7"/>
  <c r="CG42" i="7" s="1" a="1"/>
  <c r="CG42" i="7" s="1"/>
  <c r="Z18" i="11"/>
  <c r="CF18" i="11" s="1" a="1"/>
  <c r="CF18" i="11" s="1"/>
  <c r="Z31" i="8"/>
  <c r="CF31" i="8" s="1" a="1"/>
  <c r="CF31" i="8" s="1"/>
  <c r="Z42" i="20"/>
  <c r="CF42" i="20" s="1" a="1"/>
  <c r="CF42" i="20" s="1"/>
  <c r="Z23" i="17"/>
  <c r="CF23" i="17" s="1" a="1"/>
  <c r="CF23" i="17" s="1"/>
  <c r="AA24" i="2"/>
  <c r="CG24" i="2" s="1" a="1"/>
  <c r="CG24" i="2" s="1"/>
  <c r="Z22" i="4"/>
  <c r="CF22" i="4" s="1" a="1"/>
  <c r="CF22" i="4" s="1"/>
  <c r="Z39" i="20"/>
  <c r="CF39" i="20" s="1" a="1"/>
  <c r="CF39" i="20" s="1"/>
  <c r="Z25" i="8"/>
  <c r="CF25" i="8" s="1" a="1"/>
  <c r="CF25" i="8" s="1"/>
  <c r="Z24" i="15"/>
  <c r="CF24" i="15" s="1" a="1"/>
  <c r="CF24" i="15" s="1"/>
  <c r="Z18" i="2"/>
  <c r="CF18" i="2" s="1" a="1"/>
  <c r="CF18" i="2" s="1"/>
  <c r="Z24" i="10"/>
  <c r="CF24" i="10" s="1" a="1"/>
  <c r="CF24" i="10" s="1"/>
  <c r="Z40" i="15"/>
  <c r="CF40" i="15" s="1" a="1"/>
  <c r="CF40" i="15" s="1"/>
  <c r="Z42" i="12"/>
  <c r="CF42" i="12" s="1" a="1"/>
  <c r="CF42" i="12" s="1"/>
  <c r="Z19" i="14"/>
  <c r="CF19" i="14" s="1" a="1"/>
  <c r="CF19" i="14" s="1"/>
  <c r="Z33" i="21"/>
  <c r="CF33" i="21" s="1" a="1"/>
  <c r="CF33" i="21" s="1"/>
  <c r="Z25" i="17"/>
  <c r="CF25" i="17" s="1" a="1"/>
  <c r="CF25" i="17" s="1"/>
  <c r="Z36" i="16"/>
  <c r="CF36" i="16" s="1" a="1"/>
  <c r="CF36" i="16" s="1"/>
  <c r="Z32" i="1"/>
  <c r="CF32" i="1" s="1" a="1"/>
  <c r="CF32" i="1" s="1"/>
  <c r="Z20" i="4"/>
  <c r="CF20" i="4" s="1" a="1"/>
  <c r="CF20" i="4" s="1"/>
  <c r="Z40" i="3"/>
  <c r="CF40" i="3" s="1" a="1"/>
  <c r="CF40" i="3" s="1"/>
  <c r="Z21" i="6"/>
  <c r="CF21" i="6" s="1" a="1"/>
  <c r="CF21" i="6" s="1"/>
  <c r="Z24" i="21"/>
  <c r="CF24" i="21" s="1" a="1"/>
  <c r="CF24" i="21" s="1"/>
  <c r="Z17" i="19"/>
  <c r="CF17" i="19" s="1" a="1"/>
  <c r="CF17" i="19" s="1"/>
  <c r="Z29" i="21"/>
  <c r="CF29" i="21" s="1" a="1"/>
  <c r="CF29" i="21" s="1"/>
  <c r="Z42" i="2"/>
  <c r="CF42" i="2" s="1" a="1"/>
  <c r="CF42" i="2" s="1"/>
  <c r="Z39" i="4"/>
  <c r="CF39" i="4" s="1" a="1"/>
  <c r="CF39" i="4" s="1"/>
  <c r="Z30" i="17"/>
  <c r="CF30" i="17" s="1" a="1"/>
  <c r="CF30" i="17" s="1"/>
  <c r="Z25" i="20"/>
  <c r="CF25" i="20" s="1" a="1"/>
  <c r="CF25" i="20" s="1"/>
  <c r="Z42" i="9"/>
  <c r="CF42" i="9" s="1" a="1"/>
  <c r="CF42" i="9" s="1"/>
  <c r="Z34" i="3"/>
  <c r="CF34" i="3" s="1" a="1"/>
  <c r="CF34" i="3" s="1"/>
  <c r="Z23" i="21"/>
  <c r="CF23" i="21" s="1" a="1"/>
  <c r="CF23" i="21" s="1"/>
  <c r="Z31" i="14"/>
  <c r="CF31" i="14" s="1" a="1"/>
  <c r="CF31" i="14" s="1"/>
  <c r="Z37" i="15"/>
  <c r="CF37" i="15" s="1" a="1"/>
  <c r="CF37" i="15" s="1"/>
  <c r="AA19" i="9"/>
  <c r="CG19" i="9" s="1" a="1"/>
  <c r="CG19" i="9" s="1"/>
  <c r="Z26" i="14"/>
  <c r="CF26" i="14" s="1" a="1"/>
  <c r="CF26" i="14" s="1"/>
  <c r="Z44" i="11"/>
  <c r="CF44" i="11" s="1" a="1"/>
  <c r="CF44" i="11" s="1"/>
  <c r="Z17" i="1"/>
  <c r="CF17" i="1" s="1" a="1"/>
  <c r="CF17" i="1" s="1"/>
  <c r="Z34" i="19"/>
  <c r="CF34" i="19" s="1" a="1"/>
  <c r="CF34" i="19" s="1"/>
  <c r="Z42" i="21"/>
  <c r="CF42" i="21" s="1" a="1"/>
  <c r="CF42" i="21" s="1"/>
  <c r="Z15" i="3"/>
  <c r="CF15" i="3" s="1" a="1"/>
  <c r="CF15" i="3" s="1"/>
  <c r="Z43" i="20"/>
  <c r="CF43" i="20" s="1" a="1"/>
  <c r="CF43" i="20" s="1"/>
  <c r="Z21" i="10"/>
  <c r="CF21" i="10" s="1" a="1"/>
  <c r="CF21" i="10" s="1"/>
  <c r="Z40" i="5"/>
  <c r="CF40" i="5" s="1" a="1"/>
  <c r="CF40" i="5" s="1"/>
  <c r="Z40" i="4"/>
  <c r="CF40" i="4" s="1" a="1"/>
  <c r="CF40" i="4" s="1"/>
  <c r="Z26" i="8"/>
  <c r="CF26" i="8" s="1" a="1"/>
  <c r="CF26" i="8" s="1"/>
  <c r="Z41" i="11"/>
  <c r="CF41" i="11" s="1" a="1"/>
  <c r="CF41" i="11" s="1"/>
  <c r="AA17" i="20"/>
  <c r="CG17" i="20" s="1" a="1"/>
  <c r="CG17" i="20" s="1"/>
  <c r="Z25" i="6"/>
  <c r="CF25" i="6" s="1" a="1"/>
  <c r="CF25" i="6" s="1"/>
  <c r="Z29" i="12"/>
  <c r="CF29" i="12" s="1" a="1"/>
  <c r="CF29" i="12" s="1"/>
  <c r="Z32" i="15"/>
  <c r="CF32" i="15" s="1" a="1"/>
  <c r="CF32" i="15" s="1"/>
  <c r="Z38" i="12"/>
  <c r="CF38" i="12" s="1" a="1"/>
  <c r="CF38" i="12" s="1"/>
  <c r="Z17" i="12"/>
  <c r="CF17" i="12" s="1" a="1"/>
  <c r="CF17" i="12" s="1"/>
  <c r="Z27" i="14"/>
  <c r="CF27" i="14" s="1" a="1"/>
  <c r="CF27" i="14" s="1"/>
  <c r="Z30" i="6"/>
  <c r="CF30" i="6" s="1" a="1"/>
  <c r="CF30" i="6" s="1"/>
  <c r="Z33" i="3"/>
  <c r="CF33" i="3" s="1" a="1"/>
  <c r="CF33" i="3" s="1"/>
  <c r="Z42" i="1"/>
  <c r="CF42" i="1" s="1" a="1"/>
  <c r="CF42" i="1" s="1"/>
  <c r="AA38" i="7"/>
  <c r="CG38" i="7" s="1" a="1"/>
  <c r="CG38" i="7" s="1"/>
  <c r="Z25" i="14"/>
  <c r="CF25" i="14" s="1" a="1"/>
  <c r="CF25" i="14" s="1"/>
  <c r="Z36" i="1"/>
  <c r="CF36" i="1" s="1" a="1"/>
  <c r="CF36" i="1" s="1"/>
  <c r="Z25" i="19"/>
  <c r="CF25" i="19" s="1" a="1"/>
  <c r="CF25" i="19" s="1"/>
  <c r="Z22" i="6"/>
  <c r="CF22" i="6" s="1" a="1"/>
  <c r="CF22" i="6" s="1"/>
  <c r="Z24" i="6"/>
  <c r="CF24" i="6" s="1" a="1"/>
  <c r="CF24" i="6" s="1"/>
  <c r="Z33" i="1"/>
  <c r="CF33" i="1" s="1" a="1"/>
  <c r="CF33" i="1" s="1"/>
  <c r="Z19" i="10"/>
  <c r="CF19" i="10" s="1" a="1"/>
  <c r="CF19" i="10" s="1"/>
  <c r="Z26" i="17"/>
  <c r="CF26" i="17" s="1" a="1"/>
  <c r="CF26" i="17" s="1"/>
  <c r="Z41" i="4"/>
  <c r="CF41" i="4" s="1" a="1"/>
  <c r="CF41" i="4" s="1"/>
  <c r="Z34" i="17"/>
  <c r="CF34" i="17" s="1" a="1"/>
  <c r="CF34" i="17" s="1"/>
  <c r="Z36" i="14"/>
  <c r="CF36" i="14" s="1" a="1"/>
  <c r="CF36" i="14" s="1"/>
  <c r="Z29" i="16"/>
  <c r="CF29" i="16" s="1" a="1"/>
  <c r="CF29" i="16" s="1"/>
  <c r="Z28" i="3"/>
  <c r="CF28" i="3" s="1" a="1"/>
  <c r="CF28" i="3" s="1"/>
  <c r="Z37" i="9"/>
  <c r="CF37" i="9" s="1" a="1"/>
  <c r="CF37" i="9" s="1"/>
  <c r="Z43" i="1"/>
  <c r="CF43" i="1" s="1" a="1"/>
  <c r="CF43" i="1" s="1"/>
  <c r="Z18" i="6"/>
  <c r="CF18" i="6" s="1" a="1"/>
  <c r="CF18" i="6" s="1"/>
  <c r="Z23" i="8"/>
  <c r="CF23" i="8" s="1" a="1"/>
  <c r="CF23" i="8" s="1"/>
  <c r="Z23" i="3"/>
  <c r="CF23" i="3" s="1" a="1"/>
  <c r="CF23" i="3" s="1"/>
  <c r="Z19" i="21"/>
  <c r="CF19" i="21" s="1" a="1"/>
  <c r="CF19" i="21" s="1"/>
  <c r="AA24" i="8"/>
  <c r="CG24" i="8" s="1" a="1"/>
  <c r="CG24" i="8" s="1"/>
  <c r="Z46" i="20"/>
  <c r="CF46" i="20" s="1" a="1"/>
  <c r="CF46" i="20" s="1"/>
  <c r="Z45" i="14"/>
  <c r="CF45" i="14" s="1" a="1"/>
  <c r="CF45" i="14" s="1"/>
  <c r="Z45" i="16"/>
  <c r="CF45" i="16" s="1" a="1"/>
  <c r="CF45" i="16" s="1"/>
  <c r="Z45" i="2"/>
  <c r="CF45" i="2" s="1" a="1"/>
  <c r="CF45" i="2" s="1"/>
  <c r="Z46" i="7"/>
  <c r="CF46" i="7" s="1" a="1"/>
  <c r="CF46" i="7" s="1"/>
  <c r="AB46" i="15"/>
  <c r="CH46" i="15" s="1" a="1"/>
  <c r="CH46" i="15" s="1"/>
  <c r="Z46" i="21"/>
  <c r="CF46" i="21" s="1" a="1"/>
  <c r="CF46" i="21" s="1"/>
  <c r="Z45" i="7"/>
  <c r="CF45" i="7" s="1" a="1"/>
  <c r="CF45" i="7" s="1"/>
  <c r="Z46" i="11"/>
  <c r="CF46" i="11" s="1" a="1"/>
  <c r="CF46" i="11" s="1"/>
  <c r="Z45" i="8"/>
  <c r="CF45" i="8" s="1" a="1"/>
  <c r="CF45" i="8" s="1"/>
  <c r="Z45" i="12"/>
  <c r="CF45" i="12" s="1" a="1"/>
  <c r="CF45" i="12" s="1"/>
  <c r="Z45" i="5"/>
  <c r="CF45" i="5" s="1" a="1"/>
  <c r="CF45" i="5" s="1"/>
  <c r="Z45" i="13"/>
  <c r="CF45" i="13" s="1" a="1"/>
  <c r="CF45" i="13" s="1"/>
  <c r="Z46" i="12"/>
  <c r="CF46" i="12" s="1" a="1"/>
  <c r="CF46" i="12" s="1"/>
  <c r="Z45" i="17"/>
  <c r="CF45" i="17" s="1" a="1"/>
  <c r="CF45" i="17" s="1"/>
  <c r="Z46" i="16"/>
  <c r="CF46" i="16" s="1" a="1"/>
  <c r="CF46" i="16" s="1"/>
  <c r="Z45" i="11"/>
  <c r="CF45" i="11" s="1" a="1"/>
  <c r="CF45" i="11" s="1"/>
  <c r="Z45" i="10"/>
  <c r="CF45" i="10" s="1" a="1"/>
  <c r="CF45" i="10" s="1"/>
  <c r="Z46" i="3"/>
  <c r="CF46" i="3" s="1" a="1"/>
  <c r="CF46" i="3" s="1"/>
  <c r="Z46" i="10"/>
  <c r="CF46" i="10" s="1" a="1"/>
  <c r="CF46" i="10" s="1"/>
  <c r="Z45" i="1"/>
  <c r="CF45" i="1" s="1" a="1"/>
  <c r="CF45" i="1" s="1"/>
  <c r="Z46" i="19"/>
  <c r="CF46" i="19" s="1" a="1"/>
  <c r="CF46" i="19" s="1"/>
  <c r="Z45" i="19"/>
  <c r="CF45" i="19" s="1" a="1"/>
  <c r="CF45" i="19" s="1"/>
  <c r="Z45" i="21"/>
  <c r="CF45" i="21" s="1" a="1"/>
  <c r="CF45" i="21" s="1"/>
  <c r="Z45" i="4"/>
  <c r="CF45" i="4" s="1" a="1"/>
  <c r="CF45" i="4" s="1"/>
  <c r="Z45" i="9"/>
  <c r="CF45" i="9" s="1" a="1"/>
  <c r="CF45" i="9" s="1"/>
  <c r="Z45" i="18"/>
  <c r="CF45" i="18" s="1" a="1"/>
  <c r="CF45" i="18" s="1"/>
  <c r="Z45" i="15"/>
  <c r="CF45" i="15" s="1" a="1"/>
  <c r="CF45" i="15" s="1"/>
  <c r="Z45" i="20"/>
  <c r="CF45" i="20" s="1" a="1"/>
  <c r="CF45" i="20" s="1"/>
  <c r="Z46" i="4"/>
  <c r="CF46" i="4" s="1" a="1"/>
  <c r="CF46" i="4" s="1"/>
  <c r="Z46" i="17"/>
  <c r="CF46" i="17" s="1" a="1"/>
  <c r="CF46" i="17" s="1"/>
  <c r="Z46" i="8"/>
  <c r="CF46" i="8" s="1" a="1"/>
  <c r="CF46" i="8" s="1"/>
  <c r="Z46" i="6"/>
  <c r="CF46" i="6" s="1" a="1"/>
  <c r="CF46" i="6" s="1"/>
  <c r="Z46" i="1"/>
  <c r="CF46" i="1" s="1" a="1"/>
  <c r="CF46" i="1" s="1"/>
  <c r="Z46" i="5"/>
  <c r="CF46" i="5" s="1" a="1"/>
  <c r="CF46" i="5" s="1"/>
  <c r="Z46" i="18"/>
  <c r="CF46" i="18" s="1" a="1"/>
  <c r="CF46" i="18" s="1"/>
  <c r="Z45" i="3"/>
  <c r="CF45" i="3" s="1" a="1"/>
  <c r="CF45" i="3" s="1"/>
  <c r="Z46" i="2"/>
  <c r="CF46" i="2" s="1" a="1"/>
  <c r="CF46" i="2" s="1"/>
  <c r="Z46" i="13"/>
  <c r="CF46" i="13" s="1" a="1"/>
  <c r="CF46" i="13" s="1"/>
  <c r="Z46" i="14"/>
  <c r="CF46" i="14" s="1" a="1"/>
  <c r="CF46" i="14" s="1"/>
  <c r="Z46" i="9"/>
  <c r="CF46" i="9" s="1" a="1"/>
  <c r="CF46" i="9" s="1"/>
  <c r="Z45" i="6"/>
  <c r="CF45" i="6" s="1" a="1"/>
  <c r="CF45" i="6" s="1"/>
  <c r="Y47" i="19" l="1"/>
  <c r="CD15" i="1" a="1"/>
  <c r="CD15" i="1" s="1"/>
  <c r="Y15" i="1"/>
  <c r="X47" i="1"/>
  <c r="CC90" i="1"/>
  <c r="CC58" i="1"/>
  <c r="CE16" i="7" a="1"/>
  <c r="CE16" i="7" s="1"/>
  <c r="Z16" i="7"/>
  <c r="CE31" i="10" a="1"/>
  <c r="CE31" i="10" s="1"/>
  <c r="Z31" i="10"/>
  <c r="CD94" i="18"/>
  <c r="CD62" i="18"/>
  <c r="CD91" i="7"/>
  <c r="CD59" i="7"/>
  <c r="CD106" i="10"/>
  <c r="CD74" i="10"/>
  <c r="CE41" i="19" a="1"/>
  <c r="CE41" i="19" s="1"/>
  <c r="Z41" i="19"/>
  <c r="CE19" i="6" a="1"/>
  <c r="CE19" i="6" s="1"/>
  <c r="Z19" i="6"/>
  <c r="CD84" i="19"/>
  <c r="CD116" i="19"/>
  <c r="CD94" i="6"/>
  <c r="CD62" i="6"/>
  <c r="CE19" i="18" a="1"/>
  <c r="CE19" i="18" s="1"/>
  <c r="Z19" i="18"/>
  <c r="CE26" i="19" a="1"/>
  <c r="CE26" i="19" s="1"/>
  <c r="Z26" i="19"/>
  <c r="CD69" i="19"/>
  <c r="CD101" i="19"/>
  <c r="CE37" i="17" a="1"/>
  <c r="CE37" i="17" s="1"/>
  <c r="Z37" i="17"/>
  <c r="CD112" i="17"/>
  <c r="CD80" i="17"/>
  <c r="CF112" i="1"/>
  <c r="CF80" i="1"/>
  <c r="AB37" i="1"/>
  <c r="CG37" i="1" a="1"/>
  <c r="CG37" i="1" s="1"/>
  <c r="CC58" i="11"/>
  <c r="CC90" i="11"/>
  <c r="X47" i="11"/>
  <c r="Y15" i="11"/>
  <c r="CE15" i="11" s="1" a="1"/>
  <c r="CE15" i="11" s="1"/>
  <c r="CC90" i="5"/>
  <c r="CC58" i="5"/>
  <c r="Y15" i="5"/>
  <c r="CE15" i="5" s="1" a="1"/>
  <c r="CE15" i="5" s="1"/>
  <c r="X47" i="5"/>
  <c r="Y15" i="14"/>
  <c r="CE15" i="14" s="1" a="1"/>
  <c r="CE15" i="14" s="1"/>
  <c r="X47" i="14"/>
  <c r="CC90" i="10"/>
  <c r="CC58" i="10"/>
  <c r="CC90" i="14"/>
  <c r="CC58" i="14"/>
  <c r="CC90" i="13"/>
  <c r="CC58" i="13"/>
  <c r="Y15" i="10"/>
  <c r="CE15" i="10" s="1" a="1"/>
  <c r="CE15" i="10" s="1"/>
  <c r="X47" i="10"/>
  <c r="Y15" i="13"/>
  <c r="CE15" i="13" s="1" a="1"/>
  <c r="CE15" i="13" s="1"/>
  <c r="X47" i="13"/>
  <c r="CC90" i="4"/>
  <c r="CC58" i="4"/>
  <c r="CE124" i="3"/>
  <c r="CE127" i="3" s="1"/>
  <c r="CE120" i="3" s="1"/>
  <c r="CE88" i="3"/>
  <c r="CE124" i="20"/>
  <c r="CE127" i="20" s="1"/>
  <c r="CE120" i="20" s="1"/>
  <c r="CE88" i="20"/>
  <c r="CE124" i="1"/>
  <c r="CE127" i="1" s="1"/>
  <c r="CE120" i="1" s="1"/>
  <c r="CE88" i="1"/>
  <c r="CE124" i="13"/>
  <c r="CE127" i="13" s="1"/>
  <c r="CE120" i="13" s="1"/>
  <c r="CE88" i="13"/>
  <c r="CE121" i="7"/>
  <c r="CE89" i="7"/>
  <c r="CE98" i="8"/>
  <c r="CE66" i="8"/>
  <c r="CE111" i="14"/>
  <c r="CE79" i="14"/>
  <c r="CE97" i="6"/>
  <c r="CE65" i="6"/>
  <c r="CE108" i="3"/>
  <c r="CE76" i="3"/>
  <c r="CE104" i="12"/>
  <c r="CE72" i="12"/>
  <c r="CE96" i="10"/>
  <c r="CE64" i="10"/>
  <c r="CE101" i="14"/>
  <c r="CE69" i="14"/>
  <c r="CE105" i="17"/>
  <c r="CE73" i="17"/>
  <c r="CE95" i="4"/>
  <c r="CE63" i="4"/>
  <c r="CE99" i="10"/>
  <c r="CE67" i="10"/>
  <c r="CE117" i="20"/>
  <c r="CE85" i="20"/>
  <c r="CE101" i="3"/>
  <c r="CE69" i="3"/>
  <c r="CE115" i="20"/>
  <c r="CE83" i="20"/>
  <c r="CE118" i="13"/>
  <c r="CE86" i="13"/>
  <c r="CE91" i="6"/>
  <c r="CE59" i="6"/>
  <c r="CE109" i="14"/>
  <c r="CE77" i="14"/>
  <c r="CE105" i="13"/>
  <c r="CE73" i="13"/>
  <c r="CF99" i="7"/>
  <c r="CF67" i="7"/>
  <c r="CE114" i="13"/>
  <c r="CE82" i="13"/>
  <c r="CE94" i="17"/>
  <c r="CE62" i="17"/>
  <c r="CE93" i="4"/>
  <c r="CE61" i="4"/>
  <c r="CE95" i="15"/>
  <c r="CE63" i="15"/>
  <c r="CE102" i="19"/>
  <c r="CE70" i="19"/>
  <c r="CE105" i="4"/>
  <c r="CE73" i="4"/>
  <c r="CE93" i="15"/>
  <c r="CE61" i="15"/>
  <c r="CE118" i="18"/>
  <c r="CE86" i="18"/>
  <c r="CE111" i="6"/>
  <c r="CE79" i="6"/>
  <c r="CE95" i="9"/>
  <c r="CE63" i="9"/>
  <c r="CE99" i="20"/>
  <c r="CE67" i="20"/>
  <c r="CE104" i="2"/>
  <c r="CE72" i="2"/>
  <c r="CE111" i="11"/>
  <c r="CE79" i="11"/>
  <c r="CE109" i="16"/>
  <c r="CE77" i="16"/>
  <c r="CE105" i="16"/>
  <c r="CE73" i="16"/>
  <c r="CE98" i="13"/>
  <c r="CE66" i="13"/>
  <c r="CE98" i="7"/>
  <c r="CE66" i="7"/>
  <c r="CE93" i="5"/>
  <c r="CE61" i="5"/>
  <c r="CE105" i="11"/>
  <c r="CE73" i="11"/>
  <c r="CE99" i="1"/>
  <c r="CE67" i="1"/>
  <c r="CE98" i="11"/>
  <c r="CE66" i="11"/>
  <c r="CE91" i="5"/>
  <c r="CE59" i="5"/>
  <c r="CE107" i="12"/>
  <c r="CE75" i="12"/>
  <c r="CE119" i="7"/>
  <c r="CE87" i="7"/>
  <c r="CE100" i="3"/>
  <c r="CE68" i="3"/>
  <c r="CE105" i="15"/>
  <c r="CE73" i="15"/>
  <c r="CE93" i="1"/>
  <c r="CE61" i="1"/>
  <c r="CE95" i="14"/>
  <c r="CE63" i="14"/>
  <c r="CE109" i="11"/>
  <c r="CE77" i="11"/>
  <c r="CE113" i="21"/>
  <c r="CE81" i="21"/>
  <c r="CE107" i="6"/>
  <c r="CE75" i="6"/>
  <c r="CE111" i="3"/>
  <c r="CE79" i="3"/>
  <c r="CE106" i="21"/>
  <c r="CE74" i="21"/>
  <c r="CE103" i="16"/>
  <c r="CE71" i="16"/>
  <c r="CE103" i="7"/>
  <c r="CE71" i="7"/>
  <c r="CE110" i="17"/>
  <c r="CE78" i="17"/>
  <c r="CE117" i="11"/>
  <c r="CE85" i="11"/>
  <c r="CE113" i="5"/>
  <c r="CE81" i="5"/>
  <c r="CE114" i="12"/>
  <c r="CE82" i="12"/>
  <c r="CE93" i="16"/>
  <c r="CE61" i="16"/>
  <c r="CE117" i="18"/>
  <c r="CE85" i="18"/>
  <c r="CE106" i="1"/>
  <c r="CE74" i="1"/>
  <c r="CE100" i="5"/>
  <c r="CE68" i="5"/>
  <c r="CE108" i="14"/>
  <c r="CE76" i="14"/>
  <c r="CE103" i="1"/>
  <c r="CE71" i="1"/>
  <c r="CE94" i="15"/>
  <c r="CE62" i="15"/>
  <c r="CE106" i="20"/>
  <c r="CE74" i="20"/>
  <c r="CE102" i="15"/>
  <c r="CE70" i="15"/>
  <c r="CE99" i="3"/>
  <c r="CE67" i="3"/>
  <c r="CE99" i="9"/>
  <c r="CE67" i="9"/>
  <c r="CE110" i="14"/>
  <c r="CE78" i="14"/>
  <c r="CE113" i="17"/>
  <c r="CE81" i="17"/>
  <c r="CE94" i="1"/>
  <c r="CE62" i="1"/>
  <c r="CE115" i="16"/>
  <c r="CE83" i="16"/>
  <c r="CE115" i="8"/>
  <c r="CE83" i="8"/>
  <c r="CE119" i="5"/>
  <c r="CE87" i="5"/>
  <c r="CE93" i="18"/>
  <c r="CE61" i="18"/>
  <c r="CE96" i="20"/>
  <c r="CE64" i="20"/>
  <c r="CF99" i="17"/>
  <c r="CF67" i="17"/>
  <c r="CE106" i="15"/>
  <c r="CE74" i="15"/>
  <c r="CE94" i="11"/>
  <c r="CE62" i="11"/>
  <c r="CE100" i="21"/>
  <c r="CE68" i="21"/>
  <c r="CE102" i="3"/>
  <c r="CE70" i="3"/>
  <c r="CE109" i="5"/>
  <c r="CE77" i="5"/>
  <c r="CE105" i="8"/>
  <c r="CE73" i="8"/>
  <c r="CE110" i="3"/>
  <c r="CE78" i="3"/>
  <c r="CE105" i="12"/>
  <c r="CE73" i="12"/>
  <c r="CE109" i="10"/>
  <c r="CE77" i="10"/>
  <c r="CE116" i="8"/>
  <c r="CE84" i="8"/>
  <c r="CE91" i="10"/>
  <c r="CE59" i="10"/>
  <c r="CE112" i="18"/>
  <c r="CE80" i="18"/>
  <c r="CE93" i="10"/>
  <c r="CE61" i="10"/>
  <c r="CE92" i="14"/>
  <c r="CE60" i="14"/>
  <c r="CE118" i="6"/>
  <c r="CE86" i="6"/>
  <c r="CE93" i="3"/>
  <c r="CE61" i="3"/>
  <c r="CE102" i="12"/>
  <c r="CE70" i="12"/>
  <c r="CE115" i="7"/>
  <c r="CE83" i="7"/>
  <c r="CE116" i="21"/>
  <c r="CE84" i="21"/>
  <c r="CF102" i="6"/>
  <c r="CF70" i="6"/>
  <c r="CE109" i="2"/>
  <c r="CE77" i="2"/>
  <c r="CE111" i="10"/>
  <c r="CE79" i="10"/>
  <c r="CE97" i="14"/>
  <c r="CE65" i="14"/>
  <c r="CE100" i="16"/>
  <c r="CE68" i="16"/>
  <c r="CE107" i="4"/>
  <c r="CE75" i="4"/>
  <c r="X47" i="8"/>
  <c r="Y15" i="8"/>
  <c r="CE15" i="8" s="1" a="1"/>
  <c r="CE15" i="8" s="1"/>
  <c r="X47" i="4"/>
  <c r="Y15" i="4"/>
  <c r="CE15" i="4" s="1" a="1"/>
  <c r="CE15" i="4" s="1"/>
  <c r="CC58" i="20"/>
  <c r="CC90" i="20"/>
  <c r="CE121" i="9"/>
  <c r="CE89" i="9"/>
  <c r="CE121" i="6"/>
  <c r="CE89" i="6"/>
  <c r="CE124" i="4"/>
  <c r="CE127" i="4" s="1"/>
  <c r="CE120" i="4" s="1"/>
  <c r="CE88" i="4"/>
  <c r="CE124" i="11"/>
  <c r="CE127" i="11" s="1"/>
  <c r="CE120" i="11" s="1"/>
  <c r="CE88" i="11"/>
  <c r="CE121" i="11"/>
  <c r="CE89" i="11"/>
  <c r="CE121" i="20"/>
  <c r="CE89" i="20"/>
  <c r="CE101" i="17"/>
  <c r="CE69" i="17"/>
  <c r="CE100" i="14"/>
  <c r="CE68" i="14"/>
  <c r="CE116" i="11"/>
  <c r="CE84" i="11"/>
  <c r="CE117" i="21"/>
  <c r="CE85" i="21"/>
  <c r="CE98" i="21"/>
  <c r="CE66" i="21"/>
  <c r="CE92" i="19"/>
  <c r="CE60" i="19"/>
  <c r="CE108" i="21"/>
  <c r="CE76" i="21"/>
  <c r="CE114" i="20"/>
  <c r="CE82" i="20"/>
  <c r="CE112" i="14"/>
  <c r="CE80" i="14"/>
  <c r="CE95" i="1"/>
  <c r="CE63" i="1"/>
  <c r="CE98" i="20"/>
  <c r="CE66" i="20"/>
  <c r="CE110" i="6"/>
  <c r="CE78" i="6"/>
  <c r="CE102" i="4"/>
  <c r="CE70" i="4"/>
  <c r="CE91" i="11"/>
  <c r="CE59" i="11"/>
  <c r="CF107" i="2"/>
  <c r="CF75" i="2"/>
  <c r="CE117" i="17"/>
  <c r="CE85" i="17"/>
  <c r="CE105" i="21"/>
  <c r="CE73" i="21"/>
  <c r="CE93" i="13"/>
  <c r="CE61" i="13"/>
  <c r="CE110" i="16"/>
  <c r="CE78" i="16"/>
  <c r="CE96" i="15"/>
  <c r="CE64" i="15"/>
  <c r="CE109" i="20"/>
  <c r="CE77" i="20"/>
  <c r="CE111" i="5"/>
  <c r="CE79" i="5"/>
  <c r="CE116" i="10"/>
  <c r="CE84" i="10"/>
  <c r="CE99" i="11"/>
  <c r="CE67" i="11"/>
  <c r="CE107" i="18"/>
  <c r="CE75" i="18"/>
  <c r="CE108" i="13"/>
  <c r="CE76" i="13"/>
  <c r="CE96" i="13"/>
  <c r="CE64" i="13"/>
  <c r="CE111" i="21"/>
  <c r="CE79" i="21"/>
  <c r="CE110" i="1"/>
  <c r="CE78" i="1"/>
  <c r="CF97" i="7"/>
  <c r="CF65" i="7"/>
  <c r="CE95" i="8"/>
  <c r="CE63" i="8"/>
  <c r="CE97" i="1"/>
  <c r="CE65" i="1"/>
  <c r="CE99" i="4"/>
  <c r="CE67" i="4"/>
  <c r="CE116" i="7"/>
  <c r="CE84" i="7"/>
  <c r="CE108" i="8"/>
  <c r="CE76" i="8"/>
  <c r="CE93" i="9"/>
  <c r="CE61" i="9"/>
  <c r="CE107" i="11"/>
  <c r="CE75" i="11"/>
  <c r="CE108" i="17"/>
  <c r="CE76" i="17"/>
  <c r="CE91" i="18"/>
  <c r="CE59" i="18"/>
  <c r="CE113" i="1"/>
  <c r="CE81" i="1"/>
  <c r="CE118" i="19"/>
  <c r="CE86" i="19"/>
  <c r="Z47" i="16"/>
  <c r="CC90" i="8"/>
  <c r="CC58" i="8"/>
  <c r="X47" i="20"/>
  <c r="Y15" i="20"/>
  <c r="CE15" i="20" s="1" a="1"/>
  <c r="CE15" i="20" s="1"/>
  <c r="CC90" i="15"/>
  <c r="CC58" i="15"/>
  <c r="CE121" i="8"/>
  <c r="CE89" i="8"/>
  <c r="CE124" i="5"/>
  <c r="CE127" i="5" s="1"/>
  <c r="CE120" i="5" s="1"/>
  <c r="CE88" i="5"/>
  <c r="CE93" i="6"/>
  <c r="CE61" i="6"/>
  <c r="CE94" i="10"/>
  <c r="CE62" i="10"/>
  <c r="CF113" i="7"/>
  <c r="CF81" i="7"/>
  <c r="CE92" i="12"/>
  <c r="CE60" i="12"/>
  <c r="CE118" i="20"/>
  <c r="CE86" i="20"/>
  <c r="CF94" i="9"/>
  <c r="CF62" i="9"/>
  <c r="CE114" i="4"/>
  <c r="CE82" i="4"/>
  <c r="CE107" i="1"/>
  <c r="CE75" i="1"/>
  <c r="CE93" i="2"/>
  <c r="CE61" i="2"/>
  <c r="CE106" i="8"/>
  <c r="CE74" i="8"/>
  <c r="CE110" i="13"/>
  <c r="CE78" i="13"/>
  <c r="CE102" i="7"/>
  <c r="CE70" i="7"/>
  <c r="CE106" i="16"/>
  <c r="CE74" i="16"/>
  <c r="CE107" i="17"/>
  <c r="CE75" i="17"/>
  <c r="CE113" i="13"/>
  <c r="CE81" i="13"/>
  <c r="CE104" i="15"/>
  <c r="CE72" i="15"/>
  <c r="CE115" i="21"/>
  <c r="CE83" i="21"/>
  <c r="CE92" i="15"/>
  <c r="CE60" i="15"/>
  <c r="CE114" i="16"/>
  <c r="CE82" i="16"/>
  <c r="CE95" i="18"/>
  <c r="CE63" i="18"/>
  <c r="CE98" i="4"/>
  <c r="CE66" i="4"/>
  <c r="CE91" i="1"/>
  <c r="CE59" i="1"/>
  <c r="CF97" i="21"/>
  <c r="CF65" i="21"/>
  <c r="CE112" i="12"/>
  <c r="CE80" i="12"/>
  <c r="CE113" i="8"/>
  <c r="CE81" i="8"/>
  <c r="CF94" i="7"/>
  <c r="CF62" i="7"/>
  <c r="CE113" i="9"/>
  <c r="CE81" i="9"/>
  <c r="CE101" i="18"/>
  <c r="CE69" i="18"/>
  <c r="CE97" i="16"/>
  <c r="CE65" i="16"/>
  <c r="CE100" i="11"/>
  <c r="CE68" i="11"/>
  <c r="CE109" i="15"/>
  <c r="CE77" i="15"/>
  <c r="CE110" i="8"/>
  <c r="CE78" i="8"/>
  <c r="CE107" i="14"/>
  <c r="CE75" i="14"/>
  <c r="CE112" i="8"/>
  <c r="CE80" i="8"/>
  <c r="CE91" i="13"/>
  <c r="CE59" i="13"/>
  <c r="CE104" i="13"/>
  <c r="CE72" i="13"/>
  <c r="CE92" i="5"/>
  <c r="CE60" i="5"/>
  <c r="CE98" i="16"/>
  <c r="CE66" i="16"/>
  <c r="CE91" i="15"/>
  <c r="CE59" i="15"/>
  <c r="CE106" i="4"/>
  <c r="CE74" i="4"/>
  <c r="CE110" i="19"/>
  <c r="CE78" i="19"/>
  <c r="CE96" i="7"/>
  <c r="CE64" i="7"/>
  <c r="CE107" i="21"/>
  <c r="CE75" i="21"/>
  <c r="CE102" i="11"/>
  <c r="CE70" i="11"/>
  <c r="CE96" i="11"/>
  <c r="CE64" i="11"/>
  <c r="CE102" i="5"/>
  <c r="CE70" i="5"/>
  <c r="CF92" i="3"/>
  <c r="CF60" i="3"/>
  <c r="CE98" i="19"/>
  <c r="CE66" i="19"/>
  <c r="CE91" i="17"/>
  <c r="CE59" i="17"/>
  <c r="CE91" i="2"/>
  <c r="CE59" i="2"/>
  <c r="CE108" i="10"/>
  <c r="CE76" i="10"/>
  <c r="CE93" i="19"/>
  <c r="CE61" i="19"/>
  <c r="CE106" i="7"/>
  <c r="CE74" i="7"/>
  <c r="CE114" i="2"/>
  <c r="CE82" i="2"/>
  <c r="CE99" i="18"/>
  <c r="CE67" i="18"/>
  <c r="CE103" i="9"/>
  <c r="CE71" i="9"/>
  <c r="CE91" i="14"/>
  <c r="CE59" i="14"/>
  <c r="CE111" i="20"/>
  <c r="CE79" i="20"/>
  <c r="CE115" i="1"/>
  <c r="CE83" i="1"/>
  <c r="CE104" i="10"/>
  <c r="CE72" i="10"/>
  <c r="CE94" i="3"/>
  <c r="CE62" i="3"/>
  <c r="CE114" i="18"/>
  <c r="CE82" i="18"/>
  <c r="CE101" i="1"/>
  <c r="CE69" i="1"/>
  <c r="CE108" i="12"/>
  <c r="CE76" i="12"/>
  <c r="CE94" i="5"/>
  <c r="CE62" i="5"/>
  <c r="CE97" i="15"/>
  <c r="CE65" i="15"/>
  <c r="CE114" i="15"/>
  <c r="CE82" i="15"/>
  <c r="CE104" i="20"/>
  <c r="CE72" i="20"/>
  <c r="CE91" i="21"/>
  <c r="CE59" i="21"/>
  <c r="CE100" i="7"/>
  <c r="CE68" i="7"/>
  <c r="CE101" i="6"/>
  <c r="CE69" i="6"/>
  <c r="CE98" i="5"/>
  <c r="CE66" i="5"/>
  <c r="CE110" i="9"/>
  <c r="CE78" i="9"/>
  <c r="CE118" i="17"/>
  <c r="CE86" i="17"/>
  <c r="CE118" i="16"/>
  <c r="CE86" i="16"/>
  <c r="CE119" i="3"/>
  <c r="CE87" i="3"/>
  <c r="CE105" i="5"/>
  <c r="CE73" i="5"/>
  <c r="CE112" i="5"/>
  <c r="CE80" i="5"/>
  <c r="CE116" i="2"/>
  <c r="CE84" i="2"/>
  <c r="CE101" i="11"/>
  <c r="CE69" i="11"/>
  <c r="CE115" i="13"/>
  <c r="CE83" i="13"/>
  <c r="CE103" i="13"/>
  <c r="CE71" i="13"/>
  <c r="CE115" i="17"/>
  <c r="CE83" i="17"/>
  <c r="CE99" i="5"/>
  <c r="CE67" i="5"/>
  <c r="CE95" i="10"/>
  <c r="CE63" i="10"/>
  <c r="CE105" i="20"/>
  <c r="CE73" i="20"/>
  <c r="CE98" i="18"/>
  <c r="CE66" i="18"/>
  <c r="CF100" i="4"/>
  <c r="CF68" i="4"/>
  <c r="CE111" i="12"/>
  <c r="CE79" i="12"/>
  <c r="CE111" i="8"/>
  <c r="CE79" i="8"/>
  <c r="CE92" i="13"/>
  <c r="CE60" i="13"/>
  <c r="CE97" i="18"/>
  <c r="CE65" i="18"/>
  <c r="CE108" i="19"/>
  <c r="CE76" i="19"/>
  <c r="CE91" i="9"/>
  <c r="CE59" i="9"/>
  <c r="CE100" i="10"/>
  <c r="CE68" i="10"/>
  <c r="CE102" i="20"/>
  <c r="CE70" i="20"/>
  <c r="CE95" i="19"/>
  <c r="CE63" i="19"/>
  <c r="CE104" i="5"/>
  <c r="CE72" i="5"/>
  <c r="CE97" i="2"/>
  <c r="CE65" i="2"/>
  <c r="CE118" i="5"/>
  <c r="CE86" i="5"/>
  <c r="CE102" i="2"/>
  <c r="CE70" i="2"/>
  <c r="CE98" i="14"/>
  <c r="CE66" i="14"/>
  <c r="CE107" i="7"/>
  <c r="CE75" i="7"/>
  <c r="CE105" i="10"/>
  <c r="CE73" i="10"/>
  <c r="CE101" i="7"/>
  <c r="CE69" i="7"/>
  <c r="CE116" i="16"/>
  <c r="CE84" i="16"/>
  <c r="CE92" i="2"/>
  <c r="CE60" i="2"/>
  <c r="CE107" i="19"/>
  <c r="CE75" i="19"/>
  <c r="CC90" i="21"/>
  <c r="CC58" i="21"/>
  <c r="X47" i="15"/>
  <c r="Y15" i="15"/>
  <c r="CE15" i="15" s="1" a="1"/>
  <c r="CE15" i="15" s="1"/>
  <c r="CE121" i="14"/>
  <c r="CE89" i="14"/>
  <c r="CE124" i="21"/>
  <c r="CE127" i="21" s="1"/>
  <c r="CE120" i="21" s="1"/>
  <c r="CE88" i="21"/>
  <c r="CE124" i="7"/>
  <c r="CE127" i="7" s="1"/>
  <c r="CE120" i="7" s="1"/>
  <c r="CE88" i="7"/>
  <c r="CE103" i="3"/>
  <c r="CE71" i="3"/>
  <c r="CE109" i="17"/>
  <c r="CE77" i="17"/>
  <c r="CE100" i="19"/>
  <c r="CE68" i="19"/>
  <c r="CE105" i="6"/>
  <c r="CE73" i="6"/>
  <c r="CE101" i="8"/>
  <c r="CE69" i="8"/>
  <c r="CE109" i="19"/>
  <c r="CE77" i="19"/>
  <c r="CE109" i="3"/>
  <c r="CE77" i="3"/>
  <c r="CE99" i="21"/>
  <c r="CE67" i="21"/>
  <c r="CE94" i="14"/>
  <c r="CE62" i="14"/>
  <c r="CE97" i="4"/>
  <c r="CE65" i="4"/>
  <c r="CE95" i="13"/>
  <c r="CE63" i="13"/>
  <c r="CE116" i="3"/>
  <c r="CE84" i="3"/>
  <c r="CE109" i="12"/>
  <c r="CE77" i="12"/>
  <c r="CF96" i="8"/>
  <c r="CF64" i="8"/>
  <c r="CE114" i="14"/>
  <c r="CE82" i="14"/>
  <c r="CE112" i="3"/>
  <c r="CE80" i="3"/>
  <c r="CE97" i="5"/>
  <c r="CE65" i="5"/>
  <c r="CE93" i="21"/>
  <c r="CE61" i="21"/>
  <c r="CE117" i="8"/>
  <c r="CE85" i="8"/>
  <c r="CE103" i="17"/>
  <c r="CE71" i="17"/>
  <c r="CE96" i="21"/>
  <c r="CE64" i="21"/>
  <c r="CE104" i="4"/>
  <c r="CE72" i="4"/>
  <c r="CE119" i="16"/>
  <c r="CE87" i="16"/>
  <c r="CE112" i="20"/>
  <c r="CE80" i="20"/>
  <c r="CE94" i="20"/>
  <c r="CE62" i="20"/>
  <c r="CE119" i="18"/>
  <c r="CE87" i="18"/>
  <c r="CE117" i="10"/>
  <c r="CE85" i="10"/>
  <c r="CE103" i="4"/>
  <c r="CE71" i="4"/>
  <c r="CE113" i="11"/>
  <c r="CE81" i="11"/>
  <c r="CE119" i="14"/>
  <c r="CE87" i="14"/>
  <c r="CE108" i="16"/>
  <c r="CE76" i="16"/>
  <c r="CE97" i="17"/>
  <c r="CE65" i="17"/>
  <c r="CF106" i="5"/>
  <c r="CF74" i="5"/>
  <c r="CE106" i="2"/>
  <c r="CE74" i="2"/>
  <c r="CE107" i="13"/>
  <c r="CE75" i="13"/>
  <c r="CE111" i="15"/>
  <c r="CE79" i="15"/>
  <c r="CE119" i="21"/>
  <c r="CE87" i="21"/>
  <c r="CE111" i="17"/>
  <c r="CE79" i="17"/>
  <c r="CE103" i="8"/>
  <c r="CE71" i="8"/>
  <c r="CE105" i="1"/>
  <c r="CE73" i="1"/>
  <c r="CE111" i="7"/>
  <c r="CE79" i="7"/>
  <c r="CE112" i="4"/>
  <c r="CE80" i="4"/>
  <c r="CE105" i="14"/>
  <c r="CE73" i="14"/>
  <c r="CE117" i="5"/>
  <c r="CE85" i="5"/>
  <c r="CE116" i="9"/>
  <c r="CE84" i="9"/>
  <c r="X47" i="21"/>
  <c r="Y15" i="21"/>
  <c r="CE15" i="21" s="1" a="1"/>
  <c r="CE15" i="21" s="1"/>
  <c r="CC58" i="2"/>
  <c r="CC90" i="2"/>
  <c r="CC90" i="12"/>
  <c r="CC58" i="12"/>
  <c r="CE121" i="18"/>
  <c r="CE89" i="18"/>
  <c r="CE121" i="10"/>
  <c r="CE89" i="10"/>
  <c r="CF99" i="8"/>
  <c r="CF67" i="8"/>
  <c r="CE121" i="5"/>
  <c r="CE89" i="5"/>
  <c r="CE124" i="18"/>
  <c r="CE127" i="18" s="1"/>
  <c r="CE120" i="18" s="1"/>
  <c r="CE88" i="18"/>
  <c r="CE121" i="3"/>
  <c r="CE89" i="3"/>
  <c r="CE124" i="12"/>
  <c r="CE127" i="12" s="1"/>
  <c r="CE120" i="12" s="1"/>
  <c r="CE88" i="12"/>
  <c r="CE124" i="16"/>
  <c r="CE127" i="16" s="1"/>
  <c r="CE120" i="16" s="1"/>
  <c r="CE88" i="16"/>
  <c r="CE118" i="1"/>
  <c r="CE86" i="1"/>
  <c r="CE111" i="1"/>
  <c r="CE79" i="1"/>
  <c r="CE102" i="14"/>
  <c r="CE70" i="14"/>
  <c r="CE100" i="6"/>
  <c r="CE68" i="6"/>
  <c r="CE112" i="15"/>
  <c r="CE80" i="15"/>
  <c r="CE117" i="2"/>
  <c r="CE85" i="2"/>
  <c r="CE111" i="16"/>
  <c r="CE79" i="16"/>
  <c r="CE117" i="12"/>
  <c r="CE85" i="12"/>
  <c r="CF99" i="2"/>
  <c r="CF67" i="2"/>
  <c r="CE104" i="19"/>
  <c r="CE72" i="19"/>
  <c r="CE97" i="8"/>
  <c r="CE65" i="8"/>
  <c r="CE91" i="19"/>
  <c r="CE59" i="19"/>
  <c r="CE109" i="21"/>
  <c r="CE77" i="21"/>
  <c r="CE112" i="6"/>
  <c r="CE80" i="6"/>
  <c r="CE95" i="17"/>
  <c r="CE63" i="17"/>
  <c r="CE95" i="11"/>
  <c r="CE63" i="11"/>
  <c r="CE113" i="3"/>
  <c r="CE81" i="3"/>
  <c r="CE115" i="12"/>
  <c r="CE83" i="12"/>
  <c r="CE111" i="4"/>
  <c r="CE79" i="4"/>
  <c r="CE91" i="16"/>
  <c r="CE59" i="16"/>
  <c r="CE111" i="18"/>
  <c r="CE79" i="18"/>
  <c r="CE92" i="7"/>
  <c r="CE60" i="7"/>
  <c r="CE102" i="13"/>
  <c r="CE70" i="13"/>
  <c r="CE97" i="9"/>
  <c r="CE65" i="9"/>
  <c r="CE113" i="15"/>
  <c r="CE81" i="15"/>
  <c r="CE114" i="8"/>
  <c r="CE82" i="8"/>
  <c r="CE104" i="17"/>
  <c r="CE72" i="17"/>
  <c r="CE101" i="12"/>
  <c r="CE69" i="12"/>
  <c r="CE118" i="7"/>
  <c r="CE86" i="7"/>
  <c r="CE93" i="8"/>
  <c r="CE61" i="8"/>
  <c r="CE117" i="19"/>
  <c r="CE85" i="19"/>
  <c r="CE105" i="18"/>
  <c r="CE73" i="18"/>
  <c r="CE96" i="1"/>
  <c r="CE64" i="1"/>
  <c r="CE115" i="14"/>
  <c r="CE83" i="14"/>
  <c r="CE94" i="4"/>
  <c r="CE62" i="4"/>
  <c r="CE105" i="2"/>
  <c r="CE73" i="2"/>
  <c r="CE107" i="3"/>
  <c r="CE75" i="3"/>
  <c r="CE98" i="9"/>
  <c r="CE66" i="9"/>
  <c r="CE114" i="3"/>
  <c r="CE82" i="3"/>
  <c r="CE112" i="13"/>
  <c r="CE80" i="13"/>
  <c r="CE111" i="2"/>
  <c r="CE79" i="2"/>
  <c r="CE118" i="8"/>
  <c r="CE86" i="8"/>
  <c r="CE105" i="9"/>
  <c r="CE73" i="9"/>
  <c r="CE112" i="19"/>
  <c r="CE80" i="19"/>
  <c r="CE100" i="2"/>
  <c r="CE68" i="2"/>
  <c r="CE95" i="12"/>
  <c r="CE63" i="12"/>
  <c r="CE100" i="15"/>
  <c r="CE68" i="15"/>
  <c r="CE108" i="9"/>
  <c r="CE76" i="9"/>
  <c r="CE119" i="17"/>
  <c r="CE87" i="17"/>
  <c r="CE119" i="20"/>
  <c r="CE87" i="20"/>
  <c r="CE107" i="8"/>
  <c r="CE75" i="8"/>
  <c r="CE102" i="17"/>
  <c r="CE70" i="17"/>
  <c r="CE97" i="3"/>
  <c r="CE65" i="3"/>
  <c r="CE96" i="17"/>
  <c r="CE64" i="17"/>
  <c r="CE100" i="1"/>
  <c r="CE68" i="1"/>
  <c r="CE110" i="20"/>
  <c r="CE78" i="20"/>
  <c r="CE98" i="6"/>
  <c r="CE66" i="6"/>
  <c r="CE106" i="12"/>
  <c r="CE74" i="12"/>
  <c r="CE92" i="18"/>
  <c r="CE60" i="18"/>
  <c r="CE112" i="16"/>
  <c r="CE80" i="16"/>
  <c r="CE115" i="19"/>
  <c r="CE83" i="19"/>
  <c r="CE92" i="11"/>
  <c r="CE60" i="11"/>
  <c r="CE98" i="2"/>
  <c r="CE66" i="2"/>
  <c r="CE114" i="11"/>
  <c r="CE82" i="11"/>
  <c r="CE119" i="19"/>
  <c r="CE87" i="19"/>
  <c r="CF112" i="7"/>
  <c r="CF80" i="7"/>
  <c r="CE115" i="9"/>
  <c r="CE83" i="9"/>
  <c r="CE109" i="13"/>
  <c r="CE77" i="13"/>
  <c r="CE112" i="2"/>
  <c r="CE80" i="2"/>
  <c r="CE94" i="2"/>
  <c r="CE62" i="2"/>
  <c r="CE116" i="15"/>
  <c r="CE84" i="15"/>
  <c r="CE102" i="16"/>
  <c r="CE70" i="16"/>
  <c r="CE92" i="4"/>
  <c r="CE60" i="4"/>
  <c r="CE106" i="3"/>
  <c r="CE74" i="3"/>
  <c r="CE107" i="10"/>
  <c r="CE75" i="10"/>
  <c r="CE107" i="5"/>
  <c r="CE75" i="5"/>
  <c r="CE99" i="14"/>
  <c r="CE67" i="14"/>
  <c r="CE110" i="15"/>
  <c r="CE78" i="15"/>
  <c r="CE95" i="7"/>
  <c r="CE63" i="7"/>
  <c r="CE93" i="12"/>
  <c r="CE61" i="12"/>
  <c r="CE100" i="13"/>
  <c r="CE68" i="13"/>
  <c r="CE104" i="18"/>
  <c r="CE72" i="18"/>
  <c r="CE101" i="10"/>
  <c r="CE69" i="10"/>
  <c r="CE92" i="6"/>
  <c r="CE60" i="6"/>
  <c r="CE96" i="14"/>
  <c r="CE64" i="14"/>
  <c r="CE116" i="12"/>
  <c r="CE84" i="12"/>
  <c r="CE118" i="10"/>
  <c r="CE86" i="10"/>
  <c r="CE103" i="19"/>
  <c r="CE71" i="19"/>
  <c r="CE95" i="2"/>
  <c r="CE63" i="2"/>
  <c r="CE119" i="4"/>
  <c r="CE87" i="4"/>
  <c r="CE96" i="3"/>
  <c r="CE64" i="3"/>
  <c r="CE99" i="16"/>
  <c r="CE67" i="16"/>
  <c r="CE102" i="18"/>
  <c r="CE70" i="18"/>
  <c r="CF95" i="5"/>
  <c r="CF63" i="5"/>
  <c r="CE119" i="12"/>
  <c r="CE87" i="12"/>
  <c r="CE92" i="9"/>
  <c r="CE60" i="9"/>
  <c r="CE110" i="5"/>
  <c r="CE78" i="5"/>
  <c r="CE106" i="19"/>
  <c r="CE74" i="19"/>
  <c r="CE96" i="12"/>
  <c r="CE64" i="12"/>
  <c r="CE102" i="21"/>
  <c r="CE70" i="21"/>
  <c r="CE110" i="4"/>
  <c r="CE78" i="4"/>
  <c r="CE94" i="8"/>
  <c r="CE62" i="8"/>
  <c r="CE101" i="4"/>
  <c r="CE69" i="4"/>
  <c r="CE116" i="1"/>
  <c r="CE84" i="1"/>
  <c r="CE103" i="10"/>
  <c r="CE71" i="10"/>
  <c r="CE108" i="5"/>
  <c r="CE76" i="5"/>
  <c r="CE118" i="11"/>
  <c r="CE86" i="11"/>
  <c r="CE103" i="2"/>
  <c r="CE71" i="2"/>
  <c r="CE116" i="6"/>
  <c r="CE84" i="6"/>
  <c r="CE119" i="13"/>
  <c r="CE87" i="13"/>
  <c r="X47" i="2"/>
  <c r="Y15" i="2"/>
  <c r="CE15" i="2" s="1" a="1"/>
  <c r="CE15" i="2" s="1"/>
  <c r="CC90" i="18"/>
  <c r="CC58" i="18"/>
  <c r="X47" i="6"/>
  <c r="Y15" i="6"/>
  <c r="CE15" i="6" s="1" a="1"/>
  <c r="CE15" i="6" s="1"/>
  <c r="Z47" i="9"/>
  <c r="CE124" i="15"/>
  <c r="CE127" i="15" s="1"/>
  <c r="CE120" i="15" s="1"/>
  <c r="CE88" i="15"/>
  <c r="CE121" i="16"/>
  <c r="CE89" i="16"/>
  <c r="CE124" i="2"/>
  <c r="CE127" i="2" s="1"/>
  <c r="CE120" i="2" s="1"/>
  <c r="CE88" i="2"/>
  <c r="CE121" i="13"/>
  <c r="CE89" i="13"/>
  <c r="CE121" i="17"/>
  <c r="CE89" i="17"/>
  <c r="CE124" i="19"/>
  <c r="CE127" i="19" s="1"/>
  <c r="CE120" i="19" s="1"/>
  <c r="CE88" i="19"/>
  <c r="CE124" i="17"/>
  <c r="CE127" i="17" s="1"/>
  <c r="CE120" i="17" s="1"/>
  <c r="CE88" i="17"/>
  <c r="CE121" i="21"/>
  <c r="CE89" i="21"/>
  <c r="CE94" i="21"/>
  <c r="CE62" i="21"/>
  <c r="CE104" i="16"/>
  <c r="CE72" i="16"/>
  <c r="CE108" i="1"/>
  <c r="CE76" i="1"/>
  <c r="CE113" i="12"/>
  <c r="CE81" i="12"/>
  <c r="CE115" i="4"/>
  <c r="CE83" i="4"/>
  <c r="CE92" i="1"/>
  <c r="CE60" i="1"/>
  <c r="CE117" i="9"/>
  <c r="CE85" i="9"/>
  <c r="CE96" i="6"/>
  <c r="CE64" i="6"/>
  <c r="CE99" i="15"/>
  <c r="CE67" i="15"/>
  <c r="CE93" i="11"/>
  <c r="CE61" i="11"/>
  <c r="CE111" i="19"/>
  <c r="CE79" i="19"/>
  <c r="CE119" i="8"/>
  <c r="CE87" i="8"/>
  <c r="CE115" i="11"/>
  <c r="CE83" i="11"/>
  <c r="CE108" i="15"/>
  <c r="CE76" i="15"/>
  <c r="CE106" i="17"/>
  <c r="CE74" i="17"/>
  <c r="CE103" i="14"/>
  <c r="CE71" i="14"/>
  <c r="CE118" i="12"/>
  <c r="CE86" i="12"/>
  <c r="CE119" i="9"/>
  <c r="CE87" i="9"/>
  <c r="CE101" i="20"/>
  <c r="CE69" i="20"/>
  <c r="CE96" i="18"/>
  <c r="CE64" i="18"/>
  <c r="CE108" i="4"/>
  <c r="CE76" i="4"/>
  <c r="CE101" i="5"/>
  <c r="CE69" i="5"/>
  <c r="CE99" i="12"/>
  <c r="CE67" i="12"/>
  <c r="CE109" i="4"/>
  <c r="CE77" i="4"/>
  <c r="CF114" i="9"/>
  <c r="CF82" i="9"/>
  <c r="CE118" i="9"/>
  <c r="CE86" i="9"/>
  <c r="CE119" i="10"/>
  <c r="CE87" i="10"/>
  <c r="CE108" i="11"/>
  <c r="CE76" i="11"/>
  <c r="CE101" i="13"/>
  <c r="CE69" i="13"/>
  <c r="CE95" i="16"/>
  <c r="CE63" i="16"/>
  <c r="CE92" i="8"/>
  <c r="CE60" i="8"/>
  <c r="CE99" i="13"/>
  <c r="CE67" i="13"/>
  <c r="CE96" i="4"/>
  <c r="CE64" i="4"/>
  <c r="CE117" i="6"/>
  <c r="CE85" i="6"/>
  <c r="CE116" i="20"/>
  <c r="CE84" i="20"/>
  <c r="CE118" i="2"/>
  <c r="CE86" i="2"/>
  <c r="CE103" i="20"/>
  <c r="CE71" i="20"/>
  <c r="CF113" i="6"/>
  <c r="CF81" i="6"/>
  <c r="CE111" i="13"/>
  <c r="CE79" i="13"/>
  <c r="CE103" i="21"/>
  <c r="CE71" i="21"/>
  <c r="Z47" i="3"/>
  <c r="CC90" i="7"/>
  <c r="CC58" i="7"/>
  <c r="X47" i="17"/>
  <c r="Y15" i="17"/>
  <c r="CE15" i="17" s="1" a="1"/>
  <c r="CE15" i="17" s="1"/>
  <c r="X47" i="18"/>
  <c r="Y15" i="18"/>
  <c r="CE15" i="18" s="1" a="1"/>
  <c r="CE15" i="18" s="1"/>
  <c r="CC58" i="6"/>
  <c r="CC90" i="6"/>
  <c r="CE124" i="6"/>
  <c r="CE127" i="6" s="1"/>
  <c r="CE120" i="6" s="1"/>
  <c r="CE88" i="6"/>
  <c r="CE121" i="2"/>
  <c r="CE89" i="2"/>
  <c r="CE121" i="1"/>
  <c r="CE89" i="1"/>
  <c r="CE121" i="4"/>
  <c r="CE89" i="4"/>
  <c r="CE124" i="9"/>
  <c r="CE127" i="9" s="1"/>
  <c r="CE120" i="9" s="1"/>
  <c r="CE88" i="9"/>
  <c r="CE121" i="19"/>
  <c r="CE89" i="19"/>
  <c r="CE124" i="10"/>
  <c r="CE127" i="10" s="1"/>
  <c r="CE120" i="10" s="1"/>
  <c r="CE88" i="10"/>
  <c r="CE121" i="12"/>
  <c r="CE89" i="12"/>
  <c r="CE124" i="8"/>
  <c r="CE127" i="8" s="1"/>
  <c r="CE120" i="8" s="1"/>
  <c r="CE88" i="8"/>
  <c r="CG121" i="15"/>
  <c r="CG89" i="15"/>
  <c r="CE124" i="14"/>
  <c r="CE127" i="14" s="1"/>
  <c r="CE120" i="14" s="1"/>
  <c r="CE88" i="14"/>
  <c r="CE98" i="3"/>
  <c r="CE66" i="3"/>
  <c r="CE112" i="9"/>
  <c r="CE80" i="9"/>
  <c r="CE116" i="4"/>
  <c r="CE84" i="4"/>
  <c r="CE99" i="6"/>
  <c r="CE67" i="6"/>
  <c r="CE117" i="1"/>
  <c r="CE85" i="1"/>
  <c r="CE107" i="15"/>
  <c r="CE75" i="15"/>
  <c r="CF92" i="20"/>
  <c r="CF60" i="20"/>
  <c r="CE115" i="5"/>
  <c r="CE83" i="5"/>
  <c r="CE119" i="11"/>
  <c r="CE87" i="11"/>
  <c r="CE106" i="14"/>
  <c r="CE74" i="14"/>
  <c r="CE100" i="20"/>
  <c r="CE68" i="20"/>
  <c r="CE104" i="21"/>
  <c r="CE72" i="21"/>
  <c r="CE115" i="3"/>
  <c r="CE83" i="3"/>
  <c r="CE100" i="17"/>
  <c r="CE68" i="17"/>
  <c r="CE115" i="15"/>
  <c r="CE83" i="15"/>
  <c r="CE100" i="8"/>
  <c r="CE68" i="8"/>
  <c r="CE98" i="17"/>
  <c r="CE66" i="17"/>
  <c r="CF117" i="7"/>
  <c r="CF85" i="7"/>
  <c r="CE92" i="17"/>
  <c r="CE60" i="17"/>
  <c r="CE101" i="9"/>
  <c r="CE69" i="9"/>
  <c r="CE96" i="19"/>
  <c r="CE64" i="19"/>
  <c r="CE119" i="1"/>
  <c r="CE87" i="1"/>
  <c r="CE116" i="18"/>
  <c r="CE84" i="18"/>
  <c r="CE108" i="6"/>
  <c r="CE76" i="6"/>
  <c r="CE107" i="20"/>
  <c r="CE75" i="20"/>
  <c r="CE103" i="11"/>
  <c r="CE71" i="11"/>
  <c r="CE97" i="19"/>
  <c r="CE65" i="19"/>
  <c r="CE97" i="20"/>
  <c r="CE65" i="20"/>
  <c r="CE100" i="12"/>
  <c r="CE68" i="12"/>
  <c r="CE110" i="10"/>
  <c r="CE78" i="10"/>
  <c r="CE119" i="6"/>
  <c r="CE87" i="6"/>
  <c r="CE104" i="6"/>
  <c r="CE72" i="6"/>
  <c r="CE113" i="18"/>
  <c r="CE81" i="18"/>
  <c r="CE110" i="7"/>
  <c r="CE78" i="7"/>
  <c r="CE114" i="1"/>
  <c r="CE82" i="1"/>
  <c r="CE106" i="6"/>
  <c r="CE74" i="6"/>
  <c r="CE98" i="15"/>
  <c r="CE66" i="15"/>
  <c r="CE104" i="1"/>
  <c r="CE72" i="1"/>
  <c r="CE115" i="10"/>
  <c r="CE83" i="10"/>
  <c r="CE110" i="21"/>
  <c r="CE78" i="21"/>
  <c r="CF104" i="8"/>
  <c r="CF72" i="8"/>
  <c r="CE116" i="13"/>
  <c r="CE84" i="13"/>
  <c r="CE91" i="12"/>
  <c r="CE59" i="12"/>
  <c r="CE114" i="10"/>
  <c r="CE82" i="10"/>
  <c r="CE95" i="20"/>
  <c r="CE63" i="20"/>
  <c r="CE104" i="7"/>
  <c r="CE72" i="7"/>
  <c r="CE119" i="2"/>
  <c r="CE87" i="2"/>
  <c r="CE103" i="6"/>
  <c r="CE71" i="6"/>
  <c r="CE99" i="19"/>
  <c r="CE67" i="19"/>
  <c r="CE94" i="13"/>
  <c r="CE62" i="13"/>
  <c r="CE104" i="9"/>
  <c r="CE72" i="9"/>
  <c r="CE114" i="19"/>
  <c r="CE82" i="19"/>
  <c r="CE113" i="4"/>
  <c r="CE81" i="4"/>
  <c r="CE112" i="10"/>
  <c r="CE80" i="10"/>
  <c r="CE101" i="15"/>
  <c r="CE69" i="15"/>
  <c r="CE101" i="16"/>
  <c r="CE69" i="16"/>
  <c r="CE94" i="19"/>
  <c r="CE62" i="19"/>
  <c r="CE109" i="9"/>
  <c r="CE77" i="9"/>
  <c r="CE106" i="11"/>
  <c r="CE74" i="11"/>
  <c r="CE113" i="2"/>
  <c r="CE81" i="2"/>
  <c r="CE117" i="14"/>
  <c r="CE85" i="14"/>
  <c r="CE113" i="19"/>
  <c r="CE81" i="19"/>
  <c r="CE110" i="18"/>
  <c r="CE78" i="18"/>
  <c r="CE93" i="14"/>
  <c r="CE61" i="14"/>
  <c r="CE91" i="8"/>
  <c r="CE59" i="8"/>
  <c r="CE97" i="10"/>
  <c r="CE65" i="10"/>
  <c r="CE100" i="18"/>
  <c r="CE68" i="18"/>
  <c r="CE117" i="4"/>
  <c r="CE85" i="4"/>
  <c r="CE93" i="17"/>
  <c r="CE61" i="17"/>
  <c r="CF117" i="16"/>
  <c r="CF85" i="16"/>
  <c r="CE102" i="8"/>
  <c r="CE70" i="8"/>
  <c r="CE114" i="6"/>
  <c r="CE82" i="6"/>
  <c r="CE112" i="21"/>
  <c r="CE80" i="21"/>
  <c r="CE107" i="16"/>
  <c r="CE75" i="16"/>
  <c r="CE106" i="9"/>
  <c r="CE74" i="9"/>
  <c r="CE92" i="21"/>
  <c r="CE60" i="21"/>
  <c r="CE117" i="13"/>
  <c r="CE85" i="13"/>
  <c r="CE106" i="13"/>
  <c r="CE74" i="13"/>
  <c r="CE103" i="15"/>
  <c r="CE71" i="15"/>
  <c r="CF95" i="6"/>
  <c r="CF63" i="6"/>
  <c r="CE113" i="16"/>
  <c r="CE81" i="16"/>
  <c r="CE119" i="15"/>
  <c r="CE87" i="15"/>
  <c r="CE110" i="11"/>
  <c r="CE78" i="11"/>
  <c r="CE110" i="12"/>
  <c r="CE78" i="12"/>
  <c r="CE95" i="21"/>
  <c r="CE63" i="21"/>
  <c r="CE106" i="18"/>
  <c r="CE74" i="18"/>
  <c r="CE93" i="20"/>
  <c r="CE61" i="20"/>
  <c r="CE97" i="11"/>
  <c r="CE65" i="11"/>
  <c r="CE117" i="15"/>
  <c r="CE85" i="15"/>
  <c r="CE102" i="10"/>
  <c r="CE70" i="10"/>
  <c r="CE96" i="5"/>
  <c r="CE64" i="5"/>
  <c r="CE104" i="14"/>
  <c r="CE72" i="14"/>
  <c r="CE108" i="20"/>
  <c r="CE76" i="20"/>
  <c r="CE97" i="13"/>
  <c r="CE65" i="13"/>
  <c r="CE103" i="18"/>
  <c r="CE71" i="18"/>
  <c r="CE96" i="2"/>
  <c r="CE64" i="2"/>
  <c r="CE110" i="2"/>
  <c r="CE78" i="2"/>
  <c r="CE116" i="17"/>
  <c r="CE84" i="17"/>
  <c r="CE103" i="12"/>
  <c r="CE71" i="12"/>
  <c r="CE98" i="1"/>
  <c r="CE66" i="1"/>
  <c r="CE111" i="9"/>
  <c r="CE79" i="9"/>
  <c r="CE92" i="10"/>
  <c r="CE60" i="10"/>
  <c r="CE100" i="9"/>
  <c r="CE68" i="9"/>
  <c r="CE102" i="9"/>
  <c r="CE70" i="9"/>
  <c r="CE112" i="11"/>
  <c r="CE80" i="11"/>
  <c r="CE114" i="21"/>
  <c r="CE82" i="21"/>
  <c r="CF117" i="3"/>
  <c r="CF85" i="3"/>
  <c r="CE105" i="19"/>
  <c r="CE73" i="19"/>
  <c r="CE118" i="4"/>
  <c r="CE86" i="4"/>
  <c r="CE114" i="7"/>
  <c r="CE82" i="7"/>
  <c r="CE94" i="16"/>
  <c r="CE62" i="16"/>
  <c r="CE105" i="7"/>
  <c r="CE73" i="7"/>
  <c r="CE101" i="2"/>
  <c r="CE69" i="2"/>
  <c r="CE104" i="11"/>
  <c r="CE72" i="11"/>
  <c r="CE93" i="7"/>
  <c r="CE61" i="7"/>
  <c r="CE97" i="12"/>
  <c r="CE65" i="12"/>
  <c r="CE109" i="18"/>
  <c r="CE77" i="18"/>
  <c r="CE113" i="20"/>
  <c r="CE81" i="20"/>
  <c r="CE115" i="2"/>
  <c r="CE83" i="2"/>
  <c r="CE118" i="15"/>
  <c r="CE86" i="15"/>
  <c r="CE113" i="10"/>
  <c r="CE81" i="10"/>
  <c r="CE118" i="14"/>
  <c r="CE86" i="14"/>
  <c r="CE91" i="20"/>
  <c r="CE59" i="20"/>
  <c r="CE102" i="1"/>
  <c r="CE70" i="1"/>
  <c r="CE108" i="2"/>
  <c r="CE76" i="2"/>
  <c r="CE98" i="12"/>
  <c r="CE66" i="12"/>
  <c r="CE94" i="12"/>
  <c r="CE62" i="12"/>
  <c r="CE109" i="1"/>
  <c r="CE77" i="1"/>
  <c r="CE118" i="21"/>
  <c r="CE86" i="21"/>
  <c r="CE115" i="6"/>
  <c r="CE83" i="6"/>
  <c r="CE91" i="4"/>
  <c r="CE59" i="4"/>
  <c r="CE98" i="10"/>
  <c r="CE66" i="10"/>
  <c r="CE108" i="7"/>
  <c r="CE76" i="7"/>
  <c r="CE92" i="16"/>
  <c r="CE60" i="16"/>
  <c r="CF109" i="8"/>
  <c r="CF77" i="8"/>
  <c r="CE104" i="3"/>
  <c r="CE72" i="3"/>
  <c r="CF113" i="14"/>
  <c r="CF81" i="14"/>
  <c r="CE95" i="3"/>
  <c r="CE63" i="3"/>
  <c r="CE118" i="3"/>
  <c r="CE86" i="3"/>
  <c r="CE101" i="21"/>
  <c r="CE69" i="21"/>
  <c r="CE116" i="5"/>
  <c r="CE84" i="5"/>
  <c r="CE115" i="18"/>
  <c r="CE83" i="18"/>
  <c r="CE114" i="5"/>
  <c r="CE82" i="5"/>
  <c r="CE116" i="14"/>
  <c r="CE84" i="14"/>
  <c r="CE105" i="3"/>
  <c r="CE73" i="3"/>
  <c r="CE109" i="7"/>
  <c r="CE77" i="7"/>
  <c r="CE108" i="18"/>
  <c r="CE76" i="18"/>
  <c r="CE96" i="16"/>
  <c r="CE64" i="16"/>
  <c r="CE107" i="9"/>
  <c r="CE75" i="9"/>
  <c r="CE109" i="6"/>
  <c r="CE77" i="6"/>
  <c r="CE96" i="9"/>
  <c r="CE64" i="9"/>
  <c r="CE114" i="17"/>
  <c r="CE82" i="17"/>
  <c r="CE91" i="3"/>
  <c r="CE59" i="3"/>
  <c r="CE103" i="5"/>
  <c r="CE71" i="5"/>
  <c r="X47" i="7"/>
  <c r="Y15" i="7"/>
  <c r="CE15" i="7" s="1" a="1"/>
  <c r="CE15" i="7" s="1"/>
  <c r="CC90" i="17"/>
  <c r="CC58" i="17"/>
  <c r="X47" i="12"/>
  <c r="Y15" i="12"/>
  <c r="CE15" i="12" s="1" a="1"/>
  <c r="CE15" i="12" s="1"/>
  <c r="CE90" i="3"/>
  <c r="CE58" i="3"/>
  <c r="CE90" i="9"/>
  <c r="CE58" i="9"/>
  <c r="CE90" i="19"/>
  <c r="CE58" i="19"/>
  <c r="CE90" i="16"/>
  <c r="CE58" i="16"/>
  <c r="AB24" i="8"/>
  <c r="CH24" i="8" s="1" a="1"/>
  <c r="CH24" i="8" s="1"/>
  <c r="AA18" i="6"/>
  <c r="CG18" i="6" s="1" a="1"/>
  <c r="CG18" i="6" s="1"/>
  <c r="AA28" i="3"/>
  <c r="CG28" i="3" s="1" a="1"/>
  <c r="CG28" i="3" s="1"/>
  <c r="AA34" i="17"/>
  <c r="CG34" i="17" s="1" a="1"/>
  <c r="CG34" i="17" s="1"/>
  <c r="AA19" i="10"/>
  <c r="CG19" i="10" s="1" a="1"/>
  <c r="CG19" i="10" s="1"/>
  <c r="AA25" i="19"/>
  <c r="CG25" i="19" s="1" a="1"/>
  <c r="CG25" i="19" s="1"/>
  <c r="AB38" i="7"/>
  <c r="CH38" i="7" s="1" a="1"/>
  <c r="CH38" i="7" s="1"/>
  <c r="AA30" i="6"/>
  <c r="CG30" i="6" s="1" a="1"/>
  <c r="CG30" i="6" s="1"/>
  <c r="AA17" i="12"/>
  <c r="CG17" i="12" s="1" a="1"/>
  <c r="CG17" i="12" s="1"/>
  <c r="AA26" i="8"/>
  <c r="CG26" i="8" s="1" a="1"/>
  <c r="CG26" i="8" s="1"/>
  <c r="AA43" i="20"/>
  <c r="CG43" i="20" s="1" a="1"/>
  <c r="CG43" i="20" s="1"/>
  <c r="AA34" i="19"/>
  <c r="CG34" i="19" s="1" a="1"/>
  <c r="CG34" i="19" s="1"/>
  <c r="AB19" i="9"/>
  <c r="CH19" i="9" s="1" a="1"/>
  <c r="CH19" i="9" s="1"/>
  <c r="AA34" i="3"/>
  <c r="CG34" i="3" s="1" a="1"/>
  <c r="CG34" i="3" s="1"/>
  <c r="AA39" i="4"/>
  <c r="CG39" i="4" s="1" a="1"/>
  <c r="CG39" i="4" s="1"/>
  <c r="AA24" i="21"/>
  <c r="CG24" i="21" s="1" a="1"/>
  <c r="CG24" i="21" s="1"/>
  <c r="AA32" i="1"/>
  <c r="CG32" i="1" s="1" a="1"/>
  <c r="CG32" i="1" s="1"/>
  <c r="AA19" i="14"/>
  <c r="CG19" i="14" s="1" a="1"/>
  <c r="CG19" i="14" s="1"/>
  <c r="AA18" i="2"/>
  <c r="CG18" i="2" s="1" a="1"/>
  <c r="CG18" i="2" s="1"/>
  <c r="AA22" i="4"/>
  <c r="CG22" i="4" s="1" a="1"/>
  <c r="CG22" i="4" s="1"/>
  <c r="AA31" i="8"/>
  <c r="CG31" i="8" s="1" a="1"/>
  <c r="CG31" i="8" s="1"/>
  <c r="AA20" i="13"/>
  <c r="CG20" i="13" s="1" a="1"/>
  <c r="CG20" i="13" s="1"/>
  <c r="AA35" i="13"/>
  <c r="CG35" i="13" s="1" a="1"/>
  <c r="CG35" i="13" s="1"/>
  <c r="AA41" i="3"/>
  <c r="CG41" i="3" s="1" a="1"/>
  <c r="CG41" i="3" s="1"/>
  <c r="AA27" i="7"/>
  <c r="CG27" i="7" s="1" a="1"/>
  <c r="CG27" i="7" s="1"/>
  <c r="AA34" i="12"/>
  <c r="CG34" i="12" s="1" a="1"/>
  <c r="CG34" i="12" s="1"/>
  <c r="AA31" i="16"/>
  <c r="CG31" i="16" s="1" a="1"/>
  <c r="CG31" i="16" s="1"/>
  <c r="AB21" i="8"/>
  <c r="CH21" i="8" s="1" a="1"/>
  <c r="CH21" i="8" s="1"/>
  <c r="AA32" i="17"/>
  <c r="CG32" i="17" s="1" a="1"/>
  <c r="CG32" i="17" s="1"/>
  <c r="AA39" i="14"/>
  <c r="CG39" i="14" s="1" a="1"/>
  <c r="CG39" i="14" s="1"/>
  <c r="AA38" i="13"/>
  <c r="CG38" i="13" s="1" a="1"/>
  <c r="CG38" i="13" s="1"/>
  <c r="AA37" i="3"/>
  <c r="CG37" i="3" s="1" a="1"/>
  <c r="CG37" i="3" s="1"/>
  <c r="AA29" i="15"/>
  <c r="CG29" i="15" s="1" a="1"/>
  <c r="CG29" i="15" s="1"/>
  <c r="AA40" i="21"/>
  <c r="CG40" i="21" s="1" a="1"/>
  <c r="CG40" i="21" s="1"/>
  <c r="AA22" i="5"/>
  <c r="CG22" i="5" s="1" a="1"/>
  <c r="CG22" i="5" s="1"/>
  <c r="AA17" i="15"/>
  <c r="CG17" i="15" s="1" a="1"/>
  <c r="CG17" i="15" s="1"/>
  <c r="AA18" i="21"/>
  <c r="CG18" i="21" s="1" a="1"/>
  <c r="CG18" i="21" s="1"/>
  <c r="AA39" i="16"/>
  <c r="CG39" i="16" s="1" a="1"/>
  <c r="CG39" i="16" s="1"/>
  <c r="AA42" i="8"/>
  <c r="CG42" i="8" s="1" a="1"/>
  <c r="CG42" i="8" s="1"/>
  <c r="AA28" i="17"/>
  <c r="CG28" i="17" s="1" a="1"/>
  <c r="CG28" i="17" s="1"/>
  <c r="AA20" i="18"/>
  <c r="CG20" i="18" s="1" a="1"/>
  <c r="CG20" i="18" s="1"/>
  <c r="AA21" i="21"/>
  <c r="CG21" i="21" s="1" a="1"/>
  <c r="CG21" i="21" s="1"/>
  <c r="AA23" i="4"/>
  <c r="CG23" i="4" s="1" a="1"/>
  <c r="CG23" i="4" s="1"/>
  <c r="AA29" i="4"/>
  <c r="CG29" i="4" s="1" a="1"/>
  <c r="CG29" i="4" s="1"/>
  <c r="AA44" i="16"/>
  <c r="CG44" i="16" s="1" a="1"/>
  <c r="CG44" i="16" s="1"/>
  <c r="AA16" i="1"/>
  <c r="CG16" i="1" s="1" a="1"/>
  <c r="CG16" i="1" s="1"/>
  <c r="AA37" i="20"/>
  <c r="CG37" i="20" s="1" a="1"/>
  <c r="CG37" i="20" s="1"/>
  <c r="AB22" i="21"/>
  <c r="CH22" i="21" s="1" a="1"/>
  <c r="CH22" i="21" s="1"/>
  <c r="AA37" i="12"/>
  <c r="CG37" i="12" s="1" a="1"/>
  <c r="CG37" i="12" s="1"/>
  <c r="AA19" i="20"/>
  <c r="CG19" i="20" s="1" a="1"/>
  <c r="CG19" i="20" s="1"/>
  <c r="AA38" i="8"/>
  <c r="CG38" i="8" s="1" a="1"/>
  <c r="CG38" i="8" s="1"/>
  <c r="AA44" i="18"/>
  <c r="CG44" i="18" s="1" a="1"/>
  <c r="CG44" i="18" s="1"/>
  <c r="AB19" i="7"/>
  <c r="CH19" i="7" s="1" a="1"/>
  <c r="CH19" i="7" s="1"/>
  <c r="AA42" i="10"/>
  <c r="CG42" i="10" s="1" a="1"/>
  <c r="CG42" i="10" s="1"/>
  <c r="AA38" i="9"/>
  <c r="CG38" i="9" s="1" a="1"/>
  <c r="CG38" i="9" s="1"/>
  <c r="AA28" i="4"/>
  <c r="CG28" i="4" s="1" a="1"/>
  <c r="CG28" i="4" s="1"/>
  <c r="AA26" i="18"/>
  <c r="CG26" i="18" s="1" a="1"/>
  <c r="CG26" i="18" s="1"/>
  <c r="AA38" i="11"/>
  <c r="CG38" i="11" s="1" a="1"/>
  <c r="CG38" i="11" s="1"/>
  <c r="AA44" i="14"/>
  <c r="CG44" i="14" s="1" a="1"/>
  <c r="CG44" i="14" s="1"/>
  <c r="AA33" i="16"/>
  <c r="CG33" i="16" s="1" a="1"/>
  <c r="CG33" i="16" s="1"/>
  <c r="AA22" i="16"/>
  <c r="CG22" i="16" s="1" a="1"/>
  <c r="CG22" i="16" s="1"/>
  <c r="AA22" i="17"/>
  <c r="CG22" i="17" s="1" a="1"/>
  <c r="CG22" i="17" s="1"/>
  <c r="AA25" i="11"/>
  <c r="CG25" i="11" s="1" a="1"/>
  <c r="CG25" i="11" s="1"/>
  <c r="AB31" i="5"/>
  <c r="CH31" i="5" s="1" a="1"/>
  <c r="CH31" i="5" s="1"/>
  <c r="AA34" i="15"/>
  <c r="CG34" i="15" s="1" a="1"/>
  <c r="CG34" i="15" s="1"/>
  <c r="AA31" i="2"/>
  <c r="CG31" i="2" s="1" a="1"/>
  <c r="CG31" i="2" s="1"/>
  <c r="AA35" i="8"/>
  <c r="CG35" i="8" s="1" a="1"/>
  <c r="CG35" i="8" s="1"/>
  <c r="AA32" i="13"/>
  <c r="CG32" i="13" s="1" a="1"/>
  <c r="CG32" i="13" s="1"/>
  <c r="AA32" i="14"/>
  <c r="CG32" i="14" s="1" a="1"/>
  <c r="CG32" i="14" s="1"/>
  <c r="AA36" i="15"/>
  <c r="CG36" i="15" s="1" a="1"/>
  <c r="CG36" i="15" s="1"/>
  <c r="AA37" i="8"/>
  <c r="CG37" i="8" s="1" a="1"/>
  <c r="CG37" i="8" s="1"/>
  <c r="AA44" i="21"/>
  <c r="CG44" i="21" s="1" a="1"/>
  <c r="CG44" i="21" s="1"/>
  <c r="AA16" i="13"/>
  <c r="CG16" i="13" s="1" a="1"/>
  <c r="CG16" i="13" s="1"/>
  <c r="AA36" i="17"/>
  <c r="CG36" i="17" s="1" a="1"/>
  <c r="CG36" i="17" s="1"/>
  <c r="AA29" i="13"/>
  <c r="CG29" i="13" s="1" a="1"/>
  <c r="CG29" i="13" s="1"/>
  <c r="AA17" i="5"/>
  <c r="CG17" i="5" s="1" a="1"/>
  <c r="CG17" i="5" s="1"/>
  <c r="AA28" i="8"/>
  <c r="CG28" i="8" s="1" a="1"/>
  <c r="CG28" i="8" s="1"/>
  <c r="AA23" i="16"/>
  <c r="CG23" i="16" s="1" a="1"/>
  <c r="CG23" i="16" s="1"/>
  <c r="AA30" i="1"/>
  <c r="CG30" i="1" s="1" a="1"/>
  <c r="CG30" i="1" s="1"/>
  <c r="AA16" i="15"/>
  <c r="CG16" i="15" s="1" a="1"/>
  <c r="CG16" i="15" s="1"/>
  <c r="AA36" i="7"/>
  <c r="CG36" i="7" s="1" a="1"/>
  <c r="CG36" i="7" s="1"/>
  <c r="AA31" i="4"/>
  <c r="CG31" i="4" s="1" a="1"/>
  <c r="CG31" i="4" s="1"/>
  <c r="AA37" i="4"/>
  <c r="CG37" i="4" s="1" a="1"/>
  <c r="CG37" i="4" s="1"/>
  <c r="AA35" i="19"/>
  <c r="CG35" i="19" s="1" a="1"/>
  <c r="CG35" i="19" s="1"/>
  <c r="AA30" i="14"/>
  <c r="CG30" i="14" s="1" a="1"/>
  <c r="CG30" i="14" s="1"/>
  <c r="AA21" i="7"/>
  <c r="CG21" i="7" s="1" a="1"/>
  <c r="CG21" i="7" s="1"/>
  <c r="AA42" i="5"/>
  <c r="CG42" i="5" s="1" a="1"/>
  <c r="CG42" i="5" s="1"/>
  <c r="AA32" i="21"/>
  <c r="CG32" i="21" s="1" a="1"/>
  <c r="CG32" i="21" s="1"/>
  <c r="AA27" i="11"/>
  <c r="CG27" i="11" s="1" a="1"/>
  <c r="CG27" i="11" s="1"/>
  <c r="AA21" i="11"/>
  <c r="CG21" i="11" s="1" a="1"/>
  <c r="CG21" i="11" s="1"/>
  <c r="AA27" i="5"/>
  <c r="CG27" i="5" s="1" a="1"/>
  <c r="CG27" i="5" s="1"/>
  <c r="AB17" i="3"/>
  <c r="CH17" i="3" s="1" a="1"/>
  <c r="CH17" i="3" s="1"/>
  <c r="AA23" i="19"/>
  <c r="CG23" i="19" s="1" a="1"/>
  <c r="CG23" i="19" s="1"/>
  <c r="AA16" i="17"/>
  <c r="CG16" i="17" s="1" a="1"/>
  <c r="CG16" i="17" s="1"/>
  <c r="AA16" i="2"/>
  <c r="CG16" i="2" s="1" a="1"/>
  <c r="CG16" i="2" s="1"/>
  <c r="AA41" i="9"/>
  <c r="CG41" i="9" s="1" a="1"/>
  <c r="CG41" i="9" s="1"/>
  <c r="AA33" i="10"/>
  <c r="CG33" i="10" s="1" a="1"/>
  <c r="CG33" i="10" s="1"/>
  <c r="AA18" i="19"/>
  <c r="CG18" i="19" s="1" a="1"/>
  <c r="CG18" i="19" s="1"/>
  <c r="AA31" i="7"/>
  <c r="CG31" i="7" s="1" a="1"/>
  <c r="CG31" i="7" s="1"/>
  <c r="AA39" i="2"/>
  <c r="CG39" i="2" s="1" a="1"/>
  <c r="CG39" i="2" s="1"/>
  <c r="AA24" i="18"/>
  <c r="CG24" i="18" s="1" a="1"/>
  <c r="CG24" i="18" s="1"/>
  <c r="AA28" i="9"/>
  <c r="CG28" i="9" s="1" a="1"/>
  <c r="CG28" i="9" s="1"/>
  <c r="AA16" i="14"/>
  <c r="CG16" i="14" s="1" a="1"/>
  <c r="CG16" i="14" s="1"/>
  <c r="AA36" i="20"/>
  <c r="CG36" i="20" s="1" a="1"/>
  <c r="CG36" i="20" s="1"/>
  <c r="AA40" i="1"/>
  <c r="CG40" i="1" s="1" a="1"/>
  <c r="CG40" i="1" s="1"/>
  <c r="AA29" i="10"/>
  <c r="CG29" i="10" s="1" a="1"/>
  <c r="CG29" i="10" s="1"/>
  <c r="AA19" i="3"/>
  <c r="CG19" i="3" s="1" a="1"/>
  <c r="CG19" i="3" s="1"/>
  <c r="AA39" i="18"/>
  <c r="CG39" i="18" s="1" a="1"/>
  <c r="CG39" i="18" s="1"/>
  <c r="AA26" i="1"/>
  <c r="CG26" i="1" s="1" a="1"/>
  <c r="CG26" i="1" s="1"/>
  <c r="AA33" i="12"/>
  <c r="CG33" i="12" s="1" a="1"/>
  <c r="CG33" i="12" s="1"/>
  <c r="AA19" i="5"/>
  <c r="CG19" i="5" s="1" a="1"/>
  <c r="CG19" i="5" s="1"/>
  <c r="AA22" i="15"/>
  <c r="CG22" i="15" s="1" a="1"/>
  <c r="CG22" i="15" s="1"/>
  <c r="AA39" i="15"/>
  <c r="CG39" i="15" s="1" a="1"/>
  <c r="CG39" i="15" s="1"/>
  <c r="AA29" i="20"/>
  <c r="CG29" i="20" s="1" a="1"/>
  <c r="CG29" i="20" s="1"/>
  <c r="AA16" i="21"/>
  <c r="CG16" i="21" s="1" a="1"/>
  <c r="CG16" i="21" s="1"/>
  <c r="AA25" i="7"/>
  <c r="CG25" i="7" s="1" a="1"/>
  <c r="CG25" i="7" s="1"/>
  <c r="AA26" i="6"/>
  <c r="CG26" i="6" s="1" a="1"/>
  <c r="CG26" i="6" s="1"/>
  <c r="AA23" i="5"/>
  <c r="CG23" i="5" s="1" a="1"/>
  <c r="CG23" i="5" s="1"/>
  <c r="AA35" i="9"/>
  <c r="CG35" i="9" s="1" a="1"/>
  <c r="CG35" i="9" s="1"/>
  <c r="AA43" i="17"/>
  <c r="CG43" i="17" s="1" a="1"/>
  <c r="CG43" i="17" s="1"/>
  <c r="AA43" i="16"/>
  <c r="CG43" i="16" s="1" a="1"/>
  <c r="CG43" i="16" s="1"/>
  <c r="AA44" i="3"/>
  <c r="CG44" i="3" s="1" a="1"/>
  <c r="CG44" i="3" s="1"/>
  <c r="AA30" i="5"/>
  <c r="CG30" i="5" s="1" a="1"/>
  <c r="CG30" i="5" s="1"/>
  <c r="AA37" i="5"/>
  <c r="CG37" i="5" s="1" a="1"/>
  <c r="CG37" i="5" s="1"/>
  <c r="AA41" i="2"/>
  <c r="CG41" i="2" s="1" a="1"/>
  <c r="CG41" i="2" s="1"/>
  <c r="AA26" i="11"/>
  <c r="CG26" i="11" s="1" a="1"/>
  <c r="CG26" i="11" s="1"/>
  <c r="AA40" i="13"/>
  <c r="CG40" i="13" s="1" a="1"/>
  <c r="CG40" i="13" s="1"/>
  <c r="AA28" i="13"/>
  <c r="CG28" i="13" s="1" a="1"/>
  <c r="CG28" i="13" s="1"/>
  <c r="AA40" i="17"/>
  <c r="CG40" i="17" s="1" a="1"/>
  <c r="CG40" i="17" s="1"/>
  <c r="AA24" i="5"/>
  <c r="CG24" i="5" s="1" a="1"/>
  <c r="CG24" i="5" s="1"/>
  <c r="AA20" i="10"/>
  <c r="CG20" i="10" s="1" a="1"/>
  <c r="CG20" i="10" s="1"/>
  <c r="AA30" i="20"/>
  <c r="CG30" i="20" s="1" a="1"/>
  <c r="CG30" i="20" s="1"/>
  <c r="AA23" i="18"/>
  <c r="CG23" i="18" s="1" a="1"/>
  <c r="CG23" i="18" s="1"/>
  <c r="AB25" i="4"/>
  <c r="CH25" i="4" s="1" a="1"/>
  <c r="CH25" i="4" s="1"/>
  <c r="AA36" i="12"/>
  <c r="CG36" i="12" s="1" a="1"/>
  <c r="CG36" i="12" s="1"/>
  <c r="AA36" i="8"/>
  <c r="CG36" i="8" s="1" a="1"/>
  <c r="CG36" i="8" s="1"/>
  <c r="AA17" i="13"/>
  <c r="CG17" i="13" s="1" a="1"/>
  <c r="CG17" i="13" s="1"/>
  <c r="AA22" i="18"/>
  <c r="CG22" i="18" s="1" a="1"/>
  <c r="CG22" i="18" s="1"/>
  <c r="AA33" i="19"/>
  <c r="CG33" i="19" s="1" a="1"/>
  <c r="CG33" i="19" s="1"/>
  <c r="AA16" i="9"/>
  <c r="CG16" i="9" s="1" a="1"/>
  <c r="CG16" i="9" s="1"/>
  <c r="AA25" i="10"/>
  <c r="CG25" i="10" s="1" a="1"/>
  <c r="CG25" i="10" s="1"/>
  <c r="AA27" i="20"/>
  <c r="CG27" i="20" s="1" a="1"/>
  <c r="CG27" i="20" s="1"/>
  <c r="AA20" i="19"/>
  <c r="CG20" i="19" s="1" a="1"/>
  <c r="CG20" i="19" s="1"/>
  <c r="AA29" i="5"/>
  <c r="CG29" i="5" s="1" a="1"/>
  <c r="CG29" i="5" s="1"/>
  <c r="AA22" i="2"/>
  <c r="CG22" i="2" s="1" a="1"/>
  <c r="CG22" i="2" s="1"/>
  <c r="AA43" i="5"/>
  <c r="CG43" i="5" s="1" a="1"/>
  <c r="CG43" i="5" s="1"/>
  <c r="AA27" i="2"/>
  <c r="CG27" i="2" s="1" a="1"/>
  <c r="CG27" i="2" s="1"/>
  <c r="AA23" i="14"/>
  <c r="CG23" i="14" s="1" a="1"/>
  <c r="CG23" i="14" s="1"/>
  <c r="AA32" i="7"/>
  <c r="CG32" i="7" s="1" a="1"/>
  <c r="CG32" i="7" s="1"/>
  <c r="AA30" i="10"/>
  <c r="CG30" i="10" s="1" a="1"/>
  <c r="CG30" i="10" s="1"/>
  <c r="AA26" i="7"/>
  <c r="CG26" i="7" s="1" a="1"/>
  <c r="CG26" i="7" s="1"/>
  <c r="AA41" i="16"/>
  <c r="CG41" i="16" s="1" a="1"/>
  <c r="CG41" i="16" s="1"/>
  <c r="AA17" i="2"/>
  <c r="CG17" i="2" s="1" a="1"/>
  <c r="CG17" i="2" s="1"/>
  <c r="AA32" i="19"/>
  <c r="CG32" i="19" s="1" a="1"/>
  <c r="CG32" i="19" s="1"/>
  <c r="AA19" i="21"/>
  <c r="CG19" i="21" s="1" a="1"/>
  <c r="CG19" i="21" s="1"/>
  <c r="AA43" i="1"/>
  <c r="CG43" i="1" s="1" a="1"/>
  <c r="CG43" i="1" s="1"/>
  <c r="AA29" i="16"/>
  <c r="CG29" i="16" s="1" a="1"/>
  <c r="CG29" i="16" s="1"/>
  <c r="AA33" i="1"/>
  <c r="CG33" i="1" s="1" a="1"/>
  <c r="CG33" i="1" s="1"/>
  <c r="AA36" i="1"/>
  <c r="CG36" i="1" s="1" a="1"/>
  <c r="CG36" i="1" s="1"/>
  <c r="AA27" i="14"/>
  <c r="CG27" i="14" s="1" a="1"/>
  <c r="CG27" i="14" s="1"/>
  <c r="AA38" i="12"/>
  <c r="CG38" i="12" s="1" a="1"/>
  <c r="CG38" i="12" s="1"/>
  <c r="AA25" i="6"/>
  <c r="CG25" i="6" s="1" a="1"/>
  <c r="CG25" i="6" s="1"/>
  <c r="AA40" i="4"/>
  <c r="CG40" i="4" s="1" a="1"/>
  <c r="CG40" i="4" s="1"/>
  <c r="AA15" i="3"/>
  <c r="CG15" i="3" s="1" a="1"/>
  <c r="CG15" i="3" s="1"/>
  <c r="AA17" i="1"/>
  <c r="CG17" i="1" s="1" a="1"/>
  <c r="CG17" i="1" s="1"/>
  <c r="AA37" i="15"/>
  <c r="CG37" i="15" s="1" a="1"/>
  <c r="CG37" i="15" s="1"/>
  <c r="AA42" i="9"/>
  <c r="CG42" i="9" s="1" a="1"/>
  <c r="CG42" i="9" s="1"/>
  <c r="AA42" i="2"/>
  <c r="CG42" i="2" s="1" a="1"/>
  <c r="CG42" i="2" s="1"/>
  <c r="AA21" i="6"/>
  <c r="CG21" i="6" s="1" a="1"/>
  <c r="CG21" i="6" s="1"/>
  <c r="AA36" i="16"/>
  <c r="CG36" i="16" s="1" a="1"/>
  <c r="CG36" i="16" s="1"/>
  <c r="AA42" i="12"/>
  <c r="CG42" i="12" s="1" a="1"/>
  <c r="CG42" i="12" s="1"/>
  <c r="AA24" i="15"/>
  <c r="CG24" i="15" s="1" a="1"/>
  <c r="CG24" i="15" s="1"/>
  <c r="AB24" i="2"/>
  <c r="CH24" i="2" s="1" a="1"/>
  <c r="CH24" i="2" s="1"/>
  <c r="AA18" i="11"/>
  <c r="CG18" i="11" s="1" a="1"/>
  <c r="CG18" i="11" s="1"/>
  <c r="AA36" i="19"/>
  <c r="CG36" i="19" s="1" a="1"/>
  <c r="CG36" i="19" s="1"/>
  <c r="AA44" i="8"/>
  <c r="CG44" i="8" s="1" a="1"/>
  <c r="CG44" i="8" s="1"/>
  <c r="AA40" i="11"/>
  <c r="CG40" i="11" s="1" a="1"/>
  <c r="CG40" i="11" s="1"/>
  <c r="AA29" i="19"/>
  <c r="CG29" i="19" s="1" a="1"/>
  <c r="CG29" i="19" s="1"/>
  <c r="AA33" i="15"/>
  <c r="CG33" i="15" s="1" a="1"/>
  <c r="CG33" i="15" s="1"/>
  <c r="AA31" i="17"/>
  <c r="CG31" i="17" s="1" a="1"/>
  <c r="CG31" i="17" s="1"/>
  <c r="AA22" i="8"/>
  <c r="CG22" i="8" s="1" a="1"/>
  <c r="CG22" i="8" s="1"/>
  <c r="AA28" i="14"/>
  <c r="CG28" i="14" s="1" a="1"/>
  <c r="CG28" i="14" s="1"/>
  <c r="AA16" i="19"/>
  <c r="CG16" i="19" s="1" a="1"/>
  <c r="CG16" i="19" s="1"/>
  <c r="AA43" i="12"/>
  <c r="CG43" i="12" s="1" a="1"/>
  <c r="CG43" i="12" s="1"/>
  <c r="AA34" i="21"/>
  <c r="CG34" i="21" s="1" a="1"/>
  <c r="CG34" i="21" s="1"/>
  <c r="AA44" i="9"/>
  <c r="CG44" i="9" s="1" a="1"/>
  <c r="CG44" i="9" s="1"/>
  <c r="AA37" i="6"/>
  <c r="CG37" i="6" s="1" a="1"/>
  <c r="CG37" i="6" s="1"/>
  <c r="AA26" i="20"/>
  <c r="CG26" i="20" s="1" a="1"/>
  <c r="CG26" i="20" s="1"/>
  <c r="AA20" i="17"/>
  <c r="CG20" i="17" s="1" a="1"/>
  <c r="CG20" i="17" s="1"/>
  <c r="AA21" i="18"/>
  <c r="CG21" i="18" s="1" a="1"/>
  <c r="CG21" i="18" s="1"/>
  <c r="AA20" i="11"/>
  <c r="CG20" i="11" s="1" a="1"/>
  <c r="CG20" i="11" s="1"/>
  <c r="AA33" i="4"/>
  <c r="CG33" i="4" s="1" a="1"/>
  <c r="CG33" i="4" s="1"/>
  <c r="AA38" i="3"/>
  <c r="CG38" i="3" s="1" a="1"/>
  <c r="CG38" i="3" s="1"/>
  <c r="AA40" i="12"/>
  <c r="CG40" i="12" s="1" a="1"/>
  <c r="CG40" i="12" s="1"/>
  <c r="AA26" i="5"/>
  <c r="CG26" i="5" s="1" a="1"/>
  <c r="CG26" i="5" s="1"/>
  <c r="AA36" i="4"/>
  <c r="CG36" i="4" s="1" a="1"/>
  <c r="CG36" i="4" s="1"/>
  <c r="AA24" i="12"/>
  <c r="CG24" i="12" s="1" a="1"/>
  <c r="CG24" i="12" s="1"/>
  <c r="AA16" i="16"/>
  <c r="CG16" i="16" s="1" a="1"/>
  <c r="CG16" i="16" s="1"/>
  <c r="AA34" i="4"/>
  <c r="CG34" i="4" s="1" a="1"/>
  <c r="CG34" i="4" s="1"/>
  <c r="AA36" i="18"/>
  <c r="CG36" i="18" s="1" a="1"/>
  <c r="CG36" i="18" s="1"/>
  <c r="AB39" i="9"/>
  <c r="CH39" i="9" s="1" a="1"/>
  <c r="CH39" i="9" s="1"/>
  <c r="AA17" i="7"/>
  <c r="CG17" i="7" s="1" a="1"/>
  <c r="CG17" i="7" s="1"/>
  <c r="AA43" i="9"/>
  <c r="CG43" i="9" s="1" a="1"/>
  <c r="CG43" i="9" s="1"/>
  <c r="AA27" i="13"/>
  <c r="CG27" i="13" s="1" a="1"/>
  <c r="CG27" i="13" s="1"/>
  <c r="AA44" i="10"/>
  <c r="CG44" i="10" s="1" a="1"/>
  <c r="CG44" i="10" s="1"/>
  <c r="AA22" i="9"/>
  <c r="CG22" i="9" s="1" a="1"/>
  <c r="CG22" i="9" s="1"/>
  <c r="AA33" i="11"/>
  <c r="CG33" i="11" s="1" a="1"/>
  <c r="CG33" i="11" s="1"/>
  <c r="AA38" i="15"/>
  <c r="CG38" i="15" s="1" a="1"/>
  <c r="CG38" i="15" s="1"/>
  <c r="AA26" i="13"/>
  <c r="CG26" i="13" s="1" a="1"/>
  <c r="CG26" i="13" s="1"/>
  <c r="AA39" i="8"/>
  <c r="CG39" i="8" s="1" a="1"/>
  <c r="CG39" i="8" s="1"/>
  <c r="AA20" i="16"/>
  <c r="CG20" i="16" s="1" a="1"/>
  <c r="CG20" i="16" s="1"/>
  <c r="AA29" i="17"/>
  <c r="CG29" i="17" s="1" a="1"/>
  <c r="CG29" i="17" s="1"/>
  <c r="AA17" i="8"/>
  <c r="CG17" i="8" s="1" a="1"/>
  <c r="CG17" i="8" s="1"/>
  <c r="AA26" i="12"/>
  <c r="CG26" i="12" s="1" a="1"/>
  <c r="CG26" i="12" s="1"/>
  <c r="AA24" i="13"/>
  <c r="CG24" i="13" s="1" a="1"/>
  <c r="CG24" i="13" s="1"/>
  <c r="AA43" i="7"/>
  <c r="CG43" i="7" s="1" a="1"/>
  <c r="CG43" i="7" s="1"/>
  <c r="AA18" i="8"/>
  <c r="CG18" i="8" s="1" a="1"/>
  <c r="CG18" i="8" s="1"/>
  <c r="AA21" i="4"/>
  <c r="CG21" i="4" s="1" a="1"/>
  <c r="CG21" i="4" s="1"/>
  <c r="AA42" i="19"/>
  <c r="CG42" i="19" s="1" a="1"/>
  <c r="CG42" i="19" s="1"/>
  <c r="AA42" i="6"/>
  <c r="CG42" i="6" s="1" a="1"/>
  <c r="CG42" i="6" s="1"/>
  <c r="AA41" i="20"/>
  <c r="CG41" i="20" s="1" a="1"/>
  <c r="CG41" i="20" s="1"/>
  <c r="AA30" i="18"/>
  <c r="CG30" i="18" s="1" a="1"/>
  <c r="CG30" i="18" s="1"/>
  <c r="AA43" i="2"/>
  <c r="CG43" i="2" s="1" a="1"/>
  <c r="CG43" i="2" s="1"/>
  <c r="AA21" i="1"/>
  <c r="CG21" i="1" s="1" a="1"/>
  <c r="CG21" i="1" s="1"/>
  <c r="AA28" i="20"/>
  <c r="CG28" i="20" s="1" a="1"/>
  <c r="CG28" i="20" s="1"/>
  <c r="AA40" i="14"/>
  <c r="CG40" i="14" s="1" a="1"/>
  <c r="CG40" i="14" s="1"/>
  <c r="AB38" i="6"/>
  <c r="CH38" i="6" s="1" a="1"/>
  <c r="CH38" i="6" s="1"/>
  <c r="AA19" i="4"/>
  <c r="CG19" i="4" s="1" a="1"/>
  <c r="CG19" i="4" s="1"/>
  <c r="AA30" i="2"/>
  <c r="CG30" i="2" s="1" a="1"/>
  <c r="CG30" i="2" s="1"/>
  <c r="AA36" i="13"/>
  <c r="CG36" i="13" s="1" a="1"/>
  <c r="CG36" i="13" s="1"/>
  <c r="AA32" i="3"/>
  <c r="CG32" i="3" s="1" a="1"/>
  <c r="CG32" i="3" s="1"/>
  <c r="AA23" i="9"/>
  <c r="CG23" i="9" s="1" a="1"/>
  <c r="CG23" i="9" s="1"/>
  <c r="AA39" i="3"/>
  <c r="CG39" i="3" s="1" a="1"/>
  <c r="CG39" i="3" s="1"/>
  <c r="AA37" i="13"/>
  <c r="CG37" i="13" s="1" a="1"/>
  <c r="CG37" i="13" s="1"/>
  <c r="AA36" i="2"/>
  <c r="CG36" i="2" s="1" a="1"/>
  <c r="CG36" i="2" s="1"/>
  <c r="AA43" i="8"/>
  <c r="CG43" i="8" s="1" a="1"/>
  <c r="CG43" i="8" s="1"/>
  <c r="AA30" i="9"/>
  <c r="CG30" i="9" s="1" a="1"/>
  <c r="CG30" i="9" s="1"/>
  <c r="AA37" i="19"/>
  <c r="CG37" i="19" s="1" a="1"/>
  <c r="CG37" i="19" s="1"/>
  <c r="AA28" i="21"/>
  <c r="CG28" i="21" s="1" a="1"/>
  <c r="CG28" i="21" s="1"/>
  <c r="AA25" i="2"/>
  <c r="CG25" i="2" s="1" a="1"/>
  <c r="CG25" i="2" s="1"/>
  <c r="AA20" i="12"/>
  <c r="CG20" i="12" s="1" a="1"/>
  <c r="CG20" i="12" s="1"/>
  <c r="AA25" i="15"/>
  <c r="CG25" i="15" s="1" a="1"/>
  <c r="CG25" i="15" s="1"/>
  <c r="AA33" i="9"/>
  <c r="CG33" i="9" s="1" a="1"/>
  <c r="CG33" i="9" s="1"/>
  <c r="AA44" i="17"/>
  <c r="CG44" i="17" s="1" a="1"/>
  <c r="CG44" i="17" s="1"/>
  <c r="AA44" i="20"/>
  <c r="CG44" i="20" s="1" a="1"/>
  <c r="CG44" i="20" s="1"/>
  <c r="AA32" i="8"/>
  <c r="CG32" i="8" s="1" a="1"/>
  <c r="CG32" i="8" s="1"/>
  <c r="AA27" i="17"/>
  <c r="CG27" i="17" s="1" a="1"/>
  <c r="CG27" i="17" s="1"/>
  <c r="AA22" i="3"/>
  <c r="CG22" i="3" s="1" a="1"/>
  <c r="CG22" i="3" s="1"/>
  <c r="AA21" i="17"/>
  <c r="CG21" i="17" s="1" a="1"/>
  <c r="CG21" i="17" s="1"/>
  <c r="AA25" i="1"/>
  <c r="CG25" i="1" s="1" a="1"/>
  <c r="CG25" i="1" s="1"/>
  <c r="AA35" i="20"/>
  <c r="CG35" i="20" s="1" a="1"/>
  <c r="CG35" i="20" s="1"/>
  <c r="AA23" i="6"/>
  <c r="CG23" i="6" s="1" a="1"/>
  <c r="CG23" i="6" s="1"/>
  <c r="AA31" i="12"/>
  <c r="CG31" i="12" s="1" a="1"/>
  <c r="CG31" i="12" s="1"/>
  <c r="AA17" i="18"/>
  <c r="CG17" i="18" s="1" a="1"/>
  <c r="CG17" i="18" s="1"/>
  <c r="AA37" i="16"/>
  <c r="CG37" i="16" s="1" a="1"/>
  <c r="CG37" i="16" s="1"/>
  <c r="AA40" i="19"/>
  <c r="CG40" i="19" s="1" a="1"/>
  <c r="CG40" i="19" s="1"/>
  <c r="AA17" i="11"/>
  <c r="CG17" i="11" s="1" a="1"/>
  <c r="CG17" i="11" s="1"/>
  <c r="AA23" i="2"/>
  <c r="CG23" i="2" s="1" a="1"/>
  <c r="CG23" i="2" s="1"/>
  <c r="AA39" i="11"/>
  <c r="CG39" i="11" s="1" a="1"/>
  <c r="CG39" i="11" s="1"/>
  <c r="AA44" i="19"/>
  <c r="CG44" i="19" s="1" a="1"/>
  <c r="CG44" i="19" s="1"/>
  <c r="AB37" i="7"/>
  <c r="CH37" i="7" s="1" a="1"/>
  <c r="CH37" i="7" s="1"/>
  <c r="AA40" i="9"/>
  <c r="CG40" i="9" s="1" a="1"/>
  <c r="CG40" i="9" s="1"/>
  <c r="AA34" i="13"/>
  <c r="CG34" i="13" s="1" a="1"/>
  <c r="CG34" i="13" s="1"/>
  <c r="AA37" i="2"/>
  <c r="CG37" i="2" s="1" a="1"/>
  <c r="CG37" i="2" s="1"/>
  <c r="AA19" i="2"/>
  <c r="CG19" i="2" s="1" a="1"/>
  <c r="CG19" i="2" s="1"/>
  <c r="AA41" i="15"/>
  <c r="CG41" i="15" s="1" a="1"/>
  <c r="CG41" i="15" s="1"/>
  <c r="AA27" i="16"/>
  <c r="CG27" i="16" s="1" a="1"/>
  <c r="CG27" i="16" s="1"/>
  <c r="AA17" i="4"/>
  <c r="CG17" i="4" s="1" a="1"/>
  <c r="CG17" i="4" s="1"/>
  <c r="AA31" i="3"/>
  <c r="CG31" i="3" s="1" a="1"/>
  <c r="CG31" i="3" s="1"/>
  <c r="AA32" i="10"/>
  <c r="CG32" i="10" s="1" a="1"/>
  <c r="CG32" i="10" s="1"/>
  <c r="AA32" i="5"/>
  <c r="CG32" i="5" s="1" a="1"/>
  <c r="CG32" i="5" s="1"/>
  <c r="AA24" i="14"/>
  <c r="CG24" i="14" s="1" a="1"/>
  <c r="CG24" i="14" s="1"/>
  <c r="AA35" i="15"/>
  <c r="CG35" i="15" s="1" a="1"/>
  <c r="CG35" i="15" s="1"/>
  <c r="AA20" i="7"/>
  <c r="CG20" i="7" s="1" a="1"/>
  <c r="CG20" i="7" s="1"/>
  <c r="AA18" i="12"/>
  <c r="CG18" i="12" s="1" a="1"/>
  <c r="CG18" i="12" s="1"/>
  <c r="AA25" i="13"/>
  <c r="CG25" i="13" s="1" a="1"/>
  <c r="CG25" i="13" s="1"/>
  <c r="AA29" i="18"/>
  <c r="CG29" i="18" s="1" a="1"/>
  <c r="CG29" i="18" s="1"/>
  <c r="AA26" i="10"/>
  <c r="CG26" i="10" s="1" a="1"/>
  <c r="CG26" i="10" s="1"/>
  <c r="AA17" i="6"/>
  <c r="CG17" i="6" s="1" a="1"/>
  <c r="CG17" i="6" s="1"/>
  <c r="AA21" i="14"/>
  <c r="CG21" i="14" s="1" a="1"/>
  <c r="CG21" i="14" s="1"/>
  <c r="AA41" i="12"/>
  <c r="CG41" i="12" s="1" a="1"/>
  <c r="CG41" i="12" s="1"/>
  <c r="AA43" i="10"/>
  <c r="CG43" i="10" s="1" a="1"/>
  <c r="CG43" i="10" s="1"/>
  <c r="AA28" i="19"/>
  <c r="CG28" i="19" s="1" a="1"/>
  <c r="CG28" i="19" s="1"/>
  <c r="AA20" i="2"/>
  <c r="CG20" i="2" s="1" a="1"/>
  <c r="CG20" i="2" s="1"/>
  <c r="AA44" i="4"/>
  <c r="CG44" i="4" s="1" a="1"/>
  <c r="CG44" i="4" s="1"/>
  <c r="AA21" i="3"/>
  <c r="CG21" i="3" s="1" a="1"/>
  <c r="CG21" i="3" s="1"/>
  <c r="AA24" i="16"/>
  <c r="CG24" i="16" s="1" a="1"/>
  <c r="CG24" i="16" s="1"/>
  <c r="AA27" i="18"/>
  <c r="CG27" i="18" s="1" a="1"/>
  <c r="CG27" i="18" s="1"/>
  <c r="AB20" i="5"/>
  <c r="CH20" i="5" s="1" a="1"/>
  <c r="CH20" i="5" s="1"/>
  <c r="AA44" i="12"/>
  <c r="CG44" i="12" s="1" a="1"/>
  <c r="CG44" i="12" s="1"/>
  <c r="AA17" i="9"/>
  <c r="CG17" i="9" s="1" a="1"/>
  <c r="CG17" i="9" s="1"/>
  <c r="AA35" i="5"/>
  <c r="CG35" i="5" s="1" a="1"/>
  <c r="CG35" i="5" s="1"/>
  <c r="AA31" i="19"/>
  <c r="CG31" i="19" s="1" a="1"/>
  <c r="CG31" i="19" s="1"/>
  <c r="AA21" i="12"/>
  <c r="CG21" i="12" s="1" a="1"/>
  <c r="CG21" i="12" s="1"/>
  <c r="AA27" i="21"/>
  <c r="CG27" i="21" s="1" a="1"/>
  <c r="CG27" i="21" s="1"/>
  <c r="AA35" i="4"/>
  <c r="CG35" i="4" s="1" a="1"/>
  <c r="CG35" i="4" s="1"/>
  <c r="AA19" i="8"/>
  <c r="CG19" i="8" s="1" a="1"/>
  <c r="CG19" i="8" s="1"/>
  <c r="AA26" i="4"/>
  <c r="CG26" i="4" s="1" a="1"/>
  <c r="CG26" i="4" s="1"/>
  <c r="AA41" i="1"/>
  <c r="CG41" i="1" s="1" a="1"/>
  <c r="CG41" i="1" s="1"/>
  <c r="AA28" i="10"/>
  <c r="CG28" i="10" s="1" a="1"/>
  <c r="CG28" i="10" s="1"/>
  <c r="AA33" i="5"/>
  <c r="CG33" i="5" s="1" a="1"/>
  <c r="CG33" i="5" s="1"/>
  <c r="AA43" i="11"/>
  <c r="CG43" i="11" s="1" a="1"/>
  <c r="CG43" i="11" s="1"/>
  <c r="AA28" i="2"/>
  <c r="CG28" i="2" s="1" a="1"/>
  <c r="CG28" i="2" s="1"/>
  <c r="AA41" i="6"/>
  <c r="CG41" i="6" s="1" a="1"/>
  <c r="CG41" i="6" s="1"/>
  <c r="AA44" i="13"/>
  <c r="CG44" i="13" s="1" a="1"/>
  <c r="CG44" i="13" s="1"/>
  <c r="AA23" i="3"/>
  <c r="CG23" i="3" s="1" a="1"/>
  <c r="CG23" i="3" s="1"/>
  <c r="AA37" i="9"/>
  <c r="CG37" i="9" s="1" a="1"/>
  <c r="CG37" i="9" s="1"/>
  <c r="AA41" i="4"/>
  <c r="CG41" i="4" s="1" a="1"/>
  <c r="CG41" i="4" s="1"/>
  <c r="AA24" i="6"/>
  <c r="CG24" i="6" s="1" a="1"/>
  <c r="CG24" i="6" s="1"/>
  <c r="AA42" i="1"/>
  <c r="CG42" i="1" s="1" a="1"/>
  <c r="CG42" i="1" s="1"/>
  <c r="AA32" i="15"/>
  <c r="CG32" i="15" s="1" a="1"/>
  <c r="CG32" i="15" s="1"/>
  <c r="AB17" i="20"/>
  <c r="CH17" i="20" s="1" a="1"/>
  <c r="CH17" i="20" s="1"/>
  <c r="AA40" i="5"/>
  <c r="CG40" i="5" s="1" a="1"/>
  <c r="CG40" i="5" s="1"/>
  <c r="AA44" i="11"/>
  <c r="CG44" i="11" s="1" a="1"/>
  <c r="CG44" i="11" s="1"/>
  <c r="AA31" i="14"/>
  <c r="CG31" i="14" s="1" a="1"/>
  <c r="CG31" i="14" s="1"/>
  <c r="AA25" i="20"/>
  <c r="CG25" i="20" s="1" a="1"/>
  <c r="CG25" i="20" s="1"/>
  <c r="AA29" i="21"/>
  <c r="CG29" i="21" s="1" a="1"/>
  <c r="CG29" i="21" s="1"/>
  <c r="AA40" i="3"/>
  <c r="CG40" i="3" s="1" a="1"/>
  <c r="CG40" i="3" s="1"/>
  <c r="AA25" i="17"/>
  <c r="CG25" i="17" s="1" a="1"/>
  <c r="CG25" i="17" s="1"/>
  <c r="AA40" i="15"/>
  <c r="CG40" i="15" s="1" a="1"/>
  <c r="CG40" i="15" s="1"/>
  <c r="AA25" i="8"/>
  <c r="CG25" i="8" s="1" a="1"/>
  <c r="CG25" i="8" s="1"/>
  <c r="AA23" i="17"/>
  <c r="CG23" i="17" s="1" a="1"/>
  <c r="CG23" i="17" s="1"/>
  <c r="AB42" i="7"/>
  <c r="CH42" i="7" s="1" a="1"/>
  <c r="CH42" i="7" s="1"/>
  <c r="AA17" i="17"/>
  <c r="CG17" i="17" s="1" a="1"/>
  <c r="CG17" i="17" s="1"/>
  <c r="AA26" i="9"/>
  <c r="CG26" i="9" s="1" a="1"/>
  <c r="CG26" i="9" s="1"/>
  <c r="AA21" i="19"/>
  <c r="CG21" i="19" s="1" a="1"/>
  <c r="CG21" i="19" s="1"/>
  <c r="AA44" i="1"/>
  <c r="CG44" i="1" s="1" a="1"/>
  <c r="CG44" i="1" s="1"/>
  <c r="AA41" i="18"/>
  <c r="CG41" i="18" s="1" a="1"/>
  <c r="CG41" i="18" s="1"/>
  <c r="AA33" i="6"/>
  <c r="CG33" i="6" s="1" a="1"/>
  <c r="CG33" i="6" s="1"/>
  <c r="AA32" i="20"/>
  <c r="CG32" i="20" s="1" a="1"/>
  <c r="CG32" i="20" s="1"/>
  <c r="AA28" i="11"/>
  <c r="CG28" i="11" s="1" a="1"/>
  <c r="CG28" i="11" s="1"/>
  <c r="AA22" i="19"/>
  <c r="CG22" i="19" s="1" a="1"/>
  <c r="CG22" i="19" s="1"/>
  <c r="AA22" i="20"/>
  <c r="CG22" i="20" s="1" a="1"/>
  <c r="CG22" i="20" s="1"/>
  <c r="AA25" i="12"/>
  <c r="CG25" i="12" s="1" a="1"/>
  <c r="CG25" i="12" s="1"/>
  <c r="AA35" i="10"/>
  <c r="CG35" i="10" s="1" a="1"/>
  <c r="CG35" i="10" s="1"/>
  <c r="AA44" i="6"/>
  <c r="CG44" i="6" s="1" a="1"/>
  <c r="CG44" i="6" s="1"/>
  <c r="AA29" i="6"/>
  <c r="CG29" i="6" s="1" a="1"/>
  <c r="CG29" i="6" s="1"/>
  <c r="AA38" i="18"/>
  <c r="CG38" i="18" s="1" a="1"/>
  <c r="CG38" i="18" s="1"/>
  <c r="AA35" i="7"/>
  <c r="CG35" i="7" s="1" a="1"/>
  <c r="CG35" i="7" s="1"/>
  <c r="AA39" i="1"/>
  <c r="CG39" i="1" s="1" a="1"/>
  <c r="CG39" i="1" s="1"/>
  <c r="AA31" i="6"/>
  <c r="CG31" i="6" s="1" a="1"/>
  <c r="CG31" i="6" s="1"/>
  <c r="AA23" i="15"/>
  <c r="CG23" i="15" s="1" a="1"/>
  <c r="CG23" i="15" s="1"/>
  <c r="AA29" i="1"/>
  <c r="CG29" i="1" s="1" a="1"/>
  <c r="CG29" i="1" s="1"/>
  <c r="AA40" i="10"/>
  <c r="CG40" i="10" s="1" a="1"/>
  <c r="CG40" i="10" s="1"/>
  <c r="AA35" i="21"/>
  <c r="CG35" i="21" s="1" a="1"/>
  <c r="CG35" i="21" s="1"/>
  <c r="AB29" i="8"/>
  <c r="CH29" i="8" s="1" a="1"/>
  <c r="CH29" i="8" s="1"/>
  <c r="AA41" i="13"/>
  <c r="CG41" i="13" s="1" a="1"/>
  <c r="CG41" i="13" s="1"/>
  <c r="AA16" i="12"/>
  <c r="CG16" i="12" s="1" a="1"/>
  <c r="CG16" i="12" s="1"/>
  <c r="AA39" i="10"/>
  <c r="CG39" i="10" s="1" a="1"/>
  <c r="CG39" i="10" s="1"/>
  <c r="AA20" i="20"/>
  <c r="CG20" i="20" s="1" a="1"/>
  <c r="CG20" i="20" s="1"/>
  <c r="AA29" i="7"/>
  <c r="CG29" i="7" s="1" a="1"/>
  <c r="CG29" i="7" s="1"/>
  <c r="AA44" i="2"/>
  <c r="CG44" i="2" s="1" a="1"/>
  <c r="CG44" i="2" s="1"/>
  <c r="AA28" i="6"/>
  <c r="CG28" i="6" s="1" a="1"/>
  <c r="CG28" i="6" s="1"/>
  <c r="AA24" i="19"/>
  <c r="CG24" i="19" s="1" a="1"/>
  <c r="CG24" i="19" s="1"/>
  <c r="AA19" i="13"/>
  <c r="CG19" i="13" s="1" a="1"/>
  <c r="CG19" i="13" s="1"/>
  <c r="AA29" i="9"/>
  <c r="CG29" i="9" s="1" a="1"/>
  <c r="CG29" i="9" s="1"/>
  <c r="AA39" i="19"/>
  <c r="CG39" i="19" s="1" a="1"/>
  <c r="CG39" i="19" s="1"/>
  <c r="AA38" i="4"/>
  <c r="CG38" i="4" s="1" a="1"/>
  <c r="CG38" i="4" s="1"/>
  <c r="AA37" i="10"/>
  <c r="CG37" i="10" s="1" a="1"/>
  <c r="CG37" i="10" s="1"/>
  <c r="AA26" i="15"/>
  <c r="CG26" i="15" s="1" a="1"/>
  <c r="CG26" i="15" s="1"/>
  <c r="AA26" i="16"/>
  <c r="CG26" i="16" s="1" a="1"/>
  <c r="CG26" i="16" s="1"/>
  <c r="AA19" i="19"/>
  <c r="CG19" i="19" s="1" a="1"/>
  <c r="CG19" i="19" s="1"/>
  <c r="AA34" i="9"/>
  <c r="CG34" i="9" s="1" a="1"/>
  <c r="CG34" i="9" s="1"/>
  <c r="AA31" i="11"/>
  <c r="CG31" i="11" s="1" a="1"/>
  <c r="CG31" i="11" s="1"/>
  <c r="AA38" i="2"/>
  <c r="CG38" i="2" s="1" a="1"/>
  <c r="CG38" i="2" s="1"/>
  <c r="AA42" i="14"/>
  <c r="CG42" i="14" s="1" a="1"/>
  <c r="CG42" i="14" s="1"/>
  <c r="AA38" i="19"/>
  <c r="CG38" i="19" s="1" a="1"/>
  <c r="CG38" i="19" s="1"/>
  <c r="AA35" i="18"/>
  <c r="CG35" i="18" s="1" a="1"/>
  <c r="CG35" i="18" s="1"/>
  <c r="AA18" i="14"/>
  <c r="CG18" i="14" s="1" a="1"/>
  <c r="CG18" i="14" s="1"/>
  <c r="AA16" i="8"/>
  <c r="CG16" i="8" s="1" a="1"/>
  <c r="CG16" i="8" s="1"/>
  <c r="AA22" i="10"/>
  <c r="CG22" i="10" s="1" a="1"/>
  <c r="CG22" i="10" s="1"/>
  <c r="AA25" i="18"/>
  <c r="CG25" i="18" s="1" a="1"/>
  <c r="CG25" i="18" s="1"/>
  <c r="AA42" i="4"/>
  <c r="CG42" i="4" s="1" a="1"/>
  <c r="CG42" i="4" s="1"/>
  <c r="AA18" i="17"/>
  <c r="CG18" i="17" s="1" a="1"/>
  <c r="CG18" i="17" s="1"/>
  <c r="AB42" i="16"/>
  <c r="CH42" i="16" s="1" a="1"/>
  <c r="CH42" i="16" s="1"/>
  <c r="AA27" i="8"/>
  <c r="CG27" i="8" s="1" a="1"/>
  <c r="CG27" i="8" s="1"/>
  <c r="AA39" i="6"/>
  <c r="CG39" i="6" s="1" a="1"/>
  <c r="CG39" i="6" s="1"/>
  <c r="AA37" i="21"/>
  <c r="CG37" i="21" s="1" a="1"/>
  <c r="CG37" i="21" s="1"/>
  <c r="AA32" i="16"/>
  <c r="CG32" i="16" s="1" a="1"/>
  <c r="CG32" i="16" s="1"/>
  <c r="AA31" i="9"/>
  <c r="CG31" i="9" s="1" a="1"/>
  <c r="CG31" i="9" s="1"/>
  <c r="AA17" i="21"/>
  <c r="CG17" i="21" s="1" a="1"/>
  <c r="CG17" i="21" s="1"/>
  <c r="AA42" i="13"/>
  <c r="CG42" i="13" s="1" a="1"/>
  <c r="CG42" i="13" s="1"/>
  <c r="AA31" i="13"/>
  <c r="CG31" i="13" s="1" a="1"/>
  <c r="CG31" i="13" s="1"/>
  <c r="AA28" i="15"/>
  <c r="CG28" i="15" s="1" a="1"/>
  <c r="CG28" i="15" s="1"/>
  <c r="AA15" i="9"/>
  <c r="CG15" i="9" s="1" a="1"/>
  <c r="CG15" i="9" s="1"/>
  <c r="AB20" i="6"/>
  <c r="CH20" i="6" s="1" a="1"/>
  <c r="CH20" i="6" s="1"/>
  <c r="AA38" i="16"/>
  <c r="CG38" i="16" s="1" a="1"/>
  <c r="CG38" i="16" s="1"/>
  <c r="AA44" i="15"/>
  <c r="CG44" i="15" s="1" a="1"/>
  <c r="CG44" i="15" s="1"/>
  <c r="AA35" i="11"/>
  <c r="CG35" i="11" s="1" a="1"/>
  <c r="CG35" i="11" s="1"/>
  <c r="AA35" i="12"/>
  <c r="CG35" i="12" s="1" a="1"/>
  <c r="CG35" i="12" s="1"/>
  <c r="AA20" i="21"/>
  <c r="CG20" i="21" s="1" a="1"/>
  <c r="CG20" i="21" s="1"/>
  <c r="AA31" i="18"/>
  <c r="CG31" i="18" s="1" a="1"/>
  <c r="CG31" i="18" s="1"/>
  <c r="AA18" i="20"/>
  <c r="CG18" i="20" s="1" a="1"/>
  <c r="CG18" i="20" s="1"/>
  <c r="AA22" i="11"/>
  <c r="CG22" i="11" s="1" a="1"/>
  <c r="CG22" i="11" s="1"/>
  <c r="AA42" i="15"/>
  <c r="CG42" i="15" s="1" a="1"/>
  <c r="CG42" i="15" s="1"/>
  <c r="AA27" i="10"/>
  <c r="CG27" i="10" s="1" a="1"/>
  <c r="CG27" i="10" s="1"/>
  <c r="AA21" i="5"/>
  <c r="CG21" i="5" s="1" a="1"/>
  <c r="CG21" i="5" s="1"/>
  <c r="AA29" i="14"/>
  <c r="CG29" i="14" s="1" a="1"/>
  <c r="CG29" i="14" s="1"/>
  <c r="AA33" i="20"/>
  <c r="CG33" i="20" s="1" a="1"/>
  <c r="CG33" i="20" s="1"/>
  <c r="AA22" i="13"/>
  <c r="CG22" i="13" s="1" a="1"/>
  <c r="CG22" i="13" s="1"/>
  <c r="AA28" i="18"/>
  <c r="CG28" i="18" s="1" a="1"/>
  <c r="CG28" i="18" s="1"/>
  <c r="AA21" i="2"/>
  <c r="CG21" i="2" s="1" a="1"/>
  <c r="CG21" i="2" s="1"/>
  <c r="AA35" i="2"/>
  <c r="CG35" i="2" s="1" a="1"/>
  <c r="CG35" i="2" s="1"/>
  <c r="AA41" i="17"/>
  <c r="CG41" i="17" s="1" a="1"/>
  <c r="CG41" i="17" s="1"/>
  <c r="AA28" i="12"/>
  <c r="CG28" i="12" s="1" a="1"/>
  <c r="CG28" i="12" s="1"/>
  <c r="AA23" i="1"/>
  <c r="CG23" i="1" s="1" a="1"/>
  <c r="CG23" i="1" s="1"/>
  <c r="AA36" i="9"/>
  <c r="CG36" i="9" s="1" a="1"/>
  <c r="CG36" i="9" s="1"/>
  <c r="AA17" i="10"/>
  <c r="CG17" i="10" s="1" a="1"/>
  <c r="CG17" i="10" s="1"/>
  <c r="AA25" i="9"/>
  <c r="CG25" i="9" s="1" a="1"/>
  <c r="CG25" i="9" s="1"/>
  <c r="AA27" i="9"/>
  <c r="CG27" i="9" s="1" a="1"/>
  <c r="CG27" i="9" s="1"/>
  <c r="AA37" i="11"/>
  <c r="CG37" i="11" s="1" a="1"/>
  <c r="CG37" i="11" s="1"/>
  <c r="AA39" i="21"/>
  <c r="CG39" i="21" s="1" a="1"/>
  <c r="CG39" i="21" s="1"/>
  <c r="AB42" i="3"/>
  <c r="CH42" i="3" s="1" a="1"/>
  <c r="CH42" i="3" s="1"/>
  <c r="AA30" i="19"/>
  <c r="CG30" i="19" s="1" a="1"/>
  <c r="CG30" i="19" s="1"/>
  <c r="AA43" i="4"/>
  <c r="CG43" i="4" s="1" a="1"/>
  <c r="CG43" i="4" s="1"/>
  <c r="AA39" i="7"/>
  <c r="CG39" i="7" s="1" a="1"/>
  <c r="CG39" i="7" s="1"/>
  <c r="AA19" i="16"/>
  <c r="CG19" i="16" s="1" a="1"/>
  <c r="CG19" i="16" s="1"/>
  <c r="AA30" i="7"/>
  <c r="CG30" i="7" s="1" a="1"/>
  <c r="CG30" i="7" s="1"/>
  <c r="AA26" i="2"/>
  <c r="CG26" i="2" s="1" a="1"/>
  <c r="CG26" i="2" s="1"/>
  <c r="AA29" i="11"/>
  <c r="CG29" i="11" s="1" a="1"/>
  <c r="CG29" i="11" s="1"/>
  <c r="AA18" i="7"/>
  <c r="CG18" i="7" s="1" a="1"/>
  <c r="CG18" i="7" s="1"/>
  <c r="AA22" i="12"/>
  <c r="CG22" i="12" s="1" a="1"/>
  <c r="CG22" i="12" s="1"/>
  <c r="AA34" i="18"/>
  <c r="CG34" i="18" s="1" a="1"/>
  <c r="CG34" i="18" s="1"/>
  <c r="AA38" i="20"/>
  <c r="CG38" i="20" s="1" a="1"/>
  <c r="CG38" i="20" s="1"/>
  <c r="AA40" i="2"/>
  <c r="CG40" i="2" s="1" a="1"/>
  <c r="CG40" i="2" s="1"/>
  <c r="AA43" i="15"/>
  <c r="CG43" i="15" s="1" a="1"/>
  <c r="CG43" i="15" s="1"/>
  <c r="AA38" i="10"/>
  <c r="CG38" i="10" s="1" a="1"/>
  <c r="CG38" i="10" s="1"/>
  <c r="AA43" i="14"/>
  <c r="CG43" i="14" s="1" a="1"/>
  <c r="CG43" i="14" s="1"/>
  <c r="AA16" i="20"/>
  <c r="CG16" i="20" s="1" a="1"/>
  <c r="CG16" i="20" s="1"/>
  <c r="AA27" i="1"/>
  <c r="CG27" i="1" s="1" a="1"/>
  <c r="CG27" i="1" s="1"/>
  <c r="AA33" i="2"/>
  <c r="CG33" i="2" s="1" a="1"/>
  <c r="CG33" i="2" s="1"/>
  <c r="AA23" i="12"/>
  <c r="CG23" i="12" s="1" a="1"/>
  <c r="CG23" i="12" s="1"/>
  <c r="AA19" i="12"/>
  <c r="CG19" i="12" s="1" a="1"/>
  <c r="CG19" i="12" s="1"/>
  <c r="AA34" i="1"/>
  <c r="CG34" i="1" s="1" a="1"/>
  <c r="CG34" i="1" s="1"/>
  <c r="AA43" i="21"/>
  <c r="CG43" i="21" s="1" a="1"/>
  <c r="CG43" i="21" s="1"/>
  <c r="AA40" i="6"/>
  <c r="CG40" i="6" s="1" a="1"/>
  <c r="CG40" i="6" s="1"/>
  <c r="AA16" i="4"/>
  <c r="CG16" i="4" s="1" a="1"/>
  <c r="CG16" i="4" s="1"/>
  <c r="AA23" i="10"/>
  <c r="CG23" i="10" s="1" a="1"/>
  <c r="CG23" i="10" s="1"/>
  <c r="AA33" i="7"/>
  <c r="CG33" i="7" s="1" a="1"/>
  <c r="CG33" i="7" s="1"/>
  <c r="AA17" i="16"/>
  <c r="CG17" i="16" s="1" a="1"/>
  <c r="CG17" i="16" s="1"/>
  <c r="AB34" i="8"/>
  <c r="CH34" i="8" s="1" a="1"/>
  <c r="CH34" i="8" s="1"/>
  <c r="AA29" i="3"/>
  <c r="CG29" i="3" s="1" a="1"/>
  <c r="CG29" i="3" s="1"/>
  <c r="AB38" i="14"/>
  <c r="CH38" i="14" s="1" a="1"/>
  <c r="CH38" i="14" s="1"/>
  <c r="AA20" i="3"/>
  <c r="CG20" i="3" s="1" a="1"/>
  <c r="CG20" i="3" s="1"/>
  <c r="AA43" i="3"/>
  <c r="CG43" i="3" s="1" a="1"/>
  <c r="CG43" i="3" s="1"/>
  <c r="AA26" i="21"/>
  <c r="CG26" i="21" s="1" a="1"/>
  <c r="CG26" i="21" s="1"/>
  <c r="AA41" i="5"/>
  <c r="CG41" i="5" s="1" a="1"/>
  <c r="CG41" i="5" s="1"/>
  <c r="AA40" i="18"/>
  <c r="CG40" i="18" s="1" a="1"/>
  <c r="CG40" i="18" s="1"/>
  <c r="AA39" i="5"/>
  <c r="CG39" i="5" s="1" a="1"/>
  <c r="CG39" i="5" s="1"/>
  <c r="AA41" i="14"/>
  <c r="CG41" i="14" s="1" a="1"/>
  <c r="CG41" i="14" s="1"/>
  <c r="AA30" i="3"/>
  <c r="CG30" i="3" s="1" a="1"/>
  <c r="CG30" i="3" s="1"/>
  <c r="AA34" i="7"/>
  <c r="CG34" i="7" s="1" a="1"/>
  <c r="CG34" i="7" s="1"/>
  <c r="AA33" i="18"/>
  <c r="CG33" i="18" s="1" a="1"/>
  <c r="CG33" i="18" s="1"/>
  <c r="AA21" i="16"/>
  <c r="CG21" i="16" s="1" a="1"/>
  <c r="CG21" i="16" s="1"/>
  <c r="AA32" i="9"/>
  <c r="CG32" i="9" s="1" a="1"/>
  <c r="CG32" i="9" s="1"/>
  <c r="AA34" i="6"/>
  <c r="CG34" i="6" s="1" a="1"/>
  <c r="CG34" i="6" s="1"/>
  <c r="AA21" i="9"/>
  <c r="CG21" i="9" s="1" a="1"/>
  <c r="CG21" i="9" s="1"/>
  <c r="AA39" i="17"/>
  <c r="CG39" i="17" s="1" a="1"/>
  <c r="CG39" i="17" s="1"/>
  <c r="AA16" i="3"/>
  <c r="CG16" i="3" s="1" a="1"/>
  <c r="CG16" i="3" s="1"/>
  <c r="AA28" i="5"/>
  <c r="CG28" i="5" s="1" a="1"/>
  <c r="CG28" i="5" s="1"/>
  <c r="AA23" i="8"/>
  <c r="CG23" i="8" s="1" a="1"/>
  <c r="CG23" i="8" s="1"/>
  <c r="AA36" i="14"/>
  <c r="CG36" i="14" s="1" a="1"/>
  <c r="CG36" i="14" s="1"/>
  <c r="AA26" i="17"/>
  <c r="CG26" i="17" s="1" a="1"/>
  <c r="CG26" i="17" s="1"/>
  <c r="AA22" i="6"/>
  <c r="CG22" i="6" s="1" a="1"/>
  <c r="CG22" i="6" s="1"/>
  <c r="AA25" i="14"/>
  <c r="CG25" i="14" s="1" a="1"/>
  <c r="CG25" i="14" s="1"/>
  <c r="AA33" i="3"/>
  <c r="CG33" i="3" s="1" a="1"/>
  <c r="CG33" i="3" s="1"/>
  <c r="AA29" i="12"/>
  <c r="CG29" i="12" s="1" a="1"/>
  <c r="CG29" i="12" s="1"/>
  <c r="AA41" i="11"/>
  <c r="CG41" i="11" s="1" a="1"/>
  <c r="CG41" i="11" s="1"/>
  <c r="AA21" i="10"/>
  <c r="CG21" i="10" s="1" a="1"/>
  <c r="CG21" i="10" s="1"/>
  <c r="AA42" i="21"/>
  <c r="CG42" i="21" s="1" a="1"/>
  <c r="CG42" i="21" s="1"/>
  <c r="AA26" i="14"/>
  <c r="CG26" i="14" s="1" a="1"/>
  <c r="CG26" i="14" s="1"/>
  <c r="AA23" i="21"/>
  <c r="CG23" i="21" s="1" a="1"/>
  <c r="CG23" i="21" s="1"/>
  <c r="AA30" i="17"/>
  <c r="CG30" i="17" s="1" a="1"/>
  <c r="CG30" i="17" s="1"/>
  <c r="AA17" i="19"/>
  <c r="CG17" i="19" s="1" a="1"/>
  <c r="CG17" i="19" s="1"/>
  <c r="AA20" i="4"/>
  <c r="CG20" i="4" s="1" a="1"/>
  <c r="CG20" i="4" s="1"/>
  <c r="AA33" i="21"/>
  <c r="CG33" i="21" s="1" a="1"/>
  <c r="CG33" i="21" s="1"/>
  <c r="AA24" i="10"/>
  <c r="CG24" i="10" s="1" a="1"/>
  <c r="CG24" i="10" s="1"/>
  <c r="AA39" i="20"/>
  <c r="CG39" i="20" s="1" a="1"/>
  <c r="CG39" i="20" s="1"/>
  <c r="AA42" i="20"/>
  <c r="CG42" i="20" s="1" a="1"/>
  <c r="CG42" i="20" s="1"/>
  <c r="AA37" i="14"/>
  <c r="CG37" i="14" s="1" a="1"/>
  <c r="CG37" i="14" s="1"/>
  <c r="AA26" i="3"/>
  <c r="CG26" i="3" s="1" a="1"/>
  <c r="CG26" i="3" s="1"/>
  <c r="AA20" i="1"/>
  <c r="CG20" i="1" s="1" a="1"/>
  <c r="CG20" i="1" s="1"/>
  <c r="AA40" i="20"/>
  <c r="CG40" i="20" s="1" a="1"/>
  <c r="CG40" i="20" s="1"/>
  <c r="AA23" i="20"/>
  <c r="CG23" i="20" s="1" a="1"/>
  <c r="CG23" i="20" s="1"/>
  <c r="AA43" i="13"/>
  <c r="CG43" i="13" s="1" a="1"/>
  <c r="CG43" i="13" s="1"/>
  <c r="AA35" i="6"/>
  <c r="CG35" i="6" s="1" a="1"/>
  <c r="CG35" i="6" s="1"/>
  <c r="AA16" i="6"/>
  <c r="CG16" i="6" s="1" a="1"/>
  <c r="CG16" i="6" s="1"/>
  <c r="AA27" i="4"/>
  <c r="CG27" i="4" s="1" a="1"/>
  <c r="CG27" i="4" s="1"/>
  <c r="AA34" i="14"/>
  <c r="CG34" i="14" s="1" a="1"/>
  <c r="CG34" i="14" s="1"/>
  <c r="AA16" i="11"/>
  <c r="CG16" i="11" s="1" a="1"/>
  <c r="CG16" i="11" s="1"/>
  <c r="AA30" i="13"/>
  <c r="CG30" i="13" s="1" a="1"/>
  <c r="CG30" i="13" s="1"/>
  <c r="AB32" i="2"/>
  <c r="CH32" i="2" s="1" a="1"/>
  <c r="CH32" i="2" s="1"/>
  <c r="AA42" i="17"/>
  <c r="CG42" i="17" s="1" a="1"/>
  <c r="CG42" i="17" s="1"/>
  <c r="AA30" i="21"/>
  <c r="CG30" i="21" s="1" a="1"/>
  <c r="CG30" i="21" s="1"/>
  <c r="AB24" i="7"/>
  <c r="CH24" i="7" s="1" a="1"/>
  <c r="CH24" i="7" s="1"/>
  <c r="AA18" i="13"/>
  <c r="CG18" i="13" s="1" a="1"/>
  <c r="CG18" i="13" s="1"/>
  <c r="AA35" i="16"/>
  <c r="CG35" i="16" s="1" a="1"/>
  <c r="CG35" i="16" s="1"/>
  <c r="AA39" i="13"/>
  <c r="CG39" i="13" s="1" a="1"/>
  <c r="CG39" i="13" s="1"/>
  <c r="AA21" i="15"/>
  <c r="CG21" i="15" s="1" a="1"/>
  <c r="CG21" i="15" s="1"/>
  <c r="AA19" i="17"/>
  <c r="CG19" i="17" s="1" a="1"/>
  <c r="CG19" i="17" s="1"/>
  <c r="AA34" i="20"/>
  <c r="CG34" i="20" s="1" a="1"/>
  <c r="CG34" i="20" s="1"/>
  <c r="AA18" i="4"/>
  <c r="CG18" i="4" s="1" a="1"/>
  <c r="CG18" i="4" s="1"/>
  <c r="AA36" i="5"/>
  <c r="CG36" i="5" s="1" a="1"/>
  <c r="CG36" i="5" s="1"/>
  <c r="AA20" i="15"/>
  <c r="CG20" i="15" s="1" a="1"/>
  <c r="CG20" i="15" s="1"/>
  <c r="AA41" i="10"/>
  <c r="CG41" i="10" s="1" a="1"/>
  <c r="CG41" i="10" s="1"/>
  <c r="AA27" i="19"/>
  <c r="CG27" i="19" s="1" a="1"/>
  <c r="CG27" i="19" s="1"/>
  <c r="AA24" i="11"/>
  <c r="CG24" i="11" s="1" a="1"/>
  <c r="CG24" i="11" s="1"/>
  <c r="AA30" i="4"/>
  <c r="CG30" i="4" s="1" a="1"/>
  <c r="CG30" i="4" s="1"/>
  <c r="AA32" i="18"/>
  <c r="CG32" i="18" s="1" a="1"/>
  <c r="CG32" i="18" s="1"/>
  <c r="AA18" i="15"/>
  <c r="CG18" i="15" s="1" a="1"/>
  <c r="CG18" i="15" s="1"/>
  <c r="AA33" i="13"/>
  <c r="CG33" i="13" s="1" a="1"/>
  <c r="CG33" i="13" s="1"/>
  <c r="AA43" i="18"/>
  <c r="CG43" i="18" s="1" a="1"/>
  <c r="CG43" i="18" s="1"/>
  <c r="AA21" i="13"/>
  <c r="CG21" i="13" s="1" a="1"/>
  <c r="CG21" i="13" s="1"/>
  <c r="AA36" i="6"/>
  <c r="CG36" i="6" s="1" a="1"/>
  <c r="CG36" i="6" s="1"/>
  <c r="AA36" i="21"/>
  <c r="CG36" i="21" s="1" a="1"/>
  <c r="CG36" i="21" s="1"/>
  <c r="AA20" i="9"/>
  <c r="CG20" i="9" s="1" a="1"/>
  <c r="CG20" i="9" s="1"/>
  <c r="AA35" i="1"/>
  <c r="CG35" i="1" s="1" a="1"/>
  <c r="CG35" i="1" s="1"/>
  <c r="AA24" i="20"/>
  <c r="CG24" i="20" s="1" a="1"/>
  <c r="CG24" i="20" s="1"/>
  <c r="AB22" i="7"/>
  <c r="CH22" i="7" s="1" a="1"/>
  <c r="CH22" i="7" s="1"/>
  <c r="AA29" i="2"/>
  <c r="CG29" i="2" s="1" a="1"/>
  <c r="CG29" i="2" s="1"/>
  <c r="AA20" i="8"/>
  <c r="CG20" i="8" s="1" a="1"/>
  <c r="CG20" i="8" s="1"/>
  <c r="AA36" i="11"/>
  <c r="CG36" i="11" s="1" a="1"/>
  <c r="CG36" i="11" s="1"/>
  <c r="AA22" i="1"/>
  <c r="CG22" i="1" s="1" a="1"/>
  <c r="CG22" i="1" s="1"/>
  <c r="AA34" i="16"/>
  <c r="CG34" i="16" s="1" a="1"/>
  <c r="CG34" i="16" s="1"/>
  <c r="AA24" i="4"/>
  <c r="CG24" i="4" s="1" a="1"/>
  <c r="CG24" i="4" s="1"/>
  <c r="AA30" i="16"/>
  <c r="CG30" i="16" s="1" a="1"/>
  <c r="CG30" i="16" s="1"/>
  <c r="AA41" i="7"/>
  <c r="CG41" i="7" s="1" a="1"/>
  <c r="CG41" i="7" s="1"/>
  <c r="AA33" i="8"/>
  <c r="CG33" i="8" s="1" a="1"/>
  <c r="CG33" i="8" s="1"/>
  <c r="AA18" i="9"/>
  <c r="CG18" i="9" s="1" a="1"/>
  <c r="CG18" i="9" s="1"/>
  <c r="AA23" i="13"/>
  <c r="CG23" i="13" s="1" a="1"/>
  <c r="CG23" i="13" s="1"/>
  <c r="AA32" i="11"/>
  <c r="CG32" i="11" s="1" a="1"/>
  <c r="CG32" i="11" s="1"/>
  <c r="AA23" i="7"/>
  <c r="CG23" i="7" s="1" a="1"/>
  <c r="CG23" i="7" s="1"/>
  <c r="AA33" i="17"/>
  <c r="CG33" i="17" s="1" a="1"/>
  <c r="CG33" i="17" s="1"/>
  <c r="AA18" i="5"/>
  <c r="CG18" i="5" s="1" a="1"/>
  <c r="CG18" i="5" s="1"/>
  <c r="AA16" i="18"/>
  <c r="CG16" i="18" s="1" a="1"/>
  <c r="CG16" i="18" s="1"/>
  <c r="AA30" i="11"/>
  <c r="CG30" i="11" s="1" a="1"/>
  <c r="CG30" i="11" s="1"/>
  <c r="AA24" i="1"/>
  <c r="CG24" i="1" s="1" a="1"/>
  <c r="CG24" i="1" s="1"/>
  <c r="AA38" i="1"/>
  <c r="CG38" i="1" s="1" a="1"/>
  <c r="CG38" i="1" s="1"/>
  <c r="AA23" i="11"/>
  <c r="CG23" i="11" s="1" a="1"/>
  <c r="CG23" i="11" s="1"/>
  <c r="AA16" i="5"/>
  <c r="CG16" i="5" s="1" a="1"/>
  <c r="CG16" i="5" s="1"/>
  <c r="AA15" i="19"/>
  <c r="CG15" i="19" s="1" a="1"/>
  <c r="CG15" i="19" s="1"/>
  <c r="AA32" i="12"/>
  <c r="CG32" i="12" s="1" a="1"/>
  <c r="CG32" i="12" s="1"/>
  <c r="AA44" i="7"/>
  <c r="CG44" i="7" s="1" a="1"/>
  <c r="CG44" i="7" s="1"/>
  <c r="AA25" i="3"/>
  <c r="CG25" i="3" s="1" a="1"/>
  <c r="CG25" i="3" s="1"/>
  <c r="AA30" i="15"/>
  <c r="CG30" i="15" s="1" a="1"/>
  <c r="CG30" i="15" s="1"/>
  <c r="AA43" i="19"/>
  <c r="CG43" i="19" s="1" a="1"/>
  <c r="CG43" i="19" s="1"/>
  <c r="AA18" i="1"/>
  <c r="CG18" i="1" s="1" a="1"/>
  <c r="CG18" i="1" s="1"/>
  <c r="AA20" i="14"/>
  <c r="CG20" i="14" s="1" a="1"/>
  <c r="CG20" i="14" s="1"/>
  <c r="AA34" i="11"/>
  <c r="CG34" i="11" s="1" a="1"/>
  <c r="CG34" i="11" s="1"/>
  <c r="AA38" i="21"/>
  <c r="CG38" i="21" s="1" a="1"/>
  <c r="CG38" i="21" s="1"/>
  <c r="AA32" i="6"/>
  <c r="CG32" i="6" s="1" a="1"/>
  <c r="CG32" i="6" s="1"/>
  <c r="AA36" i="3"/>
  <c r="CG36" i="3" s="1" a="1"/>
  <c r="CG36" i="3" s="1"/>
  <c r="AA31" i="21"/>
  <c r="CG31" i="21" s="1" a="1"/>
  <c r="CG31" i="21" s="1"/>
  <c r="AA28" i="16"/>
  <c r="CG28" i="16" s="1" a="1"/>
  <c r="CG28" i="16" s="1"/>
  <c r="AA28" i="7"/>
  <c r="CG28" i="7" s="1" a="1"/>
  <c r="CG28" i="7" s="1"/>
  <c r="AA35" i="17"/>
  <c r="CG35" i="17" s="1" a="1"/>
  <c r="CG35" i="17" s="1"/>
  <c r="AA42" i="11"/>
  <c r="CG42" i="11" s="1" a="1"/>
  <c r="CG42" i="11" s="1"/>
  <c r="AA38" i="5"/>
  <c r="CG38" i="5" s="1" a="1"/>
  <c r="CG38" i="5" s="1"/>
  <c r="AA39" i="12"/>
  <c r="CG39" i="12" s="1" a="1"/>
  <c r="CG39" i="12" s="1"/>
  <c r="AA18" i="16"/>
  <c r="CG18" i="16" s="1" a="1"/>
  <c r="CG18" i="16" s="1"/>
  <c r="AA42" i="18"/>
  <c r="CG42" i="18" s="1" a="1"/>
  <c r="CG42" i="18" s="1"/>
  <c r="AA31" i="1"/>
  <c r="CG31" i="1" s="1" a="1"/>
  <c r="CG31" i="1" s="1"/>
  <c r="AA25" i="5"/>
  <c r="CG25" i="5" s="1" a="1"/>
  <c r="CG25" i="5" s="1"/>
  <c r="AA33" i="14"/>
  <c r="CG33" i="14" s="1" a="1"/>
  <c r="CG33" i="14" s="1"/>
  <c r="AA28" i="1"/>
  <c r="CG28" i="1" s="1" a="1"/>
  <c r="CG28" i="1" s="1"/>
  <c r="AA19" i="15"/>
  <c r="CG19" i="15" s="1" a="1"/>
  <c r="CG19" i="15" s="1"/>
  <c r="AA31" i="20"/>
  <c r="CG31" i="20" s="1" a="1"/>
  <c r="CG31" i="20" s="1"/>
  <c r="AA27" i="15"/>
  <c r="CG27" i="15" s="1" a="1"/>
  <c r="CG27" i="15" s="1"/>
  <c r="AA24" i="3"/>
  <c r="CG24" i="3" s="1" a="1"/>
  <c r="CG24" i="3" s="1"/>
  <c r="AA24" i="9"/>
  <c r="CG24" i="9" s="1" a="1"/>
  <c r="CG24" i="9" s="1"/>
  <c r="AA15" i="16"/>
  <c r="CG15" i="16" s="1" a="1"/>
  <c r="CG15" i="16" s="1"/>
  <c r="AA35" i="14"/>
  <c r="CG35" i="14" s="1" a="1"/>
  <c r="CG35" i="14" s="1"/>
  <c r="AA38" i="17"/>
  <c r="CG38" i="17" s="1" a="1"/>
  <c r="CG38" i="17" s="1"/>
  <c r="AA19" i="1"/>
  <c r="CG19" i="1" s="1" a="1"/>
  <c r="CG19" i="1" s="1"/>
  <c r="AA40" i="16"/>
  <c r="CG40" i="16" s="1" a="1"/>
  <c r="CG40" i="16" s="1"/>
  <c r="AA40" i="8"/>
  <c r="CG40" i="8" s="1" a="1"/>
  <c r="CG40" i="8" s="1"/>
  <c r="AA44" i="5"/>
  <c r="CG44" i="5" s="1" a="1"/>
  <c r="CG44" i="5" s="1"/>
  <c r="AA18" i="18"/>
  <c r="CG18" i="18" s="1" a="1"/>
  <c r="CG18" i="18" s="1"/>
  <c r="AA21" i="20"/>
  <c r="CG21" i="20" s="1" a="1"/>
  <c r="CG21" i="20" s="1"/>
  <c r="AB24" i="17"/>
  <c r="CH24" i="17" s="1" a="1"/>
  <c r="CH24" i="17" s="1"/>
  <c r="AA31" i="15"/>
  <c r="CG31" i="15" s="1" a="1"/>
  <c r="CG31" i="15" s="1"/>
  <c r="AA19" i="11"/>
  <c r="CG19" i="11" s="1" a="1"/>
  <c r="CG19" i="11" s="1"/>
  <c r="AA25" i="21"/>
  <c r="CG25" i="21" s="1" a="1"/>
  <c r="CG25" i="21" s="1"/>
  <c r="AA27" i="3"/>
  <c r="CG27" i="3" s="1" a="1"/>
  <c r="CG27" i="3" s="1"/>
  <c r="AA34" i="5"/>
  <c r="CG34" i="5" s="1" a="1"/>
  <c r="CG34" i="5" s="1"/>
  <c r="AA30" i="8"/>
  <c r="CG30" i="8" s="1" a="1"/>
  <c r="CG30" i="8" s="1"/>
  <c r="AA35" i="3"/>
  <c r="CG35" i="3" s="1" a="1"/>
  <c r="CG35" i="3" s="1"/>
  <c r="AA30" i="12"/>
  <c r="CG30" i="12" s="1" a="1"/>
  <c r="CG30" i="12" s="1"/>
  <c r="AA34" i="10"/>
  <c r="CG34" i="10" s="1" a="1"/>
  <c r="CG34" i="10" s="1"/>
  <c r="AA41" i="8"/>
  <c r="CG41" i="8" s="1" a="1"/>
  <c r="CG41" i="8" s="1"/>
  <c r="AA16" i="10"/>
  <c r="CG16" i="10" s="1" a="1"/>
  <c r="CG16" i="10" s="1"/>
  <c r="AA37" i="18"/>
  <c r="CG37" i="18" s="1" a="1"/>
  <c r="CG37" i="18" s="1"/>
  <c r="AA18" i="10"/>
  <c r="CG18" i="10" s="1" a="1"/>
  <c r="CG18" i="10" s="1"/>
  <c r="AA17" i="14"/>
  <c r="CG17" i="14" s="1" a="1"/>
  <c r="CG17" i="14" s="1"/>
  <c r="AA43" i="6"/>
  <c r="CG43" i="6" s="1" a="1"/>
  <c r="CG43" i="6" s="1"/>
  <c r="AA18" i="3"/>
  <c r="CG18" i="3" s="1" a="1"/>
  <c r="CG18" i="3" s="1"/>
  <c r="AA27" i="12"/>
  <c r="CG27" i="12" s="1" a="1"/>
  <c r="CG27" i="12" s="1"/>
  <c r="AA40" i="7"/>
  <c r="CG40" i="7" s="1" a="1"/>
  <c r="CG40" i="7" s="1"/>
  <c r="AA41" i="21"/>
  <c r="CG41" i="21" s="1" a="1"/>
  <c r="CG41" i="21" s="1"/>
  <c r="AB27" i="6"/>
  <c r="CH27" i="6" s="1" a="1"/>
  <c r="CH27" i="6" s="1"/>
  <c r="AA34" i="2"/>
  <c r="CG34" i="2" s="1" a="1"/>
  <c r="CG34" i="2" s="1"/>
  <c r="AA36" i="10"/>
  <c r="CG36" i="10" s="1" a="1"/>
  <c r="CG36" i="10" s="1"/>
  <c r="AA22" i="14"/>
  <c r="CG22" i="14" s="1" a="1"/>
  <c r="CG22" i="14" s="1"/>
  <c r="AA25" i="16"/>
  <c r="CG25" i="16" s="1" a="1"/>
  <c r="CG25" i="16" s="1"/>
  <c r="AA32" i="4"/>
  <c r="CG32" i="4" s="1" a="1"/>
  <c r="CG32" i="4" s="1"/>
  <c r="AA46" i="1"/>
  <c r="CG46" i="1" s="1" a="1"/>
  <c r="CG46" i="1" s="1"/>
  <c r="AA46" i="19"/>
  <c r="CG46" i="19" s="1" a="1"/>
  <c r="CG46" i="19" s="1"/>
  <c r="AA46" i="12"/>
  <c r="CG46" i="12" s="1" a="1"/>
  <c r="CG46" i="12" s="1"/>
  <c r="AA46" i="9"/>
  <c r="CG46" i="9" s="1" a="1"/>
  <c r="CG46" i="9" s="1"/>
  <c r="AA45" i="20"/>
  <c r="CG45" i="20" s="1" a="1"/>
  <c r="CG45" i="20" s="1"/>
  <c r="AA45" i="11"/>
  <c r="CG45" i="11" s="1" a="1"/>
  <c r="CG45" i="11" s="1"/>
  <c r="AA46" i="7"/>
  <c r="CG46" i="7" s="1" a="1"/>
  <c r="CG46" i="7" s="1"/>
  <c r="AA46" i="14"/>
  <c r="CG46" i="14" s="1" a="1"/>
  <c r="CG46" i="14" s="1"/>
  <c r="AA46" i="18"/>
  <c r="CG46" i="18" s="1" a="1"/>
  <c r="CG46" i="18" s="1"/>
  <c r="AA46" i="8"/>
  <c r="CG46" i="8" s="1" a="1"/>
  <c r="CG46" i="8" s="1"/>
  <c r="AA45" i="15"/>
  <c r="CG45" i="15" s="1" a="1"/>
  <c r="CG45" i="15" s="1"/>
  <c r="AA45" i="21"/>
  <c r="CG45" i="21" s="1" a="1"/>
  <c r="CG45" i="21" s="1"/>
  <c r="AA46" i="10"/>
  <c r="CG46" i="10" s="1" a="1"/>
  <c r="CG46" i="10" s="1"/>
  <c r="AA46" i="16"/>
  <c r="CG46" i="16" s="1" a="1"/>
  <c r="CG46" i="16" s="1"/>
  <c r="AA45" i="5"/>
  <c r="CG45" i="5" s="1" a="1"/>
  <c r="CG45" i="5" s="1"/>
  <c r="AA45" i="7"/>
  <c r="CG45" i="7" s="1" a="1"/>
  <c r="CG45" i="7" s="1"/>
  <c r="AA45" i="2"/>
  <c r="CG45" i="2" s="1" a="1"/>
  <c r="CG45" i="2" s="1"/>
  <c r="AA46" i="2"/>
  <c r="CG46" i="2" s="1" a="1"/>
  <c r="CG46" i="2" s="1"/>
  <c r="AA45" i="9"/>
  <c r="CG45" i="9" s="1" a="1"/>
  <c r="CG45" i="9" s="1"/>
  <c r="AA45" i="8"/>
  <c r="CG45" i="8" s="1" a="1"/>
  <c r="CG45" i="8" s="1"/>
  <c r="AA45" i="3"/>
  <c r="CG45" i="3" s="1" a="1"/>
  <c r="CG45" i="3" s="1"/>
  <c r="AA45" i="4"/>
  <c r="CG45" i="4" s="1" a="1"/>
  <c r="CG45" i="4" s="1"/>
  <c r="AA45" i="13"/>
  <c r="CG45" i="13" s="1" a="1"/>
  <c r="CG45" i="13" s="1"/>
  <c r="AA45" i="6"/>
  <c r="CG45" i="6" s="1" a="1"/>
  <c r="CG45" i="6" s="1"/>
  <c r="AA46" i="4"/>
  <c r="CG46" i="4" s="1" a="1"/>
  <c r="CG46" i="4" s="1"/>
  <c r="AA45" i="10"/>
  <c r="CG45" i="10" s="1" a="1"/>
  <c r="CG45" i="10" s="1"/>
  <c r="AC46" i="15"/>
  <c r="CI46" i="15" s="1" a="1"/>
  <c r="CI46" i="15" s="1"/>
  <c r="AA45" i="14"/>
  <c r="CG45" i="14" s="1" a="1"/>
  <c r="CG45" i="14" s="1"/>
  <c r="AA46" i="6"/>
  <c r="CG46" i="6" s="1" a="1"/>
  <c r="CG46" i="6" s="1"/>
  <c r="AA45" i="1"/>
  <c r="CG45" i="1" s="1" a="1"/>
  <c r="CG45" i="1" s="1"/>
  <c r="AA46" i="11"/>
  <c r="CG46" i="11" s="1" a="1"/>
  <c r="CG46" i="11" s="1"/>
  <c r="AA46" i="20"/>
  <c r="CG46" i="20" s="1" a="1"/>
  <c r="CG46" i="20" s="1"/>
  <c r="AA46" i="13"/>
  <c r="CG46" i="13" s="1" a="1"/>
  <c r="CG46" i="13" s="1"/>
  <c r="AA46" i="5"/>
  <c r="CG46" i="5" s="1" a="1"/>
  <c r="CG46" i="5" s="1"/>
  <c r="AA46" i="17"/>
  <c r="CG46" i="17" s="1" a="1"/>
  <c r="CG46" i="17" s="1"/>
  <c r="AA45" i="18"/>
  <c r="CG45" i="18" s="1" a="1"/>
  <c r="CG45" i="18" s="1"/>
  <c r="AA45" i="19"/>
  <c r="CG45" i="19" s="1" a="1"/>
  <c r="CG45" i="19" s="1"/>
  <c r="AA46" i="3"/>
  <c r="CG46" i="3" s="1" a="1"/>
  <c r="CG46" i="3" s="1"/>
  <c r="AA45" i="17"/>
  <c r="CG45" i="17" s="1" a="1"/>
  <c r="CG45" i="17" s="1"/>
  <c r="AA45" i="12"/>
  <c r="CG45" i="12" s="1" a="1"/>
  <c r="CG45" i="12" s="1"/>
  <c r="AA46" i="21"/>
  <c r="CG46" i="21" s="1" a="1"/>
  <c r="CG46" i="21" s="1"/>
  <c r="AA45" i="16"/>
  <c r="CG45" i="16" s="1" a="1"/>
  <c r="CG45" i="16" s="1"/>
  <c r="CE15" i="1" l="1" a="1"/>
  <c r="CE15" i="1" s="1"/>
  <c r="Y47" i="1"/>
  <c r="Z15" i="1"/>
  <c r="CD90" i="1"/>
  <c r="CD58" i="1"/>
  <c r="Z47" i="19"/>
  <c r="CF19" i="6" a="1"/>
  <c r="CF19" i="6" s="1"/>
  <c r="AA19" i="6"/>
  <c r="CE94" i="6"/>
  <c r="CE62" i="6"/>
  <c r="CF19" i="18" a="1"/>
  <c r="CF19" i="18" s="1"/>
  <c r="AA19" i="18"/>
  <c r="CF41" i="19" a="1"/>
  <c r="CF41" i="19" s="1"/>
  <c r="AA41" i="19"/>
  <c r="CF31" i="10" a="1"/>
  <c r="CF31" i="10" s="1"/>
  <c r="AA31" i="10"/>
  <c r="CE62" i="18"/>
  <c r="CE94" i="18"/>
  <c r="CE116" i="19"/>
  <c r="CE84" i="19"/>
  <c r="CE106" i="10"/>
  <c r="CE74" i="10"/>
  <c r="CF16" i="7" a="1"/>
  <c r="CF16" i="7" s="1"/>
  <c r="AA16" i="7"/>
  <c r="CE91" i="7"/>
  <c r="CE59" i="7"/>
  <c r="CF37" i="17" a="1"/>
  <c r="CF37" i="17" s="1"/>
  <c r="AA37" i="17"/>
  <c r="CE80" i="17"/>
  <c r="CE112" i="17"/>
  <c r="CF26" i="19" a="1"/>
  <c r="CF26" i="19" s="1"/>
  <c r="AA26" i="19"/>
  <c r="CE101" i="19"/>
  <c r="CE69" i="19"/>
  <c r="CG112" i="1"/>
  <c r="CG80" i="1"/>
  <c r="AC37" i="1"/>
  <c r="CH37" i="1" a="1"/>
  <c r="CH37" i="1" s="1"/>
  <c r="CD90" i="13"/>
  <c r="CD58" i="13"/>
  <c r="Y47" i="5"/>
  <c r="Z15" i="5"/>
  <c r="CF15" i="5" s="1" a="1"/>
  <c r="CF15" i="5" s="1"/>
  <c r="Z15" i="13"/>
  <c r="CF15" i="13" s="1" a="1"/>
  <c r="CF15" i="13" s="1"/>
  <c r="Y47" i="13"/>
  <c r="CD90" i="10"/>
  <c r="CD58" i="10"/>
  <c r="CD90" i="11"/>
  <c r="CD58" i="11"/>
  <c r="Y47" i="10"/>
  <c r="Z15" i="10"/>
  <c r="CF15" i="10" s="1" a="1"/>
  <c r="CF15" i="10" s="1"/>
  <c r="CD90" i="14"/>
  <c r="CD58" i="14"/>
  <c r="Z15" i="11"/>
  <c r="CF15" i="11" s="1" a="1"/>
  <c r="CF15" i="11" s="1"/>
  <c r="Y47" i="11"/>
  <c r="Y47" i="14"/>
  <c r="Z15" i="14"/>
  <c r="CF15" i="14" s="1" a="1"/>
  <c r="CF15" i="14" s="1"/>
  <c r="CD90" i="5"/>
  <c r="CD58" i="5"/>
  <c r="Y47" i="8"/>
  <c r="Z15" i="8"/>
  <c r="CF15" i="8" s="1" a="1"/>
  <c r="CF15" i="8" s="1"/>
  <c r="CF124" i="12"/>
  <c r="CF127" i="12" s="1"/>
  <c r="CF120" i="12" s="1"/>
  <c r="CF88" i="12"/>
  <c r="CF124" i="7"/>
  <c r="CF127" i="7" s="1"/>
  <c r="CF120" i="7" s="1"/>
  <c r="CF88" i="7"/>
  <c r="CF124" i="16"/>
  <c r="CF127" i="16" s="1"/>
  <c r="CF120" i="16" s="1"/>
  <c r="CF88" i="16"/>
  <c r="CF121" i="5"/>
  <c r="CF89" i="5"/>
  <c r="CF124" i="10"/>
  <c r="CF127" i="10" s="1"/>
  <c r="CF120" i="10" s="1"/>
  <c r="CF88" i="10"/>
  <c r="CF121" i="2"/>
  <c r="CF89" i="2"/>
  <c r="CF121" i="8"/>
  <c r="CF89" i="8"/>
  <c r="CF121" i="19"/>
  <c r="CF89" i="19"/>
  <c r="CG102" i="6"/>
  <c r="CG70" i="6"/>
  <c r="CF92" i="14"/>
  <c r="CF60" i="14"/>
  <c r="CF110" i="3"/>
  <c r="CF78" i="3"/>
  <c r="CF94" i="11"/>
  <c r="CF62" i="11"/>
  <c r="CF94" i="1"/>
  <c r="CF62" i="1"/>
  <c r="CF94" i="15"/>
  <c r="CF62" i="15"/>
  <c r="CF114" i="12"/>
  <c r="CF82" i="12"/>
  <c r="CF106" i="21"/>
  <c r="CF74" i="21"/>
  <c r="CF93" i="1"/>
  <c r="CF61" i="1"/>
  <c r="CF91" i="5"/>
  <c r="CF59" i="5"/>
  <c r="CF93" i="5"/>
  <c r="CF61" i="5"/>
  <c r="CF108" i="8"/>
  <c r="CF76" i="8"/>
  <c r="CF97" i="1"/>
  <c r="CF65" i="1"/>
  <c r="CF111" i="21"/>
  <c r="CF79" i="21"/>
  <c r="CF99" i="11"/>
  <c r="CF67" i="11"/>
  <c r="CF96" i="15"/>
  <c r="CF64" i="15"/>
  <c r="CF117" i="17"/>
  <c r="CF85" i="17"/>
  <c r="CF91" i="6"/>
  <c r="CF59" i="6"/>
  <c r="CF105" i="17"/>
  <c r="CF73" i="17"/>
  <c r="CF108" i="3"/>
  <c r="CF76" i="3"/>
  <c r="CF91" i="3"/>
  <c r="CF59" i="3"/>
  <c r="CF108" i="18"/>
  <c r="CF76" i="18"/>
  <c r="CF118" i="3"/>
  <c r="CF86" i="3"/>
  <c r="CF91" i="4"/>
  <c r="CF59" i="4"/>
  <c r="CF102" i="1"/>
  <c r="CF70" i="1"/>
  <c r="CF97" i="12"/>
  <c r="CF65" i="12"/>
  <c r="CF92" i="10"/>
  <c r="CF60" i="10"/>
  <c r="CF97" i="13"/>
  <c r="CF65" i="13"/>
  <c r="CF97" i="11"/>
  <c r="CF65" i="11"/>
  <c r="CF119" i="15"/>
  <c r="CF87" i="15"/>
  <c r="CF117" i="4"/>
  <c r="CF85" i="4"/>
  <c r="CF93" i="14"/>
  <c r="CF61" i="14"/>
  <c r="CF101" i="16"/>
  <c r="CF69" i="16"/>
  <c r="CF103" i="6"/>
  <c r="CF71" i="6"/>
  <c r="CF116" i="13"/>
  <c r="CF84" i="13"/>
  <c r="CF114" i="1"/>
  <c r="CF82" i="1"/>
  <c r="CF97" i="19"/>
  <c r="CF65" i="19"/>
  <c r="CF101" i="9"/>
  <c r="CF69" i="9"/>
  <c r="CF104" i="21"/>
  <c r="CF72" i="21"/>
  <c r="CF119" i="13"/>
  <c r="CF87" i="13"/>
  <c r="CF94" i="8"/>
  <c r="CF62" i="8"/>
  <c r="CF106" i="19"/>
  <c r="CF74" i="19"/>
  <c r="CF119" i="4"/>
  <c r="CF87" i="4"/>
  <c r="CF99" i="14"/>
  <c r="CF67" i="14"/>
  <c r="CF118" i="2"/>
  <c r="CF86" i="2"/>
  <c r="Y47" i="18"/>
  <c r="Z15" i="18"/>
  <c r="CF15" i="18" s="1" a="1"/>
  <c r="CF15" i="18" s="1"/>
  <c r="CF121" i="21"/>
  <c r="CF89" i="21"/>
  <c r="CF124" i="19"/>
  <c r="CF127" i="19" s="1"/>
  <c r="CF120" i="19" s="1"/>
  <c r="CF88" i="19"/>
  <c r="CF121" i="13"/>
  <c r="CF89" i="13"/>
  <c r="CF121" i="6"/>
  <c r="CF89" i="6"/>
  <c r="CF121" i="4"/>
  <c r="CF89" i="4"/>
  <c r="CF124" i="3"/>
  <c r="CF127" i="3" s="1"/>
  <c r="CF120" i="3" s="1"/>
  <c r="CF88" i="3"/>
  <c r="CF124" i="2"/>
  <c r="CF127" i="2" s="1"/>
  <c r="CF120" i="2" s="1"/>
  <c r="CF88" i="2"/>
  <c r="CF121" i="10"/>
  <c r="CF89" i="10"/>
  <c r="CF121" i="18"/>
  <c r="CF89" i="18"/>
  <c r="CF124" i="20"/>
  <c r="CF127" i="20" s="1"/>
  <c r="CF120" i="20" s="1"/>
  <c r="CF88" i="20"/>
  <c r="CF121" i="1"/>
  <c r="CF89" i="1"/>
  <c r="CF97" i="14"/>
  <c r="CF65" i="14"/>
  <c r="CF93" i="3"/>
  <c r="CF61" i="3"/>
  <c r="CF93" i="10"/>
  <c r="CF61" i="10"/>
  <c r="CF105" i="8"/>
  <c r="CF73" i="8"/>
  <c r="CF106" i="15"/>
  <c r="CF74" i="15"/>
  <c r="CF119" i="5"/>
  <c r="CF87" i="5"/>
  <c r="CF113" i="17"/>
  <c r="CF81" i="17"/>
  <c r="CF99" i="3"/>
  <c r="CF67" i="3"/>
  <c r="CF103" i="1"/>
  <c r="CF71" i="1"/>
  <c r="CF117" i="18"/>
  <c r="CF85" i="18"/>
  <c r="CF113" i="5"/>
  <c r="CF81" i="5"/>
  <c r="CF103" i="7"/>
  <c r="CF71" i="7"/>
  <c r="CF111" i="3"/>
  <c r="CF79" i="3"/>
  <c r="CF119" i="7"/>
  <c r="CF87" i="7"/>
  <c r="CF99" i="1"/>
  <c r="CF67" i="1"/>
  <c r="CF108" i="17"/>
  <c r="CF76" i="17"/>
  <c r="CF98" i="13"/>
  <c r="CF66" i="13"/>
  <c r="CF111" i="11"/>
  <c r="CF79" i="11"/>
  <c r="CF99" i="20"/>
  <c r="CF67" i="20"/>
  <c r="CF111" i="6"/>
  <c r="CF79" i="6"/>
  <c r="CF93" i="15"/>
  <c r="CF61" i="15"/>
  <c r="CF102" i="19"/>
  <c r="CF70" i="19"/>
  <c r="CF93" i="4"/>
  <c r="CF61" i="4"/>
  <c r="CF114" i="13"/>
  <c r="CF82" i="13"/>
  <c r="CG99" i="7"/>
  <c r="CG67" i="7"/>
  <c r="CF91" i="11"/>
  <c r="CF59" i="11"/>
  <c r="CF110" i="6"/>
  <c r="CF78" i="6"/>
  <c r="CF95" i="1"/>
  <c r="CF63" i="1"/>
  <c r="CF112" i="14"/>
  <c r="CF80" i="14"/>
  <c r="CF108" i="21"/>
  <c r="CF76" i="21"/>
  <c r="CF98" i="21"/>
  <c r="CF66" i="21"/>
  <c r="CF116" i="11"/>
  <c r="CF84" i="11"/>
  <c r="CF100" i="14"/>
  <c r="CF68" i="14"/>
  <c r="CF114" i="17"/>
  <c r="CF82" i="17"/>
  <c r="CF107" i="9"/>
  <c r="CF75" i="9"/>
  <c r="CF109" i="7"/>
  <c r="CF77" i="7"/>
  <c r="CF115" i="18"/>
  <c r="CF83" i="18"/>
  <c r="CF95" i="3"/>
  <c r="CF63" i="3"/>
  <c r="CF92" i="16"/>
  <c r="CF60" i="16"/>
  <c r="CF115" i="6"/>
  <c r="CF83" i="6"/>
  <c r="CF94" i="12"/>
  <c r="CF62" i="12"/>
  <c r="CF91" i="20"/>
  <c r="CF59" i="20"/>
  <c r="CF115" i="2"/>
  <c r="CF83" i="2"/>
  <c r="CF93" i="7"/>
  <c r="CF61" i="7"/>
  <c r="CF94" i="16"/>
  <c r="CF62" i="16"/>
  <c r="CF118" i="4"/>
  <c r="CF86" i="4"/>
  <c r="CF112" i="11"/>
  <c r="CF80" i="11"/>
  <c r="CF111" i="9"/>
  <c r="CF79" i="9"/>
  <c r="CF110" i="2"/>
  <c r="CF78" i="2"/>
  <c r="CF108" i="20"/>
  <c r="CF76" i="20"/>
  <c r="CF102" i="10"/>
  <c r="CF70" i="10"/>
  <c r="CF93" i="20"/>
  <c r="CF61" i="20"/>
  <c r="CF110" i="12"/>
  <c r="CF78" i="12"/>
  <c r="CF113" i="16"/>
  <c r="CF81" i="16"/>
  <c r="CF106" i="13"/>
  <c r="CF74" i="13"/>
  <c r="CF106" i="9"/>
  <c r="CF74" i="9"/>
  <c r="CF102" i="8"/>
  <c r="CF70" i="8"/>
  <c r="CF100" i="18"/>
  <c r="CF68" i="18"/>
  <c r="CF110" i="18"/>
  <c r="CF78" i="18"/>
  <c r="CF106" i="11"/>
  <c r="CF74" i="11"/>
  <c r="CF101" i="15"/>
  <c r="CF69" i="15"/>
  <c r="CF104" i="9"/>
  <c r="CF72" i="9"/>
  <c r="CF119" i="2"/>
  <c r="CF87" i="2"/>
  <c r="CF95" i="20"/>
  <c r="CF63" i="20"/>
  <c r="CG104" i="8"/>
  <c r="CG72" i="8"/>
  <c r="CF98" i="15"/>
  <c r="CF66" i="15"/>
  <c r="CF110" i="7"/>
  <c r="CF78" i="7"/>
  <c r="CF110" i="10"/>
  <c r="CF78" i="10"/>
  <c r="CF116" i="18"/>
  <c r="CF84" i="18"/>
  <c r="CF92" i="17"/>
  <c r="CF60" i="17"/>
  <c r="CF115" i="15"/>
  <c r="CF83" i="15"/>
  <c r="CF100" i="20"/>
  <c r="CF68" i="20"/>
  <c r="CF115" i="5"/>
  <c r="CF83" i="5"/>
  <c r="CF117" i="1"/>
  <c r="CF85" i="1"/>
  <c r="CF116" i="6"/>
  <c r="CF84" i="6"/>
  <c r="CF103" i="10"/>
  <c r="CF71" i="10"/>
  <c r="CF110" i="4"/>
  <c r="CF78" i="4"/>
  <c r="CF110" i="5"/>
  <c r="CF78" i="5"/>
  <c r="CF102" i="18"/>
  <c r="CF70" i="18"/>
  <c r="CF95" i="2"/>
  <c r="CF63" i="2"/>
  <c r="CF96" i="14"/>
  <c r="CF64" i="14"/>
  <c r="CF104" i="18"/>
  <c r="CF72" i="18"/>
  <c r="CF107" i="5"/>
  <c r="CF75" i="5"/>
  <c r="CF102" i="16"/>
  <c r="CF70" i="16"/>
  <c r="CF109" i="13"/>
  <c r="CF77" i="13"/>
  <c r="CF119" i="19"/>
  <c r="CF87" i="19"/>
  <c r="CF92" i="11"/>
  <c r="CF60" i="11"/>
  <c r="CF106" i="12"/>
  <c r="CF74" i="12"/>
  <c r="CF96" i="17"/>
  <c r="CF64" i="17"/>
  <c r="CF100" i="15"/>
  <c r="CF68" i="15"/>
  <c r="CF112" i="19"/>
  <c r="CF80" i="19"/>
  <c r="CF112" i="13"/>
  <c r="CF80" i="13"/>
  <c r="CF111" i="13"/>
  <c r="CF79" i="13"/>
  <c r="CF115" i="14"/>
  <c r="CF83" i="14"/>
  <c r="CF117" i="6"/>
  <c r="CF85" i="6"/>
  <c r="CF92" i="8"/>
  <c r="CF60" i="8"/>
  <c r="CF101" i="13"/>
  <c r="CF69" i="13"/>
  <c r="CF119" i="10"/>
  <c r="CF87" i="10"/>
  <c r="CF109" i="4"/>
  <c r="CF77" i="4"/>
  <c r="CF96" i="18"/>
  <c r="CF64" i="18"/>
  <c r="CF119" i="9"/>
  <c r="CF87" i="9"/>
  <c r="CF103" i="14"/>
  <c r="CF71" i="14"/>
  <c r="CF111" i="19"/>
  <c r="CF79" i="19"/>
  <c r="CF99" i="15"/>
  <c r="CF67" i="15"/>
  <c r="CF117" i="2"/>
  <c r="CF85" i="2"/>
  <c r="CF102" i="14"/>
  <c r="CF70" i="14"/>
  <c r="CF107" i="19"/>
  <c r="CF75" i="19"/>
  <c r="CF105" i="10"/>
  <c r="CF73" i="10"/>
  <c r="CF118" i="5"/>
  <c r="CF86" i="5"/>
  <c r="CF111" i="8"/>
  <c r="CF79" i="8"/>
  <c r="CF105" i="20"/>
  <c r="CF73" i="20"/>
  <c r="CF103" i="13"/>
  <c r="CF71" i="13"/>
  <c r="CF112" i="5"/>
  <c r="CF80" i="5"/>
  <c r="CF101" i="6"/>
  <c r="CF69" i="6"/>
  <c r="CF108" i="12"/>
  <c r="CF76" i="12"/>
  <c r="CF94" i="3"/>
  <c r="CF62" i="3"/>
  <c r="CF91" i="14"/>
  <c r="CF59" i="14"/>
  <c r="CF106" i="7"/>
  <c r="CF74" i="7"/>
  <c r="CF91" i="2"/>
  <c r="CF59" i="2"/>
  <c r="CF102" i="5"/>
  <c r="CF70" i="5"/>
  <c r="CF107" i="21"/>
  <c r="CF75" i="21"/>
  <c r="CF110" i="19"/>
  <c r="CF78" i="19"/>
  <c r="CF91" i="15"/>
  <c r="CF59" i="15"/>
  <c r="CF92" i="5"/>
  <c r="CF60" i="5"/>
  <c r="CF91" i="13"/>
  <c r="CF59" i="13"/>
  <c r="CF111" i="15"/>
  <c r="CF79" i="15"/>
  <c r="CF106" i="2"/>
  <c r="CF74" i="2"/>
  <c r="CF97" i="17"/>
  <c r="CF65" i="17"/>
  <c r="CF113" i="9"/>
  <c r="CF81" i="9"/>
  <c r="CF113" i="8"/>
  <c r="CF81" i="8"/>
  <c r="CG97" i="21"/>
  <c r="CG65" i="21"/>
  <c r="CF95" i="18"/>
  <c r="CF63" i="18"/>
  <c r="CF92" i="15"/>
  <c r="CF60" i="15"/>
  <c r="CF104" i="15"/>
  <c r="CF72" i="15"/>
  <c r="CF107" i="17"/>
  <c r="CF75" i="17"/>
  <c r="CF102" i="7"/>
  <c r="CF70" i="7"/>
  <c r="CF110" i="13"/>
  <c r="CF78" i="13"/>
  <c r="CF97" i="4"/>
  <c r="CF65" i="4"/>
  <c r="CF99" i="21"/>
  <c r="CF67" i="21"/>
  <c r="CF109" i="19"/>
  <c r="CF77" i="19"/>
  <c r="CF92" i="12"/>
  <c r="CF60" i="12"/>
  <c r="CF94" i="10"/>
  <c r="CF62" i="10"/>
  <c r="CG99" i="8"/>
  <c r="CG67" i="8"/>
  <c r="CD90" i="8"/>
  <c r="CD58" i="8"/>
  <c r="CD90" i="17"/>
  <c r="CD58" i="17"/>
  <c r="CD90" i="20"/>
  <c r="CD58" i="20"/>
  <c r="CF124" i="18"/>
  <c r="CF127" i="18" s="1"/>
  <c r="CF120" i="18" s="1"/>
  <c r="CF88" i="18"/>
  <c r="CF124" i="21"/>
  <c r="CF127" i="21" s="1"/>
  <c r="CF120" i="21" s="1"/>
  <c r="CF88" i="21"/>
  <c r="CF116" i="21"/>
  <c r="CF84" i="21"/>
  <c r="CF109" i="5"/>
  <c r="CF77" i="5"/>
  <c r="CF110" i="14"/>
  <c r="CF78" i="14"/>
  <c r="CF107" i="12"/>
  <c r="CF75" i="12"/>
  <c r="CF93" i="9"/>
  <c r="CF61" i="9"/>
  <c r="CF95" i="8"/>
  <c r="CF63" i="8"/>
  <c r="CF107" i="18"/>
  <c r="CF75" i="18"/>
  <c r="CF110" i="16"/>
  <c r="CF78" i="16"/>
  <c r="CF118" i="13"/>
  <c r="CF86" i="13"/>
  <c r="CF117" i="20"/>
  <c r="CF85" i="20"/>
  <c r="CF101" i="14"/>
  <c r="CF69" i="14"/>
  <c r="CF97" i="6"/>
  <c r="CF65" i="6"/>
  <c r="CF105" i="3"/>
  <c r="CF73" i="3"/>
  <c r="CG113" i="14"/>
  <c r="CG81" i="14"/>
  <c r="CF98" i="12"/>
  <c r="CF66" i="12"/>
  <c r="CF113" i="20"/>
  <c r="CF81" i="20"/>
  <c r="CF102" i="9"/>
  <c r="CF70" i="9"/>
  <c r="CF96" i="2"/>
  <c r="CF64" i="2"/>
  <c r="CF110" i="11"/>
  <c r="CF78" i="11"/>
  <c r="CF107" i="16"/>
  <c r="CF75" i="16"/>
  <c r="CF97" i="10"/>
  <c r="CF65" i="10"/>
  <c r="CF109" i="9"/>
  <c r="CF77" i="9"/>
  <c r="CF94" i="13"/>
  <c r="CF62" i="13"/>
  <c r="CF114" i="10"/>
  <c r="CF82" i="10"/>
  <c r="CF113" i="18"/>
  <c r="CF81" i="18"/>
  <c r="CF103" i="11"/>
  <c r="CF71" i="11"/>
  <c r="CG117" i="7"/>
  <c r="CG85" i="7"/>
  <c r="CF106" i="14"/>
  <c r="CF74" i="14"/>
  <c r="CF103" i="2"/>
  <c r="CF71" i="2"/>
  <c r="CF102" i="21"/>
  <c r="CF70" i="21"/>
  <c r="CF99" i="16"/>
  <c r="CF67" i="16"/>
  <c r="CF92" i="6"/>
  <c r="CF60" i="6"/>
  <c r="CF95" i="7"/>
  <c r="CF63" i="7"/>
  <c r="CF116" i="15"/>
  <c r="CF84" i="15"/>
  <c r="CF115" i="19"/>
  <c r="CF83" i="19"/>
  <c r="CF97" i="3"/>
  <c r="CF65" i="3"/>
  <c r="CF95" i="12"/>
  <c r="CF63" i="12"/>
  <c r="CF114" i="3"/>
  <c r="CF82" i="3"/>
  <c r="CF103" i="20"/>
  <c r="CF71" i="20"/>
  <c r="CF117" i="19"/>
  <c r="CF85" i="19"/>
  <c r="CF104" i="17"/>
  <c r="CF72" i="17"/>
  <c r="CF102" i="13"/>
  <c r="CF70" i="13"/>
  <c r="CF91" i="16"/>
  <c r="CF59" i="16"/>
  <c r="CF113" i="3"/>
  <c r="CF81" i="3"/>
  <c r="CF109" i="21"/>
  <c r="CF77" i="21"/>
  <c r="CF97" i="8"/>
  <c r="CF65" i="8"/>
  <c r="CF108" i="15"/>
  <c r="CF76" i="15"/>
  <c r="CF117" i="12"/>
  <c r="CF85" i="12"/>
  <c r="CF117" i="9"/>
  <c r="CF85" i="9"/>
  <c r="CF115" i="4"/>
  <c r="CF83" i="4"/>
  <c r="CF104" i="16"/>
  <c r="CF72" i="16"/>
  <c r="CF92" i="2"/>
  <c r="CF60" i="2"/>
  <c r="CF97" i="2"/>
  <c r="CF65" i="2"/>
  <c r="CF102" i="20"/>
  <c r="CF70" i="20"/>
  <c r="CF108" i="19"/>
  <c r="CF76" i="19"/>
  <c r="CF111" i="12"/>
  <c r="CF79" i="12"/>
  <c r="CF95" i="10"/>
  <c r="CF63" i="10"/>
  <c r="CF115" i="13"/>
  <c r="CF83" i="13"/>
  <c r="CF105" i="5"/>
  <c r="CF73" i="5"/>
  <c r="CF118" i="17"/>
  <c r="CF86" i="17"/>
  <c r="CF100" i="7"/>
  <c r="CF68" i="7"/>
  <c r="CF114" i="15"/>
  <c r="CF82" i="15"/>
  <c r="CF101" i="1"/>
  <c r="CF69" i="1"/>
  <c r="CF104" i="10"/>
  <c r="CF72" i="10"/>
  <c r="CF103" i="9"/>
  <c r="CF71" i="9"/>
  <c r="CF93" i="19"/>
  <c r="CF61" i="19"/>
  <c r="CF91" i="17"/>
  <c r="CF59" i="17"/>
  <c r="CF117" i="5"/>
  <c r="CF85" i="5"/>
  <c r="CF112" i="4"/>
  <c r="CF80" i="4"/>
  <c r="CF105" i="1"/>
  <c r="CF73" i="1"/>
  <c r="CF119" i="21"/>
  <c r="CF87" i="21"/>
  <c r="CF107" i="14"/>
  <c r="CF75" i="14"/>
  <c r="CF109" i="15"/>
  <c r="CF77" i="15"/>
  <c r="CF97" i="16"/>
  <c r="CF65" i="16"/>
  <c r="CF113" i="11"/>
  <c r="CF81" i="11"/>
  <c r="CF117" i="10"/>
  <c r="CF85" i="10"/>
  <c r="CF94" i="20"/>
  <c r="CF62" i="20"/>
  <c r="CF112" i="20"/>
  <c r="CF80" i="20"/>
  <c r="CF104" i="4"/>
  <c r="CF72" i="4"/>
  <c r="CF103" i="17"/>
  <c r="CF71" i="17"/>
  <c r="CF97" i="5"/>
  <c r="CF65" i="5"/>
  <c r="CF112" i="3"/>
  <c r="CF80" i="3"/>
  <c r="CG96" i="8"/>
  <c r="CG64" i="8"/>
  <c r="CF116" i="3"/>
  <c r="CF84" i="3"/>
  <c r="CF95" i="13"/>
  <c r="CF63" i="13"/>
  <c r="CF93" i="2"/>
  <c r="CF61" i="2"/>
  <c r="CF114" i="4"/>
  <c r="CF82" i="4"/>
  <c r="CF118" i="20"/>
  <c r="CF86" i="20"/>
  <c r="CF105" i="6"/>
  <c r="CF73" i="6"/>
  <c r="CF109" i="17"/>
  <c r="CF77" i="17"/>
  <c r="Y47" i="7"/>
  <c r="Z15" i="7"/>
  <c r="CF15" i="7" s="1" a="1"/>
  <c r="CF15" i="7" s="1"/>
  <c r="Y47" i="17"/>
  <c r="Z15" i="17"/>
  <c r="CF15" i="17" s="1" a="1"/>
  <c r="CF15" i="17" s="1"/>
  <c r="CD90" i="2"/>
  <c r="CD58" i="2"/>
  <c r="Y47" i="20"/>
  <c r="Z15" i="20"/>
  <c r="CF15" i="20" s="1" a="1"/>
  <c r="CF15" i="20" s="1"/>
  <c r="CF124" i="14"/>
  <c r="CF127" i="14" s="1"/>
  <c r="CF120" i="14" s="1"/>
  <c r="CF88" i="14"/>
  <c r="CF109" i="10"/>
  <c r="CF77" i="10"/>
  <c r="CF115" i="8"/>
  <c r="CF83" i="8"/>
  <c r="CF93" i="16"/>
  <c r="CF61" i="16"/>
  <c r="CF118" i="19"/>
  <c r="CF86" i="19"/>
  <c r="CF98" i="7"/>
  <c r="CF66" i="7"/>
  <c r="CF96" i="13"/>
  <c r="CF64" i="13"/>
  <c r="CF109" i="20"/>
  <c r="CF77" i="20"/>
  <c r="CF105" i="21"/>
  <c r="CF73" i="21"/>
  <c r="CF109" i="14"/>
  <c r="CF77" i="14"/>
  <c r="CF101" i="3"/>
  <c r="CF69" i="3"/>
  <c r="CF95" i="4"/>
  <c r="CF63" i="4"/>
  <c r="CF104" i="12"/>
  <c r="CF72" i="12"/>
  <c r="CF98" i="8"/>
  <c r="CF66" i="8"/>
  <c r="CF116" i="5"/>
  <c r="CF84" i="5"/>
  <c r="CF108" i="7"/>
  <c r="CF76" i="7"/>
  <c r="CF118" i="21"/>
  <c r="CF86" i="21"/>
  <c r="CF118" i="14"/>
  <c r="CF86" i="14"/>
  <c r="CF104" i="11"/>
  <c r="CF72" i="11"/>
  <c r="CF105" i="19"/>
  <c r="CF73" i="19"/>
  <c r="CF98" i="1"/>
  <c r="CF66" i="1"/>
  <c r="CF104" i="14"/>
  <c r="CF72" i="14"/>
  <c r="CG95" i="6"/>
  <c r="CG63" i="6"/>
  <c r="CF117" i="13"/>
  <c r="CF85" i="13"/>
  <c r="CG117" i="16"/>
  <c r="CG85" i="16"/>
  <c r="CF113" i="19"/>
  <c r="CF81" i="19"/>
  <c r="CF112" i="10"/>
  <c r="CF80" i="10"/>
  <c r="CF104" i="7"/>
  <c r="CF72" i="7"/>
  <c r="CF110" i="21"/>
  <c r="CF78" i="21"/>
  <c r="CF106" i="6"/>
  <c r="CF74" i="6"/>
  <c r="CF100" i="12"/>
  <c r="CF68" i="12"/>
  <c r="CF119" i="1"/>
  <c r="CF87" i="1"/>
  <c r="CF100" i="17"/>
  <c r="CF68" i="17"/>
  <c r="CG92" i="20"/>
  <c r="CG60" i="20"/>
  <c r="CF112" i="9"/>
  <c r="CF80" i="9"/>
  <c r="CF116" i="1"/>
  <c r="CF84" i="1"/>
  <c r="CF92" i="9"/>
  <c r="CF60" i="9"/>
  <c r="CF103" i="19"/>
  <c r="CF71" i="19"/>
  <c r="CF100" i="13"/>
  <c r="CF68" i="13"/>
  <c r="CF107" i="10"/>
  <c r="CF75" i="10"/>
  <c r="CF115" i="9"/>
  <c r="CF83" i="9"/>
  <c r="CF98" i="6"/>
  <c r="CF66" i="6"/>
  <c r="CF119" i="20"/>
  <c r="CF87" i="20"/>
  <c r="CF105" i="9"/>
  <c r="CF73" i="9"/>
  <c r="CF105" i="2"/>
  <c r="CF73" i="2"/>
  <c r="CF118" i="7"/>
  <c r="CF86" i="7"/>
  <c r="CF113" i="15"/>
  <c r="CF81" i="15"/>
  <c r="CF95" i="17"/>
  <c r="CF63" i="17"/>
  <c r="CF107" i="7"/>
  <c r="CF75" i="7"/>
  <c r="Y47" i="2"/>
  <c r="Z15" i="2"/>
  <c r="CF15" i="2" s="1" a="1"/>
  <c r="CF15" i="2" s="1"/>
  <c r="AA47" i="3"/>
  <c r="CD58" i="7"/>
  <c r="CD90" i="7"/>
  <c r="CF124" i="6"/>
  <c r="CF127" i="6" s="1"/>
  <c r="CF120" i="6" s="1"/>
  <c r="CF88" i="6"/>
  <c r="CF121" i="9"/>
  <c r="CF89" i="9"/>
  <c r="CF118" i="6"/>
  <c r="CF86" i="6"/>
  <c r="CF100" i="21"/>
  <c r="CF68" i="21"/>
  <c r="CF102" i="15"/>
  <c r="CF70" i="15"/>
  <c r="CF117" i="11"/>
  <c r="CF85" i="11"/>
  <c r="CF95" i="14"/>
  <c r="CF63" i="14"/>
  <c r="CF105" i="11"/>
  <c r="CF73" i="11"/>
  <c r="CF110" i="1"/>
  <c r="CF78" i="1"/>
  <c r="CF124" i="17"/>
  <c r="CF127" i="17" s="1"/>
  <c r="CF120" i="17" s="1"/>
  <c r="CF88" i="17"/>
  <c r="CF121" i="11"/>
  <c r="CF89" i="11"/>
  <c r="CF124" i="13"/>
  <c r="CF127" i="13" s="1"/>
  <c r="CF120" i="13" s="1"/>
  <c r="CF88" i="13"/>
  <c r="CF124" i="5"/>
  <c r="CF127" i="5" s="1"/>
  <c r="CF120" i="5" s="1"/>
  <c r="CF88" i="5"/>
  <c r="CF121" i="7"/>
  <c r="CF89" i="7"/>
  <c r="CF107" i="4"/>
  <c r="CF75" i="4"/>
  <c r="CF109" i="2"/>
  <c r="CF77" i="2"/>
  <c r="CF105" i="12"/>
  <c r="CF73" i="12"/>
  <c r="CF115" i="16"/>
  <c r="CF83" i="16"/>
  <c r="CF106" i="20"/>
  <c r="CF74" i="20"/>
  <c r="CF103" i="16"/>
  <c r="CF71" i="16"/>
  <c r="CF91" i="18"/>
  <c r="CF59" i="18"/>
  <c r="CF109" i="16"/>
  <c r="CF77" i="16"/>
  <c r="CF95" i="9"/>
  <c r="CF63" i="9"/>
  <c r="CF105" i="4"/>
  <c r="CF73" i="4"/>
  <c r="CF94" i="17"/>
  <c r="CF62" i="17"/>
  <c r="CF102" i="4"/>
  <c r="CF70" i="4"/>
  <c r="CF92" i="19"/>
  <c r="CF60" i="19"/>
  <c r="CF103" i="5"/>
  <c r="CF71" i="5"/>
  <c r="CF96" i="16"/>
  <c r="CF64" i="16"/>
  <c r="CF101" i="21"/>
  <c r="CF69" i="21"/>
  <c r="CF98" i="10"/>
  <c r="CF66" i="10"/>
  <c r="CF108" i="2"/>
  <c r="CF76" i="2"/>
  <c r="CF109" i="18"/>
  <c r="CF77" i="18"/>
  <c r="CF114" i="7"/>
  <c r="CF82" i="7"/>
  <c r="CF100" i="9"/>
  <c r="CF68" i="9"/>
  <c r="CF103" i="18"/>
  <c r="CF71" i="18"/>
  <c r="CF117" i="15"/>
  <c r="CF85" i="15"/>
  <c r="CF92" i="21"/>
  <c r="CF60" i="21"/>
  <c r="CF93" i="17"/>
  <c r="CF61" i="17"/>
  <c r="CF117" i="14"/>
  <c r="CF85" i="14"/>
  <c r="CF113" i="4"/>
  <c r="CF81" i="4"/>
  <c r="CF115" i="10"/>
  <c r="CF83" i="10"/>
  <c r="CF104" i="6"/>
  <c r="CF72" i="6"/>
  <c r="CF107" i="20"/>
  <c r="CF75" i="20"/>
  <c r="CF98" i="17"/>
  <c r="CF66" i="17"/>
  <c r="CF119" i="11"/>
  <c r="CF87" i="11"/>
  <c r="CF99" i="6"/>
  <c r="CF67" i="6"/>
  <c r="CF118" i="11"/>
  <c r="CF86" i="11"/>
  <c r="CF101" i="4"/>
  <c r="CF69" i="4"/>
  <c r="CF96" i="12"/>
  <c r="CF64" i="12"/>
  <c r="CF119" i="12"/>
  <c r="CF87" i="12"/>
  <c r="CF96" i="3"/>
  <c r="CF64" i="3"/>
  <c r="CF118" i="10"/>
  <c r="CF86" i="10"/>
  <c r="CF101" i="10"/>
  <c r="CF69" i="10"/>
  <c r="CF110" i="15"/>
  <c r="CF78" i="15"/>
  <c r="CF106" i="3"/>
  <c r="CF74" i="3"/>
  <c r="CF94" i="2"/>
  <c r="CF62" i="2"/>
  <c r="CG112" i="7"/>
  <c r="CG80" i="7"/>
  <c r="CF114" i="11"/>
  <c r="CF82" i="11"/>
  <c r="CF112" i="16"/>
  <c r="CF80" i="16"/>
  <c r="CF110" i="20"/>
  <c r="CF78" i="20"/>
  <c r="CF102" i="17"/>
  <c r="CF70" i="17"/>
  <c r="CF119" i="17"/>
  <c r="CF87" i="17"/>
  <c r="CF100" i="2"/>
  <c r="CF68" i="2"/>
  <c r="CF118" i="8"/>
  <c r="CF86" i="8"/>
  <c r="CF98" i="9"/>
  <c r="CF66" i="9"/>
  <c r="CF94" i="4"/>
  <c r="CF62" i="4"/>
  <c r="CF96" i="1"/>
  <c r="CF64" i="1"/>
  <c r="CF105" i="18"/>
  <c r="CF73" i="18"/>
  <c r="CF96" i="4"/>
  <c r="CF64" i="4"/>
  <c r="CF99" i="13"/>
  <c r="CF67" i="13"/>
  <c r="CF95" i="16"/>
  <c r="CF63" i="16"/>
  <c r="CF108" i="11"/>
  <c r="CF76" i="11"/>
  <c r="CF118" i="9"/>
  <c r="CF86" i="9"/>
  <c r="CG114" i="9"/>
  <c r="CG82" i="9"/>
  <c r="CF99" i="12"/>
  <c r="CF67" i="12"/>
  <c r="CF101" i="5"/>
  <c r="CF69" i="5"/>
  <c r="CF108" i="4"/>
  <c r="CF76" i="4"/>
  <c r="CF101" i="20"/>
  <c r="CF69" i="20"/>
  <c r="CF118" i="12"/>
  <c r="CF86" i="12"/>
  <c r="CF106" i="17"/>
  <c r="CF74" i="17"/>
  <c r="CF104" i="19"/>
  <c r="CF72" i="19"/>
  <c r="CF119" i="8"/>
  <c r="CF87" i="8"/>
  <c r="CF93" i="11"/>
  <c r="CF61" i="11"/>
  <c r="CF111" i="16"/>
  <c r="CF79" i="16"/>
  <c r="CF112" i="15"/>
  <c r="CF80" i="15"/>
  <c r="CF100" i="6"/>
  <c r="CF68" i="6"/>
  <c r="CF111" i="1"/>
  <c r="CF79" i="1"/>
  <c r="CF118" i="1"/>
  <c r="CF86" i="1"/>
  <c r="CF116" i="16"/>
  <c r="CF84" i="16"/>
  <c r="CF98" i="14"/>
  <c r="CF66" i="14"/>
  <c r="CF104" i="5"/>
  <c r="CF72" i="5"/>
  <c r="CF100" i="10"/>
  <c r="CF68" i="10"/>
  <c r="CF97" i="18"/>
  <c r="CF65" i="18"/>
  <c r="CG100" i="4"/>
  <c r="CG68" i="4"/>
  <c r="CF99" i="5"/>
  <c r="CF67" i="5"/>
  <c r="CF101" i="11"/>
  <c r="CF69" i="11"/>
  <c r="CF119" i="3"/>
  <c r="CF87" i="3"/>
  <c r="CF110" i="9"/>
  <c r="CF78" i="9"/>
  <c r="CF91" i="21"/>
  <c r="CF59" i="21"/>
  <c r="CF97" i="15"/>
  <c r="CF65" i="15"/>
  <c r="CF114" i="18"/>
  <c r="CF82" i="18"/>
  <c r="CF115" i="1"/>
  <c r="CF83" i="1"/>
  <c r="CF99" i="18"/>
  <c r="CF67" i="18"/>
  <c r="CF108" i="10"/>
  <c r="CF76" i="10"/>
  <c r="CF98" i="19"/>
  <c r="CF66" i="19"/>
  <c r="CF96" i="11"/>
  <c r="CF64" i="11"/>
  <c r="CF96" i="7"/>
  <c r="CF64" i="7"/>
  <c r="CF106" i="4"/>
  <c r="CF74" i="4"/>
  <c r="CF98" i="16"/>
  <c r="CF66" i="16"/>
  <c r="CF104" i="13"/>
  <c r="CF72" i="13"/>
  <c r="CF112" i="8"/>
  <c r="CF80" i="8"/>
  <c r="CF107" i="13"/>
  <c r="CF75" i="13"/>
  <c r="CG106" i="5"/>
  <c r="CG74" i="5"/>
  <c r="CF108" i="16"/>
  <c r="CF76" i="16"/>
  <c r="CF101" i="18"/>
  <c r="CF69" i="18"/>
  <c r="CG94" i="7"/>
  <c r="CG62" i="7"/>
  <c r="CF112" i="12"/>
  <c r="CF80" i="12"/>
  <c r="CF91" i="1"/>
  <c r="CF59" i="1"/>
  <c r="CF98" i="4"/>
  <c r="CF66" i="4"/>
  <c r="CF114" i="16"/>
  <c r="CF82" i="16"/>
  <c r="CF115" i="21"/>
  <c r="CF83" i="21"/>
  <c r="CF113" i="13"/>
  <c r="CF81" i="13"/>
  <c r="CF106" i="16"/>
  <c r="CF74" i="16"/>
  <c r="CF94" i="14"/>
  <c r="CF62" i="14"/>
  <c r="CF109" i="3"/>
  <c r="CF77" i="3"/>
  <c r="CF101" i="8"/>
  <c r="CF69" i="8"/>
  <c r="CG113" i="7"/>
  <c r="CG81" i="7"/>
  <c r="CF103" i="3"/>
  <c r="CF71" i="3"/>
  <c r="CD58" i="12"/>
  <c r="CD90" i="12"/>
  <c r="CD90" i="15"/>
  <c r="CD58" i="15"/>
  <c r="CF124" i="8"/>
  <c r="CF127" i="8" s="1"/>
  <c r="CF120" i="8" s="1"/>
  <c r="CF88" i="8"/>
  <c r="CF111" i="10"/>
  <c r="CF79" i="10"/>
  <c r="CF112" i="18"/>
  <c r="CF80" i="18"/>
  <c r="CG99" i="17"/>
  <c r="CG67" i="17"/>
  <c r="CF108" i="14"/>
  <c r="CF76" i="14"/>
  <c r="CF107" i="6"/>
  <c r="CF75" i="6"/>
  <c r="CF98" i="11"/>
  <c r="CF66" i="11"/>
  <c r="CF116" i="7"/>
  <c r="CF84" i="7"/>
  <c r="CF116" i="10"/>
  <c r="CF84" i="10"/>
  <c r="CF121" i="17"/>
  <c r="CF89" i="17"/>
  <c r="CH121" i="15"/>
  <c r="CH89" i="15"/>
  <c r="CF124" i="9"/>
  <c r="CF127" i="9" s="1"/>
  <c r="CF120" i="9" s="1"/>
  <c r="CF88" i="9"/>
  <c r="CF124" i="15"/>
  <c r="CF127" i="15" s="1"/>
  <c r="CF120" i="15" s="1"/>
  <c r="CF88" i="15"/>
  <c r="CF121" i="12"/>
  <c r="CF89" i="12"/>
  <c r="CF115" i="7"/>
  <c r="CF83" i="7"/>
  <c r="CF91" i="10"/>
  <c r="CF59" i="10"/>
  <c r="CF102" i="3"/>
  <c r="CF70" i="3"/>
  <c r="CF96" i="20"/>
  <c r="CF64" i="20"/>
  <c r="CF100" i="5"/>
  <c r="CF68" i="5"/>
  <c r="CF113" i="21"/>
  <c r="CF81" i="21"/>
  <c r="CF105" i="15"/>
  <c r="CF73" i="15"/>
  <c r="CF105" i="16"/>
  <c r="CF73" i="16"/>
  <c r="CF104" i="2"/>
  <c r="CF72" i="2"/>
  <c r="CF118" i="18"/>
  <c r="CF86" i="18"/>
  <c r="CF95" i="15"/>
  <c r="CF63" i="15"/>
  <c r="CG107" i="2"/>
  <c r="CG75" i="2"/>
  <c r="CF98" i="20"/>
  <c r="CF66" i="20"/>
  <c r="CF114" i="20"/>
  <c r="CF82" i="20"/>
  <c r="CF117" i="21"/>
  <c r="CF85" i="21"/>
  <c r="CF101" i="17"/>
  <c r="CF69" i="17"/>
  <c r="CF96" i="9"/>
  <c r="CF64" i="9"/>
  <c r="CF116" i="14"/>
  <c r="CF84" i="14"/>
  <c r="CF104" i="3"/>
  <c r="CF72" i="3"/>
  <c r="CF113" i="10"/>
  <c r="CF81" i="10"/>
  <c r="CF101" i="2"/>
  <c r="CF69" i="2"/>
  <c r="CG117" i="3"/>
  <c r="CG85" i="3"/>
  <c r="CF103" i="12"/>
  <c r="CF71" i="12"/>
  <c r="CF96" i="5"/>
  <c r="CF64" i="5"/>
  <c r="CF106" i="18"/>
  <c r="CF74" i="18"/>
  <c r="CF112" i="21"/>
  <c r="CF80" i="21"/>
  <c r="CF91" i="8"/>
  <c r="CF59" i="8"/>
  <c r="CF94" i="19"/>
  <c r="CF62" i="19"/>
  <c r="CF99" i="19"/>
  <c r="CF67" i="19"/>
  <c r="CF91" i="12"/>
  <c r="CF59" i="12"/>
  <c r="CF97" i="20"/>
  <c r="CF65" i="20"/>
  <c r="CF96" i="19"/>
  <c r="CF64" i="19"/>
  <c r="CF115" i="3"/>
  <c r="CF83" i="3"/>
  <c r="CF107" i="15"/>
  <c r="CF75" i="15"/>
  <c r="CF98" i="3"/>
  <c r="CF66" i="3"/>
  <c r="AA47" i="16"/>
  <c r="AA47" i="9"/>
  <c r="Y47" i="12"/>
  <c r="Z15" i="12"/>
  <c r="CF15" i="12" s="1" a="1"/>
  <c r="CF15" i="12" s="1"/>
  <c r="CD90" i="6"/>
  <c r="CD58" i="6"/>
  <c r="CD90" i="21"/>
  <c r="CD58" i="21"/>
  <c r="Y47" i="15"/>
  <c r="Z15" i="15"/>
  <c r="CF15" i="15" s="1" a="1"/>
  <c r="CF15" i="15" s="1"/>
  <c r="CD90" i="4"/>
  <c r="CD58" i="4"/>
  <c r="CF121" i="20"/>
  <c r="CF89" i="20"/>
  <c r="CF121" i="14"/>
  <c r="CF89" i="14"/>
  <c r="CF121" i="3"/>
  <c r="CF89" i="3"/>
  <c r="CF124" i="1"/>
  <c r="CF127" i="1" s="1"/>
  <c r="CF120" i="1" s="1"/>
  <c r="CF88" i="1"/>
  <c r="CF124" i="4"/>
  <c r="CF127" i="4" s="1"/>
  <c r="CF120" i="4" s="1"/>
  <c r="CF88" i="4"/>
  <c r="CF121" i="16"/>
  <c r="CF89" i="16"/>
  <c r="CF124" i="11"/>
  <c r="CF127" i="11" s="1"/>
  <c r="CF120" i="11" s="1"/>
  <c r="CF88" i="11"/>
  <c r="CF100" i="16"/>
  <c r="CF68" i="16"/>
  <c r="CF102" i="12"/>
  <c r="CF70" i="12"/>
  <c r="CF116" i="8"/>
  <c r="CF84" i="8"/>
  <c r="CF93" i="18"/>
  <c r="CF61" i="18"/>
  <c r="CF99" i="9"/>
  <c r="CF67" i="9"/>
  <c r="CF106" i="1"/>
  <c r="CF74" i="1"/>
  <c r="CF110" i="17"/>
  <c r="CF78" i="17"/>
  <c r="CF109" i="11"/>
  <c r="CF77" i="11"/>
  <c r="CF100" i="3"/>
  <c r="CF68" i="3"/>
  <c r="CF113" i="1"/>
  <c r="CF81" i="1"/>
  <c r="CF107" i="11"/>
  <c r="CF75" i="11"/>
  <c r="CF99" i="4"/>
  <c r="CF67" i="4"/>
  <c r="CG97" i="7"/>
  <c r="CG65" i="7"/>
  <c r="CF108" i="13"/>
  <c r="CF76" i="13"/>
  <c r="CF111" i="5"/>
  <c r="CF79" i="5"/>
  <c r="CF93" i="13"/>
  <c r="CF61" i="13"/>
  <c r="CF105" i="13"/>
  <c r="CF73" i="13"/>
  <c r="CF115" i="20"/>
  <c r="CF83" i="20"/>
  <c r="CF99" i="10"/>
  <c r="CF67" i="10"/>
  <c r="CF96" i="10"/>
  <c r="CF64" i="10"/>
  <c r="CF111" i="14"/>
  <c r="CF79" i="14"/>
  <c r="CF109" i="6"/>
  <c r="CF77" i="6"/>
  <c r="CF114" i="5"/>
  <c r="CF82" i="5"/>
  <c r="CG109" i="8"/>
  <c r="CG77" i="8"/>
  <c r="CF109" i="1"/>
  <c r="CF77" i="1"/>
  <c r="CF118" i="15"/>
  <c r="CF86" i="15"/>
  <c r="CF105" i="7"/>
  <c r="CF73" i="7"/>
  <c r="CF114" i="21"/>
  <c r="CF82" i="21"/>
  <c r="CF116" i="17"/>
  <c r="CF84" i="17"/>
  <c r="CF95" i="21"/>
  <c r="CF63" i="21"/>
  <c r="CF103" i="15"/>
  <c r="CF71" i="15"/>
  <c r="CF114" i="6"/>
  <c r="CF82" i="6"/>
  <c r="CF113" i="2"/>
  <c r="CF81" i="2"/>
  <c r="CF114" i="19"/>
  <c r="CF82" i="19"/>
  <c r="CF104" i="1"/>
  <c r="CF72" i="1"/>
  <c r="CF119" i="6"/>
  <c r="CF87" i="6"/>
  <c r="CF108" i="6"/>
  <c r="CF76" i="6"/>
  <c r="CF100" i="8"/>
  <c r="CF68" i="8"/>
  <c r="CF116" i="4"/>
  <c r="CF84" i="4"/>
  <c r="CF108" i="5"/>
  <c r="CF76" i="5"/>
  <c r="CG95" i="5"/>
  <c r="CG63" i="5"/>
  <c r="CF116" i="12"/>
  <c r="CF84" i="12"/>
  <c r="CF93" i="12"/>
  <c r="CF61" i="12"/>
  <c r="CF92" i="4"/>
  <c r="CF60" i="4"/>
  <c r="CF112" i="2"/>
  <c r="CF80" i="2"/>
  <c r="CF98" i="2"/>
  <c r="CF66" i="2"/>
  <c r="CF92" i="18"/>
  <c r="CF60" i="18"/>
  <c r="CF100" i="1"/>
  <c r="CF68" i="1"/>
  <c r="CF107" i="8"/>
  <c r="CF75" i="8"/>
  <c r="CF108" i="9"/>
  <c r="CF76" i="9"/>
  <c r="CF103" i="21"/>
  <c r="CF71" i="21"/>
  <c r="CF111" i="2"/>
  <c r="CF79" i="2"/>
  <c r="CF107" i="3"/>
  <c r="CF75" i="3"/>
  <c r="CG113" i="6"/>
  <c r="CG81" i="6"/>
  <c r="CF116" i="20"/>
  <c r="CF84" i="20"/>
  <c r="CF93" i="8"/>
  <c r="CF61" i="8"/>
  <c r="CF101" i="12"/>
  <c r="CF69" i="12"/>
  <c r="CF114" i="8"/>
  <c r="CF82" i="8"/>
  <c r="CF97" i="9"/>
  <c r="CF65" i="9"/>
  <c r="CF92" i="7"/>
  <c r="CF60" i="7"/>
  <c r="CF111" i="18"/>
  <c r="CF79" i="18"/>
  <c r="CF111" i="4"/>
  <c r="CF79" i="4"/>
  <c r="CF115" i="12"/>
  <c r="CF83" i="12"/>
  <c r="CF95" i="11"/>
  <c r="CF63" i="11"/>
  <c r="CF112" i="6"/>
  <c r="CF80" i="6"/>
  <c r="CF91" i="19"/>
  <c r="CF59" i="19"/>
  <c r="CF115" i="11"/>
  <c r="CF83" i="11"/>
  <c r="CG99" i="2"/>
  <c r="CG67" i="2"/>
  <c r="CF96" i="6"/>
  <c r="CF64" i="6"/>
  <c r="CF92" i="1"/>
  <c r="CF60" i="1"/>
  <c r="CF113" i="12"/>
  <c r="CF81" i="12"/>
  <c r="CF108" i="1"/>
  <c r="CF76" i="1"/>
  <c r="CF94" i="21"/>
  <c r="CF62" i="21"/>
  <c r="CF101" i="7"/>
  <c r="CF69" i="7"/>
  <c r="CF102" i="2"/>
  <c r="CF70" i="2"/>
  <c r="CF95" i="19"/>
  <c r="CF63" i="19"/>
  <c r="CF91" i="9"/>
  <c r="CF59" i="9"/>
  <c r="CF92" i="13"/>
  <c r="CF60" i="13"/>
  <c r="CF98" i="18"/>
  <c r="CF66" i="18"/>
  <c r="CF115" i="17"/>
  <c r="CF83" i="17"/>
  <c r="CF116" i="2"/>
  <c r="CF84" i="2"/>
  <c r="CF118" i="16"/>
  <c r="CF86" i="16"/>
  <c r="CF98" i="5"/>
  <c r="CF66" i="5"/>
  <c r="CF104" i="20"/>
  <c r="CF72" i="20"/>
  <c r="CF94" i="5"/>
  <c r="CF62" i="5"/>
  <c r="CF111" i="20"/>
  <c r="CF79" i="20"/>
  <c r="CF114" i="2"/>
  <c r="CF82" i="2"/>
  <c r="CF116" i="9"/>
  <c r="CF84" i="9"/>
  <c r="CG92" i="3"/>
  <c r="CG60" i="3"/>
  <c r="CF102" i="11"/>
  <c r="CF70" i="11"/>
  <c r="CF105" i="14"/>
  <c r="CF73" i="14"/>
  <c r="CF111" i="7"/>
  <c r="CF79" i="7"/>
  <c r="CF103" i="8"/>
  <c r="CF71" i="8"/>
  <c r="CF111" i="17"/>
  <c r="CF79" i="17"/>
  <c r="CF110" i="8"/>
  <c r="CF78" i="8"/>
  <c r="CF100" i="11"/>
  <c r="CF68" i="11"/>
  <c r="CF119" i="14"/>
  <c r="CF87" i="14"/>
  <c r="CF103" i="4"/>
  <c r="CF71" i="4"/>
  <c r="CF119" i="18"/>
  <c r="CF87" i="18"/>
  <c r="CF119" i="16"/>
  <c r="CF87" i="16"/>
  <c r="CF96" i="21"/>
  <c r="CF64" i="21"/>
  <c r="CF117" i="8"/>
  <c r="CF85" i="8"/>
  <c r="CF93" i="21"/>
  <c r="CF61" i="21"/>
  <c r="CF114" i="14"/>
  <c r="CF82" i="14"/>
  <c r="CF109" i="12"/>
  <c r="CF77" i="12"/>
  <c r="CF106" i="8"/>
  <c r="CF74" i="8"/>
  <c r="CF107" i="1"/>
  <c r="CF75" i="1"/>
  <c r="CG94" i="9"/>
  <c r="CG62" i="9"/>
  <c r="CF100" i="19"/>
  <c r="CF68" i="19"/>
  <c r="CF93" i="6"/>
  <c r="CF61" i="6"/>
  <c r="CD58" i="18"/>
  <c r="CD90" i="18"/>
  <c r="Y47" i="6"/>
  <c r="Z15" i="6"/>
  <c r="CF15" i="6" s="1" a="1"/>
  <c r="CF15" i="6" s="1"/>
  <c r="Y47" i="21"/>
  <c r="Z15" i="21"/>
  <c r="CF15" i="21" s="1" a="1"/>
  <c r="CF15" i="21" s="1"/>
  <c r="Y47" i="4"/>
  <c r="Z15" i="4"/>
  <c r="CF15" i="4" s="1" a="1"/>
  <c r="CF15" i="4" s="1"/>
  <c r="CF90" i="16"/>
  <c r="CF58" i="16"/>
  <c r="CF90" i="19"/>
  <c r="CF58" i="19"/>
  <c r="CF90" i="9"/>
  <c r="CF58" i="9"/>
  <c r="CF90" i="3"/>
  <c r="CF58" i="3"/>
  <c r="AB36" i="10"/>
  <c r="CH36" i="10" s="1" a="1"/>
  <c r="CH36" i="10" s="1"/>
  <c r="AB41" i="21"/>
  <c r="CH41" i="21" s="1" a="1"/>
  <c r="CH41" i="21" s="1"/>
  <c r="AB43" i="6"/>
  <c r="CH43" i="6" s="1" a="1"/>
  <c r="CH43" i="6" s="1"/>
  <c r="AB37" i="18"/>
  <c r="CH37" i="18" s="1" a="1"/>
  <c r="CH37" i="18" s="1"/>
  <c r="AB34" i="10"/>
  <c r="CH34" i="10" s="1" a="1"/>
  <c r="CH34" i="10" s="1"/>
  <c r="AB34" i="5"/>
  <c r="CH34" i="5" s="1" a="1"/>
  <c r="CH34" i="5" s="1"/>
  <c r="AB25" i="21"/>
  <c r="CH25" i="21" s="1" a="1"/>
  <c r="CH25" i="21" s="1"/>
  <c r="AC24" i="17"/>
  <c r="CI24" i="17" s="1" a="1"/>
  <c r="CI24" i="17" s="1"/>
  <c r="AB40" i="8"/>
  <c r="CH40" i="8" s="1" a="1"/>
  <c r="CH40" i="8" s="1"/>
  <c r="AB35" i="14"/>
  <c r="CH35" i="14" s="1" a="1"/>
  <c r="CH35" i="14" s="1"/>
  <c r="AB27" i="15"/>
  <c r="CH27" i="15" s="1" a="1"/>
  <c r="CH27" i="15" s="1"/>
  <c r="AB33" i="14"/>
  <c r="CH33" i="14" s="1" a="1"/>
  <c r="CH33" i="14" s="1"/>
  <c r="AB18" i="16"/>
  <c r="CH18" i="16" s="1" a="1"/>
  <c r="CH18" i="16" s="1"/>
  <c r="AB42" i="11"/>
  <c r="CH42" i="11" s="1" a="1"/>
  <c r="CH42" i="11" s="1"/>
  <c r="AB32" i="6"/>
  <c r="CH32" i="6" s="1" a="1"/>
  <c r="CH32" i="6" s="1"/>
  <c r="AB20" i="14"/>
  <c r="CH20" i="14" s="1" a="1"/>
  <c r="CH20" i="14" s="1"/>
  <c r="AB43" i="19"/>
  <c r="CH43" i="19" s="1" a="1"/>
  <c r="CH43" i="19" s="1"/>
  <c r="AB32" i="12"/>
  <c r="CH32" i="12" s="1" a="1"/>
  <c r="CH32" i="12" s="1"/>
  <c r="AB23" i="11"/>
  <c r="CH23" i="11" s="1" a="1"/>
  <c r="CH23" i="11" s="1"/>
  <c r="AB30" i="11"/>
  <c r="CH30" i="11" s="1" a="1"/>
  <c r="CH30" i="11" s="1"/>
  <c r="AB23" i="7"/>
  <c r="CH23" i="7" s="1" a="1"/>
  <c r="CH23" i="7" s="1"/>
  <c r="AB18" i="9"/>
  <c r="CH18" i="9" s="1" a="1"/>
  <c r="CH18" i="9" s="1"/>
  <c r="AB41" i="7"/>
  <c r="CH41" i="7" s="1" a="1"/>
  <c r="CH41" i="7" s="1"/>
  <c r="AB20" i="8"/>
  <c r="CH20" i="8" s="1" a="1"/>
  <c r="CH20" i="8" s="1"/>
  <c r="AB35" i="1"/>
  <c r="CH35" i="1" s="1" a="1"/>
  <c r="CH35" i="1" s="1"/>
  <c r="AB21" i="13"/>
  <c r="CH21" i="13" s="1" a="1"/>
  <c r="CH21" i="13" s="1"/>
  <c r="AB32" i="18"/>
  <c r="CH32" i="18" s="1" a="1"/>
  <c r="CH32" i="18" s="1"/>
  <c r="AB41" i="10"/>
  <c r="CH41" i="10" s="1" a="1"/>
  <c r="CH41" i="10" s="1"/>
  <c r="AB34" i="20"/>
  <c r="CH34" i="20" s="1" a="1"/>
  <c r="CH34" i="20" s="1"/>
  <c r="AB35" i="16"/>
  <c r="CH35" i="16" s="1" a="1"/>
  <c r="CH35" i="16" s="1"/>
  <c r="AB30" i="21"/>
  <c r="CH30" i="21" s="1" a="1"/>
  <c r="CH30" i="21" s="1"/>
  <c r="AB34" i="14"/>
  <c r="CH34" i="14" s="1" a="1"/>
  <c r="CH34" i="14" s="1"/>
  <c r="AB43" i="13"/>
  <c r="CH43" i="13" s="1" a="1"/>
  <c r="CH43" i="13" s="1"/>
  <c r="AB26" i="3"/>
  <c r="CH26" i="3" s="1" a="1"/>
  <c r="CH26" i="3" s="1"/>
  <c r="AB42" i="20"/>
  <c r="CH42" i="20" s="1" a="1"/>
  <c r="CH42" i="20" s="1"/>
  <c r="AB20" i="4"/>
  <c r="CH20" i="4" s="1" a="1"/>
  <c r="CH20" i="4" s="1"/>
  <c r="AB26" i="14"/>
  <c r="CH26" i="14" s="1" a="1"/>
  <c r="CH26" i="14" s="1"/>
  <c r="AB29" i="12"/>
  <c r="CH29" i="12" s="1" a="1"/>
  <c r="CH29" i="12" s="1"/>
  <c r="AB22" i="6"/>
  <c r="CH22" i="6" s="1" a="1"/>
  <c r="CH22" i="6" s="1"/>
  <c r="AB23" i="8"/>
  <c r="CH23" i="8" s="1" a="1"/>
  <c r="CH23" i="8" s="1"/>
  <c r="AB30" i="3"/>
  <c r="CH30" i="3" s="1" a="1"/>
  <c r="CH30" i="3" s="1"/>
  <c r="AB41" i="5"/>
  <c r="CH41" i="5" s="1" a="1"/>
  <c r="CH41" i="5" s="1"/>
  <c r="AC38" i="14"/>
  <c r="CI38" i="14" s="1" a="1"/>
  <c r="CI38" i="14" s="1"/>
  <c r="AB33" i="7"/>
  <c r="CH33" i="7" s="1" a="1"/>
  <c r="CH33" i="7" s="1"/>
  <c r="AB43" i="21"/>
  <c r="CH43" i="21" s="1" a="1"/>
  <c r="CH43" i="21" s="1"/>
  <c r="AB23" i="12"/>
  <c r="CH23" i="12" s="1" a="1"/>
  <c r="CH23" i="12" s="1"/>
  <c r="AB43" i="14"/>
  <c r="CH43" i="14" s="1" a="1"/>
  <c r="CH43" i="14" s="1"/>
  <c r="AB38" i="20"/>
  <c r="CH38" i="20" s="1" a="1"/>
  <c r="CH38" i="20" s="1"/>
  <c r="AB29" i="11"/>
  <c r="CH29" i="11" s="1" a="1"/>
  <c r="CH29" i="11" s="1"/>
  <c r="AB30" i="19"/>
  <c r="CH30" i="19" s="1" a="1"/>
  <c r="CH30" i="19" s="1"/>
  <c r="AB27" i="9"/>
  <c r="CH27" i="9" s="1" a="1"/>
  <c r="CH27" i="9" s="1"/>
  <c r="AB23" i="1"/>
  <c r="CH23" i="1" s="1" a="1"/>
  <c r="CH23" i="1" s="1"/>
  <c r="AB21" i="2"/>
  <c r="CH21" i="2" s="1" a="1"/>
  <c r="CH21" i="2" s="1"/>
  <c r="AB29" i="14"/>
  <c r="CH29" i="14" s="1" a="1"/>
  <c r="CH29" i="14" s="1"/>
  <c r="AB35" i="11"/>
  <c r="CH35" i="11" s="1" a="1"/>
  <c r="CH35" i="11" s="1"/>
  <c r="AC20" i="6"/>
  <c r="CI20" i="6" s="1" a="1"/>
  <c r="CI20" i="6" s="1"/>
  <c r="AB42" i="13"/>
  <c r="CH42" i="13" s="1" a="1"/>
  <c r="CH42" i="13" s="1"/>
  <c r="AB32" i="16"/>
  <c r="CH32" i="16" s="1" a="1"/>
  <c r="CH32" i="16" s="1"/>
  <c r="AC42" i="16"/>
  <c r="CI42" i="16" s="1" a="1"/>
  <c r="CI42" i="16" s="1"/>
  <c r="AB22" i="10"/>
  <c r="CH22" i="10" s="1" a="1"/>
  <c r="CH22" i="10" s="1"/>
  <c r="AB38" i="19"/>
  <c r="CH38" i="19" s="1" a="1"/>
  <c r="CH38" i="19" s="1"/>
  <c r="AB34" i="9"/>
  <c r="CH34" i="9" s="1" a="1"/>
  <c r="CH34" i="9" s="1"/>
  <c r="AB37" i="10"/>
  <c r="CH37" i="10" s="1" a="1"/>
  <c r="CH37" i="10" s="1"/>
  <c r="AB19" i="13"/>
  <c r="CH19" i="13" s="1" a="1"/>
  <c r="CH19" i="13" s="1"/>
  <c r="AB29" i="7"/>
  <c r="CH29" i="7" s="1" a="1"/>
  <c r="CH29" i="7" s="1"/>
  <c r="AB39" i="10"/>
  <c r="CH39" i="10" s="1" a="1"/>
  <c r="CH39" i="10" s="1"/>
  <c r="AB35" i="21"/>
  <c r="CH35" i="21" s="1" a="1"/>
  <c r="CH35" i="21" s="1"/>
  <c r="AB31" i="6"/>
  <c r="CH31" i="6" s="1" a="1"/>
  <c r="CH31" i="6" s="1"/>
  <c r="AB38" i="18"/>
  <c r="CH38" i="18" s="1" a="1"/>
  <c r="CH38" i="18" s="1"/>
  <c r="AB25" i="12"/>
  <c r="CH25" i="12" s="1" a="1"/>
  <c r="CH25" i="12" s="1"/>
  <c r="AB28" i="11"/>
  <c r="CH28" i="11" s="1" a="1"/>
  <c r="CH28" i="11" s="1"/>
  <c r="AB44" i="1"/>
  <c r="CH44" i="1" s="1" a="1"/>
  <c r="CH44" i="1" s="1"/>
  <c r="AC42" i="7"/>
  <c r="CI42" i="7" s="1" a="1"/>
  <c r="CI42" i="7" s="1"/>
  <c r="AB25" i="17"/>
  <c r="CH25" i="17" s="1" a="1"/>
  <c r="CH25" i="17" s="1"/>
  <c r="AB31" i="14"/>
  <c r="CH31" i="14" s="1" a="1"/>
  <c r="CH31" i="14" s="1"/>
  <c r="AC17" i="20"/>
  <c r="CI17" i="20" s="1" a="1"/>
  <c r="CI17" i="20" s="1"/>
  <c r="AB37" i="9"/>
  <c r="CH37" i="9" s="1" a="1"/>
  <c r="CH37" i="9" s="1"/>
  <c r="AB28" i="2"/>
  <c r="CH28" i="2" s="1" a="1"/>
  <c r="CH28" i="2" s="1"/>
  <c r="AB41" i="1"/>
  <c r="CH41" i="1" s="1" a="1"/>
  <c r="CH41" i="1" s="1"/>
  <c r="AB27" i="21"/>
  <c r="CH27" i="21" s="1" a="1"/>
  <c r="CH27" i="21" s="1"/>
  <c r="AB17" i="9"/>
  <c r="CH17" i="9" s="1" a="1"/>
  <c r="CH17" i="9" s="1"/>
  <c r="AB24" i="16"/>
  <c r="CH24" i="16" s="1" a="1"/>
  <c r="CH24" i="16" s="1"/>
  <c r="AB28" i="19"/>
  <c r="CH28" i="19" s="1" a="1"/>
  <c r="CH28" i="19" s="1"/>
  <c r="AB17" i="6"/>
  <c r="CH17" i="6" s="1" a="1"/>
  <c r="CH17" i="6" s="1"/>
  <c r="AB25" i="13"/>
  <c r="CH25" i="13" s="1" a="1"/>
  <c r="CH25" i="13" s="1"/>
  <c r="AB20" i="7"/>
  <c r="CH20" i="7" s="1" a="1"/>
  <c r="CH20" i="7" s="1"/>
  <c r="AB32" i="10"/>
  <c r="CH32" i="10" s="1" a="1"/>
  <c r="CH32" i="10" s="1"/>
  <c r="AB41" i="15"/>
  <c r="CH41" i="15" s="1" a="1"/>
  <c r="CH41" i="15" s="1"/>
  <c r="AB40" i="9"/>
  <c r="CH40" i="9" s="1" a="1"/>
  <c r="CH40" i="9" s="1"/>
  <c r="AB40" i="19"/>
  <c r="CH40" i="19" s="1" a="1"/>
  <c r="CH40" i="19" s="1"/>
  <c r="AB23" i="6"/>
  <c r="CH23" i="6" s="1" a="1"/>
  <c r="CH23" i="6" s="1"/>
  <c r="AB22" i="3"/>
  <c r="CH22" i="3" s="1" a="1"/>
  <c r="CH22" i="3" s="1"/>
  <c r="AB44" i="20"/>
  <c r="CH44" i="20" s="1" a="1"/>
  <c r="CH44" i="20" s="1"/>
  <c r="AB20" i="12"/>
  <c r="CH20" i="12" s="1" a="1"/>
  <c r="CH20" i="12" s="1"/>
  <c r="AB30" i="9"/>
  <c r="CH30" i="9" s="1" a="1"/>
  <c r="CH30" i="9" s="1"/>
  <c r="AB39" i="3"/>
  <c r="CH39" i="3" s="1" a="1"/>
  <c r="CH39" i="3" s="1"/>
  <c r="AB30" i="2"/>
  <c r="CH30" i="2" s="1" a="1"/>
  <c r="CH30" i="2" s="1"/>
  <c r="AB28" i="20"/>
  <c r="CH28" i="20" s="1" a="1"/>
  <c r="CH28" i="20" s="1"/>
  <c r="AB42" i="19"/>
  <c r="CH42" i="19" s="1" a="1"/>
  <c r="CH42" i="19" s="1"/>
  <c r="AB43" i="7"/>
  <c r="CH43" i="7" s="1" a="1"/>
  <c r="CH43" i="7" s="1"/>
  <c r="AB29" i="17"/>
  <c r="CH29" i="17" s="1" a="1"/>
  <c r="CH29" i="17" s="1"/>
  <c r="AB38" i="15"/>
  <c r="CH38" i="15" s="1" a="1"/>
  <c r="CH38" i="15" s="1"/>
  <c r="AB27" i="13"/>
  <c r="CH27" i="13" s="1" a="1"/>
  <c r="CH27" i="13" s="1"/>
  <c r="AB16" i="16"/>
  <c r="CH16" i="16" s="1" a="1"/>
  <c r="CH16" i="16" s="1"/>
  <c r="AB38" i="3"/>
  <c r="CH38" i="3" s="1" a="1"/>
  <c r="CH38" i="3" s="1"/>
  <c r="AB20" i="17"/>
  <c r="CH20" i="17" s="1" a="1"/>
  <c r="CH20" i="17" s="1"/>
  <c r="AB34" i="21"/>
  <c r="CH34" i="21" s="1" a="1"/>
  <c r="CH34" i="21" s="1"/>
  <c r="AB22" i="8"/>
  <c r="CH22" i="8" s="1" a="1"/>
  <c r="CH22" i="8" s="1"/>
  <c r="AB33" i="15"/>
  <c r="CH33" i="15" s="1" a="1"/>
  <c r="CH33" i="15" s="1"/>
  <c r="AB42" i="12"/>
  <c r="CH42" i="12" s="1" a="1"/>
  <c r="CH42" i="12" s="1"/>
  <c r="AB42" i="9"/>
  <c r="CH42" i="9" s="1" a="1"/>
  <c r="CH42" i="9" s="1"/>
  <c r="AB40" i="4"/>
  <c r="CH40" i="4" s="1" a="1"/>
  <c r="CH40" i="4" s="1"/>
  <c r="AB29" i="16"/>
  <c r="CH29" i="16" s="1" a="1"/>
  <c r="CH29" i="16" s="1"/>
  <c r="AB17" i="2"/>
  <c r="CH17" i="2" s="1" a="1"/>
  <c r="CH17" i="2" s="1"/>
  <c r="AB32" i="7"/>
  <c r="CH32" i="7" s="1" a="1"/>
  <c r="CH32" i="7" s="1"/>
  <c r="AB22" i="2"/>
  <c r="CH22" i="2" s="1" a="1"/>
  <c r="CH22" i="2" s="1"/>
  <c r="AB27" i="20"/>
  <c r="CH27" i="20" s="1" a="1"/>
  <c r="CH27" i="20" s="1"/>
  <c r="AB33" i="19"/>
  <c r="CH33" i="19" s="1" a="1"/>
  <c r="CH33" i="19" s="1"/>
  <c r="AB36" i="12"/>
  <c r="CH36" i="12" s="1" a="1"/>
  <c r="CH36" i="12" s="1"/>
  <c r="AB20" i="10"/>
  <c r="CH20" i="10" s="1" a="1"/>
  <c r="CH20" i="10" s="1"/>
  <c r="AB40" i="13"/>
  <c r="CH40" i="13" s="1" a="1"/>
  <c r="CH40" i="13" s="1"/>
  <c r="AB30" i="5"/>
  <c r="CH30" i="5" s="1" a="1"/>
  <c r="CH30" i="5" s="1"/>
  <c r="AB43" i="17"/>
  <c r="CH43" i="17" s="1" a="1"/>
  <c r="CH43" i="17" s="1"/>
  <c r="AB25" i="7"/>
  <c r="CH25" i="7" s="1" a="1"/>
  <c r="CH25" i="7" s="1"/>
  <c r="AB39" i="15"/>
  <c r="CH39" i="15" s="1" a="1"/>
  <c r="CH39" i="15" s="1"/>
  <c r="AB26" i="1"/>
  <c r="CH26" i="1" s="1" a="1"/>
  <c r="CH26" i="1" s="1"/>
  <c r="AB29" i="10"/>
  <c r="CH29" i="10" s="1" a="1"/>
  <c r="CH29" i="10" s="1"/>
  <c r="AB28" i="9"/>
  <c r="CH28" i="9" s="1" a="1"/>
  <c r="CH28" i="9" s="1"/>
  <c r="AB18" i="19"/>
  <c r="CH18" i="19" s="1" a="1"/>
  <c r="CH18" i="19" s="1"/>
  <c r="AB16" i="17"/>
  <c r="CH16" i="17" s="1" a="1"/>
  <c r="CH16" i="17" s="1"/>
  <c r="AB42" i="5"/>
  <c r="CH42" i="5" s="1" a="1"/>
  <c r="CH42" i="5" s="1"/>
  <c r="AB37" i="4"/>
  <c r="CH37" i="4" s="1" a="1"/>
  <c r="CH37" i="4" s="1"/>
  <c r="AB30" i="1"/>
  <c r="CH30" i="1" s="1" a="1"/>
  <c r="CH30" i="1" s="1"/>
  <c r="AB44" i="21"/>
  <c r="CH44" i="21" s="1" a="1"/>
  <c r="CH44" i="21" s="1"/>
  <c r="AB32" i="14"/>
  <c r="CH32" i="14" s="1" a="1"/>
  <c r="CH32" i="14" s="1"/>
  <c r="AB34" i="15"/>
  <c r="CH34" i="15" s="1" a="1"/>
  <c r="CH34" i="15" s="1"/>
  <c r="AB22" i="16"/>
  <c r="CH22" i="16" s="1" a="1"/>
  <c r="CH22" i="16" s="1"/>
  <c r="AB38" i="11"/>
  <c r="CH38" i="11" s="1" a="1"/>
  <c r="CH38" i="11" s="1"/>
  <c r="AB42" i="10"/>
  <c r="CH42" i="10" s="1" a="1"/>
  <c r="CH42" i="10" s="1"/>
  <c r="AB19" i="20"/>
  <c r="CH19" i="20" s="1" a="1"/>
  <c r="CH19" i="20" s="1"/>
  <c r="AB37" i="20"/>
  <c r="CH37" i="20" s="1" a="1"/>
  <c r="CH37" i="20" s="1"/>
  <c r="AB29" i="4"/>
  <c r="CH29" i="4" s="1" a="1"/>
  <c r="CH29" i="4" s="1"/>
  <c r="AB28" i="17"/>
  <c r="CH28" i="17" s="1" a="1"/>
  <c r="CH28" i="17" s="1"/>
  <c r="AB22" i="5"/>
  <c r="CH22" i="5" s="1" a="1"/>
  <c r="CH22" i="5" s="1"/>
  <c r="AB37" i="3"/>
  <c r="CH37" i="3" s="1" a="1"/>
  <c r="CH37" i="3" s="1"/>
  <c r="AC21" i="8"/>
  <c r="CI21" i="8" s="1" a="1"/>
  <c r="CI21" i="8" s="1"/>
  <c r="AB41" i="3"/>
  <c r="CH41" i="3" s="1" a="1"/>
  <c r="CH41" i="3" s="1"/>
  <c r="AB20" i="13"/>
  <c r="CH20" i="13" s="1" a="1"/>
  <c r="CH20" i="13" s="1"/>
  <c r="AB18" i="2"/>
  <c r="CH18" i="2" s="1" a="1"/>
  <c r="CH18" i="2" s="1"/>
  <c r="AB39" i="4"/>
  <c r="CH39" i="4" s="1" a="1"/>
  <c r="CH39" i="4" s="1"/>
  <c r="AB43" i="20"/>
  <c r="CH43" i="20" s="1" a="1"/>
  <c r="CH43" i="20" s="1"/>
  <c r="AB30" i="6"/>
  <c r="CH30" i="6" s="1" a="1"/>
  <c r="CH30" i="6" s="1"/>
  <c r="AB34" i="17"/>
  <c r="CH34" i="17" s="1" a="1"/>
  <c r="CH34" i="17" s="1"/>
  <c r="AB32" i="4"/>
  <c r="CH32" i="4" s="1" a="1"/>
  <c r="CH32" i="4" s="1"/>
  <c r="AB34" i="2"/>
  <c r="CH34" i="2" s="1" a="1"/>
  <c r="CH34" i="2" s="1"/>
  <c r="AB40" i="7"/>
  <c r="CH40" i="7" s="1" a="1"/>
  <c r="CH40" i="7" s="1"/>
  <c r="AB16" i="10"/>
  <c r="CH16" i="10" s="1" a="1"/>
  <c r="CH16" i="10" s="1"/>
  <c r="AB30" i="12"/>
  <c r="CH30" i="12" s="1" a="1"/>
  <c r="CH30" i="12" s="1"/>
  <c r="AB27" i="3"/>
  <c r="CH27" i="3" s="1" a="1"/>
  <c r="CH27" i="3" s="1"/>
  <c r="AB21" i="20"/>
  <c r="CH21" i="20" s="1" a="1"/>
  <c r="CH21" i="20" s="1"/>
  <c r="AB40" i="16"/>
  <c r="CH40" i="16" s="1" a="1"/>
  <c r="CH40" i="16" s="1"/>
  <c r="AB15" i="16"/>
  <c r="CH15" i="16" s="1" a="1"/>
  <c r="CH15" i="16" s="1"/>
  <c r="AB31" i="20"/>
  <c r="CH31" i="20" s="1" a="1"/>
  <c r="CH31" i="20" s="1"/>
  <c r="AB25" i="5"/>
  <c r="CH25" i="5" s="1" a="1"/>
  <c r="CH25" i="5" s="1"/>
  <c r="AB28" i="16"/>
  <c r="CH28" i="16" s="1" a="1"/>
  <c r="CH28" i="16" s="1"/>
  <c r="AB38" i="21"/>
  <c r="CH38" i="21" s="1" a="1"/>
  <c r="CH38" i="21" s="1"/>
  <c r="AB30" i="15"/>
  <c r="CH30" i="15" s="1" a="1"/>
  <c r="CH30" i="15" s="1"/>
  <c r="AB15" i="19"/>
  <c r="CH15" i="19" s="1" a="1"/>
  <c r="CH15" i="19" s="1"/>
  <c r="AB16" i="18"/>
  <c r="CH16" i="18" s="1" a="1"/>
  <c r="CH16" i="18" s="1"/>
  <c r="AB30" i="16"/>
  <c r="CH30" i="16" s="1" a="1"/>
  <c r="CH30" i="16" s="1"/>
  <c r="AB34" i="16"/>
  <c r="CH34" i="16" s="1" a="1"/>
  <c r="CH34" i="16" s="1"/>
  <c r="AB29" i="2"/>
  <c r="CH29" i="2" s="1" a="1"/>
  <c r="CH29" i="2" s="1"/>
  <c r="AB20" i="9"/>
  <c r="CH20" i="9" s="1" a="1"/>
  <c r="CH20" i="9" s="1"/>
  <c r="AB43" i="18"/>
  <c r="CH43" i="18" s="1" a="1"/>
  <c r="CH43" i="18" s="1"/>
  <c r="AB30" i="4"/>
  <c r="CH30" i="4" s="1" a="1"/>
  <c r="CH30" i="4" s="1"/>
  <c r="AB20" i="15"/>
  <c r="CH20" i="15" s="1" a="1"/>
  <c r="CH20" i="15" s="1"/>
  <c r="AB19" i="17"/>
  <c r="CH19" i="17" s="1" a="1"/>
  <c r="CH19" i="17" s="1"/>
  <c r="AC32" i="2"/>
  <c r="CI32" i="2" s="1" a="1"/>
  <c r="CI32" i="2" s="1"/>
  <c r="AB27" i="4"/>
  <c r="CH27" i="4" s="1" a="1"/>
  <c r="CH27" i="4" s="1"/>
  <c r="AB23" i="20"/>
  <c r="CH23" i="20" s="1" a="1"/>
  <c r="CH23" i="20" s="1"/>
  <c r="AB39" i="20"/>
  <c r="CH39" i="20" s="1" a="1"/>
  <c r="CH39" i="20" s="1"/>
  <c r="AB17" i="19"/>
  <c r="CH17" i="19" s="1" a="1"/>
  <c r="CH17" i="19" s="1"/>
  <c r="AB42" i="21"/>
  <c r="CH42" i="21" s="1" a="1"/>
  <c r="CH42" i="21" s="1"/>
  <c r="AB26" i="17"/>
  <c r="CH26" i="17" s="1" a="1"/>
  <c r="CH26" i="17" s="1"/>
  <c r="AB28" i="5"/>
  <c r="CH28" i="5" s="1" a="1"/>
  <c r="CH28" i="5" s="1"/>
  <c r="AB21" i="9"/>
  <c r="CH21" i="9" s="1" a="1"/>
  <c r="CH21" i="9" s="1"/>
  <c r="AB21" i="16"/>
  <c r="CH21" i="16" s="1" a="1"/>
  <c r="CH21" i="16" s="1"/>
  <c r="AB41" i="14"/>
  <c r="CH41" i="14" s="1" a="1"/>
  <c r="CH41" i="14" s="1"/>
  <c r="AB26" i="21"/>
  <c r="CH26" i="21" s="1" a="1"/>
  <c r="CH26" i="21" s="1"/>
  <c r="AB29" i="3"/>
  <c r="CH29" i="3" s="1" a="1"/>
  <c r="CH29" i="3" s="1"/>
  <c r="AB23" i="10"/>
  <c r="CH23" i="10" s="1" a="1"/>
  <c r="CH23" i="10" s="1"/>
  <c r="AB33" i="2"/>
  <c r="CH33" i="2" s="1" a="1"/>
  <c r="CH33" i="2" s="1"/>
  <c r="AB38" i="10"/>
  <c r="CH38" i="10" s="1" a="1"/>
  <c r="CH38" i="10" s="1"/>
  <c r="AB34" i="18"/>
  <c r="CH34" i="18" s="1" a="1"/>
  <c r="CH34" i="18" s="1"/>
  <c r="AB26" i="2"/>
  <c r="CH26" i="2" s="1" a="1"/>
  <c r="CH26" i="2" s="1"/>
  <c r="AB39" i="7"/>
  <c r="CH39" i="7" s="1" a="1"/>
  <c r="CH39" i="7" s="1"/>
  <c r="AC42" i="3"/>
  <c r="CI42" i="3" s="1" a="1"/>
  <c r="CI42" i="3" s="1"/>
  <c r="AB25" i="9"/>
  <c r="CH25" i="9" s="1" a="1"/>
  <c r="CH25" i="9" s="1"/>
  <c r="AB28" i="12"/>
  <c r="CH28" i="12" s="1" a="1"/>
  <c r="CH28" i="12" s="1"/>
  <c r="AB28" i="18"/>
  <c r="CH28" i="18" s="1" a="1"/>
  <c r="CH28" i="18" s="1"/>
  <c r="AB21" i="5"/>
  <c r="CH21" i="5" s="1" a="1"/>
  <c r="CH21" i="5" s="1"/>
  <c r="AB42" i="15"/>
  <c r="CH42" i="15" s="1" a="1"/>
  <c r="CH42" i="15" s="1"/>
  <c r="AB31" i="18"/>
  <c r="CH31" i="18" s="1" a="1"/>
  <c r="CH31" i="18" s="1"/>
  <c r="AB15" i="9"/>
  <c r="CH15" i="9" s="1" a="1"/>
  <c r="CH15" i="9" s="1"/>
  <c r="AB17" i="21"/>
  <c r="CH17" i="21" s="1" a="1"/>
  <c r="CH17" i="21" s="1"/>
  <c r="AB37" i="21"/>
  <c r="CH37" i="21" s="1" a="1"/>
  <c r="CH37" i="21" s="1"/>
  <c r="AB18" i="17"/>
  <c r="CH18" i="17" s="1" a="1"/>
  <c r="CH18" i="17" s="1"/>
  <c r="AB16" i="8"/>
  <c r="CH16" i="8" s="1" a="1"/>
  <c r="CH16" i="8" s="1"/>
  <c r="AB42" i="14"/>
  <c r="CH42" i="14" s="1" a="1"/>
  <c r="CH42" i="14" s="1"/>
  <c r="AB19" i="19"/>
  <c r="CH19" i="19" s="1" a="1"/>
  <c r="CH19" i="19" s="1"/>
  <c r="AB38" i="4"/>
  <c r="CH38" i="4" s="1" a="1"/>
  <c r="CH38" i="4" s="1"/>
  <c r="AB24" i="19"/>
  <c r="CH24" i="19" s="1" a="1"/>
  <c r="CH24" i="19" s="1"/>
  <c r="AB16" i="12"/>
  <c r="CH16" i="12" s="1" a="1"/>
  <c r="CH16" i="12" s="1"/>
  <c r="AB40" i="10"/>
  <c r="CH40" i="10" s="1" a="1"/>
  <c r="CH40" i="10" s="1"/>
  <c r="AB29" i="6"/>
  <c r="CH29" i="6" s="1" a="1"/>
  <c r="CH29" i="6" s="1"/>
  <c r="AB22" i="20"/>
  <c r="CH22" i="20" s="1" a="1"/>
  <c r="CH22" i="20" s="1"/>
  <c r="AB32" i="20"/>
  <c r="CH32" i="20" s="1" a="1"/>
  <c r="CH32" i="20" s="1"/>
  <c r="AB21" i="19"/>
  <c r="CH21" i="19" s="1" a="1"/>
  <c r="CH21" i="19" s="1"/>
  <c r="AB23" i="17"/>
  <c r="CH23" i="17" s="1" a="1"/>
  <c r="CH23" i="17" s="1"/>
  <c r="AB40" i="3"/>
  <c r="CH40" i="3" s="1" a="1"/>
  <c r="CH40" i="3" s="1"/>
  <c r="AB44" i="11"/>
  <c r="CH44" i="11" s="1" a="1"/>
  <c r="CH44" i="11" s="1"/>
  <c r="AB32" i="15"/>
  <c r="CH32" i="15" s="1" a="1"/>
  <c r="CH32" i="15" s="1"/>
  <c r="AB24" i="6"/>
  <c r="CH24" i="6" s="1" a="1"/>
  <c r="CH24" i="6" s="1"/>
  <c r="AB23" i="3"/>
  <c r="CH23" i="3" s="1" a="1"/>
  <c r="CH23" i="3" s="1"/>
  <c r="AB43" i="11"/>
  <c r="CH43" i="11" s="1" a="1"/>
  <c r="CH43" i="11" s="1"/>
  <c r="AB26" i="4"/>
  <c r="CH26" i="4" s="1" a="1"/>
  <c r="CH26" i="4" s="1"/>
  <c r="AB21" i="12"/>
  <c r="CH21" i="12" s="1" a="1"/>
  <c r="CH21" i="12" s="1"/>
  <c r="AB44" i="12"/>
  <c r="CH44" i="12" s="1" a="1"/>
  <c r="CH44" i="12" s="1"/>
  <c r="AB21" i="3"/>
  <c r="CH21" i="3" s="1" a="1"/>
  <c r="CH21" i="3" s="1"/>
  <c r="AB43" i="10"/>
  <c r="CH43" i="10" s="1" a="1"/>
  <c r="CH43" i="10" s="1"/>
  <c r="AB26" i="10"/>
  <c r="CH26" i="10" s="1" a="1"/>
  <c r="CH26" i="10" s="1"/>
  <c r="AB35" i="15"/>
  <c r="CH35" i="15" s="1" a="1"/>
  <c r="CH35" i="15" s="1"/>
  <c r="AB31" i="3"/>
  <c r="CH31" i="3" s="1" a="1"/>
  <c r="CH31" i="3" s="1"/>
  <c r="AB19" i="2"/>
  <c r="CH19" i="2" s="1" a="1"/>
  <c r="CH19" i="2" s="1"/>
  <c r="AC37" i="7"/>
  <c r="CI37" i="7" s="1" a="1"/>
  <c r="CI37" i="7" s="1"/>
  <c r="AB39" i="11"/>
  <c r="CH39" i="11" s="1" a="1"/>
  <c r="CH39" i="11" s="1"/>
  <c r="AB37" i="16"/>
  <c r="CH37" i="16" s="1" a="1"/>
  <c r="CH37" i="16" s="1"/>
  <c r="AB35" i="20"/>
  <c r="CH35" i="20" s="1" a="1"/>
  <c r="CH35" i="20" s="1"/>
  <c r="AB27" i="17"/>
  <c r="CH27" i="17" s="1" a="1"/>
  <c r="CH27" i="17" s="1"/>
  <c r="AB44" i="17"/>
  <c r="CH44" i="17" s="1" a="1"/>
  <c r="CH44" i="17" s="1"/>
  <c r="AB25" i="2"/>
  <c r="CH25" i="2" s="1" a="1"/>
  <c r="CH25" i="2" s="1"/>
  <c r="AB43" i="8"/>
  <c r="CH43" i="8" s="1" a="1"/>
  <c r="CH43" i="8" s="1"/>
  <c r="AB23" i="9"/>
  <c r="CH23" i="9" s="1" a="1"/>
  <c r="CH23" i="9" s="1"/>
  <c r="AB19" i="4"/>
  <c r="CH19" i="4" s="1" a="1"/>
  <c r="CH19" i="4" s="1"/>
  <c r="AB21" i="1"/>
  <c r="CH21" i="1" s="1" a="1"/>
  <c r="CH21" i="1" s="1"/>
  <c r="AB30" i="18"/>
  <c r="CH30" i="18" s="1" a="1"/>
  <c r="CH30" i="18" s="1"/>
  <c r="AB21" i="4"/>
  <c r="CH21" i="4" s="1" a="1"/>
  <c r="CH21" i="4" s="1"/>
  <c r="AB24" i="13"/>
  <c r="CH24" i="13" s="1" a="1"/>
  <c r="CH24" i="13" s="1"/>
  <c r="AB20" i="16"/>
  <c r="CH20" i="16" s="1" a="1"/>
  <c r="CH20" i="16" s="1"/>
  <c r="AB33" i="11"/>
  <c r="CH33" i="11" s="1" a="1"/>
  <c r="CH33" i="11" s="1"/>
  <c r="AB43" i="9"/>
  <c r="CH43" i="9" s="1" a="1"/>
  <c r="CH43" i="9" s="1"/>
  <c r="AC39" i="9"/>
  <c r="CI39" i="9" s="1" a="1"/>
  <c r="CI39" i="9" s="1"/>
  <c r="AB24" i="12"/>
  <c r="CH24" i="12" s="1" a="1"/>
  <c r="CH24" i="12" s="1"/>
  <c r="AB26" i="5"/>
  <c r="CH26" i="5" s="1" a="1"/>
  <c r="CH26" i="5" s="1"/>
  <c r="AB33" i="4"/>
  <c r="CH33" i="4" s="1" a="1"/>
  <c r="CH33" i="4" s="1"/>
  <c r="AB26" i="20"/>
  <c r="CH26" i="20" s="1" a="1"/>
  <c r="CH26" i="20" s="1"/>
  <c r="AB43" i="12"/>
  <c r="CH43" i="12" s="1" a="1"/>
  <c r="CH43" i="12" s="1"/>
  <c r="AB31" i="17"/>
  <c r="CH31" i="17" s="1" a="1"/>
  <c r="CH31" i="17" s="1"/>
  <c r="AB29" i="19"/>
  <c r="CH29" i="19" s="1" a="1"/>
  <c r="CH29" i="19" s="1"/>
  <c r="AB44" i="8"/>
  <c r="CH44" i="8" s="1" a="1"/>
  <c r="CH44" i="8" s="1"/>
  <c r="AB18" i="11"/>
  <c r="CH18" i="11" s="1" a="1"/>
  <c r="CH18" i="11" s="1"/>
  <c r="AB36" i="16"/>
  <c r="CH36" i="16" s="1" a="1"/>
  <c r="CH36" i="16" s="1"/>
  <c r="AB37" i="15"/>
  <c r="CH37" i="15" s="1" a="1"/>
  <c r="CH37" i="15" s="1"/>
  <c r="AB25" i="6"/>
  <c r="CH25" i="6" s="1" a="1"/>
  <c r="CH25" i="6" s="1"/>
  <c r="AB36" i="1"/>
  <c r="CH36" i="1" s="1" a="1"/>
  <c r="CH36" i="1" s="1"/>
  <c r="AB43" i="1"/>
  <c r="CH43" i="1" s="1" a="1"/>
  <c r="CH43" i="1" s="1"/>
  <c r="AB41" i="16"/>
  <c r="CH41" i="16" s="1" a="1"/>
  <c r="CH41" i="16" s="1"/>
  <c r="AB23" i="14"/>
  <c r="CH23" i="14" s="1" a="1"/>
  <c r="CH23" i="14" s="1"/>
  <c r="AB29" i="5"/>
  <c r="CH29" i="5" s="1" a="1"/>
  <c r="CH29" i="5" s="1"/>
  <c r="AB25" i="10"/>
  <c r="CH25" i="10" s="1" a="1"/>
  <c r="CH25" i="10" s="1"/>
  <c r="AB22" i="18"/>
  <c r="CH22" i="18" s="1" a="1"/>
  <c r="CH22" i="18" s="1"/>
  <c r="AC25" i="4"/>
  <c r="CI25" i="4" s="1" a="1"/>
  <c r="CI25" i="4" s="1"/>
  <c r="AB24" i="5"/>
  <c r="CH24" i="5" s="1" a="1"/>
  <c r="CH24" i="5" s="1"/>
  <c r="AB26" i="11"/>
  <c r="CH26" i="11" s="1" a="1"/>
  <c r="CH26" i="11" s="1"/>
  <c r="AB44" i="3"/>
  <c r="CH44" i="3" s="1" a="1"/>
  <c r="CH44" i="3" s="1"/>
  <c r="AB35" i="9"/>
  <c r="CH35" i="9" s="1" a="1"/>
  <c r="CH35" i="9" s="1"/>
  <c r="AB16" i="21"/>
  <c r="CH16" i="21" s="1" a="1"/>
  <c r="CH16" i="21" s="1"/>
  <c r="AB22" i="15"/>
  <c r="CH22" i="15" s="1" a="1"/>
  <c r="CH22" i="15" s="1"/>
  <c r="AB39" i="18"/>
  <c r="CH39" i="18" s="1" a="1"/>
  <c r="CH39" i="18" s="1"/>
  <c r="AB40" i="1"/>
  <c r="CH40" i="1" s="1" a="1"/>
  <c r="CH40" i="1" s="1"/>
  <c r="AB24" i="18"/>
  <c r="CH24" i="18" s="1" a="1"/>
  <c r="CH24" i="18" s="1"/>
  <c r="AB33" i="10"/>
  <c r="CH33" i="10" s="1" a="1"/>
  <c r="CH33" i="10" s="1"/>
  <c r="AB23" i="19"/>
  <c r="CH23" i="19" s="1" a="1"/>
  <c r="CH23" i="19" s="1"/>
  <c r="AB21" i="11"/>
  <c r="CH21" i="11" s="1" a="1"/>
  <c r="CH21" i="11" s="1"/>
  <c r="AB21" i="7"/>
  <c r="CH21" i="7" s="1" a="1"/>
  <c r="CH21" i="7" s="1"/>
  <c r="AB31" i="4"/>
  <c r="CH31" i="4" s="1" a="1"/>
  <c r="CH31" i="4" s="1"/>
  <c r="AB23" i="16"/>
  <c r="CH23" i="16" s="1" a="1"/>
  <c r="CH23" i="16" s="1"/>
  <c r="AB29" i="13"/>
  <c r="CH29" i="13" s="1" a="1"/>
  <c r="CH29" i="13" s="1"/>
  <c r="AB37" i="8"/>
  <c r="CH37" i="8" s="1" a="1"/>
  <c r="CH37" i="8" s="1"/>
  <c r="AB32" i="13"/>
  <c r="CH32" i="13" s="1" a="1"/>
  <c r="CH32" i="13" s="1"/>
  <c r="AC31" i="5"/>
  <c r="CI31" i="5" s="1" a="1"/>
  <c r="CI31" i="5" s="1"/>
  <c r="AB33" i="16"/>
  <c r="CH33" i="16" s="1" a="1"/>
  <c r="CH33" i="16" s="1"/>
  <c r="AB26" i="18"/>
  <c r="CH26" i="18" s="1" a="1"/>
  <c r="CH26" i="18" s="1"/>
  <c r="AC19" i="7"/>
  <c r="CI19" i="7" s="1" a="1"/>
  <c r="CI19" i="7" s="1"/>
  <c r="AB37" i="12"/>
  <c r="CH37" i="12" s="1" a="1"/>
  <c r="CH37" i="12" s="1"/>
  <c r="AB16" i="1"/>
  <c r="CH16" i="1" s="1" a="1"/>
  <c r="CH16" i="1" s="1"/>
  <c r="AB23" i="4"/>
  <c r="CH23" i="4" s="1" a="1"/>
  <c r="CH23" i="4" s="1"/>
  <c r="AB39" i="16"/>
  <c r="CH39" i="16" s="1" a="1"/>
  <c r="CH39" i="16" s="1"/>
  <c r="AB40" i="21"/>
  <c r="CH40" i="21" s="1" a="1"/>
  <c r="CH40" i="21" s="1"/>
  <c r="AB38" i="13"/>
  <c r="CH38" i="13" s="1" a="1"/>
  <c r="CH38" i="13" s="1"/>
  <c r="AB31" i="16"/>
  <c r="CH31" i="16" s="1" a="1"/>
  <c r="CH31" i="16" s="1"/>
  <c r="AB19" i="14"/>
  <c r="CH19" i="14" s="1" a="1"/>
  <c r="CH19" i="14" s="1"/>
  <c r="AB34" i="3"/>
  <c r="CH34" i="3" s="1" a="1"/>
  <c r="CH34" i="3" s="1"/>
  <c r="AB26" i="8"/>
  <c r="CH26" i="8" s="1" a="1"/>
  <c r="CH26" i="8" s="1"/>
  <c r="AC38" i="7"/>
  <c r="CI38" i="7" s="1" a="1"/>
  <c r="CI38" i="7" s="1"/>
  <c r="AB28" i="3"/>
  <c r="CH28" i="3" s="1" a="1"/>
  <c r="CH28" i="3" s="1"/>
  <c r="AB25" i="16"/>
  <c r="CH25" i="16" s="1" a="1"/>
  <c r="CH25" i="16" s="1"/>
  <c r="AC27" i="6"/>
  <c r="CI27" i="6" s="1" a="1"/>
  <c r="CI27" i="6" s="1"/>
  <c r="AB27" i="12"/>
  <c r="CH27" i="12" s="1" a="1"/>
  <c r="CH27" i="12" s="1"/>
  <c r="AB17" i="14"/>
  <c r="CH17" i="14" s="1" a="1"/>
  <c r="CH17" i="14" s="1"/>
  <c r="AB41" i="8"/>
  <c r="CH41" i="8" s="1" a="1"/>
  <c r="CH41" i="8" s="1"/>
  <c r="AB35" i="3"/>
  <c r="CH35" i="3" s="1" a="1"/>
  <c r="CH35" i="3" s="1"/>
  <c r="AB19" i="11"/>
  <c r="CH19" i="11" s="1" a="1"/>
  <c r="CH19" i="11" s="1"/>
  <c r="AB18" i="18"/>
  <c r="CH18" i="18" s="1" a="1"/>
  <c r="CH18" i="18" s="1"/>
  <c r="AB19" i="1"/>
  <c r="CH19" i="1" s="1" a="1"/>
  <c r="CH19" i="1" s="1"/>
  <c r="AB24" i="9"/>
  <c r="CH24" i="9" s="1" a="1"/>
  <c r="CH24" i="9" s="1"/>
  <c r="AB19" i="15"/>
  <c r="CH19" i="15" s="1" a="1"/>
  <c r="CH19" i="15" s="1"/>
  <c r="AB31" i="1"/>
  <c r="CH31" i="1" s="1" a="1"/>
  <c r="CH31" i="1" s="1"/>
  <c r="AB39" i="12"/>
  <c r="CH39" i="12" s="1" a="1"/>
  <c r="CH39" i="12" s="1"/>
  <c r="AB35" i="17"/>
  <c r="CH35" i="17" s="1" a="1"/>
  <c r="CH35" i="17" s="1"/>
  <c r="AB31" i="21"/>
  <c r="CH31" i="21" s="1" a="1"/>
  <c r="CH31" i="21" s="1"/>
  <c r="AB34" i="11"/>
  <c r="CH34" i="11" s="1" a="1"/>
  <c r="CH34" i="11" s="1"/>
  <c r="AB18" i="1"/>
  <c r="CH18" i="1" s="1" a="1"/>
  <c r="CH18" i="1" s="1"/>
  <c r="AB25" i="3"/>
  <c r="CH25" i="3" s="1" a="1"/>
  <c r="CH25" i="3" s="1"/>
  <c r="AB16" i="5"/>
  <c r="CH16" i="5" s="1" a="1"/>
  <c r="CH16" i="5" s="1"/>
  <c r="AB38" i="1"/>
  <c r="CH38" i="1" s="1" a="1"/>
  <c r="CH38" i="1" s="1"/>
  <c r="AB18" i="5"/>
  <c r="CH18" i="5" s="1" a="1"/>
  <c r="CH18" i="5" s="1"/>
  <c r="AB32" i="11"/>
  <c r="CH32" i="11" s="1" a="1"/>
  <c r="CH32" i="11" s="1"/>
  <c r="AB33" i="8"/>
  <c r="CH33" i="8" s="1" a="1"/>
  <c r="CH33" i="8" s="1"/>
  <c r="AB24" i="4"/>
  <c r="CH24" i="4" s="1" a="1"/>
  <c r="CH24" i="4" s="1"/>
  <c r="AB22" i="1"/>
  <c r="CH22" i="1" s="1" a="1"/>
  <c r="CH22" i="1" s="1"/>
  <c r="AC22" i="7"/>
  <c r="CI22" i="7" s="1" a="1"/>
  <c r="CI22" i="7" s="1"/>
  <c r="AB36" i="21"/>
  <c r="CH36" i="21" s="1" a="1"/>
  <c r="CH36" i="21" s="1"/>
  <c r="AB33" i="13"/>
  <c r="CH33" i="13" s="1" a="1"/>
  <c r="CH33" i="13" s="1"/>
  <c r="AB24" i="11"/>
  <c r="CH24" i="11" s="1" a="1"/>
  <c r="CH24" i="11" s="1"/>
  <c r="AB36" i="5"/>
  <c r="CH36" i="5" s="1" a="1"/>
  <c r="CH36" i="5" s="1"/>
  <c r="AB21" i="15"/>
  <c r="CH21" i="15" s="1" a="1"/>
  <c r="CH21" i="15" s="1"/>
  <c r="AB18" i="13"/>
  <c r="CH18" i="13" s="1" a="1"/>
  <c r="CH18" i="13" s="1"/>
  <c r="AB42" i="17"/>
  <c r="CH42" i="17" s="1" a="1"/>
  <c r="CH42" i="17" s="1"/>
  <c r="AB30" i="13"/>
  <c r="CH30" i="13" s="1" a="1"/>
  <c r="CH30" i="13" s="1"/>
  <c r="AB16" i="6"/>
  <c r="CH16" i="6" s="1" a="1"/>
  <c r="CH16" i="6" s="1"/>
  <c r="AB40" i="20"/>
  <c r="CH40" i="20" s="1" a="1"/>
  <c r="CH40" i="20" s="1"/>
  <c r="AB24" i="10"/>
  <c r="CH24" i="10" s="1" a="1"/>
  <c r="CH24" i="10" s="1"/>
  <c r="AB30" i="17"/>
  <c r="CH30" i="17" s="1" a="1"/>
  <c r="CH30" i="17" s="1"/>
  <c r="AB21" i="10"/>
  <c r="CH21" i="10" s="1" a="1"/>
  <c r="CH21" i="10" s="1"/>
  <c r="AB33" i="3"/>
  <c r="CH33" i="3" s="1" a="1"/>
  <c r="CH33" i="3" s="1"/>
  <c r="AB36" i="14"/>
  <c r="CH36" i="14" s="1" a="1"/>
  <c r="CH36" i="14" s="1"/>
  <c r="AB16" i="3"/>
  <c r="CH16" i="3" s="1" a="1"/>
  <c r="CH16" i="3" s="1"/>
  <c r="AB34" i="6"/>
  <c r="CH34" i="6" s="1" a="1"/>
  <c r="CH34" i="6" s="1"/>
  <c r="AB33" i="18"/>
  <c r="CH33" i="18" s="1" a="1"/>
  <c r="CH33" i="18" s="1"/>
  <c r="AB39" i="5"/>
  <c r="CH39" i="5" s="1" a="1"/>
  <c r="CH39" i="5" s="1"/>
  <c r="AB43" i="3"/>
  <c r="CH43" i="3" s="1" a="1"/>
  <c r="CH43" i="3" s="1"/>
  <c r="AC34" i="8"/>
  <c r="CI34" i="8" s="1" a="1"/>
  <c r="CI34" i="8" s="1"/>
  <c r="AB16" i="4"/>
  <c r="CH16" i="4" s="1" a="1"/>
  <c r="CH16" i="4" s="1"/>
  <c r="AB34" i="1"/>
  <c r="CH34" i="1" s="1" a="1"/>
  <c r="CH34" i="1" s="1"/>
  <c r="AB27" i="1"/>
  <c r="CH27" i="1" s="1" a="1"/>
  <c r="CH27" i="1" s="1"/>
  <c r="AB43" i="15"/>
  <c r="CH43" i="15" s="1" a="1"/>
  <c r="CH43" i="15" s="1"/>
  <c r="AB22" i="12"/>
  <c r="CH22" i="12" s="1" a="1"/>
  <c r="CH22" i="12" s="1"/>
  <c r="AB30" i="7"/>
  <c r="CH30" i="7" s="1" a="1"/>
  <c r="CH30" i="7" s="1"/>
  <c r="AB39" i="21"/>
  <c r="CH39" i="21" s="1" a="1"/>
  <c r="CH39" i="21" s="1"/>
  <c r="AB17" i="10"/>
  <c r="CH17" i="10" s="1" a="1"/>
  <c r="CH17" i="10" s="1"/>
  <c r="AB41" i="17"/>
  <c r="CH41" i="17" s="1" a="1"/>
  <c r="CH41" i="17" s="1"/>
  <c r="AB22" i="13"/>
  <c r="CH22" i="13" s="1" a="1"/>
  <c r="CH22" i="13" s="1"/>
  <c r="AB22" i="11"/>
  <c r="CH22" i="11" s="1" a="1"/>
  <c r="CH22" i="11" s="1"/>
  <c r="AB20" i="21"/>
  <c r="CH20" i="21" s="1" a="1"/>
  <c r="CH20" i="21" s="1"/>
  <c r="AB44" i="15"/>
  <c r="CH44" i="15" s="1" a="1"/>
  <c r="CH44" i="15" s="1"/>
  <c r="AB28" i="15"/>
  <c r="CH28" i="15" s="1" a="1"/>
  <c r="CH28" i="15" s="1"/>
  <c r="AB39" i="6"/>
  <c r="CH39" i="6" s="1" a="1"/>
  <c r="CH39" i="6" s="1"/>
  <c r="AB42" i="4"/>
  <c r="CH42" i="4" s="1" a="1"/>
  <c r="CH42" i="4" s="1"/>
  <c r="AB18" i="14"/>
  <c r="CH18" i="14" s="1" a="1"/>
  <c r="CH18" i="14" s="1"/>
  <c r="AB38" i="2"/>
  <c r="CH38" i="2" s="1" a="1"/>
  <c r="CH38" i="2" s="1"/>
  <c r="AB26" i="16"/>
  <c r="CH26" i="16" s="1" a="1"/>
  <c r="CH26" i="16" s="1"/>
  <c r="AB39" i="19"/>
  <c r="CH39" i="19" s="1" a="1"/>
  <c r="CH39" i="19" s="1"/>
  <c r="AB28" i="6"/>
  <c r="CH28" i="6" s="1" a="1"/>
  <c r="CH28" i="6" s="1"/>
  <c r="AB41" i="13"/>
  <c r="CH41" i="13" s="1" a="1"/>
  <c r="CH41" i="13" s="1"/>
  <c r="AB29" i="1"/>
  <c r="CH29" i="1" s="1" a="1"/>
  <c r="CH29" i="1" s="1"/>
  <c r="AB39" i="1"/>
  <c r="CH39" i="1" s="1" a="1"/>
  <c r="CH39" i="1" s="1"/>
  <c r="AB44" i="6"/>
  <c r="CH44" i="6" s="1" a="1"/>
  <c r="CH44" i="6" s="1"/>
  <c r="AB22" i="19"/>
  <c r="CH22" i="19" s="1" a="1"/>
  <c r="CH22" i="19" s="1"/>
  <c r="AB33" i="6"/>
  <c r="CH33" i="6" s="1" a="1"/>
  <c r="CH33" i="6" s="1"/>
  <c r="AB26" i="9"/>
  <c r="CH26" i="9" s="1" a="1"/>
  <c r="CH26" i="9" s="1"/>
  <c r="AB25" i="8"/>
  <c r="CH25" i="8" s="1" a="1"/>
  <c r="CH25" i="8" s="1"/>
  <c r="AB29" i="21"/>
  <c r="CH29" i="21" s="1" a="1"/>
  <c r="CH29" i="21" s="1"/>
  <c r="AB41" i="4"/>
  <c r="CH41" i="4" s="1" a="1"/>
  <c r="CH41" i="4" s="1"/>
  <c r="AB44" i="13"/>
  <c r="CH44" i="13" s="1" a="1"/>
  <c r="CH44" i="13" s="1"/>
  <c r="AB33" i="5"/>
  <c r="CH33" i="5" s="1" a="1"/>
  <c r="CH33" i="5" s="1"/>
  <c r="AB19" i="8"/>
  <c r="CH19" i="8" s="1" a="1"/>
  <c r="CH19" i="8" s="1"/>
  <c r="AB31" i="19"/>
  <c r="CH31" i="19" s="1" a="1"/>
  <c r="CH31" i="19" s="1"/>
  <c r="AC20" i="5"/>
  <c r="CI20" i="5" s="1" a="1"/>
  <c r="CI20" i="5" s="1"/>
  <c r="AB44" i="4"/>
  <c r="CH44" i="4" s="1" a="1"/>
  <c r="CH44" i="4" s="1"/>
  <c r="AB41" i="12"/>
  <c r="CH41" i="12" s="1" a="1"/>
  <c r="CH41" i="12" s="1"/>
  <c r="AB18" i="12"/>
  <c r="CH18" i="12" s="1" a="1"/>
  <c r="CH18" i="12" s="1"/>
  <c r="AB24" i="14"/>
  <c r="CH24" i="14" s="1" a="1"/>
  <c r="CH24" i="14" s="1"/>
  <c r="AB17" i="4"/>
  <c r="CH17" i="4" s="1" a="1"/>
  <c r="CH17" i="4" s="1"/>
  <c r="AB37" i="2"/>
  <c r="CH37" i="2" s="1" a="1"/>
  <c r="CH37" i="2" s="1"/>
  <c r="AB23" i="2"/>
  <c r="CH23" i="2" s="1" a="1"/>
  <c r="CH23" i="2" s="1"/>
  <c r="AB17" i="18"/>
  <c r="CH17" i="18" s="1" a="1"/>
  <c r="CH17" i="18" s="1"/>
  <c r="AB25" i="1"/>
  <c r="CH25" i="1" s="1" a="1"/>
  <c r="CH25" i="1" s="1"/>
  <c r="AB32" i="8"/>
  <c r="CH32" i="8" s="1" a="1"/>
  <c r="CH32" i="8" s="1"/>
  <c r="AB33" i="9"/>
  <c r="CH33" i="9" s="1" a="1"/>
  <c r="CH33" i="9" s="1"/>
  <c r="AB28" i="21"/>
  <c r="CH28" i="21" s="1" a="1"/>
  <c r="CH28" i="21" s="1"/>
  <c r="AB36" i="2"/>
  <c r="CH36" i="2" s="1" a="1"/>
  <c r="CH36" i="2" s="1"/>
  <c r="AB32" i="3"/>
  <c r="CH32" i="3" s="1" a="1"/>
  <c r="CH32" i="3" s="1"/>
  <c r="AC38" i="6"/>
  <c r="CI38" i="6" s="1" a="1"/>
  <c r="CI38" i="6" s="1"/>
  <c r="AB43" i="2"/>
  <c r="CH43" i="2" s="1" a="1"/>
  <c r="CH43" i="2" s="1"/>
  <c r="AB41" i="20"/>
  <c r="CH41" i="20" s="1" a="1"/>
  <c r="CH41" i="20" s="1"/>
  <c r="AB18" i="8"/>
  <c r="CH18" i="8" s="1" a="1"/>
  <c r="CH18" i="8" s="1"/>
  <c r="AB26" i="12"/>
  <c r="CH26" i="12" s="1" a="1"/>
  <c r="CH26" i="12" s="1"/>
  <c r="AB39" i="8"/>
  <c r="CH39" i="8" s="1" a="1"/>
  <c r="CH39" i="8" s="1"/>
  <c r="AB22" i="9"/>
  <c r="CH22" i="9" s="1" a="1"/>
  <c r="CH22" i="9" s="1"/>
  <c r="AB17" i="7"/>
  <c r="CH17" i="7" s="1" a="1"/>
  <c r="CH17" i="7" s="1"/>
  <c r="AB36" i="18"/>
  <c r="CH36" i="18" s="1" a="1"/>
  <c r="CH36" i="18" s="1"/>
  <c r="AB36" i="4"/>
  <c r="CH36" i="4" s="1" a="1"/>
  <c r="CH36" i="4" s="1"/>
  <c r="AB40" i="12"/>
  <c r="CH40" i="12" s="1" a="1"/>
  <c r="CH40" i="12" s="1"/>
  <c r="AB20" i="11"/>
  <c r="CH20" i="11" s="1" a="1"/>
  <c r="CH20" i="11" s="1"/>
  <c r="AB37" i="6"/>
  <c r="CH37" i="6" s="1" a="1"/>
  <c r="CH37" i="6" s="1"/>
  <c r="AB16" i="19"/>
  <c r="CH16" i="19" s="1" a="1"/>
  <c r="CH16" i="19" s="1"/>
  <c r="AB40" i="11"/>
  <c r="CH40" i="11" s="1" a="1"/>
  <c r="CH40" i="11" s="1"/>
  <c r="AC24" i="2"/>
  <c r="CI24" i="2" s="1" a="1"/>
  <c r="CI24" i="2" s="1"/>
  <c r="AB21" i="6"/>
  <c r="CH21" i="6" s="1" a="1"/>
  <c r="CH21" i="6" s="1"/>
  <c r="AB17" i="1"/>
  <c r="CH17" i="1" s="1" a="1"/>
  <c r="CH17" i="1" s="1"/>
  <c r="AB38" i="12"/>
  <c r="CH38" i="12" s="1" a="1"/>
  <c r="CH38" i="12" s="1"/>
  <c r="AB33" i="1"/>
  <c r="CH33" i="1" s="1" a="1"/>
  <c r="CH33" i="1" s="1"/>
  <c r="AB19" i="21"/>
  <c r="CH19" i="21" s="1" a="1"/>
  <c r="CH19" i="21" s="1"/>
  <c r="AB26" i="7"/>
  <c r="CH26" i="7" s="1" a="1"/>
  <c r="CH26" i="7" s="1"/>
  <c r="AB27" i="2"/>
  <c r="CH27" i="2" s="1" a="1"/>
  <c r="CH27" i="2" s="1"/>
  <c r="AB20" i="19"/>
  <c r="CH20" i="19" s="1" a="1"/>
  <c r="CH20" i="19" s="1"/>
  <c r="AB16" i="9"/>
  <c r="CH16" i="9" s="1" a="1"/>
  <c r="CH16" i="9" s="1"/>
  <c r="AB17" i="13"/>
  <c r="CH17" i="13" s="1" a="1"/>
  <c r="CH17" i="13" s="1"/>
  <c r="AB23" i="18"/>
  <c r="CH23" i="18" s="1" a="1"/>
  <c r="CH23" i="18" s="1"/>
  <c r="AB40" i="17"/>
  <c r="CH40" i="17" s="1" a="1"/>
  <c r="CH40" i="17" s="1"/>
  <c r="AB41" i="2"/>
  <c r="CH41" i="2" s="1" a="1"/>
  <c r="CH41" i="2" s="1"/>
  <c r="AB43" i="16"/>
  <c r="CH43" i="16" s="1" a="1"/>
  <c r="CH43" i="16" s="1"/>
  <c r="AB23" i="5"/>
  <c r="CH23" i="5" s="1" a="1"/>
  <c r="CH23" i="5" s="1"/>
  <c r="AB29" i="20"/>
  <c r="CH29" i="20" s="1" a="1"/>
  <c r="CH29" i="20" s="1"/>
  <c r="AB19" i="5"/>
  <c r="CH19" i="5" s="1" a="1"/>
  <c r="CH19" i="5" s="1"/>
  <c r="AB36" i="20"/>
  <c r="CH36" i="20" s="1" a="1"/>
  <c r="CH36" i="20" s="1"/>
  <c r="AB39" i="2"/>
  <c r="CH39" i="2" s="1" a="1"/>
  <c r="CH39" i="2" s="1"/>
  <c r="AB41" i="9"/>
  <c r="CH41" i="9" s="1" a="1"/>
  <c r="CH41" i="9" s="1"/>
  <c r="AC17" i="3"/>
  <c r="CI17" i="3" s="1" a="1"/>
  <c r="CI17" i="3" s="1"/>
  <c r="AB27" i="11"/>
  <c r="CH27" i="11" s="1" a="1"/>
  <c r="CH27" i="11" s="1"/>
  <c r="AB30" i="14"/>
  <c r="CH30" i="14" s="1" a="1"/>
  <c r="CH30" i="14" s="1"/>
  <c r="AB36" i="7"/>
  <c r="CH36" i="7" s="1" a="1"/>
  <c r="CH36" i="7" s="1"/>
  <c r="AB28" i="8"/>
  <c r="CH28" i="8" s="1" a="1"/>
  <c r="CH28" i="8" s="1"/>
  <c r="AB36" i="17"/>
  <c r="CH36" i="17" s="1" a="1"/>
  <c r="CH36" i="17" s="1"/>
  <c r="AB35" i="8"/>
  <c r="CH35" i="8" s="1" a="1"/>
  <c r="CH35" i="8" s="1"/>
  <c r="AB25" i="11"/>
  <c r="CH25" i="11" s="1" a="1"/>
  <c r="CH25" i="11" s="1"/>
  <c r="AB44" i="14"/>
  <c r="CH44" i="14" s="1" a="1"/>
  <c r="CH44" i="14" s="1"/>
  <c r="AB28" i="4"/>
  <c r="CH28" i="4" s="1" a="1"/>
  <c r="CH28" i="4" s="1"/>
  <c r="AB44" i="18"/>
  <c r="CH44" i="18" s="1" a="1"/>
  <c r="CH44" i="18" s="1"/>
  <c r="AB44" i="16"/>
  <c r="CH44" i="16" s="1" a="1"/>
  <c r="CH44" i="16" s="1"/>
  <c r="AB21" i="21"/>
  <c r="CH21" i="21" s="1" a="1"/>
  <c r="CH21" i="21" s="1"/>
  <c r="AB42" i="8"/>
  <c r="CH42" i="8" s="1" a="1"/>
  <c r="CH42" i="8" s="1"/>
  <c r="AB18" i="21"/>
  <c r="CH18" i="21" s="1" a="1"/>
  <c r="CH18" i="21" s="1"/>
  <c r="AB39" i="14"/>
  <c r="CH39" i="14" s="1" a="1"/>
  <c r="CH39" i="14" s="1"/>
  <c r="AB34" i="12"/>
  <c r="CH34" i="12" s="1" a="1"/>
  <c r="CH34" i="12" s="1"/>
  <c r="AB31" i="8"/>
  <c r="CH31" i="8" s="1" a="1"/>
  <c r="CH31" i="8" s="1"/>
  <c r="AB32" i="1"/>
  <c r="CH32" i="1" s="1" a="1"/>
  <c r="CH32" i="1" s="1"/>
  <c r="AC19" i="9"/>
  <c r="CI19" i="9" s="1" a="1"/>
  <c r="CI19" i="9" s="1"/>
  <c r="AB25" i="19"/>
  <c r="CH25" i="19" s="1" a="1"/>
  <c r="CH25" i="19" s="1"/>
  <c r="AB18" i="6"/>
  <c r="CH18" i="6" s="1" a="1"/>
  <c r="CH18" i="6" s="1"/>
  <c r="AB22" i="14"/>
  <c r="CH22" i="14" s="1" a="1"/>
  <c r="CH22" i="14" s="1"/>
  <c r="AB18" i="3"/>
  <c r="CH18" i="3" s="1" a="1"/>
  <c r="CH18" i="3" s="1"/>
  <c r="AB18" i="10"/>
  <c r="CH18" i="10" s="1" a="1"/>
  <c r="CH18" i="10" s="1"/>
  <c r="AB30" i="8"/>
  <c r="CH30" i="8" s="1" a="1"/>
  <c r="CH30" i="8" s="1"/>
  <c r="AB31" i="15"/>
  <c r="CH31" i="15" s="1" a="1"/>
  <c r="CH31" i="15" s="1"/>
  <c r="AB44" i="5"/>
  <c r="CH44" i="5" s="1" a="1"/>
  <c r="CH44" i="5" s="1"/>
  <c r="AB38" i="17"/>
  <c r="CH38" i="17" s="1" a="1"/>
  <c r="CH38" i="17" s="1"/>
  <c r="AB24" i="3"/>
  <c r="CH24" i="3" s="1" a="1"/>
  <c r="CH24" i="3" s="1"/>
  <c r="AB28" i="1"/>
  <c r="CH28" i="1" s="1" a="1"/>
  <c r="CH28" i="1" s="1"/>
  <c r="AB42" i="18"/>
  <c r="CH42" i="18" s="1" a="1"/>
  <c r="CH42" i="18" s="1"/>
  <c r="AB38" i="5"/>
  <c r="CH38" i="5" s="1" a="1"/>
  <c r="CH38" i="5" s="1"/>
  <c r="AB28" i="7"/>
  <c r="CH28" i="7" s="1" a="1"/>
  <c r="CH28" i="7" s="1"/>
  <c r="AB36" i="3"/>
  <c r="CH36" i="3" s="1" a="1"/>
  <c r="CH36" i="3" s="1"/>
  <c r="AB44" i="7"/>
  <c r="CH44" i="7" s="1" a="1"/>
  <c r="CH44" i="7" s="1"/>
  <c r="AB24" i="1"/>
  <c r="CH24" i="1" s="1" a="1"/>
  <c r="CH24" i="1" s="1"/>
  <c r="AB33" i="17"/>
  <c r="CH33" i="17" s="1" a="1"/>
  <c r="CH33" i="17" s="1"/>
  <c r="AB23" i="13"/>
  <c r="CH23" i="13" s="1" a="1"/>
  <c r="CH23" i="13" s="1"/>
  <c r="AB36" i="11"/>
  <c r="CH36" i="11" s="1" a="1"/>
  <c r="CH36" i="11" s="1"/>
  <c r="AB24" i="20"/>
  <c r="CH24" i="20" s="1" a="1"/>
  <c r="CH24" i="20" s="1"/>
  <c r="AB36" i="6"/>
  <c r="CH36" i="6" s="1" a="1"/>
  <c r="CH36" i="6" s="1"/>
  <c r="AB18" i="15"/>
  <c r="CH18" i="15" s="1" a="1"/>
  <c r="CH18" i="15" s="1"/>
  <c r="AB27" i="19"/>
  <c r="CH27" i="19" s="1" a="1"/>
  <c r="CH27" i="19" s="1"/>
  <c r="AB18" i="4"/>
  <c r="CH18" i="4" s="1" a="1"/>
  <c r="CH18" i="4" s="1"/>
  <c r="AB39" i="13"/>
  <c r="CH39" i="13" s="1" a="1"/>
  <c r="CH39" i="13" s="1"/>
  <c r="AC24" i="7"/>
  <c r="CI24" i="7" s="1" a="1"/>
  <c r="CI24" i="7" s="1"/>
  <c r="AB16" i="11"/>
  <c r="CH16" i="11" s="1" a="1"/>
  <c r="CH16" i="11" s="1"/>
  <c r="AB35" i="6"/>
  <c r="CH35" i="6" s="1" a="1"/>
  <c r="CH35" i="6" s="1"/>
  <c r="AB20" i="1"/>
  <c r="CH20" i="1" s="1" a="1"/>
  <c r="CH20" i="1" s="1"/>
  <c r="AB37" i="14"/>
  <c r="CH37" i="14" s="1" a="1"/>
  <c r="CH37" i="14" s="1"/>
  <c r="AB33" i="21"/>
  <c r="CH33" i="21" s="1" a="1"/>
  <c r="CH33" i="21" s="1"/>
  <c r="AB23" i="21"/>
  <c r="CH23" i="21" s="1" a="1"/>
  <c r="CH23" i="21" s="1"/>
  <c r="AB41" i="11"/>
  <c r="CH41" i="11" s="1" a="1"/>
  <c r="CH41" i="11" s="1"/>
  <c r="AB25" i="14"/>
  <c r="CH25" i="14" s="1" a="1"/>
  <c r="CH25" i="14" s="1"/>
  <c r="AB39" i="17"/>
  <c r="CH39" i="17" s="1" a="1"/>
  <c r="CH39" i="17" s="1"/>
  <c r="AB32" i="9"/>
  <c r="CH32" i="9" s="1" a="1"/>
  <c r="CH32" i="9" s="1"/>
  <c r="AB34" i="7"/>
  <c r="CH34" i="7" s="1" a="1"/>
  <c r="CH34" i="7" s="1"/>
  <c r="AB40" i="18"/>
  <c r="CH40" i="18" s="1" a="1"/>
  <c r="CH40" i="18" s="1"/>
  <c r="AB20" i="3"/>
  <c r="CH20" i="3" s="1" a="1"/>
  <c r="CH20" i="3" s="1"/>
  <c r="AB17" i="16"/>
  <c r="CH17" i="16" s="1" a="1"/>
  <c r="CH17" i="16" s="1"/>
  <c r="AB40" i="6"/>
  <c r="CH40" i="6" s="1" a="1"/>
  <c r="CH40" i="6" s="1"/>
  <c r="AB19" i="12"/>
  <c r="CH19" i="12" s="1" a="1"/>
  <c r="CH19" i="12" s="1"/>
  <c r="AB16" i="20"/>
  <c r="CH16" i="20" s="1" a="1"/>
  <c r="CH16" i="20" s="1"/>
  <c r="AB40" i="2"/>
  <c r="CH40" i="2" s="1" a="1"/>
  <c r="CH40" i="2" s="1"/>
  <c r="AB18" i="7"/>
  <c r="CH18" i="7" s="1" a="1"/>
  <c r="CH18" i="7" s="1"/>
  <c r="AB19" i="16"/>
  <c r="CH19" i="16" s="1" a="1"/>
  <c r="CH19" i="16" s="1"/>
  <c r="AB43" i="4"/>
  <c r="CH43" i="4" s="1" a="1"/>
  <c r="CH43" i="4" s="1"/>
  <c r="AB37" i="11"/>
  <c r="CH37" i="11" s="1" a="1"/>
  <c r="CH37" i="11" s="1"/>
  <c r="AB36" i="9"/>
  <c r="CH36" i="9" s="1" a="1"/>
  <c r="CH36" i="9" s="1"/>
  <c r="AB35" i="2"/>
  <c r="CH35" i="2" s="1" a="1"/>
  <c r="CH35" i="2" s="1"/>
  <c r="AB33" i="20"/>
  <c r="CH33" i="20" s="1" a="1"/>
  <c r="CH33" i="20" s="1"/>
  <c r="AB27" i="10"/>
  <c r="CH27" i="10" s="1" a="1"/>
  <c r="CH27" i="10" s="1"/>
  <c r="AB18" i="20"/>
  <c r="CH18" i="20" s="1" a="1"/>
  <c r="CH18" i="20" s="1"/>
  <c r="AB35" i="12"/>
  <c r="CH35" i="12" s="1" a="1"/>
  <c r="CH35" i="12" s="1"/>
  <c r="AB38" i="16"/>
  <c r="CH38" i="16" s="1" a="1"/>
  <c r="CH38" i="16" s="1"/>
  <c r="AB31" i="13"/>
  <c r="CH31" i="13" s="1" a="1"/>
  <c r="CH31" i="13" s="1"/>
  <c r="AB31" i="9"/>
  <c r="CH31" i="9" s="1" a="1"/>
  <c r="CH31" i="9" s="1"/>
  <c r="AB27" i="8"/>
  <c r="CH27" i="8" s="1" a="1"/>
  <c r="CH27" i="8" s="1"/>
  <c r="AB25" i="18"/>
  <c r="CH25" i="18" s="1" a="1"/>
  <c r="CH25" i="18" s="1"/>
  <c r="AB35" i="18"/>
  <c r="CH35" i="18" s="1" a="1"/>
  <c r="CH35" i="18" s="1"/>
  <c r="AB31" i="11"/>
  <c r="CH31" i="11" s="1" a="1"/>
  <c r="CH31" i="11" s="1"/>
  <c r="AB26" i="15"/>
  <c r="CH26" i="15" s="1" a="1"/>
  <c r="CH26" i="15" s="1"/>
  <c r="AB29" i="9"/>
  <c r="CH29" i="9" s="1" a="1"/>
  <c r="CH29" i="9" s="1"/>
  <c r="AB44" i="2"/>
  <c r="CH44" i="2" s="1" a="1"/>
  <c r="CH44" i="2" s="1"/>
  <c r="AB20" i="20"/>
  <c r="CH20" i="20" s="1" a="1"/>
  <c r="CH20" i="20" s="1"/>
  <c r="AC29" i="8"/>
  <c r="CI29" i="8" s="1" a="1"/>
  <c r="CI29" i="8" s="1"/>
  <c r="AB23" i="15"/>
  <c r="CH23" i="15" s="1" a="1"/>
  <c r="CH23" i="15" s="1"/>
  <c r="AB35" i="7"/>
  <c r="CH35" i="7" s="1" a="1"/>
  <c r="CH35" i="7" s="1"/>
  <c r="AB35" i="10"/>
  <c r="CH35" i="10" s="1" a="1"/>
  <c r="CH35" i="10" s="1"/>
  <c r="AB41" i="18"/>
  <c r="CH41" i="18" s="1" a="1"/>
  <c r="CH41" i="18" s="1"/>
  <c r="AB17" i="17"/>
  <c r="CH17" i="17" s="1" a="1"/>
  <c r="CH17" i="17" s="1"/>
  <c r="AB40" i="15"/>
  <c r="CH40" i="15" s="1" a="1"/>
  <c r="CH40" i="15" s="1"/>
  <c r="AB25" i="20"/>
  <c r="CH25" i="20" s="1" a="1"/>
  <c r="CH25" i="20" s="1"/>
  <c r="AB40" i="5"/>
  <c r="CH40" i="5" s="1" a="1"/>
  <c r="CH40" i="5" s="1"/>
  <c r="AB42" i="1"/>
  <c r="CH42" i="1" s="1" a="1"/>
  <c r="CH42" i="1" s="1"/>
  <c r="AB41" i="6"/>
  <c r="CH41" i="6" s="1" a="1"/>
  <c r="CH41" i="6" s="1"/>
  <c r="AB28" i="10"/>
  <c r="CH28" i="10" s="1" a="1"/>
  <c r="CH28" i="10" s="1"/>
  <c r="AB35" i="4"/>
  <c r="CH35" i="4" s="1" a="1"/>
  <c r="CH35" i="4" s="1"/>
  <c r="AB35" i="5"/>
  <c r="CH35" i="5" s="1" a="1"/>
  <c r="CH35" i="5" s="1"/>
  <c r="AB27" i="18"/>
  <c r="CH27" i="18" s="1" a="1"/>
  <c r="CH27" i="18" s="1"/>
  <c r="AB20" i="2"/>
  <c r="CH20" i="2" s="1" a="1"/>
  <c r="CH20" i="2" s="1"/>
  <c r="AB21" i="14"/>
  <c r="CH21" i="14" s="1" a="1"/>
  <c r="CH21" i="14" s="1"/>
  <c r="AB29" i="18"/>
  <c r="CH29" i="18" s="1" a="1"/>
  <c r="CH29" i="18" s="1"/>
  <c r="AB32" i="5"/>
  <c r="CH32" i="5" s="1" a="1"/>
  <c r="CH32" i="5" s="1"/>
  <c r="AB27" i="16"/>
  <c r="CH27" i="16" s="1" a="1"/>
  <c r="CH27" i="16" s="1"/>
  <c r="AB34" i="13"/>
  <c r="CH34" i="13" s="1" a="1"/>
  <c r="CH34" i="13" s="1"/>
  <c r="AB44" i="19"/>
  <c r="CH44" i="19" s="1" a="1"/>
  <c r="CH44" i="19" s="1"/>
  <c r="AB17" i="11"/>
  <c r="CH17" i="11" s="1" a="1"/>
  <c r="CH17" i="11" s="1"/>
  <c r="AB31" i="12"/>
  <c r="CH31" i="12" s="1" a="1"/>
  <c r="CH31" i="12" s="1"/>
  <c r="AB21" i="17"/>
  <c r="CH21" i="17" s="1" a="1"/>
  <c r="CH21" i="17" s="1"/>
  <c r="AB25" i="15"/>
  <c r="CH25" i="15" s="1" a="1"/>
  <c r="CH25" i="15" s="1"/>
  <c r="AB37" i="19"/>
  <c r="CH37" i="19" s="1" a="1"/>
  <c r="CH37" i="19" s="1"/>
  <c r="AB37" i="13"/>
  <c r="CH37" i="13" s="1" a="1"/>
  <c r="CH37" i="13" s="1"/>
  <c r="AB36" i="13"/>
  <c r="CH36" i="13" s="1" a="1"/>
  <c r="CH36" i="13" s="1"/>
  <c r="AB40" i="14"/>
  <c r="CH40" i="14" s="1" a="1"/>
  <c r="CH40" i="14" s="1"/>
  <c r="AB42" i="6"/>
  <c r="CH42" i="6" s="1" a="1"/>
  <c r="CH42" i="6" s="1"/>
  <c r="AB17" i="8"/>
  <c r="CH17" i="8" s="1" a="1"/>
  <c r="CH17" i="8" s="1"/>
  <c r="AB26" i="13"/>
  <c r="CH26" i="13" s="1" a="1"/>
  <c r="CH26" i="13" s="1"/>
  <c r="AB44" i="10"/>
  <c r="CH44" i="10" s="1" a="1"/>
  <c r="CH44" i="10" s="1"/>
  <c r="AB34" i="4"/>
  <c r="CH34" i="4" s="1" a="1"/>
  <c r="CH34" i="4" s="1"/>
  <c r="AB21" i="18"/>
  <c r="CH21" i="18" s="1" a="1"/>
  <c r="CH21" i="18" s="1"/>
  <c r="AB44" i="9"/>
  <c r="CH44" i="9" s="1" a="1"/>
  <c r="CH44" i="9" s="1"/>
  <c r="AB28" i="14"/>
  <c r="CH28" i="14" s="1" a="1"/>
  <c r="CH28" i="14" s="1"/>
  <c r="AB36" i="19"/>
  <c r="CH36" i="19" s="1" a="1"/>
  <c r="CH36" i="19" s="1"/>
  <c r="AB24" i="15"/>
  <c r="CH24" i="15" s="1" a="1"/>
  <c r="CH24" i="15" s="1"/>
  <c r="AB42" i="2"/>
  <c r="CH42" i="2" s="1" a="1"/>
  <c r="CH42" i="2" s="1"/>
  <c r="AB15" i="3"/>
  <c r="CH15" i="3" s="1" a="1"/>
  <c r="CH15" i="3" s="1"/>
  <c r="AB27" i="14"/>
  <c r="CH27" i="14" s="1" a="1"/>
  <c r="CH27" i="14" s="1"/>
  <c r="AB32" i="19"/>
  <c r="CH32" i="19" s="1" a="1"/>
  <c r="CH32" i="19" s="1"/>
  <c r="AB30" i="10"/>
  <c r="CH30" i="10" s="1" a="1"/>
  <c r="CH30" i="10" s="1"/>
  <c r="AB43" i="5"/>
  <c r="CH43" i="5" s="1" a="1"/>
  <c r="CH43" i="5" s="1"/>
  <c r="AB36" i="8"/>
  <c r="CH36" i="8" s="1" a="1"/>
  <c r="CH36" i="8" s="1"/>
  <c r="AB30" i="20"/>
  <c r="CH30" i="20" s="1" a="1"/>
  <c r="CH30" i="20" s="1"/>
  <c r="AB28" i="13"/>
  <c r="CH28" i="13" s="1" a="1"/>
  <c r="CH28" i="13" s="1"/>
  <c r="AB37" i="5"/>
  <c r="CH37" i="5" s="1" a="1"/>
  <c r="CH37" i="5" s="1"/>
  <c r="AB26" i="6"/>
  <c r="CH26" i="6" s="1" a="1"/>
  <c r="CH26" i="6" s="1"/>
  <c r="AB33" i="12"/>
  <c r="CH33" i="12" s="1" a="1"/>
  <c r="CH33" i="12" s="1"/>
  <c r="AB19" i="3"/>
  <c r="CH19" i="3" s="1" a="1"/>
  <c r="CH19" i="3" s="1"/>
  <c r="AB16" i="14"/>
  <c r="CH16" i="14" s="1" a="1"/>
  <c r="CH16" i="14" s="1"/>
  <c r="AB31" i="7"/>
  <c r="CH31" i="7" s="1" a="1"/>
  <c r="CH31" i="7" s="1"/>
  <c r="AB16" i="2"/>
  <c r="CH16" i="2" s="1" a="1"/>
  <c r="CH16" i="2" s="1"/>
  <c r="AB27" i="5"/>
  <c r="CH27" i="5" s="1" a="1"/>
  <c r="CH27" i="5" s="1"/>
  <c r="AB32" i="21"/>
  <c r="CH32" i="21" s="1" a="1"/>
  <c r="CH32" i="21" s="1"/>
  <c r="AB35" i="19"/>
  <c r="CH35" i="19" s="1" a="1"/>
  <c r="CH35" i="19" s="1"/>
  <c r="AB16" i="15"/>
  <c r="CH16" i="15" s="1" a="1"/>
  <c r="CH16" i="15" s="1"/>
  <c r="AB17" i="5"/>
  <c r="CH17" i="5" s="1" a="1"/>
  <c r="CH17" i="5" s="1"/>
  <c r="AB16" i="13"/>
  <c r="CH16" i="13" s="1" a="1"/>
  <c r="CH16" i="13" s="1"/>
  <c r="AB36" i="15"/>
  <c r="CH36" i="15" s="1" a="1"/>
  <c r="CH36" i="15" s="1"/>
  <c r="AB31" i="2"/>
  <c r="CH31" i="2" s="1" a="1"/>
  <c r="CH31" i="2" s="1"/>
  <c r="AB22" i="17"/>
  <c r="CH22" i="17" s="1" a="1"/>
  <c r="CH22" i="17" s="1"/>
  <c r="AB38" i="9"/>
  <c r="CH38" i="9" s="1" a="1"/>
  <c r="CH38" i="9" s="1"/>
  <c r="AB38" i="8"/>
  <c r="CH38" i="8" s="1" a="1"/>
  <c r="CH38" i="8" s="1"/>
  <c r="AC22" i="21"/>
  <c r="CI22" i="21" s="1" a="1"/>
  <c r="CI22" i="21" s="1"/>
  <c r="AB20" i="18"/>
  <c r="CH20" i="18" s="1" a="1"/>
  <c r="CH20" i="18" s="1"/>
  <c r="AB17" i="15"/>
  <c r="CH17" i="15" s="1" a="1"/>
  <c r="CH17" i="15" s="1"/>
  <c r="AB29" i="15"/>
  <c r="CH29" i="15" s="1" a="1"/>
  <c r="CH29" i="15" s="1"/>
  <c r="AB32" i="17"/>
  <c r="CH32" i="17" s="1" a="1"/>
  <c r="CH32" i="17" s="1"/>
  <c r="AB27" i="7"/>
  <c r="CH27" i="7" s="1" a="1"/>
  <c r="CH27" i="7" s="1"/>
  <c r="AB35" i="13"/>
  <c r="CH35" i="13" s="1" a="1"/>
  <c r="CH35" i="13" s="1"/>
  <c r="AB22" i="4"/>
  <c r="CH22" i="4" s="1" a="1"/>
  <c r="CH22" i="4" s="1"/>
  <c r="AB24" i="21"/>
  <c r="CH24" i="21" s="1" a="1"/>
  <c r="CH24" i="21" s="1"/>
  <c r="AB34" i="19"/>
  <c r="CH34" i="19" s="1" a="1"/>
  <c r="CH34" i="19" s="1"/>
  <c r="AB17" i="12"/>
  <c r="CH17" i="12" s="1" a="1"/>
  <c r="CH17" i="12" s="1"/>
  <c r="AB19" i="10"/>
  <c r="CH19" i="10" s="1" a="1"/>
  <c r="CH19" i="10" s="1"/>
  <c r="AC24" i="8"/>
  <c r="CI24" i="8" s="1" a="1"/>
  <c r="CI24" i="8" s="1"/>
  <c r="AB45" i="12"/>
  <c r="CH45" i="12" s="1" a="1"/>
  <c r="CH45" i="12" s="1"/>
  <c r="AB45" i="18"/>
  <c r="CH45" i="18" s="1" a="1"/>
  <c r="CH45" i="18" s="1"/>
  <c r="AB46" i="20"/>
  <c r="CH46" i="20" s="1" a="1"/>
  <c r="CH46" i="20" s="1"/>
  <c r="AB45" i="14"/>
  <c r="CH45" i="14" s="1" a="1"/>
  <c r="CH45" i="14" s="1"/>
  <c r="AB45" i="6"/>
  <c r="CH45" i="6" s="1" a="1"/>
  <c r="CH45" i="6" s="1"/>
  <c r="AB45" i="8"/>
  <c r="CH45" i="8" s="1" a="1"/>
  <c r="CH45" i="8" s="1"/>
  <c r="AB45" i="7"/>
  <c r="CH45" i="7" s="1" a="1"/>
  <c r="CH45" i="7" s="1"/>
  <c r="AB45" i="21"/>
  <c r="CH45" i="21" s="1" a="1"/>
  <c r="CH45" i="21" s="1"/>
  <c r="AB46" i="14"/>
  <c r="CH46" i="14" s="1" a="1"/>
  <c r="CH46" i="14" s="1"/>
  <c r="AB46" i="9"/>
  <c r="CH46" i="9" s="1" a="1"/>
  <c r="CH46" i="9" s="1"/>
  <c r="AB45" i="17"/>
  <c r="CH45" i="17" s="1" a="1"/>
  <c r="CH45" i="17" s="1"/>
  <c r="AB46" i="17"/>
  <c r="CH46" i="17" s="1" a="1"/>
  <c r="CH46" i="17" s="1"/>
  <c r="AB46" i="11"/>
  <c r="CH46" i="11" s="1" a="1"/>
  <c r="CH46" i="11" s="1"/>
  <c r="AD46" i="15"/>
  <c r="CJ46" i="15" s="1" a="1"/>
  <c r="CJ46" i="15" s="1"/>
  <c r="AB45" i="13"/>
  <c r="CH45" i="13" s="1" a="1"/>
  <c r="CH45" i="13" s="1"/>
  <c r="AB45" i="9"/>
  <c r="CH45" i="9" s="1" a="1"/>
  <c r="CH45" i="9" s="1"/>
  <c r="AB45" i="5"/>
  <c r="CH45" i="5" s="1" a="1"/>
  <c r="CH45" i="5" s="1"/>
  <c r="AB45" i="15"/>
  <c r="CH45" i="15" s="1" a="1"/>
  <c r="CH45" i="15" s="1"/>
  <c r="AB46" i="7"/>
  <c r="CH46" i="7" s="1" a="1"/>
  <c r="CH46" i="7" s="1"/>
  <c r="AB46" i="12"/>
  <c r="CH46" i="12" s="1" a="1"/>
  <c r="CH46" i="12" s="1"/>
  <c r="AB45" i="16"/>
  <c r="CH45" i="16" s="1" a="1"/>
  <c r="CH45" i="16" s="1"/>
  <c r="AB46" i="3"/>
  <c r="CH46" i="3" s="1" a="1"/>
  <c r="CH46" i="3" s="1"/>
  <c r="AB46" i="5"/>
  <c r="CH46" i="5" s="1" a="1"/>
  <c r="CH46" i="5" s="1"/>
  <c r="AB45" i="1"/>
  <c r="CH45" i="1" s="1" a="1"/>
  <c r="CH45" i="1" s="1"/>
  <c r="AB45" i="10"/>
  <c r="CH45" i="10" s="1" a="1"/>
  <c r="CH45" i="10" s="1"/>
  <c r="AB45" i="4"/>
  <c r="CH45" i="4" s="1" a="1"/>
  <c r="CH45" i="4" s="1"/>
  <c r="AB46" i="2"/>
  <c r="CH46" i="2" s="1" a="1"/>
  <c r="CH46" i="2" s="1"/>
  <c r="AB46" i="16"/>
  <c r="CH46" i="16" s="1" a="1"/>
  <c r="CH46" i="16" s="1"/>
  <c r="AB46" i="8"/>
  <c r="CH46" i="8" s="1" a="1"/>
  <c r="CH46" i="8" s="1"/>
  <c r="AB45" i="11"/>
  <c r="CH45" i="11" s="1" a="1"/>
  <c r="CH45" i="11" s="1"/>
  <c r="AB46" i="19"/>
  <c r="CH46" i="19" s="1" a="1"/>
  <c r="CH46" i="19" s="1"/>
  <c r="AB46" i="21"/>
  <c r="CH46" i="21" s="1" a="1"/>
  <c r="CH46" i="21" s="1"/>
  <c r="AB45" i="19"/>
  <c r="CH45" i="19" s="1" a="1"/>
  <c r="CH45" i="19" s="1"/>
  <c r="AB46" i="13"/>
  <c r="CH46" i="13" s="1" a="1"/>
  <c r="CH46" i="13" s="1"/>
  <c r="AB46" i="6"/>
  <c r="CH46" i="6" s="1" a="1"/>
  <c r="CH46" i="6" s="1"/>
  <c r="AB46" i="4"/>
  <c r="CH46" i="4" s="1" a="1"/>
  <c r="CH46" i="4" s="1"/>
  <c r="AB45" i="3"/>
  <c r="CH45" i="3" s="1" a="1"/>
  <c r="CH45" i="3" s="1"/>
  <c r="AB45" i="2"/>
  <c r="CH45" i="2" s="1" a="1"/>
  <c r="CH45" i="2" s="1"/>
  <c r="AB46" i="10"/>
  <c r="CH46" i="10" s="1" a="1"/>
  <c r="CH46" i="10" s="1"/>
  <c r="AB46" i="18"/>
  <c r="CH46" i="18" s="1" a="1"/>
  <c r="CH46" i="18" s="1"/>
  <c r="AB45" i="20"/>
  <c r="CH45" i="20" s="1" a="1"/>
  <c r="CH45" i="20" s="1"/>
  <c r="AB46" i="1"/>
  <c r="CH46" i="1" s="1" a="1"/>
  <c r="CH46" i="1" s="1"/>
  <c r="AA47" i="19" l="1"/>
  <c r="CF15" i="1" a="1"/>
  <c r="CF15" i="1" s="1"/>
  <c r="AA15" i="1"/>
  <c r="Z47" i="1"/>
  <c r="CE90" i="1"/>
  <c r="CE58" i="1"/>
  <c r="CF116" i="19"/>
  <c r="CF84" i="19"/>
  <c r="CG19" i="18" a="1"/>
  <c r="CG19" i="18" s="1"/>
  <c r="AB19" i="18"/>
  <c r="CF94" i="18"/>
  <c r="CF62" i="18"/>
  <c r="CG16" i="7" a="1"/>
  <c r="CG16" i="7" s="1"/>
  <c r="AB16" i="7"/>
  <c r="CG31" i="10" a="1"/>
  <c r="CG31" i="10" s="1"/>
  <c r="AB31" i="10"/>
  <c r="CG19" i="6" a="1"/>
  <c r="CG19" i="6" s="1"/>
  <c r="AB19" i="6"/>
  <c r="CF59" i="7"/>
  <c r="CF91" i="7"/>
  <c r="CF74" i="10"/>
  <c r="CF106" i="10"/>
  <c r="CF94" i="6"/>
  <c r="CF62" i="6"/>
  <c r="CG41" i="19" a="1"/>
  <c r="CG41" i="19" s="1"/>
  <c r="AB41" i="19"/>
  <c r="CG26" i="19" a="1"/>
  <c r="CG26" i="19" s="1"/>
  <c r="AB26" i="19"/>
  <c r="CF101" i="19"/>
  <c r="CF69" i="19"/>
  <c r="CG37" i="17" a="1"/>
  <c r="CG37" i="17" s="1"/>
  <c r="AB37" i="17"/>
  <c r="CF112" i="17"/>
  <c r="CF80" i="17"/>
  <c r="CH112" i="1"/>
  <c r="CH80" i="1"/>
  <c r="AD37" i="1"/>
  <c r="CI37" i="1" a="1"/>
  <c r="CI37" i="1" s="1"/>
  <c r="CE90" i="14"/>
  <c r="CE58" i="14"/>
  <c r="CE90" i="10"/>
  <c r="CE58" i="10"/>
  <c r="AA15" i="13"/>
  <c r="CG15" i="13" s="1" a="1"/>
  <c r="CG15" i="13" s="1"/>
  <c r="Z47" i="13"/>
  <c r="Z47" i="14"/>
  <c r="AA15" i="14"/>
  <c r="CG15" i="14" s="1" a="1"/>
  <c r="CG15" i="14" s="1"/>
  <c r="Z47" i="10"/>
  <c r="AA15" i="10"/>
  <c r="CG15" i="10" s="1" a="1"/>
  <c r="CG15" i="10" s="1"/>
  <c r="CE90" i="13"/>
  <c r="CE58" i="13"/>
  <c r="CE90" i="5"/>
  <c r="CE58" i="5"/>
  <c r="AA15" i="5"/>
  <c r="CG15" i="5" s="1" a="1"/>
  <c r="CG15" i="5" s="1"/>
  <c r="Z47" i="5"/>
  <c r="AA15" i="11"/>
  <c r="CG15" i="11" s="1" a="1"/>
  <c r="CG15" i="11" s="1"/>
  <c r="Z47" i="11"/>
  <c r="CE90" i="11"/>
  <c r="CE58" i="11"/>
  <c r="CG124" i="3"/>
  <c r="CG127" i="3" s="1"/>
  <c r="CG120" i="3" s="1"/>
  <c r="CG88" i="3"/>
  <c r="CG121" i="8"/>
  <c r="CG89" i="8"/>
  <c r="CG124" i="16"/>
  <c r="CG127" i="16" s="1"/>
  <c r="CG120" i="16" s="1"/>
  <c r="CG88" i="16"/>
  <c r="CG121" i="14"/>
  <c r="CG89" i="14"/>
  <c r="CG124" i="12"/>
  <c r="CG127" i="12" s="1"/>
  <c r="CG120" i="12" s="1"/>
  <c r="CG88" i="12"/>
  <c r="CG102" i="7"/>
  <c r="CG70" i="7"/>
  <c r="CG113" i="8"/>
  <c r="CG81" i="8"/>
  <c r="CG91" i="15"/>
  <c r="CG59" i="15"/>
  <c r="CG108" i="12"/>
  <c r="CG76" i="12"/>
  <c r="CG107" i="19"/>
  <c r="CG75" i="19"/>
  <c r="CG117" i="6"/>
  <c r="CG85" i="6"/>
  <c r="CG96" i="17"/>
  <c r="CG64" i="17"/>
  <c r="CG104" i="18"/>
  <c r="CG72" i="18"/>
  <c r="CG110" i="10"/>
  <c r="CG78" i="10"/>
  <c r="CG106" i="11"/>
  <c r="CG74" i="11"/>
  <c r="CG93" i="20"/>
  <c r="CG61" i="20"/>
  <c r="CG93" i="7"/>
  <c r="CG61" i="7"/>
  <c r="CG109" i="7"/>
  <c r="CG77" i="7"/>
  <c r="CG112" i="14"/>
  <c r="CG80" i="14"/>
  <c r="CG102" i="19"/>
  <c r="CG70" i="19"/>
  <c r="CG108" i="17"/>
  <c r="CG76" i="17"/>
  <c r="CG113" i="5"/>
  <c r="CG81" i="5"/>
  <c r="CG105" i="8"/>
  <c r="CG73" i="8"/>
  <c r="CG93" i="21"/>
  <c r="CG61" i="21"/>
  <c r="CG100" i="11"/>
  <c r="CG68" i="11"/>
  <c r="CH92" i="3"/>
  <c r="CH60" i="3"/>
  <c r="CG118" i="16"/>
  <c r="CG86" i="16"/>
  <c r="CG101" i="7"/>
  <c r="CG69" i="7"/>
  <c r="CG115" i="11"/>
  <c r="CG83" i="11"/>
  <c r="CG92" i="7"/>
  <c r="CG60" i="7"/>
  <c r="CG107" i="3"/>
  <c r="CG75" i="3"/>
  <c r="CH95" i="5"/>
  <c r="CH63" i="5"/>
  <c r="CG104" i="21"/>
  <c r="CG72" i="21"/>
  <c r="CG116" i="13"/>
  <c r="CG84" i="13"/>
  <c r="CG114" i="6"/>
  <c r="CG82" i="6"/>
  <c r="CG105" i="7"/>
  <c r="CG73" i="7"/>
  <c r="CG114" i="5"/>
  <c r="CG82" i="5"/>
  <c r="CG99" i="10"/>
  <c r="CG67" i="10"/>
  <c r="CG111" i="5"/>
  <c r="CG79" i="5"/>
  <c r="CG107" i="11"/>
  <c r="CG75" i="11"/>
  <c r="CG110" i="17"/>
  <c r="CG78" i="17"/>
  <c r="CH113" i="7"/>
  <c r="CH81" i="7"/>
  <c r="CG115" i="21"/>
  <c r="CG83" i="21"/>
  <c r="CG108" i="16"/>
  <c r="CG76" i="16"/>
  <c r="CG96" i="11"/>
  <c r="CG64" i="11"/>
  <c r="CG115" i="1"/>
  <c r="CG83" i="1"/>
  <c r="CG110" i="9"/>
  <c r="CG78" i="9"/>
  <c r="CH100" i="4"/>
  <c r="CH68" i="4"/>
  <c r="CG98" i="14"/>
  <c r="CG66" i="14"/>
  <c r="CG100" i="6"/>
  <c r="CG68" i="6"/>
  <c r="CG119" i="8"/>
  <c r="CG87" i="8"/>
  <c r="CG101" i="20"/>
  <c r="CG69" i="20"/>
  <c r="CG99" i="13"/>
  <c r="CG67" i="13"/>
  <c r="CG94" i="4"/>
  <c r="CG62" i="4"/>
  <c r="CG119" i="17"/>
  <c r="CG87" i="17"/>
  <c r="CG114" i="11"/>
  <c r="CG82" i="11"/>
  <c r="CG110" i="15"/>
  <c r="CG78" i="15"/>
  <c r="CG96" i="3"/>
  <c r="CG64" i="3"/>
  <c r="CG118" i="11"/>
  <c r="CG86" i="11"/>
  <c r="CG119" i="11"/>
  <c r="CG87" i="11"/>
  <c r="CG107" i="20"/>
  <c r="CG75" i="20"/>
  <c r="CG115" i="10"/>
  <c r="CG83" i="10"/>
  <c r="CG113" i="4"/>
  <c r="CG81" i="4"/>
  <c r="CG93" i="17"/>
  <c r="CG61" i="17"/>
  <c r="CG103" i="18"/>
  <c r="CG71" i="18"/>
  <c r="CG114" i="7"/>
  <c r="CG82" i="7"/>
  <c r="CG108" i="2"/>
  <c r="CG76" i="2"/>
  <c r="CG101" i="21"/>
  <c r="CG69" i="21"/>
  <c r="CG103" i="5"/>
  <c r="CG71" i="5"/>
  <c r="CG92" i="19"/>
  <c r="CG60" i="19"/>
  <c r="CG102" i="4"/>
  <c r="CG70" i="4"/>
  <c r="CG94" i="17"/>
  <c r="CG62" i="17"/>
  <c r="CG95" i="9"/>
  <c r="CG63" i="9"/>
  <c r="CG103" i="16"/>
  <c r="CG71" i="16"/>
  <c r="CG106" i="20"/>
  <c r="CG74" i="20"/>
  <c r="CG109" i="17"/>
  <c r="CG77" i="17"/>
  <c r="CG93" i="2"/>
  <c r="CG61" i="2"/>
  <c r="CG112" i="3"/>
  <c r="CG80" i="3"/>
  <c r="CG104" i="4"/>
  <c r="CG72" i="4"/>
  <c r="CG113" i="11"/>
  <c r="CG81" i="11"/>
  <c r="CG119" i="21"/>
  <c r="CG87" i="21"/>
  <c r="CG117" i="5"/>
  <c r="CG85" i="5"/>
  <c r="CG103" i="9"/>
  <c r="CG71" i="9"/>
  <c r="CG100" i="7"/>
  <c r="CG68" i="7"/>
  <c r="CG95" i="10"/>
  <c r="CG63" i="10"/>
  <c r="CG97" i="2"/>
  <c r="CG65" i="2"/>
  <c r="CG109" i="21"/>
  <c r="CG77" i="21"/>
  <c r="CG91" i="16"/>
  <c r="CG59" i="16"/>
  <c r="CG104" i="17"/>
  <c r="CG72" i="17"/>
  <c r="CG103" i="20"/>
  <c r="CG71" i="20"/>
  <c r="CG95" i="12"/>
  <c r="CG63" i="12"/>
  <c r="CG115" i="19"/>
  <c r="CG83" i="19"/>
  <c r="CG107" i="10"/>
  <c r="CG75" i="10"/>
  <c r="CG103" i="19"/>
  <c r="CG71" i="19"/>
  <c r="CG116" i="1"/>
  <c r="CG84" i="1"/>
  <c r="CH92" i="20"/>
  <c r="CH60" i="20"/>
  <c r="CG119" i="1"/>
  <c r="CG87" i="1"/>
  <c r="CG106" i="6"/>
  <c r="CG74" i="6"/>
  <c r="CG94" i="13"/>
  <c r="CG62" i="13"/>
  <c r="CG97" i="10"/>
  <c r="CG65" i="10"/>
  <c r="CH95" i="6"/>
  <c r="CH63" i="6"/>
  <c r="CG104" i="14"/>
  <c r="CG72" i="14"/>
  <c r="CG105" i="19"/>
  <c r="CG73" i="19"/>
  <c r="CG118" i="14"/>
  <c r="CG86" i="14"/>
  <c r="CH113" i="14"/>
  <c r="CH81" i="14"/>
  <c r="CG101" i="14"/>
  <c r="CG69" i="14"/>
  <c r="CG118" i="13"/>
  <c r="CG86" i="13"/>
  <c r="CG110" i="16"/>
  <c r="CG78" i="16"/>
  <c r="CG96" i="13"/>
  <c r="CG64" i="13"/>
  <c r="CG116" i="7"/>
  <c r="CG84" i="7"/>
  <c r="CG98" i="11"/>
  <c r="CG66" i="11"/>
  <c r="CG107" i="6"/>
  <c r="CG75" i="6"/>
  <c r="CG108" i="14"/>
  <c r="CG76" i="14"/>
  <c r="CH99" i="17"/>
  <c r="CH67" i="17"/>
  <c r="CG112" i="18"/>
  <c r="CG80" i="18"/>
  <c r="Z47" i="21"/>
  <c r="AA15" i="21"/>
  <c r="CG15" i="21" s="1" a="1"/>
  <c r="CG15" i="21" s="1"/>
  <c r="Z47" i="2"/>
  <c r="AA15" i="2"/>
  <c r="CG15" i="2" s="1" a="1"/>
  <c r="CG15" i="2" s="1"/>
  <c r="CG124" i="20"/>
  <c r="CG127" i="20" s="1"/>
  <c r="CG120" i="20" s="1"/>
  <c r="CG88" i="20"/>
  <c r="CG124" i="19"/>
  <c r="CG127" i="19" s="1"/>
  <c r="CG120" i="19" s="1"/>
  <c r="CG88" i="19"/>
  <c r="CG124" i="10"/>
  <c r="CG127" i="10" s="1"/>
  <c r="CG120" i="10" s="1"/>
  <c r="CG88" i="10"/>
  <c r="CG124" i="5"/>
  <c r="CG127" i="5" s="1"/>
  <c r="CG120" i="5" s="1"/>
  <c r="CG88" i="5"/>
  <c r="CG121" i="11"/>
  <c r="CG89" i="11"/>
  <c r="CG124" i="6"/>
  <c r="CG127" i="6" s="1"/>
  <c r="CG120" i="6" s="1"/>
  <c r="CG88" i="6"/>
  <c r="CG109" i="19"/>
  <c r="CG77" i="19"/>
  <c r="CG106" i="2"/>
  <c r="CG74" i="2"/>
  <c r="CG91" i="2"/>
  <c r="CG59" i="2"/>
  <c r="CG112" i="5"/>
  <c r="CG80" i="5"/>
  <c r="CG117" i="2"/>
  <c r="CG85" i="2"/>
  <c r="CG119" i="10"/>
  <c r="CG87" i="10"/>
  <c r="CG112" i="13"/>
  <c r="CG80" i="13"/>
  <c r="CG109" i="13"/>
  <c r="CG77" i="13"/>
  <c r="CG110" i="5"/>
  <c r="CG78" i="5"/>
  <c r="CG115" i="15"/>
  <c r="CG83" i="15"/>
  <c r="CG95" i="20"/>
  <c r="CG63" i="20"/>
  <c r="CG106" i="9"/>
  <c r="CG74" i="9"/>
  <c r="CG111" i="9"/>
  <c r="CG79" i="9"/>
  <c r="CG115" i="6"/>
  <c r="CG83" i="6"/>
  <c r="CG100" i="14"/>
  <c r="CG68" i="14"/>
  <c r="CG111" i="11"/>
  <c r="CG79" i="11"/>
  <c r="CG113" i="17"/>
  <c r="CG81" i="17"/>
  <c r="CG103" i="8"/>
  <c r="CG71" i="8"/>
  <c r="CG92" i="13"/>
  <c r="CG60" i="13"/>
  <c r="CG92" i="1"/>
  <c r="CG60" i="1"/>
  <c r="CG95" i="11"/>
  <c r="CG63" i="11"/>
  <c r="CG93" i="8"/>
  <c r="CG61" i="8"/>
  <c r="CG107" i="8"/>
  <c r="CG75" i="8"/>
  <c r="CG93" i="12"/>
  <c r="CG61" i="12"/>
  <c r="CG119" i="13"/>
  <c r="CG87" i="13"/>
  <c r="CG97" i="19"/>
  <c r="CG65" i="19"/>
  <c r="CG101" i="16"/>
  <c r="CG69" i="16"/>
  <c r="CG95" i="21"/>
  <c r="CG63" i="21"/>
  <c r="CG116" i="17"/>
  <c r="CG84" i="17"/>
  <c r="CG109" i="1"/>
  <c r="CG77" i="1"/>
  <c r="CG111" i="14"/>
  <c r="CG79" i="14"/>
  <c r="CG105" i="13"/>
  <c r="CG73" i="13"/>
  <c r="CH97" i="7"/>
  <c r="CH65" i="7"/>
  <c r="CG100" i="3"/>
  <c r="CG68" i="3"/>
  <c r="CG99" i="9"/>
  <c r="CG67" i="9"/>
  <c r="CG102" i="12"/>
  <c r="CG70" i="12"/>
  <c r="CG91" i="1"/>
  <c r="CG59" i="1"/>
  <c r="CG104" i="13"/>
  <c r="CG72" i="13"/>
  <c r="CH114" i="9"/>
  <c r="CH82" i="9"/>
  <c r="CE90" i="2"/>
  <c r="CE58" i="2"/>
  <c r="CE58" i="17"/>
  <c r="CE90" i="17"/>
  <c r="AB47" i="3"/>
  <c r="CG121" i="16"/>
  <c r="CG89" i="16"/>
  <c r="CG121" i="17"/>
  <c r="CG89" i="17"/>
  <c r="CG124" i="14"/>
  <c r="CG127" i="14" s="1"/>
  <c r="CG120" i="14" s="1"/>
  <c r="CG88" i="14"/>
  <c r="CG99" i="21"/>
  <c r="CG67" i="21"/>
  <c r="CG95" i="18"/>
  <c r="CG63" i="18"/>
  <c r="CG111" i="15"/>
  <c r="CG79" i="15"/>
  <c r="CG106" i="7"/>
  <c r="CG74" i="7"/>
  <c r="CG99" i="15"/>
  <c r="CG67" i="15"/>
  <c r="CG106" i="12"/>
  <c r="CG74" i="12"/>
  <c r="CG96" i="14"/>
  <c r="CG64" i="14"/>
  <c r="CG117" i="1"/>
  <c r="CG85" i="1"/>
  <c r="CG110" i="7"/>
  <c r="CG78" i="7"/>
  <c r="CG110" i="18"/>
  <c r="CG78" i="18"/>
  <c r="CG102" i="10"/>
  <c r="CG70" i="10"/>
  <c r="CG92" i="16"/>
  <c r="CG60" i="16"/>
  <c r="CG116" i="11"/>
  <c r="CG84" i="11"/>
  <c r="CH99" i="7"/>
  <c r="CH67" i="7"/>
  <c r="CH94" i="9"/>
  <c r="CH62" i="9"/>
  <c r="CG117" i="8"/>
  <c r="CG85" i="8"/>
  <c r="CG110" i="8"/>
  <c r="CG78" i="8"/>
  <c r="CG116" i="9"/>
  <c r="CG84" i="9"/>
  <c r="CG116" i="2"/>
  <c r="CG84" i="2"/>
  <c r="CG94" i="21"/>
  <c r="CG62" i="21"/>
  <c r="CG115" i="12"/>
  <c r="CG83" i="12"/>
  <c r="CG116" i="20"/>
  <c r="CG84" i="20"/>
  <c r="CG100" i="1"/>
  <c r="CG68" i="1"/>
  <c r="CG116" i="4"/>
  <c r="CG84" i="4"/>
  <c r="CG119" i="6"/>
  <c r="CG87" i="6"/>
  <c r="CG92" i="10"/>
  <c r="CG60" i="10"/>
  <c r="CG91" i="4"/>
  <c r="CG59" i="4"/>
  <c r="CG108" i="3"/>
  <c r="CG76" i="3"/>
  <c r="CG117" i="17"/>
  <c r="CG85" i="17"/>
  <c r="CG97" i="1"/>
  <c r="CG65" i="1"/>
  <c r="CG93" i="1"/>
  <c r="CG61" i="1"/>
  <c r="CG94" i="1"/>
  <c r="CG62" i="1"/>
  <c r="CH102" i="6"/>
  <c r="CH70" i="6"/>
  <c r="CG112" i="12"/>
  <c r="CG80" i="12"/>
  <c r="CG98" i="16"/>
  <c r="CG66" i="16"/>
  <c r="CG114" i="18"/>
  <c r="CG82" i="18"/>
  <c r="CG97" i="18"/>
  <c r="CG65" i="18"/>
  <c r="CG116" i="16"/>
  <c r="CG84" i="16"/>
  <c r="CG112" i="15"/>
  <c r="CG80" i="15"/>
  <c r="CG104" i="19"/>
  <c r="CG72" i="19"/>
  <c r="CG108" i="4"/>
  <c r="CG76" i="4"/>
  <c r="CG118" i="9"/>
  <c r="CG86" i="9"/>
  <c r="CG96" i="4"/>
  <c r="CG64" i="4"/>
  <c r="CG98" i="9"/>
  <c r="CG66" i="9"/>
  <c r="CH112" i="7"/>
  <c r="CH80" i="7"/>
  <c r="CG119" i="12"/>
  <c r="CG87" i="12"/>
  <c r="CG98" i="3"/>
  <c r="CG66" i="3"/>
  <c r="CG115" i="3"/>
  <c r="CG83" i="3"/>
  <c r="CG97" i="20"/>
  <c r="CG65" i="20"/>
  <c r="CG91" i="12"/>
  <c r="CG59" i="12"/>
  <c r="CG94" i="19"/>
  <c r="CG62" i="19"/>
  <c r="CG112" i="21"/>
  <c r="CG80" i="21"/>
  <c r="CG106" i="18"/>
  <c r="CG74" i="18"/>
  <c r="CG103" i="12"/>
  <c r="CG71" i="12"/>
  <c r="CG101" i="2"/>
  <c r="CG69" i="2"/>
  <c r="CG116" i="14"/>
  <c r="CG84" i="14"/>
  <c r="CG101" i="17"/>
  <c r="CG69" i="17"/>
  <c r="CG114" i="20"/>
  <c r="CG82" i="20"/>
  <c r="CH107" i="2"/>
  <c r="CH75" i="2"/>
  <c r="CG95" i="15"/>
  <c r="CG63" i="15"/>
  <c r="CG104" i="2"/>
  <c r="CG72" i="2"/>
  <c r="CG105" i="15"/>
  <c r="CG73" i="15"/>
  <c r="CG102" i="3"/>
  <c r="CG70" i="3"/>
  <c r="CG115" i="7"/>
  <c r="CG83" i="7"/>
  <c r="CG105" i="6"/>
  <c r="CG73" i="6"/>
  <c r="CG95" i="13"/>
  <c r="CG63" i="13"/>
  <c r="CG97" i="5"/>
  <c r="CG65" i="5"/>
  <c r="CG112" i="20"/>
  <c r="CG80" i="20"/>
  <c r="CG97" i="16"/>
  <c r="CG65" i="16"/>
  <c r="CG104" i="10"/>
  <c r="CG72" i="10"/>
  <c r="CG118" i="17"/>
  <c r="CG86" i="17"/>
  <c r="CG111" i="12"/>
  <c r="CG79" i="12"/>
  <c r="CG107" i="7"/>
  <c r="CG75" i="7"/>
  <c r="CG115" i="4"/>
  <c r="CG83" i="4"/>
  <c r="CG95" i="17"/>
  <c r="CG63" i="17"/>
  <c r="CG118" i="7"/>
  <c r="CG86" i="7"/>
  <c r="CG105" i="2"/>
  <c r="CG73" i="2"/>
  <c r="CG119" i="20"/>
  <c r="CG87" i="20"/>
  <c r="CG95" i="7"/>
  <c r="CG63" i="7"/>
  <c r="CG99" i="16"/>
  <c r="CG67" i="16"/>
  <c r="CG103" i="2"/>
  <c r="CG71" i="2"/>
  <c r="CG106" i="14"/>
  <c r="CG74" i="14"/>
  <c r="CG103" i="11"/>
  <c r="CG71" i="11"/>
  <c r="CG110" i="21"/>
  <c r="CG78" i="21"/>
  <c r="CG112" i="10"/>
  <c r="CG80" i="10"/>
  <c r="CH117" i="16"/>
  <c r="CH85" i="16"/>
  <c r="CG110" i="11"/>
  <c r="CG78" i="11"/>
  <c r="CG96" i="2"/>
  <c r="CG64" i="2"/>
  <c r="CG98" i="12"/>
  <c r="CG66" i="12"/>
  <c r="CG116" i="5"/>
  <c r="CG84" i="5"/>
  <c r="CG98" i="8"/>
  <c r="CG66" i="8"/>
  <c r="CG95" i="4"/>
  <c r="CG63" i="4"/>
  <c r="CG109" i="14"/>
  <c r="CG77" i="14"/>
  <c r="CG109" i="20"/>
  <c r="CG77" i="20"/>
  <c r="CG110" i="1"/>
  <c r="CG78" i="1"/>
  <c r="CG93" i="9"/>
  <c r="CG61" i="9"/>
  <c r="CG107" i="12"/>
  <c r="CG75" i="12"/>
  <c r="CG102" i="15"/>
  <c r="CG70" i="15"/>
  <c r="CG100" i="21"/>
  <c r="CG68" i="21"/>
  <c r="CG118" i="6"/>
  <c r="CG86" i="6"/>
  <c r="CE90" i="6"/>
  <c r="CE58" i="6"/>
  <c r="CE90" i="12"/>
  <c r="CE58" i="12"/>
  <c r="Z47" i="17"/>
  <c r="AA15" i="17"/>
  <c r="CG15" i="17" s="1" a="1"/>
  <c r="CG15" i="17" s="1"/>
  <c r="AB47" i="9"/>
  <c r="CE58" i="21"/>
  <c r="CE90" i="21"/>
  <c r="CG121" i="4"/>
  <c r="CG89" i="4"/>
  <c r="CG121" i="12"/>
  <c r="CG89" i="12"/>
  <c r="CG124" i="21"/>
  <c r="CG127" i="21" s="1"/>
  <c r="CG120" i="21" s="1"/>
  <c r="CG88" i="21"/>
  <c r="CH99" i="8"/>
  <c r="CH67" i="8"/>
  <c r="CG107" i="17"/>
  <c r="CG75" i="17"/>
  <c r="CG113" i="9"/>
  <c r="CG81" i="9"/>
  <c r="CG110" i="19"/>
  <c r="CG78" i="19"/>
  <c r="CG103" i="13"/>
  <c r="CG71" i="13"/>
  <c r="CG103" i="14"/>
  <c r="CG71" i="14"/>
  <c r="CG101" i="13"/>
  <c r="CG69" i="13"/>
  <c r="CG112" i="19"/>
  <c r="CG80" i="19"/>
  <c r="CG102" i="16"/>
  <c r="CG70" i="16"/>
  <c r="CG110" i="4"/>
  <c r="CG78" i="4"/>
  <c r="CG92" i="17"/>
  <c r="CG60" i="17"/>
  <c r="CG119" i="2"/>
  <c r="CG87" i="2"/>
  <c r="CG106" i="13"/>
  <c r="CG74" i="13"/>
  <c r="CG112" i="11"/>
  <c r="CG80" i="11"/>
  <c r="CG115" i="2"/>
  <c r="CG83" i="2"/>
  <c r="CG107" i="9"/>
  <c r="CG75" i="9"/>
  <c r="CG95" i="1"/>
  <c r="CG63" i="1"/>
  <c r="CG93" i="15"/>
  <c r="CG61" i="15"/>
  <c r="CG99" i="1"/>
  <c r="CG67" i="1"/>
  <c r="CG117" i="18"/>
  <c r="CG85" i="18"/>
  <c r="CG119" i="5"/>
  <c r="CG87" i="5"/>
  <c r="CG97" i="14"/>
  <c r="CG65" i="14"/>
  <c r="CG109" i="12"/>
  <c r="CG77" i="12"/>
  <c r="CG119" i="18"/>
  <c r="CG87" i="18"/>
  <c r="CG111" i="7"/>
  <c r="CG79" i="7"/>
  <c r="CG94" i="5"/>
  <c r="CG62" i="5"/>
  <c r="CG91" i="9"/>
  <c r="CG59" i="9"/>
  <c r="CG96" i="6"/>
  <c r="CG64" i="6"/>
  <c r="CG97" i="9"/>
  <c r="CG65" i="9"/>
  <c r="CG111" i="2"/>
  <c r="CG79" i="2"/>
  <c r="CG112" i="2"/>
  <c r="CG80" i="2"/>
  <c r="CG106" i="19"/>
  <c r="CG74" i="19"/>
  <c r="CG100" i="8"/>
  <c r="CG68" i="8"/>
  <c r="CG113" i="2"/>
  <c r="CG81" i="2"/>
  <c r="CG97" i="11"/>
  <c r="CG65" i="11"/>
  <c r="CG97" i="12"/>
  <c r="CG65" i="12"/>
  <c r="CG108" i="18"/>
  <c r="CG76" i="18"/>
  <c r="CG99" i="11"/>
  <c r="CG67" i="11"/>
  <c r="CG93" i="5"/>
  <c r="CG61" i="5"/>
  <c r="CG114" i="12"/>
  <c r="CG82" i="12"/>
  <c r="CG110" i="3"/>
  <c r="CG78" i="3"/>
  <c r="CG101" i="8"/>
  <c r="CG69" i="8"/>
  <c r="CG114" i="16"/>
  <c r="CG82" i="16"/>
  <c r="CH106" i="5"/>
  <c r="CH74" i="5"/>
  <c r="CG98" i="19"/>
  <c r="CG66" i="19"/>
  <c r="CG119" i="3"/>
  <c r="CG87" i="3"/>
  <c r="CG102" i="17"/>
  <c r="CG70" i="17"/>
  <c r="AB47" i="16"/>
  <c r="Z47" i="6"/>
  <c r="AA15" i="6"/>
  <c r="CG15" i="6" s="1" a="1"/>
  <c r="CG15" i="6" s="1"/>
  <c r="CE90" i="15"/>
  <c r="CE58" i="15"/>
  <c r="Z47" i="12"/>
  <c r="AA15" i="12"/>
  <c r="CG15" i="12" s="1" a="1"/>
  <c r="CG15" i="12" s="1"/>
  <c r="CG121" i="18"/>
  <c r="CG89" i="18"/>
  <c r="CG124" i="1"/>
  <c r="CG127" i="1" s="1"/>
  <c r="CG120" i="1" s="1"/>
  <c r="CG88" i="1"/>
  <c r="CG121" i="10"/>
  <c r="CG89" i="10"/>
  <c r="CG121" i="19"/>
  <c r="CG89" i="19"/>
  <c r="CG121" i="5"/>
  <c r="CG89" i="5"/>
  <c r="CG124" i="13"/>
  <c r="CG127" i="13" s="1"/>
  <c r="CG120" i="13" s="1"/>
  <c r="CG88" i="13"/>
  <c r="CG124" i="17"/>
  <c r="CG127" i="17" s="1"/>
  <c r="CG120" i="17" s="1"/>
  <c r="CG88" i="17"/>
  <c r="CG121" i="20"/>
  <c r="CG89" i="20"/>
  <c r="CG97" i="4"/>
  <c r="CG65" i="4"/>
  <c r="CG91" i="13"/>
  <c r="CG59" i="13"/>
  <c r="CG91" i="14"/>
  <c r="CG59" i="14"/>
  <c r="CG105" i="20"/>
  <c r="CG73" i="20"/>
  <c r="CG102" i="14"/>
  <c r="CG70" i="14"/>
  <c r="CG119" i="9"/>
  <c r="CG87" i="9"/>
  <c r="CG109" i="4"/>
  <c r="CG77" i="4"/>
  <c r="CG115" i="14"/>
  <c r="CG83" i="14"/>
  <c r="CG92" i="11"/>
  <c r="CG60" i="11"/>
  <c r="CG95" i="2"/>
  <c r="CG63" i="2"/>
  <c r="CG115" i="5"/>
  <c r="CG83" i="5"/>
  <c r="CG98" i="15"/>
  <c r="CG66" i="15"/>
  <c r="CG100" i="18"/>
  <c r="CG68" i="18"/>
  <c r="CG108" i="20"/>
  <c r="CG76" i="20"/>
  <c r="CG91" i="20"/>
  <c r="CG59" i="20"/>
  <c r="CG114" i="17"/>
  <c r="CG82" i="17"/>
  <c r="CG110" i="6"/>
  <c r="CG78" i="6"/>
  <c r="CG111" i="6"/>
  <c r="CG79" i="6"/>
  <c r="CG103" i="1"/>
  <c r="CG71" i="1"/>
  <c r="CG93" i="10"/>
  <c r="CG61" i="10"/>
  <c r="CG107" i="1"/>
  <c r="CG75" i="1"/>
  <c r="CG96" i="21"/>
  <c r="CG64" i="21"/>
  <c r="CG105" i="14"/>
  <c r="CG73" i="14"/>
  <c r="CG104" i="20"/>
  <c r="CG72" i="20"/>
  <c r="CG95" i="19"/>
  <c r="CG63" i="19"/>
  <c r="CH99" i="2"/>
  <c r="CH67" i="2"/>
  <c r="CG111" i="4"/>
  <c r="CG79" i="4"/>
  <c r="CG118" i="2"/>
  <c r="CG86" i="2"/>
  <c r="CG92" i="18"/>
  <c r="CG60" i="18"/>
  <c r="CG116" i="12"/>
  <c r="CG84" i="12"/>
  <c r="CG101" i="9"/>
  <c r="CG69" i="9"/>
  <c r="CG103" i="6"/>
  <c r="CG71" i="6"/>
  <c r="CG103" i="15"/>
  <c r="CG71" i="15"/>
  <c r="CG114" i="21"/>
  <c r="CG82" i="21"/>
  <c r="CH109" i="8"/>
  <c r="CH77" i="8"/>
  <c r="CG96" i="10"/>
  <c r="CG64" i="10"/>
  <c r="CG93" i="13"/>
  <c r="CG61" i="13"/>
  <c r="CG99" i="4"/>
  <c r="CG67" i="4"/>
  <c r="CG109" i="11"/>
  <c r="CG77" i="11"/>
  <c r="CG93" i="18"/>
  <c r="CG61" i="18"/>
  <c r="CG100" i="16"/>
  <c r="CG68" i="16"/>
  <c r="CG106" i="16"/>
  <c r="CG74" i="16"/>
  <c r="CH94" i="7"/>
  <c r="CH62" i="7"/>
  <c r="CG106" i="4"/>
  <c r="CG74" i="4"/>
  <c r="CG108" i="10"/>
  <c r="CG76" i="10"/>
  <c r="CG97" i="15"/>
  <c r="CG65" i="15"/>
  <c r="CG101" i="11"/>
  <c r="CG69" i="11"/>
  <c r="CG100" i="10"/>
  <c r="CG68" i="10"/>
  <c r="CG118" i="1"/>
  <c r="CG86" i="1"/>
  <c r="CG111" i="16"/>
  <c r="CG79" i="16"/>
  <c r="CG106" i="17"/>
  <c r="CG74" i="17"/>
  <c r="CG108" i="11"/>
  <c r="CG76" i="11"/>
  <c r="CG105" i="18"/>
  <c r="CG73" i="18"/>
  <c r="CG118" i="8"/>
  <c r="CG86" i="8"/>
  <c r="CG110" i="20"/>
  <c r="CG78" i="20"/>
  <c r="CG94" i="2"/>
  <c r="CG62" i="2"/>
  <c r="CG101" i="10"/>
  <c r="CG69" i="10"/>
  <c r="CG96" i="12"/>
  <c r="CG64" i="12"/>
  <c r="CG99" i="6"/>
  <c r="CG67" i="6"/>
  <c r="CG98" i="17"/>
  <c r="CG66" i="17"/>
  <c r="CG104" i="6"/>
  <c r="CG72" i="6"/>
  <c r="CG117" i="14"/>
  <c r="CG85" i="14"/>
  <c r="CG92" i="21"/>
  <c r="CG60" i="21"/>
  <c r="CG117" i="15"/>
  <c r="CG85" i="15"/>
  <c r="CG100" i="9"/>
  <c r="CG68" i="9"/>
  <c r="CG109" i="18"/>
  <c r="CG77" i="18"/>
  <c r="CG98" i="10"/>
  <c r="CG66" i="10"/>
  <c r="CG96" i="16"/>
  <c r="CG64" i="16"/>
  <c r="CG105" i="4"/>
  <c r="CG73" i="4"/>
  <c r="CG109" i="16"/>
  <c r="CG77" i="16"/>
  <c r="CG91" i="18"/>
  <c r="CG59" i="18"/>
  <c r="CG115" i="16"/>
  <c r="CG83" i="16"/>
  <c r="CG105" i="12"/>
  <c r="CG73" i="12"/>
  <c r="CG109" i="2"/>
  <c r="CG77" i="2"/>
  <c r="CG118" i="20"/>
  <c r="CG86" i="20"/>
  <c r="CG116" i="3"/>
  <c r="CG84" i="3"/>
  <c r="CG94" i="20"/>
  <c r="CG62" i="20"/>
  <c r="CG109" i="15"/>
  <c r="CG77" i="15"/>
  <c r="CG105" i="1"/>
  <c r="CG73" i="1"/>
  <c r="CG91" i="17"/>
  <c r="CG59" i="17"/>
  <c r="CG101" i="1"/>
  <c r="CG69" i="1"/>
  <c r="CG105" i="5"/>
  <c r="CG73" i="5"/>
  <c r="CG108" i="19"/>
  <c r="CG76" i="19"/>
  <c r="CG92" i="2"/>
  <c r="CG60" i="2"/>
  <c r="CG117" i="9"/>
  <c r="CG85" i="9"/>
  <c r="CG108" i="15"/>
  <c r="CG76" i="15"/>
  <c r="CG113" i="3"/>
  <c r="CG81" i="3"/>
  <c r="CG102" i="13"/>
  <c r="CG70" i="13"/>
  <c r="CG117" i="19"/>
  <c r="CG85" i="19"/>
  <c r="CG114" i="3"/>
  <c r="CG82" i="3"/>
  <c r="CG97" i="3"/>
  <c r="CG65" i="3"/>
  <c r="CG115" i="9"/>
  <c r="CG83" i="9"/>
  <c r="CG100" i="13"/>
  <c r="CG68" i="13"/>
  <c r="CG92" i="9"/>
  <c r="CG60" i="9"/>
  <c r="CG112" i="9"/>
  <c r="CG80" i="9"/>
  <c r="CG100" i="17"/>
  <c r="CG68" i="17"/>
  <c r="CG100" i="12"/>
  <c r="CG68" i="12"/>
  <c r="CG114" i="10"/>
  <c r="CG82" i="10"/>
  <c r="CG109" i="9"/>
  <c r="CG77" i="9"/>
  <c r="CG107" i="16"/>
  <c r="CG75" i="16"/>
  <c r="CG98" i="1"/>
  <c r="CG66" i="1"/>
  <c r="CG104" i="11"/>
  <c r="CG72" i="11"/>
  <c r="CG118" i="21"/>
  <c r="CG86" i="21"/>
  <c r="CG105" i="3"/>
  <c r="CG73" i="3"/>
  <c r="CG97" i="6"/>
  <c r="CG65" i="6"/>
  <c r="CG117" i="20"/>
  <c r="CG85" i="20"/>
  <c r="CG116" i="10"/>
  <c r="CG84" i="10"/>
  <c r="CG95" i="8"/>
  <c r="CG63" i="8"/>
  <c r="CG98" i="7"/>
  <c r="CG66" i="7"/>
  <c r="CG118" i="19"/>
  <c r="CG86" i="19"/>
  <c r="CG117" i="11"/>
  <c r="CG85" i="11"/>
  <c r="CG110" i="14"/>
  <c r="CG78" i="14"/>
  <c r="CG109" i="5"/>
  <c r="CG77" i="5"/>
  <c r="CG116" i="21"/>
  <c r="CG84" i="21"/>
  <c r="Z47" i="4"/>
  <c r="AA15" i="4"/>
  <c r="CG15" i="4" s="1" a="1"/>
  <c r="CG15" i="4" s="1"/>
  <c r="Z47" i="15"/>
  <c r="AA15" i="15"/>
  <c r="CG15" i="15" s="1" a="1"/>
  <c r="CG15" i="15" s="1"/>
  <c r="Z47" i="20"/>
  <c r="AA15" i="20"/>
  <c r="CG15" i="20" s="1" a="1"/>
  <c r="CG15" i="20" s="1"/>
  <c r="CE58" i="7"/>
  <c r="CE90" i="7"/>
  <c r="CE90" i="8"/>
  <c r="CE58" i="8"/>
  <c r="CG121" i="21"/>
  <c r="CG89" i="21"/>
  <c r="CG124" i="9"/>
  <c r="CG127" i="9" s="1"/>
  <c r="CG120" i="9" s="1"/>
  <c r="CG88" i="9"/>
  <c r="CG121" i="6"/>
  <c r="CG89" i="6"/>
  <c r="CG121" i="2"/>
  <c r="CG89" i="2"/>
  <c r="CG121" i="7"/>
  <c r="CG89" i="7"/>
  <c r="CG124" i="7"/>
  <c r="CG127" i="7" s="1"/>
  <c r="CG120" i="7" s="1"/>
  <c r="CG88" i="7"/>
  <c r="CG94" i="10"/>
  <c r="CG62" i="10"/>
  <c r="CG104" i="15"/>
  <c r="CG72" i="15"/>
  <c r="CG107" i="21"/>
  <c r="CG75" i="21"/>
  <c r="CG101" i="6"/>
  <c r="CG69" i="6"/>
  <c r="CG118" i="5"/>
  <c r="CG86" i="5"/>
  <c r="CG111" i="19"/>
  <c r="CG79" i="19"/>
  <c r="CG92" i="8"/>
  <c r="CG60" i="8"/>
  <c r="CG100" i="15"/>
  <c r="CG68" i="15"/>
  <c r="CG107" i="5"/>
  <c r="CG75" i="5"/>
  <c r="CG103" i="10"/>
  <c r="CG71" i="10"/>
  <c r="CG116" i="18"/>
  <c r="CG84" i="18"/>
  <c r="CG104" i="9"/>
  <c r="CG72" i="9"/>
  <c r="CG113" i="16"/>
  <c r="CG81" i="16"/>
  <c r="CG118" i="4"/>
  <c r="CG86" i="4"/>
  <c r="CG95" i="3"/>
  <c r="CG63" i="3"/>
  <c r="CG98" i="21"/>
  <c r="CG66" i="21"/>
  <c r="CG114" i="13"/>
  <c r="CG82" i="13"/>
  <c r="CG111" i="3"/>
  <c r="CG79" i="3"/>
  <c r="CG106" i="15"/>
  <c r="CG74" i="15"/>
  <c r="CG93" i="6"/>
  <c r="CG61" i="6"/>
  <c r="CG114" i="14"/>
  <c r="CG82" i="14"/>
  <c r="CG103" i="4"/>
  <c r="CG71" i="4"/>
  <c r="CG114" i="2"/>
  <c r="CG82" i="2"/>
  <c r="CG115" i="17"/>
  <c r="CG83" i="17"/>
  <c r="CG108" i="1"/>
  <c r="CG76" i="1"/>
  <c r="CG91" i="19"/>
  <c r="CG59" i="19"/>
  <c r="CG114" i="8"/>
  <c r="CG82" i="8"/>
  <c r="CG103" i="21"/>
  <c r="CG71" i="21"/>
  <c r="CG92" i="4"/>
  <c r="CG60" i="4"/>
  <c r="CG94" i="8"/>
  <c r="CG62" i="8"/>
  <c r="CG114" i="1"/>
  <c r="CG82" i="1"/>
  <c r="CG93" i="14"/>
  <c r="CG61" i="14"/>
  <c r="CG118" i="15"/>
  <c r="CG86" i="15"/>
  <c r="CG109" i="6"/>
  <c r="CG77" i="6"/>
  <c r="CG115" i="20"/>
  <c r="CG83" i="20"/>
  <c r="CG108" i="13"/>
  <c r="CG76" i="13"/>
  <c r="CG113" i="1"/>
  <c r="CG81" i="1"/>
  <c r="CG106" i="1"/>
  <c r="CG74" i="1"/>
  <c r="CG116" i="8"/>
  <c r="CG84" i="8"/>
  <c r="CG109" i="3"/>
  <c r="CG77" i="3"/>
  <c r="CG107" i="13"/>
  <c r="CG75" i="13"/>
  <c r="CG101" i="5"/>
  <c r="CG69" i="5"/>
  <c r="CE90" i="4"/>
  <c r="CE58" i="4"/>
  <c r="CE58" i="20"/>
  <c r="CE90" i="20"/>
  <c r="Z47" i="7"/>
  <c r="AA15" i="7"/>
  <c r="CG15" i="7" s="1" a="1"/>
  <c r="CG15" i="7" s="1"/>
  <c r="Z47" i="18"/>
  <c r="AA15" i="18"/>
  <c r="CG15" i="18" s="1" a="1"/>
  <c r="CG15" i="18" s="1"/>
  <c r="Z47" i="8"/>
  <c r="AA15" i="8"/>
  <c r="CG15" i="8" s="1" a="1"/>
  <c r="CG15" i="8" s="1"/>
  <c r="CG121" i="1"/>
  <c r="CG89" i="1"/>
  <c r="CG124" i="2"/>
  <c r="CG127" i="2" s="1"/>
  <c r="CG120" i="2" s="1"/>
  <c r="CG88" i="2"/>
  <c r="CG121" i="13"/>
  <c r="CG89" i="13"/>
  <c r="CG124" i="11"/>
  <c r="CG127" i="11" s="1"/>
  <c r="CG120" i="11" s="1"/>
  <c r="CG88" i="11"/>
  <c r="CG124" i="4"/>
  <c r="CG127" i="4" s="1"/>
  <c r="CG120" i="4" s="1"/>
  <c r="CG88" i="4"/>
  <c r="CG121" i="3"/>
  <c r="CG89" i="3"/>
  <c r="CG124" i="15"/>
  <c r="CG127" i="15" s="1"/>
  <c r="CG120" i="15" s="1"/>
  <c r="CG88" i="15"/>
  <c r="CI121" i="15"/>
  <c r="CI89" i="15"/>
  <c r="CG121" i="9"/>
  <c r="CG89" i="9"/>
  <c r="CG124" i="8"/>
  <c r="CG127" i="8" s="1"/>
  <c r="CG120" i="8" s="1"/>
  <c r="CG88" i="8"/>
  <c r="CG124" i="18"/>
  <c r="CG127" i="18" s="1"/>
  <c r="CG120" i="18" s="1"/>
  <c r="CG88" i="18"/>
  <c r="CG92" i="12"/>
  <c r="CG60" i="12"/>
  <c r="CG110" i="13"/>
  <c r="CG78" i="13"/>
  <c r="CG92" i="15"/>
  <c r="CG60" i="15"/>
  <c r="CH97" i="21"/>
  <c r="CH65" i="21"/>
  <c r="CG97" i="17"/>
  <c r="CG65" i="17"/>
  <c r="CG92" i="5"/>
  <c r="CG60" i="5"/>
  <c r="CG102" i="5"/>
  <c r="CG70" i="5"/>
  <c r="CG94" i="3"/>
  <c r="CG62" i="3"/>
  <c r="CG111" i="8"/>
  <c r="CG79" i="8"/>
  <c r="CG105" i="10"/>
  <c r="CG73" i="10"/>
  <c r="CG96" i="18"/>
  <c r="CG64" i="18"/>
  <c r="CG111" i="13"/>
  <c r="CG79" i="13"/>
  <c r="CG119" i="19"/>
  <c r="CG87" i="19"/>
  <c r="CG102" i="18"/>
  <c r="CG70" i="18"/>
  <c r="CG116" i="6"/>
  <c r="CG84" i="6"/>
  <c r="CG100" i="20"/>
  <c r="CG68" i="20"/>
  <c r="CH104" i="8"/>
  <c r="CH72" i="8"/>
  <c r="CG101" i="15"/>
  <c r="CG69" i="15"/>
  <c r="CG102" i="8"/>
  <c r="CG70" i="8"/>
  <c r="CG110" i="12"/>
  <c r="CG78" i="12"/>
  <c r="CG110" i="2"/>
  <c r="CG78" i="2"/>
  <c r="CG94" i="16"/>
  <c r="CG62" i="16"/>
  <c r="CG94" i="12"/>
  <c r="CG62" i="12"/>
  <c r="CG115" i="18"/>
  <c r="CG83" i="18"/>
  <c r="CG108" i="21"/>
  <c r="CG76" i="21"/>
  <c r="CG91" i="11"/>
  <c r="CG59" i="11"/>
  <c r="CG93" i="4"/>
  <c r="CG61" i="4"/>
  <c r="CG99" i="20"/>
  <c r="CG67" i="20"/>
  <c r="CG98" i="13"/>
  <c r="CG66" i="13"/>
  <c r="CG119" i="7"/>
  <c r="CG87" i="7"/>
  <c r="CG103" i="7"/>
  <c r="CG71" i="7"/>
  <c r="CG99" i="3"/>
  <c r="CG67" i="3"/>
  <c r="CG93" i="3"/>
  <c r="CG61" i="3"/>
  <c r="CG100" i="19"/>
  <c r="CG68" i="19"/>
  <c r="CG106" i="8"/>
  <c r="CG74" i="8"/>
  <c r="CG119" i="16"/>
  <c r="CG87" i="16"/>
  <c r="CG119" i="14"/>
  <c r="CG87" i="14"/>
  <c r="CG111" i="17"/>
  <c r="CG79" i="17"/>
  <c r="CG102" i="11"/>
  <c r="CG70" i="11"/>
  <c r="CG111" i="20"/>
  <c r="CG79" i="20"/>
  <c r="CG98" i="5"/>
  <c r="CG66" i="5"/>
  <c r="CG98" i="18"/>
  <c r="CG66" i="18"/>
  <c r="CG102" i="2"/>
  <c r="CG70" i="2"/>
  <c r="CG113" i="12"/>
  <c r="CG81" i="12"/>
  <c r="CG112" i="6"/>
  <c r="CG80" i="6"/>
  <c r="CG111" i="18"/>
  <c r="CG79" i="18"/>
  <c r="CG101" i="12"/>
  <c r="CG69" i="12"/>
  <c r="CH113" i="6"/>
  <c r="CH81" i="6"/>
  <c r="CG108" i="9"/>
  <c r="CG76" i="9"/>
  <c r="CG98" i="2"/>
  <c r="CG66" i="2"/>
  <c r="CG99" i="14"/>
  <c r="CG67" i="14"/>
  <c r="CG119" i="4"/>
  <c r="CG87" i="4"/>
  <c r="CG108" i="5"/>
  <c r="CG76" i="5"/>
  <c r="CG108" i="6"/>
  <c r="CG76" i="6"/>
  <c r="CG104" i="1"/>
  <c r="CG72" i="1"/>
  <c r="CG114" i="19"/>
  <c r="CG82" i="19"/>
  <c r="CG117" i="4"/>
  <c r="CG85" i="4"/>
  <c r="CG119" i="15"/>
  <c r="CG87" i="15"/>
  <c r="CG97" i="13"/>
  <c r="CG65" i="13"/>
  <c r="CG102" i="1"/>
  <c r="CG70" i="1"/>
  <c r="CG118" i="3"/>
  <c r="CG86" i="3"/>
  <c r="CG91" i="3"/>
  <c r="CG59" i="3"/>
  <c r="CG105" i="17"/>
  <c r="CG73" i="17"/>
  <c r="CG91" i="6"/>
  <c r="CG59" i="6"/>
  <c r="CG96" i="15"/>
  <c r="CG64" i="15"/>
  <c r="CG111" i="21"/>
  <c r="CG79" i="21"/>
  <c r="CG108" i="8"/>
  <c r="CG76" i="8"/>
  <c r="CG91" i="5"/>
  <c r="CG59" i="5"/>
  <c r="CG106" i="21"/>
  <c r="CG74" i="21"/>
  <c r="CG94" i="15"/>
  <c r="CG62" i="15"/>
  <c r="CG94" i="11"/>
  <c r="CG62" i="11"/>
  <c r="CG92" i="14"/>
  <c r="CG60" i="14"/>
  <c r="CG103" i="3"/>
  <c r="CG71" i="3"/>
  <c r="CG94" i="14"/>
  <c r="CG62" i="14"/>
  <c r="CG113" i="13"/>
  <c r="CG81" i="13"/>
  <c r="CG98" i="4"/>
  <c r="CG66" i="4"/>
  <c r="CG101" i="18"/>
  <c r="CG69" i="18"/>
  <c r="CG112" i="8"/>
  <c r="CG80" i="8"/>
  <c r="CG96" i="7"/>
  <c r="CG64" i="7"/>
  <c r="CG99" i="18"/>
  <c r="CG67" i="18"/>
  <c r="CG91" i="21"/>
  <c r="CG59" i="21"/>
  <c r="CG99" i="5"/>
  <c r="CG67" i="5"/>
  <c r="CG104" i="5"/>
  <c r="CG72" i="5"/>
  <c r="CG111" i="1"/>
  <c r="CG79" i="1"/>
  <c r="CG93" i="11"/>
  <c r="CG61" i="11"/>
  <c r="CG118" i="12"/>
  <c r="CG86" i="12"/>
  <c r="CG99" i="12"/>
  <c r="CG67" i="12"/>
  <c r="CG95" i="16"/>
  <c r="CG63" i="16"/>
  <c r="CG96" i="1"/>
  <c r="CG64" i="1"/>
  <c r="CG100" i="2"/>
  <c r="CG68" i="2"/>
  <c r="CG112" i="16"/>
  <c r="CG80" i="16"/>
  <c r="CG106" i="3"/>
  <c r="CG74" i="3"/>
  <c r="CG118" i="10"/>
  <c r="CG86" i="10"/>
  <c r="CG101" i="4"/>
  <c r="CG69" i="4"/>
  <c r="CG107" i="15"/>
  <c r="CG75" i="15"/>
  <c r="CG96" i="19"/>
  <c r="CG64" i="19"/>
  <c r="CG99" i="19"/>
  <c r="CG67" i="19"/>
  <c r="CG91" i="8"/>
  <c r="CG59" i="8"/>
  <c r="CG96" i="5"/>
  <c r="CG64" i="5"/>
  <c r="CH117" i="3"/>
  <c r="CH85" i="3"/>
  <c r="CG113" i="10"/>
  <c r="CG81" i="10"/>
  <c r="CG104" i="3"/>
  <c r="CG72" i="3"/>
  <c r="CG96" i="9"/>
  <c r="CG64" i="9"/>
  <c r="CG117" i="21"/>
  <c r="CG85" i="21"/>
  <c r="CG98" i="20"/>
  <c r="CG66" i="20"/>
  <c r="CG118" i="18"/>
  <c r="CG86" i="18"/>
  <c r="CG105" i="16"/>
  <c r="CG73" i="16"/>
  <c r="CG113" i="21"/>
  <c r="CG81" i="21"/>
  <c r="CG100" i="5"/>
  <c r="CG68" i="5"/>
  <c r="CG96" i="20"/>
  <c r="CG64" i="20"/>
  <c r="CG91" i="10"/>
  <c r="CG59" i="10"/>
  <c r="CG107" i="4"/>
  <c r="CG75" i="4"/>
  <c r="CG114" i="4"/>
  <c r="CG82" i="4"/>
  <c r="CH96" i="8"/>
  <c r="CH64" i="8"/>
  <c r="CG103" i="17"/>
  <c r="CG71" i="17"/>
  <c r="CG117" i="10"/>
  <c r="CG85" i="10"/>
  <c r="CG107" i="14"/>
  <c r="CG75" i="14"/>
  <c r="CG112" i="4"/>
  <c r="CG80" i="4"/>
  <c r="CG93" i="19"/>
  <c r="CG61" i="19"/>
  <c r="CG114" i="15"/>
  <c r="CG82" i="15"/>
  <c r="CG115" i="13"/>
  <c r="CG83" i="13"/>
  <c r="CG102" i="20"/>
  <c r="CG70" i="20"/>
  <c r="CG104" i="16"/>
  <c r="CG72" i="16"/>
  <c r="CG117" i="12"/>
  <c r="CG85" i="12"/>
  <c r="CG97" i="8"/>
  <c r="CG65" i="8"/>
  <c r="CG113" i="15"/>
  <c r="CG81" i="15"/>
  <c r="CG105" i="9"/>
  <c r="CG73" i="9"/>
  <c r="CG98" i="6"/>
  <c r="CG66" i="6"/>
  <c r="CG116" i="15"/>
  <c r="CG84" i="15"/>
  <c r="CG92" i="6"/>
  <c r="CG60" i="6"/>
  <c r="CG102" i="21"/>
  <c r="CG70" i="21"/>
  <c r="CH117" i="7"/>
  <c r="CH85" i="7"/>
  <c r="CG113" i="18"/>
  <c r="CG81" i="18"/>
  <c r="CG104" i="7"/>
  <c r="CG72" i="7"/>
  <c r="CG113" i="19"/>
  <c r="CG81" i="19"/>
  <c r="CG117" i="13"/>
  <c r="CG85" i="13"/>
  <c r="CG102" i="9"/>
  <c r="CG70" i="9"/>
  <c r="CG113" i="20"/>
  <c r="CG81" i="20"/>
  <c r="CG108" i="7"/>
  <c r="CG76" i="7"/>
  <c r="CG104" i="12"/>
  <c r="CG72" i="12"/>
  <c r="CG101" i="3"/>
  <c r="CG69" i="3"/>
  <c r="CG105" i="21"/>
  <c r="CG73" i="21"/>
  <c r="CG107" i="18"/>
  <c r="CG75" i="18"/>
  <c r="CG105" i="11"/>
  <c r="CG73" i="11"/>
  <c r="CG95" i="14"/>
  <c r="CG63" i="14"/>
  <c r="CG93" i="16"/>
  <c r="CG61" i="16"/>
  <c r="CG115" i="8"/>
  <c r="CG83" i="8"/>
  <c r="CG109" i="10"/>
  <c r="CG77" i="10"/>
  <c r="CG111" i="10"/>
  <c r="CG79" i="10"/>
  <c r="CE90" i="18"/>
  <c r="CE58" i="18"/>
  <c r="CG90" i="3"/>
  <c r="CG58" i="3"/>
  <c r="CG90" i="9"/>
  <c r="CG58" i="9"/>
  <c r="CG90" i="19"/>
  <c r="CG58" i="19"/>
  <c r="CG90" i="16"/>
  <c r="CG58" i="16"/>
  <c r="AD24" i="8"/>
  <c r="CJ24" i="8" s="1" a="1"/>
  <c r="CJ24" i="8" s="1"/>
  <c r="AC24" i="21"/>
  <c r="CI24" i="21" s="1" a="1"/>
  <c r="CI24" i="21" s="1"/>
  <c r="AC32" i="17"/>
  <c r="CI32" i="17" s="1" a="1"/>
  <c r="CI32" i="17" s="1"/>
  <c r="AC20" i="18"/>
  <c r="CI20" i="18" s="1" a="1"/>
  <c r="CI20" i="18" s="1"/>
  <c r="AC38" i="9"/>
  <c r="CI38" i="9" s="1" a="1"/>
  <c r="CI38" i="9" s="1"/>
  <c r="AC36" i="15"/>
  <c r="CI36" i="15" s="1" a="1"/>
  <c r="CI36" i="15" s="1"/>
  <c r="AC35" i="19"/>
  <c r="CI35" i="19" s="1" a="1"/>
  <c r="CI35" i="19" s="1"/>
  <c r="AC31" i="7"/>
  <c r="CI31" i="7" s="1" a="1"/>
  <c r="CI31" i="7" s="1"/>
  <c r="AC28" i="13"/>
  <c r="CI28" i="13" s="1" a="1"/>
  <c r="CI28" i="13" s="1"/>
  <c r="AC24" i="15"/>
  <c r="CI24" i="15" s="1" a="1"/>
  <c r="CI24" i="15" s="1"/>
  <c r="AC28" i="14"/>
  <c r="CI28" i="14" s="1" a="1"/>
  <c r="CI28" i="14" s="1"/>
  <c r="AC26" i="13"/>
  <c r="CI26" i="13" s="1" a="1"/>
  <c r="CI26" i="13" s="1"/>
  <c r="AC37" i="19"/>
  <c r="CI37" i="19" s="1" a="1"/>
  <c r="CI37" i="19" s="1"/>
  <c r="AC31" i="12"/>
  <c r="CI31" i="12" s="1" a="1"/>
  <c r="CI31" i="12" s="1"/>
  <c r="AC27" i="16"/>
  <c r="CI27" i="16" s="1" a="1"/>
  <c r="CI27" i="16" s="1"/>
  <c r="AC21" i="14"/>
  <c r="CI21" i="14" s="1" a="1"/>
  <c r="CI21" i="14" s="1"/>
  <c r="AC35" i="4"/>
  <c r="CI35" i="4" s="1" a="1"/>
  <c r="CI35" i="4" s="1"/>
  <c r="AC42" i="1"/>
  <c r="CI42" i="1" s="1" a="1"/>
  <c r="CI42" i="1" s="1"/>
  <c r="AC17" i="17"/>
  <c r="CI17" i="17" s="1" a="1"/>
  <c r="CI17" i="17" s="1"/>
  <c r="AC35" i="7"/>
  <c r="CI35" i="7" s="1" a="1"/>
  <c r="CI35" i="7" s="1"/>
  <c r="AC44" i="2"/>
  <c r="CI44" i="2" s="1" a="1"/>
  <c r="CI44" i="2" s="1"/>
  <c r="AC35" i="18"/>
  <c r="CI35" i="18" s="1" a="1"/>
  <c r="CI35" i="18" s="1"/>
  <c r="AC31" i="13"/>
  <c r="CI31" i="13" s="1" a="1"/>
  <c r="CI31" i="13" s="1"/>
  <c r="AC27" i="10"/>
  <c r="CI27" i="10" s="1" a="1"/>
  <c r="CI27" i="10" s="1"/>
  <c r="AC37" i="11"/>
  <c r="CI37" i="11" s="1" a="1"/>
  <c r="CI37" i="11" s="1"/>
  <c r="AC40" i="2"/>
  <c r="CI40" i="2" s="1" a="1"/>
  <c r="CI40" i="2" s="1"/>
  <c r="AC17" i="16"/>
  <c r="CI17" i="16" s="1" a="1"/>
  <c r="CI17" i="16" s="1"/>
  <c r="AC32" i="9"/>
  <c r="CI32" i="9" s="1" a="1"/>
  <c r="CI32" i="9" s="1"/>
  <c r="AC41" i="11"/>
  <c r="CI41" i="11" s="1" a="1"/>
  <c r="CI41" i="11" s="1"/>
  <c r="AC20" i="1"/>
  <c r="CI20" i="1" s="1" a="1"/>
  <c r="CI20" i="1" s="1"/>
  <c r="AD24" i="7"/>
  <c r="CJ24" i="7" s="1" a="1"/>
  <c r="CJ24" i="7" s="1"/>
  <c r="AC18" i="15"/>
  <c r="CI18" i="15" s="1" a="1"/>
  <c r="CI18" i="15" s="1"/>
  <c r="AC24" i="1"/>
  <c r="CI24" i="1" s="1" a="1"/>
  <c r="CI24" i="1" s="1"/>
  <c r="AC42" i="18"/>
  <c r="CI42" i="18" s="1" a="1"/>
  <c r="CI42" i="18" s="1"/>
  <c r="AC44" i="5"/>
  <c r="CI44" i="5" s="1" a="1"/>
  <c r="CI44" i="5" s="1"/>
  <c r="AC22" i="14"/>
  <c r="CI22" i="14" s="1" a="1"/>
  <c r="CI22" i="14" s="1"/>
  <c r="AD19" i="9"/>
  <c r="CJ19" i="9" s="1" a="1"/>
  <c r="CJ19" i="9" s="1"/>
  <c r="AC34" i="12"/>
  <c r="CI34" i="12" s="1" a="1"/>
  <c r="CI34" i="12" s="1"/>
  <c r="AC42" i="8"/>
  <c r="CI42" i="8" s="1" a="1"/>
  <c r="CI42" i="8" s="1"/>
  <c r="AC44" i="18"/>
  <c r="CI44" i="18" s="1" a="1"/>
  <c r="CI44" i="18" s="1"/>
  <c r="AC35" i="8"/>
  <c r="CI35" i="8" s="1" a="1"/>
  <c r="CI35" i="8" s="1"/>
  <c r="AC36" i="7"/>
  <c r="CI36" i="7" s="1" a="1"/>
  <c r="CI36" i="7" s="1"/>
  <c r="AC41" i="9"/>
  <c r="CI41" i="9" s="1" a="1"/>
  <c r="CI41" i="9" s="1"/>
  <c r="AC19" i="5"/>
  <c r="CI19" i="5" s="1" a="1"/>
  <c r="CI19" i="5" s="1"/>
  <c r="AC41" i="2"/>
  <c r="CI41" i="2" s="1" a="1"/>
  <c r="CI41" i="2" s="1"/>
  <c r="AC16" i="9"/>
  <c r="CI16" i="9" s="1" a="1"/>
  <c r="CI16" i="9" s="1"/>
  <c r="AC19" i="21"/>
  <c r="CI19" i="21" s="1" a="1"/>
  <c r="CI19" i="21" s="1"/>
  <c r="AC21" i="6"/>
  <c r="CI21" i="6" s="1" a="1"/>
  <c r="CI21" i="6" s="1"/>
  <c r="AC40" i="12"/>
  <c r="CI40" i="12" s="1" a="1"/>
  <c r="CI40" i="12" s="1"/>
  <c r="AC22" i="9"/>
  <c r="CI22" i="9" s="1" a="1"/>
  <c r="CI22" i="9" s="1"/>
  <c r="AC41" i="20"/>
  <c r="CI41" i="20" s="1" a="1"/>
  <c r="CI41" i="20" s="1"/>
  <c r="AC36" i="2"/>
  <c r="CI36" i="2" s="1" a="1"/>
  <c r="CI36" i="2" s="1"/>
  <c r="AC25" i="1"/>
  <c r="CI25" i="1" s="1" a="1"/>
  <c r="CI25" i="1" s="1"/>
  <c r="AC37" i="2"/>
  <c r="CI37" i="2" s="1" a="1"/>
  <c r="CI37" i="2" s="1"/>
  <c r="AC31" i="19"/>
  <c r="CI31" i="19" s="1" a="1"/>
  <c r="CI31" i="19" s="1"/>
  <c r="AC41" i="4"/>
  <c r="CI41" i="4" s="1" a="1"/>
  <c r="CI41" i="4" s="1"/>
  <c r="AC25" i="8"/>
  <c r="CI25" i="8" s="1" a="1"/>
  <c r="CI25" i="8" s="1"/>
  <c r="AC44" i="6"/>
  <c r="CI44" i="6" s="1" a="1"/>
  <c r="CI44" i="6" s="1"/>
  <c r="AC38" i="2"/>
  <c r="CI38" i="2" s="1" a="1"/>
  <c r="CI38" i="2" s="1"/>
  <c r="AC22" i="11"/>
  <c r="CI22" i="11" s="1" a="1"/>
  <c r="CI22" i="11" s="1"/>
  <c r="AC17" i="10"/>
  <c r="CI17" i="10" s="1" a="1"/>
  <c r="CI17" i="10" s="1"/>
  <c r="AC22" i="12"/>
  <c r="CI22" i="12" s="1" a="1"/>
  <c r="CI22" i="12" s="1"/>
  <c r="AC16" i="4"/>
  <c r="CI16" i="4" s="1" a="1"/>
  <c r="CI16" i="4" s="1"/>
  <c r="AC33" i="18"/>
  <c r="CI33" i="18" s="1" a="1"/>
  <c r="CI33" i="18" s="1"/>
  <c r="AC33" i="3"/>
  <c r="CI33" i="3" s="1" a="1"/>
  <c r="CI33" i="3" s="1"/>
  <c r="AC42" i="17"/>
  <c r="CI42" i="17" s="1" a="1"/>
  <c r="CI42" i="17" s="1"/>
  <c r="AC24" i="11"/>
  <c r="CI24" i="11" s="1" a="1"/>
  <c r="CI24" i="11" s="1"/>
  <c r="AC22" i="1"/>
  <c r="CI22" i="1" s="1" a="1"/>
  <c r="CI22" i="1" s="1"/>
  <c r="AC18" i="5"/>
  <c r="CI18" i="5" s="1" a="1"/>
  <c r="CI18" i="5" s="1"/>
  <c r="AC18" i="1"/>
  <c r="CI18" i="1" s="1" a="1"/>
  <c r="CI18" i="1" s="1"/>
  <c r="AC39" i="12"/>
  <c r="CI39" i="12" s="1" a="1"/>
  <c r="CI39" i="12" s="1"/>
  <c r="AC19" i="1"/>
  <c r="CI19" i="1" s="1" a="1"/>
  <c r="CI19" i="1" s="1"/>
  <c r="AC35" i="3"/>
  <c r="CI35" i="3" s="1" a="1"/>
  <c r="CI35" i="3" s="1"/>
  <c r="AD27" i="6"/>
  <c r="CJ27" i="6" s="1" a="1"/>
  <c r="CJ27" i="6" s="1"/>
  <c r="AC26" i="8"/>
  <c r="CI26" i="8" s="1" a="1"/>
  <c r="CI26" i="8" s="1"/>
  <c r="AC39" i="16"/>
  <c r="CI39" i="16" s="1" a="1"/>
  <c r="CI39" i="16" s="1"/>
  <c r="AC37" i="12"/>
  <c r="CI37" i="12" s="1" a="1"/>
  <c r="CI37" i="12" s="1"/>
  <c r="AD31" i="5"/>
  <c r="CJ31" i="5" s="1" a="1"/>
  <c r="CJ31" i="5" s="1"/>
  <c r="AC23" i="16"/>
  <c r="CI23" i="16" s="1" a="1"/>
  <c r="CI23" i="16" s="1"/>
  <c r="AC23" i="19"/>
  <c r="CI23" i="19" s="1" a="1"/>
  <c r="CI23" i="19" s="1"/>
  <c r="AC39" i="18"/>
  <c r="CI39" i="18" s="1" a="1"/>
  <c r="CI39" i="18" s="1"/>
  <c r="AC44" i="3"/>
  <c r="CI44" i="3" s="1" a="1"/>
  <c r="CI44" i="3" s="1"/>
  <c r="AC22" i="18"/>
  <c r="CI22" i="18" s="1" a="1"/>
  <c r="CI22" i="18" s="1"/>
  <c r="AC41" i="16"/>
  <c r="CI41" i="16" s="1" a="1"/>
  <c r="CI41" i="16" s="1"/>
  <c r="AC37" i="15"/>
  <c r="CI37" i="15" s="1" a="1"/>
  <c r="CI37" i="15" s="1"/>
  <c r="AC29" i="19"/>
  <c r="CI29" i="19" s="1" a="1"/>
  <c r="CI29" i="19" s="1"/>
  <c r="AC33" i="4"/>
  <c r="CI33" i="4" s="1" a="1"/>
  <c r="CI33" i="4" s="1"/>
  <c r="AC43" i="9"/>
  <c r="CI43" i="9" s="1" a="1"/>
  <c r="CI43" i="9" s="1"/>
  <c r="AC21" i="4"/>
  <c r="CI21" i="4" s="1" a="1"/>
  <c r="CI21" i="4" s="1"/>
  <c r="AC23" i="9"/>
  <c r="CI23" i="9" s="1" a="1"/>
  <c r="CI23" i="9" s="1"/>
  <c r="AC27" i="17"/>
  <c r="CI27" i="17" s="1" a="1"/>
  <c r="CI27" i="17" s="1"/>
  <c r="AD37" i="7"/>
  <c r="CJ37" i="7" s="1" a="1"/>
  <c r="CJ37" i="7" s="1"/>
  <c r="AC44" i="12"/>
  <c r="CI44" i="12" s="1" a="1"/>
  <c r="CI44" i="12" s="1"/>
  <c r="AC23" i="3"/>
  <c r="CI23" i="3" s="1" a="1"/>
  <c r="CI23" i="3" s="1"/>
  <c r="AC40" i="3"/>
  <c r="CI40" i="3" s="1" a="1"/>
  <c r="CI40" i="3" s="1"/>
  <c r="AC22" i="20"/>
  <c r="CI22" i="20" s="1" a="1"/>
  <c r="CI22" i="20" s="1"/>
  <c r="AC16" i="12"/>
  <c r="CI16" i="12" s="1" a="1"/>
  <c r="CI16" i="12" s="1"/>
  <c r="AC19" i="19"/>
  <c r="CI19" i="19" s="1" a="1"/>
  <c r="CI19" i="19" s="1"/>
  <c r="AC37" i="21"/>
  <c r="CI37" i="21" s="1" a="1"/>
  <c r="CI37" i="21" s="1"/>
  <c r="AC31" i="18"/>
  <c r="CI31" i="18" s="1" a="1"/>
  <c r="CI31" i="18" s="1"/>
  <c r="AC28" i="12"/>
  <c r="CI28" i="12" s="1" a="1"/>
  <c r="CI28" i="12" s="1"/>
  <c r="AC26" i="2"/>
  <c r="CI26" i="2" s="1" a="1"/>
  <c r="CI26" i="2" s="1"/>
  <c r="AC41" i="14"/>
  <c r="CI41" i="14" s="1" a="1"/>
  <c r="CI41" i="14" s="1"/>
  <c r="AC26" i="17"/>
  <c r="CI26" i="17" s="1" a="1"/>
  <c r="CI26" i="17" s="1"/>
  <c r="AC39" i="20"/>
  <c r="CI39" i="20" s="1" a="1"/>
  <c r="CI39" i="20" s="1"/>
  <c r="AD32" i="2"/>
  <c r="CJ32" i="2" s="1" a="1"/>
  <c r="CJ32" i="2" s="1"/>
  <c r="AC20" i="15"/>
  <c r="CI20" i="15" s="1" a="1"/>
  <c r="CI20" i="15" s="1"/>
  <c r="AC29" i="2"/>
  <c r="CI29" i="2" s="1" a="1"/>
  <c r="CI29" i="2" s="1"/>
  <c r="AC30" i="15"/>
  <c r="CI30" i="15" s="1" a="1"/>
  <c r="CI30" i="15" s="1"/>
  <c r="AC15" i="16"/>
  <c r="CI15" i="16" s="1" a="1"/>
  <c r="CI15" i="16" s="1"/>
  <c r="AC27" i="3"/>
  <c r="CI27" i="3" s="1" a="1"/>
  <c r="CI27" i="3" s="1"/>
  <c r="AC40" i="7"/>
  <c r="CI40" i="7" s="1" a="1"/>
  <c r="CI40" i="7" s="1"/>
  <c r="AC30" i="6"/>
  <c r="CI30" i="6" s="1" a="1"/>
  <c r="CI30" i="6" s="1"/>
  <c r="AC20" i="13"/>
  <c r="CI20" i="13" s="1" a="1"/>
  <c r="CI20" i="13" s="1"/>
  <c r="AC22" i="5"/>
  <c r="CI22" i="5" s="1" a="1"/>
  <c r="CI22" i="5" s="1"/>
  <c r="AC37" i="20"/>
  <c r="CI37" i="20" s="1" a="1"/>
  <c r="CI37" i="20" s="1"/>
  <c r="AC22" i="16"/>
  <c r="CI22" i="16" s="1" a="1"/>
  <c r="CI22" i="16" s="1"/>
  <c r="AC29" i="10"/>
  <c r="CI29" i="10" s="1" a="1"/>
  <c r="CI29" i="10" s="1"/>
  <c r="AC43" i="17"/>
  <c r="CI43" i="17" s="1" a="1"/>
  <c r="CI43" i="17" s="1"/>
  <c r="AC36" i="12"/>
  <c r="CI36" i="12" s="1" a="1"/>
  <c r="CI36" i="12" s="1"/>
  <c r="AC32" i="7"/>
  <c r="CI32" i="7" s="1" a="1"/>
  <c r="CI32" i="7" s="1"/>
  <c r="AC40" i="4"/>
  <c r="CI40" i="4" s="1" a="1"/>
  <c r="CI40" i="4" s="1"/>
  <c r="AC20" i="17"/>
  <c r="CI20" i="17" s="1" a="1"/>
  <c r="CI20" i="17" s="1"/>
  <c r="AC43" i="7"/>
  <c r="CI43" i="7" s="1" a="1"/>
  <c r="CI43" i="7" s="1"/>
  <c r="AC30" i="2"/>
  <c r="CI30" i="2" s="1" a="1"/>
  <c r="CI30" i="2" s="1"/>
  <c r="AC44" i="20"/>
  <c r="CI44" i="20" s="1" a="1"/>
  <c r="CI44" i="20" s="1"/>
  <c r="AC20" i="7"/>
  <c r="CI20" i="7" s="1" a="1"/>
  <c r="CI20" i="7" s="1"/>
  <c r="AC24" i="16"/>
  <c r="CI24" i="16" s="1" a="1"/>
  <c r="CI24" i="16" s="1"/>
  <c r="AC28" i="2"/>
  <c r="CI28" i="2" s="1" a="1"/>
  <c r="CI28" i="2" s="1"/>
  <c r="AC31" i="14"/>
  <c r="CI31" i="14" s="1" a="1"/>
  <c r="CI31" i="14" s="1"/>
  <c r="AC28" i="11"/>
  <c r="CI28" i="11" s="1" a="1"/>
  <c r="CI28" i="11" s="1"/>
  <c r="AC35" i="21"/>
  <c r="CI35" i="21" s="1" a="1"/>
  <c r="CI35" i="21" s="1"/>
  <c r="AC37" i="10"/>
  <c r="CI37" i="10" s="1" a="1"/>
  <c r="CI37" i="10" s="1"/>
  <c r="AD42" i="16"/>
  <c r="CJ42" i="16" s="1" a="1"/>
  <c r="CJ42" i="16" s="1"/>
  <c r="AC35" i="11"/>
  <c r="CI35" i="11" s="1" a="1"/>
  <c r="CI35" i="11" s="1"/>
  <c r="AC21" i="2"/>
  <c r="CI21" i="2" s="1" a="1"/>
  <c r="CI21" i="2" s="1"/>
  <c r="AC23" i="12"/>
  <c r="CI23" i="12" s="1" a="1"/>
  <c r="CI23" i="12" s="1"/>
  <c r="AC41" i="5"/>
  <c r="CI41" i="5" s="1" a="1"/>
  <c r="CI41" i="5" s="1"/>
  <c r="AC23" i="8"/>
  <c r="CI23" i="8" s="1" a="1"/>
  <c r="CI23" i="8" s="1"/>
  <c r="AC20" i="4"/>
  <c r="CI20" i="4" s="1" a="1"/>
  <c r="CI20" i="4" s="1"/>
  <c r="AC34" i="14"/>
  <c r="CI34" i="14" s="1" a="1"/>
  <c r="CI34" i="14" s="1"/>
  <c r="AC34" i="20"/>
  <c r="CI34" i="20" s="1" a="1"/>
  <c r="CI34" i="20" s="1"/>
  <c r="AC35" i="1"/>
  <c r="CI35" i="1" s="1" a="1"/>
  <c r="CI35" i="1" s="1"/>
  <c r="AC18" i="9"/>
  <c r="CI18" i="9" s="1" a="1"/>
  <c r="CI18" i="9" s="1"/>
  <c r="AC32" i="12"/>
  <c r="CI32" i="12" s="1" a="1"/>
  <c r="CI32" i="12" s="1"/>
  <c r="AC27" i="15"/>
  <c r="CI27" i="15" s="1" a="1"/>
  <c r="CI27" i="15" s="1"/>
  <c r="AC25" i="21"/>
  <c r="CI25" i="21" s="1" a="1"/>
  <c r="CI25" i="21" s="1"/>
  <c r="AC43" i="6"/>
  <c r="CI43" i="6" s="1" a="1"/>
  <c r="CI43" i="6" s="1"/>
  <c r="AC19" i="10"/>
  <c r="CI19" i="10" s="1" a="1"/>
  <c r="CI19" i="10" s="1"/>
  <c r="AC22" i="4"/>
  <c r="CI22" i="4" s="1" a="1"/>
  <c r="CI22" i="4" s="1"/>
  <c r="AC29" i="15"/>
  <c r="CI29" i="15" s="1" a="1"/>
  <c r="CI29" i="15" s="1"/>
  <c r="AC16" i="13"/>
  <c r="CI16" i="13" s="1" a="1"/>
  <c r="CI16" i="13" s="1"/>
  <c r="AC32" i="21"/>
  <c r="CI32" i="21" s="1" a="1"/>
  <c r="CI32" i="21" s="1"/>
  <c r="AC16" i="14"/>
  <c r="CI16" i="14" s="1" a="1"/>
  <c r="CI16" i="14" s="1"/>
  <c r="AC26" i="6"/>
  <c r="CI26" i="6" s="1" a="1"/>
  <c r="CI26" i="6" s="1"/>
  <c r="AC30" i="20"/>
  <c r="CI30" i="20" s="1" a="1"/>
  <c r="CI30" i="20" s="1"/>
  <c r="AC43" i="5"/>
  <c r="CI43" i="5" s="1" a="1"/>
  <c r="CI43" i="5" s="1"/>
  <c r="AC27" i="14"/>
  <c r="CI27" i="14" s="1" a="1"/>
  <c r="CI27" i="14" s="1"/>
  <c r="AC36" i="19"/>
  <c r="CI36" i="19" s="1" a="1"/>
  <c r="CI36" i="19" s="1"/>
  <c r="AC44" i="9"/>
  <c r="CI44" i="9" s="1" a="1"/>
  <c r="CI44" i="9" s="1"/>
  <c r="AC34" i="4"/>
  <c r="CI34" i="4" s="1" a="1"/>
  <c r="CI34" i="4" s="1"/>
  <c r="AC17" i="8"/>
  <c r="CI17" i="8" s="1" a="1"/>
  <c r="CI17" i="8" s="1"/>
  <c r="AC40" i="14"/>
  <c r="CI40" i="14" s="1" a="1"/>
  <c r="CI40" i="14" s="1"/>
  <c r="AC25" i="15"/>
  <c r="CI25" i="15" s="1" a="1"/>
  <c r="CI25" i="15" s="1"/>
  <c r="AC17" i="11"/>
  <c r="CI17" i="11" s="1" a="1"/>
  <c r="CI17" i="11" s="1"/>
  <c r="AC32" i="5"/>
  <c r="CI32" i="5" s="1" a="1"/>
  <c r="CI32" i="5" s="1"/>
  <c r="AC20" i="2"/>
  <c r="CI20" i="2" s="1" a="1"/>
  <c r="CI20" i="2" s="1"/>
  <c r="AC28" i="10"/>
  <c r="CI28" i="10" s="1" a="1"/>
  <c r="CI28" i="10" s="1"/>
  <c r="AC40" i="5"/>
  <c r="CI40" i="5" s="1" a="1"/>
  <c r="CI40" i="5" s="1"/>
  <c r="AC41" i="18"/>
  <c r="CI41" i="18" s="1" a="1"/>
  <c r="CI41" i="18" s="1"/>
  <c r="AC23" i="15"/>
  <c r="CI23" i="15" s="1" a="1"/>
  <c r="CI23" i="15" s="1"/>
  <c r="AC29" i="9"/>
  <c r="CI29" i="9" s="1" a="1"/>
  <c r="CI29" i="9" s="1"/>
  <c r="AC25" i="18"/>
  <c r="CI25" i="18" s="1" a="1"/>
  <c r="CI25" i="18" s="1"/>
  <c r="AC38" i="16"/>
  <c r="CI38" i="16" s="1" a="1"/>
  <c r="CI38" i="16" s="1"/>
  <c r="AC33" i="20"/>
  <c r="CI33" i="20" s="1" a="1"/>
  <c r="CI33" i="20" s="1"/>
  <c r="AC43" i="4"/>
  <c r="CI43" i="4" s="1" a="1"/>
  <c r="CI43" i="4" s="1"/>
  <c r="AC16" i="20"/>
  <c r="CI16" i="20" s="1" a="1"/>
  <c r="CI16" i="20" s="1"/>
  <c r="AC20" i="3"/>
  <c r="CI20" i="3" s="1" a="1"/>
  <c r="CI20" i="3" s="1"/>
  <c r="AC39" i="17"/>
  <c r="CI39" i="17" s="1" a="1"/>
  <c r="CI39" i="17" s="1"/>
  <c r="AC23" i="21"/>
  <c r="CI23" i="21" s="1" a="1"/>
  <c r="CI23" i="21" s="1"/>
  <c r="AC35" i="6"/>
  <c r="CI35" i="6" s="1" a="1"/>
  <c r="CI35" i="6" s="1"/>
  <c r="AC39" i="13"/>
  <c r="CI39" i="13" s="1" a="1"/>
  <c r="CI39" i="13" s="1"/>
  <c r="AC36" i="6"/>
  <c r="CI36" i="6" s="1" a="1"/>
  <c r="CI36" i="6" s="1"/>
  <c r="AC36" i="3"/>
  <c r="CI36" i="3" s="1" a="1"/>
  <c r="CI36" i="3" s="1"/>
  <c r="AC28" i="1"/>
  <c r="CI28" i="1" s="1" a="1"/>
  <c r="CI28" i="1" s="1"/>
  <c r="AC31" i="15"/>
  <c r="CI31" i="15" s="1" a="1"/>
  <c r="CI31" i="15" s="1"/>
  <c r="AC18" i="10"/>
  <c r="CI18" i="10" s="1" a="1"/>
  <c r="CI18" i="10" s="1"/>
  <c r="AC18" i="6"/>
  <c r="CI18" i="6" s="1" a="1"/>
  <c r="CI18" i="6" s="1"/>
  <c r="AC32" i="1"/>
  <c r="CI32" i="1" s="1" a="1"/>
  <c r="CI32" i="1" s="1"/>
  <c r="AC39" i="14"/>
  <c r="CI39" i="14" s="1" a="1"/>
  <c r="CI39" i="14" s="1"/>
  <c r="AC21" i="21"/>
  <c r="CI21" i="21" s="1" a="1"/>
  <c r="CI21" i="21" s="1"/>
  <c r="AC28" i="4"/>
  <c r="CI28" i="4" s="1" a="1"/>
  <c r="CI28" i="4" s="1"/>
  <c r="AC30" i="14"/>
  <c r="CI30" i="14" s="1" a="1"/>
  <c r="CI30" i="14" s="1"/>
  <c r="AC39" i="2"/>
  <c r="CI39" i="2" s="1" a="1"/>
  <c r="CI39" i="2" s="1"/>
  <c r="AC29" i="20"/>
  <c r="CI29" i="20" s="1" a="1"/>
  <c r="CI29" i="20" s="1"/>
  <c r="AC40" i="17"/>
  <c r="CI40" i="17" s="1" a="1"/>
  <c r="CI40" i="17" s="1"/>
  <c r="AC20" i="19"/>
  <c r="CI20" i="19" s="1" a="1"/>
  <c r="CI20" i="19" s="1"/>
  <c r="AC33" i="1"/>
  <c r="CI33" i="1" s="1" a="1"/>
  <c r="CI33" i="1" s="1"/>
  <c r="AD24" i="2"/>
  <c r="CJ24" i="2" s="1" a="1"/>
  <c r="CJ24" i="2" s="1"/>
  <c r="AC16" i="19"/>
  <c r="CI16" i="19" s="1" a="1"/>
  <c r="CI16" i="19" s="1"/>
  <c r="AC36" i="4"/>
  <c r="CI36" i="4" s="1" a="1"/>
  <c r="CI36" i="4" s="1"/>
  <c r="AC39" i="8"/>
  <c r="CI39" i="8" s="1" a="1"/>
  <c r="CI39" i="8" s="1"/>
  <c r="AC43" i="2"/>
  <c r="CI43" i="2" s="1" a="1"/>
  <c r="CI43" i="2" s="1"/>
  <c r="AC28" i="21"/>
  <c r="CI28" i="21" s="1" a="1"/>
  <c r="CI28" i="21" s="1"/>
  <c r="AC17" i="18"/>
  <c r="CI17" i="18" s="1" a="1"/>
  <c r="CI17" i="18" s="1"/>
  <c r="AC17" i="4"/>
  <c r="CI17" i="4" s="1" a="1"/>
  <c r="CI17" i="4" s="1"/>
  <c r="AC41" i="12"/>
  <c r="CI41" i="12" s="1" a="1"/>
  <c r="CI41" i="12" s="1"/>
  <c r="AC19" i="8"/>
  <c r="CI19" i="8" s="1" a="1"/>
  <c r="CI19" i="8" s="1"/>
  <c r="AC26" i="9"/>
  <c r="CI26" i="9" s="1" a="1"/>
  <c r="CI26" i="9" s="1"/>
  <c r="AC39" i="1"/>
  <c r="CI39" i="1" s="1" a="1"/>
  <c r="CI39" i="1" s="1"/>
  <c r="AC28" i="6"/>
  <c r="CI28" i="6" s="1" a="1"/>
  <c r="CI28" i="6" s="1"/>
  <c r="AC18" i="14"/>
  <c r="CI18" i="14" s="1" a="1"/>
  <c r="CI18" i="14" s="1"/>
  <c r="AC28" i="15"/>
  <c r="CI28" i="15" s="1" a="1"/>
  <c r="CI28" i="15" s="1"/>
  <c r="AC39" i="21"/>
  <c r="CI39" i="21" s="1" a="1"/>
  <c r="CI39" i="21" s="1"/>
  <c r="AC43" i="15"/>
  <c r="CI43" i="15" s="1" a="1"/>
  <c r="CI43" i="15" s="1"/>
  <c r="AD34" i="8"/>
  <c r="CJ34" i="8" s="1" a="1"/>
  <c r="CJ34" i="8" s="1"/>
  <c r="AC34" i="6"/>
  <c r="CI34" i="6" s="1" a="1"/>
  <c r="CI34" i="6" s="1"/>
  <c r="AC21" i="10"/>
  <c r="CI21" i="10" s="1" a="1"/>
  <c r="CI21" i="10" s="1"/>
  <c r="AC40" i="20"/>
  <c r="CI40" i="20" s="1" a="1"/>
  <c r="CI40" i="20" s="1"/>
  <c r="AC18" i="13"/>
  <c r="CI18" i="13" s="1" a="1"/>
  <c r="CI18" i="13" s="1"/>
  <c r="AC33" i="13"/>
  <c r="CI33" i="13" s="1" a="1"/>
  <c r="CI33" i="13" s="1"/>
  <c r="AC24" i="4"/>
  <c r="CI24" i="4" s="1" a="1"/>
  <c r="CI24" i="4" s="1"/>
  <c r="AC38" i="1"/>
  <c r="CI38" i="1" s="1" a="1"/>
  <c r="CI38" i="1" s="1"/>
  <c r="AC34" i="11"/>
  <c r="CI34" i="11" s="1" a="1"/>
  <c r="CI34" i="11" s="1"/>
  <c r="AC31" i="1"/>
  <c r="CI31" i="1" s="1" a="1"/>
  <c r="CI31" i="1" s="1"/>
  <c r="AC18" i="18"/>
  <c r="CI18" i="18" s="1" a="1"/>
  <c r="CI18" i="18" s="1"/>
  <c r="AC41" i="8"/>
  <c r="CI41" i="8" s="1" a="1"/>
  <c r="CI41" i="8" s="1"/>
  <c r="AC25" i="16"/>
  <c r="CI25" i="16" s="1" a="1"/>
  <c r="CI25" i="16" s="1"/>
  <c r="AC34" i="3"/>
  <c r="CI34" i="3" s="1" a="1"/>
  <c r="CI34" i="3" s="1"/>
  <c r="AC31" i="16"/>
  <c r="CI31" i="16" s="1" a="1"/>
  <c r="CI31" i="16" s="1"/>
  <c r="AD19" i="7"/>
  <c r="CJ19" i="7" s="1" a="1"/>
  <c r="CJ19" i="7" s="1"/>
  <c r="AC32" i="13"/>
  <c r="CI32" i="13" s="1" a="1"/>
  <c r="CI32" i="13" s="1"/>
  <c r="AC31" i="4"/>
  <c r="CI31" i="4" s="1" a="1"/>
  <c r="CI31" i="4" s="1"/>
  <c r="AC33" i="10"/>
  <c r="CI33" i="10" s="1" a="1"/>
  <c r="CI33" i="10" s="1"/>
  <c r="AC22" i="15"/>
  <c r="CI22" i="15" s="1" a="1"/>
  <c r="CI22" i="15" s="1"/>
  <c r="AC26" i="11"/>
  <c r="CI26" i="11" s="1" a="1"/>
  <c r="CI26" i="11" s="1"/>
  <c r="AC25" i="10"/>
  <c r="CI25" i="10" s="1" a="1"/>
  <c r="CI25" i="10" s="1"/>
  <c r="AC43" i="1"/>
  <c r="CI43" i="1" s="1" a="1"/>
  <c r="CI43" i="1" s="1"/>
  <c r="AC36" i="16"/>
  <c r="CI36" i="16" s="1" a="1"/>
  <c r="CI36" i="16" s="1"/>
  <c r="AC31" i="17"/>
  <c r="CI31" i="17" s="1" a="1"/>
  <c r="CI31" i="17" s="1"/>
  <c r="AC26" i="5"/>
  <c r="CI26" i="5" s="1" a="1"/>
  <c r="CI26" i="5" s="1"/>
  <c r="AC33" i="11"/>
  <c r="CI33" i="11" s="1" a="1"/>
  <c r="CI33" i="11" s="1"/>
  <c r="AC30" i="18"/>
  <c r="CI30" i="18" s="1" a="1"/>
  <c r="CI30" i="18" s="1"/>
  <c r="AC43" i="8"/>
  <c r="CI43" i="8" s="1" a="1"/>
  <c r="CI43" i="8" s="1"/>
  <c r="AC35" i="20"/>
  <c r="CI35" i="20" s="1" a="1"/>
  <c r="CI35" i="20" s="1"/>
  <c r="AC19" i="2"/>
  <c r="CI19" i="2" s="1" a="1"/>
  <c r="CI19" i="2" s="1"/>
  <c r="AC26" i="10"/>
  <c r="CI26" i="10" s="1" a="1"/>
  <c r="CI26" i="10" s="1"/>
  <c r="AC21" i="12"/>
  <c r="CI21" i="12" s="1" a="1"/>
  <c r="CI21" i="12" s="1"/>
  <c r="AC24" i="6"/>
  <c r="CI24" i="6" s="1" a="1"/>
  <c r="CI24" i="6" s="1"/>
  <c r="AC23" i="17"/>
  <c r="CI23" i="17" s="1" a="1"/>
  <c r="CI23" i="17" s="1"/>
  <c r="AC29" i="6"/>
  <c r="CI29" i="6" s="1" a="1"/>
  <c r="CI29" i="6" s="1"/>
  <c r="AC42" i="14"/>
  <c r="CI42" i="14" s="1" a="1"/>
  <c r="CI42" i="14" s="1"/>
  <c r="AC17" i="21"/>
  <c r="CI17" i="21" s="1" a="1"/>
  <c r="CI17" i="21" s="1"/>
  <c r="AC42" i="15"/>
  <c r="CI42" i="15" s="1" a="1"/>
  <c r="CI42" i="15" s="1"/>
  <c r="AC25" i="9"/>
  <c r="CI25" i="9" s="1" a="1"/>
  <c r="CI25" i="9" s="1"/>
  <c r="AC34" i="18"/>
  <c r="CI34" i="18" s="1" a="1"/>
  <c r="CI34" i="18" s="1"/>
  <c r="AC23" i="10"/>
  <c r="CI23" i="10" s="1" a="1"/>
  <c r="CI23" i="10" s="1"/>
  <c r="AC21" i="16"/>
  <c r="CI21" i="16" s="1" a="1"/>
  <c r="CI21" i="16" s="1"/>
  <c r="AC30" i="4"/>
  <c r="CI30" i="4" s="1" a="1"/>
  <c r="CI30" i="4" s="1"/>
  <c r="AC34" i="16"/>
  <c r="CI34" i="16" s="1" a="1"/>
  <c r="CI34" i="16" s="1"/>
  <c r="AC16" i="18"/>
  <c r="CI16" i="18" s="1" a="1"/>
  <c r="CI16" i="18" s="1"/>
  <c r="AC40" i="16"/>
  <c r="CI40" i="16" s="1" a="1"/>
  <c r="CI40" i="16" s="1"/>
  <c r="AC30" i="12"/>
  <c r="CI30" i="12" s="1" a="1"/>
  <c r="CI30" i="12" s="1"/>
  <c r="AC34" i="2"/>
  <c r="CI34" i="2" s="1" a="1"/>
  <c r="CI34" i="2" s="1"/>
  <c r="AC43" i="20"/>
  <c r="CI43" i="20" s="1" a="1"/>
  <c r="CI43" i="20" s="1"/>
  <c r="AC41" i="3"/>
  <c r="CI41" i="3" s="1" a="1"/>
  <c r="CI41" i="3" s="1"/>
  <c r="AC19" i="20"/>
  <c r="CI19" i="20" s="1" a="1"/>
  <c r="CI19" i="20" s="1"/>
  <c r="AC34" i="15"/>
  <c r="CI34" i="15" s="1" a="1"/>
  <c r="CI34" i="15" s="1"/>
  <c r="AC30" i="1"/>
  <c r="CI30" i="1" s="1" a="1"/>
  <c r="CI30" i="1" s="1"/>
  <c r="AC16" i="17"/>
  <c r="CI16" i="17" s="1" a="1"/>
  <c r="CI16" i="17" s="1"/>
  <c r="AC26" i="1"/>
  <c r="CI26" i="1" s="1" a="1"/>
  <c r="CI26" i="1" s="1"/>
  <c r="AC30" i="5"/>
  <c r="CI30" i="5" s="1" a="1"/>
  <c r="CI30" i="5" s="1"/>
  <c r="AC33" i="19"/>
  <c r="CI33" i="19" s="1" a="1"/>
  <c r="CI33" i="19" s="1"/>
  <c r="AC17" i="2"/>
  <c r="CI17" i="2" s="1" a="1"/>
  <c r="CI17" i="2" s="1"/>
  <c r="AC42" i="9"/>
  <c r="CI42" i="9" s="1" a="1"/>
  <c r="CI42" i="9" s="1"/>
  <c r="AC33" i="15"/>
  <c r="CI33" i="15" s="1" a="1"/>
  <c r="CI33" i="15" s="1"/>
  <c r="AC38" i="3"/>
  <c r="CI38" i="3" s="1" a="1"/>
  <c r="CI38" i="3" s="1"/>
  <c r="AC27" i="13"/>
  <c r="CI27" i="13" s="1" a="1"/>
  <c r="CI27" i="13" s="1"/>
  <c r="AC42" i="19"/>
  <c r="CI42" i="19" s="1" a="1"/>
  <c r="CI42" i="19" s="1"/>
  <c r="AC39" i="3"/>
  <c r="CI39" i="3" s="1" a="1"/>
  <c r="CI39" i="3" s="1"/>
  <c r="AC22" i="3"/>
  <c r="CI22" i="3" s="1" a="1"/>
  <c r="CI22" i="3" s="1"/>
  <c r="AC40" i="9"/>
  <c r="CI40" i="9" s="1" a="1"/>
  <c r="CI40" i="9" s="1"/>
  <c r="AC25" i="13"/>
  <c r="CI25" i="13" s="1" a="1"/>
  <c r="CI25" i="13" s="1"/>
  <c r="AC17" i="9"/>
  <c r="CI17" i="9" s="1" a="1"/>
  <c r="CI17" i="9" s="1"/>
  <c r="AC37" i="9"/>
  <c r="CI37" i="9" s="1" a="1"/>
  <c r="CI37" i="9" s="1"/>
  <c r="AC25" i="17"/>
  <c r="CI25" i="17" s="1" a="1"/>
  <c r="CI25" i="17" s="1"/>
  <c r="AC25" i="12"/>
  <c r="CI25" i="12" s="1" a="1"/>
  <c r="CI25" i="12" s="1"/>
  <c r="AC39" i="10"/>
  <c r="CI39" i="10" s="1" a="1"/>
  <c r="CI39" i="10" s="1"/>
  <c r="AC34" i="9"/>
  <c r="CI34" i="9" s="1" a="1"/>
  <c r="CI34" i="9" s="1"/>
  <c r="AC32" i="16"/>
  <c r="CI32" i="16" s="1" a="1"/>
  <c r="CI32" i="16" s="1"/>
  <c r="AC23" i="1"/>
  <c r="CI23" i="1" s="1" a="1"/>
  <c r="CI23" i="1" s="1"/>
  <c r="AC29" i="11"/>
  <c r="CI29" i="11" s="1" a="1"/>
  <c r="CI29" i="11" s="1"/>
  <c r="AC43" i="21"/>
  <c r="CI43" i="21" s="1" a="1"/>
  <c r="CI43" i="21" s="1"/>
  <c r="AC30" i="3"/>
  <c r="CI30" i="3" s="1" a="1"/>
  <c r="CI30" i="3" s="1"/>
  <c r="AC22" i="6"/>
  <c r="CI22" i="6" s="1" a="1"/>
  <c r="CI22" i="6" s="1"/>
  <c r="AC42" i="20"/>
  <c r="CI42" i="20" s="1" a="1"/>
  <c r="CI42" i="20" s="1"/>
  <c r="AC41" i="10"/>
  <c r="CI41" i="10" s="1" a="1"/>
  <c r="CI41" i="10" s="1"/>
  <c r="AC20" i="8"/>
  <c r="CI20" i="8" s="1" a="1"/>
  <c r="CI20" i="8" s="1"/>
  <c r="AC23" i="7"/>
  <c r="CI23" i="7" s="1" a="1"/>
  <c r="CI23" i="7" s="1"/>
  <c r="AC43" i="19"/>
  <c r="CI43" i="19" s="1" a="1"/>
  <c r="CI43" i="19" s="1"/>
  <c r="AC42" i="11"/>
  <c r="CI42" i="11" s="1" a="1"/>
  <c r="CI42" i="11" s="1"/>
  <c r="AC35" i="14"/>
  <c r="CI35" i="14" s="1" a="1"/>
  <c r="CI35" i="14" s="1"/>
  <c r="AC34" i="5"/>
  <c r="CI34" i="5" s="1" a="1"/>
  <c r="CI34" i="5" s="1"/>
  <c r="AC41" i="21"/>
  <c r="CI41" i="21" s="1" a="1"/>
  <c r="CI41" i="21" s="1"/>
  <c r="AC17" i="12"/>
  <c r="CI17" i="12" s="1" a="1"/>
  <c r="CI17" i="12" s="1"/>
  <c r="AC35" i="13"/>
  <c r="CI35" i="13" s="1" a="1"/>
  <c r="CI35" i="13" s="1"/>
  <c r="AC17" i="15"/>
  <c r="CI17" i="15" s="1" a="1"/>
  <c r="CI17" i="15" s="1"/>
  <c r="AD22" i="21"/>
  <c r="CJ22" i="21" s="1" a="1"/>
  <c r="CJ22" i="21" s="1"/>
  <c r="AC22" i="17"/>
  <c r="CI22" i="17" s="1" a="1"/>
  <c r="CI22" i="17" s="1"/>
  <c r="AC17" i="5"/>
  <c r="CI17" i="5" s="1" a="1"/>
  <c r="CI17" i="5" s="1"/>
  <c r="AC27" i="5"/>
  <c r="CI27" i="5" s="1" a="1"/>
  <c r="CI27" i="5" s="1"/>
  <c r="AC19" i="3"/>
  <c r="CI19" i="3" s="1" a="1"/>
  <c r="CI19" i="3" s="1"/>
  <c r="AC36" i="8"/>
  <c r="CI36" i="8" s="1" a="1"/>
  <c r="CI36" i="8" s="1"/>
  <c r="AC30" i="10"/>
  <c r="CI30" i="10" s="1" a="1"/>
  <c r="CI30" i="10" s="1"/>
  <c r="AC15" i="3"/>
  <c r="CI15" i="3" s="1" a="1"/>
  <c r="CI15" i="3" s="1"/>
  <c r="AC21" i="18"/>
  <c r="CI21" i="18" s="1" a="1"/>
  <c r="CI21" i="18" s="1"/>
  <c r="AC36" i="13"/>
  <c r="CI36" i="13" s="1" a="1"/>
  <c r="CI36" i="13" s="1"/>
  <c r="AC44" i="19"/>
  <c r="CI44" i="19" s="1" a="1"/>
  <c r="CI44" i="19" s="1"/>
  <c r="AC27" i="18"/>
  <c r="CI27" i="18" s="1" a="1"/>
  <c r="CI27" i="18" s="1"/>
  <c r="AC41" i="6"/>
  <c r="CI41" i="6" s="1" a="1"/>
  <c r="CI41" i="6" s="1"/>
  <c r="AC25" i="20"/>
  <c r="CI25" i="20" s="1" a="1"/>
  <c r="CI25" i="20" s="1"/>
  <c r="AD29" i="8"/>
  <c r="CJ29" i="8" s="1" a="1"/>
  <c r="CJ29" i="8" s="1"/>
  <c r="AC26" i="15"/>
  <c r="CI26" i="15" s="1" a="1"/>
  <c r="CI26" i="15" s="1"/>
  <c r="AC27" i="8"/>
  <c r="CI27" i="8" s="1" a="1"/>
  <c r="CI27" i="8" s="1"/>
  <c r="AC35" i="12"/>
  <c r="CI35" i="12" s="1" a="1"/>
  <c r="CI35" i="12" s="1"/>
  <c r="AC35" i="2"/>
  <c r="CI35" i="2" s="1" a="1"/>
  <c r="CI35" i="2" s="1"/>
  <c r="AC19" i="16"/>
  <c r="CI19" i="16" s="1" a="1"/>
  <c r="CI19" i="16" s="1"/>
  <c r="AC19" i="12"/>
  <c r="CI19" i="12" s="1" a="1"/>
  <c r="CI19" i="12" s="1"/>
  <c r="AC40" i="18"/>
  <c r="CI40" i="18" s="1" a="1"/>
  <c r="CI40" i="18" s="1"/>
  <c r="AC33" i="21"/>
  <c r="CI33" i="21" s="1" a="1"/>
  <c r="CI33" i="21" s="1"/>
  <c r="AC16" i="11"/>
  <c r="CI16" i="11" s="1" a="1"/>
  <c r="CI16" i="11" s="1"/>
  <c r="AC18" i="4"/>
  <c r="CI18" i="4" s="1" a="1"/>
  <c r="CI18" i="4" s="1"/>
  <c r="AC24" i="20"/>
  <c r="CI24" i="20" s="1" a="1"/>
  <c r="CI24" i="20" s="1"/>
  <c r="AC23" i="13"/>
  <c r="CI23" i="13" s="1" a="1"/>
  <c r="CI23" i="13" s="1"/>
  <c r="AC44" i="7"/>
  <c r="CI44" i="7" s="1" a="1"/>
  <c r="CI44" i="7" s="1"/>
  <c r="AC28" i="7"/>
  <c r="CI28" i="7" s="1" a="1"/>
  <c r="CI28" i="7" s="1"/>
  <c r="AC24" i="3"/>
  <c r="CI24" i="3" s="1" a="1"/>
  <c r="CI24" i="3" s="1"/>
  <c r="AC18" i="3"/>
  <c r="CI18" i="3" s="1" a="1"/>
  <c r="CI18" i="3" s="1"/>
  <c r="AC25" i="19"/>
  <c r="CI25" i="19" s="1" a="1"/>
  <c r="CI25" i="19" s="1"/>
  <c r="AC31" i="8"/>
  <c r="CI31" i="8" s="1" a="1"/>
  <c r="CI31" i="8" s="1"/>
  <c r="AC44" i="16"/>
  <c r="CI44" i="16" s="1" a="1"/>
  <c r="CI44" i="16" s="1"/>
  <c r="AC44" i="14"/>
  <c r="CI44" i="14" s="1" a="1"/>
  <c r="CI44" i="14" s="1"/>
  <c r="AC36" i="17"/>
  <c r="CI36" i="17" s="1" a="1"/>
  <c r="CI36" i="17" s="1"/>
  <c r="AC27" i="11"/>
  <c r="CI27" i="11" s="1" a="1"/>
  <c r="CI27" i="11" s="1"/>
  <c r="AC36" i="20"/>
  <c r="CI36" i="20" s="1" a="1"/>
  <c r="CI36" i="20" s="1"/>
  <c r="AC23" i="5"/>
  <c r="CI23" i="5" s="1" a="1"/>
  <c r="CI23" i="5" s="1"/>
  <c r="AC23" i="18"/>
  <c r="CI23" i="18" s="1" a="1"/>
  <c r="CI23" i="18" s="1"/>
  <c r="AC27" i="2"/>
  <c r="CI27" i="2" s="1" a="1"/>
  <c r="CI27" i="2" s="1"/>
  <c r="AC38" i="12"/>
  <c r="CI38" i="12" s="1" a="1"/>
  <c r="CI38" i="12" s="1"/>
  <c r="AC37" i="6"/>
  <c r="CI37" i="6" s="1" a="1"/>
  <c r="CI37" i="6" s="1"/>
  <c r="AC36" i="18"/>
  <c r="CI36" i="18" s="1" a="1"/>
  <c r="CI36" i="18" s="1"/>
  <c r="AC26" i="12"/>
  <c r="CI26" i="12" s="1" a="1"/>
  <c r="CI26" i="12" s="1"/>
  <c r="AD38" i="6"/>
  <c r="CJ38" i="6" s="1" a="1"/>
  <c r="CJ38" i="6" s="1"/>
  <c r="AC33" i="9"/>
  <c r="CI33" i="9" s="1" a="1"/>
  <c r="CI33" i="9" s="1"/>
  <c r="AC23" i="2"/>
  <c r="CI23" i="2" s="1" a="1"/>
  <c r="CI23" i="2" s="1"/>
  <c r="AC24" i="14"/>
  <c r="CI24" i="14" s="1" a="1"/>
  <c r="CI24" i="14" s="1"/>
  <c r="AC44" i="4"/>
  <c r="CI44" i="4" s="1" a="1"/>
  <c r="CI44" i="4" s="1"/>
  <c r="AC33" i="5"/>
  <c r="CI33" i="5" s="1" a="1"/>
  <c r="CI33" i="5" s="1"/>
  <c r="AC33" i="6"/>
  <c r="CI33" i="6" s="1" a="1"/>
  <c r="CI33" i="6" s="1"/>
  <c r="AC29" i="1"/>
  <c r="CI29" i="1" s="1" a="1"/>
  <c r="CI29" i="1" s="1"/>
  <c r="AC39" i="19"/>
  <c r="CI39" i="19" s="1" a="1"/>
  <c r="CI39" i="19" s="1"/>
  <c r="AC42" i="4"/>
  <c r="CI42" i="4" s="1" a="1"/>
  <c r="CI42" i="4" s="1"/>
  <c r="AC44" i="15"/>
  <c r="CI44" i="15" s="1" a="1"/>
  <c r="CI44" i="15" s="1"/>
  <c r="AC22" i="13"/>
  <c r="CI22" i="13" s="1" a="1"/>
  <c r="CI22" i="13" s="1"/>
  <c r="AC27" i="1"/>
  <c r="CI27" i="1" s="1" a="1"/>
  <c r="CI27" i="1" s="1"/>
  <c r="AC43" i="3"/>
  <c r="CI43" i="3" s="1" a="1"/>
  <c r="CI43" i="3" s="1"/>
  <c r="AC16" i="3"/>
  <c r="CI16" i="3" s="1" a="1"/>
  <c r="CI16" i="3" s="1"/>
  <c r="AC30" i="17"/>
  <c r="CI30" i="17" s="1" a="1"/>
  <c r="CI30" i="17" s="1"/>
  <c r="AC16" i="6"/>
  <c r="CI16" i="6" s="1" a="1"/>
  <c r="CI16" i="6" s="1"/>
  <c r="AC21" i="15"/>
  <c r="CI21" i="15" s="1" a="1"/>
  <c r="CI21" i="15" s="1"/>
  <c r="AC36" i="21"/>
  <c r="CI36" i="21" s="1" a="1"/>
  <c r="CI36" i="21" s="1"/>
  <c r="AC33" i="8"/>
  <c r="CI33" i="8" s="1" a="1"/>
  <c r="CI33" i="8" s="1"/>
  <c r="AC16" i="5"/>
  <c r="CI16" i="5" s="1" a="1"/>
  <c r="CI16" i="5" s="1"/>
  <c r="AC31" i="21"/>
  <c r="CI31" i="21" s="1" a="1"/>
  <c r="CI31" i="21" s="1"/>
  <c r="AC19" i="15"/>
  <c r="CI19" i="15" s="1" a="1"/>
  <c r="CI19" i="15" s="1"/>
  <c r="AC19" i="11"/>
  <c r="CI19" i="11" s="1" a="1"/>
  <c r="CI19" i="11" s="1"/>
  <c r="AC17" i="14"/>
  <c r="CI17" i="14" s="1" a="1"/>
  <c r="CI17" i="14" s="1"/>
  <c r="AC28" i="3"/>
  <c r="CI28" i="3" s="1" a="1"/>
  <c r="CI28" i="3" s="1"/>
  <c r="AC19" i="14"/>
  <c r="CI19" i="14" s="1" a="1"/>
  <c r="CI19" i="14" s="1"/>
  <c r="AC38" i="13"/>
  <c r="CI38" i="13" s="1" a="1"/>
  <c r="CI38" i="13" s="1"/>
  <c r="AC23" i="4"/>
  <c r="CI23" i="4" s="1" a="1"/>
  <c r="CI23" i="4" s="1"/>
  <c r="AC26" i="18"/>
  <c r="CI26" i="18" s="1" a="1"/>
  <c r="CI26" i="18" s="1"/>
  <c r="AC37" i="8"/>
  <c r="CI37" i="8" s="1" a="1"/>
  <c r="CI37" i="8" s="1"/>
  <c r="AC21" i="7"/>
  <c r="CI21" i="7" s="1" a="1"/>
  <c r="CI21" i="7" s="1"/>
  <c r="AC24" i="18"/>
  <c r="CI24" i="18" s="1" a="1"/>
  <c r="CI24" i="18" s="1"/>
  <c r="AC16" i="21"/>
  <c r="CI16" i="21" s="1" a="1"/>
  <c r="CI16" i="21" s="1"/>
  <c r="AC24" i="5"/>
  <c r="CI24" i="5" s="1" a="1"/>
  <c r="CI24" i="5" s="1"/>
  <c r="AC29" i="5"/>
  <c r="CI29" i="5" s="1" a="1"/>
  <c r="CI29" i="5" s="1"/>
  <c r="AC36" i="1"/>
  <c r="CI36" i="1" s="1" a="1"/>
  <c r="CI36" i="1" s="1"/>
  <c r="AC18" i="11"/>
  <c r="CI18" i="11" s="1" a="1"/>
  <c r="CI18" i="11" s="1"/>
  <c r="AC43" i="12"/>
  <c r="CI43" i="12" s="1" a="1"/>
  <c r="CI43" i="12" s="1"/>
  <c r="AC24" i="12"/>
  <c r="CI24" i="12" s="1" a="1"/>
  <c r="CI24" i="12" s="1"/>
  <c r="AC20" i="16"/>
  <c r="CI20" i="16" s="1" a="1"/>
  <c r="CI20" i="16" s="1"/>
  <c r="AC21" i="1"/>
  <c r="CI21" i="1" s="1" a="1"/>
  <c r="CI21" i="1" s="1"/>
  <c r="AC25" i="2"/>
  <c r="CI25" i="2" s="1" a="1"/>
  <c r="CI25" i="2" s="1"/>
  <c r="AC37" i="16"/>
  <c r="CI37" i="16" s="1" a="1"/>
  <c r="CI37" i="16" s="1"/>
  <c r="AC31" i="3"/>
  <c r="CI31" i="3" s="1" a="1"/>
  <c r="CI31" i="3" s="1"/>
  <c r="AC43" i="10"/>
  <c r="CI43" i="10" s="1" a="1"/>
  <c r="CI43" i="10" s="1"/>
  <c r="AC26" i="4"/>
  <c r="CI26" i="4" s="1" a="1"/>
  <c r="CI26" i="4" s="1"/>
  <c r="AC32" i="15"/>
  <c r="CI32" i="15" s="1" a="1"/>
  <c r="CI32" i="15" s="1"/>
  <c r="AC21" i="19"/>
  <c r="CI21" i="19" s="1" a="1"/>
  <c r="CI21" i="19" s="1"/>
  <c r="AC24" i="19"/>
  <c r="CI24" i="19" s="1" a="1"/>
  <c r="CI24" i="19" s="1"/>
  <c r="AC16" i="8"/>
  <c r="CI16" i="8" s="1" a="1"/>
  <c r="CI16" i="8" s="1"/>
  <c r="AC15" i="9"/>
  <c r="CI15" i="9" s="1" a="1"/>
  <c r="CI15" i="9" s="1"/>
  <c r="AC21" i="5"/>
  <c r="CI21" i="5" s="1" a="1"/>
  <c r="CI21" i="5" s="1"/>
  <c r="AD42" i="3"/>
  <c r="CJ42" i="3" s="1" a="1"/>
  <c r="CJ42" i="3" s="1"/>
  <c r="AC38" i="10"/>
  <c r="CI38" i="10" s="1" a="1"/>
  <c r="CI38" i="10" s="1"/>
  <c r="AC29" i="3"/>
  <c r="CI29" i="3" s="1" a="1"/>
  <c r="CI29" i="3" s="1"/>
  <c r="AC21" i="9"/>
  <c r="CI21" i="9" s="1" a="1"/>
  <c r="CI21" i="9" s="1"/>
  <c r="AC42" i="21"/>
  <c r="CI42" i="21" s="1" a="1"/>
  <c r="CI42" i="21" s="1"/>
  <c r="AC23" i="20"/>
  <c r="CI23" i="20" s="1" a="1"/>
  <c r="CI23" i="20" s="1"/>
  <c r="AC43" i="18"/>
  <c r="CI43" i="18" s="1" a="1"/>
  <c r="CI43" i="18" s="1"/>
  <c r="AC30" i="16"/>
  <c r="CI30" i="16" s="1" a="1"/>
  <c r="CI30" i="16" s="1"/>
  <c r="AC38" i="21"/>
  <c r="CI38" i="21" s="1" a="1"/>
  <c r="CI38" i="21" s="1"/>
  <c r="AC25" i="5"/>
  <c r="CI25" i="5" s="1" a="1"/>
  <c r="CI25" i="5" s="1"/>
  <c r="AC21" i="20"/>
  <c r="CI21" i="20" s="1" a="1"/>
  <c r="CI21" i="20" s="1"/>
  <c r="AC16" i="10"/>
  <c r="CI16" i="10" s="1" a="1"/>
  <c r="CI16" i="10" s="1"/>
  <c r="AC32" i="4"/>
  <c r="CI32" i="4" s="1" a="1"/>
  <c r="CI32" i="4" s="1"/>
  <c r="AC39" i="4"/>
  <c r="CI39" i="4" s="1" a="1"/>
  <c r="CI39" i="4" s="1"/>
  <c r="AD21" i="8"/>
  <c r="CJ21" i="8" s="1" a="1"/>
  <c r="CJ21" i="8" s="1"/>
  <c r="AC28" i="17"/>
  <c r="CI28" i="17" s="1" a="1"/>
  <c r="CI28" i="17" s="1"/>
  <c r="AC42" i="10"/>
  <c r="CI42" i="10" s="1" a="1"/>
  <c r="CI42" i="10" s="1"/>
  <c r="AC32" i="14"/>
  <c r="CI32" i="14" s="1" a="1"/>
  <c r="CI32" i="14" s="1"/>
  <c r="AC37" i="4"/>
  <c r="CI37" i="4" s="1" a="1"/>
  <c r="CI37" i="4" s="1"/>
  <c r="AC18" i="19"/>
  <c r="CI18" i="19" s="1" a="1"/>
  <c r="CI18" i="19" s="1"/>
  <c r="AC39" i="15"/>
  <c r="CI39" i="15" s="1" a="1"/>
  <c r="CI39" i="15" s="1"/>
  <c r="AC40" i="13"/>
  <c r="CI40" i="13" s="1" a="1"/>
  <c r="CI40" i="13" s="1"/>
  <c r="AC27" i="20"/>
  <c r="CI27" i="20" s="1" a="1"/>
  <c r="CI27" i="20" s="1"/>
  <c r="AC29" i="16"/>
  <c r="CI29" i="16" s="1" a="1"/>
  <c r="CI29" i="16" s="1"/>
  <c r="AC42" i="12"/>
  <c r="CI42" i="12" s="1" a="1"/>
  <c r="CI42" i="12" s="1"/>
  <c r="AC22" i="8"/>
  <c r="CI22" i="8" s="1" a="1"/>
  <c r="CI22" i="8" s="1"/>
  <c r="AC38" i="15"/>
  <c r="CI38" i="15" s="1" a="1"/>
  <c r="CI38" i="15" s="1"/>
  <c r="AC30" i="9"/>
  <c r="CI30" i="9" s="1" a="1"/>
  <c r="CI30" i="9" s="1"/>
  <c r="AC23" i="6"/>
  <c r="CI23" i="6" s="1" a="1"/>
  <c r="CI23" i="6" s="1"/>
  <c r="AC41" i="15"/>
  <c r="CI41" i="15" s="1" a="1"/>
  <c r="CI41" i="15" s="1"/>
  <c r="AC17" i="6"/>
  <c r="CI17" i="6" s="1" a="1"/>
  <c r="CI17" i="6" s="1"/>
  <c r="AC27" i="21"/>
  <c r="CI27" i="21" s="1" a="1"/>
  <c r="CI27" i="21" s="1"/>
  <c r="AD42" i="7"/>
  <c r="CJ42" i="7" s="1" a="1"/>
  <c r="CJ42" i="7" s="1"/>
  <c r="AC38" i="18"/>
  <c r="CI38" i="18" s="1" a="1"/>
  <c r="CI38" i="18" s="1"/>
  <c r="AC29" i="7"/>
  <c r="CI29" i="7" s="1" a="1"/>
  <c r="CI29" i="7" s="1"/>
  <c r="AC38" i="19"/>
  <c r="CI38" i="19" s="1" a="1"/>
  <c r="CI38" i="19" s="1"/>
  <c r="AC42" i="13"/>
  <c r="CI42" i="13" s="1" a="1"/>
  <c r="CI42" i="13" s="1"/>
  <c r="AC27" i="9"/>
  <c r="CI27" i="9" s="1" a="1"/>
  <c r="CI27" i="9" s="1"/>
  <c r="AC38" i="20"/>
  <c r="CI38" i="20" s="1" a="1"/>
  <c r="CI38" i="20" s="1"/>
  <c r="AC33" i="7"/>
  <c r="CI33" i="7" s="1" a="1"/>
  <c r="CI33" i="7" s="1"/>
  <c r="AC29" i="12"/>
  <c r="CI29" i="12" s="1" a="1"/>
  <c r="CI29" i="12" s="1"/>
  <c r="AC26" i="3"/>
  <c r="CI26" i="3" s="1" a="1"/>
  <c r="CI26" i="3" s="1"/>
  <c r="AC30" i="21"/>
  <c r="CI30" i="21" s="1" a="1"/>
  <c r="CI30" i="21" s="1"/>
  <c r="AC32" i="18"/>
  <c r="CI32" i="18" s="1" a="1"/>
  <c r="CI32" i="18" s="1"/>
  <c r="AC30" i="11"/>
  <c r="CI30" i="11" s="1" a="1"/>
  <c r="CI30" i="11" s="1"/>
  <c r="AC20" i="14"/>
  <c r="CI20" i="14" s="1" a="1"/>
  <c r="CI20" i="14" s="1"/>
  <c r="AC18" i="16"/>
  <c r="CI18" i="16" s="1" a="1"/>
  <c r="CI18" i="16" s="1"/>
  <c r="AC40" i="8"/>
  <c r="CI40" i="8" s="1" a="1"/>
  <c r="CI40" i="8" s="1"/>
  <c r="AC34" i="10"/>
  <c r="CI34" i="10" s="1" a="1"/>
  <c r="CI34" i="10" s="1"/>
  <c r="AC36" i="10"/>
  <c r="CI36" i="10" s="1" a="1"/>
  <c r="CI36" i="10" s="1"/>
  <c r="AC34" i="19"/>
  <c r="CI34" i="19" s="1" a="1"/>
  <c r="CI34" i="19" s="1"/>
  <c r="AC27" i="7"/>
  <c r="CI27" i="7" s="1" a="1"/>
  <c r="CI27" i="7" s="1"/>
  <c r="AC38" i="8"/>
  <c r="CI38" i="8" s="1" a="1"/>
  <c r="CI38" i="8" s="1"/>
  <c r="AC31" i="2"/>
  <c r="CI31" i="2" s="1" a="1"/>
  <c r="CI31" i="2" s="1"/>
  <c r="AC16" i="15"/>
  <c r="CI16" i="15" s="1" a="1"/>
  <c r="CI16" i="15" s="1"/>
  <c r="AC16" i="2"/>
  <c r="CI16" i="2" s="1" a="1"/>
  <c r="CI16" i="2" s="1"/>
  <c r="AC33" i="12"/>
  <c r="CI33" i="12" s="1" a="1"/>
  <c r="CI33" i="12" s="1"/>
  <c r="AC37" i="5"/>
  <c r="CI37" i="5" s="1" a="1"/>
  <c r="CI37" i="5" s="1"/>
  <c r="AC32" i="19"/>
  <c r="CI32" i="19" s="1" a="1"/>
  <c r="CI32" i="19" s="1"/>
  <c r="AC42" i="2"/>
  <c r="CI42" i="2" s="1" a="1"/>
  <c r="CI42" i="2" s="1"/>
  <c r="AC44" i="10"/>
  <c r="CI44" i="10" s="1" a="1"/>
  <c r="CI44" i="10" s="1"/>
  <c r="AC42" i="6"/>
  <c r="CI42" i="6" s="1" a="1"/>
  <c r="CI42" i="6" s="1"/>
  <c r="AC37" i="13"/>
  <c r="CI37" i="13" s="1" a="1"/>
  <c r="CI37" i="13" s="1"/>
  <c r="AC21" i="17"/>
  <c r="CI21" i="17" s="1" a="1"/>
  <c r="CI21" i="17" s="1"/>
  <c r="AC34" i="13"/>
  <c r="CI34" i="13" s="1" a="1"/>
  <c r="CI34" i="13" s="1"/>
  <c r="AC29" i="18"/>
  <c r="CI29" i="18" s="1" a="1"/>
  <c r="CI29" i="18" s="1"/>
  <c r="AC35" i="5"/>
  <c r="CI35" i="5" s="1" a="1"/>
  <c r="CI35" i="5" s="1"/>
  <c r="AC40" i="15"/>
  <c r="CI40" i="15" s="1" a="1"/>
  <c r="CI40" i="15" s="1"/>
  <c r="AC35" i="10"/>
  <c r="CI35" i="10" s="1" a="1"/>
  <c r="CI35" i="10" s="1"/>
  <c r="AC20" i="20"/>
  <c r="CI20" i="20" s="1" a="1"/>
  <c r="CI20" i="20" s="1"/>
  <c r="AC31" i="11"/>
  <c r="CI31" i="11" s="1" a="1"/>
  <c r="CI31" i="11" s="1"/>
  <c r="AC31" i="9"/>
  <c r="CI31" i="9" s="1" a="1"/>
  <c r="CI31" i="9" s="1"/>
  <c r="AC18" i="20"/>
  <c r="CI18" i="20" s="1" a="1"/>
  <c r="CI18" i="20" s="1"/>
  <c r="AC36" i="9"/>
  <c r="CI36" i="9" s="1" a="1"/>
  <c r="CI36" i="9" s="1"/>
  <c r="AC18" i="7"/>
  <c r="CI18" i="7" s="1" a="1"/>
  <c r="CI18" i="7" s="1"/>
  <c r="AC40" i="6"/>
  <c r="CI40" i="6" s="1" a="1"/>
  <c r="CI40" i="6" s="1"/>
  <c r="AC34" i="7"/>
  <c r="CI34" i="7" s="1" a="1"/>
  <c r="CI34" i="7" s="1"/>
  <c r="AC25" i="14"/>
  <c r="CI25" i="14" s="1" a="1"/>
  <c r="CI25" i="14" s="1"/>
  <c r="AC37" i="14"/>
  <c r="CI37" i="14" s="1" a="1"/>
  <c r="CI37" i="14" s="1"/>
  <c r="AC27" i="19"/>
  <c r="CI27" i="19" s="1" a="1"/>
  <c r="CI27" i="19" s="1"/>
  <c r="AC36" i="11"/>
  <c r="CI36" i="11" s="1" a="1"/>
  <c r="CI36" i="11" s="1"/>
  <c r="AC33" i="17"/>
  <c r="CI33" i="17" s="1" a="1"/>
  <c r="CI33" i="17" s="1"/>
  <c r="AC38" i="5"/>
  <c r="CI38" i="5" s="1" a="1"/>
  <c r="CI38" i="5" s="1"/>
  <c r="AC38" i="17"/>
  <c r="CI38" i="17" s="1" a="1"/>
  <c r="CI38" i="17" s="1"/>
  <c r="AC30" i="8"/>
  <c r="CI30" i="8" s="1" a="1"/>
  <c r="CI30" i="8" s="1"/>
  <c r="AC18" i="21"/>
  <c r="CI18" i="21" s="1" a="1"/>
  <c r="CI18" i="21" s="1"/>
  <c r="AC25" i="11"/>
  <c r="CI25" i="11" s="1" a="1"/>
  <c r="CI25" i="11" s="1"/>
  <c r="AC28" i="8"/>
  <c r="CI28" i="8" s="1" a="1"/>
  <c r="CI28" i="8" s="1"/>
  <c r="AD17" i="3"/>
  <c r="CJ17" i="3" s="1" a="1"/>
  <c r="CJ17" i="3" s="1"/>
  <c r="AC43" i="16"/>
  <c r="CI43" i="16" s="1" a="1"/>
  <c r="CI43" i="16" s="1"/>
  <c r="AC17" i="13"/>
  <c r="CI17" i="13" s="1" a="1"/>
  <c r="CI17" i="13" s="1"/>
  <c r="AC26" i="7"/>
  <c r="CI26" i="7" s="1" a="1"/>
  <c r="CI26" i="7" s="1"/>
  <c r="AC17" i="1"/>
  <c r="CI17" i="1" s="1" a="1"/>
  <c r="CI17" i="1" s="1"/>
  <c r="AC40" i="11"/>
  <c r="CI40" i="11" s="1" a="1"/>
  <c r="CI40" i="11" s="1"/>
  <c r="AC20" i="11"/>
  <c r="CI20" i="11" s="1" a="1"/>
  <c r="CI20" i="11" s="1"/>
  <c r="AC17" i="7"/>
  <c r="CI17" i="7" s="1" a="1"/>
  <c r="CI17" i="7" s="1"/>
  <c r="AC18" i="8"/>
  <c r="CI18" i="8" s="1" a="1"/>
  <c r="CI18" i="8" s="1"/>
  <c r="AC32" i="3"/>
  <c r="CI32" i="3" s="1" a="1"/>
  <c r="CI32" i="3" s="1"/>
  <c r="AC32" i="8"/>
  <c r="CI32" i="8" s="1" a="1"/>
  <c r="CI32" i="8" s="1"/>
  <c r="AC18" i="12"/>
  <c r="CI18" i="12" s="1" a="1"/>
  <c r="CI18" i="12" s="1"/>
  <c r="AD20" i="5"/>
  <c r="CJ20" i="5" s="1" a="1"/>
  <c r="CJ20" i="5" s="1"/>
  <c r="AC44" i="13"/>
  <c r="CI44" i="13" s="1" a="1"/>
  <c r="CI44" i="13" s="1"/>
  <c r="AC29" i="21"/>
  <c r="CI29" i="21" s="1" a="1"/>
  <c r="CI29" i="21" s="1"/>
  <c r="AC22" i="19"/>
  <c r="CI22" i="19" s="1" a="1"/>
  <c r="CI22" i="19" s="1"/>
  <c r="AC41" i="13"/>
  <c r="CI41" i="13" s="1" a="1"/>
  <c r="CI41" i="13" s="1"/>
  <c r="AC26" i="16"/>
  <c r="CI26" i="16" s="1" a="1"/>
  <c r="CI26" i="16" s="1"/>
  <c r="AC39" i="6"/>
  <c r="CI39" i="6" s="1" a="1"/>
  <c r="CI39" i="6" s="1"/>
  <c r="AC20" i="21"/>
  <c r="CI20" i="21" s="1" a="1"/>
  <c r="CI20" i="21" s="1"/>
  <c r="AC41" i="17"/>
  <c r="CI41" i="17" s="1" a="1"/>
  <c r="CI41" i="17" s="1"/>
  <c r="AC30" i="7"/>
  <c r="CI30" i="7" s="1" a="1"/>
  <c r="CI30" i="7" s="1"/>
  <c r="AC34" i="1"/>
  <c r="CI34" i="1" s="1" a="1"/>
  <c r="CI34" i="1" s="1"/>
  <c r="AC39" i="5"/>
  <c r="CI39" i="5" s="1" a="1"/>
  <c r="CI39" i="5" s="1"/>
  <c r="AC36" i="14"/>
  <c r="CI36" i="14" s="1" a="1"/>
  <c r="CI36" i="14" s="1"/>
  <c r="AC24" i="10"/>
  <c r="CI24" i="10" s="1" a="1"/>
  <c r="CI24" i="10" s="1"/>
  <c r="AC30" i="13"/>
  <c r="CI30" i="13" s="1" a="1"/>
  <c r="CI30" i="13" s="1"/>
  <c r="AC36" i="5"/>
  <c r="CI36" i="5" s="1" a="1"/>
  <c r="CI36" i="5" s="1"/>
  <c r="AD22" i="7"/>
  <c r="CJ22" i="7" s="1" a="1"/>
  <c r="CJ22" i="7" s="1"/>
  <c r="AC32" i="11"/>
  <c r="CI32" i="11" s="1" a="1"/>
  <c r="CI32" i="11" s="1"/>
  <c r="AC25" i="3"/>
  <c r="CI25" i="3" s="1" a="1"/>
  <c r="CI25" i="3" s="1"/>
  <c r="AC35" i="17"/>
  <c r="CI35" i="17" s="1" a="1"/>
  <c r="CI35" i="17" s="1"/>
  <c r="AC24" i="9"/>
  <c r="CI24" i="9" s="1" a="1"/>
  <c r="CI24" i="9" s="1"/>
  <c r="AC27" i="12"/>
  <c r="CI27" i="12" s="1" a="1"/>
  <c r="CI27" i="12" s="1"/>
  <c r="AD38" i="7"/>
  <c r="CJ38" i="7" s="1" a="1"/>
  <c r="CJ38" i="7" s="1"/>
  <c r="AC40" i="21"/>
  <c r="CI40" i="21" s="1" a="1"/>
  <c r="CI40" i="21" s="1"/>
  <c r="AC16" i="1"/>
  <c r="CI16" i="1" s="1" a="1"/>
  <c r="CI16" i="1" s="1"/>
  <c r="AC33" i="16"/>
  <c r="CI33" i="16" s="1" a="1"/>
  <c r="CI33" i="16" s="1"/>
  <c r="AC29" i="13"/>
  <c r="CI29" i="13" s="1" a="1"/>
  <c r="CI29" i="13" s="1"/>
  <c r="AC21" i="11"/>
  <c r="CI21" i="11" s="1" a="1"/>
  <c r="CI21" i="11" s="1"/>
  <c r="AC40" i="1"/>
  <c r="CI40" i="1" s="1" a="1"/>
  <c r="CI40" i="1" s="1"/>
  <c r="AC35" i="9"/>
  <c r="CI35" i="9" s="1" a="1"/>
  <c r="CI35" i="9" s="1"/>
  <c r="AD25" i="4"/>
  <c r="CJ25" i="4" s="1" a="1"/>
  <c r="CJ25" i="4" s="1"/>
  <c r="AC23" i="14"/>
  <c r="CI23" i="14" s="1" a="1"/>
  <c r="CI23" i="14" s="1"/>
  <c r="AC25" i="6"/>
  <c r="CI25" i="6" s="1" a="1"/>
  <c r="CI25" i="6" s="1"/>
  <c r="AC44" i="8"/>
  <c r="CI44" i="8" s="1" a="1"/>
  <c r="CI44" i="8" s="1"/>
  <c r="AC26" i="20"/>
  <c r="CI26" i="20" s="1" a="1"/>
  <c r="CI26" i="20" s="1"/>
  <c r="AD39" i="9"/>
  <c r="CJ39" i="9" s="1" a="1"/>
  <c r="CJ39" i="9" s="1"/>
  <c r="AC24" i="13"/>
  <c r="CI24" i="13" s="1" a="1"/>
  <c r="CI24" i="13" s="1"/>
  <c r="AC19" i="4"/>
  <c r="CI19" i="4" s="1" a="1"/>
  <c r="CI19" i="4" s="1"/>
  <c r="AC44" i="17"/>
  <c r="CI44" i="17" s="1" a="1"/>
  <c r="CI44" i="17" s="1"/>
  <c r="AC39" i="11"/>
  <c r="CI39" i="11" s="1" a="1"/>
  <c r="CI39" i="11" s="1"/>
  <c r="AC35" i="15"/>
  <c r="CI35" i="15" s="1" a="1"/>
  <c r="CI35" i="15" s="1"/>
  <c r="AC21" i="3"/>
  <c r="CI21" i="3" s="1" a="1"/>
  <c r="CI21" i="3" s="1"/>
  <c r="AC43" i="11"/>
  <c r="CI43" i="11" s="1" a="1"/>
  <c r="CI43" i="11" s="1"/>
  <c r="AC44" i="11"/>
  <c r="CI44" i="11" s="1" a="1"/>
  <c r="CI44" i="11" s="1"/>
  <c r="AC32" i="20"/>
  <c r="CI32" i="20" s="1" a="1"/>
  <c r="CI32" i="20" s="1"/>
  <c r="AC40" i="10"/>
  <c r="CI40" i="10" s="1" a="1"/>
  <c r="CI40" i="10" s="1"/>
  <c r="AC38" i="4"/>
  <c r="CI38" i="4" s="1" a="1"/>
  <c r="CI38" i="4" s="1"/>
  <c r="AC18" i="17"/>
  <c r="CI18" i="17" s="1" a="1"/>
  <c r="CI18" i="17" s="1"/>
  <c r="AC28" i="18"/>
  <c r="CI28" i="18" s="1" a="1"/>
  <c r="CI28" i="18" s="1"/>
  <c r="AC39" i="7"/>
  <c r="CI39" i="7" s="1" a="1"/>
  <c r="CI39" i="7" s="1"/>
  <c r="AC33" i="2"/>
  <c r="CI33" i="2" s="1" a="1"/>
  <c r="CI33" i="2" s="1"/>
  <c r="AC26" i="21"/>
  <c r="CI26" i="21" s="1" a="1"/>
  <c r="CI26" i="21" s="1"/>
  <c r="AC28" i="5"/>
  <c r="CI28" i="5" s="1" a="1"/>
  <c r="CI28" i="5" s="1"/>
  <c r="AC17" i="19"/>
  <c r="CI17" i="19" s="1" a="1"/>
  <c r="CI17" i="19" s="1"/>
  <c r="AC27" i="4"/>
  <c r="CI27" i="4" s="1" a="1"/>
  <c r="CI27" i="4" s="1"/>
  <c r="AC19" i="17"/>
  <c r="CI19" i="17" s="1" a="1"/>
  <c r="CI19" i="17" s="1"/>
  <c r="AC20" i="9"/>
  <c r="CI20" i="9" s="1" a="1"/>
  <c r="CI20" i="9" s="1"/>
  <c r="AC15" i="19"/>
  <c r="CI15" i="19" s="1" a="1"/>
  <c r="CI15" i="19" s="1"/>
  <c r="AC28" i="16"/>
  <c r="CI28" i="16" s="1" a="1"/>
  <c r="CI28" i="16" s="1"/>
  <c r="AC31" i="20"/>
  <c r="CI31" i="20" s="1" a="1"/>
  <c r="CI31" i="20" s="1"/>
  <c r="AC34" i="17"/>
  <c r="CI34" i="17" s="1" a="1"/>
  <c r="CI34" i="17" s="1"/>
  <c r="AC18" i="2"/>
  <c r="CI18" i="2" s="1" a="1"/>
  <c r="CI18" i="2" s="1"/>
  <c r="AC37" i="3"/>
  <c r="CI37" i="3" s="1" a="1"/>
  <c r="CI37" i="3" s="1"/>
  <c r="AC29" i="4"/>
  <c r="CI29" i="4" s="1" a="1"/>
  <c r="CI29" i="4" s="1"/>
  <c r="AC38" i="11"/>
  <c r="CI38" i="11" s="1" a="1"/>
  <c r="CI38" i="11" s="1"/>
  <c r="AC44" i="21"/>
  <c r="CI44" i="21" s="1" a="1"/>
  <c r="CI44" i="21" s="1"/>
  <c r="AC42" i="5"/>
  <c r="CI42" i="5" s="1" a="1"/>
  <c r="CI42" i="5" s="1"/>
  <c r="AC28" i="9"/>
  <c r="CI28" i="9" s="1" a="1"/>
  <c r="CI28" i="9" s="1"/>
  <c r="AC25" i="7"/>
  <c r="CI25" i="7" s="1" a="1"/>
  <c r="CI25" i="7" s="1"/>
  <c r="AC20" i="10"/>
  <c r="CI20" i="10" s="1" a="1"/>
  <c r="CI20" i="10" s="1"/>
  <c r="AC22" i="2"/>
  <c r="CI22" i="2" s="1" a="1"/>
  <c r="CI22" i="2" s="1"/>
  <c r="AC34" i="21"/>
  <c r="CI34" i="21" s="1" a="1"/>
  <c r="CI34" i="21" s="1"/>
  <c r="AC16" i="16"/>
  <c r="CI16" i="16" s="1" a="1"/>
  <c r="CI16" i="16" s="1"/>
  <c r="AC29" i="17"/>
  <c r="CI29" i="17" s="1" a="1"/>
  <c r="CI29" i="17" s="1"/>
  <c r="AC28" i="20"/>
  <c r="CI28" i="20" s="1" a="1"/>
  <c r="CI28" i="20" s="1"/>
  <c r="AC20" i="12"/>
  <c r="CI20" i="12" s="1" a="1"/>
  <c r="CI20" i="12" s="1"/>
  <c r="AC40" i="19"/>
  <c r="CI40" i="19" s="1" a="1"/>
  <c r="CI40" i="19" s="1"/>
  <c r="AC32" i="10"/>
  <c r="CI32" i="10" s="1" a="1"/>
  <c r="CI32" i="10" s="1"/>
  <c r="AC28" i="19"/>
  <c r="CI28" i="19" s="1" a="1"/>
  <c r="CI28" i="19" s="1"/>
  <c r="AC41" i="1"/>
  <c r="CI41" i="1" s="1" a="1"/>
  <c r="CI41" i="1" s="1"/>
  <c r="AD17" i="20"/>
  <c r="CJ17" i="20" s="1" a="1"/>
  <c r="CJ17" i="20" s="1"/>
  <c r="AC44" i="1"/>
  <c r="CI44" i="1" s="1" a="1"/>
  <c r="CI44" i="1" s="1"/>
  <c r="AC31" i="6"/>
  <c r="CI31" i="6" s="1" a="1"/>
  <c r="CI31" i="6" s="1"/>
  <c r="AC19" i="13"/>
  <c r="CI19" i="13" s="1" a="1"/>
  <c r="CI19" i="13" s="1"/>
  <c r="AC22" i="10"/>
  <c r="CI22" i="10" s="1" a="1"/>
  <c r="CI22" i="10" s="1"/>
  <c r="AD20" i="6"/>
  <c r="CJ20" i="6" s="1" a="1"/>
  <c r="CJ20" i="6" s="1"/>
  <c r="AC29" i="14"/>
  <c r="CI29" i="14" s="1" a="1"/>
  <c r="CI29" i="14" s="1"/>
  <c r="AC30" i="19"/>
  <c r="CI30" i="19" s="1" a="1"/>
  <c r="CI30" i="19" s="1"/>
  <c r="AC43" i="14"/>
  <c r="CI43" i="14" s="1" a="1"/>
  <c r="CI43" i="14" s="1"/>
  <c r="AD38" i="14"/>
  <c r="CJ38" i="14" s="1" a="1"/>
  <c r="CJ38" i="14" s="1"/>
  <c r="AC26" i="14"/>
  <c r="CI26" i="14" s="1" a="1"/>
  <c r="CI26" i="14" s="1"/>
  <c r="AC43" i="13"/>
  <c r="CI43" i="13" s="1" a="1"/>
  <c r="CI43" i="13" s="1"/>
  <c r="AC35" i="16"/>
  <c r="CI35" i="16" s="1" a="1"/>
  <c r="CI35" i="16" s="1"/>
  <c r="AC21" i="13"/>
  <c r="CI21" i="13" s="1" a="1"/>
  <c r="CI21" i="13" s="1"/>
  <c r="AC41" i="7"/>
  <c r="CI41" i="7" s="1" a="1"/>
  <c r="CI41" i="7" s="1"/>
  <c r="AC23" i="11"/>
  <c r="CI23" i="11" s="1" a="1"/>
  <c r="CI23" i="11" s="1"/>
  <c r="AC32" i="6"/>
  <c r="CI32" i="6" s="1" a="1"/>
  <c r="CI32" i="6" s="1"/>
  <c r="AC33" i="14"/>
  <c r="CI33" i="14" s="1" a="1"/>
  <c r="CI33" i="14" s="1"/>
  <c r="AD24" i="17"/>
  <c r="CJ24" i="17" s="1" a="1"/>
  <c r="CJ24" i="17" s="1"/>
  <c r="AC37" i="18"/>
  <c r="CI37" i="18" s="1" a="1"/>
  <c r="CI37" i="18" s="1"/>
  <c r="AC45" i="3"/>
  <c r="CI45" i="3" s="1" a="1"/>
  <c r="CI45" i="3" s="1"/>
  <c r="AC45" i="16"/>
  <c r="CI45" i="16" s="1" a="1"/>
  <c r="CI45" i="16" s="1"/>
  <c r="AC45" i="6"/>
  <c r="CI45" i="6" s="1" a="1"/>
  <c r="CI45" i="6" s="1"/>
  <c r="AC46" i="18"/>
  <c r="CI46" i="18" s="1" a="1"/>
  <c r="CI46" i="18" s="1"/>
  <c r="AC46" i="4"/>
  <c r="CI46" i="4" s="1" a="1"/>
  <c r="CI46" i="4" s="1"/>
  <c r="AC46" i="21"/>
  <c r="CI46" i="21" s="1" a="1"/>
  <c r="CI46" i="21" s="1"/>
  <c r="AC46" i="16"/>
  <c r="CI46" i="16" s="1" a="1"/>
  <c r="CI46" i="16" s="1"/>
  <c r="AC45" i="1"/>
  <c r="CI45" i="1" s="1" a="1"/>
  <c r="CI45" i="1" s="1"/>
  <c r="AC46" i="12"/>
  <c r="CI46" i="12" s="1" a="1"/>
  <c r="CI46" i="12" s="1"/>
  <c r="AC45" i="9"/>
  <c r="CI45" i="9" s="1" a="1"/>
  <c r="CI45" i="9" s="1"/>
  <c r="AC46" i="17"/>
  <c r="CI46" i="17" s="1" a="1"/>
  <c r="CI46" i="17" s="1"/>
  <c r="AC45" i="21"/>
  <c r="CI45" i="21" s="1" a="1"/>
  <c r="CI45" i="21" s="1"/>
  <c r="AC45" i="14"/>
  <c r="CI45" i="14" s="1" a="1"/>
  <c r="CI45" i="14" s="1"/>
  <c r="AC45" i="19"/>
  <c r="CI45" i="19" s="1" a="1"/>
  <c r="CI45" i="19" s="1"/>
  <c r="AC45" i="10"/>
  <c r="CI45" i="10" s="1" a="1"/>
  <c r="CI45" i="10" s="1"/>
  <c r="AC45" i="5"/>
  <c r="CI45" i="5" s="1" a="1"/>
  <c r="CI45" i="5" s="1"/>
  <c r="AC46" i="14"/>
  <c r="CI46" i="14" s="1" a="1"/>
  <c r="CI46" i="14" s="1"/>
  <c r="AC45" i="12"/>
  <c r="CI45" i="12" s="1" a="1"/>
  <c r="CI45" i="12" s="1"/>
  <c r="AC45" i="20"/>
  <c r="CI45" i="20" s="1" a="1"/>
  <c r="CI45" i="20" s="1"/>
  <c r="AC46" i="8"/>
  <c r="CI46" i="8" s="1" a="1"/>
  <c r="CI46" i="8" s="1"/>
  <c r="AC46" i="11"/>
  <c r="CI46" i="11" s="1" a="1"/>
  <c r="CI46" i="11" s="1"/>
  <c r="AC46" i="10"/>
  <c r="CI46" i="10" s="1" a="1"/>
  <c r="CI46" i="10" s="1"/>
  <c r="AC46" i="6"/>
  <c r="CI46" i="6" s="1" a="1"/>
  <c r="CI46" i="6" s="1"/>
  <c r="AC46" i="19"/>
  <c r="CI46" i="19" s="1" a="1"/>
  <c r="CI46" i="19" s="1"/>
  <c r="AC46" i="2"/>
  <c r="CI46" i="2" s="1" a="1"/>
  <c r="CI46" i="2" s="1"/>
  <c r="AC46" i="5"/>
  <c r="CI46" i="5" s="1" a="1"/>
  <c r="CI46" i="5" s="1"/>
  <c r="AC46" i="7"/>
  <c r="CI46" i="7" s="1" a="1"/>
  <c r="CI46" i="7" s="1"/>
  <c r="AC45" i="13"/>
  <c r="CI45" i="13" s="1" a="1"/>
  <c r="CI45" i="13" s="1"/>
  <c r="AC45" i="17"/>
  <c r="CI45" i="17" s="1" a="1"/>
  <c r="CI45" i="17" s="1"/>
  <c r="AC45" i="7"/>
  <c r="CI45" i="7" s="1" a="1"/>
  <c r="CI45" i="7" s="1"/>
  <c r="AC46" i="20"/>
  <c r="CI46" i="20" s="1" a="1"/>
  <c r="CI46" i="20" s="1"/>
  <c r="AC46" i="1"/>
  <c r="CI46" i="1" s="1" a="1"/>
  <c r="CI46" i="1" s="1"/>
  <c r="AC45" i="2"/>
  <c r="CI45" i="2" s="1" a="1"/>
  <c r="CI45" i="2" s="1"/>
  <c r="AC46" i="13"/>
  <c r="CI46" i="13" s="1" a="1"/>
  <c r="CI46" i="13" s="1"/>
  <c r="AC45" i="11"/>
  <c r="CI45" i="11" s="1" a="1"/>
  <c r="CI45" i="11" s="1"/>
  <c r="AC45" i="4"/>
  <c r="CI45" i="4" s="1" a="1"/>
  <c r="CI45" i="4" s="1"/>
  <c r="AC46" i="3"/>
  <c r="CI46" i="3" s="1" a="1"/>
  <c r="CI46" i="3" s="1"/>
  <c r="AC45" i="15"/>
  <c r="CI45" i="15" s="1" a="1"/>
  <c r="CI45" i="15" s="1"/>
  <c r="AE46" i="15"/>
  <c r="CK46" i="15" s="1" a="1"/>
  <c r="CK46" i="15" s="1"/>
  <c r="AC46" i="9"/>
  <c r="CI46" i="9" s="1" a="1"/>
  <c r="CI46" i="9" s="1"/>
  <c r="AC45" i="8"/>
  <c r="CI45" i="8" s="1" a="1"/>
  <c r="CI45" i="8" s="1"/>
  <c r="AC45" i="18"/>
  <c r="CI45" i="18" s="1" a="1"/>
  <c r="CI45" i="18" s="1"/>
  <c r="AB47" i="19" l="1"/>
  <c r="CG15" i="1" a="1"/>
  <c r="CG15" i="1" s="1"/>
  <c r="AA47" i="1"/>
  <c r="AB15" i="1"/>
  <c r="CF58" i="1"/>
  <c r="CF90" i="1"/>
  <c r="CH16" i="7" a="1"/>
  <c r="CH16" i="7" s="1"/>
  <c r="AC16" i="7"/>
  <c r="CG91" i="7"/>
  <c r="CG59" i="7"/>
  <c r="CH41" i="19" a="1"/>
  <c r="CH41" i="19" s="1"/>
  <c r="AC41" i="19"/>
  <c r="CH19" i="6" a="1"/>
  <c r="CH19" i="6" s="1"/>
  <c r="AC19" i="6"/>
  <c r="CH19" i="18" a="1"/>
  <c r="CH19" i="18" s="1"/>
  <c r="AC19" i="18"/>
  <c r="CG84" i="19"/>
  <c r="CG116" i="19"/>
  <c r="CG94" i="6"/>
  <c r="CG62" i="6"/>
  <c r="CG62" i="18"/>
  <c r="CG94" i="18"/>
  <c r="CH31" i="10" a="1"/>
  <c r="CH31" i="10" s="1"/>
  <c r="AC31" i="10"/>
  <c r="CG106" i="10"/>
  <c r="CG74" i="10"/>
  <c r="CH37" i="17" a="1"/>
  <c r="CH37" i="17" s="1"/>
  <c r="AC37" i="17"/>
  <c r="CG112" i="17"/>
  <c r="CG80" i="17"/>
  <c r="CH26" i="19" a="1"/>
  <c r="CH26" i="19" s="1"/>
  <c r="AC26" i="19"/>
  <c r="CG101" i="19"/>
  <c r="CG69" i="19"/>
  <c r="CI112" i="1"/>
  <c r="CI80" i="1"/>
  <c r="AE37" i="1"/>
  <c r="CJ37" i="1" a="1"/>
  <c r="CJ37" i="1" s="1"/>
  <c r="CF90" i="11"/>
  <c r="CF58" i="11"/>
  <c r="CF90" i="13"/>
  <c r="CF58" i="13"/>
  <c r="AB15" i="11"/>
  <c r="CH15" i="11" s="1" a="1"/>
  <c r="CH15" i="11" s="1"/>
  <c r="AA47" i="11"/>
  <c r="AA47" i="10"/>
  <c r="AB15" i="10"/>
  <c r="CH15" i="10" s="1" a="1"/>
  <c r="CH15" i="10" s="1"/>
  <c r="AB15" i="13"/>
  <c r="CH15" i="13" s="1" a="1"/>
  <c r="CH15" i="13" s="1"/>
  <c r="AA47" i="13"/>
  <c r="CF90" i="10"/>
  <c r="CF58" i="10"/>
  <c r="CF90" i="5"/>
  <c r="CF58" i="5"/>
  <c r="AA47" i="5"/>
  <c r="AB15" i="5"/>
  <c r="CH15" i="5" s="1" a="1"/>
  <c r="CH15" i="5" s="1"/>
  <c r="CF90" i="14"/>
  <c r="CF58" i="14"/>
  <c r="AA47" i="14"/>
  <c r="AB15" i="14"/>
  <c r="CH15" i="14" s="1" a="1"/>
  <c r="CH15" i="14" s="1"/>
  <c r="CH121" i="5"/>
  <c r="CH89" i="5"/>
  <c r="CI99" i="17"/>
  <c r="CI67" i="17"/>
  <c r="CH101" i="14"/>
  <c r="CH69" i="14"/>
  <c r="CH94" i="13"/>
  <c r="CH62" i="13"/>
  <c r="CH95" i="12"/>
  <c r="CH63" i="12"/>
  <c r="CH95" i="10"/>
  <c r="CH63" i="10"/>
  <c r="CH93" i="2"/>
  <c r="CH61" i="2"/>
  <c r="CH95" i="9"/>
  <c r="CH63" i="9"/>
  <c r="CH103" i="18"/>
  <c r="CH71" i="18"/>
  <c r="CH96" i="3"/>
  <c r="CH64" i="3"/>
  <c r="CH119" i="8"/>
  <c r="CH87" i="8"/>
  <c r="CH108" i="16"/>
  <c r="CH76" i="16"/>
  <c r="CH110" i="17"/>
  <c r="CH78" i="17"/>
  <c r="CH114" i="5"/>
  <c r="CH82" i="5"/>
  <c r="CH97" i="19"/>
  <c r="CH65" i="19"/>
  <c r="CH93" i="8"/>
  <c r="CH61" i="8"/>
  <c r="CH115" i="6"/>
  <c r="CH83" i="6"/>
  <c r="CH115" i="15"/>
  <c r="CH83" i="15"/>
  <c r="CH119" i="10"/>
  <c r="CH87" i="10"/>
  <c r="CH91" i="2"/>
  <c r="CH59" i="2"/>
  <c r="CH109" i="10"/>
  <c r="CH77" i="10"/>
  <c r="CH101" i="3"/>
  <c r="CH69" i="3"/>
  <c r="CH113" i="19"/>
  <c r="CH81" i="19"/>
  <c r="CH98" i="6"/>
  <c r="CH66" i="6"/>
  <c r="CH102" i="20"/>
  <c r="CH70" i="20"/>
  <c r="CI96" i="8"/>
  <c r="CI64" i="8"/>
  <c r="CH105" i="16"/>
  <c r="CH73" i="16"/>
  <c r="CI117" i="3"/>
  <c r="CI85" i="3"/>
  <c r="CH101" i="4"/>
  <c r="CH69" i="4"/>
  <c r="CH118" i="12"/>
  <c r="CH86" i="12"/>
  <c r="CH112" i="8"/>
  <c r="CH80" i="8"/>
  <c r="CH94" i="15"/>
  <c r="CH62" i="15"/>
  <c r="CH91" i="3"/>
  <c r="CH59" i="3"/>
  <c r="CH104" i="1"/>
  <c r="CH72" i="1"/>
  <c r="CI113" i="6"/>
  <c r="CI81" i="6"/>
  <c r="CH98" i="5"/>
  <c r="CH66" i="5"/>
  <c r="CH100" i="19"/>
  <c r="CH68" i="19"/>
  <c r="CH93" i="4"/>
  <c r="CH61" i="4"/>
  <c r="CH110" i="12"/>
  <c r="CH78" i="12"/>
  <c r="CI97" i="21"/>
  <c r="CI65" i="21"/>
  <c r="CH118" i="19"/>
  <c r="CH86" i="19"/>
  <c r="CH118" i="21"/>
  <c r="CH86" i="21"/>
  <c r="CH100" i="17"/>
  <c r="CH68" i="17"/>
  <c r="CH102" i="13"/>
  <c r="CH70" i="13"/>
  <c r="CH91" i="17"/>
  <c r="CH59" i="17"/>
  <c r="CH105" i="12"/>
  <c r="CH73" i="12"/>
  <c r="CH91" i="18"/>
  <c r="CH59" i="18"/>
  <c r="CH109" i="18"/>
  <c r="CH77" i="18"/>
  <c r="CH99" i="6"/>
  <c r="CH67" i="6"/>
  <c r="CH101" i="5"/>
  <c r="CH69" i="5"/>
  <c r="CH106" i="4"/>
  <c r="CH74" i="4"/>
  <c r="CH99" i="4"/>
  <c r="CH67" i="4"/>
  <c r="CH111" i="6"/>
  <c r="CH79" i="6"/>
  <c r="AC47" i="3"/>
  <c r="CF58" i="18"/>
  <c r="CF90" i="18"/>
  <c r="AA47" i="15"/>
  <c r="AB15" i="15"/>
  <c r="CH15" i="15" s="1" a="1"/>
  <c r="CH15" i="15" s="1"/>
  <c r="AA47" i="12"/>
  <c r="AB15" i="12"/>
  <c r="CH15" i="12" s="1" a="1"/>
  <c r="CH15" i="12" s="1"/>
  <c r="AA47" i="17"/>
  <c r="AB15" i="17"/>
  <c r="CH15" i="17" s="1" a="1"/>
  <c r="CH15" i="17" s="1"/>
  <c r="CH121" i="13"/>
  <c r="CH89" i="13"/>
  <c r="CH124" i="8"/>
  <c r="CH127" i="8" s="1"/>
  <c r="CH120" i="8" s="1"/>
  <c r="CH88" i="8"/>
  <c r="CH121" i="14"/>
  <c r="CH89" i="14"/>
  <c r="CH96" i="13"/>
  <c r="CH64" i="13"/>
  <c r="CH104" i="14"/>
  <c r="CH72" i="14"/>
  <c r="CH103" i="19"/>
  <c r="CH71" i="19"/>
  <c r="CH113" i="11"/>
  <c r="CH81" i="11"/>
  <c r="CH103" i="16"/>
  <c r="CH71" i="16"/>
  <c r="CH101" i="21"/>
  <c r="CH69" i="21"/>
  <c r="CH107" i="20"/>
  <c r="CH75" i="20"/>
  <c r="CH99" i="13"/>
  <c r="CH67" i="13"/>
  <c r="CH115" i="1"/>
  <c r="CH83" i="1"/>
  <c r="CH102" i="12"/>
  <c r="CH70" i="12"/>
  <c r="CH105" i="13"/>
  <c r="CH73" i="13"/>
  <c r="CH114" i="6"/>
  <c r="CH82" i="6"/>
  <c r="CH101" i="7"/>
  <c r="CH69" i="7"/>
  <c r="CH93" i="21"/>
  <c r="CH61" i="21"/>
  <c r="CH108" i="17"/>
  <c r="CH76" i="17"/>
  <c r="CH93" i="7"/>
  <c r="CH61" i="7"/>
  <c r="CH102" i="7"/>
  <c r="CH70" i="7"/>
  <c r="CH102" i="9"/>
  <c r="CH70" i="9"/>
  <c r="CH102" i="21"/>
  <c r="CH70" i="21"/>
  <c r="CH97" i="8"/>
  <c r="CH65" i="8"/>
  <c r="CH107" i="14"/>
  <c r="CH75" i="14"/>
  <c r="CH100" i="5"/>
  <c r="CH68" i="5"/>
  <c r="CH96" i="9"/>
  <c r="CH64" i="9"/>
  <c r="CH96" i="1"/>
  <c r="CH64" i="1"/>
  <c r="CH91" i="21"/>
  <c r="CH59" i="21"/>
  <c r="CH103" i="3"/>
  <c r="CH71" i="3"/>
  <c r="CH96" i="15"/>
  <c r="CH64" i="15"/>
  <c r="CH118" i="3"/>
  <c r="CH86" i="3"/>
  <c r="CH119" i="15"/>
  <c r="CH87" i="15"/>
  <c r="CH108" i="6"/>
  <c r="CH76" i="6"/>
  <c r="CH99" i="14"/>
  <c r="CH67" i="14"/>
  <c r="CH113" i="12"/>
  <c r="CH81" i="12"/>
  <c r="CH111" i="20"/>
  <c r="CH79" i="20"/>
  <c r="CH119" i="16"/>
  <c r="CH87" i="16"/>
  <c r="CH93" i="3"/>
  <c r="CH61" i="3"/>
  <c r="CH119" i="7"/>
  <c r="CH87" i="7"/>
  <c r="CH91" i="11"/>
  <c r="CH59" i="11"/>
  <c r="CH94" i="12"/>
  <c r="CH62" i="12"/>
  <c r="CH102" i="8"/>
  <c r="CH70" i="8"/>
  <c r="CH100" i="20"/>
  <c r="CH68" i="20"/>
  <c r="CH119" i="19"/>
  <c r="CH87" i="19"/>
  <c r="CH105" i="10"/>
  <c r="CH73" i="10"/>
  <c r="CH102" i="5"/>
  <c r="CH70" i="5"/>
  <c r="CH92" i="15"/>
  <c r="CH60" i="15"/>
  <c r="CH109" i="5"/>
  <c r="CH77" i="5"/>
  <c r="CH98" i="7"/>
  <c r="CH66" i="7"/>
  <c r="CH117" i="20"/>
  <c r="CH85" i="20"/>
  <c r="CH104" i="11"/>
  <c r="CH72" i="11"/>
  <c r="CH109" i="9"/>
  <c r="CH77" i="9"/>
  <c r="CH112" i="9"/>
  <c r="CH80" i="9"/>
  <c r="CH97" i="3"/>
  <c r="CH65" i="3"/>
  <c r="CH113" i="3"/>
  <c r="CH81" i="3"/>
  <c r="CH108" i="19"/>
  <c r="CH76" i="19"/>
  <c r="CH105" i="1"/>
  <c r="CH73" i="1"/>
  <c r="CH116" i="3"/>
  <c r="CH84" i="3"/>
  <c r="CH115" i="16"/>
  <c r="CH83" i="16"/>
  <c r="CH109" i="16"/>
  <c r="CH77" i="16"/>
  <c r="CH100" i="9"/>
  <c r="CH68" i="9"/>
  <c r="CH96" i="12"/>
  <c r="CH64" i="12"/>
  <c r="CH118" i="8"/>
  <c r="CH86" i="8"/>
  <c r="CH106" i="17"/>
  <c r="CH74" i="17"/>
  <c r="CH101" i="11"/>
  <c r="CH69" i="11"/>
  <c r="CH107" i="13"/>
  <c r="CH75" i="13"/>
  <c r="CH109" i="3"/>
  <c r="CH77" i="3"/>
  <c r="CH106" i="1"/>
  <c r="CH74" i="1"/>
  <c r="CH108" i="13"/>
  <c r="CH76" i="13"/>
  <c r="CH109" i="6"/>
  <c r="CH77" i="6"/>
  <c r="CH114" i="1"/>
  <c r="CH82" i="1"/>
  <c r="CH116" i="12"/>
  <c r="CH84" i="12"/>
  <c r="CH118" i="2"/>
  <c r="CH86" i="2"/>
  <c r="CI99" i="2"/>
  <c r="CI67" i="2"/>
  <c r="CH104" i="20"/>
  <c r="CH72" i="20"/>
  <c r="CH103" i="4"/>
  <c r="CH71" i="4"/>
  <c r="CH93" i="6"/>
  <c r="CH61" i="6"/>
  <c r="CH111" i="3"/>
  <c r="CH79" i="3"/>
  <c r="CH114" i="13"/>
  <c r="CH82" i="13"/>
  <c r="CH95" i="3"/>
  <c r="CH63" i="3"/>
  <c r="CH113" i="16"/>
  <c r="CH81" i="16"/>
  <c r="CH116" i="18"/>
  <c r="CH84" i="18"/>
  <c r="CH107" i="5"/>
  <c r="CH75" i="5"/>
  <c r="CH92" i="8"/>
  <c r="CH60" i="8"/>
  <c r="CH102" i="14"/>
  <c r="CH70" i="14"/>
  <c r="CH91" i="14"/>
  <c r="CH59" i="14"/>
  <c r="CH118" i="6"/>
  <c r="CH86" i="6"/>
  <c r="CH107" i="12"/>
  <c r="CH75" i="12"/>
  <c r="CH109" i="14"/>
  <c r="CH77" i="14"/>
  <c r="CH98" i="12"/>
  <c r="CH66" i="12"/>
  <c r="CI117" i="16"/>
  <c r="CI85" i="16"/>
  <c r="CH106" i="14"/>
  <c r="CH74" i="14"/>
  <c r="CH107" i="7"/>
  <c r="CH75" i="7"/>
  <c r="CH97" i="5"/>
  <c r="CH65" i="5"/>
  <c r="CH102" i="3"/>
  <c r="CH70" i="3"/>
  <c r="CH114" i="20"/>
  <c r="CH82" i="20"/>
  <c r="CH101" i="2"/>
  <c r="CH69" i="2"/>
  <c r="CH94" i="19"/>
  <c r="CH62" i="19"/>
  <c r="CH98" i="3"/>
  <c r="CH66" i="3"/>
  <c r="CH102" i="17"/>
  <c r="CH70" i="17"/>
  <c r="CH108" i="4"/>
  <c r="CH76" i="4"/>
  <c r="CH97" i="18"/>
  <c r="CH65" i="18"/>
  <c r="CH98" i="16"/>
  <c r="CH66" i="16"/>
  <c r="CH94" i="1"/>
  <c r="CH62" i="1"/>
  <c r="CH97" i="1"/>
  <c r="CH65" i="1"/>
  <c r="CH108" i="3"/>
  <c r="CH76" i="3"/>
  <c r="CH92" i="10"/>
  <c r="CH60" i="10"/>
  <c r="CH106" i="19"/>
  <c r="CH74" i="19"/>
  <c r="CH111" i="2"/>
  <c r="CH79" i="2"/>
  <c r="CH116" i="2"/>
  <c r="CH84" i="2"/>
  <c r="CH110" i="8"/>
  <c r="CH78" i="8"/>
  <c r="CI94" i="9"/>
  <c r="CI62" i="9"/>
  <c r="CH117" i="18"/>
  <c r="CH85" i="18"/>
  <c r="CH93" i="15"/>
  <c r="CH61" i="15"/>
  <c r="CH107" i="9"/>
  <c r="CH75" i="9"/>
  <c r="CH102" i="10"/>
  <c r="CH70" i="10"/>
  <c r="CH110" i="7"/>
  <c r="CH78" i="7"/>
  <c r="CH96" i="14"/>
  <c r="CH64" i="14"/>
  <c r="CH99" i="15"/>
  <c r="CH67" i="15"/>
  <c r="CH113" i="9"/>
  <c r="CH81" i="9"/>
  <c r="CI99" i="8"/>
  <c r="CI67" i="8"/>
  <c r="AA47" i="18"/>
  <c r="AB15" i="18"/>
  <c r="CH15" i="18" s="1" a="1"/>
  <c r="CH15" i="18" s="1"/>
  <c r="CF90" i="15"/>
  <c r="CF58" i="15"/>
  <c r="CF90" i="17"/>
  <c r="CF58" i="17"/>
  <c r="CH124" i="18"/>
  <c r="CH127" i="18" s="1"/>
  <c r="CH120" i="18" s="1"/>
  <c r="CH88" i="18"/>
  <c r="CH124" i="9"/>
  <c r="CH127" i="9" s="1"/>
  <c r="CH120" i="9" s="1"/>
  <c r="CH88" i="9"/>
  <c r="CH121" i="11"/>
  <c r="CH89" i="11"/>
  <c r="CH108" i="14"/>
  <c r="CH76" i="14"/>
  <c r="CH106" i="6"/>
  <c r="CH74" i="6"/>
  <c r="CH103" i="20"/>
  <c r="CH71" i="20"/>
  <c r="CH100" i="7"/>
  <c r="CH68" i="7"/>
  <c r="CH109" i="17"/>
  <c r="CH77" i="17"/>
  <c r="CH94" i="17"/>
  <c r="CH62" i="17"/>
  <c r="CH110" i="15"/>
  <c r="CH78" i="15"/>
  <c r="CH100" i="6"/>
  <c r="CH68" i="6"/>
  <c r="CH91" i="1"/>
  <c r="CH59" i="1"/>
  <c r="CH100" i="3"/>
  <c r="CH68" i="3"/>
  <c r="CH109" i="1"/>
  <c r="CH77" i="1"/>
  <c r="CH104" i="21"/>
  <c r="CH72" i="21"/>
  <c r="CH92" i="7"/>
  <c r="CH60" i="7"/>
  <c r="CI92" i="3"/>
  <c r="CI60" i="3"/>
  <c r="CH105" i="8"/>
  <c r="CH73" i="8"/>
  <c r="CH112" i="14"/>
  <c r="CH80" i="14"/>
  <c r="CH106" i="11"/>
  <c r="CH74" i="11"/>
  <c r="CH96" i="17"/>
  <c r="CH64" i="17"/>
  <c r="CH91" i="15"/>
  <c r="CH59" i="15"/>
  <c r="CH115" i="8"/>
  <c r="CH83" i="8"/>
  <c r="CH104" i="12"/>
  <c r="CH72" i="12"/>
  <c r="CH104" i="7"/>
  <c r="CH72" i="7"/>
  <c r="CH105" i="9"/>
  <c r="CH73" i="9"/>
  <c r="CH115" i="13"/>
  <c r="CH83" i="13"/>
  <c r="CH114" i="4"/>
  <c r="CH82" i="4"/>
  <c r="CH118" i="18"/>
  <c r="CH86" i="18"/>
  <c r="CH96" i="5"/>
  <c r="CH64" i="5"/>
  <c r="CH118" i="10"/>
  <c r="CH86" i="10"/>
  <c r="CH93" i="11"/>
  <c r="CH61" i="11"/>
  <c r="CH101" i="18"/>
  <c r="CH69" i="18"/>
  <c r="CH106" i="21"/>
  <c r="CH74" i="21"/>
  <c r="CH101" i="12"/>
  <c r="CH69" i="12"/>
  <c r="CF90" i="2"/>
  <c r="CF58" i="2"/>
  <c r="CH121" i="10"/>
  <c r="CH89" i="10"/>
  <c r="CH121" i="3"/>
  <c r="CH89" i="3"/>
  <c r="CH124" i="14"/>
  <c r="CH127" i="14" s="1"/>
  <c r="CH120" i="14" s="1"/>
  <c r="CH88" i="14"/>
  <c r="CH124" i="13"/>
  <c r="CH127" i="13" s="1"/>
  <c r="CH120" i="13" s="1"/>
  <c r="CH88" i="13"/>
  <c r="CH124" i="21"/>
  <c r="CH127" i="21" s="1"/>
  <c r="CH120" i="21" s="1"/>
  <c r="CH88" i="21"/>
  <c r="CH110" i="16"/>
  <c r="CH78" i="16"/>
  <c r="CH104" i="17"/>
  <c r="CH72" i="17"/>
  <c r="CH93" i="17"/>
  <c r="CH61" i="17"/>
  <c r="CI114" i="9"/>
  <c r="CI82" i="9"/>
  <c r="CH115" i="21"/>
  <c r="CH83" i="21"/>
  <c r="CH99" i="10"/>
  <c r="CH67" i="10"/>
  <c r="CH101" i="16"/>
  <c r="CH69" i="16"/>
  <c r="CH107" i="8"/>
  <c r="CH75" i="8"/>
  <c r="CH103" i="8"/>
  <c r="CH71" i="8"/>
  <c r="CH113" i="17"/>
  <c r="CH81" i="17"/>
  <c r="CH100" i="14"/>
  <c r="CH68" i="14"/>
  <c r="CH95" i="20"/>
  <c r="CH63" i="20"/>
  <c r="CH112" i="13"/>
  <c r="CH80" i="13"/>
  <c r="CH106" i="2"/>
  <c r="CH74" i="2"/>
  <c r="CH93" i="16"/>
  <c r="CH61" i="16"/>
  <c r="CH113" i="18"/>
  <c r="CH81" i="18"/>
  <c r="CH114" i="15"/>
  <c r="CH82" i="15"/>
  <c r="CH107" i="4"/>
  <c r="CH75" i="4"/>
  <c r="CH106" i="3"/>
  <c r="CH74" i="3"/>
  <c r="CH111" i="1"/>
  <c r="CH79" i="1"/>
  <c r="CH98" i="4"/>
  <c r="CH66" i="4"/>
  <c r="CH91" i="5"/>
  <c r="CH59" i="5"/>
  <c r="CH102" i="1"/>
  <c r="CH70" i="1"/>
  <c r="CH111" i="18"/>
  <c r="CH79" i="18"/>
  <c r="CH102" i="11"/>
  <c r="CH70" i="11"/>
  <c r="CH98" i="13"/>
  <c r="CH66" i="13"/>
  <c r="CH94" i="16"/>
  <c r="CH62" i="16"/>
  <c r="CH116" i="6"/>
  <c r="CH84" i="6"/>
  <c r="CH96" i="18"/>
  <c r="CH64" i="18"/>
  <c r="CH92" i="5"/>
  <c r="CH60" i="5"/>
  <c r="CH110" i="14"/>
  <c r="CH78" i="14"/>
  <c r="CH97" i="6"/>
  <c r="CH65" i="6"/>
  <c r="CH114" i="10"/>
  <c r="CH82" i="10"/>
  <c r="CH114" i="3"/>
  <c r="CH82" i="3"/>
  <c r="CH109" i="15"/>
  <c r="CH77" i="15"/>
  <c r="CH96" i="16"/>
  <c r="CH64" i="16"/>
  <c r="CH104" i="6"/>
  <c r="CH72" i="6"/>
  <c r="CH105" i="18"/>
  <c r="CH73" i="18"/>
  <c r="CH97" i="15"/>
  <c r="CH65" i="15"/>
  <c r="CH100" i="16"/>
  <c r="CH68" i="16"/>
  <c r="CH109" i="11"/>
  <c r="CH77" i="11"/>
  <c r="CI109" i="8"/>
  <c r="CI77" i="8"/>
  <c r="CH103" i="15"/>
  <c r="CH71" i="15"/>
  <c r="CH101" i="9"/>
  <c r="CH69" i="9"/>
  <c r="CH92" i="4"/>
  <c r="CH60" i="4"/>
  <c r="CH114" i="8"/>
  <c r="CH82" i="8"/>
  <c r="CH108" i="1"/>
  <c r="CH76" i="1"/>
  <c r="CH114" i="2"/>
  <c r="CH82" i="2"/>
  <c r="CH96" i="21"/>
  <c r="CH64" i="21"/>
  <c r="CH93" i="10"/>
  <c r="CH61" i="10"/>
  <c r="CH110" i="6"/>
  <c r="CH78" i="6"/>
  <c r="CH91" i="20"/>
  <c r="CH59" i="20"/>
  <c r="CH100" i="18"/>
  <c r="CH68" i="18"/>
  <c r="CH115" i="5"/>
  <c r="CH83" i="5"/>
  <c r="CH92" i="11"/>
  <c r="CH60" i="11"/>
  <c r="CH109" i="4"/>
  <c r="CH77" i="4"/>
  <c r="CH118" i="5"/>
  <c r="CH86" i="5"/>
  <c r="CH107" i="21"/>
  <c r="CH75" i="21"/>
  <c r="CH104" i="15"/>
  <c r="CH72" i="15"/>
  <c r="CH100" i="21"/>
  <c r="CH68" i="21"/>
  <c r="CH93" i="9"/>
  <c r="CH61" i="9"/>
  <c r="CH95" i="4"/>
  <c r="CH63" i="4"/>
  <c r="CH112" i="10"/>
  <c r="CH80" i="10"/>
  <c r="CH103" i="2"/>
  <c r="CH71" i="2"/>
  <c r="CH119" i="20"/>
  <c r="CH87" i="20"/>
  <c r="CH95" i="17"/>
  <c r="CH63" i="17"/>
  <c r="CH111" i="12"/>
  <c r="CH79" i="12"/>
  <c r="CH95" i="13"/>
  <c r="CH63" i="13"/>
  <c r="CH104" i="2"/>
  <c r="CH72" i="2"/>
  <c r="CH101" i="17"/>
  <c r="CH69" i="17"/>
  <c r="CH103" i="12"/>
  <c r="CH71" i="12"/>
  <c r="CH91" i="12"/>
  <c r="CH59" i="12"/>
  <c r="CH119" i="12"/>
  <c r="CH87" i="12"/>
  <c r="CH98" i="9"/>
  <c r="CH66" i="9"/>
  <c r="CH104" i="19"/>
  <c r="CH72" i="19"/>
  <c r="CH119" i="3"/>
  <c r="CH87" i="3"/>
  <c r="CI106" i="5"/>
  <c r="CI74" i="5"/>
  <c r="CH101" i="8"/>
  <c r="CH69" i="8"/>
  <c r="CH114" i="12"/>
  <c r="CH82" i="12"/>
  <c r="CH99" i="11"/>
  <c r="CH67" i="11"/>
  <c r="CH108" i="18"/>
  <c r="CH76" i="18"/>
  <c r="CH97" i="11"/>
  <c r="CH65" i="11"/>
  <c r="CH119" i="6"/>
  <c r="CH87" i="6"/>
  <c r="CH116" i="20"/>
  <c r="CH84" i="20"/>
  <c r="CH96" i="6"/>
  <c r="CH64" i="6"/>
  <c r="CH94" i="5"/>
  <c r="CH62" i="5"/>
  <c r="CH119" i="18"/>
  <c r="CH87" i="18"/>
  <c r="CH97" i="14"/>
  <c r="CH65" i="14"/>
  <c r="CI99" i="7"/>
  <c r="CI67" i="7"/>
  <c r="CH92" i="16"/>
  <c r="CH60" i="16"/>
  <c r="CH106" i="13"/>
  <c r="CH74" i="13"/>
  <c r="CH92" i="17"/>
  <c r="CH60" i="17"/>
  <c r="CH102" i="16"/>
  <c r="CH70" i="16"/>
  <c r="CH101" i="13"/>
  <c r="CH69" i="13"/>
  <c r="CH106" i="7"/>
  <c r="CH74" i="7"/>
  <c r="CH95" i="18"/>
  <c r="CH63" i="18"/>
  <c r="CF58" i="7"/>
  <c r="CF90" i="7"/>
  <c r="CF90" i="4"/>
  <c r="CF58" i="4"/>
  <c r="AA47" i="2"/>
  <c r="AB15" i="2"/>
  <c r="CH15" i="2" s="1" a="1"/>
  <c r="CH15" i="2" s="1"/>
  <c r="CH124" i="12"/>
  <c r="CH127" i="12" s="1"/>
  <c r="CH120" i="12" s="1"/>
  <c r="CH88" i="12"/>
  <c r="CH124" i="2"/>
  <c r="CH127" i="2" s="1"/>
  <c r="CH120" i="2" s="1"/>
  <c r="CH88" i="2"/>
  <c r="CH121" i="12"/>
  <c r="CH89" i="12"/>
  <c r="CH121" i="1"/>
  <c r="CH89" i="1"/>
  <c r="CH124" i="5"/>
  <c r="CH127" i="5" s="1"/>
  <c r="CH120" i="5" s="1"/>
  <c r="CH88" i="5"/>
  <c r="CI95" i="6"/>
  <c r="CI63" i="6"/>
  <c r="CH104" i="4"/>
  <c r="CH72" i="4"/>
  <c r="CH108" i="2"/>
  <c r="CH76" i="2"/>
  <c r="CH114" i="11"/>
  <c r="CH82" i="11"/>
  <c r="CH96" i="11"/>
  <c r="CH64" i="11"/>
  <c r="CH107" i="11"/>
  <c r="CH75" i="11"/>
  <c r="CH105" i="7"/>
  <c r="CH73" i="7"/>
  <c r="CH119" i="13"/>
  <c r="CH87" i="13"/>
  <c r="CH95" i="11"/>
  <c r="CH63" i="11"/>
  <c r="CH92" i="13"/>
  <c r="CH60" i="13"/>
  <c r="CH111" i="11"/>
  <c r="CH79" i="11"/>
  <c r="CH111" i="9"/>
  <c r="CH79" i="9"/>
  <c r="CH110" i="5"/>
  <c r="CH78" i="5"/>
  <c r="CH112" i="5"/>
  <c r="CH80" i="5"/>
  <c r="CH109" i="19"/>
  <c r="CH77" i="19"/>
  <c r="CH107" i="18"/>
  <c r="CH75" i="18"/>
  <c r="CH92" i="6"/>
  <c r="CH60" i="6"/>
  <c r="CH117" i="12"/>
  <c r="CH85" i="12"/>
  <c r="CH117" i="10"/>
  <c r="CH85" i="10"/>
  <c r="CH113" i="21"/>
  <c r="CH81" i="21"/>
  <c r="CH104" i="3"/>
  <c r="CH72" i="3"/>
  <c r="CH96" i="19"/>
  <c r="CH64" i="19"/>
  <c r="CH95" i="16"/>
  <c r="CH63" i="16"/>
  <c r="CH99" i="18"/>
  <c r="CH67" i="18"/>
  <c r="CH92" i="14"/>
  <c r="CH60" i="14"/>
  <c r="CH91" i="6"/>
  <c r="CH59" i="6"/>
  <c r="CH117" i="4"/>
  <c r="CH85" i="4"/>
  <c r="CH98" i="2"/>
  <c r="CH66" i="2"/>
  <c r="CH102" i="2"/>
  <c r="CH70" i="2"/>
  <c r="CH108" i="21"/>
  <c r="CH76" i="21"/>
  <c r="CH101" i="15"/>
  <c r="CH69" i="15"/>
  <c r="CH111" i="8"/>
  <c r="CH79" i="8"/>
  <c r="CH110" i="13"/>
  <c r="CH78" i="13"/>
  <c r="CH95" i="8"/>
  <c r="CH63" i="8"/>
  <c r="CH98" i="1"/>
  <c r="CH66" i="1"/>
  <c r="CH92" i="9"/>
  <c r="CH60" i="9"/>
  <c r="CH108" i="15"/>
  <c r="CH76" i="15"/>
  <c r="CH105" i="5"/>
  <c r="CH73" i="5"/>
  <c r="CH118" i="20"/>
  <c r="CH86" i="20"/>
  <c r="CH105" i="4"/>
  <c r="CH73" i="4"/>
  <c r="CH117" i="15"/>
  <c r="CH85" i="15"/>
  <c r="CH101" i="10"/>
  <c r="CH69" i="10"/>
  <c r="CH111" i="16"/>
  <c r="CH79" i="16"/>
  <c r="CI94" i="7"/>
  <c r="CI62" i="7"/>
  <c r="CH93" i="13"/>
  <c r="CH61" i="13"/>
  <c r="AC47" i="9"/>
  <c r="AC47" i="16"/>
  <c r="AA47" i="7"/>
  <c r="AB15" i="7"/>
  <c r="CH15" i="7" s="1" a="1"/>
  <c r="CH15" i="7" s="1"/>
  <c r="AA47" i="4"/>
  <c r="AB15" i="4"/>
  <c r="CH15" i="4" s="1" a="1"/>
  <c r="CH15" i="4" s="1"/>
  <c r="CF58" i="6"/>
  <c r="CF90" i="6"/>
  <c r="CH121" i="21"/>
  <c r="CH89" i="21"/>
  <c r="CH121" i="2"/>
  <c r="CH89" i="2"/>
  <c r="CH121" i="4"/>
  <c r="CH89" i="4"/>
  <c r="CH124" i="4"/>
  <c r="CH127" i="4" s="1"/>
  <c r="CH120" i="4" s="1"/>
  <c r="CH88" i="4"/>
  <c r="CH121" i="8"/>
  <c r="CH89" i="8"/>
  <c r="CH121" i="18"/>
  <c r="CH89" i="18"/>
  <c r="CI113" i="14"/>
  <c r="CI81" i="14"/>
  <c r="CH107" i="10"/>
  <c r="CH75" i="10"/>
  <c r="CH119" i="11"/>
  <c r="CH87" i="11"/>
  <c r="CH124" i="11"/>
  <c r="CH127" i="11" s="1"/>
  <c r="CH120" i="11" s="1"/>
  <c r="CH88" i="11"/>
  <c r="CH121" i="6"/>
  <c r="CH89" i="6"/>
  <c r="CH124" i="10"/>
  <c r="CH127" i="10" s="1"/>
  <c r="CH120" i="10" s="1"/>
  <c r="CH88" i="10"/>
  <c r="CH121" i="16"/>
  <c r="CH89" i="16"/>
  <c r="CH112" i="18"/>
  <c r="CH80" i="18"/>
  <c r="CH118" i="13"/>
  <c r="CH86" i="13"/>
  <c r="CH97" i="10"/>
  <c r="CH65" i="10"/>
  <c r="CH115" i="19"/>
  <c r="CH83" i="19"/>
  <c r="CH97" i="2"/>
  <c r="CH65" i="2"/>
  <c r="CH112" i="3"/>
  <c r="CH80" i="3"/>
  <c r="CH114" i="7"/>
  <c r="CH82" i="7"/>
  <c r="CH118" i="11"/>
  <c r="CH86" i="11"/>
  <c r="CH101" i="20"/>
  <c r="CH69" i="20"/>
  <c r="CH104" i="13"/>
  <c r="CH72" i="13"/>
  <c r="CH99" i="9"/>
  <c r="CH67" i="9"/>
  <c r="CH111" i="14"/>
  <c r="CH79" i="14"/>
  <c r="CH116" i="13"/>
  <c r="CH84" i="13"/>
  <c r="CH107" i="3"/>
  <c r="CH75" i="3"/>
  <c r="CH118" i="16"/>
  <c r="CH86" i="16"/>
  <c r="CH102" i="19"/>
  <c r="CH70" i="19"/>
  <c r="CH93" i="20"/>
  <c r="CH61" i="20"/>
  <c r="CH104" i="18"/>
  <c r="CH72" i="18"/>
  <c r="CH117" i="2"/>
  <c r="CH85" i="2"/>
  <c r="CH113" i="8"/>
  <c r="CH81" i="8"/>
  <c r="CH95" i="14"/>
  <c r="CH63" i="14"/>
  <c r="CH108" i="7"/>
  <c r="CH76" i="7"/>
  <c r="CI117" i="7"/>
  <c r="CI85" i="7"/>
  <c r="CH113" i="15"/>
  <c r="CH81" i="15"/>
  <c r="CH93" i="19"/>
  <c r="CH61" i="19"/>
  <c r="CH91" i="10"/>
  <c r="CH59" i="10"/>
  <c r="CH98" i="20"/>
  <c r="CH66" i="20"/>
  <c r="CH107" i="15"/>
  <c r="CH75" i="15"/>
  <c r="CH99" i="12"/>
  <c r="CH67" i="12"/>
  <c r="CH96" i="7"/>
  <c r="CH64" i="7"/>
  <c r="CH94" i="11"/>
  <c r="CH62" i="11"/>
  <c r="CH105" i="17"/>
  <c r="CH73" i="17"/>
  <c r="CH114" i="19"/>
  <c r="CH82" i="19"/>
  <c r="CH108" i="9"/>
  <c r="CH76" i="9"/>
  <c r="CH98" i="18"/>
  <c r="CH66" i="18"/>
  <c r="CH106" i="8"/>
  <c r="CH74" i="8"/>
  <c r="CH99" i="20"/>
  <c r="CH67" i="20"/>
  <c r="CH110" i="2"/>
  <c r="CH78" i="2"/>
  <c r="CH102" i="18"/>
  <c r="CH70" i="18"/>
  <c r="CH97" i="17"/>
  <c r="CH65" i="17"/>
  <c r="CH92" i="12"/>
  <c r="CH60" i="12"/>
  <c r="CH117" i="11"/>
  <c r="CH85" i="11"/>
  <c r="CH116" i="10"/>
  <c r="CH84" i="10"/>
  <c r="CH105" i="3"/>
  <c r="CH73" i="3"/>
  <c r="CH100" i="13"/>
  <c r="CH68" i="13"/>
  <c r="CH117" i="19"/>
  <c r="CH85" i="19"/>
  <c r="CH117" i="9"/>
  <c r="CH85" i="9"/>
  <c r="CH101" i="1"/>
  <c r="CH69" i="1"/>
  <c r="CH94" i="20"/>
  <c r="CH62" i="20"/>
  <c r="CH109" i="2"/>
  <c r="CH77" i="2"/>
  <c r="CH98" i="10"/>
  <c r="CH66" i="10"/>
  <c r="CH92" i="21"/>
  <c r="CH60" i="21"/>
  <c r="CH98" i="17"/>
  <c r="CH66" i="17"/>
  <c r="CH94" i="2"/>
  <c r="CH62" i="2"/>
  <c r="CH108" i="11"/>
  <c r="CH76" i="11"/>
  <c r="CH118" i="1"/>
  <c r="CH86" i="1"/>
  <c r="CH108" i="10"/>
  <c r="CH76" i="10"/>
  <c r="CH116" i="8"/>
  <c r="CH84" i="8"/>
  <c r="CH113" i="1"/>
  <c r="CH81" i="1"/>
  <c r="CH115" i="20"/>
  <c r="CH83" i="20"/>
  <c r="CH118" i="15"/>
  <c r="CH86" i="15"/>
  <c r="CH93" i="14"/>
  <c r="CH61" i="14"/>
  <c r="CH92" i="18"/>
  <c r="CH60" i="18"/>
  <c r="CH111" i="4"/>
  <c r="CH79" i="4"/>
  <c r="CH95" i="19"/>
  <c r="CH63" i="19"/>
  <c r="CH105" i="14"/>
  <c r="CH73" i="14"/>
  <c r="CH114" i="14"/>
  <c r="CH82" i="14"/>
  <c r="CH106" i="15"/>
  <c r="CH74" i="15"/>
  <c r="CH98" i="21"/>
  <c r="CH66" i="21"/>
  <c r="CH118" i="4"/>
  <c r="CH86" i="4"/>
  <c r="CH104" i="9"/>
  <c r="CH72" i="9"/>
  <c r="CH103" i="10"/>
  <c r="CH71" i="10"/>
  <c r="CH100" i="15"/>
  <c r="CH68" i="15"/>
  <c r="CH119" i="9"/>
  <c r="CH87" i="9"/>
  <c r="CH105" i="20"/>
  <c r="CH73" i="20"/>
  <c r="CH91" i="13"/>
  <c r="CH59" i="13"/>
  <c r="CH97" i="4"/>
  <c r="CH65" i="4"/>
  <c r="CH102" i="15"/>
  <c r="CH70" i="15"/>
  <c r="CH110" i="1"/>
  <c r="CH78" i="1"/>
  <c r="CH98" i="8"/>
  <c r="CH66" i="8"/>
  <c r="CH96" i="2"/>
  <c r="CH64" i="2"/>
  <c r="CH110" i="21"/>
  <c r="CH78" i="21"/>
  <c r="CH99" i="16"/>
  <c r="CH67" i="16"/>
  <c r="CH105" i="2"/>
  <c r="CH73" i="2"/>
  <c r="CH118" i="17"/>
  <c r="CH86" i="17"/>
  <c r="CH97" i="16"/>
  <c r="CH65" i="16"/>
  <c r="CH105" i="6"/>
  <c r="CH73" i="6"/>
  <c r="CH95" i="15"/>
  <c r="CH63" i="15"/>
  <c r="CH116" i="14"/>
  <c r="CH84" i="14"/>
  <c r="CH106" i="18"/>
  <c r="CH74" i="18"/>
  <c r="CH97" i="20"/>
  <c r="CH65" i="20"/>
  <c r="CH96" i="4"/>
  <c r="CH64" i="4"/>
  <c r="CH112" i="15"/>
  <c r="CH80" i="15"/>
  <c r="CH114" i="18"/>
  <c r="CH82" i="18"/>
  <c r="CH112" i="12"/>
  <c r="CH80" i="12"/>
  <c r="CI102" i="6"/>
  <c r="CI70" i="6"/>
  <c r="CH93" i="1"/>
  <c r="CH61" i="1"/>
  <c r="CH117" i="17"/>
  <c r="CH85" i="17"/>
  <c r="CH91" i="4"/>
  <c r="CH59" i="4"/>
  <c r="CH100" i="8"/>
  <c r="CH68" i="8"/>
  <c r="CH112" i="2"/>
  <c r="CH80" i="2"/>
  <c r="CH97" i="9"/>
  <c r="CH65" i="9"/>
  <c r="CH94" i="21"/>
  <c r="CH62" i="21"/>
  <c r="CH116" i="9"/>
  <c r="CH84" i="9"/>
  <c r="CH117" i="8"/>
  <c r="CH85" i="8"/>
  <c r="CH99" i="1"/>
  <c r="CH67" i="1"/>
  <c r="CH95" i="1"/>
  <c r="CH63" i="1"/>
  <c r="CH115" i="2"/>
  <c r="CH83" i="2"/>
  <c r="CH110" i="18"/>
  <c r="CH78" i="18"/>
  <c r="CH117" i="1"/>
  <c r="CH85" i="1"/>
  <c r="CH106" i="12"/>
  <c r="CH74" i="12"/>
  <c r="CH110" i="19"/>
  <c r="CH78" i="19"/>
  <c r="CH107" i="17"/>
  <c r="CH75" i="17"/>
  <c r="AA47" i="8"/>
  <c r="AB15" i="8"/>
  <c r="CH15" i="8" s="1" a="1"/>
  <c r="CH15" i="8" s="1"/>
  <c r="CF58" i="20"/>
  <c r="CF90" i="20"/>
  <c r="AA47" i="6"/>
  <c r="AB15" i="6"/>
  <c r="CH15" i="6" s="1" a="1"/>
  <c r="CH15" i="6" s="1"/>
  <c r="AA47" i="21"/>
  <c r="AB15" i="21"/>
  <c r="CH15" i="21" s="1" a="1"/>
  <c r="CH15" i="21" s="1"/>
  <c r="CH124" i="15"/>
  <c r="CH127" i="15" s="1"/>
  <c r="CH120" i="15" s="1"/>
  <c r="CH88" i="15"/>
  <c r="CH124" i="19"/>
  <c r="CH127" i="19" s="1"/>
  <c r="CH120" i="19" s="1"/>
  <c r="CH88" i="19"/>
  <c r="CH124" i="17"/>
  <c r="CH127" i="17" s="1"/>
  <c r="CH120" i="17" s="1"/>
  <c r="CH88" i="17"/>
  <c r="CH124" i="3"/>
  <c r="CH127" i="3" s="1"/>
  <c r="CH120" i="3" s="1"/>
  <c r="CH88" i="3"/>
  <c r="CH121" i="9"/>
  <c r="CH89" i="9"/>
  <c r="CH121" i="19"/>
  <c r="CH89" i="19"/>
  <c r="CH124" i="1"/>
  <c r="CH127" i="1" s="1"/>
  <c r="CH120" i="1" s="1"/>
  <c r="CH88" i="1"/>
  <c r="CH107" i="6"/>
  <c r="CH75" i="6"/>
  <c r="CH119" i="1"/>
  <c r="CH87" i="1"/>
  <c r="CH103" i="9"/>
  <c r="CH71" i="9"/>
  <c r="CH102" i="4"/>
  <c r="CH70" i="4"/>
  <c r="CH98" i="14"/>
  <c r="CH66" i="14"/>
  <c r="CJ121" i="15"/>
  <c r="CJ89" i="15"/>
  <c r="CH121" i="20"/>
  <c r="CH89" i="20"/>
  <c r="CH121" i="7"/>
  <c r="CH89" i="7"/>
  <c r="CH124" i="20"/>
  <c r="CH127" i="20" s="1"/>
  <c r="CH120" i="20" s="1"/>
  <c r="CH88" i="20"/>
  <c r="CH121" i="17"/>
  <c r="CH89" i="17"/>
  <c r="CH124" i="6"/>
  <c r="CH127" i="6" s="1"/>
  <c r="CH120" i="6" s="1"/>
  <c r="CH88" i="6"/>
  <c r="CH98" i="11"/>
  <c r="CH66" i="11"/>
  <c r="CH118" i="14"/>
  <c r="CH86" i="14"/>
  <c r="CI92" i="20"/>
  <c r="CI60" i="20"/>
  <c r="CH91" i="16"/>
  <c r="CH59" i="16"/>
  <c r="CH117" i="5"/>
  <c r="CH85" i="5"/>
  <c r="CH92" i="19"/>
  <c r="CH60" i="19"/>
  <c r="CH113" i="4"/>
  <c r="CH81" i="4"/>
  <c r="CH119" i="17"/>
  <c r="CH87" i="17"/>
  <c r="CI100" i="4"/>
  <c r="CI68" i="4"/>
  <c r="CI97" i="7"/>
  <c r="CI65" i="7"/>
  <c r="CH116" i="17"/>
  <c r="CH84" i="17"/>
  <c r="CI95" i="5"/>
  <c r="CI63" i="5"/>
  <c r="CH115" i="11"/>
  <c r="CH83" i="11"/>
  <c r="CH100" i="11"/>
  <c r="CH68" i="11"/>
  <c r="CH113" i="5"/>
  <c r="CH81" i="5"/>
  <c r="CH109" i="7"/>
  <c r="CH77" i="7"/>
  <c r="CH110" i="10"/>
  <c r="CH78" i="10"/>
  <c r="CH117" i="6"/>
  <c r="CH85" i="6"/>
  <c r="CH108" i="12"/>
  <c r="CH76" i="12"/>
  <c r="CH111" i="10"/>
  <c r="CH79" i="10"/>
  <c r="CH105" i="21"/>
  <c r="CH73" i="21"/>
  <c r="CH117" i="13"/>
  <c r="CH85" i="13"/>
  <c r="CH116" i="15"/>
  <c r="CH84" i="15"/>
  <c r="CH104" i="16"/>
  <c r="CH72" i="16"/>
  <c r="CH103" i="17"/>
  <c r="CH71" i="17"/>
  <c r="CH113" i="10"/>
  <c r="CH81" i="10"/>
  <c r="CH91" i="8"/>
  <c r="CH59" i="8"/>
  <c r="CH112" i="16"/>
  <c r="CH80" i="16"/>
  <c r="CH104" i="5"/>
  <c r="CH72" i="5"/>
  <c r="CH113" i="13"/>
  <c r="CH81" i="13"/>
  <c r="CH108" i="8"/>
  <c r="CH76" i="8"/>
  <c r="CH108" i="5"/>
  <c r="CH76" i="5"/>
  <c r="CH112" i="6"/>
  <c r="CH80" i="6"/>
  <c r="CH111" i="17"/>
  <c r="CH79" i="17"/>
  <c r="CH99" i="3"/>
  <c r="CH67" i="3"/>
  <c r="CI104" i="8"/>
  <c r="CI72" i="8"/>
  <c r="CH111" i="13"/>
  <c r="CH79" i="13"/>
  <c r="CH100" i="12"/>
  <c r="CH68" i="12"/>
  <c r="CF90" i="8"/>
  <c r="CF58" i="8"/>
  <c r="AA47" i="20"/>
  <c r="AB15" i="20"/>
  <c r="CH15" i="20" s="1" a="1"/>
  <c r="CH15" i="20" s="1"/>
  <c r="CF90" i="21"/>
  <c r="CF58" i="21"/>
  <c r="CH124" i="7"/>
  <c r="CH127" i="7" s="1"/>
  <c r="CH120" i="7" s="1"/>
  <c r="CH88" i="7"/>
  <c r="CH124" i="16"/>
  <c r="CH127" i="16" s="1"/>
  <c r="CH120" i="16" s="1"/>
  <c r="CH88" i="16"/>
  <c r="CH116" i="7"/>
  <c r="CH84" i="7"/>
  <c r="CH105" i="19"/>
  <c r="CH73" i="19"/>
  <c r="CH116" i="1"/>
  <c r="CH84" i="1"/>
  <c r="CH109" i="21"/>
  <c r="CH77" i="21"/>
  <c r="CH119" i="21"/>
  <c r="CH87" i="21"/>
  <c r="CH106" i="20"/>
  <c r="CH74" i="20"/>
  <c r="CH103" i="5"/>
  <c r="CH71" i="5"/>
  <c r="CH115" i="10"/>
  <c r="CH83" i="10"/>
  <c r="CH94" i="4"/>
  <c r="CH62" i="4"/>
  <c r="CH110" i="9"/>
  <c r="CH78" i="9"/>
  <c r="CI113" i="7"/>
  <c r="CI81" i="7"/>
  <c r="CH111" i="5"/>
  <c r="CH79" i="5"/>
  <c r="CH95" i="21"/>
  <c r="CH63" i="21"/>
  <c r="CH93" i="12"/>
  <c r="CH61" i="12"/>
  <c r="CH92" i="1"/>
  <c r="CH60" i="1"/>
  <c r="CH106" i="9"/>
  <c r="CH74" i="9"/>
  <c r="CH109" i="13"/>
  <c r="CH77" i="13"/>
  <c r="CH107" i="19"/>
  <c r="CH75" i="19"/>
  <c r="CH105" i="11"/>
  <c r="CH73" i="11"/>
  <c r="CH113" i="20"/>
  <c r="CH81" i="20"/>
  <c r="CH112" i="4"/>
  <c r="CH80" i="4"/>
  <c r="CH96" i="20"/>
  <c r="CH64" i="20"/>
  <c r="CH117" i="21"/>
  <c r="CH85" i="21"/>
  <c r="CH99" i="19"/>
  <c r="CH67" i="19"/>
  <c r="CH100" i="2"/>
  <c r="CH68" i="2"/>
  <c r="CH99" i="5"/>
  <c r="CH67" i="5"/>
  <c r="CH94" i="14"/>
  <c r="CH62" i="14"/>
  <c r="CH111" i="21"/>
  <c r="CH79" i="21"/>
  <c r="CH97" i="13"/>
  <c r="CH65" i="13"/>
  <c r="CH119" i="4"/>
  <c r="CH87" i="4"/>
  <c r="CH119" i="14"/>
  <c r="CH87" i="14"/>
  <c r="CH103" i="7"/>
  <c r="CH71" i="7"/>
  <c r="CH115" i="18"/>
  <c r="CH83" i="18"/>
  <c r="CH94" i="3"/>
  <c r="CH62" i="3"/>
  <c r="CH116" i="21"/>
  <c r="CH84" i="21"/>
  <c r="CH107" i="16"/>
  <c r="CH75" i="16"/>
  <c r="CH115" i="9"/>
  <c r="CH83" i="9"/>
  <c r="CH92" i="2"/>
  <c r="CH60" i="2"/>
  <c r="CH117" i="14"/>
  <c r="CH85" i="14"/>
  <c r="CH110" i="20"/>
  <c r="CH78" i="20"/>
  <c r="CH100" i="10"/>
  <c r="CH68" i="10"/>
  <c r="CH106" i="16"/>
  <c r="CH74" i="16"/>
  <c r="CH93" i="18"/>
  <c r="CH61" i="18"/>
  <c r="CH96" i="10"/>
  <c r="CH64" i="10"/>
  <c r="CH114" i="21"/>
  <c r="CH82" i="21"/>
  <c r="CH103" i="6"/>
  <c r="CH71" i="6"/>
  <c r="CH94" i="8"/>
  <c r="CH62" i="8"/>
  <c r="CH103" i="21"/>
  <c r="CH71" i="21"/>
  <c r="CH91" i="19"/>
  <c r="CH59" i="19"/>
  <c r="CH115" i="17"/>
  <c r="CH83" i="17"/>
  <c r="CH107" i="1"/>
  <c r="CH75" i="1"/>
  <c r="CH103" i="1"/>
  <c r="CH71" i="1"/>
  <c r="CH114" i="17"/>
  <c r="CH82" i="17"/>
  <c r="CH108" i="20"/>
  <c r="CH76" i="20"/>
  <c r="CH98" i="15"/>
  <c r="CH66" i="15"/>
  <c r="CH95" i="2"/>
  <c r="CH63" i="2"/>
  <c r="CH115" i="14"/>
  <c r="CH83" i="14"/>
  <c r="CH111" i="19"/>
  <c r="CH79" i="19"/>
  <c r="CH101" i="6"/>
  <c r="CH69" i="6"/>
  <c r="CH94" i="10"/>
  <c r="CH62" i="10"/>
  <c r="CH109" i="20"/>
  <c r="CH77" i="20"/>
  <c r="CH116" i="5"/>
  <c r="CH84" i="5"/>
  <c r="CH110" i="11"/>
  <c r="CH78" i="11"/>
  <c r="CH103" i="11"/>
  <c r="CH71" i="11"/>
  <c r="CH95" i="7"/>
  <c r="CH63" i="7"/>
  <c r="CH118" i="7"/>
  <c r="CH86" i="7"/>
  <c r="CH115" i="4"/>
  <c r="CH83" i="4"/>
  <c r="CH104" i="10"/>
  <c r="CH72" i="10"/>
  <c r="CH112" i="20"/>
  <c r="CH80" i="20"/>
  <c r="CH115" i="7"/>
  <c r="CH83" i="7"/>
  <c r="CH105" i="15"/>
  <c r="CH73" i="15"/>
  <c r="CI107" i="2"/>
  <c r="CI75" i="2"/>
  <c r="CH112" i="21"/>
  <c r="CH80" i="21"/>
  <c r="CH115" i="3"/>
  <c r="CH83" i="3"/>
  <c r="CI112" i="7"/>
  <c r="CI80" i="7"/>
  <c r="CH118" i="9"/>
  <c r="CH86" i="9"/>
  <c r="CH116" i="16"/>
  <c r="CH84" i="16"/>
  <c r="CH98" i="19"/>
  <c r="CH66" i="19"/>
  <c r="CH114" i="16"/>
  <c r="CH82" i="16"/>
  <c r="CH110" i="3"/>
  <c r="CH78" i="3"/>
  <c r="CH93" i="5"/>
  <c r="CH61" i="5"/>
  <c r="CH97" i="12"/>
  <c r="CH65" i="12"/>
  <c r="CH113" i="2"/>
  <c r="CH81" i="2"/>
  <c r="CH116" i="4"/>
  <c r="CH84" i="4"/>
  <c r="CH100" i="1"/>
  <c r="CH68" i="1"/>
  <c r="CH115" i="12"/>
  <c r="CH83" i="12"/>
  <c r="CH91" i="9"/>
  <c r="CH59" i="9"/>
  <c r="CH111" i="7"/>
  <c r="CH79" i="7"/>
  <c r="CH109" i="12"/>
  <c r="CH77" i="12"/>
  <c r="CH119" i="5"/>
  <c r="CH87" i="5"/>
  <c r="CH116" i="11"/>
  <c r="CH84" i="11"/>
  <c r="CH112" i="11"/>
  <c r="CH80" i="11"/>
  <c r="CH119" i="2"/>
  <c r="CH87" i="2"/>
  <c r="CH110" i="4"/>
  <c r="CH78" i="4"/>
  <c r="CH112" i="19"/>
  <c r="CH80" i="19"/>
  <c r="CH103" i="14"/>
  <c r="CH71" i="14"/>
  <c r="CH103" i="13"/>
  <c r="CH71" i="13"/>
  <c r="CH111" i="15"/>
  <c r="CH79" i="15"/>
  <c r="CH99" i="21"/>
  <c r="CH67" i="21"/>
  <c r="CF90" i="12"/>
  <c r="CF58" i="12"/>
  <c r="CH90" i="3"/>
  <c r="CH58" i="3"/>
  <c r="CH90" i="19"/>
  <c r="CH58" i="19"/>
  <c r="CH90" i="9"/>
  <c r="CH58" i="9"/>
  <c r="CH90" i="16"/>
  <c r="CH58" i="16"/>
  <c r="AD32" i="6"/>
  <c r="CJ32" i="6" s="1" a="1"/>
  <c r="CJ32" i="6" s="1"/>
  <c r="AD35" i="16"/>
  <c r="CJ35" i="16" s="1" a="1"/>
  <c r="CJ35" i="16" s="1"/>
  <c r="AE38" i="14"/>
  <c r="CK38" i="14" s="1" a="1"/>
  <c r="CK38" i="14" s="1"/>
  <c r="AE20" i="6"/>
  <c r="CK20" i="6" s="1" a="1"/>
  <c r="CK20" i="6" s="1"/>
  <c r="AD44" i="1"/>
  <c r="CJ44" i="1" s="1" a="1"/>
  <c r="CJ44" i="1" s="1"/>
  <c r="AD32" i="10"/>
  <c r="CJ32" i="10" s="1" a="1"/>
  <c r="CJ32" i="10" s="1"/>
  <c r="AD29" i="17"/>
  <c r="CJ29" i="17" s="1" a="1"/>
  <c r="CJ29" i="17" s="1"/>
  <c r="AD28" i="9"/>
  <c r="CJ28" i="9" s="1" a="1"/>
  <c r="CJ28" i="9" s="1"/>
  <c r="AD29" i="4"/>
  <c r="CJ29" i="4" s="1" a="1"/>
  <c r="CJ29" i="4" s="1"/>
  <c r="AD15" i="19"/>
  <c r="CJ15" i="19" s="1" a="1"/>
  <c r="CJ15" i="19" s="1"/>
  <c r="AD27" i="4"/>
  <c r="CJ27" i="4" s="1" a="1"/>
  <c r="CJ27" i="4" s="1"/>
  <c r="AD33" i="2"/>
  <c r="CJ33" i="2" s="1" a="1"/>
  <c r="CJ33" i="2" s="1"/>
  <c r="AD18" i="17"/>
  <c r="CJ18" i="17" s="1" a="1"/>
  <c r="CJ18" i="17" s="1"/>
  <c r="AD44" i="11"/>
  <c r="CJ44" i="11" s="1" a="1"/>
  <c r="CJ44" i="11" s="1"/>
  <c r="AD39" i="11"/>
  <c r="CJ39" i="11" s="1" a="1"/>
  <c r="CJ39" i="11" s="1"/>
  <c r="AE39" i="9"/>
  <c r="CK39" i="9" s="1" a="1"/>
  <c r="CK39" i="9" s="1"/>
  <c r="AD23" i="14"/>
  <c r="CJ23" i="14" s="1" a="1"/>
  <c r="CJ23" i="14" s="1"/>
  <c r="AD21" i="11"/>
  <c r="CJ21" i="11" s="1" a="1"/>
  <c r="CJ21" i="11" s="1"/>
  <c r="AD40" i="21"/>
  <c r="CJ40" i="21" s="1" a="1"/>
  <c r="CJ40" i="21" s="1"/>
  <c r="AD32" i="11"/>
  <c r="CJ32" i="11" s="1" a="1"/>
  <c r="CJ32" i="11" s="1"/>
  <c r="AD24" i="10"/>
  <c r="CJ24" i="10" s="1" a="1"/>
  <c r="CJ24" i="10" s="1"/>
  <c r="AD30" i="7"/>
  <c r="CJ30" i="7" s="1" a="1"/>
  <c r="CJ30" i="7" s="1"/>
  <c r="AD26" i="16"/>
  <c r="CJ26" i="16" s="1" a="1"/>
  <c r="CJ26" i="16" s="1"/>
  <c r="AD44" i="13"/>
  <c r="CJ44" i="13" s="1" a="1"/>
  <c r="CJ44" i="13" s="1"/>
  <c r="AD32" i="8"/>
  <c r="CJ32" i="8" s="1" a="1"/>
  <c r="CJ32" i="8" s="1"/>
  <c r="AD20" i="11"/>
  <c r="CJ20" i="11" s="1" a="1"/>
  <c r="CJ20" i="11" s="1"/>
  <c r="AD17" i="13"/>
  <c r="CJ17" i="13" s="1" a="1"/>
  <c r="CJ17" i="13" s="1"/>
  <c r="AD28" i="8"/>
  <c r="CJ28" i="8" s="1" a="1"/>
  <c r="CJ28" i="8" s="1"/>
  <c r="AD38" i="17"/>
  <c r="CJ38" i="17" s="1" a="1"/>
  <c r="CJ38" i="17" s="1"/>
  <c r="AD36" i="11"/>
  <c r="CJ36" i="11" s="1" a="1"/>
  <c r="CJ36" i="11" s="1"/>
  <c r="AD25" i="14"/>
  <c r="CJ25" i="14" s="1" a="1"/>
  <c r="CJ25" i="14" s="1"/>
  <c r="AD36" i="9"/>
  <c r="CJ36" i="9" s="1" a="1"/>
  <c r="CJ36" i="9" s="1"/>
  <c r="AD20" i="20"/>
  <c r="CJ20" i="20" s="1" a="1"/>
  <c r="CJ20" i="20" s="1"/>
  <c r="AD35" i="5"/>
  <c r="CJ35" i="5" s="1" a="1"/>
  <c r="CJ35" i="5" s="1"/>
  <c r="AD37" i="13"/>
  <c r="CJ37" i="13" s="1" a="1"/>
  <c r="CJ37" i="13" s="1"/>
  <c r="AD37" i="5"/>
  <c r="CJ37" i="5" s="1" a="1"/>
  <c r="CJ37" i="5" s="1"/>
  <c r="AD31" i="2"/>
  <c r="CJ31" i="2" s="1" a="1"/>
  <c r="CJ31" i="2" s="1"/>
  <c r="AD34" i="19"/>
  <c r="CJ34" i="19" s="1" a="1"/>
  <c r="CJ34" i="19" s="1"/>
  <c r="AD18" i="16"/>
  <c r="CJ18" i="16" s="1" a="1"/>
  <c r="CJ18" i="16" s="1"/>
  <c r="AD32" i="18"/>
  <c r="CJ32" i="18" s="1" a="1"/>
  <c r="CJ32" i="18" s="1"/>
  <c r="AD38" i="18"/>
  <c r="CJ38" i="18" s="1" a="1"/>
  <c r="CJ38" i="18" s="1"/>
  <c r="AD17" i="6"/>
  <c r="CJ17" i="6" s="1" a="1"/>
  <c r="CJ17" i="6" s="1"/>
  <c r="AD42" i="12"/>
  <c r="CJ42" i="12" s="1" a="1"/>
  <c r="CJ42" i="12" s="1"/>
  <c r="AD39" i="15"/>
  <c r="CJ39" i="15" s="1" a="1"/>
  <c r="CJ39" i="15" s="1"/>
  <c r="AD42" i="10"/>
  <c r="CJ42" i="10" s="1" a="1"/>
  <c r="CJ42" i="10" s="1"/>
  <c r="AD32" i="4"/>
  <c r="CJ32" i="4" s="1" a="1"/>
  <c r="CJ32" i="4" s="1"/>
  <c r="AD38" i="21"/>
  <c r="CJ38" i="21" s="1" a="1"/>
  <c r="CJ38" i="21" s="1"/>
  <c r="AD29" i="3"/>
  <c r="CJ29" i="3" s="1" a="1"/>
  <c r="CJ29" i="3" s="1"/>
  <c r="AD15" i="9"/>
  <c r="CJ15" i="9" s="1" a="1"/>
  <c r="CJ15" i="9" s="1"/>
  <c r="AD21" i="19"/>
  <c r="CJ21" i="19" s="1" a="1"/>
  <c r="CJ21" i="19" s="1"/>
  <c r="AD31" i="3"/>
  <c r="CJ31" i="3" s="1" a="1"/>
  <c r="CJ31" i="3" s="1"/>
  <c r="AD20" i="16"/>
  <c r="CJ20" i="16" s="1" a="1"/>
  <c r="CJ20" i="16" s="1"/>
  <c r="AD36" i="1"/>
  <c r="CJ36" i="1" s="1" a="1"/>
  <c r="CJ36" i="1" s="1"/>
  <c r="AD24" i="18"/>
  <c r="CJ24" i="18" s="1" a="1"/>
  <c r="CJ24" i="18" s="1"/>
  <c r="AD23" i="4"/>
  <c r="CJ23" i="4" s="1" a="1"/>
  <c r="CJ23" i="4" s="1"/>
  <c r="AD17" i="14"/>
  <c r="CJ17" i="14" s="1" a="1"/>
  <c r="CJ17" i="14" s="1"/>
  <c r="AD16" i="5"/>
  <c r="CJ16" i="5" s="1" a="1"/>
  <c r="CJ16" i="5" s="1"/>
  <c r="AD16" i="6"/>
  <c r="CJ16" i="6" s="1" a="1"/>
  <c r="CJ16" i="6" s="1"/>
  <c r="AD27" i="1"/>
  <c r="CJ27" i="1" s="1" a="1"/>
  <c r="CJ27" i="1" s="1"/>
  <c r="AD42" i="4"/>
  <c r="CJ42" i="4" s="1" a="1"/>
  <c r="CJ42" i="4" s="1"/>
  <c r="AD23" i="2"/>
  <c r="CJ23" i="2" s="1" a="1"/>
  <c r="CJ23" i="2" s="1"/>
  <c r="AD36" i="18"/>
  <c r="CJ36" i="18" s="1" a="1"/>
  <c r="CJ36" i="18" s="1"/>
  <c r="AD27" i="2"/>
  <c r="CJ27" i="2" s="1" a="1"/>
  <c r="CJ27" i="2" s="1"/>
  <c r="AD27" i="11"/>
  <c r="CJ27" i="11" s="1" a="1"/>
  <c r="CJ27" i="11" s="1"/>
  <c r="AD23" i="13"/>
  <c r="CJ23" i="13" s="1" a="1"/>
  <c r="CJ23" i="13" s="1"/>
  <c r="AD33" i="21"/>
  <c r="CJ33" i="21" s="1" a="1"/>
  <c r="CJ33" i="21" s="1"/>
  <c r="AD19" i="16"/>
  <c r="CJ19" i="16" s="1" a="1"/>
  <c r="CJ19" i="16" s="1"/>
  <c r="AD26" i="15"/>
  <c r="CJ26" i="15" s="1" a="1"/>
  <c r="CJ26" i="15" s="1"/>
  <c r="AD41" i="6"/>
  <c r="CJ41" i="6" s="1" a="1"/>
  <c r="CJ41" i="6" s="1"/>
  <c r="AD21" i="18"/>
  <c r="CJ21" i="18" s="1" a="1"/>
  <c r="CJ21" i="18" s="1"/>
  <c r="AD36" i="8"/>
  <c r="CJ36" i="8" s="1" a="1"/>
  <c r="CJ36" i="8" s="1"/>
  <c r="AD17" i="5"/>
  <c r="CJ17" i="5" s="1" a="1"/>
  <c r="CJ17" i="5" s="1"/>
  <c r="AD35" i="13"/>
  <c r="CJ35" i="13" s="1" a="1"/>
  <c r="CJ35" i="13" s="1"/>
  <c r="AD35" i="14"/>
  <c r="CJ35" i="14" s="1" a="1"/>
  <c r="CJ35" i="14" s="1"/>
  <c r="AD20" i="8"/>
  <c r="CJ20" i="8" s="1" a="1"/>
  <c r="CJ20" i="8" s="1"/>
  <c r="AD22" i="6"/>
  <c r="CJ22" i="6" s="1" a="1"/>
  <c r="CJ22" i="6" s="1"/>
  <c r="AD23" i="1"/>
  <c r="CJ23" i="1" s="1" a="1"/>
  <c r="CJ23" i="1" s="1"/>
  <c r="AD39" i="10"/>
  <c r="CJ39" i="10" s="1" a="1"/>
  <c r="CJ39" i="10" s="1"/>
  <c r="AD17" i="9"/>
  <c r="CJ17" i="9" s="1" a="1"/>
  <c r="CJ17" i="9" s="1"/>
  <c r="AD39" i="3"/>
  <c r="CJ39" i="3" s="1" a="1"/>
  <c r="CJ39" i="3" s="1"/>
  <c r="AD33" i="15"/>
  <c r="CJ33" i="15" s="1" a="1"/>
  <c r="CJ33" i="15" s="1"/>
  <c r="AD30" i="5"/>
  <c r="CJ30" i="5" s="1" a="1"/>
  <c r="CJ30" i="5" s="1"/>
  <c r="AD34" i="15"/>
  <c r="CJ34" i="15" s="1" a="1"/>
  <c r="CJ34" i="15" s="1"/>
  <c r="AD43" i="20"/>
  <c r="CJ43" i="20" s="1" a="1"/>
  <c r="CJ43" i="20" s="1"/>
  <c r="AD30" i="4"/>
  <c r="CJ30" i="4" s="1" a="1"/>
  <c r="CJ30" i="4" s="1"/>
  <c r="AD21" i="16"/>
  <c r="CJ21" i="16" s="1" a="1"/>
  <c r="CJ21" i="16" s="1"/>
  <c r="AD42" i="15"/>
  <c r="CJ42" i="15" s="1" a="1"/>
  <c r="CJ42" i="15" s="1"/>
  <c r="AD29" i="6"/>
  <c r="CJ29" i="6" s="1" a="1"/>
  <c r="CJ29" i="6" s="1"/>
  <c r="AD26" i="10"/>
  <c r="CJ26" i="10" s="1" a="1"/>
  <c r="CJ26" i="10" s="1"/>
  <c r="AD30" i="18"/>
  <c r="CJ30" i="18" s="1" a="1"/>
  <c r="CJ30" i="18" s="1"/>
  <c r="AD36" i="16"/>
  <c r="CJ36" i="16" s="1" a="1"/>
  <c r="CJ36" i="16" s="1"/>
  <c r="AD22" i="15"/>
  <c r="CJ22" i="15" s="1" a="1"/>
  <c r="CJ22" i="15" s="1"/>
  <c r="AE19" i="7"/>
  <c r="CK19" i="7" s="1" a="1"/>
  <c r="CK19" i="7" s="1"/>
  <c r="AD25" i="16"/>
  <c r="CJ25" i="16" s="1" a="1"/>
  <c r="CJ25" i="16" s="1"/>
  <c r="AD34" i="11"/>
  <c r="CJ34" i="11" s="1" a="1"/>
  <c r="CJ34" i="11" s="1"/>
  <c r="AD18" i="13"/>
  <c r="CJ18" i="13" s="1" a="1"/>
  <c r="CJ18" i="13" s="1"/>
  <c r="AE34" i="8"/>
  <c r="CK34" i="8" s="1" a="1"/>
  <c r="CK34" i="8" s="1"/>
  <c r="AD28" i="15"/>
  <c r="CJ28" i="15" s="1" a="1"/>
  <c r="CJ28" i="15" s="1"/>
  <c r="AD26" i="9"/>
  <c r="CJ26" i="9" s="1" a="1"/>
  <c r="CJ26" i="9" s="1"/>
  <c r="AD17" i="4"/>
  <c r="CJ17" i="4" s="1" a="1"/>
  <c r="CJ17" i="4" s="1"/>
  <c r="AD39" i="8"/>
  <c r="CJ39" i="8" s="1" a="1"/>
  <c r="CJ39" i="8" s="1"/>
  <c r="AD33" i="1"/>
  <c r="CJ33" i="1" s="1" a="1"/>
  <c r="CJ33" i="1" s="1"/>
  <c r="AD39" i="2"/>
  <c r="CJ39" i="2" s="1" a="1"/>
  <c r="CJ39" i="2" s="1"/>
  <c r="AD21" i="21"/>
  <c r="CJ21" i="21" s="1" a="1"/>
  <c r="CJ21" i="21" s="1"/>
  <c r="AD18" i="10"/>
  <c r="CJ18" i="10" s="1" a="1"/>
  <c r="CJ18" i="10" s="1"/>
  <c r="AD35" i="6"/>
  <c r="CJ35" i="6" s="1" a="1"/>
  <c r="CJ35" i="6" s="1"/>
  <c r="AD16" i="20"/>
  <c r="CJ16" i="20" s="1" a="1"/>
  <c r="CJ16" i="20" s="1"/>
  <c r="AD25" i="18"/>
  <c r="CJ25" i="18" s="1" a="1"/>
  <c r="CJ25" i="18" s="1"/>
  <c r="AD40" i="5"/>
  <c r="CJ40" i="5" s="1" a="1"/>
  <c r="CJ40" i="5" s="1"/>
  <c r="AD17" i="11"/>
  <c r="CJ17" i="11" s="1" a="1"/>
  <c r="CJ17" i="11" s="1"/>
  <c r="AD34" i="4"/>
  <c r="CJ34" i="4" s="1" a="1"/>
  <c r="CJ34" i="4" s="1"/>
  <c r="AD43" i="5"/>
  <c r="CJ43" i="5" s="1" a="1"/>
  <c r="CJ43" i="5" s="1"/>
  <c r="AD32" i="21"/>
  <c r="CJ32" i="21" s="1" a="1"/>
  <c r="CJ32" i="21" s="1"/>
  <c r="AD29" i="15"/>
  <c r="CJ29" i="15" s="1" a="1"/>
  <c r="CJ29" i="15" s="1"/>
  <c r="AD25" i="21"/>
  <c r="CJ25" i="21" s="1" a="1"/>
  <c r="CJ25" i="21" s="1"/>
  <c r="AD18" i="9"/>
  <c r="CJ18" i="9" s="1" a="1"/>
  <c r="CJ18" i="9" s="1"/>
  <c r="AD20" i="4"/>
  <c r="CJ20" i="4" s="1" a="1"/>
  <c r="CJ20" i="4" s="1"/>
  <c r="AD37" i="10"/>
  <c r="CJ37" i="10" s="1" a="1"/>
  <c r="CJ37" i="10" s="1"/>
  <c r="AD28" i="2"/>
  <c r="CJ28" i="2" s="1" a="1"/>
  <c r="CJ28" i="2" s="1"/>
  <c r="AD44" i="20"/>
  <c r="CJ44" i="20" s="1" a="1"/>
  <c r="CJ44" i="20" s="1"/>
  <c r="AD20" i="17"/>
  <c r="CJ20" i="17" s="1" a="1"/>
  <c r="CJ20" i="17" s="1"/>
  <c r="AD36" i="12"/>
  <c r="CJ36" i="12" s="1" a="1"/>
  <c r="CJ36" i="12" s="1"/>
  <c r="AD20" i="13"/>
  <c r="CJ20" i="13" s="1" a="1"/>
  <c r="CJ20" i="13" s="1"/>
  <c r="AD15" i="16"/>
  <c r="CJ15" i="16" s="1" a="1"/>
  <c r="CJ15" i="16" s="1"/>
  <c r="AD29" i="2"/>
  <c r="CJ29" i="2" s="1" a="1"/>
  <c r="CJ29" i="2" s="1"/>
  <c r="AD26" i="17"/>
  <c r="CJ26" i="17" s="1" a="1"/>
  <c r="CJ26" i="17" s="1"/>
  <c r="AD28" i="12"/>
  <c r="CJ28" i="12" s="1" a="1"/>
  <c r="CJ28" i="12" s="1"/>
  <c r="AD16" i="12"/>
  <c r="CJ16" i="12" s="1" a="1"/>
  <c r="CJ16" i="12" s="1"/>
  <c r="AD44" i="12"/>
  <c r="CJ44" i="12" s="1" a="1"/>
  <c r="CJ44" i="12" s="1"/>
  <c r="AD23" i="9"/>
  <c r="CJ23" i="9" s="1" a="1"/>
  <c r="CJ23" i="9" s="1"/>
  <c r="AD29" i="19"/>
  <c r="CJ29" i="19" s="1" a="1"/>
  <c r="CJ29" i="19" s="1"/>
  <c r="AD44" i="3"/>
  <c r="CJ44" i="3" s="1" a="1"/>
  <c r="CJ44" i="3" s="1"/>
  <c r="AE31" i="5"/>
  <c r="CK31" i="5" s="1" a="1"/>
  <c r="CK31" i="5" s="1"/>
  <c r="AD26" i="8"/>
  <c r="CJ26" i="8" s="1" a="1"/>
  <c r="CJ26" i="8" s="1"/>
  <c r="AD39" i="12"/>
  <c r="CJ39" i="12" s="1" a="1"/>
  <c r="CJ39" i="12" s="1"/>
  <c r="AD24" i="11"/>
  <c r="CJ24" i="11" s="1" a="1"/>
  <c r="CJ24" i="11" s="1"/>
  <c r="AD33" i="18"/>
  <c r="CJ33" i="18" s="1" a="1"/>
  <c r="CJ33" i="18" s="1"/>
  <c r="AD22" i="11"/>
  <c r="CJ22" i="11" s="1" a="1"/>
  <c r="CJ22" i="11" s="1"/>
  <c r="AD44" i="6"/>
  <c r="CJ44" i="6" s="1" a="1"/>
  <c r="CJ44" i="6" s="1"/>
  <c r="AD41" i="20"/>
  <c r="CJ41" i="20" s="1" a="1"/>
  <c r="CJ41" i="20" s="1"/>
  <c r="AD21" i="6"/>
  <c r="CJ21" i="6" s="1" a="1"/>
  <c r="CJ21" i="6" s="1"/>
  <c r="AD19" i="5"/>
  <c r="CJ19" i="5" s="1" a="1"/>
  <c r="CJ19" i="5" s="1"/>
  <c r="AD44" i="18"/>
  <c r="CJ44" i="18" s="1" a="1"/>
  <c r="CJ44" i="18" s="1"/>
  <c r="AD22" i="14"/>
  <c r="CJ22" i="14" s="1" a="1"/>
  <c r="CJ22" i="14" s="1"/>
  <c r="AE24" i="7"/>
  <c r="CK24" i="7" s="1" a="1"/>
  <c r="CK24" i="7" s="1"/>
  <c r="AD17" i="16"/>
  <c r="CJ17" i="16" s="1" a="1"/>
  <c r="CJ17" i="16" s="1"/>
  <c r="AD31" i="13"/>
  <c r="CJ31" i="13" s="1" a="1"/>
  <c r="CJ31" i="13" s="1"/>
  <c r="AD17" i="17"/>
  <c r="CJ17" i="17" s="1" a="1"/>
  <c r="CJ17" i="17" s="1"/>
  <c r="AD27" i="16"/>
  <c r="CJ27" i="16" s="1" a="1"/>
  <c r="CJ27" i="16" s="1"/>
  <c r="AD26" i="13"/>
  <c r="CJ26" i="13" s="1" a="1"/>
  <c r="CJ26" i="13" s="1"/>
  <c r="AD31" i="7"/>
  <c r="CJ31" i="7" s="1" a="1"/>
  <c r="CJ31" i="7" s="1"/>
  <c r="AD20" i="18"/>
  <c r="CJ20" i="18" s="1" a="1"/>
  <c r="CJ20" i="18" s="1"/>
  <c r="AD37" i="18"/>
  <c r="CJ37" i="18" s="1" a="1"/>
  <c r="CJ37" i="18" s="1"/>
  <c r="AD23" i="11"/>
  <c r="CJ23" i="11" s="1" a="1"/>
  <c r="CJ23" i="11" s="1"/>
  <c r="AD43" i="13"/>
  <c r="CJ43" i="13" s="1" a="1"/>
  <c r="CJ43" i="13" s="1"/>
  <c r="AD43" i="14"/>
  <c r="CJ43" i="14" s="1" a="1"/>
  <c r="CJ43" i="14" s="1"/>
  <c r="AD22" i="10"/>
  <c r="CJ22" i="10" s="1" a="1"/>
  <c r="CJ22" i="10" s="1"/>
  <c r="AE17" i="20"/>
  <c r="CK17" i="20" s="1" a="1"/>
  <c r="CK17" i="20" s="1"/>
  <c r="AD40" i="19"/>
  <c r="CJ40" i="19" s="1" a="1"/>
  <c r="CJ40" i="19" s="1"/>
  <c r="AD16" i="16"/>
  <c r="CJ16" i="16" s="1" a="1"/>
  <c r="CJ16" i="16" s="1"/>
  <c r="AD22" i="2"/>
  <c r="CJ22" i="2" s="1" a="1"/>
  <c r="CJ22" i="2" s="1"/>
  <c r="AD42" i="5"/>
  <c r="CJ42" i="5" s="1" a="1"/>
  <c r="CJ42" i="5" s="1"/>
  <c r="AD37" i="3"/>
  <c r="CJ37" i="3" s="1" a="1"/>
  <c r="CJ37" i="3" s="1"/>
  <c r="AD17" i="19"/>
  <c r="CJ17" i="19" s="1" a="1"/>
  <c r="CJ17" i="19" s="1"/>
  <c r="AD39" i="7"/>
  <c r="CJ39" i="7" s="1" a="1"/>
  <c r="CJ39" i="7" s="1"/>
  <c r="AD38" i="4"/>
  <c r="CJ38" i="4" s="1" a="1"/>
  <c r="CJ38" i="4" s="1"/>
  <c r="AD43" i="11"/>
  <c r="CJ43" i="11" s="1" a="1"/>
  <c r="CJ43" i="11" s="1"/>
  <c r="AD44" i="17"/>
  <c r="CJ44" i="17" s="1" a="1"/>
  <c r="CJ44" i="17" s="1"/>
  <c r="AD26" i="20"/>
  <c r="CJ26" i="20" s="1" a="1"/>
  <c r="CJ26" i="20" s="1"/>
  <c r="AE25" i="4"/>
  <c r="CK25" i="4" s="1" a="1"/>
  <c r="CK25" i="4" s="1"/>
  <c r="AD29" i="13"/>
  <c r="CJ29" i="13" s="1" a="1"/>
  <c r="CJ29" i="13" s="1"/>
  <c r="AD24" i="9"/>
  <c r="CJ24" i="9" s="1" a="1"/>
  <c r="CJ24" i="9" s="1"/>
  <c r="AE22" i="7"/>
  <c r="CK22" i="7" s="1" a="1"/>
  <c r="CK22" i="7" s="1"/>
  <c r="AD36" i="14"/>
  <c r="CJ36" i="14" s="1" a="1"/>
  <c r="CJ36" i="14" s="1"/>
  <c r="AD41" i="17"/>
  <c r="CJ41" i="17" s="1" a="1"/>
  <c r="CJ41" i="17" s="1"/>
  <c r="AD41" i="13"/>
  <c r="CJ41" i="13" s="1" a="1"/>
  <c r="CJ41" i="13" s="1"/>
  <c r="AE20" i="5"/>
  <c r="CK20" i="5" s="1" a="1"/>
  <c r="CK20" i="5" s="1"/>
  <c r="AD32" i="3"/>
  <c r="CJ32" i="3" s="1" a="1"/>
  <c r="CJ32" i="3" s="1"/>
  <c r="AD40" i="11"/>
  <c r="CJ40" i="11" s="1" a="1"/>
  <c r="CJ40" i="11" s="1"/>
  <c r="AD43" i="16"/>
  <c r="CJ43" i="16" s="1" a="1"/>
  <c r="CJ43" i="16" s="1"/>
  <c r="AD25" i="11"/>
  <c r="CJ25" i="11" s="1" a="1"/>
  <c r="CJ25" i="11" s="1"/>
  <c r="AD38" i="5"/>
  <c r="CJ38" i="5" s="1" a="1"/>
  <c r="CJ38" i="5" s="1"/>
  <c r="AD27" i="19"/>
  <c r="CJ27" i="19" s="1" a="1"/>
  <c r="CJ27" i="19" s="1"/>
  <c r="AD34" i="7"/>
  <c r="CJ34" i="7" s="1" a="1"/>
  <c r="CJ34" i="7" s="1"/>
  <c r="AD18" i="20"/>
  <c r="CJ18" i="20" s="1" a="1"/>
  <c r="CJ18" i="20" s="1"/>
  <c r="AD35" i="10"/>
  <c r="CJ35" i="10" s="1" a="1"/>
  <c r="CJ35" i="10" s="1"/>
  <c r="AD29" i="18"/>
  <c r="CJ29" i="18" s="1" a="1"/>
  <c r="CJ29" i="18" s="1"/>
  <c r="AD42" i="6"/>
  <c r="CJ42" i="6" s="1" a="1"/>
  <c r="CJ42" i="6" s="1"/>
  <c r="AD42" i="2"/>
  <c r="CJ42" i="2" s="1" a="1"/>
  <c r="CJ42" i="2" s="1"/>
  <c r="AD33" i="12"/>
  <c r="CJ33" i="12" s="1" a="1"/>
  <c r="CJ33" i="12" s="1"/>
  <c r="AD38" i="8"/>
  <c r="CJ38" i="8" s="1" a="1"/>
  <c r="CJ38" i="8" s="1"/>
  <c r="AD36" i="10"/>
  <c r="CJ36" i="10" s="1" a="1"/>
  <c r="CJ36" i="10" s="1"/>
  <c r="AD20" i="14"/>
  <c r="CJ20" i="14" s="1" a="1"/>
  <c r="CJ20" i="14" s="1"/>
  <c r="AD30" i="21"/>
  <c r="CJ30" i="21" s="1" a="1"/>
  <c r="CJ30" i="21" s="1"/>
  <c r="AD33" i="7"/>
  <c r="CJ33" i="7" s="1" a="1"/>
  <c r="CJ33" i="7" s="1"/>
  <c r="AD42" i="13"/>
  <c r="CJ42" i="13" s="1" a="1"/>
  <c r="CJ42" i="13" s="1"/>
  <c r="AE42" i="7"/>
  <c r="CK42" i="7" s="1" a="1"/>
  <c r="CK42" i="7" s="1"/>
  <c r="AD41" i="15"/>
  <c r="CJ41" i="15" s="1" a="1"/>
  <c r="CJ41" i="15" s="1"/>
  <c r="AD38" i="15"/>
  <c r="CJ38" i="15" s="1" a="1"/>
  <c r="CJ38" i="15" s="1"/>
  <c r="AD29" i="16"/>
  <c r="CJ29" i="16" s="1" a="1"/>
  <c r="CJ29" i="16" s="1"/>
  <c r="AD18" i="19"/>
  <c r="CJ18" i="19" s="1" a="1"/>
  <c r="CJ18" i="19" s="1"/>
  <c r="AD28" i="17"/>
  <c r="CJ28" i="17" s="1" a="1"/>
  <c r="CJ28" i="17" s="1"/>
  <c r="AD16" i="10"/>
  <c r="CJ16" i="10" s="1" a="1"/>
  <c r="CJ16" i="10" s="1"/>
  <c r="AD23" i="20"/>
  <c r="CJ23" i="20" s="1" a="1"/>
  <c r="CJ23" i="20" s="1"/>
  <c r="AD38" i="10"/>
  <c r="CJ38" i="10" s="1" a="1"/>
  <c r="CJ38" i="10" s="1"/>
  <c r="AD16" i="8"/>
  <c r="CJ16" i="8" s="1" a="1"/>
  <c r="CJ16" i="8" s="1"/>
  <c r="AD32" i="15"/>
  <c r="CJ32" i="15" s="1" a="1"/>
  <c r="CJ32" i="15" s="1"/>
  <c r="AD37" i="16"/>
  <c r="CJ37" i="16" s="1" a="1"/>
  <c r="CJ37" i="16" s="1"/>
  <c r="AD24" i="12"/>
  <c r="CJ24" i="12" s="1" a="1"/>
  <c r="CJ24" i="12" s="1"/>
  <c r="AD29" i="5"/>
  <c r="CJ29" i="5" s="1" a="1"/>
  <c r="CJ29" i="5" s="1"/>
  <c r="AD21" i="7"/>
  <c r="CJ21" i="7" s="1" a="1"/>
  <c r="CJ21" i="7" s="1"/>
  <c r="AD38" i="13"/>
  <c r="CJ38" i="13" s="1" a="1"/>
  <c r="CJ38" i="13" s="1"/>
  <c r="AD19" i="11"/>
  <c r="CJ19" i="11" s="1" a="1"/>
  <c r="CJ19" i="11" s="1"/>
  <c r="AD33" i="8"/>
  <c r="CJ33" i="8" s="1" a="1"/>
  <c r="CJ33" i="8" s="1"/>
  <c r="AD30" i="17"/>
  <c r="CJ30" i="17" s="1" a="1"/>
  <c r="CJ30" i="17" s="1"/>
  <c r="AD39" i="19"/>
  <c r="CJ39" i="19" s="1" a="1"/>
  <c r="CJ39" i="19" s="1"/>
  <c r="AD33" i="5"/>
  <c r="CJ33" i="5" s="1" a="1"/>
  <c r="CJ33" i="5" s="1"/>
  <c r="AD33" i="9"/>
  <c r="CJ33" i="9" s="1" a="1"/>
  <c r="CJ33" i="9" s="1"/>
  <c r="AD37" i="6"/>
  <c r="CJ37" i="6" s="1" a="1"/>
  <c r="CJ37" i="6" s="1"/>
  <c r="AD23" i="18"/>
  <c r="CJ23" i="18" s="1" a="1"/>
  <c r="CJ23" i="18" s="1"/>
  <c r="AD36" i="17"/>
  <c r="CJ36" i="17" s="1" a="1"/>
  <c r="CJ36" i="17" s="1"/>
  <c r="AD31" i="8"/>
  <c r="CJ31" i="8" s="1" a="1"/>
  <c r="CJ31" i="8" s="1"/>
  <c r="AD24" i="3"/>
  <c r="CJ24" i="3" s="1" a="1"/>
  <c r="CJ24" i="3" s="1"/>
  <c r="AD24" i="20"/>
  <c r="CJ24" i="20" s="1" a="1"/>
  <c r="CJ24" i="20" s="1"/>
  <c r="AD35" i="2"/>
  <c r="CJ35" i="2" s="1" a="1"/>
  <c r="CJ35" i="2" s="1"/>
  <c r="AE29" i="8"/>
  <c r="CK29" i="8" s="1" a="1"/>
  <c r="CK29" i="8" s="1"/>
  <c r="AD27" i="18"/>
  <c r="CJ27" i="18" s="1" a="1"/>
  <c r="CJ27" i="18" s="1"/>
  <c r="AD36" i="13"/>
  <c r="CJ36" i="13" s="1" a="1"/>
  <c r="CJ36" i="13" s="1"/>
  <c r="AD22" i="17"/>
  <c r="CJ22" i="17" s="1" a="1"/>
  <c r="CJ22" i="17" s="1"/>
  <c r="AD17" i="12"/>
  <c r="CJ17" i="12" s="1" a="1"/>
  <c r="CJ17" i="12" s="1"/>
  <c r="AD42" i="11"/>
  <c r="CJ42" i="11" s="1" a="1"/>
  <c r="CJ42" i="11" s="1"/>
  <c r="AD41" i="10"/>
  <c r="CJ41" i="10" s="1" a="1"/>
  <c r="CJ41" i="10" s="1"/>
  <c r="AD30" i="3"/>
  <c r="CJ30" i="3" s="1" a="1"/>
  <c r="CJ30" i="3" s="1"/>
  <c r="AD25" i="12"/>
  <c r="CJ25" i="12" s="1" a="1"/>
  <c r="CJ25" i="12" s="1"/>
  <c r="AD25" i="13"/>
  <c r="CJ25" i="13" s="1" a="1"/>
  <c r="CJ25" i="13" s="1"/>
  <c r="AD42" i="19"/>
  <c r="CJ42" i="19" s="1" a="1"/>
  <c r="CJ42" i="19" s="1"/>
  <c r="AD42" i="9"/>
  <c r="CJ42" i="9" s="1" a="1"/>
  <c r="CJ42" i="9" s="1"/>
  <c r="AD26" i="1"/>
  <c r="CJ26" i="1" s="1" a="1"/>
  <c r="CJ26" i="1" s="1"/>
  <c r="AD19" i="20"/>
  <c r="CJ19" i="20" s="1" a="1"/>
  <c r="CJ19" i="20" s="1"/>
  <c r="AD34" i="2"/>
  <c r="CJ34" i="2" s="1" a="1"/>
  <c r="CJ34" i="2" s="1"/>
  <c r="AD23" i="10"/>
  <c r="CJ23" i="10" s="1" a="1"/>
  <c r="CJ23" i="10" s="1"/>
  <c r="AD17" i="21"/>
  <c r="CJ17" i="21" s="1" a="1"/>
  <c r="CJ17" i="21" s="1"/>
  <c r="AD23" i="17"/>
  <c r="CJ23" i="17" s="1" a="1"/>
  <c r="CJ23" i="17" s="1"/>
  <c r="AD19" i="2"/>
  <c r="CJ19" i="2" s="1" a="1"/>
  <c r="CJ19" i="2" s="1"/>
  <c r="AD33" i="11"/>
  <c r="CJ33" i="11" s="1" a="1"/>
  <c r="CJ33" i="11" s="1"/>
  <c r="AD43" i="1"/>
  <c r="CJ43" i="1" s="1" a="1"/>
  <c r="CJ43" i="1" s="1"/>
  <c r="AD33" i="10"/>
  <c r="CJ33" i="10" s="1" a="1"/>
  <c r="CJ33" i="10" s="1"/>
  <c r="AD41" i="8"/>
  <c r="CJ41" i="8" s="1" a="1"/>
  <c r="CJ41" i="8" s="1"/>
  <c r="AD38" i="1"/>
  <c r="CJ38" i="1" s="1" a="1"/>
  <c r="CJ38" i="1" s="1"/>
  <c r="AD40" i="20"/>
  <c r="CJ40" i="20" s="1" a="1"/>
  <c r="CJ40" i="20" s="1"/>
  <c r="AD43" i="15"/>
  <c r="CJ43" i="15" s="1" a="1"/>
  <c r="CJ43" i="15" s="1"/>
  <c r="AD18" i="14"/>
  <c r="CJ18" i="14" s="1" a="1"/>
  <c r="CJ18" i="14" s="1"/>
  <c r="AD17" i="18"/>
  <c r="CJ17" i="18" s="1" a="1"/>
  <c r="CJ17" i="18" s="1"/>
  <c r="AD36" i="4"/>
  <c r="CJ36" i="4" s="1" a="1"/>
  <c r="CJ36" i="4" s="1"/>
  <c r="AD20" i="19"/>
  <c r="CJ20" i="19" s="1" a="1"/>
  <c r="CJ20" i="19" s="1"/>
  <c r="AD30" i="14"/>
  <c r="CJ30" i="14" s="1" a="1"/>
  <c r="CJ30" i="14" s="1"/>
  <c r="AD39" i="14"/>
  <c r="CJ39" i="14" s="1" a="1"/>
  <c r="CJ39" i="14" s="1"/>
  <c r="AD31" i="15"/>
  <c r="CJ31" i="15" s="1" a="1"/>
  <c r="CJ31" i="15" s="1"/>
  <c r="AD23" i="21"/>
  <c r="CJ23" i="21" s="1" a="1"/>
  <c r="CJ23" i="21" s="1"/>
  <c r="AD43" i="4"/>
  <c r="CJ43" i="4" s="1" a="1"/>
  <c r="CJ43" i="4" s="1"/>
  <c r="AD29" i="9"/>
  <c r="CJ29" i="9" s="1" a="1"/>
  <c r="CJ29" i="9" s="1"/>
  <c r="AD28" i="10"/>
  <c r="CJ28" i="10" s="1" a="1"/>
  <c r="CJ28" i="10" s="1"/>
  <c r="AD25" i="15"/>
  <c r="CJ25" i="15" s="1" a="1"/>
  <c r="CJ25" i="15" s="1"/>
  <c r="AD44" i="9"/>
  <c r="CJ44" i="9" s="1" a="1"/>
  <c r="CJ44" i="9" s="1"/>
  <c r="AD30" i="20"/>
  <c r="CJ30" i="20" s="1" a="1"/>
  <c r="CJ30" i="20" s="1"/>
  <c r="AD16" i="13"/>
  <c r="CJ16" i="13" s="1" a="1"/>
  <c r="CJ16" i="13" s="1"/>
  <c r="AD22" i="4"/>
  <c r="CJ22" i="4" s="1" a="1"/>
  <c r="CJ22" i="4" s="1"/>
  <c r="AD27" i="15"/>
  <c r="CJ27" i="15" s="1" a="1"/>
  <c r="CJ27" i="15" s="1"/>
  <c r="AD35" i="1"/>
  <c r="CJ35" i="1" s="1" a="1"/>
  <c r="CJ35" i="1" s="1"/>
  <c r="AD23" i="8"/>
  <c r="CJ23" i="8" s="1" a="1"/>
  <c r="CJ23" i="8" s="1"/>
  <c r="AD21" i="2"/>
  <c r="CJ21" i="2" s="1" a="1"/>
  <c r="CJ21" i="2" s="1"/>
  <c r="AD35" i="21"/>
  <c r="CJ35" i="21" s="1" a="1"/>
  <c r="CJ35" i="21" s="1"/>
  <c r="AD24" i="16"/>
  <c r="CJ24" i="16" s="1" a="1"/>
  <c r="CJ24" i="16" s="1"/>
  <c r="AD30" i="2"/>
  <c r="CJ30" i="2" s="1" a="1"/>
  <c r="CJ30" i="2" s="1"/>
  <c r="AD43" i="17"/>
  <c r="CJ43" i="17" s="1" a="1"/>
  <c r="CJ43" i="17" s="1"/>
  <c r="AD22" i="16"/>
  <c r="CJ22" i="16" s="1" a="1"/>
  <c r="CJ22" i="16" s="1"/>
  <c r="AD30" i="6"/>
  <c r="CJ30" i="6" s="1" a="1"/>
  <c r="CJ30" i="6" s="1"/>
  <c r="AD20" i="15"/>
  <c r="CJ20" i="15" s="1" a="1"/>
  <c r="CJ20" i="15" s="1"/>
  <c r="AD41" i="14"/>
  <c r="CJ41" i="14" s="1" a="1"/>
  <c r="CJ41" i="14" s="1"/>
  <c r="AD31" i="18"/>
  <c r="CJ31" i="18" s="1" a="1"/>
  <c r="CJ31" i="18" s="1"/>
  <c r="AD22" i="20"/>
  <c r="CJ22" i="20" s="1" a="1"/>
  <c r="CJ22" i="20" s="1"/>
  <c r="AD21" i="4"/>
  <c r="CJ21" i="4" s="1" a="1"/>
  <c r="CJ21" i="4" s="1"/>
  <c r="AD37" i="15"/>
  <c r="CJ37" i="15" s="1" a="1"/>
  <c r="CJ37" i="15" s="1"/>
  <c r="AD39" i="18"/>
  <c r="CJ39" i="18" s="1" a="1"/>
  <c r="CJ39" i="18" s="1"/>
  <c r="AD37" i="12"/>
  <c r="CJ37" i="12" s="1" a="1"/>
  <c r="CJ37" i="12" s="1"/>
  <c r="AE27" i="6"/>
  <c r="CK27" i="6" s="1" a="1"/>
  <c r="CK27" i="6" s="1"/>
  <c r="AD18" i="1"/>
  <c r="CJ18" i="1" s="1" a="1"/>
  <c r="CJ18" i="1" s="1"/>
  <c r="AD42" i="17"/>
  <c r="CJ42" i="17" s="1" a="1"/>
  <c r="CJ42" i="17" s="1"/>
  <c r="AD16" i="4"/>
  <c r="CJ16" i="4" s="1" a="1"/>
  <c r="CJ16" i="4" s="1"/>
  <c r="AD25" i="8"/>
  <c r="CJ25" i="8" s="1" a="1"/>
  <c r="CJ25" i="8" s="1"/>
  <c r="AD37" i="2"/>
  <c r="CJ37" i="2" s="1" a="1"/>
  <c r="CJ37" i="2" s="1"/>
  <c r="AD22" i="9"/>
  <c r="CJ22" i="9" s="1" a="1"/>
  <c r="CJ22" i="9" s="1"/>
  <c r="AD19" i="21"/>
  <c r="CJ19" i="21" s="1" a="1"/>
  <c r="CJ19" i="21" s="1"/>
  <c r="AD41" i="9"/>
  <c r="CJ41" i="9" s="1" a="1"/>
  <c r="CJ41" i="9" s="1"/>
  <c r="AD42" i="8"/>
  <c r="CJ42" i="8" s="1" a="1"/>
  <c r="CJ42" i="8" s="1"/>
  <c r="AD24" i="1"/>
  <c r="CJ24" i="1" s="1" a="1"/>
  <c r="CJ24" i="1" s="1"/>
  <c r="AD20" i="1"/>
  <c r="CJ20" i="1" s="1" a="1"/>
  <c r="CJ20" i="1" s="1"/>
  <c r="AD40" i="2"/>
  <c r="CJ40" i="2" s="1" a="1"/>
  <c r="CJ40" i="2" s="1"/>
  <c r="AD35" i="18"/>
  <c r="CJ35" i="18" s="1" a="1"/>
  <c r="CJ35" i="18" s="1"/>
  <c r="AD42" i="1"/>
  <c r="CJ42" i="1" s="1" a="1"/>
  <c r="CJ42" i="1" s="1"/>
  <c r="AD31" i="12"/>
  <c r="CJ31" i="12" s="1" a="1"/>
  <c r="CJ31" i="12" s="1"/>
  <c r="AD35" i="19"/>
  <c r="CJ35" i="19" s="1" a="1"/>
  <c r="CJ35" i="19" s="1"/>
  <c r="AD32" i="17"/>
  <c r="CJ32" i="17" s="1" a="1"/>
  <c r="CJ32" i="17" s="1"/>
  <c r="AE24" i="17"/>
  <c r="CK24" i="17" s="1" a="1"/>
  <c r="CK24" i="17" s="1"/>
  <c r="AD41" i="7"/>
  <c r="CJ41" i="7" s="1" a="1"/>
  <c r="CJ41" i="7" s="1"/>
  <c r="AD26" i="14"/>
  <c r="CJ26" i="14" s="1" a="1"/>
  <c r="CJ26" i="14" s="1"/>
  <c r="AD30" i="19"/>
  <c r="CJ30" i="19" s="1" a="1"/>
  <c r="CJ30" i="19" s="1"/>
  <c r="AD19" i="13"/>
  <c r="CJ19" i="13" s="1" a="1"/>
  <c r="CJ19" i="13" s="1"/>
  <c r="AD41" i="1"/>
  <c r="CJ41" i="1" s="1" a="1"/>
  <c r="CJ41" i="1" s="1"/>
  <c r="AD20" i="12"/>
  <c r="CJ20" i="12" s="1" a="1"/>
  <c r="CJ20" i="12" s="1"/>
  <c r="AD34" i="21"/>
  <c r="CJ34" i="21" s="1" a="1"/>
  <c r="CJ34" i="21" s="1"/>
  <c r="AD20" i="10"/>
  <c r="CJ20" i="10" s="1" a="1"/>
  <c r="CJ20" i="10" s="1"/>
  <c r="AD44" i="21"/>
  <c r="CJ44" i="21" s="1" a="1"/>
  <c r="CJ44" i="21" s="1"/>
  <c r="AD18" i="2"/>
  <c r="CJ18" i="2" s="1" a="1"/>
  <c r="CJ18" i="2" s="1"/>
  <c r="AD31" i="20"/>
  <c r="CJ31" i="20" s="1" a="1"/>
  <c r="CJ31" i="20" s="1"/>
  <c r="AD20" i="9"/>
  <c r="CJ20" i="9" s="1" a="1"/>
  <c r="CJ20" i="9" s="1"/>
  <c r="AD28" i="5"/>
  <c r="CJ28" i="5" s="1" a="1"/>
  <c r="CJ28" i="5" s="1"/>
  <c r="AD28" i="18"/>
  <c r="CJ28" i="18" s="1" a="1"/>
  <c r="CJ28" i="18" s="1"/>
  <c r="AD40" i="10"/>
  <c r="CJ40" i="10" s="1" a="1"/>
  <c r="CJ40" i="10" s="1"/>
  <c r="AD21" i="3"/>
  <c r="CJ21" i="3" s="1" a="1"/>
  <c r="CJ21" i="3" s="1"/>
  <c r="AD19" i="4"/>
  <c r="CJ19" i="4" s="1" a="1"/>
  <c r="CJ19" i="4" s="1"/>
  <c r="AD44" i="8"/>
  <c r="CJ44" i="8" s="1" a="1"/>
  <c r="CJ44" i="8" s="1"/>
  <c r="AD35" i="9"/>
  <c r="CJ35" i="9" s="1" a="1"/>
  <c r="CJ35" i="9" s="1"/>
  <c r="AD33" i="16"/>
  <c r="CJ33" i="16" s="1" a="1"/>
  <c r="CJ33" i="16" s="1"/>
  <c r="AE38" i="7"/>
  <c r="CK38" i="7" s="1" a="1"/>
  <c r="CK38" i="7" s="1"/>
  <c r="AD35" i="17"/>
  <c r="CJ35" i="17" s="1" a="1"/>
  <c r="CJ35" i="17" s="1"/>
  <c r="AD36" i="5"/>
  <c r="CJ36" i="5" s="1" a="1"/>
  <c r="CJ36" i="5" s="1"/>
  <c r="AD39" i="5"/>
  <c r="CJ39" i="5" s="1" a="1"/>
  <c r="CJ39" i="5" s="1"/>
  <c r="AD20" i="21"/>
  <c r="CJ20" i="21" s="1" a="1"/>
  <c r="CJ20" i="21" s="1"/>
  <c r="AD22" i="19"/>
  <c r="CJ22" i="19" s="1" a="1"/>
  <c r="CJ22" i="19" s="1"/>
  <c r="AD18" i="12"/>
  <c r="CJ18" i="12" s="1" a="1"/>
  <c r="CJ18" i="12" s="1"/>
  <c r="AD18" i="8"/>
  <c r="CJ18" i="8" s="1" a="1"/>
  <c r="CJ18" i="8" s="1"/>
  <c r="AD17" i="1"/>
  <c r="CJ17" i="1" s="1" a="1"/>
  <c r="CJ17" i="1" s="1"/>
  <c r="AD40" i="6"/>
  <c r="CJ40" i="6" s="1" a="1"/>
  <c r="CJ40" i="6" s="1"/>
  <c r="AD31" i="9"/>
  <c r="CJ31" i="9" s="1" a="1"/>
  <c r="CJ31" i="9" s="1"/>
  <c r="AD40" i="15"/>
  <c r="CJ40" i="15" s="1" a="1"/>
  <c r="CJ40" i="15" s="1"/>
  <c r="AD34" i="13"/>
  <c r="CJ34" i="13" s="1" a="1"/>
  <c r="CJ34" i="13" s="1"/>
  <c r="AD44" i="10"/>
  <c r="CJ44" i="10" s="1" a="1"/>
  <c r="CJ44" i="10" s="1"/>
  <c r="AD32" i="19"/>
  <c r="CJ32" i="19" s="1" a="1"/>
  <c r="CJ32" i="19" s="1"/>
  <c r="AD16" i="2"/>
  <c r="CJ16" i="2" s="1" a="1"/>
  <c r="CJ16" i="2" s="1"/>
  <c r="AD34" i="10"/>
  <c r="CJ34" i="10" s="1" a="1"/>
  <c r="CJ34" i="10" s="1"/>
  <c r="AD30" i="11"/>
  <c r="CJ30" i="11" s="1" a="1"/>
  <c r="CJ30" i="11" s="1"/>
  <c r="AD26" i="3"/>
  <c r="CJ26" i="3" s="1" a="1"/>
  <c r="CJ26" i="3" s="1"/>
  <c r="AD38" i="20"/>
  <c r="CJ38" i="20" s="1" a="1"/>
  <c r="CJ38" i="20" s="1"/>
  <c r="AD38" i="19"/>
  <c r="CJ38" i="19" s="1" a="1"/>
  <c r="CJ38" i="19" s="1"/>
  <c r="AD23" i="6"/>
  <c r="CJ23" i="6" s="1" a="1"/>
  <c r="CJ23" i="6" s="1"/>
  <c r="AD27" i="20"/>
  <c r="CJ27" i="20" s="1" a="1"/>
  <c r="CJ27" i="20" s="1"/>
  <c r="AD37" i="4"/>
  <c r="CJ37" i="4" s="1" a="1"/>
  <c r="CJ37" i="4" s="1"/>
  <c r="AE21" i="8"/>
  <c r="CK21" i="8" s="1" a="1"/>
  <c r="CK21" i="8" s="1"/>
  <c r="AD21" i="20"/>
  <c r="CJ21" i="20" s="1" a="1"/>
  <c r="CJ21" i="20" s="1"/>
  <c r="AD30" i="16"/>
  <c r="CJ30" i="16" s="1" a="1"/>
  <c r="CJ30" i="16" s="1"/>
  <c r="AD42" i="21"/>
  <c r="CJ42" i="21" s="1" a="1"/>
  <c r="CJ42" i="21" s="1"/>
  <c r="AE42" i="3"/>
  <c r="CK42" i="3" s="1" a="1"/>
  <c r="CK42" i="3" s="1"/>
  <c r="AD24" i="19"/>
  <c r="CJ24" i="19" s="1" a="1"/>
  <c r="CJ24" i="19" s="1"/>
  <c r="AD26" i="4"/>
  <c r="CJ26" i="4" s="1" a="1"/>
  <c r="CJ26" i="4" s="1"/>
  <c r="AD25" i="2"/>
  <c r="CJ25" i="2" s="1" a="1"/>
  <c r="CJ25" i="2" s="1"/>
  <c r="AD43" i="12"/>
  <c r="CJ43" i="12" s="1" a="1"/>
  <c r="CJ43" i="12" s="1"/>
  <c r="AD24" i="5"/>
  <c r="CJ24" i="5" s="1" a="1"/>
  <c r="CJ24" i="5" s="1"/>
  <c r="AD37" i="8"/>
  <c r="CJ37" i="8" s="1" a="1"/>
  <c r="CJ37" i="8" s="1"/>
  <c r="AD19" i="14"/>
  <c r="CJ19" i="14" s="1" a="1"/>
  <c r="CJ19" i="14" s="1"/>
  <c r="AD19" i="15"/>
  <c r="CJ19" i="15" s="1" a="1"/>
  <c r="CJ19" i="15" s="1"/>
  <c r="AD36" i="21"/>
  <c r="CJ36" i="21" s="1" a="1"/>
  <c r="CJ36" i="21" s="1"/>
  <c r="AD16" i="3"/>
  <c r="CJ16" i="3" s="1" a="1"/>
  <c r="CJ16" i="3" s="1"/>
  <c r="AD22" i="13"/>
  <c r="CJ22" i="13" s="1" a="1"/>
  <c r="CJ22" i="13" s="1"/>
  <c r="AD29" i="1"/>
  <c r="CJ29" i="1" s="1" a="1"/>
  <c r="CJ29" i="1" s="1"/>
  <c r="AD44" i="4"/>
  <c r="CJ44" i="4" s="1" a="1"/>
  <c r="CJ44" i="4" s="1"/>
  <c r="AE38" i="6"/>
  <c r="CK38" i="6" s="1" a="1"/>
  <c r="CK38" i="6" s="1"/>
  <c r="AD23" i="5"/>
  <c r="CJ23" i="5" s="1" a="1"/>
  <c r="CJ23" i="5" s="1"/>
  <c r="AD44" i="14"/>
  <c r="CJ44" i="14" s="1" a="1"/>
  <c r="CJ44" i="14" s="1"/>
  <c r="AD25" i="19"/>
  <c r="CJ25" i="19" s="1" a="1"/>
  <c r="CJ25" i="19" s="1"/>
  <c r="AD28" i="7"/>
  <c r="CJ28" i="7" s="1" a="1"/>
  <c r="CJ28" i="7" s="1"/>
  <c r="AD18" i="4"/>
  <c r="CJ18" i="4" s="1" a="1"/>
  <c r="CJ18" i="4" s="1"/>
  <c r="AD40" i="18"/>
  <c r="CJ40" i="18" s="1" a="1"/>
  <c r="CJ40" i="18" s="1"/>
  <c r="AD35" i="12"/>
  <c r="CJ35" i="12" s="1" a="1"/>
  <c r="CJ35" i="12" s="1"/>
  <c r="AD15" i="3"/>
  <c r="CJ15" i="3" s="1" a="1"/>
  <c r="CJ15" i="3" s="1"/>
  <c r="AD19" i="3"/>
  <c r="CJ19" i="3" s="1" a="1"/>
  <c r="CJ19" i="3" s="1"/>
  <c r="AE22" i="21"/>
  <c r="CK22" i="21" s="1" a="1"/>
  <c r="CK22" i="21" s="1"/>
  <c r="AD41" i="21"/>
  <c r="CJ41" i="21" s="1" a="1"/>
  <c r="CJ41" i="21" s="1"/>
  <c r="AD43" i="19"/>
  <c r="CJ43" i="19" s="1" a="1"/>
  <c r="CJ43" i="19" s="1"/>
  <c r="AD43" i="21"/>
  <c r="CJ43" i="21" s="1" a="1"/>
  <c r="CJ43" i="21" s="1"/>
  <c r="AD32" i="16"/>
  <c r="CJ32" i="16" s="1" a="1"/>
  <c r="CJ32" i="16" s="1"/>
  <c r="AD25" i="17"/>
  <c r="CJ25" i="17" s="1" a="1"/>
  <c r="CJ25" i="17" s="1"/>
  <c r="AD40" i="9"/>
  <c r="CJ40" i="9" s="1" a="1"/>
  <c r="CJ40" i="9" s="1"/>
  <c r="AD27" i="13"/>
  <c r="CJ27" i="13" s="1" a="1"/>
  <c r="CJ27" i="13" s="1"/>
  <c r="AD17" i="2"/>
  <c r="CJ17" i="2" s="1" a="1"/>
  <c r="CJ17" i="2" s="1"/>
  <c r="AD16" i="17"/>
  <c r="CJ16" i="17" s="1" a="1"/>
  <c r="CJ16" i="17" s="1"/>
  <c r="AD30" i="12"/>
  <c r="CJ30" i="12" s="1" a="1"/>
  <c r="CJ30" i="12" s="1"/>
  <c r="AD16" i="18"/>
  <c r="CJ16" i="18" s="1" a="1"/>
  <c r="CJ16" i="18" s="1"/>
  <c r="AD34" i="18"/>
  <c r="CJ34" i="18" s="1" a="1"/>
  <c r="CJ34" i="18" s="1"/>
  <c r="AD42" i="14"/>
  <c r="CJ42" i="14" s="1" a="1"/>
  <c r="CJ42" i="14" s="1"/>
  <c r="AD24" i="6"/>
  <c r="CJ24" i="6" s="1" a="1"/>
  <c r="CJ24" i="6" s="1"/>
  <c r="AD35" i="20"/>
  <c r="CJ35" i="20" s="1" a="1"/>
  <c r="CJ35" i="20" s="1"/>
  <c r="AD26" i="5"/>
  <c r="CJ26" i="5" s="1" a="1"/>
  <c r="CJ26" i="5" s="1"/>
  <c r="AD25" i="10"/>
  <c r="CJ25" i="10" s="1" a="1"/>
  <c r="CJ25" i="10" s="1"/>
  <c r="AD31" i="4"/>
  <c r="CJ31" i="4" s="1" a="1"/>
  <c r="CJ31" i="4" s="1"/>
  <c r="AD31" i="16"/>
  <c r="CJ31" i="16" s="1" a="1"/>
  <c r="CJ31" i="16" s="1"/>
  <c r="AD18" i="18"/>
  <c r="CJ18" i="18" s="1" a="1"/>
  <c r="CJ18" i="18" s="1"/>
  <c r="AD24" i="4"/>
  <c r="CJ24" i="4" s="1" a="1"/>
  <c r="CJ24" i="4" s="1"/>
  <c r="AD21" i="10"/>
  <c r="CJ21" i="10" s="1" a="1"/>
  <c r="CJ21" i="10" s="1"/>
  <c r="AD39" i="21"/>
  <c r="CJ39" i="21" s="1" a="1"/>
  <c r="CJ39" i="21" s="1"/>
  <c r="AD28" i="6"/>
  <c r="CJ28" i="6" s="1" a="1"/>
  <c r="CJ28" i="6" s="1"/>
  <c r="AD19" i="8"/>
  <c r="CJ19" i="8" s="1" a="1"/>
  <c r="CJ19" i="8" s="1"/>
  <c r="AD28" i="21"/>
  <c r="CJ28" i="21" s="1" a="1"/>
  <c r="CJ28" i="21" s="1"/>
  <c r="AD16" i="19"/>
  <c r="CJ16" i="19" s="1" a="1"/>
  <c r="CJ16" i="19" s="1"/>
  <c r="AD40" i="17"/>
  <c r="CJ40" i="17" s="1" a="1"/>
  <c r="CJ40" i="17" s="1"/>
  <c r="AD32" i="1"/>
  <c r="CJ32" i="1" s="1" a="1"/>
  <c r="CJ32" i="1" s="1"/>
  <c r="AD28" i="1"/>
  <c r="CJ28" i="1" s="1" a="1"/>
  <c r="CJ28" i="1" s="1"/>
  <c r="AD36" i="6"/>
  <c r="CJ36" i="6" s="1" a="1"/>
  <c r="CJ36" i="6" s="1"/>
  <c r="AD39" i="17"/>
  <c r="CJ39" i="17" s="1" a="1"/>
  <c r="CJ39" i="17" s="1"/>
  <c r="AD33" i="20"/>
  <c r="CJ33" i="20" s="1" a="1"/>
  <c r="CJ33" i="20" s="1"/>
  <c r="AD23" i="15"/>
  <c r="CJ23" i="15" s="1" a="1"/>
  <c r="CJ23" i="15" s="1"/>
  <c r="AD20" i="2"/>
  <c r="CJ20" i="2" s="1" a="1"/>
  <c r="CJ20" i="2" s="1"/>
  <c r="AD40" i="14"/>
  <c r="CJ40" i="14" s="1" a="1"/>
  <c r="CJ40" i="14" s="1"/>
  <c r="AD36" i="19"/>
  <c r="CJ36" i="19" s="1" a="1"/>
  <c r="CJ36" i="19" s="1"/>
  <c r="AD26" i="6"/>
  <c r="CJ26" i="6" s="1" a="1"/>
  <c r="CJ26" i="6" s="1"/>
  <c r="AD19" i="10"/>
  <c r="CJ19" i="10" s="1" a="1"/>
  <c r="CJ19" i="10" s="1"/>
  <c r="AD34" i="20"/>
  <c r="CJ34" i="20" s="1" a="1"/>
  <c r="CJ34" i="20" s="1"/>
  <c r="AD41" i="5"/>
  <c r="CJ41" i="5" s="1" a="1"/>
  <c r="CJ41" i="5" s="1"/>
  <c r="AD35" i="11"/>
  <c r="CJ35" i="11" s="1" a="1"/>
  <c r="CJ35" i="11" s="1"/>
  <c r="AD28" i="11"/>
  <c r="CJ28" i="11" s="1" a="1"/>
  <c r="CJ28" i="11" s="1"/>
  <c r="AD20" i="7"/>
  <c r="CJ20" i="7" s="1" a="1"/>
  <c r="CJ20" i="7" s="1"/>
  <c r="AD43" i="7"/>
  <c r="CJ43" i="7" s="1" a="1"/>
  <c r="CJ43" i="7" s="1"/>
  <c r="AD40" i="4"/>
  <c r="CJ40" i="4" s="1" a="1"/>
  <c r="CJ40" i="4" s="1"/>
  <c r="AD29" i="10"/>
  <c r="CJ29" i="10" s="1" a="1"/>
  <c r="CJ29" i="10" s="1"/>
  <c r="AD37" i="20"/>
  <c r="CJ37" i="20" s="1" a="1"/>
  <c r="CJ37" i="20" s="1"/>
  <c r="AD40" i="7"/>
  <c r="CJ40" i="7" s="1" a="1"/>
  <c r="CJ40" i="7" s="1"/>
  <c r="AD30" i="15"/>
  <c r="CJ30" i="15" s="1" a="1"/>
  <c r="CJ30" i="15" s="1"/>
  <c r="AE32" i="2"/>
  <c r="CK32" i="2" s="1" a="1"/>
  <c r="CK32" i="2" s="1"/>
  <c r="AD37" i="21"/>
  <c r="CJ37" i="21" s="1" a="1"/>
  <c r="CJ37" i="21" s="1"/>
  <c r="AD40" i="3"/>
  <c r="CJ40" i="3" s="1" a="1"/>
  <c r="CJ40" i="3" s="1"/>
  <c r="AE37" i="7"/>
  <c r="CK37" i="7" s="1" a="1"/>
  <c r="CK37" i="7" s="1"/>
  <c r="AD43" i="9"/>
  <c r="CJ43" i="9" s="1" a="1"/>
  <c r="CJ43" i="9" s="1"/>
  <c r="AD41" i="16"/>
  <c r="CJ41" i="16" s="1" a="1"/>
  <c r="CJ41" i="16" s="1"/>
  <c r="AD23" i="19"/>
  <c r="CJ23" i="19" s="1" a="1"/>
  <c r="CJ23" i="19" s="1"/>
  <c r="AD39" i="16"/>
  <c r="CJ39" i="16" s="1" a="1"/>
  <c r="CJ39" i="16" s="1"/>
  <c r="AD35" i="3"/>
  <c r="CJ35" i="3" s="1" a="1"/>
  <c r="CJ35" i="3" s="1"/>
  <c r="AD18" i="5"/>
  <c r="CJ18" i="5" s="1" a="1"/>
  <c r="CJ18" i="5" s="1"/>
  <c r="AD22" i="12"/>
  <c r="CJ22" i="12" s="1" a="1"/>
  <c r="CJ22" i="12" s="1"/>
  <c r="AD38" i="2"/>
  <c r="CJ38" i="2" s="1" a="1"/>
  <c r="CJ38" i="2" s="1"/>
  <c r="AD41" i="4"/>
  <c r="CJ41" i="4" s="1" a="1"/>
  <c r="CJ41" i="4" s="1"/>
  <c r="AD25" i="1"/>
  <c r="CJ25" i="1" s="1" a="1"/>
  <c r="CJ25" i="1" s="1"/>
  <c r="AD40" i="12"/>
  <c r="CJ40" i="12" s="1" a="1"/>
  <c r="CJ40" i="12" s="1"/>
  <c r="AD16" i="9"/>
  <c r="CJ16" i="9" s="1" a="1"/>
  <c r="CJ16" i="9" s="1"/>
  <c r="AD36" i="7"/>
  <c r="CJ36" i="7" s="1" a="1"/>
  <c r="CJ36" i="7" s="1"/>
  <c r="AD34" i="12"/>
  <c r="CJ34" i="12" s="1" a="1"/>
  <c r="CJ34" i="12" s="1"/>
  <c r="AD44" i="5"/>
  <c r="CJ44" i="5" s="1" a="1"/>
  <c r="CJ44" i="5" s="1"/>
  <c r="AD41" i="11"/>
  <c r="CJ41" i="11" s="1" a="1"/>
  <c r="CJ41" i="11" s="1"/>
  <c r="AD37" i="11"/>
  <c r="CJ37" i="11" s="1" a="1"/>
  <c r="CJ37" i="11" s="1"/>
  <c r="AD44" i="2"/>
  <c r="CJ44" i="2" s="1" a="1"/>
  <c r="CJ44" i="2" s="1"/>
  <c r="AD35" i="4"/>
  <c r="CJ35" i="4" s="1" a="1"/>
  <c r="CJ35" i="4" s="1"/>
  <c r="AD37" i="19"/>
  <c r="CJ37" i="19" s="1" a="1"/>
  <c r="CJ37" i="19" s="1"/>
  <c r="AD28" i="14"/>
  <c r="CJ28" i="14" s="1" a="1"/>
  <c r="CJ28" i="14" s="1"/>
  <c r="AD28" i="13"/>
  <c r="CJ28" i="13" s="1" a="1"/>
  <c r="CJ28" i="13" s="1"/>
  <c r="AD36" i="15"/>
  <c r="CJ36" i="15" s="1" a="1"/>
  <c r="CJ36" i="15" s="1"/>
  <c r="AD24" i="21"/>
  <c r="CJ24" i="21" s="1" a="1"/>
  <c r="CJ24" i="21" s="1"/>
  <c r="AD33" i="14"/>
  <c r="CJ33" i="14" s="1" a="1"/>
  <c r="CJ33" i="14" s="1"/>
  <c r="AD21" i="13"/>
  <c r="CJ21" i="13" s="1" a="1"/>
  <c r="CJ21" i="13" s="1"/>
  <c r="AD29" i="14"/>
  <c r="CJ29" i="14" s="1" a="1"/>
  <c r="CJ29" i="14" s="1"/>
  <c r="AD31" i="6"/>
  <c r="CJ31" i="6" s="1" a="1"/>
  <c r="CJ31" i="6" s="1"/>
  <c r="AD28" i="19"/>
  <c r="CJ28" i="19" s="1" a="1"/>
  <c r="CJ28" i="19" s="1"/>
  <c r="AD28" i="20"/>
  <c r="CJ28" i="20" s="1" a="1"/>
  <c r="CJ28" i="20" s="1"/>
  <c r="AD25" i="7"/>
  <c r="CJ25" i="7" s="1" a="1"/>
  <c r="CJ25" i="7" s="1"/>
  <c r="AD38" i="11"/>
  <c r="CJ38" i="11" s="1" a="1"/>
  <c r="CJ38" i="11" s="1"/>
  <c r="AD34" i="17"/>
  <c r="CJ34" i="17" s="1" a="1"/>
  <c r="CJ34" i="17" s="1"/>
  <c r="AD28" i="16"/>
  <c r="CJ28" i="16" s="1" a="1"/>
  <c r="CJ28" i="16" s="1"/>
  <c r="AD19" i="17"/>
  <c r="CJ19" i="17" s="1" a="1"/>
  <c r="CJ19" i="17" s="1"/>
  <c r="AD26" i="21"/>
  <c r="CJ26" i="21" s="1" a="1"/>
  <c r="CJ26" i="21" s="1"/>
  <c r="AD32" i="20"/>
  <c r="CJ32" i="20" s="1" a="1"/>
  <c r="CJ32" i="20" s="1"/>
  <c r="AD35" i="15"/>
  <c r="CJ35" i="15" s="1" a="1"/>
  <c r="CJ35" i="15" s="1"/>
  <c r="AD24" i="13"/>
  <c r="CJ24" i="13" s="1" a="1"/>
  <c r="CJ24" i="13" s="1"/>
  <c r="AD25" i="6"/>
  <c r="CJ25" i="6" s="1" a="1"/>
  <c r="CJ25" i="6" s="1"/>
  <c r="AD40" i="1"/>
  <c r="CJ40" i="1" s="1" a="1"/>
  <c r="CJ40" i="1" s="1"/>
  <c r="AD16" i="1"/>
  <c r="CJ16" i="1" s="1" a="1"/>
  <c r="CJ16" i="1" s="1"/>
  <c r="AD27" i="12"/>
  <c r="CJ27" i="12" s="1" a="1"/>
  <c r="CJ27" i="12" s="1"/>
  <c r="AD25" i="3"/>
  <c r="CJ25" i="3" s="1" a="1"/>
  <c r="CJ25" i="3" s="1"/>
  <c r="AD30" i="13"/>
  <c r="CJ30" i="13" s="1" a="1"/>
  <c r="CJ30" i="13" s="1"/>
  <c r="AD34" i="1"/>
  <c r="CJ34" i="1" s="1" a="1"/>
  <c r="CJ34" i="1" s="1"/>
  <c r="AD39" i="6"/>
  <c r="CJ39" i="6" s="1" a="1"/>
  <c r="CJ39" i="6" s="1"/>
  <c r="AD29" i="21"/>
  <c r="CJ29" i="21" s="1" a="1"/>
  <c r="CJ29" i="21" s="1"/>
  <c r="AD17" i="7"/>
  <c r="CJ17" i="7" s="1" a="1"/>
  <c r="CJ17" i="7" s="1"/>
  <c r="AD26" i="7"/>
  <c r="CJ26" i="7" s="1" a="1"/>
  <c r="CJ26" i="7" s="1"/>
  <c r="AE17" i="3"/>
  <c r="CK17" i="3" s="1" a="1"/>
  <c r="CK17" i="3" s="1"/>
  <c r="AD18" i="21"/>
  <c r="CJ18" i="21" s="1" a="1"/>
  <c r="CJ18" i="21" s="1"/>
  <c r="AD30" i="8"/>
  <c r="CJ30" i="8" s="1" a="1"/>
  <c r="CJ30" i="8" s="1"/>
  <c r="AD33" i="17"/>
  <c r="CJ33" i="17" s="1" a="1"/>
  <c r="CJ33" i="17" s="1"/>
  <c r="AD37" i="14"/>
  <c r="CJ37" i="14" s="1" a="1"/>
  <c r="CJ37" i="14" s="1"/>
  <c r="AD18" i="7"/>
  <c r="CJ18" i="7" s="1" a="1"/>
  <c r="CJ18" i="7" s="1"/>
  <c r="AD31" i="11"/>
  <c r="CJ31" i="11" s="1" a="1"/>
  <c r="CJ31" i="11" s="1"/>
  <c r="AD21" i="17"/>
  <c r="CJ21" i="17" s="1" a="1"/>
  <c r="CJ21" i="17" s="1"/>
  <c r="AD16" i="15"/>
  <c r="CJ16" i="15" s="1" a="1"/>
  <c r="CJ16" i="15" s="1"/>
  <c r="AD27" i="7"/>
  <c r="CJ27" i="7" s="1" a="1"/>
  <c r="CJ27" i="7" s="1"/>
  <c r="AD40" i="8"/>
  <c r="CJ40" i="8" s="1" a="1"/>
  <c r="CJ40" i="8" s="1"/>
  <c r="AD29" i="12"/>
  <c r="CJ29" i="12" s="1" a="1"/>
  <c r="CJ29" i="12" s="1"/>
  <c r="AD27" i="9"/>
  <c r="CJ27" i="9" s="1" a="1"/>
  <c r="CJ27" i="9" s="1"/>
  <c r="AD29" i="7"/>
  <c r="CJ29" i="7" s="1" a="1"/>
  <c r="CJ29" i="7" s="1"/>
  <c r="AD27" i="21"/>
  <c r="CJ27" i="21" s="1" a="1"/>
  <c r="CJ27" i="21" s="1"/>
  <c r="AD30" i="9"/>
  <c r="CJ30" i="9" s="1" a="1"/>
  <c r="CJ30" i="9" s="1"/>
  <c r="AD22" i="8"/>
  <c r="CJ22" i="8" s="1" a="1"/>
  <c r="CJ22" i="8" s="1"/>
  <c r="AD40" i="13"/>
  <c r="CJ40" i="13" s="1" a="1"/>
  <c r="CJ40" i="13" s="1"/>
  <c r="AD32" i="14"/>
  <c r="CJ32" i="14" s="1" a="1"/>
  <c r="CJ32" i="14" s="1"/>
  <c r="AD39" i="4"/>
  <c r="CJ39" i="4" s="1" a="1"/>
  <c r="CJ39" i="4" s="1"/>
  <c r="AD25" i="5"/>
  <c r="CJ25" i="5" s="1" a="1"/>
  <c r="CJ25" i="5" s="1"/>
  <c r="AD43" i="18"/>
  <c r="CJ43" i="18" s="1" a="1"/>
  <c r="CJ43" i="18" s="1"/>
  <c r="AD21" i="9"/>
  <c r="CJ21" i="9" s="1" a="1"/>
  <c r="CJ21" i="9" s="1"/>
  <c r="AD21" i="5"/>
  <c r="CJ21" i="5" s="1" a="1"/>
  <c r="CJ21" i="5" s="1"/>
  <c r="AD43" i="10"/>
  <c r="CJ43" i="10" s="1" a="1"/>
  <c r="CJ43" i="10" s="1"/>
  <c r="AD21" i="1"/>
  <c r="CJ21" i="1" s="1" a="1"/>
  <c r="CJ21" i="1" s="1"/>
  <c r="AD18" i="11"/>
  <c r="CJ18" i="11" s="1" a="1"/>
  <c r="CJ18" i="11" s="1"/>
  <c r="AD16" i="21"/>
  <c r="CJ16" i="21" s="1" a="1"/>
  <c r="CJ16" i="21" s="1"/>
  <c r="AD26" i="18"/>
  <c r="CJ26" i="18" s="1" a="1"/>
  <c r="CJ26" i="18" s="1"/>
  <c r="AD28" i="3"/>
  <c r="CJ28" i="3" s="1" a="1"/>
  <c r="CJ28" i="3" s="1"/>
  <c r="AD31" i="21"/>
  <c r="CJ31" i="21" s="1" a="1"/>
  <c r="CJ31" i="21" s="1"/>
  <c r="AD21" i="15"/>
  <c r="CJ21" i="15" s="1" a="1"/>
  <c r="CJ21" i="15" s="1"/>
  <c r="AD43" i="3"/>
  <c r="CJ43" i="3" s="1" a="1"/>
  <c r="CJ43" i="3" s="1"/>
  <c r="AD44" i="15"/>
  <c r="CJ44" i="15" s="1" a="1"/>
  <c r="CJ44" i="15" s="1"/>
  <c r="AD33" i="6"/>
  <c r="CJ33" i="6" s="1" a="1"/>
  <c r="CJ33" i="6" s="1"/>
  <c r="AD24" i="14"/>
  <c r="CJ24" i="14" s="1" a="1"/>
  <c r="CJ24" i="14" s="1"/>
  <c r="AD26" i="12"/>
  <c r="CJ26" i="12" s="1" a="1"/>
  <c r="CJ26" i="12" s="1"/>
  <c r="AD38" i="12"/>
  <c r="CJ38" i="12" s="1" a="1"/>
  <c r="CJ38" i="12" s="1"/>
  <c r="AD36" i="20"/>
  <c r="CJ36" i="20" s="1" a="1"/>
  <c r="CJ36" i="20" s="1"/>
  <c r="AD44" i="16"/>
  <c r="CJ44" i="16" s="1" a="1"/>
  <c r="CJ44" i="16" s="1"/>
  <c r="AD18" i="3"/>
  <c r="CJ18" i="3" s="1" a="1"/>
  <c r="CJ18" i="3" s="1"/>
  <c r="AD44" i="7"/>
  <c r="CJ44" i="7" s="1" a="1"/>
  <c r="CJ44" i="7" s="1"/>
  <c r="AD16" i="11"/>
  <c r="CJ16" i="11" s="1" a="1"/>
  <c r="CJ16" i="11" s="1"/>
  <c r="AD19" i="12"/>
  <c r="CJ19" i="12" s="1" a="1"/>
  <c r="CJ19" i="12" s="1"/>
  <c r="AD27" i="8"/>
  <c r="CJ27" i="8" s="1" a="1"/>
  <c r="CJ27" i="8" s="1"/>
  <c r="AD25" i="20"/>
  <c r="CJ25" i="20" s="1" a="1"/>
  <c r="CJ25" i="20" s="1"/>
  <c r="AD44" i="19"/>
  <c r="CJ44" i="19" s="1" a="1"/>
  <c r="CJ44" i="19" s="1"/>
  <c r="AD30" i="10"/>
  <c r="CJ30" i="10" s="1" a="1"/>
  <c r="CJ30" i="10" s="1"/>
  <c r="AD27" i="5"/>
  <c r="CJ27" i="5" s="1" a="1"/>
  <c r="CJ27" i="5" s="1"/>
  <c r="AD17" i="15"/>
  <c r="CJ17" i="15" s="1" a="1"/>
  <c r="CJ17" i="15" s="1"/>
  <c r="AD34" i="5"/>
  <c r="CJ34" i="5" s="1" a="1"/>
  <c r="CJ34" i="5" s="1"/>
  <c r="AD23" i="7"/>
  <c r="CJ23" i="7" s="1" a="1"/>
  <c r="CJ23" i="7" s="1"/>
  <c r="AD42" i="20"/>
  <c r="CJ42" i="20" s="1" a="1"/>
  <c r="CJ42" i="20" s="1"/>
  <c r="AD29" i="11"/>
  <c r="CJ29" i="11" s="1" a="1"/>
  <c r="CJ29" i="11" s="1"/>
  <c r="AD34" i="9"/>
  <c r="CJ34" i="9" s="1" a="1"/>
  <c r="CJ34" i="9" s="1"/>
  <c r="AD37" i="9"/>
  <c r="CJ37" i="9" s="1" a="1"/>
  <c r="CJ37" i="9" s="1"/>
  <c r="AD22" i="3"/>
  <c r="CJ22" i="3" s="1" a="1"/>
  <c r="CJ22" i="3" s="1"/>
  <c r="AD38" i="3"/>
  <c r="CJ38" i="3" s="1" a="1"/>
  <c r="CJ38" i="3" s="1"/>
  <c r="AD33" i="19"/>
  <c r="CJ33" i="19" s="1" a="1"/>
  <c r="CJ33" i="19" s="1"/>
  <c r="AD30" i="1"/>
  <c r="CJ30" i="1" s="1" a="1"/>
  <c r="CJ30" i="1" s="1"/>
  <c r="AD41" i="3"/>
  <c r="CJ41" i="3" s="1" a="1"/>
  <c r="CJ41" i="3" s="1"/>
  <c r="AD40" i="16"/>
  <c r="CJ40" i="16" s="1" a="1"/>
  <c r="CJ40" i="16" s="1"/>
  <c r="AD34" i="16"/>
  <c r="CJ34" i="16" s="1" a="1"/>
  <c r="CJ34" i="16" s="1"/>
  <c r="AD25" i="9"/>
  <c r="CJ25" i="9" s="1" a="1"/>
  <c r="CJ25" i="9" s="1"/>
  <c r="AD21" i="12"/>
  <c r="CJ21" i="12" s="1" a="1"/>
  <c r="CJ21" i="12" s="1"/>
  <c r="AD43" i="8"/>
  <c r="CJ43" i="8" s="1" a="1"/>
  <c r="CJ43" i="8" s="1"/>
  <c r="AD31" i="17"/>
  <c r="CJ31" i="17" s="1" a="1"/>
  <c r="CJ31" i="17" s="1"/>
  <c r="AD26" i="11"/>
  <c r="CJ26" i="11" s="1" a="1"/>
  <c r="CJ26" i="11" s="1"/>
  <c r="AD32" i="13"/>
  <c r="CJ32" i="13" s="1" a="1"/>
  <c r="CJ32" i="13" s="1"/>
  <c r="AD34" i="3"/>
  <c r="CJ34" i="3" s="1" a="1"/>
  <c r="CJ34" i="3" s="1"/>
  <c r="AD31" i="1"/>
  <c r="CJ31" i="1" s="1" a="1"/>
  <c r="CJ31" i="1" s="1"/>
  <c r="AD33" i="13"/>
  <c r="CJ33" i="13" s="1" a="1"/>
  <c r="CJ33" i="13" s="1"/>
  <c r="AD34" i="6"/>
  <c r="CJ34" i="6" s="1" a="1"/>
  <c r="CJ34" i="6" s="1"/>
  <c r="AD39" i="1"/>
  <c r="CJ39" i="1" s="1" a="1"/>
  <c r="CJ39" i="1" s="1"/>
  <c r="AD41" i="12"/>
  <c r="CJ41" i="12" s="1" a="1"/>
  <c r="CJ41" i="12" s="1"/>
  <c r="AD43" i="2"/>
  <c r="CJ43" i="2" s="1" a="1"/>
  <c r="CJ43" i="2" s="1"/>
  <c r="AE24" i="2"/>
  <c r="CK24" i="2" s="1" a="1"/>
  <c r="CK24" i="2" s="1"/>
  <c r="AD29" i="20"/>
  <c r="CJ29" i="20" s="1" a="1"/>
  <c r="CJ29" i="20" s="1"/>
  <c r="AD28" i="4"/>
  <c r="CJ28" i="4" s="1" a="1"/>
  <c r="CJ28" i="4" s="1"/>
  <c r="AD18" i="6"/>
  <c r="CJ18" i="6" s="1" a="1"/>
  <c r="CJ18" i="6" s="1"/>
  <c r="AD36" i="3"/>
  <c r="CJ36" i="3" s="1" a="1"/>
  <c r="CJ36" i="3" s="1"/>
  <c r="AD39" i="13"/>
  <c r="CJ39" i="13" s="1" a="1"/>
  <c r="CJ39" i="13" s="1"/>
  <c r="AD20" i="3"/>
  <c r="CJ20" i="3" s="1" a="1"/>
  <c r="CJ20" i="3" s="1"/>
  <c r="AD38" i="16"/>
  <c r="CJ38" i="16" s="1" a="1"/>
  <c r="CJ38" i="16" s="1"/>
  <c r="AD41" i="18"/>
  <c r="CJ41" i="18" s="1" a="1"/>
  <c r="CJ41" i="18" s="1"/>
  <c r="AD32" i="5"/>
  <c r="CJ32" i="5" s="1" a="1"/>
  <c r="CJ32" i="5" s="1"/>
  <c r="AD17" i="8"/>
  <c r="CJ17" i="8" s="1" a="1"/>
  <c r="CJ17" i="8" s="1"/>
  <c r="AD27" i="14"/>
  <c r="CJ27" i="14" s="1" a="1"/>
  <c r="CJ27" i="14" s="1"/>
  <c r="AD16" i="14"/>
  <c r="CJ16" i="14" s="1" a="1"/>
  <c r="CJ16" i="14" s="1"/>
  <c r="AD43" i="6"/>
  <c r="CJ43" i="6" s="1" a="1"/>
  <c r="CJ43" i="6" s="1"/>
  <c r="AD32" i="12"/>
  <c r="CJ32" i="12" s="1" a="1"/>
  <c r="CJ32" i="12" s="1"/>
  <c r="AD34" i="14"/>
  <c r="CJ34" i="14" s="1" a="1"/>
  <c r="CJ34" i="14" s="1"/>
  <c r="AD23" i="12"/>
  <c r="CJ23" i="12" s="1" a="1"/>
  <c r="CJ23" i="12" s="1"/>
  <c r="AE42" i="16"/>
  <c r="CK42" i="16" s="1" a="1"/>
  <c r="CK42" i="16" s="1"/>
  <c r="AD31" i="14"/>
  <c r="CJ31" i="14" s="1" a="1"/>
  <c r="CJ31" i="14" s="1"/>
  <c r="AD32" i="7"/>
  <c r="CJ32" i="7" s="1" a="1"/>
  <c r="CJ32" i="7" s="1"/>
  <c r="AD22" i="5"/>
  <c r="CJ22" i="5" s="1" a="1"/>
  <c r="CJ22" i="5" s="1"/>
  <c r="AD27" i="3"/>
  <c r="CJ27" i="3" s="1" a="1"/>
  <c r="CJ27" i="3" s="1"/>
  <c r="AD39" i="20"/>
  <c r="CJ39" i="20" s="1" a="1"/>
  <c r="CJ39" i="20" s="1"/>
  <c r="AD26" i="2"/>
  <c r="CJ26" i="2" s="1" a="1"/>
  <c r="CJ26" i="2" s="1"/>
  <c r="AD19" i="19"/>
  <c r="CJ19" i="19" s="1" a="1"/>
  <c r="CJ19" i="19" s="1"/>
  <c r="AD23" i="3"/>
  <c r="CJ23" i="3" s="1" a="1"/>
  <c r="CJ23" i="3" s="1"/>
  <c r="AD27" i="17"/>
  <c r="CJ27" i="17" s="1" a="1"/>
  <c r="CJ27" i="17" s="1"/>
  <c r="AD33" i="4"/>
  <c r="CJ33" i="4" s="1" a="1"/>
  <c r="CJ33" i="4" s="1"/>
  <c r="AD22" i="18"/>
  <c r="CJ22" i="18" s="1" a="1"/>
  <c r="CJ22" i="18" s="1"/>
  <c r="AD23" i="16"/>
  <c r="CJ23" i="16" s="1" a="1"/>
  <c r="CJ23" i="16" s="1"/>
  <c r="AD19" i="1"/>
  <c r="CJ19" i="1" s="1" a="1"/>
  <c r="CJ19" i="1" s="1"/>
  <c r="AD22" i="1"/>
  <c r="CJ22" i="1" s="1" a="1"/>
  <c r="CJ22" i="1" s="1"/>
  <c r="AD33" i="3"/>
  <c r="CJ33" i="3" s="1" a="1"/>
  <c r="CJ33" i="3" s="1"/>
  <c r="AD17" i="10"/>
  <c r="CJ17" i="10" s="1" a="1"/>
  <c r="CJ17" i="10" s="1"/>
  <c r="AD31" i="19"/>
  <c r="CJ31" i="19" s="1" a="1"/>
  <c r="CJ31" i="19" s="1"/>
  <c r="AD36" i="2"/>
  <c r="CJ36" i="2" s="1" a="1"/>
  <c r="CJ36" i="2" s="1"/>
  <c r="AD41" i="2"/>
  <c r="CJ41" i="2" s="1" a="1"/>
  <c r="CJ41" i="2" s="1"/>
  <c r="AD35" i="8"/>
  <c r="CJ35" i="8" s="1" a="1"/>
  <c r="CJ35" i="8" s="1"/>
  <c r="AE19" i="9"/>
  <c r="CK19" i="9" s="1" a="1"/>
  <c r="CK19" i="9" s="1"/>
  <c r="AD42" i="18"/>
  <c r="CJ42" i="18" s="1" a="1"/>
  <c r="CJ42" i="18" s="1"/>
  <c r="AD18" i="15"/>
  <c r="CJ18" i="15" s="1" a="1"/>
  <c r="CJ18" i="15" s="1"/>
  <c r="AD32" i="9"/>
  <c r="CJ32" i="9" s="1" a="1"/>
  <c r="CJ32" i="9" s="1"/>
  <c r="AD27" i="10"/>
  <c r="CJ27" i="10" s="1" a="1"/>
  <c r="CJ27" i="10" s="1"/>
  <c r="AD35" i="7"/>
  <c r="CJ35" i="7" s="1" a="1"/>
  <c r="CJ35" i="7" s="1"/>
  <c r="AD21" i="14"/>
  <c r="CJ21" i="14" s="1" a="1"/>
  <c r="CJ21" i="14" s="1"/>
  <c r="AD24" i="15"/>
  <c r="CJ24" i="15" s="1" a="1"/>
  <c r="CJ24" i="15" s="1"/>
  <c r="AD38" i="9"/>
  <c r="CJ38" i="9" s="1" a="1"/>
  <c r="CJ38" i="9" s="1"/>
  <c r="AE24" i="8"/>
  <c r="CK24" i="8" s="1" a="1"/>
  <c r="CK24" i="8" s="1"/>
  <c r="AD46" i="9"/>
  <c r="CJ46" i="9" s="1" a="1"/>
  <c r="CJ46" i="9" s="1"/>
  <c r="AD45" i="4"/>
  <c r="CJ45" i="4" s="1" a="1"/>
  <c r="CJ45" i="4" s="1"/>
  <c r="AD46" i="1"/>
  <c r="CJ46" i="1" s="1" a="1"/>
  <c r="CJ46" i="1" s="1"/>
  <c r="AD45" i="13"/>
  <c r="CJ45" i="13" s="1" a="1"/>
  <c r="CJ45" i="13" s="1"/>
  <c r="AD46" i="19"/>
  <c r="CJ46" i="19" s="1" a="1"/>
  <c r="CJ46" i="19" s="1"/>
  <c r="AD46" i="8"/>
  <c r="CJ46" i="8" s="1" a="1"/>
  <c r="CJ46" i="8" s="1"/>
  <c r="AD45" i="5"/>
  <c r="CJ45" i="5" s="1" a="1"/>
  <c r="CJ45" i="5" s="1"/>
  <c r="AD45" i="21"/>
  <c r="CJ45" i="21" s="1" a="1"/>
  <c r="CJ45" i="21" s="1"/>
  <c r="AD45" i="1"/>
  <c r="CJ45" i="1" s="1" a="1"/>
  <c r="CJ45" i="1" s="1"/>
  <c r="AD46" i="18"/>
  <c r="CJ46" i="18" s="1" a="1"/>
  <c r="CJ46" i="18" s="1"/>
  <c r="AF46" i="15"/>
  <c r="CL46" i="15" s="1" a="1"/>
  <c r="CL46" i="15" s="1"/>
  <c r="AD45" i="11"/>
  <c r="CJ45" i="11" s="1" a="1"/>
  <c r="CJ45" i="11" s="1"/>
  <c r="AD46" i="20"/>
  <c r="CJ46" i="20" s="1" a="1"/>
  <c r="CJ46" i="20" s="1"/>
  <c r="AD46" i="7"/>
  <c r="CJ46" i="7" s="1" a="1"/>
  <c r="CJ46" i="7" s="1"/>
  <c r="AD46" i="6"/>
  <c r="CJ46" i="6" s="1" a="1"/>
  <c r="CJ46" i="6" s="1"/>
  <c r="AD45" i="20"/>
  <c r="CJ45" i="20" s="1" a="1"/>
  <c r="CJ45" i="20" s="1"/>
  <c r="AD45" i="10"/>
  <c r="CJ45" i="10" s="1" a="1"/>
  <c r="CJ45" i="10" s="1"/>
  <c r="AD46" i="17"/>
  <c r="CJ46" i="17" s="1" a="1"/>
  <c r="CJ46" i="17" s="1"/>
  <c r="AD46" i="16"/>
  <c r="CJ46" i="16" s="1" a="1"/>
  <c r="CJ46" i="16" s="1"/>
  <c r="AD45" i="6"/>
  <c r="CJ45" i="6" s="1" a="1"/>
  <c r="CJ45" i="6" s="1"/>
  <c r="AD45" i="18"/>
  <c r="CJ45" i="18" s="1" a="1"/>
  <c r="CJ45" i="18" s="1"/>
  <c r="AD45" i="15"/>
  <c r="CJ45" i="15" s="1" a="1"/>
  <c r="CJ45" i="15" s="1"/>
  <c r="AD46" i="13"/>
  <c r="CJ46" i="13" s="1" a="1"/>
  <c r="CJ46" i="13" s="1"/>
  <c r="AD45" i="7"/>
  <c r="CJ45" i="7" s="1" a="1"/>
  <c r="CJ45" i="7" s="1"/>
  <c r="AD46" i="5"/>
  <c r="CJ46" i="5" s="1" a="1"/>
  <c r="CJ46" i="5" s="1"/>
  <c r="AD46" i="10"/>
  <c r="CJ46" i="10" s="1" a="1"/>
  <c r="CJ46" i="10" s="1"/>
  <c r="AD45" i="12"/>
  <c r="CJ45" i="12" s="1" a="1"/>
  <c r="CJ45" i="12" s="1"/>
  <c r="AD45" i="19"/>
  <c r="CJ45" i="19" s="1" a="1"/>
  <c r="CJ45" i="19" s="1"/>
  <c r="AD45" i="9"/>
  <c r="CJ45" i="9" s="1" a="1"/>
  <c r="CJ45" i="9" s="1"/>
  <c r="AD46" i="21"/>
  <c r="CJ46" i="21" s="1" a="1"/>
  <c r="CJ46" i="21" s="1"/>
  <c r="AD45" i="16"/>
  <c r="CJ45" i="16" s="1" a="1"/>
  <c r="CJ45" i="16" s="1"/>
  <c r="AD45" i="8"/>
  <c r="CJ45" i="8" s="1" a="1"/>
  <c r="CJ45" i="8" s="1"/>
  <c r="AD46" i="3"/>
  <c r="CJ46" i="3" s="1" a="1"/>
  <c r="CJ46" i="3" s="1"/>
  <c r="AD45" i="2"/>
  <c r="CJ45" i="2" s="1" a="1"/>
  <c r="CJ45" i="2" s="1"/>
  <c r="AD45" i="17"/>
  <c r="CJ45" i="17" s="1" a="1"/>
  <c r="CJ45" i="17" s="1"/>
  <c r="AD46" i="2"/>
  <c r="CJ46" i="2" s="1" a="1"/>
  <c r="CJ46" i="2" s="1"/>
  <c r="AD46" i="11"/>
  <c r="CJ46" i="11" s="1" a="1"/>
  <c r="CJ46" i="11" s="1"/>
  <c r="AD46" i="14"/>
  <c r="CJ46" i="14" s="1" a="1"/>
  <c r="CJ46" i="14" s="1"/>
  <c r="AD45" i="14"/>
  <c r="CJ45" i="14" s="1" a="1"/>
  <c r="CJ45" i="14" s="1"/>
  <c r="AD46" i="12"/>
  <c r="CJ46" i="12" s="1" a="1"/>
  <c r="CJ46" i="12" s="1"/>
  <c r="AD46" i="4"/>
  <c r="CJ46" i="4" s="1" a="1"/>
  <c r="CJ46" i="4" s="1"/>
  <c r="AD45" i="3"/>
  <c r="CJ45" i="3" s="1" a="1"/>
  <c r="CJ45" i="3" s="1"/>
  <c r="AC47" i="19" l="1"/>
  <c r="CH15" i="1" a="1"/>
  <c r="CH15" i="1" s="1"/>
  <c r="AC15" i="1"/>
  <c r="AB47" i="1"/>
  <c r="CG90" i="1"/>
  <c r="CG58" i="1"/>
  <c r="CI19" i="6" a="1"/>
  <c r="CI19" i="6" s="1"/>
  <c r="AD19" i="6"/>
  <c r="CH62" i="6"/>
  <c r="CH94" i="6"/>
  <c r="CI41" i="19" a="1"/>
  <c r="CI41" i="19" s="1"/>
  <c r="AD41" i="19"/>
  <c r="CH116" i="19"/>
  <c r="CH84" i="19"/>
  <c r="CI31" i="10" a="1"/>
  <c r="CI31" i="10" s="1"/>
  <c r="AD31" i="10"/>
  <c r="CI19" i="18" a="1"/>
  <c r="CI19" i="18" s="1"/>
  <c r="AD19" i="18"/>
  <c r="CI16" i="7" a="1"/>
  <c r="CI16" i="7" s="1"/>
  <c r="AD16" i="7"/>
  <c r="CH106" i="10"/>
  <c r="CH74" i="10"/>
  <c r="CH62" i="18"/>
  <c r="CH94" i="18"/>
  <c r="CH91" i="7"/>
  <c r="CH59" i="7"/>
  <c r="CI26" i="19" a="1"/>
  <c r="CI26" i="19" s="1"/>
  <c r="AD26" i="19"/>
  <c r="AD47" i="19" s="1"/>
  <c r="CH101" i="19"/>
  <c r="CH69" i="19"/>
  <c r="CI37" i="17" a="1"/>
  <c r="CI37" i="17" s="1"/>
  <c r="AD37" i="17"/>
  <c r="CH112" i="17"/>
  <c r="CH80" i="17"/>
  <c r="CJ112" i="1"/>
  <c r="CJ80" i="1"/>
  <c r="AF37" i="1"/>
  <c r="CK37" i="1" a="1"/>
  <c r="CK37" i="1" s="1"/>
  <c r="CG90" i="10"/>
  <c r="CG58" i="10"/>
  <c r="CG90" i="14"/>
  <c r="CG58" i="14"/>
  <c r="AC15" i="11"/>
  <c r="CI15" i="11" s="1" a="1"/>
  <c r="CI15" i="11" s="1"/>
  <c r="AB47" i="11"/>
  <c r="CG90" i="11"/>
  <c r="CG58" i="11"/>
  <c r="AC15" i="5"/>
  <c r="CI15" i="5" s="1" a="1"/>
  <c r="CI15" i="5" s="1"/>
  <c r="AB47" i="5"/>
  <c r="CG90" i="13"/>
  <c r="CG58" i="13"/>
  <c r="CG90" i="5"/>
  <c r="CG58" i="5"/>
  <c r="AB47" i="13"/>
  <c r="AC15" i="13"/>
  <c r="CI15" i="13" s="1" a="1"/>
  <c r="CI15" i="13" s="1"/>
  <c r="AB47" i="10"/>
  <c r="AC15" i="10"/>
  <c r="CI15" i="10" s="1" a="1"/>
  <c r="CI15" i="10" s="1"/>
  <c r="AB47" i="14"/>
  <c r="AC15" i="14"/>
  <c r="CI15" i="14" s="1" a="1"/>
  <c r="CI15" i="14" s="1"/>
  <c r="CI121" i="14"/>
  <c r="CI89" i="14"/>
  <c r="CI121" i="21"/>
  <c r="CI89" i="21"/>
  <c r="CI121" i="10"/>
  <c r="CI89" i="10"/>
  <c r="CI121" i="17"/>
  <c r="CI89" i="17"/>
  <c r="CI121" i="18"/>
  <c r="CI89" i="18"/>
  <c r="CI124" i="4"/>
  <c r="CI127" i="4" s="1"/>
  <c r="CI120" i="4" s="1"/>
  <c r="CI88" i="4"/>
  <c r="CI110" i="7"/>
  <c r="CI78" i="7"/>
  <c r="CI92" i="10"/>
  <c r="CI60" i="10"/>
  <c r="CI102" i="17"/>
  <c r="CI70" i="17"/>
  <c r="CI107" i="12"/>
  <c r="CI75" i="12"/>
  <c r="CI113" i="16"/>
  <c r="CI81" i="16"/>
  <c r="CI118" i="2"/>
  <c r="CI86" i="2"/>
  <c r="CI107" i="13"/>
  <c r="CI75" i="13"/>
  <c r="CI109" i="16"/>
  <c r="CI77" i="16"/>
  <c r="CI109" i="9"/>
  <c r="CI77" i="9"/>
  <c r="CI119" i="16"/>
  <c r="CI87" i="16"/>
  <c r="CI96" i="15"/>
  <c r="CI64" i="15"/>
  <c r="CI97" i="8"/>
  <c r="CI65" i="8"/>
  <c r="CI102" i="7"/>
  <c r="CI70" i="7"/>
  <c r="CI112" i="14"/>
  <c r="CI80" i="14"/>
  <c r="CI104" i="21"/>
  <c r="CI72" i="21"/>
  <c r="CI100" i="6"/>
  <c r="CI68" i="6"/>
  <c r="CI109" i="17"/>
  <c r="CI77" i="17"/>
  <c r="CI111" i="15"/>
  <c r="CI79" i="15"/>
  <c r="CI113" i="2"/>
  <c r="CI81" i="2"/>
  <c r="CI112" i="20"/>
  <c r="CI80" i="20"/>
  <c r="CI109" i="20"/>
  <c r="CI77" i="20"/>
  <c r="CI98" i="15"/>
  <c r="CI66" i="15"/>
  <c r="CI91" i="19"/>
  <c r="CI59" i="19"/>
  <c r="CI106" i="16"/>
  <c r="CI74" i="16"/>
  <c r="CI100" i="17"/>
  <c r="CI68" i="17"/>
  <c r="CI100" i="19"/>
  <c r="CI68" i="19"/>
  <c r="CI91" i="3"/>
  <c r="CI59" i="3"/>
  <c r="CI101" i="4"/>
  <c r="CI69" i="4"/>
  <c r="CI102" i="20"/>
  <c r="CI70" i="20"/>
  <c r="CI109" i="10"/>
  <c r="CI77" i="10"/>
  <c r="CI115" i="6"/>
  <c r="CI83" i="6"/>
  <c r="CI93" i="12"/>
  <c r="CI61" i="12"/>
  <c r="CI110" i="9"/>
  <c r="CI78" i="9"/>
  <c r="CI106" i="20"/>
  <c r="CI74" i="20"/>
  <c r="CI105" i="19"/>
  <c r="CI73" i="19"/>
  <c r="CI106" i="12"/>
  <c r="CI74" i="12"/>
  <c r="CI116" i="9"/>
  <c r="CI84" i="9"/>
  <c r="CI93" i="1"/>
  <c r="CI61" i="1"/>
  <c r="CI95" i="19"/>
  <c r="CI63" i="19"/>
  <c r="AD47" i="3"/>
  <c r="AD47" i="16"/>
  <c r="AB47" i="20"/>
  <c r="AC15" i="20"/>
  <c r="CI15" i="20" s="1" a="1"/>
  <c r="CI15" i="20" s="1"/>
  <c r="CG90" i="15"/>
  <c r="CG58" i="15"/>
  <c r="CI121" i="4"/>
  <c r="CI89" i="4"/>
  <c r="CI121" i="11"/>
  <c r="CI89" i="11"/>
  <c r="CI121" i="3"/>
  <c r="CI89" i="3"/>
  <c r="CI124" i="9"/>
  <c r="CI127" i="9" s="1"/>
  <c r="CI120" i="9" s="1"/>
  <c r="CI88" i="9"/>
  <c r="CI121" i="5"/>
  <c r="CI89" i="5"/>
  <c r="CI124" i="18"/>
  <c r="CI127" i="18" s="1"/>
  <c r="CI120" i="18" s="1"/>
  <c r="CI88" i="18"/>
  <c r="CI124" i="10"/>
  <c r="CI127" i="10" s="1"/>
  <c r="CI120" i="10" s="1"/>
  <c r="CI88" i="10"/>
  <c r="CI121" i="20"/>
  <c r="CI89" i="20"/>
  <c r="CI124" i="1"/>
  <c r="CI127" i="1" s="1"/>
  <c r="CI120" i="1" s="1"/>
  <c r="CI88" i="1"/>
  <c r="CI121" i="19"/>
  <c r="CI89" i="19"/>
  <c r="CI121" i="9"/>
  <c r="CI89" i="9"/>
  <c r="CI99" i="15"/>
  <c r="CI67" i="15"/>
  <c r="CI102" i="10"/>
  <c r="CI70" i="10"/>
  <c r="CJ94" i="9"/>
  <c r="CJ62" i="9"/>
  <c r="CI111" i="2"/>
  <c r="CI79" i="2"/>
  <c r="CI108" i="3"/>
  <c r="CI76" i="3"/>
  <c r="CI98" i="16"/>
  <c r="CI66" i="16"/>
  <c r="CI98" i="3"/>
  <c r="CI66" i="3"/>
  <c r="CI107" i="7"/>
  <c r="CI75" i="7"/>
  <c r="CJ117" i="16"/>
  <c r="CJ85" i="16"/>
  <c r="CI118" i="6"/>
  <c r="CI86" i="6"/>
  <c r="CI92" i="8"/>
  <c r="CI60" i="8"/>
  <c r="CI95" i="3"/>
  <c r="CI63" i="3"/>
  <c r="CI103" i="4"/>
  <c r="CI71" i="4"/>
  <c r="CI116" i="12"/>
  <c r="CI84" i="12"/>
  <c r="CI108" i="13"/>
  <c r="CI76" i="13"/>
  <c r="CI101" i="11"/>
  <c r="CI69" i="11"/>
  <c r="CI115" i="16"/>
  <c r="CI83" i="16"/>
  <c r="CI113" i="3"/>
  <c r="CI81" i="3"/>
  <c r="CI104" i="11"/>
  <c r="CI72" i="11"/>
  <c r="CI92" i="15"/>
  <c r="CI60" i="15"/>
  <c r="CI119" i="19"/>
  <c r="CI87" i="19"/>
  <c r="CI91" i="11"/>
  <c r="CI59" i="11"/>
  <c r="CI111" i="20"/>
  <c r="CI79" i="20"/>
  <c r="CI108" i="6"/>
  <c r="CI76" i="6"/>
  <c r="CI106" i="21"/>
  <c r="CI74" i="21"/>
  <c r="CI93" i="11"/>
  <c r="CI61" i="11"/>
  <c r="CI96" i="5"/>
  <c r="CI64" i="5"/>
  <c r="CI114" i="4"/>
  <c r="CI82" i="4"/>
  <c r="CI105" i="9"/>
  <c r="CI73" i="9"/>
  <c r="CI104" i="12"/>
  <c r="CI72" i="12"/>
  <c r="CI91" i="15"/>
  <c r="CI59" i="15"/>
  <c r="CI108" i="17"/>
  <c r="CI76" i="17"/>
  <c r="CI101" i="7"/>
  <c r="CI69" i="7"/>
  <c r="CI114" i="6"/>
  <c r="CI82" i="6"/>
  <c r="CI102" i="12"/>
  <c r="CI70" i="12"/>
  <c r="CI99" i="13"/>
  <c r="CI67" i="13"/>
  <c r="CI101" i="21"/>
  <c r="CI69" i="21"/>
  <c r="CI113" i="11"/>
  <c r="CI81" i="11"/>
  <c r="CI103" i="19"/>
  <c r="CI71" i="19"/>
  <c r="CI96" i="13"/>
  <c r="CI64" i="13"/>
  <c r="CI103" i="13"/>
  <c r="CI71" i="13"/>
  <c r="CI119" i="2"/>
  <c r="CI87" i="2"/>
  <c r="CI119" i="5"/>
  <c r="CI87" i="5"/>
  <c r="CI115" i="12"/>
  <c r="CI83" i="12"/>
  <c r="CI97" i="12"/>
  <c r="CI65" i="12"/>
  <c r="CI114" i="16"/>
  <c r="CI82" i="16"/>
  <c r="CJ112" i="7"/>
  <c r="CJ80" i="7"/>
  <c r="CJ107" i="2"/>
  <c r="CJ75" i="2"/>
  <c r="CI104" i="10"/>
  <c r="CI72" i="10"/>
  <c r="CI103" i="11"/>
  <c r="CI71" i="11"/>
  <c r="CI111" i="19"/>
  <c r="CI79" i="19"/>
  <c r="CI108" i="20"/>
  <c r="CI76" i="20"/>
  <c r="CI107" i="1"/>
  <c r="CI75" i="1"/>
  <c r="CI103" i="21"/>
  <c r="CI71" i="21"/>
  <c r="CI96" i="10"/>
  <c r="CI64" i="10"/>
  <c r="CI106" i="4"/>
  <c r="CI74" i="4"/>
  <c r="CI99" i="6"/>
  <c r="CI67" i="6"/>
  <c r="CI91" i="18"/>
  <c r="CI59" i="18"/>
  <c r="CI92" i="2"/>
  <c r="CI60" i="2"/>
  <c r="CI107" i="16"/>
  <c r="CI75" i="16"/>
  <c r="CI116" i="21"/>
  <c r="CI84" i="21"/>
  <c r="CI115" i="18"/>
  <c r="CI83" i="18"/>
  <c r="CI119" i="14"/>
  <c r="CI87" i="14"/>
  <c r="CI119" i="4"/>
  <c r="CI87" i="4"/>
  <c r="CI111" i="21"/>
  <c r="CI79" i="21"/>
  <c r="CI99" i="5"/>
  <c r="CI67" i="5"/>
  <c r="CI99" i="19"/>
  <c r="CI67" i="19"/>
  <c r="CI96" i="20"/>
  <c r="CI64" i="20"/>
  <c r="CI113" i="20"/>
  <c r="CI81" i="20"/>
  <c r="CI109" i="13"/>
  <c r="CI77" i="13"/>
  <c r="CI97" i="19"/>
  <c r="CI65" i="19"/>
  <c r="CI110" i="17"/>
  <c r="CI78" i="17"/>
  <c r="CI119" i="8"/>
  <c r="CI87" i="8"/>
  <c r="CI103" i="18"/>
  <c r="CI71" i="18"/>
  <c r="CI93" i="2"/>
  <c r="CI61" i="2"/>
  <c r="CI95" i="12"/>
  <c r="CI63" i="12"/>
  <c r="CI101" i="14"/>
  <c r="CI69" i="14"/>
  <c r="CI110" i="19"/>
  <c r="CI78" i="19"/>
  <c r="CI117" i="1"/>
  <c r="CI85" i="1"/>
  <c r="CI99" i="1"/>
  <c r="CI67" i="1"/>
  <c r="CI94" i="21"/>
  <c r="CI62" i="21"/>
  <c r="CJ102" i="6"/>
  <c r="CJ70" i="6"/>
  <c r="CI96" i="4"/>
  <c r="CI64" i="4"/>
  <c r="CI116" i="14"/>
  <c r="CI84" i="14"/>
  <c r="CI97" i="16"/>
  <c r="CI65" i="16"/>
  <c r="CI99" i="16"/>
  <c r="CI67" i="16"/>
  <c r="CI110" i="1"/>
  <c r="CI78" i="1"/>
  <c r="CI105" i="20"/>
  <c r="CI73" i="20"/>
  <c r="CI104" i="9"/>
  <c r="CI72" i="9"/>
  <c r="CI106" i="15"/>
  <c r="CI74" i="15"/>
  <c r="CI111" i="4"/>
  <c r="CI79" i="4"/>
  <c r="CI118" i="15"/>
  <c r="CI86" i="15"/>
  <c r="CI94" i="2"/>
  <c r="CI62" i="2"/>
  <c r="CI101" i="1"/>
  <c r="CI69" i="1"/>
  <c r="CI100" i="12"/>
  <c r="CI68" i="12"/>
  <c r="CI117" i="11"/>
  <c r="CI85" i="11"/>
  <c r="CI110" i="2"/>
  <c r="CI78" i="2"/>
  <c r="CI106" i="8"/>
  <c r="CI74" i="8"/>
  <c r="CI108" i="9"/>
  <c r="CI76" i="9"/>
  <c r="CI105" i="17"/>
  <c r="CI73" i="17"/>
  <c r="CI96" i="7"/>
  <c r="CI64" i="7"/>
  <c r="CI107" i="15"/>
  <c r="CI75" i="15"/>
  <c r="CI104" i="16"/>
  <c r="CI72" i="16"/>
  <c r="CI117" i="13"/>
  <c r="CI85" i="13"/>
  <c r="CI111" i="10"/>
  <c r="CI79" i="10"/>
  <c r="CI117" i="6"/>
  <c r="CI85" i="6"/>
  <c r="CI109" i="7"/>
  <c r="CI77" i="7"/>
  <c r="CI100" i="11"/>
  <c r="CI68" i="11"/>
  <c r="CJ95" i="5"/>
  <c r="CJ63" i="5"/>
  <c r="CJ97" i="7"/>
  <c r="CJ65" i="7"/>
  <c r="CJ100" i="4"/>
  <c r="CJ68" i="4"/>
  <c r="CI113" i="4"/>
  <c r="CI81" i="4"/>
  <c r="CI91" i="16"/>
  <c r="CI59" i="16"/>
  <c r="CI118" i="14"/>
  <c r="CI86" i="14"/>
  <c r="CI95" i="18"/>
  <c r="CI63" i="18"/>
  <c r="CI102" i="16"/>
  <c r="CI70" i="16"/>
  <c r="CJ99" i="7"/>
  <c r="CJ67" i="7"/>
  <c r="CI94" i="5"/>
  <c r="CI62" i="5"/>
  <c r="CI119" i="6"/>
  <c r="CI87" i="6"/>
  <c r="CI114" i="12"/>
  <c r="CI82" i="12"/>
  <c r="CI104" i="19"/>
  <c r="CI72" i="19"/>
  <c r="CI103" i="12"/>
  <c r="CI71" i="12"/>
  <c r="CI95" i="13"/>
  <c r="CI63" i="13"/>
  <c r="CI119" i="20"/>
  <c r="CI87" i="20"/>
  <c r="CI95" i="4"/>
  <c r="CI63" i="4"/>
  <c r="CI107" i="21"/>
  <c r="CI75" i="21"/>
  <c r="CI115" i="5"/>
  <c r="CI83" i="5"/>
  <c r="CI108" i="1"/>
  <c r="CI76" i="1"/>
  <c r="CI103" i="15"/>
  <c r="CI71" i="15"/>
  <c r="CI100" i="16"/>
  <c r="CI68" i="16"/>
  <c r="CI105" i="18"/>
  <c r="CI73" i="18"/>
  <c r="CI96" i="16"/>
  <c r="CI64" i="16"/>
  <c r="CI109" i="15"/>
  <c r="CI77" i="15"/>
  <c r="CI92" i="9"/>
  <c r="CI60" i="9"/>
  <c r="CI95" i="8"/>
  <c r="CI63" i="8"/>
  <c r="CI111" i="8"/>
  <c r="CI79" i="8"/>
  <c r="CI101" i="15"/>
  <c r="CI69" i="15"/>
  <c r="CI111" i="18"/>
  <c r="CI79" i="18"/>
  <c r="CI102" i="1"/>
  <c r="CI70" i="1"/>
  <c r="CI98" i="4"/>
  <c r="CI66" i="4"/>
  <c r="CI106" i="3"/>
  <c r="CI74" i="3"/>
  <c r="CI114" i="15"/>
  <c r="CI82" i="15"/>
  <c r="CI113" i="18"/>
  <c r="CI81" i="18"/>
  <c r="CI93" i="16"/>
  <c r="CI61" i="16"/>
  <c r="CI111" i="9"/>
  <c r="CI79" i="9"/>
  <c r="CI107" i="8"/>
  <c r="CI75" i="8"/>
  <c r="CI99" i="10"/>
  <c r="CI67" i="10"/>
  <c r="CI96" i="11"/>
  <c r="CI64" i="11"/>
  <c r="CI119" i="11"/>
  <c r="CI87" i="11"/>
  <c r="CJ95" i="6"/>
  <c r="CJ63" i="6"/>
  <c r="CG90" i="6"/>
  <c r="CG58" i="6"/>
  <c r="AB47" i="15"/>
  <c r="AC15" i="15"/>
  <c r="CI15" i="15" s="1" a="1"/>
  <c r="CI15" i="15" s="1"/>
  <c r="CI121" i="12"/>
  <c r="CI89" i="12"/>
  <c r="CI124" i="8"/>
  <c r="CI127" i="8" s="1"/>
  <c r="CI120" i="8" s="1"/>
  <c r="CI88" i="8"/>
  <c r="CI124" i="7"/>
  <c r="CI127" i="7" s="1"/>
  <c r="CI120" i="7" s="1"/>
  <c r="CI88" i="7"/>
  <c r="CI124" i="11"/>
  <c r="CI127" i="11" s="1"/>
  <c r="CI120" i="11" s="1"/>
  <c r="CI88" i="11"/>
  <c r="CI124" i="13"/>
  <c r="CI127" i="13" s="1"/>
  <c r="CI120" i="13" s="1"/>
  <c r="CI88" i="13"/>
  <c r="CI110" i="8"/>
  <c r="CI78" i="8"/>
  <c r="CI97" i="1"/>
  <c r="CI65" i="1"/>
  <c r="CI97" i="18"/>
  <c r="CI65" i="18"/>
  <c r="CI102" i="3"/>
  <c r="CI70" i="3"/>
  <c r="CI98" i="12"/>
  <c r="CI66" i="12"/>
  <c r="CI107" i="5"/>
  <c r="CI75" i="5"/>
  <c r="CI104" i="20"/>
  <c r="CI72" i="20"/>
  <c r="CI106" i="1"/>
  <c r="CI74" i="1"/>
  <c r="CI100" i="9"/>
  <c r="CI68" i="9"/>
  <c r="CI97" i="3"/>
  <c r="CI65" i="3"/>
  <c r="CI102" i="5"/>
  <c r="CI70" i="5"/>
  <c r="CI119" i="7"/>
  <c r="CI87" i="7"/>
  <c r="CI119" i="15"/>
  <c r="CI87" i="15"/>
  <c r="CI96" i="1"/>
  <c r="CI64" i="1"/>
  <c r="CI107" i="14"/>
  <c r="CI75" i="14"/>
  <c r="CI105" i="8"/>
  <c r="CI73" i="8"/>
  <c r="CI109" i="1"/>
  <c r="CI77" i="1"/>
  <c r="CI110" i="15"/>
  <c r="CI78" i="15"/>
  <c r="CI106" i="6"/>
  <c r="CI74" i="6"/>
  <c r="CI103" i="14"/>
  <c r="CI71" i="14"/>
  <c r="CI109" i="12"/>
  <c r="CI77" i="12"/>
  <c r="CI115" i="3"/>
  <c r="CI83" i="3"/>
  <c r="CI115" i="4"/>
  <c r="CI83" i="4"/>
  <c r="CI110" i="11"/>
  <c r="CI78" i="11"/>
  <c r="CI115" i="14"/>
  <c r="CI83" i="14"/>
  <c r="CI94" i="8"/>
  <c r="CI62" i="8"/>
  <c r="CI100" i="10"/>
  <c r="CI68" i="10"/>
  <c r="CI102" i="13"/>
  <c r="CI70" i="13"/>
  <c r="CJ97" i="21"/>
  <c r="CJ65" i="21"/>
  <c r="CI93" i="4"/>
  <c r="CI61" i="4"/>
  <c r="CI104" i="1"/>
  <c r="CI72" i="1"/>
  <c r="CI118" i="12"/>
  <c r="CI86" i="12"/>
  <c r="CJ96" i="8"/>
  <c r="CJ64" i="8"/>
  <c r="CI101" i="3"/>
  <c r="CI69" i="3"/>
  <c r="CI115" i="15"/>
  <c r="CI83" i="15"/>
  <c r="CI92" i="1"/>
  <c r="CI60" i="1"/>
  <c r="CJ113" i="7"/>
  <c r="CJ81" i="7"/>
  <c r="CI103" i="5"/>
  <c r="CI71" i="5"/>
  <c r="CI116" i="1"/>
  <c r="CI84" i="1"/>
  <c r="CI91" i="4"/>
  <c r="CI59" i="4"/>
  <c r="CI118" i="17"/>
  <c r="CI86" i="17"/>
  <c r="CI102" i="15"/>
  <c r="CI70" i="15"/>
  <c r="CI118" i="4"/>
  <c r="CI86" i="4"/>
  <c r="CI114" i="14"/>
  <c r="CI82" i="14"/>
  <c r="CI92" i="18"/>
  <c r="CI60" i="18"/>
  <c r="CI115" i="20"/>
  <c r="CI83" i="20"/>
  <c r="CI108" i="10"/>
  <c r="CI76" i="10"/>
  <c r="CI98" i="17"/>
  <c r="CI66" i="17"/>
  <c r="CI117" i="9"/>
  <c r="CI85" i="9"/>
  <c r="CI92" i="12"/>
  <c r="CI60" i="12"/>
  <c r="CI111" i="17"/>
  <c r="CI79" i="17"/>
  <c r="CI108" i="5"/>
  <c r="CI76" i="5"/>
  <c r="CI108" i="8"/>
  <c r="CI76" i="8"/>
  <c r="CI104" i="5"/>
  <c r="CI72" i="5"/>
  <c r="CI91" i="8"/>
  <c r="CI59" i="8"/>
  <c r="CI91" i="10"/>
  <c r="CI59" i="10"/>
  <c r="CI113" i="15"/>
  <c r="CI81" i="15"/>
  <c r="CI108" i="7"/>
  <c r="CI76" i="7"/>
  <c r="CI113" i="8"/>
  <c r="CI81" i="8"/>
  <c r="CI104" i="18"/>
  <c r="CI72" i="18"/>
  <c r="CI102" i="19"/>
  <c r="CI70" i="19"/>
  <c r="CI118" i="16"/>
  <c r="CI86" i="16"/>
  <c r="CI116" i="13"/>
  <c r="CI84" i="13"/>
  <c r="CI99" i="9"/>
  <c r="CI67" i="9"/>
  <c r="CI101" i="20"/>
  <c r="CI69" i="20"/>
  <c r="CI114" i="7"/>
  <c r="CI82" i="7"/>
  <c r="CI112" i="3"/>
  <c r="CI80" i="3"/>
  <c r="CI115" i="19"/>
  <c r="CI83" i="19"/>
  <c r="CI118" i="13"/>
  <c r="CI86" i="13"/>
  <c r="CI106" i="7"/>
  <c r="CI74" i="7"/>
  <c r="CI92" i="17"/>
  <c r="CI60" i="17"/>
  <c r="CI96" i="6"/>
  <c r="CI64" i="6"/>
  <c r="CI97" i="11"/>
  <c r="CI65" i="11"/>
  <c r="CI101" i="8"/>
  <c r="CI69" i="8"/>
  <c r="CI98" i="9"/>
  <c r="CI66" i="9"/>
  <c r="CI101" i="17"/>
  <c r="CI69" i="17"/>
  <c r="CI103" i="2"/>
  <c r="CI71" i="2"/>
  <c r="CI93" i="9"/>
  <c r="CI61" i="9"/>
  <c r="CI118" i="5"/>
  <c r="CI86" i="5"/>
  <c r="CI100" i="18"/>
  <c r="CI68" i="18"/>
  <c r="CI93" i="10"/>
  <c r="CI61" i="10"/>
  <c r="CI114" i="8"/>
  <c r="CI82" i="8"/>
  <c r="CJ109" i="8"/>
  <c r="CJ77" i="8"/>
  <c r="CJ94" i="7"/>
  <c r="CJ62" i="7"/>
  <c r="CI101" i="10"/>
  <c r="CI69" i="10"/>
  <c r="CI105" i="4"/>
  <c r="CI73" i="4"/>
  <c r="CI105" i="5"/>
  <c r="CI73" i="5"/>
  <c r="CI114" i="10"/>
  <c r="CI82" i="10"/>
  <c r="CI110" i="14"/>
  <c r="CI78" i="14"/>
  <c r="CI96" i="18"/>
  <c r="CI64" i="18"/>
  <c r="CI94" i="16"/>
  <c r="CI62" i="16"/>
  <c r="CI98" i="2"/>
  <c r="CI66" i="2"/>
  <c r="CI91" i="6"/>
  <c r="CI59" i="6"/>
  <c r="CI99" i="18"/>
  <c r="CI67" i="18"/>
  <c r="CI96" i="19"/>
  <c r="CI64" i="19"/>
  <c r="CI113" i="21"/>
  <c r="CI81" i="21"/>
  <c r="CI117" i="12"/>
  <c r="CI85" i="12"/>
  <c r="CI109" i="19"/>
  <c r="CI77" i="19"/>
  <c r="CI112" i="13"/>
  <c r="CI80" i="13"/>
  <c r="CI100" i="14"/>
  <c r="CI68" i="14"/>
  <c r="CI103" i="8"/>
  <c r="CI71" i="8"/>
  <c r="CI119" i="13"/>
  <c r="CI87" i="13"/>
  <c r="CI107" i="11"/>
  <c r="CI75" i="11"/>
  <c r="CI98" i="14"/>
  <c r="CI66" i="14"/>
  <c r="CI93" i="17"/>
  <c r="CI61" i="17"/>
  <c r="CI104" i="17"/>
  <c r="CI72" i="17"/>
  <c r="CJ113" i="14"/>
  <c r="CJ81" i="14"/>
  <c r="AB47" i="4"/>
  <c r="AC15" i="4"/>
  <c r="CI15" i="4" s="1" a="1"/>
  <c r="CI15" i="4" s="1"/>
  <c r="CG90" i="18"/>
  <c r="CG58" i="18"/>
  <c r="AB47" i="17"/>
  <c r="AC15" i="17"/>
  <c r="CI15" i="17" s="1" a="1"/>
  <c r="CI15" i="17" s="1"/>
  <c r="AB47" i="6"/>
  <c r="AC15" i="6"/>
  <c r="CI15" i="6" s="1" a="1"/>
  <c r="CI15" i="6" s="1"/>
  <c r="CI121" i="2"/>
  <c r="CI89" i="2"/>
  <c r="CI124" i="19"/>
  <c r="CI127" i="19" s="1"/>
  <c r="CI120" i="19" s="1"/>
  <c r="CI88" i="19"/>
  <c r="CI124" i="6"/>
  <c r="CI127" i="6" s="1"/>
  <c r="CI120" i="6" s="1"/>
  <c r="CI88" i="6"/>
  <c r="CI124" i="20"/>
  <c r="CI127" i="20" s="1"/>
  <c r="CI120" i="20" s="1"/>
  <c r="CI88" i="20"/>
  <c r="CI124" i="21"/>
  <c r="CI127" i="21" s="1"/>
  <c r="CI120" i="21" s="1"/>
  <c r="CI88" i="21"/>
  <c r="CJ99" i="8"/>
  <c r="CJ67" i="8"/>
  <c r="CI107" i="9"/>
  <c r="CI75" i="9"/>
  <c r="CI106" i="19"/>
  <c r="CI74" i="19"/>
  <c r="CI94" i="19"/>
  <c r="CI62" i="19"/>
  <c r="CI114" i="13"/>
  <c r="CI82" i="13"/>
  <c r="CI114" i="1"/>
  <c r="CI82" i="1"/>
  <c r="CI106" i="17"/>
  <c r="CI74" i="17"/>
  <c r="CI116" i="3"/>
  <c r="CI84" i="3"/>
  <c r="CI117" i="20"/>
  <c r="CI85" i="20"/>
  <c r="CI100" i="20"/>
  <c r="CI68" i="20"/>
  <c r="CI113" i="12"/>
  <c r="CI81" i="12"/>
  <c r="CI103" i="3"/>
  <c r="CI71" i="3"/>
  <c r="CI96" i="9"/>
  <c r="CI64" i="9"/>
  <c r="CI102" i="21"/>
  <c r="CI70" i="21"/>
  <c r="CI106" i="11"/>
  <c r="CI74" i="11"/>
  <c r="CI92" i="7"/>
  <c r="CI60" i="7"/>
  <c r="CI91" i="1"/>
  <c r="CI59" i="1"/>
  <c r="CI94" i="17"/>
  <c r="CI62" i="17"/>
  <c r="CI100" i="7"/>
  <c r="CI68" i="7"/>
  <c r="CI108" i="14"/>
  <c r="CI76" i="14"/>
  <c r="CI112" i="11"/>
  <c r="CI80" i="11"/>
  <c r="CI100" i="1"/>
  <c r="CI68" i="1"/>
  <c r="CI98" i="19"/>
  <c r="CI66" i="19"/>
  <c r="CI105" i="15"/>
  <c r="CI73" i="15"/>
  <c r="CI94" i="10"/>
  <c r="CI62" i="10"/>
  <c r="CI114" i="17"/>
  <c r="CI82" i="17"/>
  <c r="CI99" i="4"/>
  <c r="CI67" i="4"/>
  <c r="CI117" i="14"/>
  <c r="CI85" i="14"/>
  <c r="CI105" i="12"/>
  <c r="CI73" i="12"/>
  <c r="CI118" i="21"/>
  <c r="CI86" i="21"/>
  <c r="CI98" i="5"/>
  <c r="CI66" i="5"/>
  <c r="CI94" i="15"/>
  <c r="CI62" i="15"/>
  <c r="CJ117" i="3"/>
  <c r="CJ85" i="3"/>
  <c r="CI98" i="6"/>
  <c r="CI66" i="6"/>
  <c r="CI91" i="2"/>
  <c r="CI59" i="2"/>
  <c r="CI95" i="21"/>
  <c r="CI63" i="21"/>
  <c r="CI94" i="4"/>
  <c r="CI62" i="4"/>
  <c r="CI119" i="21"/>
  <c r="CI87" i="21"/>
  <c r="CI116" i="7"/>
  <c r="CI84" i="7"/>
  <c r="CI110" i="18"/>
  <c r="CI78" i="18"/>
  <c r="CI97" i="9"/>
  <c r="CI65" i="9"/>
  <c r="CI112" i="12"/>
  <c r="CI80" i="12"/>
  <c r="CI95" i="15"/>
  <c r="CI63" i="15"/>
  <c r="CI110" i="21"/>
  <c r="CI78" i="21"/>
  <c r="CI119" i="9"/>
  <c r="CI87" i="9"/>
  <c r="CI111" i="13"/>
  <c r="CI79" i="13"/>
  <c r="CG90" i="4"/>
  <c r="CG58" i="4"/>
  <c r="AB47" i="18"/>
  <c r="AC15" i="18"/>
  <c r="CI15" i="18" s="1" a="1"/>
  <c r="CI15" i="18" s="1"/>
  <c r="CI124" i="14"/>
  <c r="CI127" i="14" s="1"/>
  <c r="CI120" i="14" s="1"/>
  <c r="CI88" i="14"/>
  <c r="CI124" i="16"/>
  <c r="CI127" i="16" s="1"/>
  <c r="CI120" i="16" s="1"/>
  <c r="CI88" i="16"/>
  <c r="CI121" i="13"/>
  <c r="CI89" i="13"/>
  <c r="CI121" i="6"/>
  <c r="CI89" i="6"/>
  <c r="CI124" i="5"/>
  <c r="CI127" i="5" s="1"/>
  <c r="CI120" i="5" s="1"/>
  <c r="CI88" i="5"/>
  <c r="CI121" i="1"/>
  <c r="CI89" i="1"/>
  <c r="CI96" i="14"/>
  <c r="CI64" i="14"/>
  <c r="CI116" i="2"/>
  <c r="CI84" i="2"/>
  <c r="CI94" i="1"/>
  <c r="CI62" i="1"/>
  <c r="CI101" i="2"/>
  <c r="CI69" i="2"/>
  <c r="CI91" i="14"/>
  <c r="CI59" i="14"/>
  <c r="CI111" i="3"/>
  <c r="CI79" i="3"/>
  <c r="CI118" i="8"/>
  <c r="CI86" i="8"/>
  <c r="CI105" i="1"/>
  <c r="CI73" i="1"/>
  <c r="CI98" i="7"/>
  <c r="CI66" i="7"/>
  <c r="CI105" i="10"/>
  <c r="CI73" i="10"/>
  <c r="CI93" i="3"/>
  <c r="CI61" i="3"/>
  <c r="CI118" i="3"/>
  <c r="CI86" i="3"/>
  <c r="CI118" i="10"/>
  <c r="CI86" i="10"/>
  <c r="CI115" i="13"/>
  <c r="CI83" i="13"/>
  <c r="CI115" i="8"/>
  <c r="CI83" i="8"/>
  <c r="CI93" i="7"/>
  <c r="CI61" i="7"/>
  <c r="CI115" i="1"/>
  <c r="CI83" i="1"/>
  <c r="CI103" i="16"/>
  <c r="CI71" i="16"/>
  <c r="CI104" i="14"/>
  <c r="CI72" i="14"/>
  <c r="CI112" i="19"/>
  <c r="CI80" i="19"/>
  <c r="CI111" i="7"/>
  <c r="CI79" i="7"/>
  <c r="CI93" i="5"/>
  <c r="CI61" i="5"/>
  <c r="CI112" i="21"/>
  <c r="CI80" i="21"/>
  <c r="CI118" i="7"/>
  <c r="CI86" i="7"/>
  <c r="CI111" i="6"/>
  <c r="CI79" i="6"/>
  <c r="CI103" i="6"/>
  <c r="CI71" i="6"/>
  <c r="CI93" i="18"/>
  <c r="CI61" i="18"/>
  <c r="CI109" i="18"/>
  <c r="CI77" i="18"/>
  <c r="CI115" i="9"/>
  <c r="CI83" i="9"/>
  <c r="CI94" i="3"/>
  <c r="CI62" i="3"/>
  <c r="CI103" i="7"/>
  <c r="CI71" i="7"/>
  <c r="CI97" i="13"/>
  <c r="CI65" i="13"/>
  <c r="CI100" i="2"/>
  <c r="CI68" i="2"/>
  <c r="CI112" i="4"/>
  <c r="CI80" i="4"/>
  <c r="CI105" i="11"/>
  <c r="CI73" i="11"/>
  <c r="CI106" i="9"/>
  <c r="CI74" i="9"/>
  <c r="CI93" i="8"/>
  <c r="CI61" i="8"/>
  <c r="CI96" i="3"/>
  <c r="CI64" i="3"/>
  <c r="CI95" i="10"/>
  <c r="CI63" i="10"/>
  <c r="CJ99" i="17"/>
  <c r="CJ67" i="17"/>
  <c r="CI115" i="2"/>
  <c r="CI83" i="2"/>
  <c r="CI112" i="2"/>
  <c r="CI80" i="2"/>
  <c r="CI114" i="18"/>
  <c r="CI82" i="18"/>
  <c r="CI96" i="2"/>
  <c r="CI64" i="2"/>
  <c r="CI97" i="4"/>
  <c r="CI65" i="4"/>
  <c r="CI100" i="15"/>
  <c r="CI68" i="15"/>
  <c r="CI98" i="21"/>
  <c r="CI66" i="21"/>
  <c r="CI105" i="14"/>
  <c r="CI73" i="14"/>
  <c r="CI113" i="1"/>
  <c r="CI81" i="1"/>
  <c r="CI118" i="1"/>
  <c r="CI86" i="1"/>
  <c r="CI92" i="21"/>
  <c r="CI60" i="21"/>
  <c r="CI109" i="2"/>
  <c r="CI77" i="2"/>
  <c r="CI105" i="3"/>
  <c r="CI73" i="3"/>
  <c r="CI97" i="17"/>
  <c r="CI65" i="17"/>
  <c r="CI102" i="18"/>
  <c r="CI70" i="18"/>
  <c r="CI99" i="20"/>
  <c r="CI67" i="20"/>
  <c r="CI98" i="18"/>
  <c r="CI66" i="18"/>
  <c r="CI114" i="19"/>
  <c r="CI82" i="19"/>
  <c r="CI94" i="11"/>
  <c r="CI62" i="11"/>
  <c r="CI99" i="12"/>
  <c r="CI67" i="12"/>
  <c r="CI113" i="10"/>
  <c r="CI81" i="10"/>
  <c r="CI103" i="17"/>
  <c r="CI71" i="17"/>
  <c r="CI116" i="15"/>
  <c r="CI84" i="15"/>
  <c r="CI105" i="21"/>
  <c r="CI73" i="21"/>
  <c r="CI108" i="12"/>
  <c r="CI76" i="12"/>
  <c r="CI110" i="10"/>
  <c r="CI78" i="10"/>
  <c r="CI113" i="5"/>
  <c r="CI81" i="5"/>
  <c r="CI115" i="11"/>
  <c r="CI83" i="11"/>
  <c r="CI116" i="17"/>
  <c r="CI84" i="17"/>
  <c r="CI119" i="17"/>
  <c r="CI87" i="17"/>
  <c r="CI92" i="19"/>
  <c r="CI60" i="19"/>
  <c r="CI117" i="5"/>
  <c r="CI85" i="5"/>
  <c r="CJ92" i="20"/>
  <c r="CJ60" i="20"/>
  <c r="CI98" i="11"/>
  <c r="CI66" i="11"/>
  <c r="CI106" i="13"/>
  <c r="CI74" i="13"/>
  <c r="CI97" i="14"/>
  <c r="CI65" i="14"/>
  <c r="CI116" i="20"/>
  <c r="CI84" i="20"/>
  <c r="CI108" i="18"/>
  <c r="CI76" i="18"/>
  <c r="CJ106" i="5"/>
  <c r="CJ74" i="5"/>
  <c r="CI119" i="12"/>
  <c r="CI87" i="12"/>
  <c r="CI104" i="2"/>
  <c r="CI72" i="2"/>
  <c r="CI111" i="12"/>
  <c r="CI79" i="12"/>
  <c r="CI112" i="10"/>
  <c r="CI80" i="10"/>
  <c r="CI100" i="21"/>
  <c r="CI68" i="21"/>
  <c r="CI109" i="4"/>
  <c r="CI77" i="4"/>
  <c r="CI91" i="20"/>
  <c r="CI59" i="20"/>
  <c r="CI96" i="21"/>
  <c r="CI64" i="21"/>
  <c r="CI92" i="4"/>
  <c r="CI60" i="4"/>
  <c r="CI93" i="13"/>
  <c r="CI61" i="13"/>
  <c r="CI97" i="15"/>
  <c r="CI65" i="15"/>
  <c r="CI104" i="6"/>
  <c r="CI72" i="6"/>
  <c r="CI108" i="15"/>
  <c r="CI76" i="15"/>
  <c r="CI98" i="1"/>
  <c r="CI66" i="1"/>
  <c r="CI110" i="13"/>
  <c r="CI78" i="13"/>
  <c r="CI108" i="21"/>
  <c r="CI76" i="21"/>
  <c r="CI102" i="11"/>
  <c r="CI70" i="11"/>
  <c r="CI91" i="5"/>
  <c r="CI59" i="5"/>
  <c r="CI111" i="1"/>
  <c r="CI79" i="1"/>
  <c r="CI107" i="4"/>
  <c r="CI75" i="4"/>
  <c r="CI106" i="2"/>
  <c r="CI74" i="2"/>
  <c r="CI110" i="5"/>
  <c r="CI78" i="5"/>
  <c r="CI111" i="11"/>
  <c r="CI79" i="11"/>
  <c r="CI92" i="13"/>
  <c r="CI60" i="13"/>
  <c r="CI101" i="16"/>
  <c r="CI69" i="16"/>
  <c r="CJ114" i="9"/>
  <c r="CJ82" i="9"/>
  <c r="CI108" i="2"/>
  <c r="CI76" i="2"/>
  <c r="CI104" i="4"/>
  <c r="CI72" i="4"/>
  <c r="CI107" i="10"/>
  <c r="CI75" i="10"/>
  <c r="CI110" i="16"/>
  <c r="CI78" i="16"/>
  <c r="AB47" i="2"/>
  <c r="AC15" i="2"/>
  <c r="CI15" i="2" s="1" a="1"/>
  <c r="CI15" i="2" s="1"/>
  <c r="AB47" i="12"/>
  <c r="AC15" i="12"/>
  <c r="CI15" i="12" s="1" a="1"/>
  <c r="CI15" i="12" s="1"/>
  <c r="CI124" i="17"/>
  <c r="CI127" i="17" s="1"/>
  <c r="CI120" i="17" s="1"/>
  <c r="CI88" i="17"/>
  <c r="CI124" i="12"/>
  <c r="CI127" i="12" s="1"/>
  <c r="CI120" i="12" s="1"/>
  <c r="CI88" i="12"/>
  <c r="CI121" i="16"/>
  <c r="CI89" i="16"/>
  <c r="CK121" i="15"/>
  <c r="CK89" i="15"/>
  <c r="CI113" i="9"/>
  <c r="CI81" i="9"/>
  <c r="CI93" i="15"/>
  <c r="CI61" i="15"/>
  <c r="CI108" i="4"/>
  <c r="CI76" i="4"/>
  <c r="CI97" i="5"/>
  <c r="CI65" i="5"/>
  <c r="CI109" i="14"/>
  <c r="CI77" i="14"/>
  <c r="CI116" i="18"/>
  <c r="CI84" i="18"/>
  <c r="CJ99" i="2"/>
  <c r="CJ67" i="2"/>
  <c r="CI109" i="3"/>
  <c r="CI77" i="3"/>
  <c r="CI112" i="9"/>
  <c r="CI80" i="9"/>
  <c r="CI102" i="8"/>
  <c r="CI70" i="8"/>
  <c r="CI101" i="12"/>
  <c r="CI69" i="12"/>
  <c r="CI101" i="18"/>
  <c r="CI69" i="18"/>
  <c r="CI118" i="18"/>
  <c r="CI86" i="18"/>
  <c r="CI104" i="7"/>
  <c r="CI72" i="7"/>
  <c r="CI93" i="21"/>
  <c r="CI61" i="21"/>
  <c r="CI105" i="13"/>
  <c r="CI73" i="13"/>
  <c r="CI107" i="20"/>
  <c r="CI75" i="20"/>
  <c r="CI99" i="21"/>
  <c r="CI67" i="21"/>
  <c r="CI116" i="11"/>
  <c r="CI84" i="11"/>
  <c r="CI116" i="4"/>
  <c r="CI84" i="4"/>
  <c r="CI116" i="16"/>
  <c r="CI84" i="16"/>
  <c r="CI115" i="7"/>
  <c r="CI83" i="7"/>
  <c r="CI116" i="5"/>
  <c r="CI84" i="5"/>
  <c r="CI95" i="2"/>
  <c r="CI63" i="2"/>
  <c r="CI115" i="17"/>
  <c r="CI83" i="17"/>
  <c r="CI101" i="5"/>
  <c r="CI69" i="5"/>
  <c r="CI94" i="14"/>
  <c r="CI62" i="14"/>
  <c r="CI117" i="21"/>
  <c r="CI85" i="21"/>
  <c r="CI107" i="19"/>
  <c r="CI75" i="19"/>
  <c r="CI114" i="5"/>
  <c r="CI82" i="5"/>
  <c r="CI108" i="16"/>
  <c r="CI76" i="16"/>
  <c r="CI95" i="9"/>
  <c r="CI63" i="9"/>
  <c r="CI94" i="13"/>
  <c r="CI62" i="13"/>
  <c r="CI117" i="8"/>
  <c r="CI85" i="8"/>
  <c r="CI117" i="17"/>
  <c r="CI85" i="17"/>
  <c r="CI97" i="20"/>
  <c r="CI65" i="20"/>
  <c r="CI117" i="19"/>
  <c r="CI85" i="19"/>
  <c r="AD47" i="9"/>
  <c r="CG90" i="21"/>
  <c r="CG58" i="21"/>
  <c r="CG58" i="8"/>
  <c r="CG90" i="8"/>
  <c r="CG90" i="7"/>
  <c r="CG58" i="7"/>
  <c r="CG90" i="2"/>
  <c r="CG58" i="2"/>
  <c r="CG90" i="12"/>
  <c r="CG58" i="12"/>
  <c r="CG58" i="17"/>
  <c r="CG90" i="17"/>
  <c r="CI124" i="3"/>
  <c r="CI127" i="3" s="1"/>
  <c r="CI120" i="3" s="1"/>
  <c r="CI88" i="3"/>
  <c r="CI124" i="2"/>
  <c r="CI127" i="2" s="1"/>
  <c r="CI120" i="2" s="1"/>
  <c r="CI88" i="2"/>
  <c r="CI124" i="15"/>
  <c r="CI127" i="15" s="1"/>
  <c r="CI120" i="15" s="1"/>
  <c r="CI88" i="15"/>
  <c r="CI121" i="7"/>
  <c r="CI89" i="7"/>
  <c r="CI121" i="8"/>
  <c r="CI89" i="8"/>
  <c r="CI117" i="18"/>
  <c r="CI85" i="18"/>
  <c r="CI114" i="20"/>
  <c r="CI82" i="20"/>
  <c r="CI106" i="14"/>
  <c r="CI74" i="14"/>
  <c r="CI102" i="14"/>
  <c r="CI70" i="14"/>
  <c r="CI93" i="6"/>
  <c r="CI61" i="6"/>
  <c r="CI109" i="6"/>
  <c r="CI77" i="6"/>
  <c r="CI96" i="12"/>
  <c r="CI64" i="12"/>
  <c r="CI108" i="19"/>
  <c r="CI76" i="19"/>
  <c r="CI109" i="5"/>
  <c r="CI77" i="5"/>
  <c r="CI94" i="12"/>
  <c r="CI62" i="12"/>
  <c r="CI99" i="14"/>
  <c r="CI67" i="14"/>
  <c r="CI91" i="21"/>
  <c r="CI59" i="21"/>
  <c r="CI100" i="5"/>
  <c r="CI68" i="5"/>
  <c r="CI102" i="9"/>
  <c r="CI70" i="9"/>
  <c r="CI96" i="17"/>
  <c r="CI64" i="17"/>
  <c r="CJ92" i="3"/>
  <c r="CJ60" i="3"/>
  <c r="CI100" i="3"/>
  <c r="CI68" i="3"/>
  <c r="CI103" i="20"/>
  <c r="CI71" i="20"/>
  <c r="CI110" i="4"/>
  <c r="CI78" i="4"/>
  <c r="CI91" i="9"/>
  <c r="CI59" i="9"/>
  <c r="CI110" i="3"/>
  <c r="CI78" i="3"/>
  <c r="CI118" i="9"/>
  <c r="CI86" i="9"/>
  <c r="CI95" i="7"/>
  <c r="CI63" i="7"/>
  <c r="CI101" i="6"/>
  <c r="CI69" i="6"/>
  <c r="CI103" i="1"/>
  <c r="CI71" i="1"/>
  <c r="CI114" i="21"/>
  <c r="CI82" i="21"/>
  <c r="CI110" i="20"/>
  <c r="CI78" i="20"/>
  <c r="CI91" i="17"/>
  <c r="CI59" i="17"/>
  <c r="CI118" i="19"/>
  <c r="CI86" i="19"/>
  <c r="CI110" i="12"/>
  <c r="CI78" i="12"/>
  <c r="CJ113" i="6"/>
  <c r="CJ81" i="6"/>
  <c r="CI112" i="8"/>
  <c r="CI80" i="8"/>
  <c r="CI105" i="16"/>
  <c r="CI73" i="16"/>
  <c r="CI113" i="19"/>
  <c r="CI81" i="19"/>
  <c r="CI119" i="10"/>
  <c r="CI87" i="10"/>
  <c r="CI111" i="5"/>
  <c r="CI79" i="5"/>
  <c r="CI115" i="10"/>
  <c r="CI83" i="10"/>
  <c r="CI109" i="21"/>
  <c r="CI77" i="21"/>
  <c r="CI107" i="17"/>
  <c r="CI75" i="17"/>
  <c r="CI95" i="1"/>
  <c r="CI63" i="1"/>
  <c r="CI100" i="8"/>
  <c r="CI68" i="8"/>
  <c r="CI112" i="15"/>
  <c r="CI80" i="15"/>
  <c r="CI106" i="18"/>
  <c r="CI74" i="18"/>
  <c r="CI105" i="6"/>
  <c r="CI73" i="6"/>
  <c r="CI105" i="2"/>
  <c r="CI73" i="2"/>
  <c r="CI98" i="8"/>
  <c r="CI66" i="8"/>
  <c r="CI91" i="13"/>
  <c r="CI59" i="13"/>
  <c r="CI103" i="10"/>
  <c r="CI71" i="10"/>
  <c r="CI93" i="14"/>
  <c r="CI61" i="14"/>
  <c r="CI116" i="8"/>
  <c r="CI84" i="8"/>
  <c r="CI108" i="11"/>
  <c r="CI76" i="11"/>
  <c r="CI98" i="10"/>
  <c r="CI66" i="10"/>
  <c r="CI94" i="20"/>
  <c r="CI62" i="20"/>
  <c r="CI100" i="13"/>
  <c r="CI68" i="13"/>
  <c r="CI116" i="10"/>
  <c r="CI84" i="10"/>
  <c r="CJ104" i="8"/>
  <c r="CJ72" i="8"/>
  <c r="CI99" i="3"/>
  <c r="CI67" i="3"/>
  <c r="CI112" i="6"/>
  <c r="CI80" i="6"/>
  <c r="CI113" i="13"/>
  <c r="CI81" i="13"/>
  <c r="CI112" i="16"/>
  <c r="CI80" i="16"/>
  <c r="CI98" i="20"/>
  <c r="CI66" i="20"/>
  <c r="CI93" i="19"/>
  <c r="CI61" i="19"/>
  <c r="CJ117" i="7"/>
  <c r="CJ85" i="7"/>
  <c r="CI95" i="14"/>
  <c r="CI63" i="14"/>
  <c r="CI117" i="2"/>
  <c r="CI85" i="2"/>
  <c r="CI93" i="20"/>
  <c r="CI61" i="20"/>
  <c r="CI107" i="3"/>
  <c r="CI75" i="3"/>
  <c r="CI111" i="14"/>
  <c r="CI79" i="14"/>
  <c r="CI104" i="13"/>
  <c r="CI72" i="13"/>
  <c r="CI118" i="11"/>
  <c r="CI86" i="11"/>
  <c r="CI97" i="2"/>
  <c r="CI65" i="2"/>
  <c r="CI97" i="10"/>
  <c r="CI65" i="10"/>
  <c r="CI112" i="18"/>
  <c r="CI80" i="18"/>
  <c r="CI101" i="13"/>
  <c r="CI69" i="13"/>
  <c r="CI92" i="16"/>
  <c r="CI60" i="16"/>
  <c r="CI119" i="18"/>
  <c r="CI87" i="18"/>
  <c r="CI99" i="11"/>
  <c r="CI67" i="11"/>
  <c r="CI119" i="3"/>
  <c r="CI87" i="3"/>
  <c r="CI91" i="12"/>
  <c r="CI59" i="12"/>
  <c r="CI95" i="17"/>
  <c r="CI63" i="17"/>
  <c r="CI104" i="15"/>
  <c r="CI72" i="15"/>
  <c r="CI92" i="11"/>
  <c r="CI60" i="11"/>
  <c r="CI110" i="6"/>
  <c r="CI78" i="6"/>
  <c r="CI114" i="2"/>
  <c r="CI82" i="2"/>
  <c r="CI101" i="9"/>
  <c r="CI69" i="9"/>
  <c r="CI109" i="11"/>
  <c r="CI77" i="11"/>
  <c r="CI111" i="16"/>
  <c r="CI79" i="16"/>
  <c r="CI117" i="15"/>
  <c r="CI85" i="15"/>
  <c r="CI118" i="20"/>
  <c r="CI86" i="20"/>
  <c r="CI114" i="3"/>
  <c r="CI82" i="3"/>
  <c r="CI97" i="6"/>
  <c r="CI65" i="6"/>
  <c r="CI92" i="5"/>
  <c r="CI60" i="5"/>
  <c r="CI116" i="6"/>
  <c r="CI84" i="6"/>
  <c r="CI98" i="13"/>
  <c r="CI66" i="13"/>
  <c r="CI102" i="2"/>
  <c r="CI70" i="2"/>
  <c r="CI117" i="4"/>
  <c r="CI85" i="4"/>
  <c r="CI92" i="14"/>
  <c r="CI60" i="14"/>
  <c r="CI95" i="16"/>
  <c r="CI63" i="16"/>
  <c r="CI104" i="3"/>
  <c r="CI72" i="3"/>
  <c r="CI117" i="10"/>
  <c r="CI85" i="10"/>
  <c r="CI92" i="6"/>
  <c r="CI60" i="6"/>
  <c r="CI107" i="18"/>
  <c r="CI75" i="18"/>
  <c r="CI112" i="5"/>
  <c r="CI80" i="5"/>
  <c r="CI95" i="20"/>
  <c r="CI63" i="20"/>
  <c r="CI113" i="17"/>
  <c r="CI81" i="17"/>
  <c r="CI95" i="11"/>
  <c r="CI63" i="11"/>
  <c r="CI105" i="7"/>
  <c r="CI73" i="7"/>
  <c r="CI115" i="21"/>
  <c r="CI83" i="21"/>
  <c r="CI114" i="11"/>
  <c r="CI82" i="11"/>
  <c r="CI102" i="4"/>
  <c r="CI70" i="4"/>
  <c r="CI103" i="9"/>
  <c r="CI71" i="9"/>
  <c r="CI119" i="1"/>
  <c r="CI87" i="1"/>
  <c r="CI107" i="6"/>
  <c r="CI75" i="6"/>
  <c r="CG90" i="20"/>
  <c r="CG58" i="20"/>
  <c r="AB47" i="21"/>
  <c r="AC15" i="21"/>
  <c r="CI15" i="21" s="1" a="1"/>
  <c r="CI15" i="21" s="1"/>
  <c r="AB47" i="8"/>
  <c r="AC15" i="8"/>
  <c r="CI15" i="8" s="1" a="1"/>
  <c r="CI15" i="8" s="1"/>
  <c r="AB47" i="7"/>
  <c r="AC15" i="7"/>
  <c r="CI15" i="7" s="1" a="1"/>
  <c r="CI15" i="7" s="1"/>
  <c r="CI90" i="16"/>
  <c r="CI58" i="16"/>
  <c r="CI90" i="9"/>
  <c r="CI58" i="9"/>
  <c r="CI90" i="19"/>
  <c r="CI58" i="19"/>
  <c r="CI90" i="3"/>
  <c r="CI58" i="3"/>
  <c r="AF24" i="8"/>
  <c r="CL24" i="8" s="1" a="1"/>
  <c r="CL24" i="8" s="1"/>
  <c r="AE32" i="9"/>
  <c r="CK32" i="9" s="1" a="1"/>
  <c r="CK32" i="9" s="1"/>
  <c r="AE35" i="8"/>
  <c r="CK35" i="8" s="1" a="1"/>
  <c r="CK35" i="8" s="1"/>
  <c r="AE31" i="19"/>
  <c r="CK31" i="19" s="1" a="1"/>
  <c r="CK31" i="19" s="1"/>
  <c r="AE22" i="1"/>
  <c r="CK22" i="1" s="1" a="1"/>
  <c r="CK22" i="1" s="1"/>
  <c r="AE22" i="18"/>
  <c r="CK22" i="18" s="1" a="1"/>
  <c r="CK22" i="18" s="1"/>
  <c r="AE19" i="19"/>
  <c r="CK19" i="19" s="1" a="1"/>
  <c r="CK19" i="19" s="1"/>
  <c r="AE27" i="3"/>
  <c r="CK27" i="3" s="1" a="1"/>
  <c r="CK27" i="3" s="1"/>
  <c r="AE23" i="12"/>
  <c r="CK23" i="12" s="1" a="1"/>
  <c r="CK23" i="12" s="1"/>
  <c r="AE32" i="5"/>
  <c r="CK32" i="5" s="1" a="1"/>
  <c r="CK32" i="5" s="1"/>
  <c r="AE39" i="13"/>
  <c r="CK39" i="13" s="1" a="1"/>
  <c r="CK39" i="13" s="1"/>
  <c r="AE29" i="20"/>
  <c r="CK29" i="20" s="1" a="1"/>
  <c r="CK29" i="20" s="1"/>
  <c r="AE39" i="1"/>
  <c r="CK39" i="1" s="1" a="1"/>
  <c r="CK39" i="1" s="1"/>
  <c r="AE31" i="1"/>
  <c r="CK31" i="1" s="1" a="1"/>
  <c r="CK31" i="1" s="1"/>
  <c r="AE31" i="17"/>
  <c r="CK31" i="17" s="1" a="1"/>
  <c r="CK31" i="17" s="1"/>
  <c r="AE25" i="9"/>
  <c r="CK25" i="9" s="1" a="1"/>
  <c r="CK25" i="9" s="1"/>
  <c r="AE41" i="3"/>
  <c r="CK41" i="3" s="1" a="1"/>
  <c r="CK41" i="3" s="1"/>
  <c r="AE22" i="3"/>
  <c r="CK22" i="3" s="1" a="1"/>
  <c r="CK22" i="3" s="1"/>
  <c r="AE42" i="20"/>
  <c r="CK42" i="20" s="1" a="1"/>
  <c r="CK42" i="20" s="1"/>
  <c r="AE27" i="5"/>
  <c r="CK27" i="5" s="1" a="1"/>
  <c r="CK27" i="5" s="1"/>
  <c r="AE25" i="20"/>
  <c r="CK25" i="20" s="1" a="1"/>
  <c r="CK25" i="20" s="1"/>
  <c r="AE44" i="7"/>
  <c r="CK44" i="7" s="1" a="1"/>
  <c r="CK44" i="7" s="1"/>
  <c r="AE38" i="12"/>
  <c r="CK38" i="12" s="1" a="1"/>
  <c r="CK38" i="12" s="1"/>
  <c r="AE44" i="15"/>
  <c r="CK44" i="15" s="1" a="1"/>
  <c r="CK44" i="15" s="1"/>
  <c r="AE28" i="3"/>
  <c r="CK28" i="3" s="1" a="1"/>
  <c r="CK28" i="3" s="1"/>
  <c r="AE21" i="1"/>
  <c r="CK21" i="1" s="1" a="1"/>
  <c r="CK21" i="1" s="1"/>
  <c r="AE21" i="9"/>
  <c r="CK21" i="9" s="1" a="1"/>
  <c r="CK21" i="9" s="1"/>
  <c r="AE32" i="14"/>
  <c r="CK32" i="14" s="1" a="1"/>
  <c r="CK32" i="14" s="1"/>
  <c r="AE27" i="21"/>
  <c r="CK27" i="21" s="1" a="1"/>
  <c r="CK27" i="21" s="1"/>
  <c r="AE31" i="11"/>
  <c r="CK31" i="11" s="1" a="1"/>
  <c r="CK31" i="11" s="1"/>
  <c r="AE30" i="8"/>
  <c r="CK30" i="8" s="1" a="1"/>
  <c r="CK30" i="8" s="1"/>
  <c r="AE17" i="7"/>
  <c r="CK17" i="7" s="1" a="1"/>
  <c r="CK17" i="7" s="1"/>
  <c r="AE34" i="1"/>
  <c r="CK34" i="1" s="1" a="1"/>
  <c r="CK34" i="1" s="1"/>
  <c r="AE16" i="1"/>
  <c r="CK16" i="1" s="1" a="1"/>
  <c r="CK16" i="1" s="1"/>
  <c r="AE35" i="15"/>
  <c r="CK35" i="15" s="1" a="1"/>
  <c r="CK35" i="15" s="1"/>
  <c r="AE19" i="17"/>
  <c r="CK19" i="17" s="1" a="1"/>
  <c r="CK19" i="17" s="1"/>
  <c r="AE25" i="7"/>
  <c r="CK25" i="7" s="1" a="1"/>
  <c r="CK25" i="7" s="1"/>
  <c r="AE31" i="6"/>
  <c r="CK31" i="6" s="1" a="1"/>
  <c r="CK31" i="6" s="1"/>
  <c r="AE33" i="14"/>
  <c r="CK33" i="14" s="1" a="1"/>
  <c r="CK33" i="14" s="1"/>
  <c r="AE28" i="14"/>
  <c r="CK28" i="14" s="1" a="1"/>
  <c r="CK28" i="14" s="1"/>
  <c r="AE37" i="11"/>
  <c r="CK37" i="11" s="1" a="1"/>
  <c r="CK37" i="11" s="1"/>
  <c r="AE34" i="12"/>
  <c r="CK34" i="12" s="1" a="1"/>
  <c r="CK34" i="12" s="1"/>
  <c r="AE25" i="1"/>
  <c r="CK25" i="1" s="1" a="1"/>
  <c r="CK25" i="1" s="1"/>
  <c r="AE23" i="19"/>
  <c r="CK23" i="19" s="1" a="1"/>
  <c r="CK23" i="19" s="1"/>
  <c r="AE40" i="3"/>
  <c r="CK40" i="3" s="1" a="1"/>
  <c r="CK40" i="3" s="1"/>
  <c r="AE30" i="15"/>
  <c r="CK30" i="15" s="1" a="1"/>
  <c r="CK30" i="15" s="1"/>
  <c r="AE40" i="4"/>
  <c r="CK40" i="4" s="1" a="1"/>
  <c r="CK40" i="4" s="1"/>
  <c r="AE35" i="11"/>
  <c r="CK35" i="11" s="1" a="1"/>
  <c r="CK35" i="11" s="1"/>
  <c r="AE19" i="10"/>
  <c r="CK19" i="10" s="1" a="1"/>
  <c r="CK19" i="10" s="1"/>
  <c r="AE40" i="14"/>
  <c r="CK40" i="14" s="1" a="1"/>
  <c r="CK40" i="14" s="1"/>
  <c r="AE39" i="17"/>
  <c r="CK39" i="17" s="1" a="1"/>
  <c r="CK39" i="17" s="1"/>
  <c r="AE19" i="8"/>
  <c r="CK19" i="8" s="1" a="1"/>
  <c r="CK19" i="8" s="1"/>
  <c r="AE24" i="4"/>
  <c r="CK24" i="4" s="1" a="1"/>
  <c r="CK24" i="4" s="1"/>
  <c r="AE25" i="10"/>
  <c r="CK25" i="10" s="1" a="1"/>
  <c r="CK25" i="10" s="1"/>
  <c r="AE42" i="14"/>
  <c r="CK42" i="14" s="1" a="1"/>
  <c r="CK42" i="14" s="1"/>
  <c r="AE30" i="12"/>
  <c r="CK30" i="12" s="1" a="1"/>
  <c r="CK30" i="12" s="1"/>
  <c r="AE27" i="13"/>
  <c r="CK27" i="13" s="1" a="1"/>
  <c r="CK27" i="13" s="1"/>
  <c r="AE43" i="21"/>
  <c r="CK43" i="21" s="1" a="1"/>
  <c r="CK43" i="21" s="1"/>
  <c r="AF22" i="21"/>
  <c r="CL22" i="21" s="1" a="1"/>
  <c r="CL22" i="21" s="1"/>
  <c r="AE18" i="4"/>
  <c r="CK18" i="4" s="1" a="1"/>
  <c r="CK18" i="4" s="1"/>
  <c r="AE23" i="5"/>
  <c r="CK23" i="5" s="1" a="1"/>
  <c r="CK23" i="5" s="1"/>
  <c r="AE29" i="1"/>
  <c r="CK29" i="1" s="1" a="1"/>
  <c r="CK29" i="1" s="1"/>
  <c r="AE19" i="15"/>
  <c r="CK19" i="15" s="1" a="1"/>
  <c r="CK19" i="15" s="1"/>
  <c r="AE43" i="12"/>
  <c r="CK43" i="12" s="1" a="1"/>
  <c r="CK43" i="12" s="1"/>
  <c r="AF42" i="3"/>
  <c r="CL42" i="3" s="1" a="1"/>
  <c r="CL42" i="3" s="1"/>
  <c r="AF21" i="8"/>
  <c r="CL21" i="8" s="1" a="1"/>
  <c r="CL21" i="8" s="1"/>
  <c r="AE23" i="6"/>
  <c r="CK23" i="6" s="1" a="1"/>
  <c r="CK23" i="6" s="1"/>
  <c r="AE26" i="3"/>
  <c r="CK26" i="3" s="1" a="1"/>
  <c r="CK26" i="3" s="1"/>
  <c r="AE16" i="2"/>
  <c r="CK16" i="2" s="1" a="1"/>
  <c r="CK16" i="2" s="1"/>
  <c r="AE40" i="15"/>
  <c r="CK40" i="15" s="1" a="1"/>
  <c r="CK40" i="15" s="1"/>
  <c r="AE17" i="1"/>
  <c r="CK17" i="1" s="1" a="1"/>
  <c r="CK17" i="1" s="1"/>
  <c r="AE20" i="21"/>
  <c r="CK20" i="21" s="1" a="1"/>
  <c r="CK20" i="21" s="1"/>
  <c r="AF38" i="7"/>
  <c r="CL38" i="7" s="1" a="1"/>
  <c r="CL38" i="7" s="1"/>
  <c r="AE19" i="4"/>
  <c r="CK19" i="4" s="1" a="1"/>
  <c r="CK19" i="4" s="1"/>
  <c r="AE28" i="5"/>
  <c r="CK28" i="5" s="1" a="1"/>
  <c r="CK28" i="5" s="1"/>
  <c r="AE44" i="21"/>
  <c r="CK44" i="21" s="1" a="1"/>
  <c r="CK44" i="21" s="1"/>
  <c r="AE41" i="1"/>
  <c r="CK41" i="1" s="1" a="1"/>
  <c r="CK41" i="1" s="1"/>
  <c r="AE41" i="7"/>
  <c r="CK41" i="7" s="1" a="1"/>
  <c r="CK41" i="7" s="1"/>
  <c r="AE35" i="18"/>
  <c r="CK35" i="18" s="1" a="1"/>
  <c r="CK35" i="18" s="1"/>
  <c r="AE22" i="9"/>
  <c r="CK22" i="9" s="1" a="1"/>
  <c r="CK22" i="9" s="1"/>
  <c r="AE16" i="4"/>
  <c r="CK16" i="4" s="1" a="1"/>
  <c r="CK16" i="4" s="1"/>
  <c r="AE37" i="12"/>
  <c r="CK37" i="12" s="1" a="1"/>
  <c r="CK37" i="12" s="1"/>
  <c r="AE20" i="15"/>
  <c r="CK20" i="15" s="1" a="1"/>
  <c r="CK20" i="15" s="1"/>
  <c r="AE43" i="17"/>
  <c r="CK43" i="17" s="1" a="1"/>
  <c r="CK43" i="17" s="1"/>
  <c r="AE35" i="21"/>
  <c r="CK35" i="21" s="1" a="1"/>
  <c r="CK35" i="21" s="1"/>
  <c r="AE27" i="15"/>
  <c r="CK27" i="15" s="1" a="1"/>
  <c r="CK27" i="15" s="1"/>
  <c r="AE44" i="9"/>
  <c r="CK44" i="9" s="1" a="1"/>
  <c r="CK44" i="9" s="1"/>
  <c r="AE43" i="4"/>
  <c r="CK43" i="4" s="1" a="1"/>
  <c r="CK43" i="4" s="1"/>
  <c r="AE39" i="14"/>
  <c r="CK39" i="14" s="1" a="1"/>
  <c r="CK39" i="14" s="1"/>
  <c r="AE17" i="18"/>
  <c r="CK17" i="18" s="1" a="1"/>
  <c r="CK17" i="18" s="1"/>
  <c r="AE40" i="20"/>
  <c r="CK40" i="20" s="1" a="1"/>
  <c r="CK40" i="20" s="1"/>
  <c r="AE33" i="10"/>
  <c r="CK33" i="10" s="1" a="1"/>
  <c r="CK33" i="10" s="1"/>
  <c r="AE23" i="17"/>
  <c r="CK23" i="17" s="1" a="1"/>
  <c r="CK23" i="17" s="1"/>
  <c r="AE42" i="9"/>
  <c r="CK42" i="9" s="1" a="1"/>
  <c r="CK42" i="9" s="1"/>
  <c r="AE17" i="12"/>
  <c r="CK17" i="12" s="1" a="1"/>
  <c r="CK17" i="12" s="1"/>
  <c r="AE36" i="13"/>
  <c r="CK36" i="13" s="1" a="1"/>
  <c r="CK36" i="13" s="1"/>
  <c r="AE36" i="17"/>
  <c r="CK36" i="17" s="1" a="1"/>
  <c r="CK36" i="17" s="1"/>
  <c r="AE33" i="5"/>
  <c r="CK33" i="5" s="1" a="1"/>
  <c r="CK33" i="5" s="1"/>
  <c r="AE33" i="8"/>
  <c r="CK33" i="8" s="1" a="1"/>
  <c r="CK33" i="8" s="1"/>
  <c r="AE29" i="5"/>
  <c r="CK29" i="5" s="1" a="1"/>
  <c r="CK29" i="5" s="1"/>
  <c r="AE16" i="8"/>
  <c r="CK16" i="8" s="1" a="1"/>
  <c r="CK16" i="8" s="1"/>
  <c r="AE16" i="10"/>
  <c r="CK16" i="10" s="1" a="1"/>
  <c r="CK16" i="10" s="1"/>
  <c r="AE38" i="15"/>
  <c r="CK38" i="15" s="1" a="1"/>
  <c r="CK38" i="15" s="1"/>
  <c r="AE33" i="7"/>
  <c r="CK33" i="7" s="1" a="1"/>
  <c r="CK33" i="7" s="1"/>
  <c r="AE38" i="8"/>
  <c r="CK38" i="8" s="1" a="1"/>
  <c r="CK38" i="8" s="1"/>
  <c r="AE29" i="18"/>
  <c r="CK29" i="18" s="1" a="1"/>
  <c r="CK29" i="18" s="1"/>
  <c r="AE27" i="19"/>
  <c r="CK27" i="19" s="1" a="1"/>
  <c r="CK27" i="19" s="1"/>
  <c r="AE43" i="16"/>
  <c r="CK43" i="16" s="1" a="1"/>
  <c r="CK43" i="16" s="1"/>
  <c r="AE41" i="13"/>
  <c r="CK41" i="13" s="1" a="1"/>
  <c r="CK41" i="13" s="1"/>
  <c r="AE24" i="9"/>
  <c r="CK24" i="9" s="1" a="1"/>
  <c r="CK24" i="9" s="1"/>
  <c r="AE26" i="20"/>
  <c r="CK26" i="20" s="1" a="1"/>
  <c r="CK26" i="20" s="1"/>
  <c r="AE39" i="7"/>
  <c r="CK39" i="7" s="1" a="1"/>
  <c r="CK39" i="7" s="1"/>
  <c r="AE37" i="3"/>
  <c r="CK37" i="3" s="1" a="1"/>
  <c r="CK37" i="3" s="1"/>
  <c r="AE40" i="19"/>
  <c r="CK40" i="19" s="1" a="1"/>
  <c r="CK40" i="19" s="1"/>
  <c r="AE43" i="13"/>
  <c r="CK43" i="13" s="1" a="1"/>
  <c r="CK43" i="13" s="1"/>
  <c r="AE31" i="7"/>
  <c r="CK31" i="7" s="1" a="1"/>
  <c r="CK31" i="7" s="1"/>
  <c r="AE17" i="17"/>
  <c r="CK17" i="17" s="1" a="1"/>
  <c r="CK17" i="17" s="1"/>
  <c r="AE21" i="6"/>
  <c r="CK21" i="6" s="1" a="1"/>
  <c r="CK21" i="6" s="1"/>
  <c r="AE22" i="11"/>
  <c r="CK22" i="11" s="1" a="1"/>
  <c r="CK22" i="11" s="1"/>
  <c r="AE26" i="8"/>
  <c r="CK26" i="8" s="1" a="1"/>
  <c r="CK26" i="8" s="1"/>
  <c r="AE23" i="9"/>
  <c r="CK23" i="9" s="1" a="1"/>
  <c r="CK23" i="9" s="1"/>
  <c r="AE26" i="17"/>
  <c r="CK26" i="17" s="1" a="1"/>
  <c r="CK26" i="17" s="1"/>
  <c r="AE28" i="2"/>
  <c r="CK28" i="2" s="1" a="1"/>
  <c r="CK28" i="2" s="1"/>
  <c r="AE18" i="9"/>
  <c r="CK18" i="9" s="1" a="1"/>
  <c r="CK18" i="9" s="1"/>
  <c r="AE43" i="5"/>
  <c r="CK43" i="5" s="1" a="1"/>
  <c r="CK43" i="5" s="1"/>
  <c r="AE25" i="18"/>
  <c r="CK25" i="18" s="1" a="1"/>
  <c r="CK25" i="18" s="1"/>
  <c r="AE18" i="10"/>
  <c r="CK18" i="10" s="1" a="1"/>
  <c r="CK18" i="10" s="1"/>
  <c r="AE39" i="8"/>
  <c r="CK39" i="8" s="1" a="1"/>
  <c r="CK39" i="8" s="1"/>
  <c r="AF34" i="8"/>
  <c r="CL34" i="8" s="1" a="1"/>
  <c r="CL34" i="8" s="1"/>
  <c r="AF19" i="7"/>
  <c r="CL19" i="7" s="1" a="1"/>
  <c r="CL19" i="7" s="1"/>
  <c r="AE26" i="10"/>
  <c r="CK26" i="10" s="1" a="1"/>
  <c r="CK26" i="10" s="1"/>
  <c r="AE30" i="4"/>
  <c r="CK30" i="4" s="1" a="1"/>
  <c r="CK30" i="4" s="1"/>
  <c r="AE30" i="5"/>
  <c r="CK30" i="5" s="1" a="1"/>
  <c r="CK30" i="5" s="1"/>
  <c r="AE39" i="10"/>
  <c r="CK39" i="10" s="1" a="1"/>
  <c r="CK39" i="10" s="1"/>
  <c r="AE35" i="14"/>
  <c r="CK35" i="14" s="1" a="1"/>
  <c r="CK35" i="14" s="1"/>
  <c r="AE21" i="18"/>
  <c r="CK21" i="18" s="1" a="1"/>
  <c r="CK21" i="18" s="1"/>
  <c r="AE19" i="16"/>
  <c r="CK19" i="16" s="1" a="1"/>
  <c r="CK19" i="16" s="1"/>
  <c r="AE23" i="2"/>
  <c r="CK23" i="2" s="1" a="1"/>
  <c r="CK23" i="2" s="1"/>
  <c r="AE16" i="6"/>
  <c r="CK16" i="6" s="1" a="1"/>
  <c r="CK16" i="6" s="1"/>
  <c r="AE24" i="18"/>
  <c r="CK24" i="18" s="1" a="1"/>
  <c r="CK24" i="18" s="1"/>
  <c r="AE21" i="19"/>
  <c r="CK21" i="19" s="1" a="1"/>
  <c r="CK21" i="19" s="1"/>
  <c r="AE38" i="21"/>
  <c r="CK38" i="21" s="1" a="1"/>
  <c r="CK38" i="21" s="1"/>
  <c r="AE42" i="12"/>
  <c r="CK42" i="12" s="1" a="1"/>
  <c r="CK42" i="12" s="1"/>
  <c r="AE34" i="19"/>
  <c r="CK34" i="19" s="1" a="1"/>
  <c r="CK34" i="19" s="1"/>
  <c r="AE37" i="13"/>
  <c r="CK37" i="13" s="1" a="1"/>
  <c r="CK37" i="13" s="1"/>
  <c r="AE25" i="14"/>
  <c r="CK25" i="14" s="1" a="1"/>
  <c r="CK25" i="14" s="1"/>
  <c r="AE28" i="8"/>
  <c r="CK28" i="8" s="1" a="1"/>
  <c r="CK28" i="8" s="1"/>
  <c r="AE44" i="13"/>
  <c r="CK44" i="13" s="1" a="1"/>
  <c r="CK44" i="13" s="1"/>
  <c r="AE32" i="11"/>
  <c r="CK32" i="11" s="1" a="1"/>
  <c r="CK32" i="11" s="1"/>
  <c r="AE23" i="14"/>
  <c r="CK23" i="14" s="1" a="1"/>
  <c r="CK23" i="14" s="1"/>
  <c r="AE18" i="17"/>
  <c r="CK18" i="17" s="1" a="1"/>
  <c r="CK18" i="17" s="1"/>
  <c r="AE29" i="17"/>
  <c r="CK29" i="17" s="1" a="1"/>
  <c r="CK29" i="17" s="1"/>
  <c r="AF38" i="14"/>
  <c r="CL38" i="14" s="1" a="1"/>
  <c r="CL38" i="14" s="1"/>
  <c r="AE38" i="9"/>
  <c r="CK38" i="9" s="1" a="1"/>
  <c r="CK38" i="9" s="1"/>
  <c r="AE21" i="14"/>
  <c r="CK21" i="14" s="1" a="1"/>
  <c r="CK21" i="14" s="1"/>
  <c r="AE18" i="15"/>
  <c r="CK18" i="15" s="1" a="1"/>
  <c r="CK18" i="15" s="1"/>
  <c r="AE41" i="2"/>
  <c r="CK41" i="2" s="1" a="1"/>
  <c r="CK41" i="2" s="1"/>
  <c r="AE19" i="1"/>
  <c r="CK19" i="1" s="1" a="1"/>
  <c r="CK19" i="1" s="1"/>
  <c r="AE33" i="4"/>
  <c r="CK33" i="4" s="1" a="1"/>
  <c r="CK33" i="4" s="1"/>
  <c r="AE26" i="2"/>
  <c r="CK26" i="2" s="1" a="1"/>
  <c r="CK26" i="2" s="1"/>
  <c r="AE22" i="5"/>
  <c r="CK22" i="5" s="1" a="1"/>
  <c r="CK22" i="5" s="1"/>
  <c r="AE34" i="14"/>
  <c r="CK34" i="14" s="1" a="1"/>
  <c r="CK34" i="14" s="1"/>
  <c r="AE16" i="14"/>
  <c r="CK16" i="14" s="1" a="1"/>
  <c r="CK16" i="14" s="1"/>
  <c r="AE41" i="18"/>
  <c r="CK41" i="18" s="1" a="1"/>
  <c r="CK41" i="18" s="1"/>
  <c r="AE36" i="3"/>
  <c r="CK36" i="3" s="1" a="1"/>
  <c r="CK36" i="3" s="1"/>
  <c r="AF24" i="2"/>
  <c r="CL24" i="2" s="1" a="1"/>
  <c r="CL24" i="2" s="1"/>
  <c r="AE34" i="3"/>
  <c r="CK34" i="3" s="1" a="1"/>
  <c r="CK34" i="3" s="1"/>
  <c r="AE43" i="8"/>
  <c r="CK43" i="8" s="1" a="1"/>
  <c r="CK43" i="8" s="1"/>
  <c r="AE30" i="1"/>
  <c r="CK30" i="1" s="1" a="1"/>
  <c r="CK30" i="1" s="1"/>
  <c r="AE37" i="9"/>
  <c r="CK37" i="9" s="1" a="1"/>
  <c r="CK37" i="9" s="1"/>
  <c r="AE23" i="7"/>
  <c r="CK23" i="7" s="1" a="1"/>
  <c r="CK23" i="7" s="1"/>
  <c r="AE30" i="10"/>
  <c r="CK30" i="10" s="1" a="1"/>
  <c r="CK30" i="10" s="1"/>
  <c r="AE27" i="8"/>
  <c r="CK27" i="8" s="1" a="1"/>
  <c r="CK27" i="8" s="1"/>
  <c r="AE18" i="3"/>
  <c r="CK18" i="3" s="1" a="1"/>
  <c r="CK18" i="3" s="1"/>
  <c r="AE26" i="12"/>
  <c r="CK26" i="12" s="1" a="1"/>
  <c r="CK26" i="12" s="1"/>
  <c r="AE43" i="3"/>
  <c r="CK43" i="3" s="1" a="1"/>
  <c r="CK43" i="3" s="1"/>
  <c r="AE26" i="18"/>
  <c r="CK26" i="18" s="1" a="1"/>
  <c r="CK26" i="18" s="1"/>
  <c r="AE43" i="10"/>
  <c r="CK43" i="10" s="1" a="1"/>
  <c r="CK43" i="10" s="1"/>
  <c r="AE43" i="18"/>
  <c r="CK43" i="18" s="1" a="1"/>
  <c r="CK43" i="18" s="1"/>
  <c r="AE40" i="13"/>
  <c r="CK40" i="13" s="1" a="1"/>
  <c r="CK40" i="13" s="1"/>
  <c r="AE29" i="7"/>
  <c r="CK29" i="7" s="1" a="1"/>
  <c r="CK29" i="7" s="1"/>
  <c r="AE40" i="8"/>
  <c r="CK40" i="8" s="1" a="1"/>
  <c r="CK40" i="8" s="1"/>
  <c r="AE18" i="7"/>
  <c r="CK18" i="7" s="1" a="1"/>
  <c r="CK18" i="7" s="1"/>
  <c r="AE18" i="21"/>
  <c r="CK18" i="21" s="1" a="1"/>
  <c r="CK18" i="21" s="1"/>
  <c r="AE30" i="13"/>
  <c r="CK30" i="13" s="1" a="1"/>
  <c r="CK30" i="13" s="1"/>
  <c r="AE40" i="1"/>
  <c r="CK40" i="1" s="1" a="1"/>
  <c r="CK40" i="1" s="1"/>
  <c r="AE32" i="20"/>
  <c r="CK32" i="20" s="1" a="1"/>
  <c r="CK32" i="20" s="1"/>
  <c r="AE28" i="16"/>
  <c r="CK28" i="16" s="1" a="1"/>
  <c r="CK28" i="16" s="1"/>
  <c r="AE29" i="14"/>
  <c r="CK29" i="14" s="1" a="1"/>
  <c r="CK29" i="14" s="1"/>
  <c r="AE24" i="21"/>
  <c r="CK24" i="21" s="1" a="1"/>
  <c r="CK24" i="21" s="1"/>
  <c r="AE37" i="19"/>
  <c r="CK37" i="19" s="1" a="1"/>
  <c r="CK37" i="19" s="1"/>
  <c r="AE41" i="11"/>
  <c r="CK41" i="11" s="1" a="1"/>
  <c r="CK41" i="11" s="1"/>
  <c r="AE36" i="7"/>
  <c r="CK36" i="7" s="1" a="1"/>
  <c r="CK36" i="7" s="1"/>
  <c r="AE41" i="4"/>
  <c r="CK41" i="4" s="1" a="1"/>
  <c r="CK41" i="4" s="1"/>
  <c r="AE18" i="5"/>
  <c r="CK18" i="5" s="1" a="1"/>
  <c r="CK18" i="5" s="1"/>
  <c r="AE41" i="16"/>
  <c r="CK41" i="16" s="1" a="1"/>
  <c r="CK41" i="16" s="1"/>
  <c r="AE37" i="21"/>
  <c r="CK37" i="21" s="1" a="1"/>
  <c r="CK37" i="21" s="1"/>
  <c r="AE40" i="7"/>
  <c r="CK40" i="7" s="1" a="1"/>
  <c r="CK40" i="7" s="1"/>
  <c r="AE43" i="7"/>
  <c r="CK43" i="7" s="1" a="1"/>
  <c r="CK43" i="7" s="1"/>
  <c r="AE41" i="5"/>
  <c r="CK41" i="5" s="1" a="1"/>
  <c r="CK41" i="5" s="1"/>
  <c r="AE20" i="2"/>
  <c r="CK20" i="2" s="1" a="1"/>
  <c r="CK20" i="2" s="1"/>
  <c r="AE36" i="6"/>
  <c r="CK36" i="6" s="1" a="1"/>
  <c r="CK36" i="6" s="1"/>
  <c r="AE40" i="17"/>
  <c r="CK40" i="17" s="1" a="1"/>
  <c r="CK40" i="17" s="1"/>
  <c r="AE28" i="6"/>
  <c r="CK28" i="6" s="1" a="1"/>
  <c r="CK28" i="6" s="1"/>
  <c r="AE18" i="18"/>
  <c r="CK18" i="18" s="1" a="1"/>
  <c r="CK18" i="18" s="1"/>
  <c r="AE26" i="5"/>
  <c r="CK26" i="5" s="1" a="1"/>
  <c r="CK26" i="5" s="1"/>
  <c r="AE34" i="18"/>
  <c r="CK34" i="18" s="1" a="1"/>
  <c r="CK34" i="18" s="1"/>
  <c r="AE40" i="9"/>
  <c r="CK40" i="9" s="1" a="1"/>
  <c r="CK40" i="9" s="1"/>
  <c r="AE19" i="3"/>
  <c r="CK19" i="3" s="1" a="1"/>
  <c r="CK19" i="3" s="1"/>
  <c r="AE28" i="7"/>
  <c r="CK28" i="7" s="1" a="1"/>
  <c r="CK28" i="7" s="1"/>
  <c r="AE22" i="13"/>
  <c r="CK22" i="13" s="1" a="1"/>
  <c r="CK22" i="13" s="1"/>
  <c r="AE19" i="14"/>
  <c r="CK19" i="14" s="1" a="1"/>
  <c r="CK19" i="14" s="1"/>
  <c r="AE25" i="2"/>
  <c r="CK25" i="2" s="1" a="1"/>
  <c r="CK25" i="2" s="1"/>
  <c r="AE42" i="21"/>
  <c r="CK42" i="21" s="1" a="1"/>
  <c r="CK42" i="21" s="1"/>
  <c r="AE37" i="4"/>
  <c r="CK37" i="4" s="1" a="1"/>
  <c r="CK37" i="4" s="1"/>
  <c r="AE30" i="11"/>
  <c r="CK30" i="11" s="1" a="1"/>
  <c r="CK30" i="11" s="1"/>
  <c r="AE32" i="19"/>
  <c r="CK32" i="19" s="1" a="1"/>
  <c r="CK32" i="19" s="1"/>
  <c r="AE31" i="9"/>
  <c r="CK31" i="9" s="1" a="1"/>
  <c r="CK31" i="9" s="1"/>
  <c r="AE18" i="8"/>
  <c r="CK18" i="8" s="1" a="1"/>
  <c r="CK18" i="8" s="1"/>
  <c r="AE39" i="5"/>
  <c r="CK39" i="5" s="1" a="1"/>
  <c r="CK39" i="5" s="1"/>
  <c r="AE33" i="16"/>
  <c r="CK33" i="16" s="1" a="1"/>
  <c r="CK33" i="16" s="1"/>
  <c r="AE21" i="3"/>
  <c r="CK21" i="3" s="1" a="1"/>
  <c r="CK21" i="3" s="1"/>
  <c r="AE20" i="9"/>
  <c r="CK20" i="9" s="1" a="1"/>
  <c r="CK20" i="9" s="1"/>
  <c r="AE20" i="10"/>
  <c r="CK20" i="10" s="1" a="1"/>
  <c r="CK20" i="10" s="1"/>
  <c r="AE19" i="13"/>
  <c r="CK19" i="13" s="1" a="1"/>
  <c r="CK19" i="13" s="1"/>
  <c r="AF24" i="17"/>
  <c r="CL24" i="17" s="1" a="1"/>
  <c r="CL24" i="17" s="1"/>
  <c r="AE40" i="2"/>
  <c r="CK40" i="2" s="1" a="1"/>
  <c r="CK40" i="2" s="1"/>
  <c r="AE42" i="8"/>
  <c r="CK42" i="8" s="1" a="1"/>
  <c r="CK42" i="8" s="1"/>
  <c r="AE37" i="2"/>
  <c r="CK37" i="2" s="1" a="1"/>
  <c r="CK37" i="2" s="1"/>
  <c r="AE42" i="17"/>
  <c r="CK42" i="17" s="1" a="1"/>
  <c r="CK42" i="17" s="1"/>
  <c r="AE39" i="18"/>
  <c r="CK39" i="18" s="1" a="1"/>
  <c r="CK39" i="18" s="1"/>
  <c r="AE22" i="20"/>
  <c r="CK22" i="20" s="1" a="1"/>
  <c r="CK22" i="20" s="1"/>
  <c r="AE21" i="2"/>
  <c r="CK21" i="2" s="1" a="1"/>
  <c r="CK21" i="2" s="1"/>
  <c r="AE22" i="4"/>
  <c r="CK22" i="4" s="1" a="1"/>
  <c r="CK22" i="4" s="1"/>
  <c r="AE25" i="15"/>
  <c r="CK25" i="15" s="1" a="1"/>
  <c r="CK25" i="15" s="1"/>
  <c r="AE23" i="21"/>
  <c r="CK23" i="21" s="1" a="1"/>
  <c r="CK23" i="21" s="1"/>
  <c r="AE30" i="14"/>
  <c r="CK30" i="14" s="1" a="1"/>
  <c r="CK30" i="14" s="1"/>
  <c r="AE38" i="1"/>
  <c r="CK38" i="1" s="1" a="1"/>
  <c r="CK38" i="1" s="1"/>
  <c r="AE43" i="1"/>
  <c r="CK43" i="1" s="1" a="1"/>
  <c r="CK43" i="1" s="1"/>
  <c r="AE17" i="21"/>
  <c r="CK17" i="21" s="1" a="1"/>
  <c r="CK17" i="21" s="1"/>
  <c r="AE34" i="2"/>
  <c r="CK34" i="2" s="1" a="1"/>
  <c r="CK34" i="2" s="1"/>
  <c r="AE42" i="19"/>
  <c r="CK42" i="19" s="1" a="1"/>
  <c r="CK42" i="19" s="1"/>
  <c r="AE30" i="3"/>
  <c r="CK30" i="3" s="1" a="1"/>
  <c r="CK30" i="3" s="1"/>
  <c r="AE22" i="17"/>
  <c r="CK22" i="17" s="1" a="1"/>
  <c r="CK22" i="17" s="1"/>
  <c r="AE27" i="18"/>
  <c r="CK27" i="18" s="1" a="1"/>
  <c r="CK27" i="18" s="1"/>
  <c r="AE24" i="20"/>
  <c r="CK24" i="20" s="1" a="1"/>
  <c r="CK24" i="20" s="1"/>
  <c r="AE23" i="18"/>
  <c r="CK23" i="18" s="1" a="1"/>
  <c r="CK23" i="18" s="1"/>
  <c r="AE39" i="19"/>
  <c r="CK39" i="19" s="1" a="1"/>
  <c r="CK39" i="19" s="1"/>
  <c r="AE19" i="11"/>
  <c r="CK19" i="11" s="1" a="1"/>
  <c r="CK19" i="11" s="1"/>
  <c r="AE24" i="12"/>
  <c r="CK24" i="12" s="1" a="1"/>
  <c r="CK24" i="12" s="1"/>
  <c r="AE38" i="10"/>
  <c r="CK38" i="10" s="1" a="1"/>
  <c r="CK38" i="10" s="1"/>
  <c r="AE28" i="17"/>
  <c r="CK28" i="17" s="1" a="1"/>
  <c r="CK28" i="17" s="1"/>
  <c r="AE41" i="15"/>
  <c r="CK41" i="15" s="1" a="1"/>
  <c r="CK41" i="15" s="1"/>
  <c r="AE30" i="21"/>
  <c r="CK30" i="21" s="1" a="1"/>
  <c r="CK30" i="21" s="1"/>
  <c r="AE33" i="12"/>
  <c r="CK33" i="12" s="1" a="1"/>
  <c r="CK33" i="12" s="1"/>
  <c r="AE35" i="10"/>
  <c r="CK35" i="10" s="1" a="1"/>
  <c r="CK35" i="10" s="1"/>
  <c r="AE38" i="5"/>
  <c r="CK38" i="5" s="1" a="1"/>
  <c r="CK38" i="5" s="1"/>
  <c r="AE40" i="11"/>
  <c r="CK40" i="11" s="1" a="1"/>
  <c r="CK40" i="11" s="1"/>
  <c r="AE41" i="17"/>
  <c r="CK41" i="17" s="1" a="1"/>
  <c r="CK41" i="17" s="1"/>
  <c r="AE44" i="17"/>
  <c r="CK44" i="17" s="1" a="1"/>
  <c r="CK44" i="17" s="1"/>
  <c r="AE17" i="19"/>
  <c r="CK17" i="19" s="1" a="1"/>
  <c r="CK17" i="19" s="1"/>
  <c r="AE42" i="5"/>
  <c r="CK42" i="5" s="1" a="1"/>
  <c r="CK42" i="5" s="1"/>
  <c r="AF17" i="20"/>
  <c r="CL17" i="20" s="1" a="1"/>
  <c r="CL17" i="20" s="1"/>
  <c r="AE23" i="11"/>
  <c r="CK23" i="11" s="1" a="1"/>
  <c r="CK23" i="11" s="1"/>
  <c r="AE31" i="13"/>
  <c r="CK31" i="13" s="1" a="1"/>
  <c r="CK31" i="13" s="1"/>
  <c r="AE22" i="14"/>
  <c r="CK22" i="14" s="1" a="1"/>
  <c r="CK22" i="14" s="1"/>
  <c r="AE41" i="20"/>
  <c r="CK41" i="20" s="1" a="1"/>
  <c r="CK41" i="20" s="1"/>
  <c r="AE33" i="18"/>
  <c r="CK33" i="18" s="1" a="1"/>
  <c r="CK33" i="18" s="1"/>
  <c r="AF31" i="5"/>
  <c r="CL31" i="5" s="1" a="1"/>
  <c r="CL31" i="5" s="1"/>
  <c r="AE44" i="12"/>
  <c r="CK44" i="12" s="1" a="1"/>
  <c r="CK44" i="12" s="1"/>
  <c r="AE29" i="2"/>
  <c r="CK29" i="2" s="1" a="1"/>
  <c r="CK29" i="2" s="1"/>
  <c r="AE36" i="12"/>
  <c r="CK36" i="12" s="1" a="1"/>
  <c r="CK36" i="12" s="1"/>
  <c r="AE37" i="10"/>
  <c r="CK37" i="10" s="1" a="1"/>
  <c r="CK37" i="10" s="1"/>
  <c r="AE25" i="21"/>
  <c r="CK25" i="21" s="1" a="1"/>
  <c r="CK25" i="21" s="1"/>
  <c r="AE34" i="4"/>
  <c r="CK34" i="4" s="1" a="1"/>
  <c r="CK34" i="4" s="1"/>
  <c r="AE16" i="20"/>
  <c r="CK16" i="20" s="1" a="1"/>
  <c r="CK16" i="20" s="1"/>
  <c r="AE21" i="21"/>
  <c r="CK21" i="21" s="1" a="1"/>
  <c r="CK21" i="21" s="1"/>
  <c r="AE17" i="4"/>
  <c r="CK17" i="4" s="1" a="1"/>
  <c r="CK17" i="4" s="1"/>
  <c r="AE18" i="13"/>
  <c r="CK18" i="13" s="1" a="1"/>
  <c r="CK18" i="13" s="1"/>
  <c r="AE22" i="15"/>
  <c r="CK22" i="15" s="1" a="1"/>
  <c r="CK22" i="15" s="1"/>
  <c r="AE29" i="6"/>
  <c r="CK29" i="6" s="1" a="1"/>
  <c r="CK29" i="6" s="1"/>
  <c r="AE33" i="15"/>
  <c r="CK33" i="15" s="1" a="1"/>
  <c r="CK33" i="15" s="1"/>
  <c r="AE23" i="1"/>
  <c r="CK23" i="1" s="1" a="1"/>
  <c r="CK23" i="1" s="1"/>
  <c r="AE35" i="13"/>
  <c r="CK35" i="13" s="1" a="1"/>
  <c r="CK35" i="13" s="1"/>
  <c r="AE33" i="21"/>
  <c r="CK33" i="21" s="1" a="1"/>
  <c r="CK33" i="21" s="1"/>
  <c r="AE27" i="11"/>
  <c r="CK27" i="11" s="1" a="1"/>
  <c r="CK27" i="11" s="1"/>
  <c r="AE16" i="5"/>
  <c r="CK16" i="5" s="1" a="1"/>
  <c r="CK16" i="5" s="1"/>
  <c r="AE36" i="1"/>
  <c r="CK36" i="1" s="1" a="1"/>
  <c r="CK36" i="1" s="1"/>
  <c r="AE15" i="9"/>
  <c r="CK15" i="9" s="1" a="1"/>
  <c r="CK15" i="9" s="1"/>
  <c r="AE32" i="4"/>
  <c r="CK32" i="4" s="1" a="1"/>
  <c r="CK32" i="4" s="1"/>
  <c r="AE31" i="2"/>
  <c r="CK31" i="2" s="1" a="1"/>
  <c r="CK31" i="2" s="1"/>
  <c r="AE35" i="5"/>
  <c r="CK35" i="5" s="1" a="1"/>
  <c r="CK35" i="5" s="1"/>
  <c r="AE36" i="11"/>
  <c r="CK36" i="11" s="1" a="1"/>
  <c r="CK36" i="11" s="1"/>
  <c r="AE17" i="13"/>
  <c r="CK17" i="13" s="1" a="1"/>
  <c r="CK17" i="13" s="1"/>
  <c r="AE26" i="16"/>
  <c r="CK26" i="16" s="1" a="1"/>
  <c r="CK26" i="16" s="1"/>
  <c r="AF39" i="9"/>
  <c r="CL39" i="9" s="1" a="1"/>
  <c r="CL39" i="9" s="1"/>
  <c r="AE33" i="2"/>
  <c r="CK33" i="2" s="1" a="1"/>
  <c r="CK33" i="2" s="1"/>
  <c r="AE29" i="4"/>
  <c r="CK29" i="4" s="1" a="1"/>
  <c r="CK29" i="4" s="1"/>
  <c r="AE32" i="10"/>
  <c r="CK32" i="10" s="1" a="1"/>
  <c r="CK32" i="10" s="1"/>
  <c r="AE35" i="16"/>
  <c r="CK35" i="16" s="1" a="1"/>
  <c r="CK35" i="16" s="1"/>
  <c r="AE35" i="7"/>
  <c r="CK35" i="7" s="1" a="1"/>
  <c r="CK35" i="7" s="1"/>
  <c r="AE42" i="18"/>
  <c r="CK42" i="18" s="1" a="1"/>
  <c r="CK42" i="18" s="1"/>
  <c r="AE17" i="10"/>
  <c r="CK17" i="10" s="1" a="1"/>
  <c r="CK17" i="10" s="1"/>
  <c r="AE27" i="17"/>
  <c r="CK27" i="17" s="1" a="1"/>
  <c r="CK27" i="17" s="1"/>
  <c r="AE39" i="20"/>
  <c r="CK39" i="20" s="1" a="1"/>
  <c r="CK39" i="20" s="1"/>
  <c r="AE31" i="14"/>
  <c r="CK31" i="14" s="1" a="1"/>
  <c r="CK31" i="14" s="1"/>
  <c r="AE32" i="12"/>
  <c r="CK32" i="12" s="1" a="1"/>
  <c r="CK32" i="12" s="1"/>
  <c r="AE27" i="14"/>
  <c r="CK27" i="14" s="1" a="1"/>
  <c r="CK27" i="14" s="1"/>
  <c r="AE38" i="16"/>
  <c r="CK38" i="16" s="1" a="1"/>
  <c r="CK38" i="16" s="1"/>
  <c r="AE18" i="6"/>
  <c r="CK18" i="6" s="1" a="1"/>
  <c r="CK18" i="6" s="1"/>
  <c r="AE43" i="2"/>
  <c r="CK43" i="2" s="1" a="1"/>
  <c r="CK43" i="2" s="1"/>
  <c r="AE34" i="6"/>
  <c r="CK34" i="6" s="1" a="1"/>
  <c r="CK34" i="6" s="1"/>
  <c r="AE32" i="13"/>
  <c r="CK32" i="13" s="1" a="1"/>
  <c r="CK32" i="13" s="1"/>
  <c r="AE21" i="12"/>
  <c r="CK21" i="12" s="1" a="1"/>
  <c r="CK21" i="12" s="1"/>
  <c r="AE34" i="16"/>
  <c r="CK34" i="16" s="1" a="1"/>
  <c r="CK34" i="16" s="1"/>
  <c r="AE33" i="19"/>
  <c r="CK33" i="19" s="1" a="1"/>
  <c r="CK33" i="19" s="1"/>
  <c r="AE34" i="9"/>
  <c r="CK34" i="9" s="1" a="1"/>
  <c r="CK34" i="9" s="1"/>
  <c r="AE34" i="5"/>
  <c r="CK34" i="5" s="1" a="1"/>
  <c r="CK34" i="5" s="1"/>
  <c r="AE19" i="12"/>
  <c r="CK19" i="12" s="1" a="1"/>
  <c r="CK19" i="12" s="1"/>
  <c r="AE44" i="16"/>
  <c r="CK44" i="16" s="1" a="1"/>
  <c r="CK44" i="16" s="1"/>
  <c r="AE24" i="14"/>
  <c r="CK24" i="14" s="1" a="1"/>
  <c r="CK24" i="14" s="1"/>
  <c r="AE21" i="15"/>
  <c r="CK21" i="15" s="1" a="1"/>
  <c r="CK21" i="15" s="1"/>
  <c r="AE16" i="21"/>
  <c r="CK16" i="21" s="1" a="1"/>
  <c r="CK16" i="21" s="1"/>
  <c r="AE25" i="5"/>
  <c r="CK25" i="5" s="1" a="1"/>
  <c r="CK25" i="5" s="1"/>
  <c r="AE22" i="8"/>
  <c r="CK22" i="8" s="1" a="1"/>
  <c r="CK22" i="8" s="1"/>
  <c r="AE27" i="9"/>
  <c r="CK27" i="9" s="1" a="1"/>
  <c r="CK27" i="9" s="1"/>
  <c r="AE27" i="7"/>
  <c r="CK27" i="7" s="1" a="1"/>
  <c r="CK27" i="7" s="1"/>
  <c r="AE21" i="17"/>
  <c r="CK21" i="17" s="1" a="1"/>
  <c r="CK21" i="17" s="1"/>
  <c r="AE37" i="14"/>
  <c r="CK37" i="14" s="1" a="1"/>
  <c r="CK37" i="14" s="1"/>
  <c r="AF17" i="3"/>
  <c r="CL17" i="3" s="1" a="1"/>
  <c r="CL17" i="3" s="1"/>
  <c r="AE29" i="21"/>
  <c r="CK29" i="21" s="1" a="1"/>
  <c r="CK29" i="21" s="1"/>
  <c r="AE25" i="3"/>
  <c r="CK25" i="3" s="1" a="1"/>
  <c r="CK25" i="3" s="1"/>
  <c r="AE25" i="6"/>
  <c r="CK25" i="6" s="1" a="1"/>
  <c r="CK25" i="6" s="1"/>
  <c r="AE34" i="17"/>
  <c r="CK34" i="17" s="1" a="1"/>
  <c r="CK34" i="17" s="1"/>
  <c r="AE28" i="20"/>
  <c r="CK28" i="20" s="1" a="1"/>
  <c r="CK28" i="20" s="1"/>
  <c r="AE36" i="15"/>
  <c r="CK36" i="15" s="1" a="1"/>
  <c r="CK36" i="15" s="1"/>
  <c r="AE35" i="4"/>
  <c r="CK35" i="4" s="1" a="1"/>
  <c r="CK35" i="4" s="1"/>
  <c r="AE16" i="9"/>
  <c r="CK16" i="9" s="1" a="1"/>
  <c r="CK16" i="9" s="1"/>
  <c r="AE38" i="2"/>
  <c r="CK38" i="2" s="1" a="1"/>
  <c r="CK38" i="2" s="1"/>
  <c r="AE35" i="3"/>
  <c r="CK35" i="3" s="1" a="1"/>
  <c r="CK35" i="3" s="1"/>
  <c r="AE43" i="9"/>
  <c r="CK43" i="9" s="1" a="1"/>
  <c r="CK43" i="9" s="1"/>
  <c r="AE37" i="20"/>
  <c r="CK37" i="20" s="1" a="1"/>
  <c r="CK37" i="20" s="1"/>
  <c r="AE20" i="7"/>
  <c r="CK20" i="7" s="1" a="1"/>
  <c r="CK20" i="7" s="1"/>
  <c r="AE34" i="20"/>
  <c r="CK34" i="20" s="1" a="1"/>
  <c r="CK34" i="20" s="1"/>
  <c r="AE26" i="6"/>
  <c r="CK26" i="6" s="1" a="1"/>
  <c r="CK26" i="6" s="1"/>
  <c r="AE23" i="15"/>
  <c r="CK23" i="15" s="1" a="1"/>
  <c r="CK23" i="15" s="1"/>
  <c r="AE28" i="1"/>
  <c r="CK28" i="1" s="1" a="1"/>
  <c r="CK28" i="1" s="1"/>
  <c r="AE16" i="19"/>
  <c r="CK16" i="19" s="1" a="1"/>
  <c r="CK16" i="19" s="1"/>
  <c r="AE39" i="21"/>
  <c r="CK39" i="21" s="1" a="1"/>
  <c r="CK39" i="21" s="1"/>
  <c r="AE31" i="16"/>
  <c r="CK31" i="16" s="1" a="1"/>
  <c r="CK31" i="16" s="1"/>
  <c r="AE35" i="20"/>
  <c r="CK35" i="20" s="1" a="1"/>
  <c r="CK35" i="20" s="1"/>
  <c r="AE16" i="17"/>
  <c r="CK16" i="17" s="1" a="1"/>
  <c r="CK16" i="17" s="1"/>
  <c r="AE25" i="17"/>
  <c r="CK25" i="17" s="1" a="1"/>
  <c r="CK25" i="17" s="1"/>
  <c r="AE43" i="19"/>
  <c r="CK43" i="19" s="1" a="1"/>
  <c r="CK43" i="19" s="1"/>
  <c r="AE15" i="3"/>
  <c r="CK15" i="3" s="1" a="1"/>
  <c r="CK15" i="3" s="1"/>
  <c r="AE35" i="12"/>
  <c r="CK35" i="12" s="1" a="1"/>
  <c r="CK35" i="12" s="1"/>
  <c r="AE25" i="19"/>
  <c r="CK25" i="19" s="1" a="1"/>
  <c r="CK25" i="19" s="1"/>
  <c r="AF38" i="6"/>
  <c r="CL38" i="6" s="1" a="1"/>
  <c r="CL38" i="6" s="1"/>
  <c r="AE16" i="3"/>
  <c r="CK16" i="3" s="1" a="1"/>
  <c r="CK16" i="3" s="1"/>
  <c r="AE37" i="8"/>
  <c r="CK37" i="8" s="1" a="1"/>
  <c r="CK37" i="8" s="1"/>
  <c r="AE26" i="4"/>
  <c r="CK26" i="4" s="1" a="1"/>
  <c r="CK26" i="4" s="1"/>
  <c r="AE30" i="16"/>
  <c r="CK30" i="16" s="1" a="1"/>
  <c r="CK30" i="16" s="1"/>
  <c r="AE27" i="20"/>
  <c r="CK27" i="20" s="1" a="1"/>
  <c r="CK27" i="20" s="1"/>
  <c r="AE38" i="19"/>
  <c r="CK38" i="19" s="1" a="1"/>
  <c r="CK38" i="19" s="1"/>
  <c r="AE34" i="10"/>
  <c r="CK34" i="10" s="1" a="1"/>
  <c r="CK34" i="10" s="1"/>
  <c r="AE44" i="10"/>
  <c r="CK44" i="10" s="1" a="1"/>
  <c r="CK44" i="10" s="1"/>
  <c r="AE40" i="6"/>
  <c r="CK40" i="6" s="1" a="1"/>
  <c r="CK40" i="6" s="1"/>
  <c r="AE18" i="12"/>
  <c r="CK18" i="12" s="1" a="1"/>
  <c r="CK18" i="12" s="1"/>
  <c r="AE36" i="5"/>
  <c r="CK36" i="5" s="1" a="1"/>
  <c r="CK36" i="5" s="1"/>
  <c r="AE35" i="9"/>
  <c r="CK35" i="9" s="1" a="1"/>
  <c r="CK35" i="9" s="1"/>
  <c r="AE40" i="10"/>
  <c r="CK40" i="10" s="1" a="1"/>
  <c r="CK40" i="10" s="1"/>
  <c r="AE31" i="20"/>
  <c r="CK31" i="20" s="1" a="1"/>
  <c r="CK31" i="20" s="1"/>
  <c r="AE34" i="21"/>
  <c r="CK34" i="21" s="1" a="1"/>
  <c r="CK34" i="21" s="1"/>
  <c r="AE30" i="19"/>
  <c r="CK30" i="19" s="1" a="1"/>
  <c r="CK30" i="19" s="1"/>
  <c r="AE32" i="17"/>
  <c r="CK32" i="17" s="1" a="1"/>
  <c r="CK32" i="17" s="1"/>
  <c r="AE31" i="12"/>
  <c r="CK31" i="12" s="1" a="1"/>
  <c r="CK31" i="12" s="1"/>
  <c r="AE20" i="1"/>
  <c r="CK20" i="1" s="1" a="1"/>
  <c r="CK20" i="1" s="1"/>
  <c r="AE41" i="9"/>
  <c r="CK41" i="9" s="1" a="1"/>
  <c r="CK41" i="9" s="1"/>
  <c r="AE25" i="8"/>
  <c r="CK25" i="8" s="1" a="1"/>
  <c r="CK25" i="8" s="1"/>
  <c r="AE18" i="1"/>
  <c r="CK18" i="1" s="1" a="1"/>
  <c r="CK18" i="1" s="1"/>
  <c r="AE37" i="15"/>
  <c r="CK37" i="15" s="1" a="1"/>
  <c r="CK37" i="15" s="1"/>
  <c r="AE31" i="18"/>
  <c r="CK31" i="18" s="1" a="1"/>
  <c r="CK31" i="18" s="1"/>
  <c r="AE30" i="6"/>
  <c r="CK30" i="6" s="1" a="1"/>
  <c r="CK30" i="6" s="1"/>
  <c r="AE30" i="2"/>
  <c r="CK30" i="2" s="1" a="1"/>
  <c r="CK30" i="2" s="1"/>
  <c r="AE23" i="8"/>
  <c r="CK23" i="8" s="1" a="1"/>
  <c r="CK23" i="8" s="1"/>
  <c r="AE16" i="13"/>
  <c r="CK16" i="13" s="1" a="1"/>
  <c r="CK16" i="13" s="1"/>
  <c r="AE28" i="10"/>
  <c r="CK28" i="10" s="1" a="1"/>
  <c r="CK28" i="10" s="1"/>
  <c r="AE20" i="19"/>
  <c r="CK20" i="19" s="1" a="1"/>
  <c r="CK20" i="19" s="1"/>
  <c r="AE18" i="14"/>
  <c r="CK18" i="14" s="1" a="1"/>
  <c r="CK18" i="14" s="1"/>
  <c r="AE41" i="8"/>
  <c r="CK41" i="8" s="1" a="1"/>
  <c r="CK41" i="8" s="1"/>
  <c r="AE33" i="11"/>
  <c r="CK33" i="11" s="1" a="1"/>
  <c r="CK33" i="11" s="1"/>
  <c r="AE23" i="10"/>
  <c r="CK23" i="10" s="1" a="1"/>
  <c r="CK23" i="10" s="1"/>
  <c r="AE19" i="20"/>
  <c r="CK19" i="20" s="1" a="1"/>
  <c r="CK19" i="20" s="1"/>
  <c r="AE25" i="13"/>
  <c r="CK25" i="13" s="1" a="1"/>
  <c r="CK25" i="13" s="1"/>
  <c r="AE41" i="10"/>
  <c r="CK41" i="10" s="1" a="1"/>
  <c r="CK41" i="10" s="1"/>
  <c r="AF29" i="8"/>
  <c r="CL29" i="8" s="1" a="1"/>
  <c r="CL29" i="8" s="1"/>
  <c r="AE24" i="3"/>
  <c r="CK24" i="3" s="1" a="1"/>
  <c r="CK24" i="3" s="1"/>
  <c r="AE37" i="6"/>
  <c r="CK37" i="6" s="1" a="1"/>
  <c r="CK37" i="6" s="1"/>
  <c r="AE38" i="13"/>
  <c r="CK38" i="13" s="1" a="1"/>
  <c r="CK38" i="13" s="1"/>
  <c r="AE37" i="16"/>
  <c r="CK37" i="16" s="1" a="1"/>
  <c r="CK37" i="16" s="1"/>
  <c r="AE23" i="20"/>
  <c r="CK23" i="20" s="1" a="1"/>
  <c r="CK23" i="20" s="1"/>
  <c r="AE18" i="19"/>
  <c r="CK18" i="19" s="1" a="1"/>
  <c r="CK18" i="19" s="1"/>
  <c r="AF42" i="7"/>
  <c r="CL42" i="7" s="1" a="1"/>
  <c r="CL42" i="7" s="1"/>
  <c r="AE20" i="14"/>
  <c r="CK20" i="14" s="1" a="1"/>
  <c r="CK20" i="14" s="1"/>
  <c r="AE42" i="2"/>
  <c r="CK42" i="2" s="1" a="1"/>
  <c r="CK42" i="2" s="1"/>
  <c r="AE18" i="20"/>
  <c r="CK18" i="20" s="1" a="1"/>
  <c r="CK18" i="20" s="1"/>
  <c r="AE32" i="3"/>
  <c r="CK32" i="3" s="1" a="1"/>
  <c r="CK32" i="3" s="1"/>
  <c r="AE36" i="14"/>
  <c r="CK36" i="14" s="1" a="1"/>
  <c r="CK36" i="14" s="1"/>
  <c r="AE29" i="13"/>
  <c r="CK29" i="13" s="1" a="1"/>
  <c r="CK29" i="13" s="1"/>
  <c r="AE43" i="11"/>
  <c r="CK43" i="11" s="1" a="1"/>
  <c r="CK43" i="11" s="1"/>
  <c r="AE22" i="2"/>
  <c r="CK22" i="2" s="1" a="1"/>
  <c r="CK22" i="2" s="1"/>
  <c r="AE22" i="10"/>
  <c r="CK22" i="10" s="1" a="1"/>
  <c r="CK22" i="10" s="1"/>
  <c r="AE37" i="18"/>
  <c r="CK37" i="18" s="1" a="1"/>
  <c r="CK37" i="18" s="1"/>
  <c r="AE26" i="13"/>
  <c r="CK26" i="13" s="1" a="1"/>
  <c r="CK26" i="13" s="1"/>
  <c r="AE17" i="16"/>
  <c r="CK17" i="16" s="1" a="1"/>
  <c r="CK17" i="16" s="1"/>
  <c r="AE44" i="18"/>
  <c r="CK44" i="18" s="1" a="1"/>
  <c r="CK44" i="18" s="1"/>
  <c r="AE24" i="11"/>
  <c r="CK24" i="11" s="1" a="1"/>
  <c r="CK24" i="11" s="1"/>
  <c r="AE44" i="3"/>
  <c r="CK44" i="3" s="1" a="1"/>
  <c r="CK44" i="3" s="1"/>
  <c r="AE16" i="12"/>
  <c r="CK16" i="12" s="1" a="1"/>
  <c r="CK16" i="12" s="1"/>
  <c r="AE15" i="16"/>
  <c r="CK15" i="16" s="1" a="1"/>
  <c r="CK15" i="16" s="1"/>
  <c r="AE20" i="17"/>
  <c r="CK20" i="17" s="1" a="1"/>
  <c r="CK20" i="17" s="1"/>
  <c r="AE29" i="15"/>
  <c r="CK29" i="15" s="1" a="1"/>
  <c r="CK29" i="15" s="1"/>
  <c r="AE17" i="11"/>
  <c r="CK17" i="11" s="1" a="1"/>
  <c r="CK17" i="11" s="1"/>
  <c r="AE35" i="6"/>
  <c r="CK35" i="6" s="1" a="1"/>
  <c r="CK35" i="6" s="1"/>
  <c r="AE39" i="2"/>
  <c r="CK39" i="2" s="1" a="1"/>
  <c r="CK39" i="2" s="1"/>
  <c r="AE26" i="9"/>
  <c r="CK26" i="9" s="1" a="1"/>
  <c r="CK26" i="9" s="1"/>
  <c r="AE34" i="11"/>
  <c r="CK34" i="11" s="1" a="1"/>
  <c r="CK34" i="11" s="1"/>
  <c r="AE36" i="16"/>
  <c r="CK36" i="16" s="1" a="1"/>
  <c r="CK36" i="16" s="1"/>
  <c r="AE42" i="15"/>
  <c r="CK42" i="15" s="1" a="1"/>
  <c r="CK42" i="15" s="1"/>
  <c r="AE43" i="20"/>
  <c r="CK43" i="20" s="1" a="1"/>
  <c r="CK43" i="20" s="1"/>
  <c r="AE39" i="3"/>
  <c r="CK39" i="3" s="1" a="1"/>
  <c r="CK39" i="3" s="1"/>
  <c r="AE22" i="6"/>
  <c r="CK22" i="6" s="1" a="1"/>
  <c r="CK22" i="6" s="1"/>
  <c r="AE17" i="5"/>
  <c r="CK17" i="5" s="1" a="1"/>
  <c r="CK17" i="5" s="1"/>
  <c r="AE41" i="6"/>
  <c r="CK41" i="6" s="1" a="1"/>
  <c r="CK41" i="6" s="1"/>
  <c r="AE23" i="13"/>
  <c r="CK23" i="13" s="1" a="1"/>
  <c r="CK23" i="13" s="1"/>
  <c r="AE27" i="2"/>
  <c r="CK27" i="2" s="1" a="1"/>
  <c r="CK27" i="2" s="1"/>
  <c r="AE42" i="4"/>
  <c r="CK42" i="4" s="1" a="1"/>
  <c r="CK42" i="4" s="1"/>
  <c r="AE17" i="14"/>
  <c r="CK17" i="14" s="1" a="1"/>
  <c r="CK17" i="14" s="1"/>
  <c r="AE20" i="16"/>
  <c r="CK20" i="16" s="1" a="1"/>
  <c r="CK20" i="16" s="1"/>
  <c r="AE29" i="3"/>
  <c r="CK29" i="3" s="1" a="1"/>
  <c r="CK29" i="3" s="1"/>
  <c r="AE42" i="10"/>
  <c r="CK42" i="10" s="1" a="1"/>
  <c r="CK42" i="10" s="1"/>
  <c r="AE17" i="6"/>
  <c r="CK17" i="6" s="1" a="1"/>
  <c r="CK17" i="6" s="1"/>
  <c r="AE32" i="18"/>
  <c r="CK32" i="18" s="1" a="1"/>
  <c r="CK32" i="18" s="1"/>
  <c r="AE37" i="5"/>
  <c r="CK37" i="5" s="1" a="1"/>
  <c r="CK37" i="5" s="1"/>
  <c r="AE20" i="20"/>
  <c r="CK20" i="20" s="1" a="1"/>
  <c r="CK20" i="20" s="1"/>
  <c r="AE38" i="17"/>
  <c r="CK38" i="17" s="1" a="1"/>
  <c r="CK38" i="17" s="1"/>
  <c r="AE20" i="11"/>
  <c r="CK20" i="11" s="1" a="1"/>
  <c r="CK20" i="11" s="1"/>
  <c r="AE30" i="7"/>
  <c r="CK30" i="7" s="1" a="1"/>
  <c r="CK30" i="7" s="1"/>
  <c r="AE40" i="21"/>
  <c r="CK40" i="21" s="1" a="1"/>
  <c r="CK40" i="21" s="1"/>
  <c r="AE39" i="11"/>
  <c r="CK39" i="11" s="1" a="1"/>
  <c r="CK39" i="11" s="1"/>
  <c r="AE27" i="4"/>
  <c r="CK27" i="4" s="1" a="1"/>
  <c r="CK27" i="4" s="1"/>
  <c r="AE28" i="9"/>
  <c r="CK28" i="9" s="1" a="1"/>
  <c r="CK28" i="9" s="1"/>
  <c r="AE44" i="1"/>
  <c r="CK44" i="1" s="1" a="1"/>
  <c r="CK44" i="1" s="1"/>
  <c r="AE32" i="6"/>
  <c r="CK32" i="6" s="1" a="1"/>
  <c r="CK32" i="6" s="1"/>
  <c r="AE24" i="15"/>
  <c r="CK24" i="15" s="1" a="1"/>
  <c r="CK24" i="15" s="1"/>
  <c r="AE27" i="10"/>
  <c r="CK27" i="10" s="1" a="1"/>
  <c r="CK27" i="10" s="1"/>
  <c r="AF19" i="9"/>
  <c r="CL19" i="9" s="1" a="1"/>
  <c r="CL19" i="9" s="1"/>
  <c r="AE36" i="2"/>
  <c r="CK36" i="2" s="1" a="1"/>
  <c r="CK36" i="2" s="1"/>
  <c r="AE33" i="3"/>
  <c r="CK33" i="3" s="1" a="1"/>
  <c r="CK33" i="3" s="1"/>
  <c r="AE23" i="16"/>
  <c r="CK23" i="16" s="1" a="1"/>
  <c r="CK23" i="16" s="1"/>
  <c r="AE23" i="3"/>
  <c r="CK23" i="3" s="1" a="1"/>
  <c r="CK23" i="3" s="1"/>
  <c r="AE32" i="7"/>
  <c r="CK32" i="7" s="1" a="1"/>
  <c r="CK32" i="7" s="1"/>
  <c r="AF42" i="16"/>
  <c r="CL42" i="16" s="1" a="1"/>
  <c r="CL42" i="16" s="1"/>
  <c r="AE43" i="6"/>
  <c r="CK43" i="6" s="1" a="1"/>
  <c r="CK43" i="6" s="1"/>
  <c r="AE17" i="8"/>
  <c r="CK17" i="8" s="1" a="1"/>
  <c r="CK17" i="8" s="1"/>
  <c r="AE20" i="3"/>
  <c r="CK20" i="3" s="1" a="1"/>
  <c r="CK20" i="3" s="1"/>
  <c r="AE28" i="4"/>
  <c r="CK28" i="4" s="1" a="1"/>
  <c r="CK28" i="4" s="1"/>
  <c r="AE41" i="12"/>
  <c r="CK41" i="12" s="1" a="1"/>
  <c r="CK41" i="12" s="1"/>
  <c r="AE33" i="13"/>
  <c r="CK33" i="13" s="1" a="1"/>
  <c r="CK33" i="13" s="1"/>
  <c r="AE26" i="11"/>
  <c r="CK26" i="11" s="1" a="1"/>
  <c r="CK26" i="11" s="1"/>
  <c r="AE40" i="16"/>
  <c r="CK40" i="16" s="1" a="1"/>
  <c r="CK40" i="16" s="1"/>
  <c r="AE38" i="3"/>
  <c r="CK38" i="3" s="1" a="1"/>
  <c r="CK38" i="3" s="1"/>
  <c r="AE29" i="11"/>
  <c r="CK29" i="11" s="1" a="1"/>
  <c r="CK29" i="11" s="1"/>
  <c r="AE17" i="15"/>
  <c r="CK17" i="15" s="1" a="1"/>
  <c r="CK17" i="15" s="1"/>
  <c r="AE44" i="19"/>
  <c r="CK44" i="19" s="1" a="1"/>
  <c r="CK44" i="19" s="1"/>
  <c r="AE16" i="11"/>
  <c r="CK16" i="11" s="1" a="1"/>
  <c r="CK16" i="11" s="1"/>
  <c r="AE36" i="20"/>
  <c r="CK36" i="20" s="1" a="1"/>
  <c r="CK36" i="20" s="1"/>
  <c r="AE33" i="6"/>
  <c r="CK33" i="6" s="1" a="1"/>
  <c r="CK33" i="6" s="1"/>
  <c r="AE31" i="21"/>
  <c r="CK31" i="21" s="1" a="1"/>
  <c r="CK31" i="21" s="1"/>
  <c r="AE18" i="11"/>
  <c r="CK18" i="11" s="1" a="1"/>
  <c r="CK18" i="11" s="1"/>
  <c r="AE21" i="5"/>
  <c r="CK21" i="5" s="1" a="1"/>
  <c r="CK21" i="5" s="1"/>
  <c r="AE39" i="4"/>
  <c r="CK39" i="4" s="1" a="1"/>
  <c r="CK39" i="4" s="1"/>
  <c r="AE30" i="9"/>
  <c r="CK30" i="9" s="1" a="1"/>
  <c r="CK30" i="9" s="1"/>
  <c r="AE29" i="12"/>
  <c r="CK29" i="12" s="1" a="1"/>
  <c r="CK29" i="12" s="1"/>
  <c r="AE16" i="15"/>
  <c r="CK16" i="15" s="1" a="1"/>
  <c r="CK16" i="15" s="1"/>
  <c r="AE33" i="17"/>
  <c r="CK33" i="17" s="1" a="1"/>
  <c r="CK33" i="17" s="1"/>
  <c r="AE26" i="7"/>
  <c r="CK26" i="7" s="1" a="1"/>
  <c r="CK26" i="7" s="1"/>
  <c r="AE39" i="6"/>
  <c r="CK39" i="6" s="1" a="1"/>
  <c r="CK39" i="6" s="1"/>
  <c r="AE27" i="12"/>
  <c r="CK27" i="12" s="1" a="1"/>
  <c r="CK27" i="12" s="1"/>
  <c r="AE24" i="13"/>
  <c r="CK24" i="13" s="1" a="1"/>
  <c r="CK24" i="13" s="1"/>
  <c r="AE26" i="21"/>
  <c r="CK26" i="21" s="1" a="1"/>
  <c r="CK26" i="21" s="1"/>
  <c r="AE38" i="11"/>
  <c r="CK38" i="11" s="1" a="1"/>
  <c r="CK38" i="11" s="1"/>
  <c r="AE28" i="19"/>
  <c r="CK28" i="19" s="1" a="1"/>
  <c r="CK28" i="19" s="1"/>
  <c r="AE21" i="13"/>
  <c r="CK21" i="13" s="1" a="1"/>
  <c r="CK21" i="13" s="1"/>
  <c r="AE28" i="13"/>
  <c r="CK28" i="13" s="1" a="1"/>
  <c r="CK28" i="13" s="1"/>
  <c r="AE44" i="2"/>
  <c r="CK44" i="2" s="1" a="1"/>
  <c r="CK44" i="2" s="1"/>
  <c r="AE44" i="5"/>
  <c r="CK44" i="5" s="1" a="1"/>
  <c r="CK44" i="5" s="1"/>
  <c r="AE40" i="12"/>
  <c r="CK40" i="12" s="1" a="1"/>
  <c r="CK40" i="12" s="1"/>
  <c r="AE22" i="12"/>
  <c r="CK22" i="12" s="1" a="1"/>
  <c r="CK22" i="12" s="1"/>
  <c r="AE39" i="16"/>
  <c r="CK39" i="16" s="1" a="1"/>
  <c r="CK39" i="16" s="1"/>
  <c r="AF37" i="7"/>
  <c r="CL37" i="7" s="1" a="1"/>
  <c r="CL37" i="7" s="1"/>
  <c r="AF32" i="2"/>
  <c r="CL32" i="2" s="1" a="1"/>
  <c r="CL32" i="2" s="1"/>
  <c r="AE29" i="10"/>
  <c r="CK29" i="10" s="1" a="1"/>
  <c r="CK29" i="10" s="1"/>
  <c r="AE28" i="11"/>
  <c r="CK28" i="11" s="1" a="1"/>
  <c r="CK28" i="11" s="1"/>
  <c r="AE36" i="19"/>
  <c r="CK36" i="19" s="1" a="1"/>
  <c r="CK36" i="19" s="1"/>
  <c r="AE33" i="20"/>
  <c r="CK33" i="20" s="1" a="1"/>
  <c r="CK33" i="20" s="1"/>
  <c r="AE32" i="1"/>
  <c r="CK32" i="1" s="1" a="1"/>
  <c r="CK32" i="1" s="1"/>
  <c r="AE28" i="21"/>
  <c r="CK28" i="21" s="1" a="1"/>
  <c r="CK28" i="21" s="1"/>
  <c r="AE21" i="10"/>
  <c r="CK21" i="10" s="1" a="1"/>
  <c r="CK21" i="10" s="1"/>
  <c r="AE31" i="4"/>
  <c r="CK31" i="4" s="1" a="1"/>
  <c r="CK31" i="4" s="1"/>
  <c r="AE24" i="6"/>
  <c r="CK24" i="6" s="1" a="1"/>
  <c r="CK24" i="6" s="1"/>
  <c r="AE16" i="18"/>
  <c r="CK16" i="18" s="1" a="1"/>
  <c r="CK16" i="18" s="1"/>
  <c r="AE17" i="2"/>
  <c r="CK17" i="2" s="1" a="1"/>
  <c r="CK17" i="2" s="1"/>
  <c r="AE32" i="16"/>
  <c r="CK32" i="16" s="1" a="1"/>
  <c r="CK32" i="16" s="1"/>
  <c r="AE41" i="21"/>
  <c r="CK41" i="21" s="1" a="1"/>
  <c r="CK41" i="21" s="1"/>
  <c r="AE40" i="18"/>
  <c r="CK40" i="18" s="1" a="1"/>
  <c r="CK40" i="18" s="1"/>
  <c r="AE44" i="14"/>
  <c r="CK44" i="14" s="1" a="1"/>
  <c r="CK44" i="14" s="1"/>
  <c r="AE44" i="4"/>
  <c r="CK44" i="4" s="1" a="1"/>
  <c r="CK44" i="4" s="1"/>
  <c r="AE36" i="21"/>
  <c r="CK36" i="21" s="1" a="1"/>
  <c r="CK36" i="21" s="1"/>
  <c r="AE24" i="5"/>
  <c r="CK24" i="5" s="1" a="1"/>
  <c r="CK24" i="5" s="1"/>
  <c r="AE24" i="19"/>
  <c r="CK24" i="19" s="1" a="1"/>
  <c r="CK24" i="19" s="1"/>
  <c r="AE21" i="20"/>
  <c r="CK21" i="20" s="1" a="1"/>
  <c r="CK21" i="20" s="1"/>
  <c r="AE38" i="20"/>
  <c r="CK38" i="20" s="1" a="1"/>
  <c r="CK38" i="20" s="1"/>
  <c r="AE34" i="13"/>
  <c r="CK34" i="13" s="1" a="1"/>
  <c r="CK34" i="13" s="1"/>
  <c r="AE22" i="19"/>
  <c r="CK22" i="19" s="1" a="1"/>
  <c r="CK22" i="19" s="1"/>
  <c r="AE35" i="17"/>
  <c r="CK35" i="17" s="1" a="1"/>
  <c r="CK35" i="17" s="1"/>
  <c r="AE44" i="8"/>
  <c r="CK44" i="8" s="1" a="1"/>
  <c r="CK44" i="8" s="1"/>
  <c r="AE28" i="18"/>
  <c r="CK28" i="18" s="1" a="1"/>
  <c r="CK28" i="18" s="1"/>
  <c r="AE18" i="2"/>
  <c r="CK18" i="2" s="1" a="1"/>
  <c r="CK18" i="2" s="1"/>
  <c r="AE20" i="12"/>
  <c r="CK20" i="12" s="1" a="1"/>
  <c r="CK20" i="12" s="1"/>
  <c r="AE26" i="14"/>
  <c r="CK26" i="14" s="1" a="1"/>
  <c r="CK26" i="14" s="1"/>
  <c r="AE35" i="19"/>
  <c r="CK35" i="19" s="1" a="1"/>
  <c r="CK35" i="19" s="1"/>
  <c r="AE42" i="1"/>
  <c r="CK42" i="1" s="1" a="1"/>
  <c r="CK42" i="1" s="1"/>
  <c r="AE24" i="1"/>
  <c r="CK24" i="1" s="1" a="1"/>
  <c r="CK24" i="1" s="1"/>
  <c r="AE19" i="21"/>
  <c r="CK19" i="21" s="1" a="1"/>
  <c r="CK19" i="21" s="1"/>
  <c r="AF27" i="6"/>
  <c r="CL27" i="6" s="1" a="1"/>
  <c r="CL27" i="6" s="1"/>
  <c r="AE21" i="4"/>
  <c r="CK21" i="4" s="1" a="1"/>
  <c r="CK21" i="4" s="1"/>
  <c r="AE41" i="14"/>
  <c r="CK41" i="14" s="1" a="1"/>
  <c r="CK41" i="14" s="1"/>
  <c r="AE22" i="16"/>
  <c r="CK22" i="16" s="1" a="1"/>
  <c r="CK22" i="16" s="1"/>
  <c r="AE24" i="16"/>
  <c r="CK24" i="16" s="1" a="1"/>
  <c r="CK24" i="16" s="1"/>
  <c r="AE35" i="1"/>
  <c r="CK35" i="1" s="1" a="1"/>
  <c r="CK35" i="1" s="1"/>
  <c r="AE30" i="20"/>
  <c r="CK30" i="20" s="1" a="1"/>
  <c r="CK30" i="20" s="1"/>
  <c r="AE29" i="9"/>
  <c r="CK29" i="9" s="1" a="1"/>
  <c r="CK29" i="9" s="1"/>
  <c r="AE31" i="15"/>
  <c r="CK31" i="15" s="1" a="1"/>
  <c r="CK31" i="15" s="1"/>
  <c r="AE36" i="4"/>
  <c r="CK36" i="4" s="1" a="1"/>
  <c r="CK36" i="4" s="1"/>
  <c r="AE43" i="15"/>
  <c r="CK43" i="15" s="1" a="1"/>
  <c r="CK43" i="15" s="1"/>
  <c r="AE19" i="2"/>
  <c r="CK19" i="2" s="1" a="1"/>
  <c r="CK19" i="2" s="1"/>
  <c r="AE26" i="1"/>
  <c r="CK26" i="1" s="1" a="1"/>
  <c r="CK26" i="1" s="1"/>
  <c r="AE25" i="12"/>
  <c r="CK25" i="12" s="1" a="1"/>
  <c r="CK25" i="12" s="1"/>
  <c r="AE42" i="11"/>
  <c r="CK42" i="11" s="1" a="1"/>
  <c r="CK42" i="11" s="1"/>
  <c r="AE35" i="2"/>
  <c r="CK35" i="2" s="1" a="1"/>
  <c r="CK35" i="2" s="1"/>
  <c r="AE31" i="8"/>
  <c r="CK31" i="8" s="1" a="1"/>
  <c r="CK31" i="8" s="1"/>
  <c r="AE33" i="9"/>
  <c r="CK33" i="9" s="1" a="1"/>
  <c r="CK33" i="9" s="1"/>
  <c r="AE30" i="17"/>
  <c r="CK30" i="17" s="1" a="1"/>
  <c r="CK30" i="17" s="1"/>
  <c r="AE21" i="7"/>
  <c r="CK21" i="7" s="1" a="1"/>
  <c r="CK21" i="7" s="1"/>
  <c r="AE32" i="15"/>
  <c r="CK32" i="15" s="1" a="1"/>
  <c r="CK32" i="15" s="1"/>
  <c r="AE29" i="16"/>
  <c r="CK29" i="16" s="1" a="1"/>
  <c r="CK29" i="16" s="1"/>
  <c r="AE42" i="13"/>
  <c r="CK42" i="13" s="1" a="1"/>
  <c r="CK42" i="13" s="1"/>
  <c r="AE36" i="10"/>
  <c r="CK36" i="10" s="1" a="1"/>
  <c r="CK36" i="10" s="1"/>
  <c r="AE42" i="6"/>
  <c r="CK42" i="6" s="1" a="1"/>
  <c r="CK42" i="6" s="1"/>
  <c r="AE34" i="7"/>
  <c r="CK34" i="7" s="1" a="1"/>
  <c r="CK34" i="7" s="1"/>
  <c r="AE25" i="11"/>
  <c r="CK25" i="11" s="1" a="1"/>
  <c r="CK25" i="11" s="1"/>
  <c r="AF20" i="5"/>
  <c r="CL20" i="5" s="1" a="1"/>
  <c r="CL20" i="5" s="1"/>
  <c r="AF22" i="7"/>
  <c r="CL22" i="7" s="1" a="1"/>
  <c r="CL22" i="7" s="1"/>
  <c r="AF25" i="4"/>
  <c r="CL25" i="4" s="1" a="1"/>
  <c r="CL25" i="4" s="1"/>
  <c r="AE38" i="4"/>
  <c r="CK38" i="4" s="1" a="1"/>
  <c r="CK38" i="4" s="1"/>
  <c r="AE16" i="16"/>
  <c r="CK16" i="16" s="1" a="1"/>
  <c r="CK16" i="16" s="1"/>
  <c r="AE43" i="14"/>
  <c r="CK43" i="14" s="1" a="1"/>
  <c r="CK43" i="14" s="1"/>
  <c r="AE20" i="18"/>
  <c r="CK20" i="18" s="1" a="1"/>
  <c r="CK20" i="18" s="1"/>
  <c r="AE27" i="16"/>
  <c r="CK27" i="16" s="1" a="1"/>
  <c r="CK27" i="16" s="1"/>
  <c r="AF24" i="7"/>
  <c r="CL24" i="7" s="1" a="1"/>
  <c r="CL24" i="7" s="1"/>
  <c r="AE19" i="5"/>
  <c r="CK19" i="5" s="1" a="1"/>
  <c r="CK19" i="5" s="1"/>
  <c r="AE44" i="6"/>
  <c r="CK44" i="6" s="1" a="1"/>
  <c r="CK44" i="6" s="1"/>
  <c r="AE39" i="12"/>
  <c r="CK39" i="12" s="1" a="1"/>
  <c r="CK39" i="12" s="1"/>
  <c r="AE29" i="19"/>
  <c r="CK29" i="19" s="1" a="1"/>
  <c r="CK29" i="19" s="1"/>
  <c r="AE28" i="12"/>
  <c r="CK28" i="12" s="1" a="1"/>
  <c r="CK28" i="12" s="1"/>
  <c r="AE20" i="13"/>
  <c r="CK20" i="13" s="1" a="1"/>
  <c r="CK20" i="13" s="1"/>
  <c r="AE44" i="20"/>
  <c r="CK44" i="20" s="1" a="1"/>
  <c r="CK44" i="20" s="1"/>
  <c r="AE20" i="4"/>
  <c r="CK20" i="4" s="1" a="1"/>
  <c r="CK20" i="4" s="1"/>
  <c r="AE32" i="21"/>
  <c r="CK32" i="21" s="1" a="1"/>
  <c r="CK32" i="21" s="1"/>
  <c r="AE40" i="5"/>
  <c r="CK40" i="5" s="1" a="1"/>
  <c r="CK40" i="5" s="1"/>
  <c r="AE33" i="1"/>
  <c r="CK33" i="1" s="1" a="1"/>
  <c r="CK33" i="1" s="1"/>
  <c r="AE28" i="15"/>
  <c r="CK28" i="15" s="1" a="1"/>
  <c r="CK28" i="15" s="1"/>
  <c r="AE25" i="16"/>
  <c r="CK25" i="16" s="1" a="1"/>
  <c r="CK25" i="16" s="1"/>
  <c r="AE30" i="18"/>
  <c r="CK30" i="18" s="1" a="1"/>
  <c r="CK30" i="18" s="1"/>
  <c r="AE21" i="16"/>
  <c r="CK21" i="16" s="1" a="1"/>
  <c r="CK21" i="16" s="1"/>
  <c r="AE34" i="15"/>
  <c r="CK34" i="15" s="1" a="1"/>
  <c r="CK34" i="15" s="1"/>
  <c r="AE17" i="9"/>
  <c r="CK17" i="9" s="1" a="1"/>
  <c r="CK17" i="9" s="1"/>
  <c r="AE20" i="8"/>
  <c r="CK20" i="8" s="1" a="1"/>
  <c r="CK20" i="8" s="1"/>
  <c r="AE36" i="8"/>
  <c r="CK36" i="8" s="1" a="1"/>
  <c r="CK36" i="8" s="1"/>
  <c r="AE26" i="15"/>
  <c r="CK26" i="15" s="1" a="1"/>
  <c r="CK26" i="15" s="1"/>
  <c r="AE36" i="18"/>
  <c r="CK36" i="18" s="1" a="1"/>
  <c r="CK36" i="18" s="1"/>
  <c r="AE27" i="1"/>
  <c r="CK27" i="1" s="1" a="1"/>
  <c r="CK27" i="1" s="1"/>
  <c r="AE23" i="4"/>
  <c r="CK23" i="4" s="1" a="1"/>
  <c r="CK23" i="4" s="1"/>
  <c r="AE31" i="3"/>
  <c r="CK31" i="3" s="1" a="1"/>
  <c r="CK31" i="3" s="1"/>
  <c r="AE39" i="15"/>
  <c r="CK39" i="15" s="1" a="1"/>
  <c r="CK39" i="15" s="1"/>
  <c r="AE38" i="18"/>
  <c r="CK38" i="18" s="1" a="1"/>
  <c r="CK38" i="18" s="1"/>
  <c r="AE18" i="16"/>
  <c r="CK18" i="16" s="1" a="1"/>
  <c r="CK18" i="16" s="1"/>
  <c r="AE36" i="9"/>
  <c r="CK36" i="9" s="1" a="1"/>
  <c r="CK36" i="9" s="1"/>
  <c r="AE32" i="8"/>
  <c r="CK32" i="8" s="1" a="1"/>
  <c r="CK32" i="8" s="1"/>
  <c r="AE24" i="10"/>
  <c r="CK24" i="10" s="1" a="1"/>
  <c r="CK24" i="10" s="1"/>
  <c r="AE21" i="11"/>
  <c r="CK21" i="11" s="1" a="1"/>
  <c r="CK21" i="11" s="1"/>
  <c r="AE44" i="11"/>
  <c r="CK44" i="11" s="1" a="1"/>
  <c r="CK44" i="11" s="1"/>
  <c r="AE15" i="19"/>
  <c r="CK15" i="19" s="1" a="1"/>
  <c r="CK15" i="19" s="1"/>
  <c r="AF20" i="6"/>
  <c r="CL20" i="6" s="1" a="1"/>
  <c r="CL20" i="6" s="1"/>
  <c r="AE46" i="11"/>
  <c r="CK46" i="11" s="1" a="1"/>
  <c r="CK46" i="11" s="1"/>
  <c r="AE46" i="5"/>
  <c r="CK46" i="5" s="1" a="1"/>
  <c r="CK46" i="5" s="1"/>
  <c r="AE45" i="10"/>
  <c r="CK45" i="10" s="1" a="1"/>
  <c r="CK45" i="10" s="1"/>
  <c r="AE46" i="19"/>
  <c r="CK46" i="19" s="1" a="1"/>
  <c r="CK46" i="19" s="1"/>
  <c r="AE46" i="12"/>
  <c r="CK46" i="12" s="1" a="1"/>
  <c r="CK46" i="12" s="1"/>
  <c r="AE46" i="2"/>
  <c r="CK46" i="2" s="1" a="1"/>
  <c r="CK46" i="2" s="1"/>
  <c r="AE45" i="8"/>
  <c r="CK45" i="8" s="1" a="1"/>
  <c r="CK45" i="8" s="1"/>
  <c r="AE45" i="19"/>
  <c r="CK45" i="19" s="1" a="1"/>
  <c r="CK45" i="19" s="1"/>
  <c r="AE45" i="7"/>
  <c r="CK45" i="7" s="1" a="1"/>
  <c r="CK45" i="7" s="1"/>
  <c r="AE45" i="6"/>
  <c r="CK45" i="6" s="1" a="1"/>
  <c r="CK45" i="6" s="1"/>
  <c r="AE45" i="20"/>
  <c r="CK45" i="20" s="1" a="1"/>
  <c r="CK45" i="20" s="1"/>
  <c r="AE45" i="11"/>
  <c r="CK45" i="11" s="1" a="1"/>
  <c r="CK45" i="11" s="1"/>
  <c r="AE45" i="21"/>
  <c r="CK45" i="21" s="1" a="1"/>
  <c r="CK45" i="21" s="1"/>
  <c r="AE45" i="13"/>
  <c r="CK45" i="13" s="1" a="1"/>
  <c r="CK45" i="13" s="1"/>
  <c r="AE46" i="3"/>
  <c r="CK46" i="3" s="1" a="1"/>
  <c r="CK46" i="3" s="1"/>
  <c r="AE45" i="18"/>
  <c r="CK45" i="18" s="1" a="1"/>
  <c r="CK45" i="18" s="1"/>
  <c r="AE46" i="20"/>
  <c r="CK46" i="20" s="1" a="1"/>
  <c r="CK46" i="20" s="1"/>
  <c r="AE45" i="1"/>
  <c r="CK45" i="1" s="1" a="1"/>
  <c r="CK45" i="1" s="1"/>
  <c r="AE46" i="9"/>
  <c r="CK46" i="9" s="1" a="1"/>
  <c r="CK46" i="9" s="1"/>
  <c r="AE45" i="14"/>
  <c r="CK45" i="14" s="1" a="1"/>
  <c r="CK45" i="14" s="1"/>
  <c r="AE45" i="17"/>
  <c r="CK45" i="17" s="1" a="1"/>
  <c r="CK45" i="17" s="1"/>
  <c r="AE45" i="16"/>
  <c r="CK45" i="16" s="1" a="1"/>
  <c r="CK45" i="16" s="1"/>
  <c r="AE45" i="12"/>
  <c r="CK45" i="12" s="1" a="1"/>
  <c r="CK45" i="12" s="1"/>
  <c r="AE46" i="13"/>
  <c r="CK46" i="13" s="1" a="1"/>
  <c r="CK46" i="13" s="1"/>
  <c r="AE46" i="16"/>
  <c r="CK46" i="16" s="1" a="1"/>
  <c r="CK46" i="16" s="1"/>
  <c r="AE46" i="6"/>
  <c r="CK46" i="6" s="1" a="1"/>
  <c r="CK46" i="6" s="1"/>
  <c r="AG46" i="15"/>
  <c r="CM46" i="15" s="1" a="1"/>
  <c r="CM46" i="15" s="1"/>
  <c r="AE45" i="5"/>
  <c r="CK45" i="5" s="1" a="1"/>
  <c r="CK45" i="5" s="1"/>
  <c r="AE46" i="1"/>
  <c r="CK46" i="1" s="1" a="1"/>
  <c r="CK46" i="1" s="1"/>
  <c r="AE46" i="4"/>
  <c r="CK46" i="4" s="1" a="1"/>
  <c r="CK46" i="4" s="1"/>
  <c r="AE45" i="9"/>
  <c r="CK45" i="9" s="1" a="1"/>
  <c r="CK45" i="9" s="1"/>
  <c r="AE45" i="3"/>
  <c r="CK45" i="3" s="1" a="1"/>
  <c r="CK45" i="3" s="1"/>
  <c r="AE46" i="14"/>
  <c r="CK46" i="14" s="1" a="1"/>
  <c r="CK46" i="14" s="1"/>
  <c r="AE45" i="2"/>
  <c r="CK45" i="2" s="1" a="1"/>
  <c r="CK45" i="2" s="1"/>
  <c r="AE46" i="21"/>
  <c r="CK46" i="21" s="1" a="1"/>
  <c r="CK46" i="21" s="1"/>
  <c r="AE46" i="10"/>
  <c r="CK46" i="10" s="1" a="1"/>
  <c r="CK46" i="10" s="1"/>
  <c r="AE45" i="15"/>
  <c r="CK45" i="15" s="1" a="1"/>
  <c r="CK45" i="15" s="1"/>
  <c r="AE46" i="17"/>
  <c r="CK46" i="17" s="1" a="1"/>
  <c r="CK46" i="17" s="1"/>
  <c r="AE46" i="7"/>
  <c r="CK46" i="7" s="1" a="1"/>
  <c r="CK46" i="7" s="1"/>
  <c r="AE46" i="18"/>
  <c r="CK46" i="18" s="1" a="1"/>
  <c r="CK46" i="18" s="1"/>
  <c r="AE46" i="8"/>
  <c r="CK46" i="8" s="1" a="1"/>
  <c r="CK46" i="8" s="1"/>
  <c r="AE45" i="4"/>
  <c r="CK45" i="4" s="1" a="1"/>
  <c r="CK45" i="4" s="1"/>
  <c r="CI15" i="1" l="1" a="1"/>
  <c r="CI15" i="1" s="1"/>
  <c r="AD15" i="1"/>
  <c r="AC47" i="1"/>
  <c r="CH90" i="1"/>
  <c r="CH58" i="1"/>
  <c r="CJ16" i="7" a="1"/>
  <c r="CJ16" i="7" s="1"/>
  <c r="AE16" i="7"/>
  <c r="CJ41" i="19" a="1"/>
  <c r="CJ41" i="19" s="1"/>
  <c r="AE41" i="19"/>
  <c r="CI91" i="7"/>
  <c r="CI59" i="7"/>
  <c r="CI116" i="19"/>
  <c r="CI84" i="19"/>
  <c r="CJ19" i="18" a="1"/>
  <c r="CJ19" i="18" s="1"/>
  <c r="AE19" i="18"/>
  <c r="CI94" i="18"/>
  <c r="CI62" i="18"/>
  <c r="CJ31" i="10" a="1"/>
  <c r="CJ31" i="10" s="1"/>
  <c r="AE31" i="10"/>
  <c r="CJ19" i="6" a="1"/>
  <c r="CJ19" i="6" s="1"/>
  <c r="AE19" i="6"/>
  <c r="CI106" i="10"/>
  <c r="CI74" i="10"/>
  <c r="CI94" i="6"/>
  <c r="CI62" i="6"/>
  <c r="CJ37" i="17" a="1"/>
  <c r="CJ37" i="17" s="1"/>
  <c r="AE37" i="17"/>
  <c r="CI112" i="17"/>
  <c r="CI80" i="17"/>
  <c r="CJ26" i="19" a="1"/>
  <c r="CJ26" i="19" s="1"/>
  <c r="AE26" i="19"/>
  <c r="CI101" i="19"/>
  <c r="CI69" i="19"/>
  <c r="CK112" i="1"/>
  <c r="CK80" i="1"/>
  <c r="AG37" i="1"/>
  <c r="CL37" i="1" a="1"/>
  <c r="CL37" i="1" s="1"/>
  <c r="AD15" i="14"/>
  <c r="CJ15" i="14" s="1" a="1"/>
  <c r="CJ15" i="14" s="1"/>
  <c r="AC47" i="14"/>
  <c r="CH90" i="11"/>
  <c r="CH58" i="11"/>
  <c r="CH90" i="10"/>
  <c r="CH58" i="10"/>
  <c r="AC47" i="10"/>
  <c r="AD15" i="10"/>
  <c r="CJ15" i="10" s="1" a="1"/>
  <c r="CJ15" i="10" s="1"/>
  <c r="AC47" i="11"/>
  <c r="AD15" i="11"/>
  <c r="CJ15" i="11" s="1" a="1"/>
  <c r="CJ15" i="11" s="1"/>
  <c r="CH90" i="5"/>
  <c r="CH58" i="5"/>
  <c r="CH90" i="13"/>
  <c r="CH58" i="13"/>
  <c r="AC47" i="13"/>
  <c r="AD15" i="13"/>
  <c r="CJ15" i="13" s="1" a="1"/>
  <c r="CJ15" i="13" s="1"/>
  <c r="AD15" i="5"/>
  <c r="CJ15" i="5" s="1" a="1"/>
  <c r="CJ15" i="5" s="1"/>
  <c r="AC47" i="5"/>
  <c r="CH90" i="14"/>
  <c r="CH58" i="14"/>
  <c r="CJ121" i="16"/>
  <c r="CJ89" i="16"/>
  <c r="CJ121" i="11"/>
  <c r="CJ89" i="11"/>
  <c r="CJ95" i="13"/>
  <c r="CJ63" i="13"/>
  <c r="CJ117" i="13"/>
  <c r="CJ85" i="13"/>
  <c r="CJ105" i="20"/>
  <c r="CJ73" i="20"/>
  <c r="CJ114" i="4"/>
  <c r="CJ82" i="4"/>
  <c r="CJ103" i="9"/>
  <c r="CJ71" i="9"/>
  <c r="CJ97" i="6"/>
  <c r="CJ65" i="6"/>
  <c r="CJ101" i="13"/>
  <c r="CJ69" i="13"/>
  <c r="CJ99" i="3"/>
  <c r="CJ67" i="3"/>
  <c r="CJ100" i="8"/>
  <c r="CJ68" i="8"/>
  <c r="CJ112" i="8"/>
  <c r="CJ80" i="8"/>
  <c r="CJ112" i="14"/>
  <c r="CJ80" i="14"/>
  <c r="CJ118" i="2"/>
  <c r="CJ86" i="2"/>
  <c r="CJ110" i="5"/>
  <c r="CJ78" i="5"/>
  <c r="CJ96" i="21"/>
  <c r="CJ64" i="21"/>
  <c r="CJ116" i="17"/>
  <c r="CJ84" i="17"/>
  <c r="CJ118" i="1"/>
  <c r="CJ86" i="1"/>
  <c r="CJ95" i="9"/>
  <c r="CJ63" i="9"/>
  <c r="CJ95" i="2"/>
  <c r="CJ63" i="2"/>
  <c r="CJ101" i="18"/>
  <c r="CJ69" i="18"/>
  <c r="CJ101" i="2"/>
  <c r="CJ69" i="2"/>
  <c r="CJ117" i="12"/>
  <c r="CJ85" i="12"/>
  <c r="CJ98" i="17"/>
  <c r="CJ66" i="17"/>
  <c r="CJ119" i="21"/>
  <c r="CJ87" i="21"/>
  <c r="CJ118" i="21"/>
  <c r="CJ86" i="21"/>
  <c r="CJ106" i="1"/>
  <c r="CJ74" i="1"/>
  <c r="CK99" i="8"/>
  <c r="CK67" i="8"/>
  <c r="AC47" i="8"/>
  <c r="AD15" i="8"/>
  <c r="CJ15" i="8" s="1" a="1"/>
  <c r="CJ15" i="8" s="1"/>
  <c r="CH90" i="2"/>
  <c r="CH58" i="2"/>
  <c r="CH90" i="18"/>
  <c r="CH58" i="18"/>
  <c r="AC47" i="17"/>
  <c r="AD15" i="17"/>
  <c r="CJ15" i="17" s="1" a="1"/>
  <c r="CJ15" i="17" s="1"/>
  <c r="AC47" i="2"/>
  <c r="AD15" i="2"/>
  <c r="CJ15" i="2" s="1" a="1"/>
  <c r="CJ15" i="2" s="1"/>
  <c r="AC47" i="18"/>
  <c r="AD15" i="18"/>
  <c r="CJ15" i="18" s="1" a="1"/>
  <c r="CJ15" i="18" s="1"/>
  <c r="CH90" i="20"/>
  <c r="CH58" i="20"/>
  <c r="CJ121" i="14"/>
  <c r="CJ89" i="14"/>
  <c r="CJ124" i="7"/>
  <c r="CJ127" i="7" s="1"/>
  <c r="CJ120" i="7" s="1"/>
  <c r="CJ88" i="7"/>
  <c r="CJ106" i="3"/>
  <c r="CJ74" i="3"/>
  <c r="CJ119" i="6"/>
  <c r="CJ87" i="6"/>
  <c r="CJ96" i="7"/>
  <c r="CJ64" i="7"/>
  <c r="CJ116" i="14"/>
  <c r="CJ84" i="14"/>
  <c r="CJ111" i="21"/>
  <c r="CJ79" i="21"/>
  <c r="CK112" i="7"/>
  <c r="CK80" i="7"/>
  <c r="CK117" i="16"/>
  <c r="CK85" i="16"/>
  <c r="CJ112" i="5"/>
  <c r="CJ80" i="5"/>
  <c r="CJ110" i="6"/>
  <c r="CJ78" i="6"/>
  <c r="CJ107" i="3"/>
  <c r="CJ75" i="3"/>
  <c r="CJ116" i="8"/>
  <c r="CJ84" i="8"/>
  <c r="CJ115" i="10"/>
  <c r="CJ83" i="10"/>
  <c r="CJ91" i="17"/>
  <c r="CJ59" i="17"/>
  <c r="CJ102" i="17"/>
  <c r="CJ70" i="17"/>
  <c r="CJ107" i="4"/>
  <c r="CJ75" i="4"/>
  <c r="CJ112" i="10"/>
  <c r="CJ80" i="10"/>
  <c r="CJ108" i="12"/>
  <c r="CJ76" i="12"/>
  <c r="CJ98" i="21"/>
  <c r="CJ66" i="21"/>
  <c r="CJ105" i="11"/>
  <c r="CJ73" i="11"/>
  <c r="CJ93" i="18"/>
  <c r="CJ61" i="18"/>
  <c r="CJ107" i="20"/>
  <c r="CJ75" i="20"/>
  <c r="CJ105" i="1"/>
  <c r="CJ73" i="1"/>
  <c r="CK113" i="14"/>
  <c r="CK81" i="14"/>
  <c r="CJ96" i="18"/>
  <c r="CJ64" i="18"/>
  <c r="CJ98" i="9"/>
  <c r="CJ66" i="9"/>
  <c r="CJ91" i="10"/>
  <c r="CJ59" i="10"/>
  <c r="CJ110" i="18"/>
  <c r="CJ78" i="18"/>
  <c r="CJ98" i="5"/>
  <c r="CJ66" i="5"/>
  <c r="CJ115" i="4"/>
  <c r="CJ83" i="4"/>
  <c r="CJ92" i="7"/>
  <c r="CJ60" i="7"/>
  <c r="CJ119" i="7"/>
  <c r="CJ87" i="7"/>
  <c r="CJ102" i="3"/>
  <c r="CJ70" i="3"/>
  <c r="CJ121" i="18"/>
  <c r="CJ89" i="18"/>
  <c r="CJ124" i="3"/>
  <c r="CJ127" i="3" s="1"/>
  <c r="CJ120" i="3" s="1"/>
  <c r="CJ88" i="3"/>
  <c r="CJ121" i="13"/>
  <c r="CJ89" i="13"/>
  <c r="CJ124" i="18"/>
  <c r="CJ127" i="18" s="1"/>
  <c r="CJ120" i="18" s="1"/>
  <c r="CJ88" i="18"/>
  <c r="CJ124" i="19"/>
  <c r="CJ127" i="19" s="1"/>
  <c r="CJ120" i="19" s="1"/>
  <c r="CJ88" i="19"/>
  <c r="CJ98" i="4"/>
  <c r="CJ66" i="4"/>
  <c r="CJ109" i="15"/>
  <c r="CJ77" i="15"/>
  <c r="CJ107" i="21"/>
  <c r="CJ75" i="21"/>
  <c r="CJ94" i="5"/>
  <c r="CJ62" i="5"/>
  <c r="CK100" i="4"/>
  <c r="CK68" i="4"/>
  <c r="CJ104" i="16"/>
  <c r="CJ72" i="16"/>
  <c r="CJ110" i="1"/>
  <c r="CJ78" i="1"/>
  <c r="CJ99" i="1"/>
  <c r="CJ67" i="1"/>
  <c r="CJ110" i="17"/>
  <c r="CJ78" i="17"/>
  <c r="CJ96" i="20"/>
  <c r="CJ64" i="20"/>
  <c r="CJ116" i="21"/>
  <c r="CJ84" i="21"/>
  <c r="CJ107" i="1"/>
  <c r="CJ75" i="1"/>
  <c r="CJ114" i="16"/>
  <c r="CJ82" i="16"/>
  <c r="CJ113" i="11"/>
  <c r="CJ81" i="11"/>
  <c r="CJ91" i="15"/>
  <c r="CJ59" i="15"/>
  <c r="CJ111" i="20"/>
  <c r="CJ79" i="20"/>
  <c r="CJ101" i="11"/>
  <c r="CJ69" i="11"/>
  <c r="CJ107" i="7"/>
  <c r="CJ75" i="7"/>
  <c r="CJ99" i="15"/>
  <c r="CJ67" i="15"/>
  <c r="CJ95" i="11"/>
  <c r="CJ63" i="11"/>
  <c r="CJ95" i="16"/>
  <c r="CJ63" i="16"/>
  <c r="CJ114" i="3"/>
  <c r="CJ82" i="3"/>
  <c r="CJ92" i="11"/>
  <c r="CJ60" i="11"/>
  <c r="CJ118" i="11"/>
  <c r="CJ86" i="11"/>
  <c r="CJ113" i="13"/>
  <c r="CJ81" i="13"/>
  <c r="CJ94" i="20"/>
  <c r="CJ62" i="20"/>
  <c r="CJ91" i="13"/>
  <c r="CJ59" i="13"/>
  <c r="CJ116" i="9"/>
  <c r="CJ84" i="9"/>
  <c r="CJ110" i="9"/>
  <c r="CJ78" i="9"/>
  <c r="CJ102" i="20"/>
  <c r="CJ70" i="20"/>
  <c r="CJ91" i="19"/>
  <c r="CJ59" i="19"/>
  <c r="CJ100" i="3"/>
  <c r="CJ68" i="3"/>
  <c r="CJ100" i="5"/>
  <c r="CJ68" i="5"/>
  <c r="CJ109" i="5"/>
  <c r="CJ77" i="5"/>
  <c r="CJ93" i="6"/>
  <c r="CJ61" i="6"/>
  <c r="CJ104" i="4"/>
  <c r="CJ72" i="4"/>
  <c r="CJ106" i="2"/>
  <c r="CJ74" i="2"/>
  <c r="CJ102" i="11"/>
  <c r="CJ70" i="11"/>
  <c r="CJ97" i="15"/>
  <c r="CJ65" i="15"/>
  <c r="CJ111" i="12"/>
  <c r="CJ79" i="12"/>
  <c r="CJ108" i="18"/>
  <c r="CJ76" i="18"/>
  <c r="CJ92" i="19"/>
  <c r="CJ60" i="19"/>
  <c r="CJ115" i="11"/>
  <c r="CJ83" i="11"/>
  <c r="CJ105" i="21"/>
  <c r="CJ73" i="21"/>
  <c r="CJ99" i="12"/>
  <c r="CJ67" i="12"/>
  <c r="CJ99" i="20"/>
  <c r="CJ67" i="20"/>
  <c r="CJ113" i="1"/>
  <c r="CJ81" i="1"/>
  <c r="CJ100" i="15"/>
  <c r="CJ68" i="15"/>
  <c r="CJ112" i="2"/>
  <c r="CJ80" i="2"/>
  <c r="CK99" i="17"/>
  <c r="CK67" i="17"/>
  <c r="CJ96" i="3"/>
  <c r="CJ64" i="3"/>
  <c r="CJ94" i="14"/>
  <c r="CJ62" i="14"/>
  <c r="CJ103" i="6"/>
  <c r="CJ71" i="6"/>
  <c r="CJ112" i="21"/>
  <c r="CJ80" i="21"/>
  <c r="CJ111" i="7"/>
  <c r="CJ79" i="7"/>
  <c r="CJ104" i="14"/>
  <c r="CJ72" i="14"/>
  <c r="CJ115" i="1"/>
  <c r="CJ83" i="1"/>
  <c r="CJ93" i="7"/>
  <c r="CJ61" i="7"/>
  <c r="CJ115" i="13"/>
  <c r="CJ83" i="13"/>
  <c r="CJ118" i="3"/>
  <c r="CJ86" i="3"/>
  <c r="CJ105" i="10"/>
  <c r="CJ73" i="10"/>
  <c r="CK99" i="2"/>
  <c r="CK67" i="2"/>
  <c r="CJ109" i="14"/>
  <c r="CJ77" i="14"/>
  <c r="CJ108" i="4"/>
  <c r="CJ76" i="4"/>
  <c r="CJ93" i="15"/>
  <c r="CJ61" i="15"/>
  <c r="CJ104" i="17"/>
  <c r="CJ72" i="17"/>
  <c r="CJ107" i="11"/>
  <c r="CJ75" i="11"/>
  <c r="CJ112" i="13"/>
  <c r="CJ80" i="13"/>
  <c r="CJ113" i="21"/>
  <c r="CJ81" i="21"/>
  <c r="CJ98" i="2"/>
  <c r="CJ66" i="2"/>
  <c r="CJ110" i="14"/>
  <c r="CJ78" i="14"/>
  <c r="CJ101" i="10"/>
  <c r="CJ69" i="10"/>
  <c r="CJ93" i="10"/>
  <c r="CJ61" i="10"/>
  <c r="CJ103" i="2"/>
  <c r="CJ71" i="2"/>
  <c r="CJ101" i="8"/>
  <c r="CJ69" i="8"/>
  <c r="CJ92" i="17"/>
  <c r="CJ60" i="17"/>
  <c r="CJ112" i="3"/>
  <c r="CJ80" i="3"/>
  <c r="CJ116" i="13"/>
  <c r="CJ84" i="13"/>
  <c r="CJ113" i="8"/>
  <c r="CJ81" i="8"/>
  <c r="CJ91" i="8"/>
  <c r="CJ59" i="8"/>
  <c r="CJ111" i="17"/>
  <c r="CJ79" i="17"/>
  <c r="CJ108" i="10"/>
  <c r="CJ76" i="10"/>
  <c r="CJ118" i="4"/>
  <c r="CJ86" i="4"/>
  <c r="CJ118" i="17"/>
  <c r="CJ86" i="17"/>
  <c r="CJ91" i="4"/>
  <c r="CJ59" i="4"/>
  <c r="CJ103" i="5"/>
  <c r="CJ71" i="5"/>
  <c r="CJ92" i="1"/>
  <c r="CJ60" i="1"/>
  <c r="CJ101" i="3"/>
  <c r="CJ69" i="3"/>
  <c r="CJ118" i="12"/>
  <c r="CJ86" i="12"/>
  <c r="CJ93" i="4"/>
  <c r="CJ61" i="4"/>
  <c r="CJ102" i="13"/>
  <c r="CJ70" i="13"/>
  <c r="CJ99" i="4"/>
  <c r="CJ67" i="4"/>
  <c r="CJ115" i="14"/>
  <c r="CJ83" i="14"/>
  <c r="CJ105" i="15"/>
  <c r="CJ73" i="15"/>
  <c r="CJ100" i="1"/>
  <c r="CJ68" i="1"/>
  <c r="CJ108" i="14"/>
  <c r="CJ76" i="14"/>
  <c r="CJ110" i="15"/>
  <c r="CJ78" i="15"/>
  <c r="CJ105" i="8"/>
  <c r="CJ73" i="8"/>
  <c r="CJ102" i="21"/>
  <c r="CJ70" i="21"/>
  <c r="CJ103" i="3"/>
  <c r="CJ71" i="3"/>
  <c r="CJ100" i="20"/>
  <c r="CJ68" i="20"/>
  <c r="CJ116" i="3"/>
  <c r="CJ84" i="3"/>
  <c r="CJ114" i="1"/>
  <c r="CJ82" i="1"/>
  <c r="CJ94" i="19"/>
  <c r="CJ62" i="19"/>
  <c r="CJ110" i="8"/>
  <c r="CJ78" i="8"/>
  <c r="CH90" i="21"/>
  <c r="CH58" i="21"/>
  <c r="AC47" i="20"/>
  <c r="AD15" i="20"/>
  <c r="CJ15" i="20" s="1" a="1"/>
  <c r="CJ15" i="20" s="1"/>
  <c r="CH58" i="8"/>
  <c r="CH90" i="8"/>
  <c r="CJ121" i="8"/>
  <c r="CJ89" i="8"/>
  <c r="CJ121" i="20"/>
  <c r="CJ89" i="20"/>
  <c r="CJ107" i="8"/>
  <c r="CJ75" i="8"/>
  <c r="CJ115" i="5"/>
  <c r="CJ83" i="5"/>
  <c r="CJ100" i="11"/>
  <c r="CJ68" i="11"/>
  <c r="CJ118" i="15"/>
  <c r="CJ86" i="15"/>
  <c r="CJ101" i="14"/>
  <c r="CJ69" i="14"/>
  <c r="CJ119" i="5"/>
  <c r="CJ87" i="5"/>
  <c r="CJ108" i="6"/>
  <c r="CJ76" i="6"/>
  <c r="CJ98" i="16"/>
  <c r="CJ66" i="16"/>
  <c r="CJ104" i="3"/>
  <c r="CJ72" i="3"/>
  <c r="CJ99" i="11"/>
  <c r="CJ67" i="11"/>
  <c r="CJ112" i="16"/>
  <c r="CJ80" i="16"/>
  <c r="CJ105" i="6"/>
  <c r="CJ73" i="6"/>
  <c r="CJ114" i="21"/>
  <c r="CJ82" i="21"/>
  <c r="CJ100" i="6"/>
  <c r="CJ68" i="6"/>
  <c r="CJ109" i="16"/>
  <c r="CJ77" i="16"/>
  <c r="CJ107" i="10"/>
  <c r="CJ75" i="10"/>
  <c r="CJ110" i="13"/>
  <c r="CJ78" i="13"/>
  <c r="CJ106" i="13"/>
  <c r="CJ74" i="13"/>
  <c r="CJ98" i="18"/>
  <c r="CJ66" i="18"/>
  <c r="CJ117" i="17"/>
  <c r="CJ85" i="17"/>
  <c r="CJ100" i="2"/>
  <c r="CJ68" i="2"/>
  <c r="CJ115" i="7"/>
  <c r="CJ83" i="7"/>
  <c r="CJ104" i="7"/>
  <c r="CJ72" i="7"/>
  <c r="CJ91" i="14"/>
  <c r="CJ59" i="14"/>
  <c r="CJ98" i="14"/>
  <c r="CJ66" i="14"/>
  <c r="CJ105" i="4"/>
  <c r="CJ73" i="4"/>
  <c r="CJ99" i="9"/>
  <c r="CJ67" i="9"/>
  <c r="CJ92" i="12"/>
  <c r="CJ60" i="12"/>
  <c r="CJ112" i="12"/>
  <c r="CJ80" i="12"/>
  <c r="CJ91" i="2"/>
  <c r="CJ59" i="2"/>
  <c r="CJ114" i="17"/>
  <c r="CJ82" i="17"/>
  <c r="CJ103" i="14"/>
  <c r="CJ71" i="14"/>
  <c r="CJ96" i="1"/>
  <c r="CJ64" i="1"/>
  <c r="CJ107" i="5"/>
  <c r="CJ75" i="5"/>
  <c r="CJ121" i="10"/>
  <c r="CJ89" i="10"/>
  <c r="CJ124" i="5"/>
  <c r="CJ127" i="5" s="1"/>
  <c r="CJ120" i="5" s="1"/>
  <c r="CJ88" i="5"/>
  <c r="CJ124" i="14"/>
  <c r="CJ127" i="14" s="1"/>
  <c r="CJ120" i="14" s="1"/>
  <c r="CJ88" i="14"/>
  <c r="CJ124" i="11"/>
  <c r="CJ127" i="11" s="1"/>
  <c r="CJ120" i="11" s="1"/>
  <c r="CJ88" i="11"/>
  <c r="CJ121" i="19"/>
  <c r="CJ89" i="19"/>
  <c r="CJ119" i="11"/>
  <c r="CJ87" i="11"/>
  <c r="CJ113" i="18"/>
  <c r="CJ81" i="18"/>
  <c r="CJ101" i="15"/>
  <c r="CJ69" i="15"/>
  <c r="CJ103" i="15"/>
  <c r="CJ71" i="15"/>
  <c r="CJ103" i="12"/>
  <c r="CJ71" i="12"/>
  <c r="CJ118" i="14"/>
  <c r="CJ86" i="14"/>
  <c r="CJ109" i="7"/>
  <c r="CJ77" i="7"/>
  <c r="CJ105" i="17"/>
  <c r="CJ73" i="17"/>
  <c r="CJ111" i="4"/>
  <c r="CJ79" i="4"/>
  <c r="CJ96" i="4"/>
  <c r="CJ64" i="4"/>
  <c r="CJ95" i="12"/>
  <c r="CJ63" i="12"/>
  <c r="CJ109" i="13"/>
  <c r="CJ77" i="13"/>
  <c r="CJ119" i="4"/>
  <c r="CJ87" i="4"/>
  <c r="CJ99" i="6"/>
  <c r="CJ67" i="6"/>
  <c r="CJ103" i="11"/>
  <c r="CJ71" i="11"/>
  <c r="CJ119" i="2"/>
  <c r="CJ87" i="2"/>
  <c r="CJ114" i="6"/>
  <c r="CJ82" i="6"/>
  <c r="CJ96" i="5"/>
  <c r="CJ64" i="5"/>
  <c r="CJ104" i="11"/>
  <c r="CJ72" i="11"/>
  <c r="CJ95" i="3"/>
  <c r="CJ63" i="3"/>
  <c r="CJ108" i="3"/>
  <c r="CJ76" i="3"/>
  <c r="CJ102" i="4"/>
  <c r="CJ70" i="4"/>
  <c r="CJ107" i="18"/>
  <c r="CJ75" i="18"/>
  <c r="CJ98" i="13"/>
  <c r="CJ66" i="13"/>
  <c r="CJ109" i="11"/>
  <c r="CJ77" i="11"/>
  <c r="CJ112" i="18"/>
  <c r="CJ80" i="18"/>
  <c r="CK117" i="7"/>
  <c r="CK85" i="7"/>
  <c r="CK104" i="8"/>
  <c r="CK72" i="8"/>
  <c r="CJ93" i="14"/>
  <c r="CJ61" i="14"/>
  <c r="CJ106" i="18"/>
  <c r="CJ74" i="18"/>
  <c r="CJ105" i="19"/>
  <c r="CJ73" i="19"/>
  <c r="CJ115" i="6"/>
  <c r="CJ83" i="6"/>
  <c r="CJ91" i="3"/>
  <c r="CJ59" i="3"/>
  <c r="CJ109" i="20"/>
  <c r="CJ77" i="20"/>
  <c r="CJ118" i="9"/>
  <c r="CJ86" i="9"/>
  <c r="CJ103" i="20"/>
  <c r="CJ71" i="20"/>
  <c r="CJ96" i="17"/>
  <c r="CJ64" i="17"/>
  <c r="CJ99" i="14"/>
  <c r="CJ67" i="14"/>
  <c r="CJ96" i="12"/>
  <c r="CJ64" i="12"/>
  <c r="CJ106" i="14"/>
  <c r="CJ74" i="14"/>
  <c r="CJ110" i="7"/>
  <c r="CJ78" i="7"/>
  <c r="CJ101" i="16"/>
  <c r="CJ69" i="16"/>
  <c r="CJ98" i="1"/>
  <c r="CJ66" i="1"/>
  <c r="CJ91" i="20"/>
  <c r="CJ59" i="20"/>
  <c r="CJ117" i="19"/>
  <c r="CJ85" i="19"/>
  <c r="AE47" i="16"/>
  <c r="AE47" i="3"/>
  <c r="AE47" i="9"/>
  <c r="AC47" i="21"/>
  <c r="AD15" i="21"/>
  <c r="CJ15" i="21" s="1" a="1"/>
  <c r="CJ15" i="21" s="1"/>
  <c r="CH90" i="6"/>
  <c r="CH58" i="6"/>
  <c r="CJ124" i="17"/>
  <c r="CJ127" i="17" s="1"/>
  <c r="CJ120" i="17" s="1"/>
  <c r="CJ88" i="17"/>
  <c r="CJ92" i="9"/>
  <c r="CJ60" i="9"/>
  <c r="CJ95" i="18"/>
  <c r="CJ63" i="18"/>
  <c r="CJ110" i="2"/>
  <c r="CJ78" i="2"/>
  <c r="CJ94" i="21"/>
  <c r="CJ62" i="21"/>
  <c r="CJ103" i="21"/>
  <c r="CJ71" i="21"/>
  <c r="CJ102" i="12"/>
  <c r="CJ70" i="12"/>
  <c r="CJ103" i="4"/>
  <c r="CJ71" i="4"/>
  <c r="CJ105" i="7"/>
  <c r="CJ73" i="7"/>
  <c r="CJ111" i="16"/>
  <c r="CJ79" i="16"/>
  <c r="CJ100" i="13"/>
  <c r="CJ68" i="13"/>
  <c r="CJ107" i="17"/>
  <c r="CJ75" i="17"/>
  <c r="CJ110" i="12"/>
  <c r="CJ78" i="12"/>
  <c r="CJ91" i="9"/>
  <c r="CJ59" i="9"/>
  <c r="CJ96" i="15"/>
  <c r="CJ64" i="15"/>
  <c r="CJ117" i="18"/>
  <c r="CJ85" i="18"/>
  <c r="CK106" i="5"/>
  <c r="CK74" i="5"/>
  <c r="CJ113" i="10"/>
  <c r="CJ81" i="10"/>
  <c r="CJ93" i="8"/>
  <c r="CJ61" i="8"/>
  <c r="CJ115" i="9"/>
  <c r="CJ83" i="9"/>
  <c r="CJ99" i="21"/>
  <c r="CJ67" i="21"/>
  <c r="CJ102" i="8"/>
  <c r="CJ70" i="8"/>
  <c r="CJ116" i="2"/>
  <c r="CJ84" i="2"/>
  <c r="CJ91" i="6"/>
  <c r="CJ59" i="6"/>
  <c r="CJ93" i="9"/>
  <c r="CJ61" i="9"/>
  <c r="CJ104" i="18"/>
  <c r="CJ72" i="18"/>
  <c r="CJ114" i="14"/>
  <c r="CJ82" i="14"/>
  <c r="CK117" i="3"/>
  <c r="CK85" i="3"/>
  <c r="CJ121" i="21"/>
  <c r="CJ89" i="21"/>
  <c r="CL121" i="15"/>
  <c r="CL89" i="15"/>
  <c r="CJ121" i="9"/>
  <c r="CJ89" i="9"/>
  <c r="CJ124" i="20"/>
  <c r="CJ127" i="20" s="1"/>
  <c r="CJ120" i="20" s="1"/>
  <c r="CJ88" i="20"/>
  <c r="CJ124" i="10"/>
  <c r="CJ127" i="10" s="1"/>
  <c r="CJ120" i="10" s="1"/>
  <c r="CJ88" i="10"/>
  <c r="CJ96" i="11"/>
  <c r="CJ64" i="11"/>
  <c r="CJ114" i="15"/>
  <c r="CJ82" i="15"/>
  <c r="CJ111" i="8"/>
  <c r="CJ79" i="8"/>
  <c r="CJ108" i="1"/>
  <c r="CJ76" i="1"/>
  <c r="CJ104" i="19"/>
  <c r="CJ72" i="19"/>
  <c r="CJ91" i="16"/>
  <c r="CJ59" i="16"/>
  <c r="CJ117" i="6"/>
  <c r="CJ85" i="6"/>
  <c r="CJ108" i="9"/>
  <c r="CJ76" i="9"/>
  <c r="CJ94" i="2"/>
  <c r="CJ62" i="2"/>
  <c r="CJ99" i="16"/>
  <c r="CJ67" i="16"/>
  <c r="CJ117" i="1"/>
  <c r="CJ85" i="1"/>
  <c r="CJ97" i="19"/>
  <c r="CJ65" i="19"/>
  <c r="CJ99" i="19"/>
  <c r="CJ67" i="19"/>
  <c r="CJ107" i="16"/>
  <c r="CJ75" i="16"/>
  <c r="CJ108" i="20"/>
  <c r="CJ76" i="20"/>
  <c r="CJ97" i="12"/>
  <c r="CJ65" i="12"/>
  <c r="CJ101" i="21"/>
  <c r="CJ69" i="21"/>
  <c r="CJ104" i="12"/>
  <c r="CJ72" i="12"/>
  <c r="CJ91" i="11"/>
  <c r="CJ59" i="11"/>
  <c r="CJ108" i="13"/>
  <c r="CJ76" i="13"/>
  <c r="CJ107" i="6"/>
  <c r="CJ75" i="6"/>
  <c r="CJ113" i="17"/>
  <c r="CJ81" i="17"/>
  <c r="CJ92" i="14"/>
  <c r="CJ60" i="14"/>
  <c r="CJ101" i="9"/>
  <c r="CJ69" i="9"/>
  <c r="CJ91" i="12"/>
  <c r="CJ59" i="12"/>
  <c r="CJ97" i="10"/>
  <c r="CJ65" i="10"/>
  <c r="CJ93" i="20"/>
  <c r="CJ61" i="20"/>
  <c r="CJ98" i="10"/>
  <c r="CJ66" i="10"/>
  <c r="CJ98" i="8"/>
  <c r="CJ66" i="8"/>
  <c r="CJ95" i="1"/>
  <c r="CJ63" i="1"/>
  <c r="CJ111" i="5"/>
  <c r="CJ79" i="5"/>
  <c r="CJ105" i="16"/>
  <c r="CJ73" i="16"/>
  <c r="CJ118" i="19"/>
  <c r="CJ86" i="19"/>
  <c r="CJ103" i="1"/>
  <c r="CJ71" i="1"/>
  <c r="CJ110" i="4"/>
  <c r="CJ78" i="4"/>
  <c r="CJ104" i="21"/>
  <c r="CJ72" i="21"/>
  <c r="CJ109" i="9"/>
  <c r="CJ77" i="9"/>
  <c r="CJ113" i="16"/>
  <c r="CJ81" i="16"/>
  <c r="CJ92" i="10"/>
  <c r="CJ60" i="10"/>
  <c r="CJ108" i="2"/>
  <c r="CJ76" i="2"/>
  <c r="CJ108" i="21"/>
  <c r="CJ76" i="21"/>
  <c r="CJ93" i="13"/>
  <c r="CJ61" i="13"/>
  <c r="CJ104" i="2"/>
  <c r="CJ72" i="2"/>
  <c r="CJ98" i="11"/>
  <c r="CJ66" i="11"/>
  <c r="CJ113" i="5"/>
  <c r="CJ81" i="5"/>
  <c r="CJ94" i="11"/>
  <c r="CJ62" i="11"/>
  <c r="CJ109" i="2"/>
  <c r="CJ77" i="2"/>
  <c r="CJ97" i="20"/>
  <c r="CJ65" i="20"/>
  <c r="CJ94" i="13"/>
  <c r="CJ62" i="13"/>
  <c r="CJ108" i="16"/>
  <c r="CJ76" i="16"/>
  <c r="CJ112" i="4"/>
  <c r="CJ80" i="4"/>
  <c r="CJ97" i="13"/>
  <c r="CJ65" i="13"/>
  <c r="CJ94" i="3"/>
  <c r="CJ62" i="3"/>
  <c r="CJ109" i="18"/>
  <c r="CJ77" i="18"/>
  <c r="CJ115" i="17"/>
  <c r="CJ83" i="17"/>
  <c r="CJ116" i="5"/>
  <c r="CJ84" i="5"/>
  <c r="CJ116" i="16"/>
  <c r="CJ84" i="16"/>
  <c r="CJ116" i="11"/>
  <c r="CJ84" i="11"/>
  <c r="CJ105" i="13"/>
  <c r="CJ73" i="13"/>
  <c r="CJ118" i="18"/>
  <c r="CJ86" i="18"/>
  <c r="CJ101" i="12"/>
  <c r="CJ69" i="12"/>
  <c r="CJ98" i="7"/>
  <c r="CJ66" i="7"/>
  <c r="CJ118" i="8"/>
  <c r="CJ86" i="8"/>
  <c r="CJ111" i="3"/>
  <c r="CJ79" i="3"/>
  <c r="CJ94" i="1"/>
  <c r="CJ62" i="1"/>
  <c r="CJ96" i="14"/>
  <c r="CJ64" i="14"/>
  <c r="CJ119" i="13"/>
  <c r="CJ87" i="13"/>
  <c r="CJ109" i="19"/>
  <c r="CJ77" i="19"/>
  <c r="CJ96" i="19"/>
  <c r="CJ64" i="19"/>
  <c r="CJ114" i="10"/>
  <c r="CJ82" i="10"/>
  <c r="CK94" i="7"/>
  <c r="CK62" i="7"/>
  <c r="CJ100" i="18"/>
  <c r="CJ68" i="18"/>
  <c r="CJ97" i="11"/>
  <c r="CJ65" i="11"/>
  <c r="CJ106" i="7"/>
  <c r="CJ74" i="7"/>
  <c r="CJ114" i="7"/>
  <c r="CJ82" i="7"/>
  <c r="CJ118" i="16"/>
  <c r="CJ86" i="16"/>
  <c r="CJ108" i="7"/>
  <c r="CJ76" i="7"/>
  <c r="CJ104" i="5"/>
  <c r="CJ72" i="5"/>
  <c r="CJ117" i="9"/>
  <c r="CJ85" i="9"/>
  <c r="CJ115" i="20"/>
  <c r="CJ83" i="20"/>
  <c r="CJ119" i="9"/>
  <c r="CJ87" i="9"/>
  <c r="CJ95" i="15"/>
  <c r="CJ63" i="15"/>
  <c r="CJ97" i="9"/>
  <c r="CJ65" i="9"/>
  <c r="CJ116" i="7"/>
  <c r="CJ84" i="7"/>
  <c r="CJ94" i="4"/>
  <c r="CJ62" i="4"/>
  <c r="CJ98" i="6"/>
  <c r="CJ66" i="6"/>
  <c r="CJ94" i="15"/>
  <c r="CJ62" i="15"/>
  <c r="CJ105" i="12"/>
  <c r="CJ73" i="12"/>
  <c r="CJ94" i="8"/>
  <c r="CJ62" i="8"/>
  <c r="CJ94" i="10"/>
  <c r="CJ62" i="10"/>
  <c r="CJ115" i="3"/>
  <c r="CJ83" i="3"/>
  <c r="CJ109" i="12"/>
  <c r="CJ77" i="12"/>
  <c r="CJ106" i="6"/>
  <c r="CJ74" i="6"/>
  <c r="CJ91" i="1"/>
  <c r="CJ59" i="1"/>
  <c r="CJ106" i="11"/>
  <c r="CJ74" i="11"/>
  <c r="CJ107" i="14"/>
  <c r="CJ75" i="14"/>
  <c r="CJ119" i="15"/>
  <c r="CJ87" i="15"/>
  <c r="CJ102" i="5"/>
  <c r="CJ70" i="5"/>
  <c r="CJ100" i="9"/>
  <c r="CJ68" i="9"/>
  <c r="CJ104" i="20"/>
  <c r="CJ72" i="20"/>
  <c r="CJ98" i="12"/>
  <c r="CJ66" i="12"/>
  <c r="CJ97" i="18"/>
  <c r="CJ65" i="18"/>
  <c r="CJ107" i="9"/>
  <c r="CJ75" i="9"/>
  <c r="CH90" i="7"/>
  <c r="CH58" i="7"/>
  <c r="AC47" i="6"/>
  <c r="AD15" i="6"/>
  <c r="CJ15" i="6" s="1" a="1"/>
  <c r="CJ15" i="6" s="1"/>
  <c r="CH90" i="4"/>
  <c r="CH58" i="4"/>
  <c r="AC47" i="15"/>
  <c r="AD15" i="15"/>
  <c r="CJ15" i="15" s="1" a="1"/>
  <c r="CJ15" i="15" s="1"/>
  <c r="CJ124" i="15"/>
  <c r="CJ127" i="15" s="1"/>
  <c r="CJ120" i="15" s="1"/>
  <c r="CJ88" i="15"/>
  <c r="CJ124" i="21"/>
  <c r="CJ127" i="21" s="1"/>
  <c r="CJ120" i="21" s="1"/>
  <c r="CJ88" i="21"/>
  <c r="CJ93" i="16"/>
  <c r="CJ61" i="16"/>
  <c r="CJ100" i="16"/>
  <c r="CJ68" i="16"/>
  <c r="CJ113" i="4"/>
  <c r="CJ81" i="4"/>
  <c r="CJ101" i="1"/>
  <c r="CJ69" i="1"/>
  <c r="CJ119" i="8"/>
  <c r="CJ87" i="8"/>
  <c r="CJ91" i="18"/>
  <c r="CJ59" i="18"/>
  <c r="CJ103" i="19"/>
  <c r="CJ71" i="19"/>
  <c r="CJ92" i="15"/>
  <c r="CJ60" i="15"/>
  <c r="CJ102" i="10"/>
  <c r="CJ70" i="10"/>
  <c r="CJ102" i="2"/>
  <c r="CJ70" i="2"/>
  <c r="CJ95" i="17"/>
  <c r="CJ63" i="17"/>
  <c r="CJ95" i="14"/>
  <c r="CJ63" i="14"/>
  <c r="CJ103" i="10"/>
  <c r="CJ71" i="10"/>
  <c r="CJ113" i="19"/>
  <c r="CJ81" i="19"/>
  <c r="CJ101" i="6"/>
  <c r="CJ69" i="6"/>
  <c r="CJ97" i="8"/>
  <c r="CJ65" i="8"/>
  <c r="CJ107" i="12"/>
  <c r="CJ75" i="12"/>
  <c r="CJ104" i="6"/>
  <c r="CJ72" i="6"/>
  <c r="CJ117" i="5"/>
  <c r="CJ85" i="5"/>
  <c r="CJ105" i="3"/>
  <c r="CJ73" i="3"/>
  <c r="CJ103" i="7"/>
  <c r="CJ71" i="7"/>
  <c r="CJ116" i="4"/>
  <c r="CJ84" i="4"/>
  <c r="CJ93" i="21"/>
  <c r="CJ61" i="21"/>
  <c r="CJ100" i="14"/>
  <c r="CJ68" i="14"/>
  <c r="CJ114" i="8"/>
  <c r="CJ82" i="8"/>
  <c r="CJ115" i="19"/>
  <c r="CJ83" i="19"/>
  <c r="CJ108" i="5"/>
  <c r="CJ76" i="5"/>
  <c r="CJ110" i="21"/>
  <c r="CJ78" i="21"/>
  <c r="CJ95" i="21"/>
  <c r="CJ63" i="21"/>
  <c r="CJ100" i="10"/>
  <c r="CJ68" i="10"/>
  <c r="CJ94" i="17"/>
  <c r="CJ62" i="17"/>
  <c r="CJ97" i="3"/>
  <c r="CJ65" i="3"/>
  <c r="CJ106" i="19"/>
  <c r="CJ74" i="19"/>
  <c r="CJ121" i="7"/>
  <c r="CJ89" i="7"/>
  <c r="CJ124" i="9"/>
  <c r="CJ127" i="9" s="1"/>
  <c r="CJ120" i="9" s="1"/>
  <c r="CJ88" i="9"/>
  <c r="CJ124" i="12"/>
  <c r="CJ127" i="12" s="1"/>
  <c r="CJ120" i="12" s="1"/>
  <c r="CJ88" i="12"/>
  <c r="CJ121" i="3"/>
  <c r="CJ89" i="3"/>
  <c r="CJ124" i="8"/>
  <c r="CJ127" i="8" s="1"/>
  <c r="CJ120" i="8" s="1"/>
  <c r="CJ88" i="8"/>
  <c r="CK95" i="6"/>
  <c r="CK63" i="6"/>
  <c r="CJ111" i="9"/>
  <c r="CJ79" i="9"/>
  <c r="CJ102" i="1"/>
  <c r="CJ70" i="1"/>
  <c r="CJ96" i="16"/>
  <c r="CJ64" i="16"/>
  <c r="CJ95" i="4"/>
  <c r="CJ63" i="4"/>
  <c r="CK99" i="7"/>
  <c r="CK67" i="7"/>
  <c r="CK97" i="7"/>
  <c r="CK65" i="7"/>
  <c r="CJ117" i="11"/>
  <c r="CJ85" i="11"/>
  <c r="CJ106" i="15"/>
  <c r="CJ74" i="15"/>
  <c r="CK102" i="6"/>
  <c r="CK70" i="6"/>
  <c r="CJ93" i="2"/>
  <c r="CJ61" i="2"/>
  <c r="CJ119" i="14"/>
  <c r="CJ87" i="14"/>
  <c r="CJ106" i="4"/>
  <c r="CJ74" i="4"/>
  <c r="CJ104" i="10"/>
  <c r="CJ72" i="10"/>
  <c r="CJ103" i="13"/>
  <c r="CJ71" i="13"/>
  <c r="CJ101" i="7"/>
  <c r="CJ69" i="7"/>
  <c r="CJ93" i="11"/>
  <c r="CJ61" i="11"/>
  <c r="CJ113" i="3"/>
  <c r="CJ81" i="3"/>
  <c r="CJ92" i="8"/>
  <c r="CJ60" i="8"/>
  <c r="CJ111" i="2"/>
  <c r="CJ79" i="2"/>
  <c r="CJ114" i="11"/>
  <c r="CJ82" i="11"/>
  <c r="CJ92" i="6"/>
  <c r="CJ60" i="6"/>
  <c r="CJ116" i="6"/>
  <c r="CJ84" i="6"/>
  <c r="CJ118" i="20"/>
  <c r="CJ86" i="20"/>
  <c r="CJ104" i="15"/>
  <c r="CJ72" i="15"/>
  <c r="CJ119" i="18"/>
  <c r="CJ87" i="18"/>
  <c r="CJ104" i="13"/>
  <c r="CJ72" i="13"/>
  <c r="CJ93" i="19"/>
  <c r="CJ61" i="19"/>
  <c r="CJ95" i="19"/>
  <c r="CJ63" i="19"/>
  <c r="CJ112" i="15"/>
  <c r="CJ80" i="15"/>
  <c r="CJ109" i="21"/>
  <c r="CJ77" i="21"/>
  <c r="CJ119" i="10"/>
  <c r="CJ87" i="10"/>
  <c r="CK113" i="6"/>
  <c r="CK81" i="6"/>
  <c r="CJ110" i="20"/>
  <c r="CJ78" i="20"/>
  <c r="CJ95" i="7"/>
  <c r="CJ63" i="7"/>
  <c r="CJ110" i="3"/>
  <c r="CJ78" i="3"/>
  <c r="CJ109" i="17"/>
  <c r="CJ77" i="17"/>
  <c r="CJ102" i="7"/>
  <c r="CJ70" i="7"/>
  <c r="CJ119" i="16"/>
  <c r="CJ87" i="16"/>
  <c r="CJ107" i="13"/>
  <c r="CJ75" i="13"/>
  <c r="CJ92" i="13"/>
  <c r="CJ60" i="13"/>
  <c r="CJ111" i="1"/>
  <c r="CJ79" i="1"/>
  <c r="CJ108" i="15"/>
  <c r="CJ76" i="15"/>
  <c r="CJ109" i="4"/>
  <c r="CJ77" i="4"/>
  <c r="CJ116" i="20"/>
  <c r="CJ84" i="20"/>
  <c r="CJ119" i="17"/>
  <c r="CJ87" i="17"/>
  <c r="CJ116" i="15"/>
  <c r="CJ84" i="15"/>
  <c r="CJ102" i="18"/>
  <c r="CJ70" i="18"/>
  <c r="CJ97" i="4"/>
  <c r="CJ65" i="4"/>
  <c r="CJ117" i="8"/>
  <c r="CJ85" i="8"/>
  <c r="CJ106" i="9"/>
  <c r="CJ74" i="9"/>
  <c r="AC47" i="7"/>
  <c r="AD15" i="7"/>
  <c r="CJ15" i="7" s="1" a="1"/>
  <c r="CJ15" i="7" s="1"/>
  <c r="CH58" i="12"/>
  <c r="CH90" i="12"/>
  <c r="AC47" i="4"/>
  <c r="AD15" i="4"/>
  <c r="CJ15" i="4" s="1" a="1"/>
  <c r="CJ15" i="4" s="1"/>
  <c r="CH90" i="15"/>
  <c r="CH58" i="15"/>
  <c r="CH90" i="17"/>
  <c r="CH58" i="17"/>
  <c r="CJ121" i="1"/>
  <c r="CJ89" i="1"/>
  <c r="CJ121" i="12"/>
  <c r="CJ89" i="12"/>
  <c r="CJ124" i="4"/>
  <c r="CJ127" i="4" s="1"/>
  <c r="CJ120" i="4" s="1"/>
  <c r="CJ88" i="4"/>
  <c r="CJ121" i="17"/>
  <c r="CJ89" i="17"/>
  <c r="CJ124" i="2"/>
  <c r="CJ127" i="2" s="1"/>
  <c r="CJ120" i="2" s="1"/>
  <c r="CJ88" i="2"/>
  <c r="CJ121" i="4"/>
  <c r="CJ89" i="4"/>
  <c r="CJ121" i="6"/>
  <c r="CJ89" i="6"/>
  <c r="CJ124" i="16"/>
  <c r="CJ127" i="16" s="1"/>
  <c r="CJ120" i="16" s="1"/>
  <c r="CJ88" i="16"/>
  <c r="CJ124" i="1"/>
  <c r="CJ127" i="1" s="1"/>
  <c r="CJ120" i="1" s="1"/>
  <c r="CJ88" i="1"/>
  <c r="CJ124" i="13"/>
  <c r="CJ127" i="13" s="1"/>
  <c r="CJ120" i="13" s="1"/>
  <c r="CJ88" i="13"/>
  <c r="CJ124" i="6"/>
  <c r="CJ127" i="6" s="1"/>
  <c r="CJ120" i="6" s="1"/>
  <c r="CJ88" i="6"/>
  <c r="CJ121" i="2"/>
  <c r="CJ89" i="2"/>
  <c r="CJ121" i="5"/>
  <c r="CJ89" i="5"/>
  <c r="CJ99" i="10"/>
  <c r="CJ67" i="10"/>
  <c r="CJ111" i="18"/>
  <c r="CJ79" i="18"/>
  <c r="CJ95" i="8"/>
  <c r="CJ63" i="8"/>
  <c r="CJ105" i="18"/>
  <c r="CJ73" i="18"/>
  <c r="CJ119" i="20"/>
  <c r="CJ87" i="20"/>
  <c r="CJ114" i="12"/>
  <c r="CJ82" i="12"/>
  <c r="CJ102" i="16"/>
  <c r="CJ70" i="16"/>
  <c r="CK95" i="5"/>
  <c r="CK63" i="5"/>
  <c r="CJ111" i="10"/>
  <c r="CJ79" i="10"/>
  <c r="CJ107" i="15"/>
  <c r="CJ75" i="15"/>
  <c r="CJ106" i="8"/>
  <c r="CJ74" i="8"/>
  <c r="CJ100" i="12"/>
  <c r="CJ68" i="12"/>
  <c r="CJ104" i="9"/>
  <c r="CJ72" i="9"/>
  <c r="CJ97" i="16"/>
  <c r="CJ65" i="16"/>
  <c r="CJ110" i="19"/>
  <c r="CJ78" i="19"/>
  <c r="CJ103" i="18"/>
  <c r="CJ71" i="18"/>
  <c r="CJ113" i="20"/>
  <c r="CJ81" i="20"/>
  <c r="CJ99" i="5"/>
  <c r="CJ67" i="5"/>
  <c r="CJ115" i="18"/>
  <c r="CJ83" i="18"/>
  <c r="CJ92" i="2"/>
  <c r="CJ60" i="2"/>
  <c r="CJ96" i="10"/>
  <c r="CJ64" i="10"/>
  <c r="CJ111" i="19"/>
  <c r="CJ79" i="19"/>
  <c r="CK107" i="2"/>
  <c r="CK75" i="2"/>
  <c r="CJ115" i="12"/>
  <c r="CJ83" i="12"/>
  <c r="CJ96" i="13"/>
  <c r="CJ64" i="13"/>
  <c r="CJ99" i="13"/>
  <c r="CJ67" i="13"/>
  <c r="CJ108" i="17"/>
  <c r="CJ76" i="17"/>
  <c r="CJ105" i="9"/>
  <c r="CJ73" i="9"/>
  <c r="CJ106" i="21"/>
  <c r="CJ74" i="21"/>
  <c r="CJ119" i="19"/>
  <c r="CJ87" i="19"/>
  <c r="CJ115" i="16"/>
  <c r="CJ83" i="16"/>
  <c r="CJ116" i="12"/>
  <c r="CJ84" i="12"/>
  <c r="CJ118" i="6"/>
  <c r="CJ86" i="6"/>
  <c r="CJ98" i="3"/>
  <c r="CJ66" i="3"/>
  <c r="CK94" i="9"/>
  <c r="CK62" i="9"/>
  <c r="CJ119" i="1"/>
  <c r="CJ87" i="1"/>
  <c r="CJ115" i="21"/>
  <c r="CJ83" i="21"/>
  <c r="CJ95" i="20"/>
  <c r="CJ63" i="20"/>
  <c r="CJ117" i="10"/>
  <c r="CJ85" i="10"/>
  <c r="CJ117" i="4"/>
  <c r="CJ85" i="4"/>
  <c r="CJ92" i="5"/>
  <c r="CJ60" i="5"/>
  <c r="CJ117" i="15"/>
  <c r="CJ85" i="15"/>
  <c r="CJ114" i="2"/>
  <c r="CJ82" i="2"/>
  <c r="CJ119" i="3"/>
  <c r="CJ87" i="3"/>
  <c r="CJ92" i="16"/>
  <c r="CJ60" i="16"/>
  <c r="CJ97" i="2"/>
  <c r="CJ65" i="2"/>
  <c r="CJ111" i="14"/>
  <c r="CJ79" i="14"/>
  <c r="CJ117" i="2"/>
  <c r="CJ85" i="2"/>
  <c r="CJ98" i="20"/>
  <c r="CJ66" i="20"/>
  <c r="CJ112" i="6"/>
  <c r="CJ80" i="6"/>
  <c r="CJ116" i="10"/>
  <c r="CJ84" i="10"/>
  <c r="CJ108" i="11"/>
  <c r="CJ76" i="11"/>
  <c r="CJ105" i="2"/>
  <c r="CJ73" i="2"/>
  <c r="CJ93" i="1"/>
  <c r="CJ61" i="1"/>
  <c r="CJ106" i="12"/>
  <c r="CJ74" i="12"/>
  <c r="CJ106" i="20"/>
  <c r="CJ74" i="20"/>
  <c r="CJ93" i="12"/>
  <c r="CJ61" i="12"/>
  <c r="CJ109" i="10"/>
  <c r="CJ77" i="10"/>
  <c r="CJ101" i="4"/>
  <c r="CJ69" i="4"/>
  <c r="CJ100" i="19"/>
  <c r="CJ68" i="19"/>
  <c r="CJ100" i="17"/>
  <c r="CJ68" i="17"/>
  <c r="CJ106" i="16"/>
  <c r="CJ74" i="16"/>
  <c r="CJ98" i="15"/>
  <c r="CJ66" i="15"/>
  <c r="CJ112" i="20"/>
  <c r="CJ80" i="20"/>
  <c r="CJ113" i="2"/>
  <c r="CJ81" i="2"/>
  <c r="CJ111" i="15"/>
  <c r="CJ79" i="15"/>
  <c r="CK92" i="3"/>
  <c r="CK60" i="3"/>
  <c r="CJ102" i="9"/>
  <c r="CJ70" i="9"/>
  <c r="CJ91" i="21"/>
  <c r="CJ59" i="21"/>
  <c r="CJ94" i="12"/>
  <c r="CJ62" i="12"/>
  <c r="CJ108" i="19"/>
  <c r="CJ76" i="19"/>
  <c r="CJ109" i="6"/>
  <c r="CJ77" i="6"/>
  <c r="CJ102" i="14"/>
  <c r="CJ70" i="14"/>
  <c r="CJ114" i="20"/>
  <c r="CJ82" i="20"/>
  <c r="CJ110" i="16"/>
  <c r="CJ78" i="16"/>
  <c r="CK114" i="9"/>
  <c r="CK82" i="9"/>
  <c r="CJ111" i="11"/>
  <c r="CJ79" i="11"/>
  <c r="CJ91" i="5"/>
  <c r="CJ59" i="5"/>
  <c r="CJ92" i="4"/>
  <c r="CJ60" i="4"/>
  <c r="CJ100" i="21"/>
  <c r="CJ68" i="21"/>
  <c r="CJ119" i="12"/>
  <c r="CJ87" i="12"/>
  <c r="CJ97" i="14"/>
  <c r="CJ65" i="14"/>
  <c r="CK92" i="20"/>
  <c r="CK60" i="20"/>
  <c r="CJ110" i="10"/>
  <c r="CJ78" i="10"/>
  <c r="CJ103" i="17"/>
  <c r="CJ71" i="17"/>
  <c r="CJ114" i="19"/>
  <c r="CJ82" i="19"/>
  <c r="CJ97" i="17"/>
  <c r="CJ65" i="17"/>
  <c r="CJ92" i="21"/>
  <c r="CJ60" i="21"/>
  <c r="CJ105" i="14"/>
  <c r="CJ73" i="14"/>
  <c r="CJ96" i="2"/>
  <c r="CJ64" i="2"/>
  <c r="CJ114" i="18"/>
  <c r="CJ82" i="18"/>
  <c r="CJ115" i="2"/>
  <c r="CJ83" i="2"/>
  <c r="CJ95" i="10"/>
  <c r="CJ63" i="10"/>
  <c r="CJ114" i="5"/>
  <c r="CJ82" i="5"/>
  <c r="CJ107" i="19"/>
  <c r="CJ75" i="19"/>
  <c r="CJ117" i="21"/>
  <c r="CJ85" i="21"/>
  <c r="CJ101" i="5"/>
  <c r="CJ69" i="5"/>
  <c r="CJ111" i="6"/>
  <c r="CJ79" i="6"/>
  <c r="CJ118" i="7"/>
  <c r="CJ86" i="7"/>
  <c r="CJ93" i="5"/>
  <c r="CJ61" i="5"/>
  <c r="CJ112" i="19"/>
  <c r="CJ80" i="19"/>
  <c r="CJ103" i="16"/>
  <c r="CJ71" i="16"/>
  <c r="CJ115" i="8"/>
  <c r="CJ83" i="8"/>
  <c r="CJ118" i="10"/>
  <c r="CJ86" i="10"/>
  <c r="CJ93" i="3"/>
  <c r="CJ61" i="3"/>
  <c r="CJ112" i="9"/>
  <c r="CJ80" i="9"/>
  <c r="CJ109" i="3"/>
  <c r="CJ77" i="3"/>
  <c r="CJ116" i="18"/>
  <c r="CJ84" i="18"/>
  <c r="CJ97" i="5"/>
  <c r="CJ65" i="5"/>
  <c r="CJ113" i="9"/>
  <c r="CJ81" i="9"/>
  <c r="CJ93" i="17"/>
  <c r="CJ61" i="17"/>
  <c r="CJ103" i="8"/>
  <c r="CJ71" i="8"/>
  <c r="CJ99" i="18"/>
  <c r="CJ67" i="18"/>
  <c r="CJ94" i="16"/>
  <c r="CJ62" i="16"/>
  <c r="CJ105" i="5"/>
  <c r="CJ73" i="5"/>
  <c r="CK109" i="8"/>
  <c r="CK77" i="8"/>
  <c r="CJ118" i="5"/>
  <c r="CJ86" i="5"/>
  <c r="CJ101" i="17"/>
  <c r="CJ69" i="17"/>
  <c r="CJ96" i="6"/>
  <c r="CJ64" i="6"/>
  <c r="CJ118" i="13"/>
  <c r="CJ86" i="13"/>
  <c r="CJ101" i="20"/>
  <c r="CJ69" i="20"/>
  <c r="CJ102" i="19"/>
  <c r="CJ70" i="19"/>
  <c r="CJ113" i="15"/>
  <c r="CJ81" i="15"/>
  <c r="CJ108" i="8"/>
  <c r="CJ76" i="8"/>
  <c r="CJ111" i="13"/>
  <c r="CJ79" i="13"/>
  <c r="CJ92" i="18"/>
  <c r="CJ60" i="18"/>
  <c r="CJ102" i="15"/>
  <c r="CJ70" i="15"/>
  <c r="CJ116" i="1"/>
  <c r="CJ84" i="1"/>
  <c r="CK113" i="7"/>
  <c r="CK81" i="7"/>
  <c r="CJ115" i="15"/>
  <c r="CJ83" i="15"/>
  <c r="CK96" i="8"/>
  <c r="CK64" i="8"/>
  <c r="CJ104" i="1"/>
  <c r="CJ72" i="1"/>
  <c r="CK97" i="21"/>
  <c r="CK65" i="21"/>
  <c r="CJ117" i="14"/>
  <c r="CJ85" i="14"/>
  <c r="CJ110" i="11"/>
  <c r="CJ78" i="11"/>
  <c r="CJ98" i="19"/>
  <c r="CJ66" i="19"/>
  <c r="CJ112" i="11"/>
  <c r="CJ80" i="11"/>
  <c r="CJ100" i="7"/>
  <c r="CJ68" i="7"/>
  <c r="CJ109" i="1"/>
  <c r="CJ77" i="1"/>
  <c r="CJ96" i="9"/>
  <c r="CJ64" i="9"/>
  <c r="CJ113" i="12"/>
  <c r="CJ81" i="12"/>
  <c r="CJ117" i="20"/>
  <c r="CJ85" i="20"/>
  <c r="CJ106" i="17"/>
  <c r="CJ74" i="17"/>
  <c r="CJ114" i="13"/>
  <c r="CJ82" i="13"/>
  <c r="CJ97" i="1"/>
  <c r="CJ65" i="1"/>
  <c r="AC47" i="12"/>
  <c r="AD15" i="12"/>
  <c r="CJ15" i="12" s="1" a="1"/>
  <c r="CJ15" i="12" s="1"/>
  <c r="CJ90" i="19"/>
  <c r="CJ58" i="19"/>
  <c r="CJ90" i="16"/>
  <c r="CJ58" i="16"/>
  <c r="CJ90" i="3"/>
  <c r="CJ58" i="3"/>
  <c r="CJ90" i="9"/>
  <c r="CJ58" i="9"/>
  <c r="AF44" i="11"/>
  <c r="CL44" i="11" s="1" a="1"/>
  <c r="CL44" i="11" s="1"/>
  <c r="AF38" i="18"/>
  <c r="CL38" i="18" s="1" a="1"/>
  <c r="CL38" i="18" s="1"/>
  <c r="AF23" i="4"/>
  <c r="CL23" i="4" s="1" a="1"/>
  <c r="CL23" i="4" s="1"/>
  <c r="AF26" i="15"/>
  <c r="CL26" i="15" s="1" a="1"/>
  <c r="CL26" i="15" s="1"/>
  <c r="AF34" i="15"/>
  <c r="CL34" i="15" s="1" a="1"/>
  <c r="CL34" i="15" s="1"/>
  <c r="AF28" i="15"/>
  <c r="CL28" i="15" s="1" a="1"/>
  <c r="CL28" i="15" s="1"/>
  <c r="AF32" i="21"/>
  <c r="CL32" i="21" s="1" a="1"/>
  <c r="CL32" i="21" s="1"/>
  <c r="AF28" i="12"/>
  <c r="CL28" i="12" s="1" a="1"/>
  <c r="CL28" i="12" s="1"/>
  <c r="AF19" i="5"/>
  <c r="CL19" i="5" s="1" a="1"/>
  <c r="CL19" i="5" s="1"/>
  <c r="AF43" i="14"/>
  <c r="CL43" i="14" s="1" a="1"/>
  <c r="CL43" i="14" s="1"/>
  <c r="AG25" i="4"/>
  <c r="CM25" i="4" s="1" a="1"/>
  <c r="CM25" i="4" s="1"/>
  <c r="AF34" i="7"/>
  <c r="CL34" i="7" s="1" a="1"/>
  <c r="CL34" i="7" s="1"/>
  <c r="AF29" i="16"/>
  <c r="CL29" i="16" s="1" a="1"/>
  <c r="CL29" i="16" s="1"/>
  <c r="AF30" i="17"/>
  <c r="CL30" i="17" s="1" a="1"/>
  <c r="CL30" i="17" s="1"/>
  <c r="AF36" i="4"/>
  <c r="CL36" i="4" s="1" a="1"/>
  <c r="CL36" i="4" s="1"/>
  <c r="AF35" i="1"/>
  <c r="CL35" i="1" s="1" a="1"/>
  <c r="CL35" i="1" s="1"/>
  <c r="AF21" i="4"/>
  <c r="CL21" i="4" s="1" a="1"/>
  <c r="CL21" i="4" s="1"/>
  <c r="AF24" i="1"/>
  <c r="CL24" i="1" s="1" a="1"/>
  <c r="CL24" i="1" s="1"/>
  <c r="AF20" i="12"/>
  <c r="CL20" i="12" s="1" a="1"/>
  <c r="CL20" i="12" s="1"/>
  <c r="AF35" i="17"/>
  <c r="CL35" i="17" s="1" a="1"/>
  <c r="CL35" i="17" s="1"/>
  <c r="AF34" i="13"/>
  <c r="CL34" i="13" s="1" a="1"/>
  <c r="CL34" i="13" s="1"/>
  <c r="AF21" i="20"/>
  <c r="CL21" i="20" s="1" a="1"/>
  <c r="CL21" i="20" s="1"/>
  <c r="AF44" i="4"/>
  <c r="CL44" i="4" s="1" a="1"/>
  <c r="CL44" i="4" s="1"/>
  <c r="AF41" i="21"/>
  <c r="CL41" i="21" s="1" a="1"/>
  <c r="CL41" i="21" s="1"/>
  <c r="AF24" i="6"/>
  <c r="CL24" i="6" s="1" a="1"/>
  <c r="CL24" i="6" s="1"/>
  <c r="AF32" i="1"/>
  <c r="CL32" i="1" s="1" a="1"/>
  <c r="CL32" i="1" s="1"/>
  <c r="AF28" i="11"/>
  <c r="CL28" i="11" s="1" a="1"/>
  <c r="CL28" i="11" s="1"/>
  <c r="AF39" i="16"/>
  <c r="CL39" i="16" s="1" a="1"/>
  <c r="CL39" i="16" s="1"/>
  <c r="AF44" i="2"/>
  <c r="CL44" i="2" s="1" a="1"/>
  <c r="CL44" i="2" s="1"/>
  <c r="AF38" i="11"/>
  <c r="CL38" i="11" s="1" a="1"/>
  <c r="CL38" i="11" s="1"/>
  <c r="AF39" i="6"/>
  <c r="CL39" i="6" s="1" a="1"/>
  <c r="CL39" i="6" s="1"/>
  <c r="AF16" i="15"/>
  <c r="CL16" i="15" s="1" a="1"/>
  <c r="CL16" i="15" s="1"/>
  <c r="AF21" i="5"/>
  <c r="CL21" i="5" s="1" a="1"/>
  <c r="CL21" i="5" s="1"/>
  <c r="AF36" i="20"/>
  <c r="CL36" i="20" s="1" a="1"/>
  <c r="CL36" i="20" s="1"/>
  <c r="AF29" i="11"/>
  <c r="CL29" i="11" s="1" a="1"/>
  <c r="CL29" i="11" s="1"/>
  <c r="AF26" i="11"/>
  <c r="CL26" i="11" s="1" a="1"/>
  <c r="CL26" i="11" s="1"/>
  <c r="AF20" i="3"/>
  <c r="CL20" i="3" s="1" a="1"/>
  <c r="CL20" i="3" s="1"/>
  <c r="AF32" i="7"/>
  <c r="CL32" i="7" s="1" a="1"/>
  <c r="CL32" i="7" s="1"/>
  <c r="AF33" i="3"/>
  <c r="CL33" i="3" s="1" a="1"/>
  <c r="CL33" i="3" s="1"/>
  <c r="AF24" i="15"/>
  <c r="CL24" i="15" s="1" a="1"/>
  <c r="CL24" i="15" s="1"/>
  <c r="AF27" i="4"/>
  <c r="CL27" i="4" s="1" a="1"/>
  <c r="CL27" i="4" s="1"/>
  <c r="AF20" i="11"/>
  <c r="CL20" i="11" s="1" a="1"/>
  <c r="CL20" i="11" s="1"/>
  <c r="AF32" i="18"/>
  <c r="CL32" i="18" s="1" a="1"/>
  <c r="CL32" i="18" s="1"/>
  <c r="AF20" i="16"/>
  <c r="CL20" i="16" s="1" a="1"/>
  <c r="CL20" i="16" s="1"/>
  <c r="AF23" i="13"/>
  <c r="CL23" i="13" s="1" a="1"/>
  <c r="CL23" i="13" s="1"/>
  <c r="AF39" i="3"/>
  <c r="CL39" i="3" s="1" a="1"/>
  <c r="CL39" i="3" s="1"/>
  <c r="AF34" i="11"/>
  <c r="CL34" i="11" s="1" a="1"/>
  <c r="CL34" i="11" s="1"/>
  <c r="AF17" i="11"/>
  <c r="CL17" i="11" s="1" a="1"/>
  <c r="CL17" i="11" s="1"/>
  <c r="AF15" i="16"/>
  <c r="CL15" i="16" s="1" a="1"/>
  <c r="CL15" i="16" s="1"/>
  <c r="AF37" i="18"/>
  <c r="CL37" i="18" s="1" a="1"/>
  <c r="CL37" i="18" s="1"/>
  <c r="AF43" i="11"/>
  <c r="CL43" i="11" s="1" a="1"/>
  <c r="CL43" i="11" s="1"/>
  <c r="AG42" i="7"/>
  <c r="CM42" i="7" s="1" a="1"/>
  <c r="CM42" i="7" s="1"/>
  <c r="AF38" i="13"/>
  <c r="CL38" i="13" s="1" a="1"/>
  <c r="CL38" i="13" s="1"/>
  <c r="AG29" i="8"/>
  <c r="CM29" i="8" s="1" a="1"/>
  <c r="CM29" i="8" s="1"/>
  <c r="AF19" i="20"/>
  <c r="CL19" i="20" s="1" a="1"/>
  <c r="CL19" i="20" s="1"/>
  <c r="AF18" i="14"/>
  <c r="CL18" i="14" s="1" a="1"/>
  <c r="CL18" i="14" s="1"/>
  <c r="AF16" i="13"/>
  <c r="CL16" i="13" s="1" a="1"/>
  <c r="CL16" i="13" s="1"/>
  <c r="AF31" i="18"/>
  <c r="CL31" i="18" s="1" a="1"/>
  <c r="CL31" i="18" s="1"/>
  <c r="AF41" i="9"/>
  <c r="CL41" i="9" s="1" a="1"/>
  <c r="CL41" i="9" s="1"/>
  <c r="AF30" i="19"/>
  <c r="CL30" i="19" s="1" a="1"/>
  <c r="CL30" i="19" s="1"/>
  <c r="AF35" i="9"/>
  <c r="CL35" i="9" s="1" a="1"/>
  <c r="CL35" i="9" s="1"/>
  <c r="AF40" i="6"/>
  <c r="CL40" i="6" s="1" a="1"/>
  <c r="CL40" i="6" s="1"/>
  <c r="AF27" i="20"/>
  <c r="CL27" i="20" s="1" a="1"/>
  <c r="CL27" i="20" s="1"/>
  <c r="AF16" i="3"/>
  <c r="CL16" i="3" s="1" a="1"/>
  <c r="CL16" i="3" s="1"/>
  <c r="AF15" i="3"/>
  <c r="CL15" i="3" s="1" a="1"/>
  <c r="CL15" i="3" s="1"/>
  <c r="AF16" i="19"/>
  <c r="CL16" i="19" s="1" a="1"/>
  <c r="CL16" i="19" s="1"/>
  <c r="AF34" i="20"/>
  <c r="CL34" i="20" s="1" a="1"/>
  <c r="CL34" i="20" s="1"/>
  <c r="AF43" i="9"/>
  <c r="CL43" i="9" s="1" a="1"/>
  <c r="CL43" i="9" s="1"/>
  <c r="AF28" i="20"/>
  <c r="CL28" i="20" s="1" a="1"/>
  <c r="CL28" i="20" s="1"/>
  <c r="AF25" i="3"/>
  <c r="CL25" i="3" s="1" a="1"/>
  <c r="CL25" i="3" s="1"/>
  <c r="AF21" i="17"/>
  <c r="CL21" i="17" s="1" a="1"/>
  <c r="CL21" i="17" s="1"/>
  <c r="AF25" i="5"/>
  <c r="CL25" i="5" s="1" a="1"/>
  <c r="CL25" i="5" s="1"/>
  <c r="AF24" i="14"/>
  <c r="CL24" i="14" s="1" a="1"/>
  <c r="CL24" i="14" s="1"/>
  <c r="AF34" i="5"/>
  <c r="CL34" i="5" s="1" a="1"/>
  <c r="CL34" i="5" s="1"/>
  <c r="AF21" i="12"/>
  <c r="CL21" i="12" s="1" a="1"/>
  <c r="CL21" i="12" s="1"/>
  <c r="AF18" i="6"/>
  <c r="CL18" i="6" s="1" a="1"/>
  <c r="CL18" i="6" s="1"/>
  <c r="AF31" i="14"/>
  <c r="CL31" i="14" s="1" a="1"/>
  <c r="CL31" i="14" s="1"/>
  <c r="AF35" i="7"/>
  <c r="CL35" i="7" s="1" a="1"/>
  <c r="CL35" i="7" s="1"/>
  <c r="AF29" i="4"/>
  <c r="CL29" i="4" s="1" a="1"/>
  <c r="CL29" i="4" s="1"/>
  <c r="AF26" i="16"/>
  <c r="CL26" i="16" s="1" a="1"/>
  <c r="CL26" i="16" s="1"/>
  <c r="AF31" i="2"/>
  <c r="CL31" i="2" s="1" a="1"/>
  <c r="CL31" i="2" s="1"/>
  <c r="AF15" i="9"/>
  <c r="CL15" i="9" s="1" a="1"/>
  <c r="CL15" i="9" s="1"/>
  <c r="AF27" i="11"/>
  <c r="CL27" i="11" s="1" a="1"/>
  <c r="CL27" i="11" s="1"/>
  <c r="AF23" i="1"/>
  <c r="CL23" i="1" s="1" a="1"/>
  <c r="CL23" i="1" s="1"/>
  <c r="AF22" i="15"/>
  <c r="CL22" i="15" s="1" a="1"/>
  <c r="CL22" i="15" s="1"/>
  <c r="AF16" i="20"/>
  <c r="CL16" i="20" s="1" a="1"/>
  <c r="CL16" i="20" s="1"/>
  <c r="AF36" i="12"/>
  <c r="CL36" i="12" s="1" a="1"/>
  <c r="CL36" i="12" s="1"/>
  <c r="AF33" i="18"/>
  <c r="CL33" i="18" s="1" a="1"/>
  <c r="CL33" i="18" s="1"/>
  <c r="AF17" i="19"/>
  <c r="CL17" i="19" s="1" a="1"/>
  <c r="CL17" i="19" s="1"/>
  <c r="AF40" i="11"/>
  <c r="CL40" i="11" s="1" a="1"/>
  <c r="CL40" i="11" s="1"/>
  <c r="AF30" i="21"/>
  <c r="CL30" i="21" s="1" a="1"/>
  <c r="CL30" i="21" s="1"/>
  <c r="AF24" i="12"/>
  <c r="CL24" i="12" s="1" a="1"/>
  <c r="CL24" i="12" s="1"/>
  <c r="AF24" i="20"/>
  <c r="CL24" i="20" s="1" a="1"/>
  <c r="CL24" i="20" s="1"/>
  <c r="AF42" i="19"/>
  <c r="CL42" i="19" s="1" a="1"/>
  <c r="CL42" i="19" s="1"/>
  <c r="AF38" i="1"/>
  <c r="CL38" i="1" s="1" a="1"/>
  <c r="CL38" i="1" s="1"/>
  <c r="AF25" i="15"/>
  <c r="CL25" i="15" s="1" a="1"/>
  <c r="CL25" i="15" s="1"/>
  <c r="AF37" i="2"/>
  <c r="CL37" i="2" s="1" a="1"/>
  <c r="CL37" i="2" s="1"/>
  <c r="AG24" i="17"/>
  <c r="CM24" i="17" s="1" a="1"/>
  <c r="CM24" i="17" s="1"/>
  <c r="AF21" i="3"/>
  <c r="CL21" i="3" s="1" a="1"/>
  <c r="CL21" i="3" s="1"/>
  <c r="AF19" i="14"/>
  <c r="CL19" i="14" s="1" a="1"/>
  <c r="CL19" i="14" s="1"/>
  <c r="AF28" i="6"/>
  <c r="CL28" i="6" s="1" a="1"/>
  <c r="CL28" i="6" s="1"/>
  <c r="AF37" i="21"/>
  <c r="CL37" i="21" s="1" a="1"/>
  <c r="CL37" i="21" s="1"/>
  <c r="AF36" i="7"/>
  <c r="CL36" i="7" s="1" a="1"/>
  <c r="CL36" i="7" s="1"/>
  <c r="AF29" i="14"/>
  <c r="CL29" i="14" s="1" a="1"/>
  <c r="CL29" i="14" s="1"/>
  <c r="AF40" i="1"/>
  <c r="CL40" i="1" s="1" a="1"/>
  <c r="CL40" i="1" s="1"/>
  <c r="AF18" i="7"/>
  <c r="CL18" i="7" s="1" a="1"/>
  <c r="CL18" i="7" s="1"/>
  <c r="AF40" i="13"/>
  <c r="CL40" i="13" s="1" a="1"/>
  <c r="CL40" i="13" s="1"/>
  <c r="AF43" i="3"/>
  <c r="CL43" i="3" s="1" a="1"/>
  <c r="CL43" i="3" s="1"/>
  <c r="AF30" i="10"/>
  <c r="CL30" i="10" s="1" a="1"/>
  <c r="CL30" i="10" s="1"/>
  <c r="AG24" i="2"/>
  <c r="CM24" i="2" s="1" a="1"/>
  <c r="CM24" i="2" s="1"/>
  <c r="AF34" i="14"/>
  <c r="CL34" i="14" s="1" a="1"/>
  <c r="CL34" i="14" s="1"/>
  <c r="AF33" i="4"/>
  <c r="CL33" i="4" s="1" a="1"/>
  <c r="CL33" i="4" s="1"/>
  <c r="AF18" i="15"/>
  <c r="CL18" i="15" s="1" a="1"/>
  <c r="CL18" i="15" s="1"/>
  <c r="AF29" i="17"/>
  <c r="CL29" i="17" s="1" a="1"/>
  <c r="CL29" i="17" s="1"/>
  <c r="AF32" i="11"/>
  <c r="CL32" i="11" s="1" a="1"/>
  <c r="CL32" i="11" s="1"/>
  <c r="AF37" i="13"/>
  <c r="CL37" i="13" s="1" a="1"/>
  <c r="CL37" i="13" s="1"/>
  <c r="AF38" i="21"/>
  <c r="CL38" i="21" s="1" a="1"/>
  <c r="CL38" i="21" s="1"/>
  <c r="AF23" i="2"/>
  <c r="CL23" i="2" s="1" a="1"/>
  <c r="CL23" i="2" s="1"/>
  <c r="AF35" i="14"/>
  <c r="CL35" i="14" s="1" a="1"/>
  <c r="CL35" i="14" s="1"/>
  <c r="AF26" i="10"/>
  <c r="CL26" i="10" s="1" a="1"/>
  <c r="CL26" i="10" s="1"/>
  <c r="AF18" i="10"/>
  <c r="CL18" i="10" s="1" a="1"/>
  <c r="CL18" i="10" s="1"/>
  <c r="AF28" i="2"/>
  <c r="CL28" i="2" s="1" a="1"/>
  <c r="CL28" i="2" s="1"/>
  <c r="AF26" i="8"/>
  <c r="CL26" i="8" s="1" a="1"/>
  <c r="CL26" i="8" s="1"/>
  <c r="AF17" i="17"/>
  <c r="CL17" i="17" s="1" a="1"/>
  <c r="CL17" i="17" s="1"/>
  <c r="AF37" i="3"/>
  <c r="CL37" i="3" s="1" a="1"/>
  <c r="CL37" i="3" s="1"/>
  <c r="AF41" i="13"/>
  <c r="CL41" i="13" s="1" a="1"/>
  <c r="CL41" i="13" s="1"/>
  <c r="AF38" i="8"/>
  <c r="CL38" i="8" s="1" a="1"/>
  <c r="CL38" i="8" s="1"/>
  <c r="AF16" i="8"/>
  <c r="CL16" i="8" s="1" a="1"/>
  <c r="CL16" i="8" s="1"/>
  <c r="AF36" i="17"/>
  <c r="CL36" i="17" s="1" a="1"/>
  <c r="CL36" i="17" s="1"/>
  <c r="AF33" i="10"/>
  <c r="CL33" i="10" s="1" a="1"/>
  <c r="CL33" i="10" s="1"/>
  <c r="AF43" i="4"/>
  <c r="CL43" i="4" s="1" a="1"/>
  <c r="CL43" i="4" s="1"/>
  <c r="AF43" i="17"/>
  <c r="CL43" i="17" s="1" a="1"/>
  <c r="CL43" i="17" s="1"/>
  <c r="AF16" i="4"/>
  <c r="CL16" i="4" s="1" a="1"/>
  <c r="CL16" i="4" s="1"/>
  <c r="AF28" i="5"/>
  <c r="CL28" i="5" s="1" a="1"/>
  <c r="CL28" i="5" s="1"/>
  <c r="AF17" i="1"/>
  <c r="CL17" i="1" s="1" a="1"/>
  <c r="CL17" i="1" s="1"/>
  <c r="AF26" i="3"/>
  <c r="CL26" i="3" s="1" a="1"/>
  <c r="CL26" i="3" s="1"/>
  <c r="AF43" i="12"/>
  <c r="CL43" i="12" s="1" a="1"/>
  <c r="CL43" i="12" s="1"/>
  <c r="AF18" i="4"/>
  <c r="CL18" i="4" s="1" a="1"/>
  <c r="CL18" i="4" s="1"/>
  <c r="AF27" i="13"/>
  <c r="CL27" i="13" s="1" a="1"/>
  <c r="CL27" i="13" s="1"/>
  <c r="AF24" i="4"/>
  <c r="CL24" i="4" s="1" a="1"/>
  <c r="CL24" i="4" s="1"/>
  <c r="AF40" i="14"/>
  <c r="CL40" i="14" s="1" a="1"/>
  <c r="CL40" i="14" s="1"/>
  <c r="AF30" i="15"/>
  <c r="CL30" i="15" s="1" a="1"/>
  <c r="CL30" i="15" s="1"/>
  <c r="AF25" i="1"/>
  <c r="CL25" i="1" s="1" a="1"/>
  <c r="CL25" i="1" s="1"/>
  <c r="AF33" i="14"/>
  <c r="CL33" i="14" s="1" a="1"/>
  <c r="CL33" i="14" s="1"/>
  <c r="AF35" i="15"/>
  <c r="CL35" i="15" s="1" a="1"/>
  <c r="CL35" i="15" s="1"/>
  <c r="AF30" i="8"/>
  <c r="CL30" i="8" s="1" a="1"/>
  <c r="CL30" i="8" s="1"/>
  <c r="AF27" i="21"/>
  <c r="CL27" i="21" s="1" a="1"/>
  <c r="CL27" i="21" s="1"/>
  <c r="AF28" i="3"/>
  <c r="CL28" i="3" s="1" a="1"/>
  <c r="CL28" i="3" s="1"/>
  <c r="AF25" i="20"/>
  <c r="CL25" i="20" s="1" a="1"/>
  <c r="CL25" i="20" s="1"/>
  <c r="AF41" i="3"/>
  <c r="CL41" i="3" s="1" a="1"/>
  <c r="CL41" i="3" s="1"/>
  <c r="AF39" i="1"/>
  <c r="CL39" i="1" s="1" a="1"/>
  <c r="CL39" i="1" s="1"/>
  <c r="AF19" i="19"/>
  <c r="CL19" i="19" s="1" a="1"/>
  <c r="CL19" i="19" s="1"/>
  <c r="AF35" i="8"/>
  <c r="CL35" i="8" s="1" a="1"/>
  <c r="CL35" i="8" s="1"/>
  <c r="AG20" i="6"/>
  <c r="CM20" i="6" s="1" a="1"/>
  <c r="CM20" i="6" s="1"/>
  <c r="AF21" i="11"/>
  <c r="CL21" i="11" s="1" a="1"/>
  <c r="CL21" i="11" s="1"/>
  <c r="AF36" i="9"/>
  <c r="CL36" i="9" s="1" a="1"/>
  <c r="CL36" i="9" s="1"/>
  <c r="AF39" i="15"/>
  <c r="CL39" i="15" s="1" a="1"/>
  <c r="CL39" i="15" s="1"/>
  <c r="AF27" i="1"/>
  <c r="CL27" i="1" s="1" a="1"/>
  <c r="CL27" i="1" s="1"/>
  <c r="AF36" i="8"/>
  <c r="CL36" i="8" s="1" a="1"/>
  <c r="CL36" i="8" s="1"/>
  <c r="AF21" i="16"/>
  <c r="CL21" i="16" s="1" a="1"/>
  <c r="CL21" i="16" s="1"/>
  <c r="AF33" i="1"/>
  <c r="CL33" i="1" s="1" a="1"/>
  <c r="CL33" i="1" s="1"/>
  <c r="AF20" i="4"/>
  <c r="CL20" i="4" s="1" a="1"/>
  <c r="CL20" i="4" s="1"/>
  <c r="AF29" i="19"/>
  <c r="CL29" i="19" s="1" a="1"/>
  <c r="CL29" i="19" s="1"/>
  <c r="AG24" i="7"/>
  <c r="CM24" i="7" s="1" a="1"/>
  <c r="CM24" i="7" s="1"/>
  <c r="AF16" i="16"/>
  <c r="CL16" i="16" s="1" a="1"/>
  <c r="CL16" i="16" s="1"/>
  <c r="AG22" i="7"/>
  <c r="CM22" i="7" s="1" a="1"/>
  <c r="CM22" i="7" s="1"/>
  <c r="AF42" i="6"/>
  <c r="CL42" i="6" s="1" a="1"/>
  <c r="CL42" i="6" s="1"/>
  <c r="AF33" i="9"/>
  <c r="CL33" i="9" s="1" a="1"/>
  <c r="CL33" i="9" s="1"/>
  <c r="AF42" i="11"/>
  <c r="CL42" i="11" s="1" a="1"/>
  <c r="CL42" i="11" s="1"/>
  <c r="AF19" i="2"/>
  <c r="CL19" i="2" s="1" a="1"/>
  <c r="CL19" i="2" s="1"/>
  <c r="AF31" i="15"/>
  <c r="CL31" i="15" s="1" a="1"/>
  <c r="CL31" i="15" s="1"/>
  <c r="AF24" i="16"/>
  <c r="CL24" i="16" s="1" a="1"/>
  <c r="CL24" i="16" s="1"/>
  <c r="AG27" i="6"/>
  <c r="CM27" i="6" s="1" a="1"/>
  <c r="CM27" i="6" s="1"/>
  <c r="AF42" i="1"/>
  <c r="CL42" i="1" s="1" a="1"/>
  <c r="CL42" i="1" s="1"/>
  <c r="AF18" i="2"/>
  <c r="CL18" i="2" s="1" a="1"/>
  <c r="CL18" i="2" s="1"/>
  <c r="AF22" i="19"/>
  <c r="CL22" i="19" s="1" a="1"/>
  <c r="CL22" i="19" s="1"/>
  <c r="AF24" i="19"/>
  <c r="CL24" i="19" s="1" a="1"/>
  <c r="CL24" i="19" s="1"/>
  <c r="AF44" i="14"/>
  <c r="CL44" i="14" s="1" a="1"/>
  <c r="CL44" i="14" s="1"/>
  <c r="AF32" i="16"/>
  <c r="CL32" i="16" s="1" a="1"/>
  <c r="CL32" i="16" s="1"/>
  <c r="AF31" i="4"/>
  <c r="CL31" i="4" s="1" a="1"/>
  <c r="CL31" i="4" s="1"/>
  <c r="AF33" i="20"/>
  <c r="CL33" i="20" s="1" a="1"/>
  <c r="CL33" i="20" s="1"/>
  <c r="AF29" i="10"/>
  <c r="CL29" i="10" s="1" a="1"/>
  <c r="CL29" i="10" s="1"/>
  <c r="AF22" i="12"/>
  <c r="CL22" i="12" s="1" a="1"/>
  <c r="CL22" i="12" s="1"/>
  <c r="AF28" i="13"/>
  <c r="CL28" i="13" s="1" a="1"/>
  <c r="CL28" i="13" s="1"/>
  <c r="AF26" i="21"/>
  <c r="CL26" i="21" s="1" a="1"/>
  <c r="CL26" i="21" s="1"/>
  <c r="AF26" i="7"/>
  <c r="CL26" i="7" s="1" a="1"/>
  <c r="CL26" i="7" s="1"/>
  <c r="AF29" i="12"/>
  <c r="CL29" i="12" s="1" a="1"/>
  <c r="CL29" i="12" s="1"/>
  <c r="AF18" i="11"/>
  <c r="CL18" i="11" s="1" a="1"/>
  <c r="CL18" i="11" s="1"/>
  <c r="AF16" i="11"/>
  <c r="CL16" i="11" s="1" a="1"/>
  <c r="CL16" i="11" s="1"/>
  <c r="AF38" i="3"/>
  <c r="CL38" i="3" s="1" a="1"/>
  <c r="CL38" i="3" s="1"/>
  <c r="AF33" i="13"/>
  <c r="CL33" i="13" s="1" a="1"/>
  <c r="CL33" i="13" s="1"/>
  <c r="AF17" i="8"/>
  <c r="CL17" i="8" s="1" a="1"/>
  <c r="CL17" i="8" s="1"/>
  <c r="AF36" i="2"/>
  <c r="CL36" i="2" s="1" a="1"/>
  <c r="CL36" i="2" s="1"/>
  <c r="AF32" i="6"/>
  <c r="CL32" i="6" s="1" a="1"/>
  <c r="CL32" i="6" s="1"/>
  <c r="AF39" i="11"/>
  <c r="CL39" i="11" s="1" a="1"/>
  <c r="CL39" i="11" s="1"/>
  <c r="AF38" i="17"/>
  <c r="CL38" i="17" s="1" a="1"/>
  <c r="CL38" i="17" s="1"/>
  <c r="AF17" i="6"/>
  <c r="CL17" i="6" s="1" a="1"/>
  <c r="CL17" i="6" s="1"/>
  <c r="AF17" i="14"/>
  <c r="CL17" i="14" s="1" a="1"/>
  <c r="CL17" i="14" s="1"/>
  <c r="AF41" i="6"/>
  <c r="CL41" i="6" s="1" a="1"/>
  <c r="CL41" i="6" s="1"/>
  <c r="AF43" i="20"/>
  <c r="CL43" i="20" s="1" a="1"/>
  <c r="CL43" i="20" s="1"/>
  <c r="AF26" i="9"/>
  <c r="CL26" i="9" s="1" a="1"/>
  <c r="CL26" i="9" s="1"/>
  <c r="AF29" i="15"/>
  <c r="CL29" i="15" s="1" a="1"/>
  <c r="CL29" i="15" s="1"/>
  <c r="AF16" i="12"/>
  <c r="CL16" i="12" s="1" a="1"/>
  <c r="CL16" i="12" s="1"/>
  <c r="AF44" i="18"/>
  <c r="CL44" i="18" s="1" a="1"/>
  <c r="CL44" i="18" s="1"/>
  <c r="AF22" i="10"/>
  <c r="CL22" i="10" s="1" a="1"/>
  <c r="CL22" i="10" s="1"/>
  <c r="AF29" i="13"/>
  <c r="CL29" i="13" s="1" a="1"/>
  <c r="CL29" i="13" s="1"/>
  <c r="AF18" i="20"/>
  <c r="CL18" i="20" s="1" a="1"/>
  <c r="CL18" i="20" s="1"/>
  <c r="AF18" i="19"/>
  <c r="CL18" i="19" s="1" a="1"/>
  <c r="CL18" i="19" s="1"/>
  <c r="AF23" i="10"/>
  <c r="CL23" i="10" s="1" a="1"/>
  <c r="CL23" i="10" s="1"/>
  <c r="AF20" i="19"/>
  <c r="CL20" i="19" s="1" a="1"/>
  <c r="CL20" i="19" s="1"/>
  <c r="AF23" i="8"/>
  <c r="CL23" i="8" s="1" a="1"/>
  <c r="CL23" i="8" s="1"/>
  <c r="AF37" i="15"/>
  <c r="CL37" i="15" s="1" a="1"/>
  <c r="CL37" i="15" s="1"/>
  <c r="AF20" i="1"/>
  <c r="CL20" i="1" s="1" a="1"/>
  <c r="CL20" i="1" s="1"/>
  <c r="AF34" i="21"/>
  <c r="CL34" i="21" s="1" a="1"/>
  <c r="CL34" i="21" s="1"/>
  <c r="AF36" i="5"/>
  <c r="CL36" i="5" s="1" a="1"/>
  <c r="CL36" i="5" s="1"/>
  <c r="AF44" i="10"/>
  <c r="CL44" i="10" s="1" a="1"/>
  <c r="CL44" i="10" s="1"/>
  <c r="AF30" i="16"/>
  <c r="CL30" i="16" s="1" a="1"/>
  <c r="CL30" i="16" s="1"/>
  <c r="AG38" i="6"/>
  <c r="CM38" i="6" s="1" a="1"/>
  <c r="CM38" i="6" s="1"/>
  <c r="AF43" i="19"/>
  <c r="CL43" i="19" s="1" a="1"/>
  <c r="CL43" i="19" s="1"/>
  <c r="AF35" i="20"/>
  <c r="CL35" i="20" s="1" a="1"/>
  <c r="CL35" i="20" s="1"/>
  <c r="AF28" i="1"/>
  <c r="CL28" i="1" s="1" a="1"/>
  <c r="CL28" i="1" s="1"/>
  <c r="AF20" i="7"/>
  <c r="CL20" i="7" s="1" a="1"/>
  <c r="CL20" i="7" s="1"/>
  <c r="AF35" i="3"/>
  <c r="CL35" i="3" s="1" a="1"/>
  <c r="CL35" i="3" s="1"/>
  <c r="AF35" i="4"/>
  <c r="CL35" i="4" s="1" a="1"/>
  <c r="CL35" i="4" s="1"/>
  <c r="AF34" i="17"/>
  <c r="CL34" i="17" s="1" a="1"/>
  <c r="CL34" i="17" s="1"/>
  <c r="AF29" i="21"/>
  <c r="CL29" i="21" s="1" a="1"/>
  <c r="CL29" i="21" s="1"/>
  <c r="AF27" i="7"/>
  <c r="CL27" i="7" s="1" a="1"/>
  <c r="CL27" i="7" s="1"/>
  <c r="AF44" i="16"/>
  <c r="CL44" i="16" s="1" a="1"/>
  <c r="CL44" i="16" s="1"/>
  <c r="AF34" i="9"/>
  <c r="CL34" i="9" s="1" a="1"/>
  <c r="CL34" i="9" s="1"/>
  <c r="AF32" i="13"/>
  <c r="CL32" i="13" s="1" a="1"/>
  <c r="CL32" i="13" s="1"/>
  <c r="AF38" i="16"/>
  <c r="CL38" i="16" s="1" a="1"/>
  <c r="CL38" i="16" s="1"/>
  <c r="AF17" i="10"/>
  <c r="CL17" i="10" s="1" a="1"/>
  <c r="CL17" i="10" s="1"/>
  <c r="AF33" i="2"/>
  <c r="CL33" i="2" s="1" a="1"/>
  <c r="CL33" i="2" s="1"/>
  <c r="AF17" i="13"/>
  <c r="CL17" i="13" s="1" a="1"/>
  <c r="CL17" i="13" s="1"/>
  <c r="AF36" i="1"/>
  <c r="CL36" i="1" s="1" a="1"/>
  <c r="CL36" i="1" s="1"/>
  <c r="AF33" i="21"/>
  <c r="CL33" i="21" s="1" a="1"/>
  <c r="CL33" i="21" s="1"/>
  <c r="AF33" i="15"/>
  <c r="CL33" i="15" s="1" a="1"/>
  <c r="CL33" i="15" s="1"/>
  <c r="AF18" i="13"/>
  <c r="CL18" i="13" s="1" a="1"/>
  <c r="CL18" i="13" s="1"/>
  <c r="AF34" i="4"/>
  <c r="CL34" i="4" s="1" a="1"/>
  <c r="CL34" i="4" s="1"/>
  <c r="AF29" i="2"/>
  <c r="CL29" i="2" s="1" a="1"/>
  <c r="CL29" i="2" s="1"/>
  <c r="AF41" i="20"/>
  <c r="CL41" i="20" s="1" a="1"/>
  <c r="CL41" i="20" s="1"/>
  <c r="AF23" i="11"/>
  <c r="CL23" i="11" s="1" a="1"/>
  <c r="CL23" i="11" s="1"/>
  <c r="AF44" i="17"/>
  <c r="CL44" i="17" s="1" a="1"/>
  <c r="CL44" i="17" s="1"/>
  <c r="AF38" i="5"/>
  <c r="CL38" i="5" s="1" a="1"/>
  <c r="CL38" i="5" s="1"/>
  <c r="AF41" i="15"/>
  <c r="CL41" i="15" s="1" a="1"/>
  <c r="CL41" i="15" s="1"/>
  <c r="AF19" i="11"/>
  <c r="CL19" i="11" s="1" a="1"/>
  <c r="CL19" i="11" s="1"/>
  <c r="AF27" i="18"/>
  <c r="CL27" i="18" s="1" a="1"/>
  <c r="CL27" i="18" s="1"/>
  <c r="AF34" i="2"/>
  <c r="CL34" i="2" s="1" a="1"/>
  <c r="CL34" i="2" s="1"/>
  <c r="AF22" i="4"/>
  <c r="CL22" i="4" s="1" a="1"/>
  <c r="CL22" i="4" s="1"/>
  <c r="AF22" i="20"/>
  <c r="CL22" i="20" s="1" a="1"/>
  <c r="CL22" i="20" s="1"/>
  <c r="AF42" i="8"/>
  <c r="CL42" i="8" s="1" a="1"/>
  <c r="CL42" i="8" s="1"/>
  <c r="AF19" i="13"/>
  <c r="CL19" i="13" s="1" a="1"/>
  <c r="CL19" i="13" s="1"/>
  <c r="AF33" i="16"/>
  <c r="CL33" i="16" s="1" a="1"/>
  <c r="CL33" i="16" s="1"/>
  <c r="AF31" i="9"/>
  <c r="CL31" i="9" s="1" a="1"/>
  <c r="CL31" i="9" s="1"/>
  <c r="AF37" i="4"/>
  <c r="CL37" i="4" s="1" a="1"/>
  <c r="CL37" i="4" s="1"/>
  <c r="AF22" i="13"/>
  <c r="CL22" i="13" s="1" a="1"/>
  <c r="CL22" i="13" s="1"/>
  <c r="AF19" i="3"/>
  <c r="CL19" i="3" s="1" a="1"/>
  <c r="CL19" i="3" s="1"/>
  <c r="AF34" i="18"/>
  <c r="CL34" i="18" s="1" a="1"/>
  <c r="CL34" i="18" s="1"/>
  <c r="AF40" i="17"/>
  <c r="CL40" i="17" s="1" a="1"/>
  <c r="CL40" i="17" s="1"/>
  <c r="AF41" i="5"/>
  <c r="CL41" i="5" s="1" a="1"/>
  <c r="CL41" i="5" s="1"/>
  <c r="AF41" i="16"/>
  <c r="CL41" i="16" s="1" a="1"/>
  <c r="CL41" i="16" s="1"/>
  <c r="AF41" i="11"/>
  <c r="CL41" i="11" s="1" a="1"/>
  <c r="CL41" i="11" s="1"/>
  <c r="AF30" i="13"/>
  <c r="CL30" i="13" s="1" a="1"/>
  <c r="CL30" i="13" s="1"/>
  <c r="AF43" i="18"/>
  <c r="CL43" i="18" s="1" a="1"/>
  <c r="CL43" i="18" s="1"/>
  <c r="AF26" i="12"/>
  <c r="CL26" i="12" s="1" a="1"/>
  <c r="CL26" i="12" s="1"/>
  <c r="AF23" i="7"/>
  <c r="CL23" i="7" s="1" a="1"/>
  <c r="CL23" i="7" s="1"/>
  <c r="AF43" i="8"/>
  <c r="CL43" i="8" s="1" a="1"/>
  <c r="CL43" i="8" s="1"/>
  <c r="AF36" i="3"/>
  <c r="CL36" i="3" s="1" a="1"/>
  <c r="CL36" i="3" s="1"/>
  <c r="AF19" i="1"/>
  <c r="CL19" i="1" s="1" a="1"/>
  <c r="CL19" i="1" s="1"/>
  <c r="AF21" i="14"/>
  <c r="CL21" i="14" s="1" a="1"/>
  <c r="CL21" i="14" s="1"/>
  <c r="AF44" i="13"/>
  <c r="CL44" i="13" s="1" a="1"/>
  <c r="CL44" i="13" s="1"/>
  <c r="AF34" i="19"/>
  <c r="CL34" i="19" s="1" a="1"/>
  <c r="CL34" i="19" s="1"/>
  <c r="AF21" i="19"/>
  <c r="CL21" i="19" s="1" a="1"/>
  <c r="CL21" i="19" s="1"/>
  <c r="AF39" i="10"/>
  <c r="CL39" i="10" s="1" a="1"/>
  <c r="CL39" i="10" s="1"/>
  <c r="AG19" i="7"/>
  <c r="CM19" i="7" s="1" a="1"/>
  <c r="CM19" i="7" s="1"/>
  <c r="AF25" i="18"/>
  <c r="CL25" i="18" s="1" a="1"/>
  <c r="CL25" i="18" s="1"/>
  <c r="AF22" i="11"/>
  <c r="CL22" i="11" s="1" a="1"/>
  <c r="CL22" i="11" s="1"/>
  <c r="AF31" i="7"/>
  <c r="CL31" i="7" s="1" a="1"/>
  <c r="CL31" i="7" s="1"/>
  <c r="AF39" i="7"/>
  <c r="CL39" i="7" s="1" a="1"/>
  <c r="CL39" i="7" s="1"/>
  <c r="AF43" i="16"/>
  <c r="CL43" i="16" s="1" a="1"/>
  <c r="CL43" i="16" s="1"/>
  <c r="AF33" i="7"/>
  <c r="CL33" i="7" s="1" a="1"/>
  <c r="CL33" i="7" s="1"/>
  <c r="AF29" i="5"/>
  <c r="CL29" i="5" s="1" a="1"/>
  <c r="CL29" i="5" s="1"/>
  <c r="AF42" i="9"/>
  <c r="CL42" i="9" s="1" a="1"/>
  <c r="CL42" i="9" s="1"/>
  <c r="AF40" i="20"/>
  <c r="CL40" i="20" s="1" a="1"/>
  <c r="CL40" i="20" s="1"/>
  <c r="AF44" i="9"/>
  <c r="CL44" i="9" s="1" a="1"/>
  <c r="CL44" i="9" s="1"/>
  <c r="AF20" i="15"/>
  <c r="CL20" i="15" s="1" a="1"/>
  <c r="CL20" i="15" s="1"/>
  <c r="AF22" i="9"/>
  <c r="CL22" i="9" s="1" a="1"/>
  <c r="CL22" i="9" s="1"/>
  <c r="AF41" i="7"/>
  <c r="CL41" i="7" s="1" a="1"/>
  <c r="CL41" i="7" s="1"/>
  <c r="AF19" i="4"/>
  <c r="CL19" i="4" s="1" a="1"/>
  <c r="CL19" i="4" s="1"/>
  <c r="AF23" i="6"/>
  <c r="CL23" i="6" s="1" a="1"/>
  <c r="CL23" i="6" s="1"/>
  <c r="AF19" i="15"/>
  <c r="CL19" i="15" s="1" a="1"/>
  <c r="CL19" i="15" s="1"/>
  <c r="AF30" i="12"/>
  <c r="CL30" i="12" s="1" a="1"/>
  <c r="CL30" i="12" s="1"/>
  <c r="AF19" i="8"/>
  <c r="CL19" i="8" s="1" a="1"/>
  <c r="CL19" i="8" s="1"/>
  <c r="AF19" i="10"/>
  <c r="CL19" i="10" s="1" a="1"/>
  <c r="CL19" i="10" s="1"/>
  <c r="AF40" i="3"/>
  <c r="CL40" i="3" s="1" a="1"/>
  <c r="CL40" i="3" s="1"/>
  <c r="AF34" i="12"/>
  <c r="CL34" i="12" s="1" a="1"/>
  <c r="CL34" i="12" s="1"/>
  <c r="AF31" i="6"/>
  <c r="CL31" i="6" s="1" a="1"/>
  <c r="CL31" i="6" s="1"/>
  <c r="AF16" i="1"/>
  <c r="CL16" i="1" s="1" a="1"/>
  <c r="CL16" i="1" s="1"/>
  <c r="AF31" i="11"/>
  <c r="CL31" i="11" s="1" a="1"/>
  <c r="CL31" i="11" s="1"/>
  <c r="AF32" i="14"/>
  <c r="CL32" i="14" s="1" a="1"/>
  <c r="CL32" i="14" s="1"/>
  <c r="AF44" i="15"/>
  <c r="CL44" i="15" s="1" a="1"/>
  <c r="CL44" i="15" s="1"/>
  <c r="AF27" i="5"/>
  <c r="CL27" i="5" s="1" a="1"/>
  <c r="CL27" i="5" s="1"/>
  <c r="AF25" i="9"/>
  <c r="CL25" i="9" s="1" a="1"/>
  <c r="CL25" i="9" s="1"/>
  <c r="AF29" i="20"/>
  <c r="CL29" i="20" s="1" a="1"/>
  <c r="CL29" i="20" s="1"/>
  <c r="AF23" i="12"/>
  <c r="CL23" i="12" s="1" a="1"/>
  <c r="CL23" i="12" s="1"/>
  <c r="AF22" i="18"/>
  <c r="CL22" i="18" s="1" a="1"/>
  <c r="CL22" i="18" s="1"/>
  <c r="AF32" i="9"/>
  <c r="CL32" i="9" s="1" a="1"/>
  <c r="CL32" i="9" s="1"/>
  <c r="AF24" i="10"/>
  <c r="CL24" i="10" s="1" a="1"/>
  <c r="CL24" i="10" s="1"/>
  <c r="AF36" i="18"/>
  <c r="CL36" i="18" s="1" a="1"/>
  <c r="CL36" i="18" s="1"/>
  <c r="AF20" i="8"/>
  <c r="CL20" i="8" s="1" a="1"/>
  <c r="CL20" i="8" s="1"/>
  <c r="AF30" i="18"/>
  <c r="CL30" i="18" s="1" a="1"/>
  <c r="CL30" i="18" s="1"/>
  <c r="AF44" i="20"/>
  <c r="CL44" i="20" s="1" a="1"/>
  <c r="CL44" i="20" s="1"/>
  <c r="AF39" i="12"/>
  <c r="CL39" i="12" s="1" a="1"/>
  <c r="CL39" i="12" s="1"/>
  <c r="AF27" i="16"/>
  <c r="CL27" i="16" s="1" a="1"/>
  <c r="CL27" i="16" s="1"/>
  <c r="AG20" i="5"/>
  <c r="CM20" i="5" s="1" a="1"/>
  <c r="CM20" i="5" s="1"/>
  <c r="AF36" i="10"/>
  <c r="CL36" i="10" s="1" a="1"/>
  <c r="CL36" i="10" s="1"/>
  <c r="AF32" i="15"/>
  <c r="CL32" i="15" s="1" a="1"/>
  <c r="CL32" i="15" s="1"/>
  <c r="AF31" i="8"/>
  <c r="CL31" i="8" s="1" a="1"/>
  <c r="CL31" i="8" s="1"/>
  <c r="AF25" i="12"/>
  <c r="CL25" i="12" s="1" a="1"/>
  <c r="CL25" i="12" s="1"/>
  <c r="AF29" i="9"/>
  <c r="CL29" i="9" s="1" a="1"/>
  <c r="CL29" i="9" s="1"/>
  <c r="AF22" i="16"/>
  <c r="CL22" i="16" s="1" a="1"/>
  <c r="CL22" i="16" s="1"/>
  <c r="AF35" i="19"/>
  <c r="CL35" i="19" s="1" a="1"/>
  <c r="CL35" i="19" s="1"/>
  <c r="AF28" i="18"/>
  <c r="CL28" i="18" s="1" a="1"/>
  <c r="CL28" i="18" s="1"/>
  <c r="AF38" i="20"/>
  <c r="CL38" i="20" s="1" a="1"/>
  <c r="CL38" i="20" s="1"/>
  <c r="AF24" i="5"/>
  <c r="CL24" i="5" s="1" a="1"/>
  <c r="CL24" i="5" s="1"/>
  <c r="AF40" i="18"/>
  <c r="CL40" i="18" s="1" a="1"/>
  <c r="CL40" i="18" s="1"/>
  <c r="AF17" i="2"/>
  <c r="CL17" i="2" s="1" a="1"/>
  <c r="CL17" i="2" s="1"/>
  <c r="AF21" i="10"/>
  <c r="CL21" i="10" s="1" a="1"/>
  <c r="CL21" i="10" s="1"/>
  <c r="AF36" i="19"/>
  <c r="CL36" i="19" s="1" a="1"/>
  <c r="CL36" i="19" s="1"/>
  <c r="AG32" i="2"/>
  <c r="CM32" i="2" s="1" a="1"/>
  <c r="CM32" i="2" s="1"/>
  <c r="AF40" i="12"/>
  <c r="CL40" i="12" s="1" a="1"/>
  <c r="CL40" i="12" s="1"/>
  <c r="AF21" i="13"/>
  <c r="CL21" i="13" s="1" a="1"/>
  <c r="CL21" i="13" s="1"/>
  <c r="AF24" i="13"/>
  <c r="CL24" i="13" s="1" a="1"/>
  <c r="CL24" i="13" s="1"/>
  <c r="AF33" i="17"/>
  <c r="CL33" i="17" s="1" a="1"/>
  <c r="CL33" i="17" s="1"/>
  <c r="AF30" i="9"/>
  <c r="CL30" i="9" s="1" a="1"/>
  <c r="CL30" i="9" s="1"/>
  <c r="AF31" i="21"/>
  <c r="CL31" i="21" s="1" a="1"/>
  <c r="CL31" i="21" s="1"/>
  <c r="AF44" i="19"/>
  <c r="CL44" i="19" s="1" a="1"/>
  <c r="CL44" i="19" s="1"/>
  <c r="AF40" i="16"/>
  <c r="CL40" i="16" s="1" a="1"/>
  <c r="CL40" i="16" s="1"/>
  <c r="AF41" i="12"/>
  <c r="CL41" i="12" s="1" a="1"/>
  <c r="CL41" i="12" s="1"/>
  <c r="AF43" i="6"/>
  <c r="CL43" i="6" s="1" a="1"/>
  <c r="CL43" i="6" s="1"/>
  <c r="AF23" i="3"/>
  <c r="CL23" i="3" s="1" a="1"/>
  <c r="CL23" i="3" s="1"/>
  <c r="AG19" i="9"/>
  <c r="CM19" i="9" s="1" a="1"/>
  <c r="CM19" i="9" s="1"/>
  <c r="AF44" i="1"/>
  <c r="CL44" i="1" s="1" a="1"/>
  <c r="CL44" i="1" s="1"/>
  <c r="AF40" i="21"/>
  <c r="CL40" i="21" s="1" a="1"/>
  <c r="CL40" i="21" s="1"/>
  <c r="AF20" i="20"/>
  <c r="CL20" i="20" s="1" a="1"/>
  <c r="CL20" i="20" s="1"/>
  <c r="AF42" i="10"/>
  <c r="CL42" i="10" s="1" a="1"/>
  <c r="CL42" i="10" s="1"/>
  <c r="AF42" i="4"/>
  <c r="CL42" i="4" s="1" a="1"/>
  <c r="CL42" i="4" s="1"/>
  <c r="AF17" i="5"/>
  <c r="CL17" i="5" s="1" a="1"/>
  <c r="CL17" i="5" s="1"/>
  <c r="AF42" i="15"/>
  <c r="CL42" i="15" s="1" a="1"/>
  <c r="CL42" i="15" s="1"/>
  <c r="AF39" i="2"/>
  <c r="CL39" i="2" s="1" a="1"/>
  <c r="CL39" i="2" s="1"/>
  <c r="AF44" i="3"/>
  <c r="CL44" i="3" s="1" a="1"/>
  <c r="CL44" i="3" s="1"/>
  <c r="AF17" i="16"/>
  <c r="CL17" i="16" s="1" a="1"/>
  <c r="CL17" i="16" s="1"/>
  <c r="AF22" i="2"/>
  <c r="CL22" i="2" s="1" a="1"/>
  <c r="CL22" i="2" s="1"/>
  <c r="AF36" i="14"/>
  <c r="CL36" i="14" s="1" a="1"/>
  <c r="CL36" i="14" s="1"/>
  <c r="AF42" i="2"/>
  <c r="CL42" i="2" s="1" a="1"/>
  <c r="CL42" i="2" s="1"/>
  <c r="AF23" i="20"/>
  <c r="CL23" i="20" s="1" a="1"/>
  <c r="CL23" i="20" s="1"/>
  <c r="AF37" i="6"/>
  <c r="CL37" i="6" s="1" a="1"/>
  <c r="CL37" i="6" s="1"/>
  <c r="AF41" i="10"/>
  <c r="CL41" i="10" s="1" a="1"/>
  <c r="CL41" i="10" s="1"/>
  <c r="AF33" i="11"/>
  <c r="CL33" i="11" s="1" a="1"/>
  <c r="CL33" i="11" s="1"/>
  <c r="AF30" i="2"/>
  <c r="CL30" i="2" s="1" a="1"/>
  <c r="CL30" i="2" s="1"/>
  <c r="AF18" i="1"/>
  <c r="CL18" i="1" s="1" a="1"/>
  <c r="CL18" i="1" s="1"/>
  <c r="AF31" i="12"/>
  <c r="CL31" i="12" s="1" a="1"/>
  <c r="CL31" i="12" s="1"/>
  <c r="AF31" i="20"/>
  <c r="CL31" i="20" s="1" a="1"/>
  <c r="CL31" i="20" s="1"/>
  <c r="AF18" i="12"/>
  <c r="CL18" i="12" s="1" a="1"/>
  <c r="CL18" i="12" s="1"/>
  <c r="AF34" i="10"/>
  <c r="CL34" i="10" s="1" a="1"/>
  <c r="CL34" i="10" s="1"/>
  <c r="AF26" i="4"/>
  <c r="CL26" i="4" s="1" a="1"/>
  <c r="CL26" i="4" s="1"/>
  <c r="AF25" i="19"/>
  <c r="CL25" i="19" s="1" a="1"/>
  <c r="CL25" i="19" s="1"/>
  <c r="AF25" i="17"/>
  <c r="CL25" i="17" s="1" a="1"/>
  <c r="CL25" i="17" s="1"/>
  <c r="AF31" i="16"/>
  <c r="CL31" i="16" s="1" a="1"/>
  <c r="CL31" i="16" s="1"/>
  <c r="AF23" i="15"/>
  <c r="CL23" i="15" s="1" a="1"/>
  <c r="CL23" i="15" s="1"/>
  <c r="AF37" i="20"/>
  <c r="CL37" i="20" s="1" a="1"/>
  <c r="CL37" i="20" s="1"/>
  <c r="AF38" i="2"/>
  <c r="CL38" i="2" s="1" a="1"/>
  <c r="CL38" i="2" s="1"/>
  <c r="AF36" i="15"/>
  <c r="CL36" i="15" s="1" a="1"/>
  <c r="CL36" i="15" s="1"/>
  <c r="AG17" i="3"/>
  <c r="CM17" i="3" s="1" a="1"/>
  <c r="CM17" i="3" s="1"/>
  <c r="AF27" i="9"/>
  <c r="CL27" i="9" s="1" a="1"/>
  <c r="CL27" i="9" s="1"/>
  <c r="AF16" i="21"/>
  <c r="CL16" i="21" s="1" a="1"/>
  <c r="CL16" i="21" s="1"/>
  <c r="AF19" i="12"/>
  <c r="CL19" i="12" s="1" a="1"/>
  <c r="CL19" i="12" s="1"/>
  <c r="AF33" i="19"/>
  <c r="CL33" i="19" s="1" a="1"/>
  <c r="CL33" i="19" s="1"/>
  <c r="AF34" i="6"/>
  <c r="CL34" i="6" s="1" a="1"/>
  <c r="CL34" i="6" s="1"/>
  <c r="AF27" i="14"/>
  <c r="CL27" i="14" s="1" a="1"/>
  <c r="CL27" i="14" s="1"/>
  <c r="AF39" i="20"/>
  <c r="CL39" i="20" s="1" a="1"/>
  <c r="CL39" i="20" s="1"/>
  <c r="AF35" i="16"/>
  <c r="CL35" i="16" s="1" a="1"/>
  <c r="CL35" i="16" s="1"/>
  <c r="AG39" i="9"/>
  <c r="CM39" i="9" s="1" a="1"/>
  <c r="CM39" i="9" s="1"/>
  <c r="AF36" i="11"/>
  <c r="CL36" i="11" s="1" a="1"/>
  <c r="CL36" i="11" s="1"/>
  <c r="AF16" i="5"/>
  <c r="CL16" i="5" s="1" a="1"/>
  <c r="CL16" i="5" s="1"/>
  <c r="AF17" i="4"/>
  <c r="CL17" i="4" s="1" a="1"/>
  <c r="CL17" i="4" s="1"/>
  <c r="AF25" i="21"/>
  <c r="CL25" i="21" s="1" a="1"/>
  <c r="CL25" i="21" s="1"/>
  <c r="AF44" i="12"/>
  <c r="CL44" i="12" s="1" a="1"/>
  <c r="CL44" i="12" s="1"/>
  <c r="AF22" i="14"/>
  <c r="CL22" i="14" s="1" a="1"/>
  <c r="CL22" i="14" s="1"/>
  <c r="AG17" i="20"/>
  <c r="CM17" i="20" s="1" a="1"/>
  <c r="CM17" i="20" s="1"/>
  <c r="AF35" i="10"/>
  <c r="CL35" i="10" s="1" a="1"/>
  <c r="CL35" i="10" s="1"/>
  <c r="AF28" i="17"/>
  <c r="CL28" i="17" s="1" a="1"/>
  <c r="CL28" i="17" s="1"/>
  <c r="AF39" i="19"/>
  <c r="CL39" i="19" s="1" a="1"/>
  <c r="CL39" i="19" s="1"/>
  <c r="AF22" i="17"/>
  <c r="CL22" i="17" s="1" a="1"/>
  <c r="CL22" i="17" s="1"/>
  <c r="AF17" i="21"/>
  <c r="CL17" i="21" s="1" a="1"/>
  <c r="CL17" i="21" s="1"/>
  <c r="AF30" i="14"/>
  <c r="CL30" i="14" s="1" a="1"/>
  <c r="CL30" i="14" s="1"/>
  <c r="AF21" i="2"/>
  <c r="CL21" i="2" s="1" a="1"/>
  <c r="CL21" i="2" s="1"/>
  <c r="AF39" i="18"/>
  <c r="CL39" i="18" s="1" a="1"/>
  <c r="CL39" i="18" s="1"/>
  <c r="AF40" i="2"/>
  <c r="CL40" i="2" s="1" a="1"/>
  <c r="CL40" i="2" s="1"/>
  <c r="AF20" i="10"/>
  <c r="CL20" i="10" s="1" a="1"/>
  <c r="CL20" i="10" s="1"/>
  <c r="AF39" i="5"/>
  <c r="CL39" i="5" s="1" a="1"/>
  <c r="CL39" i="5" s="1"/>
  <c r="AF32" i="19"/>
  <c r="CL32" i="19" s="1" a="1"/>
  <c r="CL32" i="19" s="1"/>
  <c r="AF42" i="21"/>
  <c r="CL42" i="21" s="1" a="1"/>
  <c r="CL42" i="21" s="1"/>
  <c r="AF26" i="5"/>
  <c r="CL26" i="5" s="1" a="1"/>
  <c r="CL26" i="5" s="1"/>
  <c r="AF36" i="6"/>
  <c r="CL36" i="6" s="1" a="1"/>
  <c r="CL36" i="6" s="1"/>
  <c r="AF43" i="7"/>
  <c r="CL43" i="7" s="1" a="1"/>
  <c r="CL43" i="7" s="1"/>
  <c r="AF18" i="5"/>
  <c r="CL18" i="5" s="1" a="1"/>
  <c r="CL18" i="5" s="1"/>
  <c r="AF37" i="19"/>
  <c r="CL37" i="19" s="1" a="1"/>
  <c r="CL37" i="19" s="1"/>
  <c r="AF28" i="16"/>
  <c r="CL28" i="16" s="1" a="1"/>
  <c r="CL28" i="16" s="1"/>
  <c r="AF40" i="8"/>
  <c r="CL40" i="8" s="1" a="1"/>
  <c r="CL40" i="8" s="1"/>
  <c r="AF43" i="10"/>
  <c r="CL43" i="10" s="1" a="1"/>
  <c r="CL43" i="10" s="1"/>
  <c r="AF18" i="3"/>
  <c r="CL18" i="3" s="1" a="1"/>
  <c r="CL18" i="3" s="1"/>
  <c r="AF37" i="9"/>
  <c r="CL37" i="9" s="1" a="1"/>
  <c r="CL37" i="9" s="1"/>
  <c r="AF34" i="3"/>
  <c r="CL34" i="3" s="1" a="1"/>
  <c r="CL34" i="3" s="1"/>
  <c r="AF41" i="18"/>
  <c r="CL41" i="18" s="1" a="1"/>
  <c r="CL41" i="18" s="1"/>
  <c r="AF22" i="5"/>
  <c r="CL22" i="5" s="1" a="1"/>
  <c r="CL22" i="5" s="1"/>
  <c r="AF38" i="9"/>
  <c r="CL38" i="9" s="1" a="1"/>
  <c r="CL38" i="9" s="1"/>
  <c r="AF18" i="17"/>
  <c r="CL18" i="17" s="1" a="1"/>
  <c r="CL18" i="17" s="1"/>
  <c r="AF28" i="8"/>
  <c r="CL28" i="8" s="1" a="1"/>
  <c r="CL28" i="8" s="1"/>
  <c r="AF24" i="18"/>
  <c r="CL24" i="18" s="1" a="1"/>
  <c r="CL24" i="18" s="1"/>
  <c r="AF19" i="16"/>
  <c r="CL19" i="16" s="1" a="1"/>
  <c r="CL19" i="16" s="1"/>
  <c r="AF30" i="5"/>
  <c r="CL30" i="5" s="1" a="1"/>
  <c r="CL30" i="5" s="1"/>
  <c r="AG34" i="8"/>
  <c r="CM34" i="8" s="1" a="1"/>
  <c r="CM34" i="8" s="1"/>
  <c r="AF43" i="5"/>
  <c r="CL43" i="5" s="1" a="1"/>
  <c r="CL43" i="5" s="1"/>
  <c r="AF26" i="17"/>
  <c r="CL26" i="17" s="1" a="1"/>
  <c r="CL26" i="17" s="1"/>
  <c r="AF21" i="6"/>
  <c r="CL21" i="6" s="1" a="1"/>
  <c r="CL21" i="6" s="1"/>
  <c r="AF43" i="13"/>
  <c r="CL43" i="13" s="1" a="1"/>
  <c r="CL43" i="13" s="1"/>
  <c r="AF26" i="20"/>
  <c r="CL26" i="20" s="1" a="1"/>
  <c r="CL26" i="20" s="1"/>
  <c r="AF27" i="19"/>
  <c r="CL27" i="19" s="1" a="1"/>
  <c r="CL27" i="19" s="1"/>
  <c r="AF38" i="15"/>
  <c r="CL38" i="15" s="1" a="1"/>
  <c r="CL38" i="15" s="1"/>
  <c r="AF33" i="8"/>
  <c r="CL33" i="8" s="1" a="1"/>
  <c r="CL33" i="8" s="1"/>
  <c r="AF36" i="13"/>
  <c r="CL36" i="13" s="1" a="1"/>
  <c r="CL36" i="13" s="1"/>
  <c r="AF17" i="18"/>
  <c r="CL17" i="18" s="1" a="1"/>
  <c r="CL17" i="18" s="1"/>
  <c r="AF27" i="15"/>
  <c r="CL27" i="15" s="1" a="1"/>
  <c r="CL27" i="15" s="1"/>
  <c r="AF41" i="1"/>
  <c r="CL41" i="1" s="1" a="1"/>
  <c r="CL41" i="1" s="1"/>
  <c r="AG38" i="7"/>
  <c r="CM38" i="7" s="1" a="1"/>
  <c r="CM38" i="7" s="1"/>
  <c r="AF40" i="15"/>
  <c r="CL40" i="15" s="1" a="1"/>
  <c r="CL40" i="15" s="1"/>
  <c r="AG21" i="8"/>
  <c r="CM21" i="8" s="1" a="1"/>
  <c r="CM21" i="8" s="1"/>
  <c r="AF29" i="1"/>
  <c r="CL29" i="1" s="1" a="1"/>
  <c r="CL29" i="1" s="1"/>
  <c r="AG22" i="21"/>
  <c r="CM22" i="21" s="1" a="1"/>
  <c r="CM22" i="21" s="1"/>
  <c r="AF42" i="14"/>
  <c r="CL42" i="14" s="1" a="1"/>
  <c r="CL42" i="14" s="1"/>
  <c r="AF35" i="11"/>
  <c r="CL35" i="11" s="1" a="1"/>
  <c r="CL35" i="11" s="1"/>
  <c r="AF23" i="19"/>
  <c r="CL23" i="19" s="1" a="1"/>
  <c r="CL23" i="19" s="1"/>
  <c r="AF37" i="11"/>
  <c r="CL37" i="11" s="1" a="1"/>
  <c r="CL37" i="11" s="1"/>
  <c r="AF25" i="7"/>
  <c r="CL25" i="7" s="1" a="1"/>
  <c r="CL25" i="7" s="1"/>
  <c r="AF34" i="1"/>
  <c r="CL34" i="1" s="1" a="1"/>
  <c r="CL34" i="1" s="1"/>
  <c r="AF21" i="9"/>
  <c r="CL21" i="9" s="1" a="1"/>
  <c r="CL21" i="9" s="1"/>
  <c r="AF38" i="12"/>
  <c r="CL38" i="12" s="1" a="1"/>
  <c r="CL38" i="12" s="1"/>
  <c r="AF42" i="20"/>
  <c r="CL42" i="20" s="1" a="1"/>
  <c r="CL42" i="20" s="1"/>
  <c r="AF31" i="17"/>
  <c r="CL31" i="17" s="1" a="1"/>
  <c r="CL31" i="17" s="1"/>
  <c r="AF39" i="13"/>
  <c r="CL39" i="13" s="1" a="1"/>
  <c r="CL39" i="13" s="1"/>
  <c r="AF22" i="1"/>
  <c r="CL22" i="1" s="1" a="1"/>
  <c r="CL22" i="1" s="1"/>
  <c r="AF15" i="19"/>
  <c r="CL15" i="19" s="1" a="1"/>
  <c r="CL15" i="19" s="1"/>
  <c r="AF32" i="8"/>
  <c r="CL32" i="8" s="1" a="1"/>
  <c r="CL32" i="8" s="1"/>
  <c r="AF18" i="16"/>
  <c r="CL18" i="16" s="1" a="1"/>
  <c r="CL18" i="16" s="1"/>
  <c r="AF31" i="3"/>
  <c r="CL31" i="3" s="1" a="1"/>
  <c r="CL31" i="3" s="1"/>
  <c r="AF17" i="9"/>
  <c r="CL17" i="9" s="1" a="1"/>
  <c r="CL17" i="9" s="1"/>
  <c r="AF25" i="16"/>
  <c r="CL25" i="16" s="1" a="1"/>
  <c r="CL25" i="16" s="1"/>
  <c r="AF40" i="5"/>
  <c r="CL40" i="5" s="1" a="1"/>
  <c r="CL40" i="5" s="1"/>
  <c r="AF20" i="13"/>
  <c r="CL20" i="13" s="1" a="1"/>
  <c r="CL20" i="13" s="1"/>
  <c r="AF44" i="6"/>
  <c r="CL44" i="6" s="1" a="1"/>
  <c r="CL44" i="6" s="1"/>
  <c r="AF20" i="18"/>
  <c r="CL20" i="18" s="1" a="1"/>
  <c r="CL20" i="18" s="1"/>
  <c r="AF38" i="4"/>
  <c r="CL38" i="4" s="1" a="1"/>
  <c r="CL38" i="4" s="1"/>
  <c r="AF25" i="11"/>
  <c r="CL25" i="11" s="1" a="1"/>
  <c r="CL25" i="11" s="1"/>
  <c r="AF42" i="13"/>
  <c r="CL42" i="13" s="1" a="1"/>
  <c r="CL42" i="13" s="1"/>
  <c r="AF21" i="7"/>
  <c r="CL21" i="7" s="1" a="1"/>
  <c r="CL21" i="7" s="1"/>
  <c r="AF35" i="2"/>
  <c r="CL35" i="2" s="1" a="1"/>
  <c r="CL35" i="2" s="1"/>
  <c r="AF26" i="1"/>
  <c r="CL26" i="1" s="1" a="1"/>
  <c r="CL26" i="1" s="1"/>
  <c r="AF43" i="15"/>
  <c r="CL43" i="15" s="1" a="1"/>
  <c r="CL43" i="15" s="1"/>
  <c r="AF30" i="20"/>
  <c r="CL30" i="20" s="1" a="1"/>
  <c r="CL30" i="20" s="1"/>
  <c r="AF41" i="14"/>
  <c r="CL41" i="14" s="1" a="1"/>
  <c r="CL41" i="14" s="1"/>
  <c r="AF19" i="21"/>
  <c r="CL19" i="21" s="1" a="1"/>
  <c r="CL19" i="21" s="1"/>
  <c r="AF26" i="14"/>
  <c r="CL26" i="14" s="1" a="1"/>
  <c r="CL26" i="14" s="1"/>
  <c r="AF44" i="8"/>
  <c r="CL44" i="8" s="1" a="1"/>
  <c r="CL44" i="8" s="1"/>
  <c r="AF36" i="21"/>
  <c r="CL36" i="21" s="1" a="1"/>
  <c r="CL36" i="21" s="1"/>
  <c r="AF16" i="18"/>
  <c r="CL16" i="18" s="1" a="1"/>
  <c r="CL16" i="18" s="1"/>
  <c r="AF28" i="21"/>
  <c r="CL28" i="21" s="1" a="1"/>
  <c r="CL28" i="21" s="1"/>
  <c r="AG37" i="7"/>
  <c r="CM37" i="7" s="1" a="1"/>
  <c r="CM37" i="7" s="1"/>
  <c r="AF44" i="5"/>
  <c r="CL44" i="5" s="1" a="1"/>
  <c r="CL44" i="5" s="1"/>
  <c r="AF28" i="19"/>
  <c r="CL28" i="19" s="1" a="1"/>
  <c r="CL28" i="19" s="1"/>
  <c r="AF27" i="12"/>
  <c r="CL27" i="12" s="1" a="1"/>
  <c r="CL27" i="12" s="1"/>
  <c r="AF39" i="4"/>
  <c r="CL39" i="4" s="1" a="1"/>
  <c r="CL39" i="4" s="1"/>
  <c r="AF33" i="6"/>
  <c r="CL33" i="6" s="1" a="1"/>
  <c r="CL33" i="6" s="1"/>
  <c r="AF17" i="15"/>
  <c r="CL17" i="15" s="1" a="1"/>
  <c r="CL17" i="15" s="1"/>
  <c r="AF28" i="4"/>
  <c r="CL28" i="4" s="1" a="1"/>
  <c r="CL28" i="4" s="1"/>
  <c r="AG42" i="16"/>
  <c r="CM42" i="16" s="1" a="1"/>
  <c r="CM42" i="16" s="1"/>
  <c r="AF23" i="16"/>
  <c r="CL23" i="16" s="1" a="1"/>
  <c r="CL23" i="16" s="1"/>
  <c r="AF27" i="10"/>
  <c r="CL27" i="10" s="1" a="1"/>
  <c r="CL27" i="10" s="1"/>
  <c r="AF28" i="9"/>
  <c r="CL28" i="9" s="1" a="1"/>
  <c r="CL28" i="9" s="1"/>
  <c r="AF30" i="7"/>
  <c r="CL30" i="7" s="1" a="1"/>
  <c r="CL30" i="7" s="1"/>
  <c r="AF37" i="5"/>
  <c r="CL37" i="5" s="1" a="1"/>
  <c r="CL37" i="5" s="1"/>
  <c r="AF29" i="3"/>
  <c r="CL29" i="3" s="1" a="1"/>
  <c r="CL29" i="3" s="1"/>
  <c r="AF27" i="2"/>
  <c r="CL27" i="2" s="1" a="1"/>
  <c r="CL27" i="2" s="1"/>
  <c r="AF22" i="6"/>
  <c r="CL22" i="6" s="1" a="1"/>
  <c r="CL22" i="6" s="1"/>
  <c r="AF36" i="16"/>
  <c r="CL36" i="16" s="1" a="1"/>
  <c r="CL36" i="16" s="1"/>
  <c r="AF35" i="6"/>
  <c r="CL35" i="6" s="1" a="1"/>
  <c r="CL35" i="6" s="1"/>
  <c r="AF20" i="17"/>
  <c r="CL20" i="17" s="1" a="1"/>
  <c r="CL20" i="17" s="1"/>
  <c r="AF24" i="11"/>
  <c r="CL24" i="11" s="1" a="1"/>
  <c r="CL24" i="11" s="1"/>
  <c r="AF26" i="13"/>
  <c r="CL26" i="13" s="1" a="1"/>
  <c r="CL26" i="13" s="1"/>
  <c r="AF32" i="3"/>
  <c r="CL32" i="3" s="1" a="1"/>
  <c r="CL32" i="3" s="1"/>
  <c r="AF20" i="14"/>
  <c r="CL20" i="14" s="1" a="1"/>
  <c r="CL20" i="14" s="1"/>
  <c r="AF37" i="16"/>
  <c r="CL37" i="16" s="1" a="1"/>
  <c r="CL37" i="16" s="1"/>
  <c r="AF24" i="3"/>
  <c r="CL24" i="3" s="1" a="1"/>
  <c r="CL24" i="3" s="1"/>
  <c r="AF25" i="13"/>
  <c r="CL25" i="13" s="1" a="1"/>
  <c r="CL25" i="13" s="1"/>
  <c r="AF41" i="8"/>
  <c r="CL41" i="8" s="1" a="1"/>
  <c r="CL41" i="8" s="1"/>
  <c r="AF28" i="10"/>
  <c r="CL28" i="10" s="1" a="1"/>
  <c r="CL28" i="10" s="1"/>
  <c r="AF30" i="6"/>
  <c r="CL30" i="6" s="1" a="1"/>
  <c r="CL30" i="6" s="1"/>
  <c r="AF25" i="8"/>
  <c r="CL25" i="8" s="1" a="1"/>
  <c r="CL25" i="8" s="1"/>
  <c r="AF32" i="17"/>
  <c r="CL32" i="17" s="1" a="1"/>
  <c r="CL32" i="17" s="1"/>
  <c r="AF40" i="10"/>
  <c r="CL40" i="10" s="1" a="1"/>
  <c r="CL40" i="10" s="1"/>
  <c r="AF38" i="19"/>
  <c r="CL38" i="19" s="1" a="1"/>
  <c r="CL38" i="19" s="1"/>
  <c r="AF37" i="8"/>
  <c r="CL37" i="8" s="1" a="1"/>
  <c r="CL37" i="8" s="1"/>
  <c r="AF35" i="12"/>
  <c r="CL35" i="12" s="1" a="1"/>
  <c r="CL35" i="12" s="1"/>
  <c r="AF16" i="17"/>
  <c r="CL16" i="17" s="1" a="1"/>
  <c r="CL16" i="17" s="1"/>
  <c r="AF39" i="21"/>
  <c r="CL39" i="21" s="1" a="1"/>
  <c r="CL39" i="21" s="1"/>
  <c r="AF26" i="6"/>
  <c r="CL26" i="6" s="1" a="1"/>
  <c r="CL26" i="6" s="1"/>
  <c r="AF16" i="9"/>
  <c r="CL16" i="9" s="1" a="1"/>
  <c r="CL16" i="9" s="1"/>
  <c r="AF25" i="6"/>
  <c r="CL25" i="6" s="1" a="1"/>
  <c r="CL25" i="6" s="1"/>
  <c r="AF37" i="14"/>
  <c r="CL37" i="14" s="1" a="1"/>
  <c r="CL37" i="14" s="1"/>
  <c r="AF22" i="8"/>
  <c r="CL22" i="8" s="1" a="1"/>
  <c r="CL22" i="8" s="1"/>
  <c r="AF21" i="15"/>
  <c r="CL21" i="15" s="1" a="1"/>
  <c r="CL21" i="15" s="1"/>
  <c r="AF34" i="16"/>
  <c r="CL34" i="16" s="1" a="1"/>
  <c r="CL34" i="16" s="1"/>
  <c r="AF43" i="2"/>
  <c r="CL43" i="2" s="1" a="1"/>
  <c r="CL43" i="2" s="1"/>
  <c r="AF32" i="12"/>
  <c r="CL32" i="12" s="1" a="1"/>
  <c r="CL32" i="12" s="1"/>
  <c r="AF27" i="17"/>
  <c r="CL27" i="17" s="1" a="1"/>
  <c r="CL27" i="17" s="1"/>
  <c r="AF42" i="18"/>
  <c r="CL42" i="18" s="1" a="1"/>
  <c r="CL42" i="18" s="1"/>
  <c r="AF32" i="10"/>
  <c r="CL32" i="10" s="1" a="1"/>
  <c r="CL32" i="10" s="1"/>
  <c r="AF35" i="5"/>
  <c r="CL35" i="5" s="1" a="1"/>
  <c r="CL35" i="5" s="1"/>
  <c r="AF32" i="4"/>
  <c r="CL32" i="4" s="1" a="1"/>
  <c r="CL32" i="4" s="1"/>
  <c r="AF35" i="13"/>
  <c r="CL35" i="13" s="1" a="1"/>
  <c r="CL35" i="13" s="1"/>
  <c r="AF29" i="6"/>
  <c r="CL29" i="6" s="1" a="1"/>
  <c r="CL29" i="6" s="1"/>
  <c r="AF21" i="21"/>
  <c r="CL21" i="21" s="1" a="1"/>
  <c r="CL21" i="21" s="1"/>
  <c r="AF37" i="10"/>
  <c r="CL37" i="10" s="1" a="1"/>
  <c r="CL37" i="10" s="1"/>
  <c r="AG31" i="5"/>
  <c r="CM31" i="5" s="1" a="1"/>
  <c r="CM31" i="5" s="1"/>
  <c r="AF31" i="13"/>
  <c r="CL31" i="13" s="1" a="1"/>
  <c r="CL31" i="13" s="1"/>
  <c r="AF42" i="5"/>
  <c r="CL42" i="5" s="1" a="1"/>
  <c r="CL42" i="5" s="1"/>
  <c r="AF41" i="17"/>
  <c r="CL41" i="17" s="1" a="1"/>
  <c r="CL41" i="17" s="1"/>
  <c r="AF33" i="12"/>
  <c r="CL33" i="12" s="1" a="1"/>
  <c r="CL33" i="12" s="1"/>
  <c r="AF38" i="10"/>
  <c r="CL38" i="10" s="1" a="1"/>
  <c r="CL38" i="10" s="1"/>
  <c r="AF23" i="18"/>
  <c r="CL23" i="18" s="1" a="1"/>
  <c r="CL23" i="18" s="1"/>
  <c r="AF30" i="3"/>
  <c r="CL30" i="3" s="1" a="1"/>
  <c r="CL30" i="3" s="1"/>
  <c r="AF43" i="1"/>
  <c r="CL43" i="1" s="1" a="1"/>
  <c r="CL43" i="1" s="1"/>
  <c r="AF23" i="21"/>
  <c r="CL23" i="21" s="1" a="1"/>
  <c r="CL23" i="21" s="1"/>
  <c r="AF42" i="17"/>
  <c r="CL42" i="17" s="1" a="1"/>
  <c r="CL42" i="17" s="1"/>
  <c r="AF20" i="9"/>
  <c r="CL20" i="9" s="1" a="1"/>
  <c r="CL20" i="9" s="1"/>
  <c r="AF18" i="8"/>
  <c r="CL18" i="8" s="1" a="1"/>
  <c r="CL18" i="8" s="1"/>
  <c r="AF30" i="11"/>
  <c r="CL30" i="11" s="1" a="1"/>
  <c r="CL30" i="11" s="1"/>
  <c r="AF25" i="2"/>
  <c r="CL25" i="2" s="1" a="1"/>
  <c r="CL25" i="2" s="1"/>
  <c r="AF28" i="7"/>
  <c r="CL28" i="7" s="1" a="1"/>
  <c r="CL28" i="7" s="1"/>
  <c r="AF40" i="9"/>
  <c r="CL40" i="9" s="1" a="1"/>
  <c r="CL40" i="9" s="1"/>
  <c r="AF18" i="18"/>
  <c r="CL18" i="18" s="1" a="1"/>
  <c r="CL18" i="18" s="1"/>
  <c r="AF20" i="2"/>
  <c r="CL20" i="2" s="1" a="1"/>
  <c r="CL20" i="2" s="1"/>
  <c r="AF40" i="7"/>
  <c r="CL40" i="7" s="1" a="1"/>
  <c r="CL40" i="7" s="1"/>
  <c r="AF41" i="4"/>
  <c r="CL41" i="4" s="1" a="1"/>
  <c r="CL41" i="4" s="1"/>
  <c r="AF24" i="21"/>
  <c r="CL24" i="21" s="1" a="1"/>
  <c r="CL24" i="21" s="1"/>
  <c r="AF32" i="20"/>
  <c r="CL32" i="20" s="1" a="1"/>
  <c r="CL32" i="20" s="1"/>
  <c r="AF18" i="21"/>
  <c r="CL18" i="21" s="1" a="1"/>
  <c r="CL18" i="21" s="1"/>
  <c r="AF29" i="7"/>
  <c r="CL29" i="7" s="1" a="1"/>
  <c r="CL29" i="7" s="1"/>
  <c r="AF26" i="18"/>
  <c r="CL26" i="18" s="1" a="1"/>
  <c r="CL26" i="18" s="1"/>
  <c r="AF27" i="8"/>
  <c r="CL27" i="8" s="1" a="1"/>
  <c r="CL27" i="8" s="1"/>
  <c r="AF30" i="1"/>
  <c r="CL30" i="1" s="1" a="1"/>
  <c r="CL30" i="1" s="1"/>
  <c r="AF16" i="14"/>
  <c r="CL16" i="14" s="1" a="1"/>
  <c r="CL16" i="14" s="1"/>
  <c r="AF26" i="2"/>
  <c r="CL26" i="2" s="1" a="1"/>
  <c r="CL26" i="2" s="1"/>
  <c r="AF41" i="2"/>
  <c r="CL41" i="2" s="1" a="1"/>
  <c r="CL41" i="2" s="1"/>
  <c r="AG38" i="14"/>
  <c r="CM38" i="14" s="1" a="1"/>
  <c r="CM38" i="14" s="1"/>
  <c r="AF23" i="14"/>
  <c r="CL23" i="14" s="1" a="1"/>
  <c r="CL23" i="14" s="1"/>
  <c r="AF25" i="14"/>
  <c r="CL25" i="14" s="1" a="1"/>
  <c r="CL25" i="14" s="1"/>
  <c r="AF42" i="12"/>
  <c r="CL42" i="12" s="1" a="1"/>
  <c r="CL42" i="12" s="1"/>
  <c r="AF16" i="6"/>
  <c r="CL16" i="6" s="1" a="1"/>
  <c r="CL16" i="6" s="1"/>
  <c r="AF21" i="18"/>
  <c r="CL21" i="18" s="1" a="1"/>
  <c r="CL21" i="18" s="1"/>
  <c r="AF30" i="4"/>
  <c r="CL30" i="4" s="1" a="1"/>
  <c r="CL30" i="4" s="1"/>
  <c r="AF39" i="8"/>
  <c r="CL39" i="8" s="1" a="1"/>
  <c r="CL39" i="8" s="1"/>
  <c r="AF18" i="9"/>
  <c r="CL18" i="9" s="1" a="1"/>
  <c r="CL18" i="9" s="1"/>
  <c r="AF23" i="9"/>
  <c r="CL23" i="9" s="1" a="1"/>
  <c r="CL23" i="9" s="1"/>
  <c r="AF40" i="19"/>
  <c r="CL40" i="19" s="1" a="1"/>
  <c r="CL40" i="19" s="1"/>
  <c r="AF24" i="9"/>
  <c r="CL24" i="9" s="1" a="1"/>
  <c r="CL24" i="9" s="1"/>
  <c r="AF29" i="18"/>
  <c r="CL29" i="18" s="1" a="1"/>
  <c r="CL29" i="18" s="1"/>
  <c r="AF16" i="10"/>
  <c r="CL16" i="10" s="1" a="1"/>
  <c r="CL16" i="10" s="1"/>
  <c r="AF33" i="5"/>
  <c r="CL33" i="5" s="1" a="1"/>
  <c r="CL33" i="5" s="1"/>
  <c r="AF17" i="12"/>
  <c r="CL17" i="12" s="1" a="1"/>
  <c r="CL17" i="12" s="1"/>
  <c r="AF23" i="17"/>
  <c r="CL23" i="17" s="1" a="1"/>
  <c r="CL23" i="17" s="1"/>
  <c r="AF39" i="14"/>
  <c r="CL39" i="14" s="1" a="1"/>
  <c r="CL39" i="14" s="1"/>
  <c r="AF35" i="21"/>
  <c r="CL35" i="21" s="1" a="1"/>
  <c r="CL35" i="21" s="1"/>
  <c r="AF37" i="12"/>
  <c r="CL37" i="12" s="1" a="1"/>
  <c r="CL37" i="12" s="1"/>
  <c r="AF35" i="18"/>
  <c r="CL35" i="18" s="1" a="1"/>
  <c r="CL35" i="18" s="1"/>
  <c r="AF44" i="21"/>
  <c r="CL44" i="21" s="1" a="1"/>
  <c r="CL44" i="21" s="1"/>
  <c r="AF20" i="21"/>
  <c r="CL20" i="21" s="1" a="1"/>
  <c r="CL20" i="21" s="1"/>
  <c r="AF16" i="2"/>
  <c r="CL16" i="2" s="1" a="1"/>
  <c r="CL16" i="2" s="1"/>
  <c r="AG42" i="3"/>
  <c r="CM42" i="3" s="1" a="1"/>
  <c r="CM42" i="3" s="1"/>
  <c r="AF23" i="5"/>
  <c r="CL23" i="5" s="1" a="1"/>
  <c r="CL23" i="5" s="1"/>
  <c r="AF43" i="21"/>
  <c r="CL43" i="21" s="1" a="1"/>
  <c r="CL43" i="21" s="1"/>
  <c r="AF25" i="10"/>
  <c r="CL25" i="10" s="1" a="1"/>
  <c r="CL25" i="10" s="1"/>
  <c r="AF39" i="17"/>
  <c r="CL39" i="17" s="1" a="1"/>
  <c r="CL39" i="17" s="1"/>
  <c r="AF40" i="4"/>
  <c r="CL40" i="4" s="1" a="1"/>
  <c r="CL40" i="4" s="1"/>
  <c r="AF28" i="14"/>
  <c r="CL28" i="14" s="1" a="1"/>
  <c r="CL28" i="14" s="1"/>
  <c r="AF19" i="17"/>
  <c r="CL19" i="17" s="1" a="1"/>
  <c r="CL19" i="17" s="1"/>
  <c r="AF17" i="7"/>
  <c r="CL17" i="7" s="1" a="1"/>
  <c r="CL17" i="7" s="1"/>
  <c r="AF21" i="1"/>
  <c r="CL21" i="1" s="1" a="1"/>
  <c r="CL21" i="1" s="1"/>
  <c r="AF44" i="7"/>
  <c r="CL44" i="7" s="1" a="1"/>
  <c r="CL44" i="7" s="1"/>
  <c r="AF22" i="3"/>
  <c r="CL22" i="3" s="1" a="1"/>
  <c r="CL22" i="3" s="1"/>
  <c r="AF31" i="1"/>
  <c r="CL31" i="1" s="1" a="1"/>
  <c r="CL31" i="1" s="1"/>
  <c r="AF32" i="5"/>
  <c r="CL32" i="5" s="1" a="1"/>
  <c r="CL32" i="5" s="1"/>
  <c r="AF27" i="3"/>
  <c r="CL27" i="3" s="1" a="1"/>
  <c r="CL27" i="3" s="1"/>
  <c r="AF31" i="19"/>
  <c r="CL31" i="19" s="1" a="1"/>
  <c r="CL31" i="19" s="1"/>
  <c r="AG24" i="8"/>
  <c r="CM24" i="8" s="1" a="1"/>
  <c r="CM24" i="8" s="1"/>
  <c r="AF46" i="18"/>
  <c r="CL46" i="18" s="1" a="1"/>
  <c r="CL46" i="18" s="1"/>
  <c r="AF46" i="10"/>
  <c r="CL46" i="10" s="1" a="1"/>
  <c r="CL46" i="10" s="1"/>
  <c r="AF45" i="3"/>
  <c r="CL45" i="3" s="1" a="1"/>
  <c r="CL45" i="3" s="1"/>
  <c r="AF45" i="5"/>
  <c r="CL45" i="5" s="1" a="1"/>
  <c r="CL45" i="5" s="1"/>
  <c r="AF46" i="13"/>
  <c r="CL46" i="13" s="1" a="1"/>
  <c r="CL46" i="13" s="1"/>
  <c r="AF45" i="14"/>
  <c r="CL45" i="14" s="1" a="1"/>
  <c r="CL45" i="14" s="1"/>
  <c r="AF45" i="18"/>
  <c r="CL45" i="18" s="1" a="1"/>
  <c r="CL45" i="18" s="1"/>
  <c r="AF45" i="11"/>
  <c r="CL45" i="11" s="1" a="1"/>
  <c r="CL45" i="11" s="1"/>
  <c r="AF45" i="19"/>
  <c r="CL45" i="19" s="1" a="1"/>
  <c r="CL45" i="19" s="1"/>
  <c r="AF46" i="19"/>
  <c r="CL46" i="19" s="1" a="1"/>
  <c r="CL46" i="19" s="1"/>
  <c r="AF46" i="7"/>
  <c r="CL46" i="7" s="1" a="1"/>
  <c r="CL46" i="7" s="1"/>
  <c r="AF46" i="21"/>
  <c r="CL46" i="21" s="1" a="1"/>
  <c r="CL46" i="21" s="1"/>
  <c r="AF45" i="9"/>
  <c r="CL45" i="9" s="1" a="1"/>
  <c r="CL45" i="9" s="1"/>
  <c r="AH46" i="15"/>
  <c r="CN46" i="15" s="1" a="1"/>
  <c r="CN46" i="15" s="1"/>
  <c r="AF45" i="12"/>
  <c r="CL45" i="12" s="1" a="1"/>
  <c r="CL45" i="12" s="1"/>
  <c r="AF46" i="9"/>
  <c r="CL46" i="9" s="1" a="1"/>
  <c r="CL46" i="9" s="1"/>
  <c r="AF46" i="3"/>
  <c r="CL46" i="3" s="1" a="1"/>
  <c r="CL46" i="3" s="1"/>
  <c r="AF45" i="20"/>
  <c r="CL45" i="20" s="1" a="1"/>
  <c r="CL45" i="20" s="1"/>
  <c r="AF45" i="8"/>
  <c r="CL45" i="8" s="1" a="1"/>
  <c r="CL45" i="8" s="1"/>
  <c r="AF45" i="10"/>
  <c r="CL45" i="10" s="1" a="1"/>
  <c r="CL45" i="10" s="1"/>
  <c r="AF45" i="4"/>
  <c r="CL45" i="4" s="1" a="1"/>
  <c r="CL45" i="4" s="1"/>
  <c r="AF46" i="17"/>
  <c r="CL46" i="17" s="1" a="1"/>
  <c r="CL46" i="17" s="1"/>
  <c r="AF45" i="2"/>
  <c r="CL45" i="2" s="1" a="1"/>
  <c r="CL45" i="2" s="1"/>
  <c r="AF46" i="4"/>
  <c r="CL46" i="4" s="1" a="1"/>
  <c r="CL46" i="4" s="1"/>
  <c r="AF46" i="6"/>
  <c r="CL46" i="6" s="1" a="1"/>
  <c r="CL46" i="6" s="1"/>
  <c r="AF45" i="16"/>
  <c r="CL45" i="16" s="1" a="1"/>
  <c r="CL45" i="16" s="1"/>
  <c r="AF45" i="1"/>
  <c r="CL45" i="1" s="1" a="1"/>
  <c r="CL45" i="1" s="1"/>
  <c r="AF45" i="13"/>
  <c r="CL45" i="13" s="1" a="1"/>
  <c r="CL45" i="13" s="1"/>
  <c r="AF45" i="6"/>
  <c r="CL45" i="6" s="1" a="1"/>
  <c r="CL45" i="6" s="1"/>
  <c r="AF46" i="2"/>
  <c r="CL46" i="2" s="1" a="1"/>
  <c r="CL46" i="2" s="1"/>
  <c r="AF46" i="5"/>
  <c r="CL46" i="5" s="1" a="1"/>
  <c r="CL46" i="5" s="1"/>
  <c r="AF46" i="8"/>
  <c r="CL46" i="8" s="1" a="1"/>
  <c r="CL46" i="8" s="1"/>
  <c r="AF45" i="15"/>
  <c r="CL45" i="15" s="1" a="1"/>
  <c r="CL45" i="15" s="1"/>
  <c r="AF46" i="14"/>
  <c r="CL46" i="14" s="1" a="1"/>
  <c r="CL46" i="14" s="1"/>
  <c r="AF46" i="1"/>
  <c r="CL46" i="1" s="1" a="1"/>
  <c r="CL46" i="1" s="1"/>
  <c r="AF46" i="16"/>
  <c r="CL46" i="16" s="1" a="1"/>
  <c r="CL46" i="16" s="1"/>
  <c r="AF45" i="17"/>
  <c r="CL45" i="17" s="1" a="1"/>
  <c r="CL45" i="17" s="1"/>
  <c r="AF46" i="20"/>
  <c r="CL46" i="20" s="1" a="1"/>
  <c r="CL46" i="20" s="1"/>
  <c r="AF45" i="21"/>
  <c r="CL45" i="21" s="1" a="1"/>
  <c r="CL45" i="21" s="1"/>
  <c r="AF45" i="7"/>
  <c r="CL45" i="7" s="1" a="1"/>
  <c r="CL45" i="7" s="1"/>
  <c r="AF46" i="12"/>
  <c r="CL46" i="12" s="1" a="1"/>
  <c r="CL46" i="12" s="1"/>
  <c r="AF46" i="11"/>
  <c r="CL46" i="11" s="1" a="1"/>
  <c r="CL46" i="11" s="1"/>
  <c r="AE47" i="19" l="1"/>
  <c r="CJ15" i="1" a="1"/>
  <c r="CJ15" i="1" s="1"/>
  <c r="AE15" i="1"/>
  <c r="AD47" i="1"/>
  <c r="CI90" i="1"/>
  <c r="CI58" i="1"/>
  <c r="CJ94" i="6"/>
  <c r="CJ62" i="6"/>
  <c r="CK19" i="6" a="1"/>
  <c r="CK19" i="6" s="1"/>
  <c r="AF19" i="6"/>
  <c r="CK31" i="10" a="1"/>
  <c r="CK31" i="10" s="1"/>
  <c r="AF31" i="10"/>
  <c r="CJ106" i="10"/>
  <c r="CJ74" i="10"/>
  <c r="CK41" i="19" a="1"/>
  <c r="CK41" i="19" s="1"/>
  <c r="AF41" i="19"/>
  <c r="CJ84" i="19"/>
  <c r="CJ116" i="19"/>
  <c r="CK19" i="18" a="1"/>
  <c r="CK19" i="18" s="1"/>
  <c r="AF19" i="18"/>
  <c r="CK16" i="7" a="1"/>
  <c r="CK16" i="7" s="1"/>
  <c r="AF16" i="7"/>
  <c r="CJ62" i="18"/>
  <c r="CJ94" i="18"/>
  <c r="CJ59" i="7"/>
  <c r="CJ91" i="7"/>
  <c r="CK26" i="19" a="1"/>
  <c r="CK26" i="19" s="1"/>
  <c r="AF26" i="19"/>
  <c r="CJ69" i="19"/>
  <c r="CJ101" i="19"/>
  <c r="CK37" i="17" a="1"/>
  <c r="CK37" i="17" s="1"/>
  <c r="AF37" i="17"/>
  <c r="CJ112" i="17"/>
  <c r="CJ80" i="17"/>
  <c r="CL112" i="1"/>
  <c r="CL80" i="1"/>
  <c r="AH37" i="1"/>
  <c r="CM37" i="1" a="1"/>
  <c r="CM37" i="1" s="1"/>
  <c r="CI90" i="5"/>
  <c r="CI58" i="5"/>
  <c r="AE15" i="5"/>
  <c r="CK15" i="5" s="1" a="1"/>
  <c r="CK15" i="5" s="1"/>
  <c r="AD47" i="5"/>
  <c r="CI90" i="11"/>
  <c r="CI58" i="11"/>
  <c r="CI90" i="13"/>
  <c r="CI58" i="13"/>
  <c r="AD47" i="11"/>
  <c r="AE15" i="11"/>
  <c r="CK15" i="11" s="1" a="1"/>
  <c r="CK15" i="11" s="1"/>
  <c r="AD47" i="13"/>
  <c r="AE15" i="13"/>
  <c r="CK15" i="13" s="1" a="1"/>
  <c r="CK15" i="13" s="1"/>
  <c r="CI90" i="10"/>
  <c r="CI58" i="10"/>
  <c r="CI90" i="14"/>
  <c r="CI58" i="14"/>
  <c r="AD47" i="10"/>
  <c r="AE15" i="10"/>
  <c r="CK15" i="10" s="1" a="1"/>
  <c r="CK15" i="10" s="1"/>
  <c r="AE15" i="14"/>
  <c r="CK15" i="14" s="1" a="1"/>
  <c r="CK15" i="14" s="1"/>
  <c r="AD47" i="14"/>
  <c r="CK124" i="17"/>
  <c r="CK127" i="17" s="1"/>
  <c r="CK120" i="17" s="1"/>
  <c r="CK88" i="17"/>
  <c r="CK124" i="6"/>
  <c r="CK127" i="6" s="1"/>
  <c r="CK120" i="6" s="1"/>
  <c r="CK88" i="6"/>
  <c r="CK124" i="4"/>
  <c r="CK127" i="4" s="1"/>
  <c r="CK120" i="4" s="1"/>
  <c r="CK88" i="4"/>
  <c r="CK124" i="9"/>
  <c r="CK127" i="9" s="1"/>
  <c r="CK120" i="9" s="1"/>
  <c r="CK88" i="9"/>
  <c r="CK121" i="13"/>
  <c r="CK89" i="13"/>
  <c r="CK107" i="5"/>
  <c r="CK75" i="5"/>
  <c r="CK103" i="14"/>
  <c r="CK71" i="14"/>
  <c r="CK91" i="2"/>
  <c r="CK59" i="2"/>
  <c r="CK92" i="12"/>
  <c r="CK60" i="12"/>
  <c r="CK93" i="9"/>
  <c r="CK61" i="9"/>
  <c r="CL113" i="14"/>
  <c r="CL81" i="14"/>
  <c r="CK104" i="7"/>
  <c r="CK72" i="7"/>
  <c r="CK115" i="9"/>
  <c r="CK83" i="9"/>
  <c r="CK117" i="5"/>
  <c r="CK85" i="5"/>
  <c r="CK107" i="4"/>
  <c r="CK75" i="4"/>
  <c r="CK109" i="16"/>
  <c r="CK77" i="16"/>
  <c r="CK115" i="10"/>
  <c r="CK83" i="10"/>
  <c r="CK112" i="16"/>
  <c r="CK80" i="16"/>
  <c r="CK111" i="16"/>
  <c r="CK79" i="16"/>
  <c r="CK98" i="16"/>
  <c r="CK66" i="16"/>
  <c r="CK102" i="12"/>
  <c r="CK70" i="12"/>
  <c r="CK111" i="21"/>
  <c r="CK79" i="21"/>
  <c r="CK118" i="15"/>
  <c r="CK86" i="15"/>
  <c r="CK119" i="6"/>
  <c r="CK87" i="6"/>
  <c r="CK107" i="8"/>
  <c r="CK75" i="8"/>
  <c r="CK113" i="12"/>
  <c r="CK81" i="12"/>
  <c r="CL96" i="8"/>
  <c r="CL64" i="8"/>
  <c r="CK101" i="17"/>
  <c r="CK69" i="17"/>
  <c r="CK93" i="17"/>
  <c r="CK61" i="17"/>
  <c r="CK118" i="10"/>
  <c r="CK86" i="10"/>
  <c r="CK101" i="5"/>
  <c r="CK69" i="5"/>
  <c r="CK114" i="18"/>
  <c r="CK82" i="18"/>
  <c r="CK91" i="5"/>
  <c r="CK59" i="5"/>
  <c r="CK109" i="6"/>
  <c r="CK77" i="6"/>
  <c r="CK113" i="2"/>
  <c r="CK81" i="2"/>
  <c r="CK93" i="12"/>
  <c r="CK61" i="12"/>
  <c r="CK112" i="6"/>
  <c r="CK80" i="6"/>
  <c r="CK114" i="2"/>
  <c r="CK82" i="2"/>
  <c r="CL94" i="9"/>
  <c r="CL62" i="9"/>
  <c r="CK108" i="17"/>
  <c r="CK76" i="17"/>
  <c r="CK103" i="18"/>
  <c r="CK71" i="18"/>
  <c r="CK107" i="15"/>
  <c r="CK75" i="15"/>
  <c r="CK105" i="18"/>
  <c r="CK73" i="18"/>
  <c r="CK102" i="5"/>
  <c r="CK70" i="5"/>
  <c r="CK94" i="10"/>
  <c r="CK62" i="10"/>
  <c r="CK94" i="15"/>
  <c r="CK62" i="15"/>
  <c r="CK115" i="20"/>
  <c r="CK83" i="20"/>
  <c r="CK108" i="7"/>
  <c r="CK76" i="7"/>
  <c r="CK97" i="11"/>
  <c r="CK65" i="11"/>
  <c r="CK114" i="10"/>
  <c r="CK82" i="10"/>
  <c r="CK119" i="13"/>
  <c r="CK87" i="13"/>
  <c r="CK101" i="12"/>
  <c r="CK69" i="12"/>
  <c r="CK112" i="4"/>
  <c r="CK80" i="4"/>
  <c r="CK117" i="8"/>
  <c r="CK85" i="8"/>
  <c r="CK109" i="2"/>
  <c r="CK77" i="2"/>
  <c r="CK113" i="5"/>
  <c r="CK81" i="5"/>
  <c r="CK104" i="2"/>
  <c r="CK72" i="2"/>
  <c r="CK108" i="21"/>
  <c r="CK76" i="21"/>
  <c r="CK108" i="2"/>
  <c r="CK76" i="2"/>
  <c r="CK113" i="16"/>
  <c r="CK81" i="16"/>
  <c r="CK110" i="4"/>
  <c r="CK78" i="4"/>
  <c r="CK110" i="20"/>
  <c r="CK78" i="20"/>
  <c r="CK119" i="10"/>
  <c r="CK87" i="10"/>
  <c r="CK112" i="15"/>
  <c r="CK80" i="15"/>
  <c r="CK104" i="13"/>
  <c r="CK72" i="13"/>
  <c r="CK104" i="15"/>
  <c r="CK72" i="15"/>
  <c r="CK92" i="14"/>
  <c r="CK60" i="14"/>
  <c r="CK107" i="6"/>
  <c r="CK75" i="6"/>
  <c r="CK108" i="13"/>
  <c r="CK76" i="13"/>
  <c r="CK104" i="12"/>
  <c r="CK72" i="12"/>
  <c r="CK97" i="12"/>
  <c r="CK65" i="12"/>
  <c r="CK107" i="16"/>
  <c r="CK75" i="16"/>
  <c r="CK97" i="19"/>
  <c r="CK65" i="19"/>
  <c r="CK99" i="16"/>
  <c r="CK67" i="16"/>
  <c r="CK108" i="9"/>
  <c r="CK76" i="9"/>
  <c r="CK91" i="16"/>
  <c r="CK59" i="16"/>
  <c r="CK108" i="1"/>
  <c r="CK76" i="1"/>
  <c r="CK114" i="15"/>
  <c r="CK82" i="15"/>
  <c r="CK110" i="8"/>
  <c r="CK78" i="8"/>
  <c r="CK116" i="3"/>
  <c r="CK84" i="3"/>
  <c r="CK105" i="8"/>
  <c r="CK73" i="8"/>
  <c r="CK105" i="15"/>
  <c r="CK73" i="15"/>
  <c r="CK93" i="4"/>
  <c r="CK61" i="4"/>
  <c r="CK103" i="5"/>
  <c r="CK71" i="5"/>
  <c r="CK118" i="4"/>
  <c r="CK86" i="4"/>
  <c r="CK91" i="8"/>
  <c r="CK59" i="8"/>
  <c r="CK92" i="17"/>
  <c r="CK60" i="17"/>
  <c r="CK101" i="10"/>
  <c r="CK69" i="10"/>
  <c r="CK112" i="13"/>
  <c r="CK80" i="13"/>
  <c r="CK108" i="4"/>
  <c r="CK76" i="4"/>
  <c r="CK105" i="10"/>
  <c r="CK73" i="10"/>
  <c r="CK115" i="1"/>
  <c r="CK83" i="1"/>
  <c r="CK94" i="14"/>
  <c r="CK62" i="14"/>
  <c r="CL99" i="17"/>
  <c r="CL67" i="17"/>
  <c r="CK113" i="1"/>
  <c r="CK81" i="1"/>
  <c r="CK105" i="21"/>
  <c r="CK73" i="21"/>
  <c r="CK108" i="18"/>
  <c r="CK76" i="18"/>
  <c r="CK98" i="1"/>
  <c r="CK66" i="1"/>
  <c r="CK101" i="16"/>
  <c r="CK69" i="16"/>
  <c r="CK106" i="14"/>
  <c r="CK74" i="14"/>
  <c r="CK99" i="14"/>
  <c r="CK67" i="14"/>
  <c r="CK103" i="20"/>
  <c r="CK71" i="20"/>
  <c r="CK91" i="19"/>
  <c r="CK59" i="19"/>
  <c r="CK102" i="20"/>
  <c r="CK70" i="20"/>
  <c r="CK116" i="9"/>
  <c r="CK84" i="9"/>
  <c r="CK94" i="20"/>
  <c r="CK62" i="20"/>
  <c r="CK98" i="13"/>
  <c r="CK66" i="13"/>
  <c r="CK102" i="4"/>
  <c r="CK70" i="4"/>
  <c r="CK95" i="3"/>
  <c r="CK63" i="3"/>
  <c r="CK96" i="5"/>
  <c r="CK64" i="5"/>
  <c r="CK119" i="2"/>
  <c r="CK87" i="2"/>
  <c r="CK99" i="6"/>
  <c r="CK67" i="6"/>
  <c r="CK109" i="13"/>
  <c r="CK77" i="13"/>
  <c r="CK96" i="4"/>
  <c r="CK64" i="4"/>
  <c r="CL100" i="4"/>
  <c r="CL68" i="4"/>
  <c r="CK107" i="21"/>
  <c r="CK75" i="21"/>
  <c r="CK98" i="4"/>
  <c r="CK66" i="4"/>
  <c r="CI90" i="4"/>
  <c r="CI58" i="4"/>
  <c r="CI90" i="15"/>
  <c r="CI58" i="15"/>
  <c r="CI90" i="18"/>
  <c r="CI58" i="18"/>
  <c r="CK121" i="12"/>
  <c r="CK89" i="12"/>
  <c r="CK124" i="15"/>
  <c r="CK127" i="15" s="1"/>
  <c r="CK120" i="15" s="1"/>
  <c r="CK88" i="15"/>
  <c r="CK121" i="6"/>
  <c r="CK89" i="6"/>
  <c r="CK121" i="3"/>
  <c r="CK89" i="3"/>
  <c r="CK124" i="19"/>
  <c r="CK127" i="19" s="1"/>
  <c r="CK120" i="19" s="1"/>
  <c r="CK88" i="19"/>
  <c r="CK121" i="18"/>
  <c r="CK89" i="18"/>
  <c r="CK96" i="1"/>
  <c r="CK64" i="1"/>
  <c r="CK100" i="10"/>
  <c r="CK68" i="10"/>
  <c r="CK112" i="12"/>
  <c r="CK80" i="12"/>
  <c r="CK99" i="9"/>
  <c r="CK67" i="9"/>
  <c r="CK91" i="6"/>
  <c r="CK59" i="6"/>
  <c r="CK116" i="4"/>
  <c r="CK84" i="4"/>
  <c r="CK93" i="8"/>
  <c r="CK61" i="8"/>
  <c r="CK98" i="18"/>
  <c r="CK66" i="18"/>
  <c r="CK96" i="21"/>
  <c r="CK64" i="21"/>
  <c r="CK117" i="18"/>
  <c r="CK85" i="18"/>
  <c r="CK112" i="14"/>
  <c r="CK80" i="14"/>
  <c r="CK110" i="12"/>
  <c r="CK78" i="12"/>
  <c r="CK103" i="10"/>
  <c r="CK71" i="10"/>
  <c r="CK101" i="13"/>
  <c r="CK69" i="13"/>
  <c r="CK112" i="5"/>
  <c r="CK80" i="5"/>
  <c r="CK92" i="15"/>
  <c r="CK60" i="15"/>
  <c r="CK101" i="14"/>
  <c r="CK69" i="14"/>
  <c r="CK117" i="13"/>
  <c r="CK85" i="13"/>
  <c r="CK92" i="9"/>
  <c r="CK60" i="9"/>
  <c r="CK100" i="7"/>
  <c r="CK68" i="7"/>
  <c r="CK102" i="19"/>
  <c r="CK70" i="19"/>
  <c r="CK94" i="16"/>
  <c r="CK62" i="16"/>
  <c r="CK116" i="18"/>
  <c r="CK84" i="18"/>
  <c r="CK112" i="19"/>
  <c r="CK80" i="19"/>
  <c r="CK107" i="19"/>
  <c r="CK75" i="19"/>
  <c r="CK97" i="17"/>
  <c r="CK65" i="17"/>
  <c r="CK100" i="21"/>
  <c r="CK68" i="21"/>
  <c r="CK110" i="16"/>
  <c r="CK78" i="16"/>
  <c r="CK102" i="9"/>
  <c r="CK70" i="9"/>
  <c r="CK100" i="17"/>
  <c r="CK68" i="17"/>
  <c r="CK105" i="2"/>
  <c r="CK73" i="2"/>
  <c r="CK97" i="2"/>
  <c r="CK65" i="2"/>
  <c r="CK117" i="10"/>
  <c r="CK85" i="10"/>
  <c r="CK115" i="16"/>
  <c r="CK83" i="16"/>
  <c r="CL107" i="2"/>
  <c r="CL75" i="2"/>
  <c r="CK115" i="18"/>
  <c r="CK83" i="18"/>
  <c r="CK104" i="9"/>
  <c r="CK72" i="9"/>
  <c r="CK102" i="16"/>
  <c r="CK70" i="16"/>
  <c r="CK97" i="18"/>
  <c r="CK65" i="18"/>
  <c r="CK91" i="1"/>
  <c r="CK59" i="1"/>
  <c r="CK116" i="7"/>
  <c r="CK84" i="7"/>
  <c r="CK115" i="17"/>
  <c r="CK83" i="17"/>
  <c r="AF47" i="16"/>
  <c r="AD47" i="21"/>
  <c r="AE15" i="21"/>
  <c r="CK15" i="21" s="1" a="1"/>
  <c r="CK15" i="21" s="1"/>
  <c r="CI58" i="20"/>
  <c r="CI90" i="20"/>
  <c r="AD47" i="18"/>
  <c r="AE15" i="18"/>
  <c r="CK15" i="18" s="1" a="1"/>
  <c r="CK15" i="18" s="1"/>
  <c r="CI58" i="8"/>
  <c r="CI90" i="8"/>
  <c r="AD47" i="4"/>
  <c r="AE15" i="4"/>
  <c r="CK15" i="4" s="1" a="1"/>
  <c r="CK15" i="4" s="1"/>
  <c r="CK124" i="7"/>
  <c r="CK127" i="7" s="1"/>
  <c r="CK120" i="7" s="1"/>
  <c r="CK88" i="7"/>
  <c r="CK121" i="8"/>
  <c r="CK89" i="8"/>
  <c r="CK121" i="4"/>
  <c r="CK89" i="4"/>
  <c r="CK121" i="9"/>
  <c r="CK89" i="9"/>
  <c r="CK124" i="11"/>
  <c r="CK127" i="11" s="1"/>
  <c r="CK120" i="11" s="1"/>
  <c r="CK88" i="11"/>
  <c r="CL99" i="8"/>
  <c r="CL67" i="8"/>
  <c r="CK118" i="21"/>
  <c r="CK86" i="21"/>
  <c r="CK110" i="21"/>
  <c r="CK78" i="21"/>
  <c r="CK115" i="19"/>
  <c r="CK83" i="19"/>
  <c r="CK117" i="12"/>
  <c r="CK85" i="12"/>
  <c r="CK105" i="1"/>
  <c r="CK73" i="1"/>
  <c r="CK115" i="7"/>
  <c r="CK83" i="7"/>
  <c r="CK95" i="9"/>
  <c r="CK63" i="9"/>
  <c r="CK113" i="10"/>
  <c r="CK81" i="10"/>
  <c r="CK104" i="6"/>
  <c r="CK72" i="6"/>
  <c r="CK102" i="17"/>
  <c r="CK70" i="17"/>
  <c r="CK100" i="6"/>
  <c r="CK68" i="6"/>
  <c r="CK112" i="8"/>
  <c r="CK80" i="8"/>
  <c r="CK116" i="8"/>
  <c r="CK84" i="8"/>
  <c r="CK99" i="11"/>
  <c r="CK67" i="11"/>
  <c r="CK105" i="7"/>
  <c r="CK73" i="7"/>
  <c r="CK108" i="6"/>
  <c r="CK76" i="6"/>
  <c r="CK103" i="21"/>
  <c r="CK71" i="21"/>
  <c r="CK94" i="21"/>
  <c r="CK62" i="21"/>
  <c r="CK100" i="11"/>
  <c r="CK68" i="11"/>
  <c r="CK114" i="13"/>
  <c r="CK82" i="13"/>
  <c r="CK112" i="11"/>
  <c r="CK80" i="11"/>
  <c r="CK115" i="15"/>
  <c r="CK83" i="15"/>
  <c r="CK101" i="20"/>
  <c r="CK69" i="20"/>
  <c r="CK99" i="18"/>
  <c r="CK67" i="18"/>
  <c r="CK109" i="3"/>
  <c r="CK77" i="3"/>
  <c r="CK93" i="5"/>
  <c r="CK61" i="5"/>
  <c r="CK114" i="5"/>
  <c r="CK82" i="5"/>
  <c r="CK114" i="19"/>
  <c r="CK82" i="19"/>
  <c r="CK92" i="4"/>
  <c r="CK60" i="4"/>
  <c r="CK108" i="19"/>
  <c r="CK76" i="19"/>
  <c r="CK112" i="20"/>
  <c r="CK80" i="20"/>
  <c r="CK106" i="20"/>
  <c r="CK74" i="20"/>
  <c r="CK98" i="20"/>
  <c r="CK66" i="20"/>
  <c r="CK117" i="15"/>
  <c r="CK85" i="15"/>
  <c r="CK98" i="3"/>
  <c r="CK66" i="3"/>
  <c r="CK99" i="13"/>
  <c r="CK67" i="13"/>
  <c r="CK99" i="5"/>
  <c r="CK67" i="5"/>
  <c r="CK95" i="8"/>
  <c r="CK63" i="8"/>
  <c r="CK98" i="12"/>
  <c r="CK66" i="12"/>
  <c r="CK106" i="6"/>
  <c r="CK74" i="6"/>
  <c r="CK98" i="6"/>
  <c r="CK66" i="6"/>
  <c r="CK97" i="9"/>
  <c r="CK65" i="9"/>
  <c r="CK118" i="16"/>
  <c r="CK86" i="16"/>
  <c r="CK111" i="3"/>
  <c r="CK79" i="3"/>
  <c r="CK116" i="11"/>
  <c r="CK84" i="11"/>
  <c r="CK109" i="18"/>
  <c r="CK77" i="18"/>
  <c r="CK106" i="9"/>
  <c r="CK74" i="9"/>
  <c r="CK97" i="20"/>
  <c r="CK65" i="20"/>
  <c r="CK102" i="18"/>
  <c r="CK70" i="18"/>
  <c r="CK119" i="17"/>
  <c r="CK87" i="17"/>
  <c r="CK109" i="4"/>
  <c r="CK77" i="4"/>
  <c r="CK111" i="1"/>
  <c r="CK79" i="1"/>
  <c r="CK102" i="7"/>
  <c r="CK70" i="7"/>
  <c r="CK110" i="3"/>
  <c r="CK78" i="3"/>
  <c r="CK118" i="19"/>
  <c r="CK86" i="19"/>
  <c r="CK111" i="5"/>
  <c r="CK79" i="5"/>
  <c r="CK98" i="8"/>
  <c r="CK66" i="8"/>
  <c r="CK97" i="10"/>
  <c r="CK65" i="10"/>
  <c r="CK101" i="9"/>
  <c r="CK69" i="9"/>
  <c r="CK92" i="6"/>
  <c r="CK60" i="6"/>
  <c r="CK111" i="2"/>
  <c r="CK79" i="2"/>
  <c r="CK113" i="3"/>
  <c r="CK81" i="3"/>
  <c r="CK101" i="7"/>
  <c r="CK69" i="7"/>
  <c r="CK104" i="10"/>
  <c r="CK72" i="10"/>
  <c r="CK119" i="14"/>
  <c r="CK87" i="14"/>
  <c r="CK93" i="2"/>
  <c r="CK61" i="2"/>
  <c r="CK106" i="15"/>
  <c r="CK74" i="15"/>
  <c r="CL99" i="7"/>
  <c r="CL67" i="7"/>
  <c r="CK96" i="16"/>
  <c r="CK64" i="16"/>
  <c r="CK111" i="9"/>
  <c r="CK79" i="9"/>
  <c r="CK94" i="19"/>
  <c r="CK62" i="19"/>
  <c r="CK100" i="20"/>
  <c r="CK68" i="20"/>
  <c r="CK110" i="15"/>
  <c r="CK78" i="15"/>
  <c r="CK115" i="14"/>
  <c r="CK83" i="14"/>
  <c r="CK118" i="12"/>
  <c r="CK86" i="12"/>
  <c r="CK108" i="10"/>
  <c r="CK76" i="10"/>
  <c r="CK113" i="8"/>
  <c r="CK81" i="8"/>
  <c r="CK101" i="8"/>
  <c r="CK69" i="8"/>
  <c r="CK110" i="14"/>
  <c r="CK78" i="14"/>
  <c r="CK107" i="11"/>
  <c r="CK75" i="11"/>
  <c r="CK109" i="14"/>
  <c r="CK77" i="14"/>
  <c r="CK118" i="3"/>
  <c r="CK86" i="3"/>
  <c r="CK104" i="14"/>
  <c r="CK72" i="14"/>
  <c r="CK103" i="6"/>
  <c r="CK71" i="6"/>
  <c r="CK112" i="2"/>
  <c r="CK80" i="2"/>
  <c r="CK117" i="19"/>
  <c r="CK85" i="19"/>
  <c r="CK115" i="11"/>
  <c r="CK83" i="11"/>
  <c r="CK111" i="12"/>
  <c r="CK79" i="12"/>
  <c r="CK102" i="11"/>
  <c r="CK70" i="11"/>
  <c r="CK104" i="4"/>
  <c r="CK72" i="4"/>
  <c r="CK93" i="6"/>
  <c r="CK61" i="6"/>
  <c r="CK100" i="5"/>
  <c r="CK68" i="5"/>
  <c r="CK115" i="6"/>
  <c r="CK83" i="6"/>
  <c r="CK106" i="18"/>
  <c r="CK74" i="18"/>
  <c r="CL104" i="8"/>
  <c r="CL72" i="8"/>
  <c r="CK118" i="11"/>
  <c r="CK86" i="11"/>
  <c r="CK92" i="11"/>
  <c r="CK60" i="11"/>
  <c r="CK95" i="16"/>
  <c r="CK63" i="16"/>
  <c r="CK99" i="15"/>
  <c r="CK67" i="15"/>
  <c r="CK101" i="11"/>
  <c r="CK69" i="11"/>
  <c r="CK91" i="15"/>
  <c r="CK59" i="15"/>
  <c r="CK114" i="16"/>
  <c r="CK82" i="16"/>
  <c r="CK116" i="21"/>
  <c r="CK84" i="21"/>
  <c r="CK110" i="17"/>
  <c r="CK78" i="17"/>
  <c r="CK110" i="1"/>
  <c r="CK78" i="1"/>
  <c r="CK105" i="17"/>
  <c r="CK73" i="17"/>
  <c r="CK118" i="14"/>
  <c r="CK86" i="14"/>
  <c r="CK103" i="15"/>
  <c r="CK71" i="15"/>
  <c r="CK113" i="18"/>
  <c r="CK81" i="18"/>
  <c r="CI58" i="21"/>
  <c r="CI90" i="21"/>
  <c r="AD47" i="20"/>
  <c r="AE15" i="20"/>
  <c r="CK15" i="20" s="1" a="1"/>
  <c r="CK15" i="20" s="1"/>
  <c r="CI58" i="17"/>
  <c r="CI90" i="17"/>
  <c r="AD47" i="8"/>
  <c r="AE15" i="8"/>
  <c r="CK15" i="8" s="1" a="1"/>
  <c r="CK15" i="8" s="1"/>
  <c r="CK121" i="16"/>
  <c r="CK89" i="16"/>
  <c r="CK124" i="13"/>
  <c r="CK127" i="13" s="1"/>
  <c r="CK120" i="13" s="1"/>
  <c r="CK88" i="13"/>
  <c r="CK124" i="10"/>
  <c r="CK127" i="10" s="1"/>
  <c r="CK120" i="10" s="1"/>
  <c r="CK88" i="10"/>
  <c r="CK121" i="21"/>
  <c r="CK89" i="21"/>
  <c r="CK124" i="5"/>
  <c r="CK127" i="5" s="1"/>
  <c r="CK120" i="5" s="1"/>
  <c r="CK88" i="5"/>
  <c r="CK106" i="1"/>
  <c r="CK74" i="1"/>
  <c r="CK95" i="21"/>
  <c r="CK63" i="21"/>
  <c r="CK108" i="5"/>
  <c r="CK76" i="5"/>
  <c r="CK114" i="8"/>
  <c r="CK82" i="8"/>
  <c r="CK116" i="2"/>
  <c r="CK84" i="2"/>
  <c r="CK93" i="21"/>
  <c r="CK61" i="21"/>
  <c r="CK103" i="7"/>
  <c r="CK71" i="7"/>
  <c r="CK98" i="21"/>
  <c r="CK66" i="21"/>
  <c r="CK106" i="13"/>
  <c r="CK74" i="13"/>
  <c r="CK110" i="5"/>
  <c r="CK78" i="5"/>
  <c r="CK101" i="6"/>
  <c r="CK69" i="6"/>
  <c r="CK107" i="17"/>
  <c r="CK75" i="17"/>
  <c r="CK95" i="14"/>
  <c r="CK63" i="14"/>
  <c r="CK97" i="6"/>
  <c r="CK65" i="6"/>
  <c r="CL117" i="16"/>
  <c r="CL85" i="16"/>
  <c r="CK103" i="19"/>
  <c r="CK71" i="19"/>
  <c r="CK101" i="1"/>
  <c r="CK69" i="1"/>
  <c r="CK95" i="13"/>
  <c r="CK63" i="13"/>
  <c r="CK96" i="9"/>
  <c r="CK64" i="9"/>
  <c r="CK117" i="14"/>
  <c r="CK85" i="14"/>
  <c r="CK111" i="13"/>
  <c r="CK79" i="13"/>
  <c r="CK118" i="5"/>
  <c r="CK86" i="5"/>
  <c r="CK113" i="9"/>
  <c r="CK81" i="9"/>
  <c r="CK115" i="8"/>
  <c r="CK83" i="8"/>
  <c r="CK96" i="2"/>
  <c r="CK64" i="2"/>
  <c r="CL92" i="20"/>
  <c r="CL60" i="20"/>
  <c r="CL92" i="3"/>
  <c r="CL60" i="3"/>
  <c r="CK100" i="19"/>
  <c r="CK68" i="19"/>
  <c r="CK92" i="16"/>
  <c r="CK60" i="16"/>
  <c r="CK95" i="20"/>
  <c r="CK63" i="20"/>
  <c r="CK119" i="19"/>
  <c r="CK87" i="19"/>
  <c r="CK111" i="19"/>
  <c r="CK79" i="19"/>
  <c r="CK110" i="19"/>
  <c r="CK78" i="19"/>
  <c r="CK111" i="10"/>
  <c r="CK79" i="10"/>
  <c r="CK114" i="12"/>
  <c r="CK82" i="12"/>
  <c r="CK99" i="10"/>
  <c r="CK67" i="10"/>
  <c r="CK119" i="15"/>
  <c r="CK87" i="15"/>
  <c r="CK94" i="8"/>
  <c r="CK62" i="8"/>
  <c r="CK117" i="9"/>
  <c r="CK85" i="9"/>
  <c r="CK118" i="18"/>
  <c r="CK86" i="18"/>
  <c r="CK107" i="13"/>
  <c r="CK75" i="13"/>
  <c r="CI90" i="2"/>
  <c r="CI58" i="2"/>
  <c r="AD47" i="17"/>
  <c r="AE15" i="17"/>
  <c r="CK15" i="17" s="1" a="1"/>
  <c r="CK15" i="17" s="1"/>
  <c r="CK124" i="21"/>
  <c r="CK127" i="21" s="1"/>
  <c r="CK120" i="21" s="1"/>
  <c r="CK88" i="21"/>
  <c r="CK121" i="5"/>
  <c r="CK89" i="5"/>
  <c r="CK124" i="2"/>
  <c r="CK127" i="2" s="1"/>
  <c r="CK120" i="2" s="1"/>
  <c r="CK88" i="2"/>
  <c r="CK124" i="12"/>
  <c r="CK127" i="12" s="1"/>
  <c r="CK120" i="12" s="1"/>
  <c r="CK88" i="12"/>
  <c r="CK124" i="18"/>
  <c r="CK127" i="18" s="1"/>
  <c r="CK120" i="18" s="1"/>
  <c r="CK88" i="18"/>
  <c r="CK106" i="19"/>
  <c r="CK74" i="19"/>
  <c r="CK92" i="7"/>
  <c r="CK60" i="7"/>
  <c r="CK98" i="5"/>
  <c r="CK66" i="5"/>
  <c r="CK114" i="14"/>
  <c r="CK82" i="14"/>
  <c r="CK100" i="14"/>
  <c r="CK68" i="14"/>
  <c r="CK102" i="8"/>
  <c r="CK70" i="8"/>
  <c r="CK95" i="2"/>
  <c r="CK63" i="2"/>
  <c r="CK108" i="12"/>
  <c r="CK76" i="12"/>
  <c r="CK110" i="13"/>
  <c r="CK78" i="13"/>
  <c r="CK107" i="12"/>
  <c r="CK75" i="12"/>
  <c r="CK113" i="19"/>
  <c r="CK81" i="19"/>
  <c r="CK100" i="13"/>
  <c r="CK68" i="13"/>
  <c r="CK95" i="17"/>
  <c r="CK63" i="17"/>
  <c r="CK103" i="9"/>
  <c r="CK71" i="9"/>
  <c r="CK114" i="4"/>
  <c r="CK82" i="4"/>
  <c r="CK91" i="18"/>
  <c r="CK59" i="18"/>
  <c r="CK110" i="2"/>
  <c r="CK78" i="2"/>
  <c r="CK106" i="3"/>
  <c r="CK74" i="3"/>
  <c r="CK106" i="17"/>
  <c r="CK74" i="17"/>
  <c r="CK98" i="19"/>
  <c r="CK66" i="19"/>
  <c r="CK102" i="15"/>
  <c r="CK70" i="15"/>
  <c r="CK118" i="13"/>
  <c r="CK86" i="13"/>
  <c r="CK112" i="9"/>
  <c r="CK80" i="9"/>
  <c r="CK118" i="7"/>
  <c r="CK86" i="7"/>
  <c r="CK95" i="10"/>
  <c r="CK63" i="10"/>
  <c r="CK103" i="17"/>
  <c r="CK71" i="17"/>
  <c r="CK114" i="20"/>
  <c r="CK82" i="20"/>
  <c r="CK98" i="15"/>
  <c r="CK66" i="15"/>
  <c r="CK106" i="12"/>
  <c r="CK74" i="12"/>
  <c r="CK117" i="2"/>
  <c r="CK85" i="2"/>
  <c r="CK92" i="5"/>
  <c r="CK60" i="5"/>
  <c r="CK118" i="6"/>
  <c r="CK86" i="6"/>
  <c r="CK96" i="13"/>
  <c r="CK64" i="13"/>
  <c r="CK113" i="20"/>
  <c r="CK81" i="20"/>
  <c r="CK100" i="12"/>
  <c r="CK68" i="12"/>
  <c r="CK119" i="20"/>
  <c r="CK87" i="20"/>
  <c r="CK107" i="14"/>
  <c r="CK75" i="14"/>
  <c r="CK105" i="12"/>
  <c r="CK73" i="12"/>
  <c r="CK100" i="18"/>
  <c r="CK68" i="18"/>
  <c r="CK96" i="14"/>
  <c r="CK64" i="14"/>
  <c r="CK94" i="3"/>
  <c r="CK62" i="3"/>
  <c r="CK97" i="4"/>
  <c r="CK65" i="4"/>
  <c r="CK94" i="11"/>
  <c r="CK62" i="11"/>
  <c r="CK98" i="11"/>
  <c r="CK66" i="11"/>
  <c r="CK93" i="13"/>
  <c r="CK61" i="13"/>
  <c r="CK92" i="10"/>
  <c r="CK60" i="10"/>
  <c r="CK109" i="9"/>
  <c r="CK77" i="9"/>
  <c r="CK104" i="21"/>
  <c r="CK72" i="21"/>
  <c r="CK95" i="7"/>
  <c r="CK63" i="7"/>
  <c r="CL113" i="6"/>
  <c r="CL81" i="6"/>
  <c r="CK95" i="19"/>
  <c r="CK63" i="19"/>
  <c r="CK93" i="19"/>
  <c r="CK61" i="19"/>
  <c r="CK119" i="18"/>
  <c r="CK87" i="18"/>
  <c r="CK118" i="20"/>
  <c r="CK86" i="20"/>
  <c r="CK113" i="17"/>
  <c r="CK81" i="17"/>
  <c r="CK91" i="11"/>
  <c r="CK59" i="11"/>
  <c r="CK101" i="21"/>
  <c r="CK69" i="21"/>
  <c r="CK108" i="20"/>
  <c r="CK76" i="20"/>
  <c r="CK99" i="19"/>
  <c r="CK67" i="19"/>
  <c r="CK117" i="1"/>
  <c r="CK85" i="1"/>
  <c r="CK94" i="2"/>
  <c r="CK62" i="2"/>
  <c r="CK117" i="6"/>
  <c r="CK85" i="6"/>
  <c r="CK104" i="19"/>
  <c r="CK72" i="19"/>
  <c r="CK111" i="8"/>
  <c r="CK79" i="8"/>
  <c r="CK96" i="11"/>
  <c r="CK64" i="11"/>
  <c r="CK103" i="3"/>
  <c r="CK71" i="3"/>
  <c r="CK108" i="14"/>
  <c r="CK76" i="14"/>
  <c r="CK99" i="4"/>
  <c r="CK67" i="4"/>
  <c r="CK101" i="3"/>
  <c r="CK69" i="3"/>
  <c r="CK91" i="4"/>
  <c r="CK59" i="4"/>
  <c r="CK116" i="13"/>
  <c r="CK84" i="13"/>
  <c r="CK103" i="2"/>
  <c r="CK71" i="2"/>
  <c r="CK98" i="2"/>
  <c r="CK66" i="2"/>
  <c r="CK104" i="17"/>
  <c r="CK72" i="17"/>
  <c r="CL99" i="2"/>
  <c r="CL67" i="2"/>
  <c r="CK115" i="13"/>
  <c r="CK83" i="13"/>
  <c r="CK111" i="7"/>
  <c r="CK79" i="7"/>
  <c r="CK99" i="20"/>
  <c r="CK67" i="20"/>
  <c r="CK92" i="19"/>
  <c r="CK60" i="19"/>
  <c r="CK91" i="20"/>
  <c r="CK59" i="20"/>
  <c r="CK110" i="7"/>
  <c r="CK78" i="7"/>
  <c r="CK96" i="12"/>
  <c r="CK64" i="12"/>
  <c r="CK96" i="17"/>
  <c r="CK64" i="17"/>
  <c r="CK118" i="9"/>
  <c r="CK86" i="9"/>
  <c r="CK110" i="9"/>
  <c r="CK78" i="9"/>
  <c r="CK91" i="13"/>
  <c r="CK59" i="13"/>
  <c r="CK113" i="13"/>
  <c r="CK81" i="13"/>
  <c r="CK112" i="18"/>
  <c r="CK80" i="18"/>
  <c r="CK109" i="11"/>
  <c r="CK77" i="11"/>
  <c r="CK107" i="18"/>
  <c r="CK75" i="18"/>
  <c r="CK108" i="3"/>
  <c r="CK76" i="3"/>
  <c r="CK104" i="11"/>
  <c r="CK72" i="11"/>
  <c r="CK114" i="6"/>
  <c r="CK82" i="6"/>
  <c r="CK103" i="11"/>
  <c r="CK71" i="11"/>
  <c r="CK119" i="4"/>
  <c r="CK87" i="4"/>
  <c r="CK95" i="12"/>
  <c r="CK63" i="12"/>
  <c r="CK111" i="4"/>
  <c r="CK79" i="4"/>
  <c r="CK104" i="16"/>
  <c r="CK72" i="16"/>
  <c r="CK94" i="5"/>
  <c r="CK62" i="5"/>
  <c r="CK109" i="15"/>
  <c r="CK77" i="15"/>
  <c r="CI90" i="12"/>
  <c r="CI58" i="12"/>
  <c r="CI90" i="7"/>
  <c r="CI58" i="7"/>
  <c r="CI90" i="6"/>
  <c r="CI58" i="6"/>
  <c r="AD47" i="2"/>
  <c r="AE15" i="2"/>
  <c r="CK15" i="2" s="1" a="1"/>
  <c r="CK15" i="2" s="1"/>
  <c r="AD47" i="15"/>
  <c r="AE15" i="15"/>
  <c r="CK15" i="15" s="1" a="1"/>
  <c r="CK15" i="15" s="1"/>
  <c r="CK121" i="1"/>
  <c r="CK89" i="1"/>
  <c r="CK124" i="1"/>
  <c r="CK127" i="1" s="1"/>
  <c r="CK120" i="1" s="1"/>
  <c r="CK88" i="1"/>
  <c r="CK124" i="8"/>
  <c r="CK127" i="8" s="1"/>
  <c r="CK120" i="8" s="1"/>
  <c r="CK88" i="8"/>
  <c r="CK121" i="7"/>
  <c r="CK89" i="7"/>
  <c r="CK124" i="3"/>
  <c r="CK127" i="3" s="1"/>
  <c r="CK120" i="3" s="1"/>
  <c r="CK88" i="3"/>
  <c r="CK97" i="3"/>
  <c r="CK65" i="3"/>
  <c r="CK115" i="4"/>
  <c r="CK83" i="4"/>
  <c r="CK119" i="21"/>
  <c r="CK87" i="21"/>
  <c r="CK91" i="10"/>
  <c r="CK59" i="10"/>
  <c r="CK105" i="4"/>
  <c r="CK73" i="4"/>
  <c r="CK101" i="2"/>
  <c r="CK69" i="2"/>
  <c r="CK107" i="20"/>
  <c r="CK75" i="20"/>
  <c r="CK100" i="2"/>
  <c r="CK68" i="2"/>
  <c r="CK118" i="1"/>
  <c r="CK86" i="1"/>
  <c r="CL106" i="5"/>
  <c r="CL74" i="5"/>
  <c r="CK96" i="15"/>
  <c r="CK64" i="15"/>
  <c r="CK114" i="21"/>
  <c r="CK82" i="21"/>
  <c r="CK100" i="8"/>
  <c r="CK68" i="8"/>
  <c r="CK107" i="3"/>
  <c r="CK75" i="3"/>
  <c r="CK102" i="2"/>
  <c r="CK70" i="2"/>
  <c r="CK103" i="4"/>
  <c r="CK71" i="4"/>
  <c r="CK119" i="5"/>
  <c r="CK87" i="5"/>
  <c r="CK116" i="14"/>
  <c r="CK84" i="14"/>
  <c r="CK113" i="4"/>
  <c r="CK81" i="4"/>
  <c r="CK115" i="5"/>
  <c r="CK83" i="5"/>
  <c r="CL97" i="21"/>
  <c r="CL65" i="21"/>
  <c r="CL113" i="7"/>
  <c r="CL81" i="7"/>
  <c r="CK108" i="8"/>
  <c r="CK76" i="8"/>
  <c r="CL109" i="8"/>
  <c r="CL77" i="8"/>
  <c r="CK105" i="14"/>
  <c r="CK73" i="14"/>
  <c r="CK97" i="14"/>
  <c r="CK65" i="14"/>
  <c r="CK111" i="11"/>
  <c r="CK79" i="11"/>
  <c r="CK94" i="12"/>
  <c r="CK62" i="12"/>
  <c r="CK101" i="4"/>
  <c r="CK69" i="4"/>
  <c r="CK108" i="11"/>
  <c r="CK76" i="11"/>
  <c r="CK119" i="3"/>
  <c r="CK87" i="3"/>
  <c r="CK115" i="21"/>
  <c r="CK83" i="21"/>
  <c r="CK106" i="21"/>
  <c r="CK74" i="21"/>
  <c r="CK96" i="10"/>
  <c r="CK64" i="10"/>
  <c r="CL95" i="5"/>
  <c r="CL63" i="5"/>
  <c r="CK111" i="18"/>
  <c r="CK79" i="18"/>
  <c r="CK104" i="20"/>
  <c r="CK72" i="20"/>
  <c r="CK109" i="12"/>
  <c r="CK77" i="12"/>
  <c r="CK95" i="15"/>
  <c r="CK63" i="15"/>
  <c r="CK114" i="7"/>
  <c r="CK82" i="7"/>
  <c r="CK96" i="19"/>
  <c r="CK64" i="19"/>
  <c r="CK118" i="8"/>
  <c r="CK86" i="8"/>
  <c r="CK116" i="16"/>
  <c r="CK84" i="16"/>
  <c r="CK108" i="16"/>
  <c r="CK76" i="16"/>
  <c r="CK109" i="21"/>
  <c r="CK77" i="21"/>
  <c r="AF47" i="9"/>
  <c r="AF47" i="3"/>
  <c r="AD47" i="12"/>
  <c r="AE15" i="12"/>
  <c r="CK15" i="12" s="1" a="1"/>
  <c r="CK15" i="12" s="1"/>
  <c r="AD47" i="7"/>
  <c r="AE15" i="7"/>
  <c r="CK15" i="7" s="1" a="1"/>
  <c r="CK15" i="7" s="1"/>
  <c r="AD47" i="6"/>
  <c r="AE15" i="6"/>
  <c r="CK15" i="6" s="1" a="1"/>
  <c r="CK15" i="6" s="1"/>
  <c r="CK121" i="11"/>
  <c r="CK89" i="11"/>
  <c r="CK121" i="20"/>
  <c r="CK89" i="20"/>
  <c r="CK121" i="14"/>
  <c r="CK89" i="14"/>
  <c r="CK121" i="2"/>
  <c r="CK89" i="2"/>
  <c r="CK124" i="16"/>
  <c r="CK127" i="16" s="1"/>
  <c r="CK120" i="16" s="1"/>
  <c r="CK88" i="16"/>
  <c r="CK121" i="17"/>
  <c r="CK89" i="17"/>
  <c r="CK124" i="20"/>
  <c r="CK127" i="20" s="1"/>
  <c r="CK120" i="20" s="1"/>
  <c r="CK88" i="20"/>
  <c r="CM121" i="15"/>
  <c r="CM89" i="15"/>
  <c r="CK121" i="19"/>
  <c r="CK89" i="19"/>
  <c r="CK124" i="14"/>
  <c r="CK127" i="14" s="1"/>
  <c r="CK120" i="14" s="1"/>
  <c r="CK88" i="14"/>
  <c r="CK121" i="10"/>
  <c r="CK89" i="10"/>
  <c r="CK102" i="3"/>
  <c r="CK70" i="3"/>
  <c r="CK119" i="7"/>
  <c r="CK87" i="7"/>
  <c r="CK94" i="17"/>
  <c r="CK62" i="17"/>
  <c r="CK114" i="17"/>
  <c r="CK82" i="17"/>
  <c r="CL117" i="3"/>
  <c r="CL85" i="3"/>
  <c r="CK110" i="18"/>
  <c r="CK78" i="18"/>
  <c r="CK98" i="17"/>
  <c r="CK66" i="17"/>
  <c r="CK104" i="18"/>
  <c r="CK72" i="18"/>
  <c r="CK98" i="9"/>
  <c r="CK66" i="9"/>
  <c r="CK96" i="18"/>
  <c r="CK64" i="18"/>
  <c r="CK98" i="14"/>
  <c r="CK66" i="14"/>
  <c r="CK91" i="14"/>
  <c r="CK59" i="14"/>
  <c r="CK101" i="18"/>
  <c r="CK69" i="18"/>
  <c r="CK99" i="21"/>
  <c r="CK67" i="21"/>
  <c r="CK93" i="18"/>
  <c r="CK61" i="18"/>
  <c r="CK105" i="11"/>
  <c r="CK73" i="11"/>
  <c r="CK117" i="17"/>
  <c r="CK85" i="17"/>
  <c r="CK105" i="3"/>
  <c r="CK73" i="3"/>
  <c r="CK116" i="17"/>
  <c r="CK84" i="17"/>
  <c r="CK112" i="10"/>
  <c r="CK80" i="10"/>
  <c r="CK107" i="10"/>
  <c r="CK75" i="10"/>
  <c r="CK118" i="2"/>
  <c r="CK86" i="2"/>
  <c r="CK97" i="8"/>
  <c r="CK65" i="8"/>
  <c r="CK91" i="9"/>
  <c r="CK59" i="9"/>
  <c r="CK91" i="17"/>
  <c r="CK59" i="17"/>
  <c r="CK105" i="6"/>
  <c r="CK73" i="6"/>
  <c r="CK99" i="3"/>
  <c r="CK67" i="3"/>
  <c r="CK110" i="6"/>
  <c r="CK78" i="6"/>
  <c r="CK104" i="3"/>
  <c r="CK72" i="3"/>
  <c r="CK102" i="10"/>
  <c r="CK70" i="10"/>
  <c r="CL112" i="7"/>
  <c r="CL80" i="7"/>
  <c r="CK119" i="8"/>
  <c r="CK87" i="8"/>
  <c r="CK105" i="20"/>
  <c r="CK73" i="20"/>
  <c r="CK96" i="7"/>
  <c r="CK64" i="7"/>
  <c r="CK95" i="18"/>
  <c r="CK63" i="18"/>
  <c r="CK100" i="16"/>
  <c r="CK68" i="16"/>
  <c r="CK93" i="16"/>
  <c r="CK61" i="16"/>
  <c r="CK97" i="1"/>
  <c r="CK65" i="1"/>
  <c r="CK117" i="20"/>
  <c r="CK85" i="20"/>
  <c r="CK109" i="1"/>
  <c r="CK77" i="1"/>
  <c r="CK110" i="11"/>
  <c r="CK78" i="11"/>
  <c r="CK104" i="1"/>
  <c r="CK72" i="1"/>
  <c r="CK116" i="1"/>
  <c r="CK84" i="1"/>
  <c r="CK92" i="18"/>
  <c r="CK60" i="18"/>
  <c r="CK113" i="15"/>
  <c r="CK81" i="15"/>
  <c r="CK96" i="6"/>
  <c r="CK64" i="6"/>
  <c r="CK105" i="5"/>
  <c r="CK73" i="5"/>
  <c r="CK103" i="8"/>
  <c r="CK71" i="8"/>
  <c r="CK97" i="5"/>
  <c r="CK65" i="5"/>
  <c r="CK93" i="3"/>
  <c r="CK61" i="3"/>
  <c r="CK103" i="16"/>
  <c r="CK71" i="16"/>
  <c r="CK111" i="6"/>
  <c r="CK79" i="6"/>
  <c r="CK117" i="21"/>
  <c r="CK85" i="21"/>
  <c r="CK115" i="2"/>
  <c r="CK83" i="2"/>
  <c r="CK92" i="21"/>
  <c r="CK60" i="21"/>
  <c r="CK110" i="10"/>
  <c r="CK78" i="10"/>
  <c r="CK119" i="12"/>
  <c r="CK87" i="12"/>
  <c r="CL114" i="9"/>
  <c r="CL82" i="9"/>
  <c r="CK102" i="14"/>
  <c r="CK70" i="14"/>
  <c r="CK91" i="21"/>
  <c r="CK59" i="21"/>
  <c r="CK111" i="15"/>
  <c r="CK79" i="15"/>
  <c r="CK106" i="16"/>
  <c r="CK74" i="16"/>
  <c r="CK109" i="10"/>
  <c r="CK77" i="10"/>
  <c r="CK93" i="1"/>
  <c r="CK61" i="1"/>
  <c r="CK116" i="10"/>
  <c r="CK84" i="10"/>
  <c r="CK111" i="14"/>
  <c r="CK79" i="14"/>
  <c r="CK117" i="4"/>
  <c r="CK85" i="4"/>
  <c r="CK119" i="1"/>
  <c r="CK87" i="1"/>
  <c r="CK116" i="12"/>
  <c r="CK84" i="12"/>
  <c r="CK105" i="9"/>
  <c r="CK73" i="9"/>
  <c r="CK115" i="12"/>
  <c r="CK83" i="12"/>
  <c r="CK92" i="2"/>
  <c r="CK60" i="2"/>
  <c r="CK97" i="16"/>
  <c r="CK65" i="16"/>
  <c r="CK106" i="8"/>
  <c r="CK74" i="8"/>
  <c r="CK107" i="9"/>
  <c r="CK75" i="9"/>
  <c r="CK100" i="9"/>
  <c r="CK68" i="9"/>
  <c r="CK106" i="11"/>
  <c r="CK74" i="11"/>
  <c r="CK115" i="3"/>
  <c r="CK83" i="3"/>
  <c r="CK94" i="4"/>
  <c r="CK62" i="4"/>
  <c r="CK119" i="9"/>
  <c r="CK87" i="9"/>
  <c r="CK104" i="5"/>
  <c r="CK72" i="5"/>
  <c r="CK106" i="7"/>
  <c r="CK74" i="7"/>
  <c r="CL94" i="7"/>
  <c r="CL62" i="7"/>
  <c r="CK109" i="19"/>
  <c r="CK77" i="19"/>
  <c r="CK94" i="1"/>
  <c r="CK62" i="1"/>
  <c r="CK98" i="7"/>
  <c r="CK66" i="7"/>
  <c r="CK105" i="13"/>
  <c r="CK73" i="13"/>
  <c r="CK116" i="5"/>
  <c r="CK84" i="5"/>
  <c r="CK97" i="13"/>
  <c r="CK65" i="13"/>
  <c r="CK94" i="13"/>
  <c r="CK62" i="13"/>
  <c r="CK116" i="15"/>
  <c r="CK84" i="15"/>
  <c r="CK116" i="20"/>
  <c r="CK84" i="20"/>
  <c r="CK108" i="15"/>
  <c r="CK76" i="15"/>
  <c r="CK92" i="13"/>
  <c r="CK60" i="13"/>
  <c r="CK119" i="16"/>
  <c r="CK87" i="16"/>
  <c r="CK109" i="17"/>
  <c r="CK77" i="17"/>
  <c r="CK103" i="1"/>
  <c r="CK71" i="1"/>
  <c r="CK105" i="16"/>
  <c r="CK73" i="16"/>
  <c r="CK95" i="1"/>
  <c r="CK63" i="1"/>
  <c r="CK98" i="10"/>
  <c r="CK66" i="10"/>
  <c r="CK93" i="20"/>
  <c r="CK61" i="20"/>
  <c r="CK91" i="12"/>
  <c r="CK59" i="12"/>
  <c r="CK116" i="6"/>
  <c r="CK84" i="6"/>
  <c r="CK114" i="11"/>
  <c r="CK82" i="11"/>
  <c r="CK92" i="8"/>
  <c r="CK60" i="8"/>
  <c r="CK93" i="11"/>
  <c r="CK61" i="11"/>
  <c r="CK103" i="13"/>
  <c r="CK71" i="13"/>
  <c r="CK106" i="4"/>
  <c r="CK74" i="4"/>
  <c r="CL102" i="6"/>
  <c r="CL70" i="6"/>
  <c r="CK117" i="11"/>
  <c r="CK85" i="11"/>
  <c r="CL97" i="7"/>
  <c r="CL65" i="7"/>
  <c r="CK95" i="4"/>
  <c r="CK63" i="4"/>
  <c r="CK102" i="1"/>
  <c r="CK70" i="1"/>
  <c r="CL95" i="6"/>
  <c r="CL63" i="6"/>
  <c r="CK114" i="1"/>
  <c r="CK82" i="1"/>
  <c r="CK102" i="21"/>
  <c r="CK70" i="21"/>
  <c r="CK100" i="1"/>
  <c r="CK68" i="1"/>
  <c r="CK102" i="13"/>
  <c r="CK70" i="13"/>
  <c r="CK92" i="1"/>
  <c r="CK60" i="1"/>
  <c r="CK118" i="17"/>
  <c r="CK86" i="17"/>
  <c r="CK111" i="17"/>
  <c r="CK79" i="17"/>
  <c r="CK112" i="3"/>
  <c r="CK80" i="3"/>
  <c r="CK93" i="10"/>
  <c r="CK61" i="10"/>
  <c r="CK113" i="21"/>
  <c r="CK81" i="21"/>
  <c r="CK93" i="15"/>
  <c r="CK61" i="15"/>
  <c r="CK93" i="7"/>
  <c r="CK61" i="7"/>
  <c r="CK112" i="21"/>
  <c r="CK80" i="21"/>
  <c r="CK96" i="3"/>
  <c r="CK64" i="3"/>
  <c r="CK100" i="15"/>
  <c r="CK68" i="15"/>
  <c r="CK99" i="12"/>
  <c r="CK67" i="12"/>
  <c r="CK97" i="15"/>
  <c r="CK65" i="15"/>
  <c r="CK106" i="2"/>
  <c r="CK74" i="2"/>
  <c r="CK109" i="5"/>
  <c r="CK77" i="5"/>
  <c r="CK100" i="3"/>
  <c r="CK68" i="3"/>
  <c r="CK109" i="20"/>
  <c r="CK77" i="20"/>
  <c r="CK91" i="3"/>
  <c r="CK59" i="3"/>
  <c r="CK105" i="19"/>
  <c r="CK73" i="19"/>
  <c r="CK93" i="14"/>
  <c r="CK61" i="14"/>
  <c r="CL117" i="7"/>
  <c r="CL85" i="7"/>
  <c r="CK114" i="3"/>
  <c r="CK82" i="3"/>
  <c r="CK95" i="11"/>
  <c r="CK63" i="11"/>
  <c r="CK107" i="7"/>
  <c r="CK75" i="7"/>
  <c r="CK111" i="20"/>
  <c r="CK79" i="20"/>
  <c r="CK113" i="11"/>
  <c r="CK81" i="11"/>
  <c r="CK107" i="1"/>
  <c r="CK75" i="1"/>
  <c r="CK96" i="20"/>
  <c r="CK64" i="20"/>
  <c r="CK99" i="1"/>
  <c r="CK67" i="1"/>
  <c r="CK109" i="7"/>
  <c r="CK77" i="7"/>
  <c r="CK103" i="12"/>
  <c r="CK71" i="12"/>
  <c r="CK101" i="15"/>
  <c r="CK69" i="15"/>
  <c r="CK119" i="11"/>
  <c r="CK87" i="11"/>
  <c r="CK90" i="9"/>
  <c r="CK58" i="9"/>
  <c r="CK90" i="3"/>
  <c r="CK58" i="3"/>
  <c r="CK90" i="16"/>
  <c r="CK58" i="16"/>
  <c r="CK90" i="19"/>
  <c r="CK58" i="19"/>
  <c r="AH24" i="8"/>
  <c r="CN24" i="8" s="1" a="1"/>
  <c r="CN24" i="8" s="1"/>
  <c r="AG31" i="1"/>
  <c r="CM31" i="1" s="1" a="1"/>
  <c r="CM31" i="1" s="1"/>
  <c r="AG43" i="21"/>
  <c r="CM43" i="21" s="1" a="1"/>
  <c r="CM43" i="21" s="1"/>
  <c r="AG20" i="21"/>
  <c r="CM20" i="21" s="1" a="1"/>
  <c r="CM20" i="21" s="1"/>
  <c r="AG35" i="21"/>
  <c r="CM35" i="21" s="1" a="1"/>
  <c r="CM35" i="21" s="1"/>
  <c r="AG33" i="5"/>
  <c r="CM33" i="5" s="1" a="1"/>
  <c r="CM33" i="5" s="1"/>
  <c r="AG40" i="19"/>
  <c r="CM40" i="19" s="1" a="1"/>
  <c r="CM40" i="19" s="1"/>
  <c r="AG39" i="8"/>
  <c r="CM39" i="8" s="1" a="1"/>
  <c r="CM39" i="8" s="1"/>
  <c r="AG42" i="12"/>
  <c r="CM42" i="12" s="1" a="1"/>
  <c r="CM42" i="12" s="1"/>
  <c r="AG41" i="2"/>
  <c r="CM41" i="2" s="1" a="1"/>
  <c r="CM41" i="2" s="1"/>
  <c r="AG30" i="1"/>
  <c r="CM30" i="1" s="1" a="1"/>
  <c r="CM30" i="1" s="1"/>
  <c r="AG18" i="21"/>
  <c r="CM18" i="21" s="1" a="1"/>
  <c r="CM18" i="21" s="1"/>
  <c r="AG40" i="7"/>
  <c r="CM40" i="7" s="1" a="1"/>
  <c r="CM40" i="7" s="1"/>
  <c r="AG28" i="7"/>
  <c r="CM28" i="7" s="1" a="1"/>
  <c r="CM28" i="7" s="1"/>
  <c r="AG20" i="9"/>
  <c r="CM20" i="9" s="1" a="1"/>
  <c r="CM20" i="9" s="1"/>
  <c r="AG23" i="21"/>
  <c r="CM23" i="21" s="1" a="1"/>
  <c r="CM23" i="21" s="1"/>
  <c r="AG38" i="10"/>
  <c r="CM38" i="10" s="1" a="1"/>
  <c r="CM38" i="10" s="1"/>
  <c r="AG31" i="13"/>
  <c r="CM31" i="13" s="1" a="1"/>
  <c r="CM31" i="13" s="1"/>
  <c r="AG29" i="6"/>
  <c r="CM29" i="6" s="1" a="1"/>
  <c r="CM29" i="6" s="1"/>
  <c r="AG35" i="5"/>
  <c r="CM35" i="5" s="1" a="1"/>
  <c r="CM35" i="5" s="1"/>
  <c r="AG27" i="17"/>
  <c r="CM27" i="17" s="1" a="1"/>
  <c r="CM27" i="17" s="1"/>
  <c r="AG25" i="6"/>
  <c r="CM25" i="6" s="1" a="1"/>
  <c r="CM25" i="6" s="1"/>
  <c r="AG26" i="6"/>
  <c r="CM26" i="6" s="1" a="1"/>
  <c r="CM26" i="6" s="1"/>
  <c r="AG37" i="8"/>
  <c r="CM37" i="8" s="1" a="1"/>
  <c r="CM37" i="8" s="1"/>
  <c r="AG32" i="17"/>
  <c r="CM32" i="17" s="1" a="1"/>
  <c r="CM32" i="17" s="1"/>
  <c r="AG41" i="8"/>
  <c r="CM41" i="8" s="1" a="1"/>
  <c r="CM41" i="8" s="1"/>
  <c r="AG20" i="14"/>
  <c r="CM20" i="14" s="1" a="1"/>
  <c r="CM20" i="14" s="1"/>
  <c r="AG24" i="11"/>
  <c r="CM24" i="11" s="1" a="1"/>
  <c r="CM24" i="11" s="1"/>
  <c r="AG22" i="6"/>
  <c r="CM22" i="6" s="1" a="1"/>
  <c r="CM22" i="6" s="1"/>
  <c r="AG30" i="7"/>
  <c r="CM30" i="7" s="1" a="1"/>
  <c r="CM30" i="7" s="1"/>
  <c r="AH42" i="16"/>
  <c r="CN42" i="16" s="1" a="1"/>
  <c r="CN42" i="16" s="1"/>
  <c r="AG33" i="6"/>
  <c r="CM33" i="6" s="1" a="1"/>
  <c r="CM33" i="6" s="1"/>
  <c r="AG28" i="19"/>
  <c r="CM28" i="19" s="1" a="1"/>
  <c r="CM28" i="19" s="1"/>
  <c r="AG28" i="21"/>
  <c r="CM28" i="21" s="1" a="1"/>
  <c r="CM28" i="21" s="1"/>
  <c r="AG19" i="21"/>
  <c r="CM19" i="21" s="1" a="1"/>
  <c r="CM19" i="21" s="1"/>
  <c r="AG26" i="1"/>
  <c r="CM26" i="1" s="1" a="1"/>
  <c r="CM26" i="1" s="1"/>
  <c r="AG25" i="11"/>
  <c r="CM25" i="11" s="1" a="1"/>
  <c r="CM25" i="11" s="1"/>
  <c r="AG20" i="13"/>
  <c r="CM20" i="13" s="1" a="1"/>
  <c r="CM20" i="13" s="1"/>
  <c r="AG15" i="19"/>
  <c r="CM15" i="19" s="1" a="1"/>
  <c r="CM15" i="19" s="1"/>
  <c r="AG39" i="13"/>
  <c r="CM39" i="13" s="1" a="1"/>
  <c r="CM39" i="13" s="1"/>
  <c r="AG21" i="9"/>
  <c r="CM21" i="9" s="1" a="1"/>
  <c r="CM21" i="9" s="1"/>
  <c r="AG37" i="11"/>
  <c r="CM37" i="11" s="1" a="1"/>
  <c r="CM37" i="11" s="1"/>
  <c r="AG42" i="14"/>
  <c r="CM42" i="14" s="1" a="1"/>
  <c r="CM42" i="14" s="1"/>
  <c r="AG40" i="15"/>
  <c r="CM40" i="15" s="1" a="1"/>
  <c r="CM40" i="15" s="1"/>
  <c r="AG36" i="13"/>
  <c r="CM36" i="13" s="1" a="1"/>
  <c r="CM36" i="13" s="1"/>
  <c r="AG26" i="20"/>
  <c r="CM26" i="20" s="1" a="1"/>
  <c r="CM26" i="20" s="1"/>
  <c r="AG43" i="5"/>
  <c r="CM43" i="5" s="1" a="1"/>
  <c r="CM43" i="5" s="1"/>
  <c r="AG24" i="18"/>
  <c r="CM24" i="18" s="1" a="1"/>
  <c r="CM24" i="18" s="1"/>
  <c r="AG38" i="9"/>
  <c r="CM38" i="9" s="1" a="1"/>
  <c r="CM38" i="9" s="1"/>
  <c r="AG34" i="3"/>
  <c r="CM34" i="3" s="1" a="1"/>
  <c r="CM34" i="3" s="1"/>
  <c r="AG40" i="8"/>
  <c r="CM40" i="8" s="1" a="1"/>
  <c r="CM40" i="8" s="1"/>
  <c r="AG18" i="5"/>
  <c r="CM18" i="5" s="1" a="1"/>
  <c r="CM18" i="5" s="1"/>
  <c r="AG39" i="5"/>
  <c r="CM39" i="5" s="1" a="1"/>
  <c r="CM39" i="5" s="1"/>
  <c r="AG21" i="2"/>
  <c r="CM21" i="2" s="1" a="1"/>
  <c r="CM21" i="2" s="1"/>
  <c r="AG39" i="19"/>
  <c r="CM39" i="19" s="1" a="1"/>
  <c r="CM39" i="19" s="1"/>
  <c r="AH17" i="20"/>
  <c r="CN17" i="20" s="1" a="1"/>
  <c r="CN17" i="20" s="1"/>
  <c r="AG17" i="4"/>
  <c r="CM17" i="4" s="1" a="1"/>
  <c r="CM17" i="4" s="1"/>
  <c r="AG33" i="19"/>
  <c r="CM33" i="19" s="1" a="1"/>
  <c r="CM33" i="19" s="1"/>
  <c r="AH17" i="3"/>
  <c r="CN17" i="3" s="1" a="1"/>
  <c r="CN17" i="3" s="1"/>
  <c r="AG37" i="20"/>
  <c r="CM37" i="20" s="1" a="1"/>
  <c r="CM37" i="20" s="1"/>
  <c r="AG25" i="19"/>
  <c r="CM25" i="19" s="1" a="1"/>
  <c r="CM25" i="19" s="1"/>
  <c r="AG31" i="20"/>
  <c r="CM31" i="20" s="1" a="1"/>
  <c r="CM31" i="20" s="1"/>
  <c r="AG23" i="20"/>
  <c r="CM23" i="20" s="1" a="1"/>
  <c r="CM23" i="20" s="1"/>
  <c r="AG17" i="16"/>
  <c r="CM17" i="16" s="1" a="1"/>
  <c r="CM17" i="16" s="1"/>
  <c r="AG42" i="15"/>
  <c r="CM42" i="15" s="1" a="1"/>
  <c r="CM42" i="15" s="1"/>
  <c r="AG20" i="20"/>
  <c r="CM20" i="20" s="1" a="1"/>
  <c r="CM20" i="20" s="1"/>
  <c r="AG23" i="3"/>
  <c r="CM23" i="3" s="1" a="1"/>
  <c r="CM23" i="3" s="1"/>
  <c r="AG44" i="19"/>
  <c r="CM44" i="19" s="1" a="1"/>
  <c r="CM44" i="19" s="1"/>
  <c r="AG24" i="13"/>
  <c r="CM24" i="13" s="1" a="1"/>
  <c r="CM24" i="13" s="1"/>
  <c r="AG36" i="19"/>
  <c r="CM36" i="19" s="1" a="1"/>
  <c r="CM36" i="19" s="1"/>
  <c r="AG24" i="5"/>
  <c r="CM24" i="5" s="1" a="1"/>
  <c r="CM24" i="5" s="1"/>
  <c r="AG35" i="19"/>
  <c r="CM35" i="19" s="1" a="1"/>
  <c r="CM35" i="19" s="1"/>
  <c r="AG36" i="10"/>
  <c r="CM36" i="10" s="1" a="1"/>
  <c r="CM36" i="10" s="1"/>
  <c r="AG39" i="12"/>
  <c r="CM39" i="12" s="1" a="1"/>
  <c r="CM39" i="12" s="1"/>
  <c r="AG20" i="8"/>
  <c r="CM20" i="8" s="1" a="1"/>
  <c r="CM20" i="8" s="1"/>
  <c r="AG24" i="10"/>
  <c r="CM24" i="10" s="1" a="1"/>
  <c r="CM24" i="10" s="1"/>
  <c r="AG23" i="12"/>
  <c r="CM23" i="12" s="1" a="1"/>
  <c r="CM23" i="12" s="1"/>
  <c r="AG44" i="15"/>
  <c r="CM44" i="15" s="1" a="1"/>
  <c r="CM44" i="15" s="1"/>
  <c r="AG31" i="6"/>
  <c r="CM31" i="6" s="1" a="1"/>
  <c r="CM31" i="6" s="1"/>
  <c r="AG19" i="8"/>
  <c r="CM19" i="8" s="1" a="1"/>
  <c r="CM19" i="8" s="1"/>
  <c r="AG23" i="6"/>
  <c r="CM23" i="6" s="1" a="1"/>
  <c r="CM23" i="6" s="1"/>
  <c r="AG22" i="9"/>
  <c r="CM22" i="9" s="1" a="1"/>
  <c r="CM22" i="9" s="1"/>
  <c r="AG42" i="9"/>
  <c r="CM42" i="9" s="1" a="1"/>
  <c r="CM42" i="9" s="1"/>
  <c r="AG43" i="16"/>
  <c r="CM43" i="16" s="1" a="1"/>
  <c r="CM43" i="16" s="1"/>
  <c r="AG36" i="3"/>
  <c r="CM36" i="3" s="1" a="1"/>
  <c r="CM36" i="3" s="1"/>
  <c r="AG43" i="18"/>
  <c r="CM43" i="18" s="1" a="1"/>
  <c r="CM43" i="18" s="1"/>
  <c r="AG41" i="11"/>
  <c r="CM41" i="11" s="1" a="1"/>
  <c r="CM41" i="11" s="1"/>
  <c r="AG34" i="18"/>
  <c r="CM34" i="18" s="1" a="1"/>
  <c r="CM34" i="18" s="1"/>
  <c r="AG31" i="9"/>
  <c r="CM31" i="9" s="1" a="1"/>
  <c r="CM31" i="9" s="1"/>
  <c r="AG22" i="20"/>
  <c r="CM22" i="20" s="1" a="1"/>
  <c r="CM22" i="20" s="1"/>
  <c r="AG27" i="18"/>
  <c r="CM27" i="18" s="1" a="1"/>
  <c r="CM27" i="18" s="1"/>
  <c r="AG44" i="17"/>
  <c r="CM44" i="17" s="1" a="1"/>
  <c r="CM44" i="17" s="1"/>
  <c r="AG34" i="4"/>
  <c r="CM34" i="4" s="1" a="1"/>
  <c r="CM34" i="4" s="1"/>
  <c r="AG36" i="1"/>
  <c r="CM36" i="1" s="1" a="1"/>
  <c r="CM36" i="1" s="1"/>
  <c r="AG32" i="13"/>
  <c r="CM32" i="13" s="1" a="1"/>
  <c r="CM32" i="13" s="1"/>
  <c r="AG27" i="7"/>
  <c r="CM27" i="7" s="1" a="1"/>
  <c r="CM27" i="7" s="1"/>
  <c r="AG35" i="3"/>
  <c r="CM35" i="3" s="1" a="1"/>
  <c r="CM35" i="3" s="1"/>
  <c r="AG43" i="19"/>
  <c r="CM43" i="19" s="1" a="1"/>
  <c r="CM43" i="19" s="1"/>
  <c r="AG36" i="5"/>
  <c r="CM36" i="5" s="1" a="1"/>
  <c r="CM36" i="5" s="1"/>
  <c r="AG23" i="8"/>
  <c r="CM23" i="8" s="1" a="1"/>
  <c r="CM23" i="8" s="1"/>
  <c r="AG22" i="10"/>
  <c r="CM22" i="10" s="1" a="1"/>
  <c r="CM22" i="10" s="1"/>
  <c r="AG26" i="9"/>
  <c r="CM26" i="9" s="1" a="1"/>
  <c r="CM26" i="9" s="1"/>
  <c r="AG17" i="6"/>
  <c r="CM17" i="6" s="1" a="1"/>
  <c r="CM17" i="6" s="1"/>
  <c r="AG36" i="2"/>
  <c r="CM36" i="2" s="1" a="1"/>
  <c r="CM36" i="2" s="1"/>
  <c r="AG38" i="3"/>
  <c r="CM38" i="3" s="1" a="1"/>
  <c r="CM38" i="3" s="1"/>
  <c r="AG26" i="7"/>
  <c r="CM26" i="7" s="1" a="1"/>
  <c r="CM26" i="7" s="1"/>
  <c r="AG29" i="10"/>
  <c r="CM29" i="10" s="1" a="1"/>
  <c r="CM29" i="10" s="1"/>
  <c r="AG44" i="14"/>
  <c r="CM44" i="14" s="1" a="1"/>
  <c r="CM44" i="14" s="1"/>
  <c r="AG18" i="2"/>
  <c r="CM18" i="2" s="1" a="1"/>
  <c r="CM18" i="2" s="1"/>
  <c r="AG31" i="15"/>
  <c r="CM31" i="15" s="1" a="1"/>
  <c r="CM31" i="15" s="1"/>
  <c r="AH24" i="7"/>
  <c r="CN24" i="7" s="1" a="1"/>
  <c r="CN24" i="7" s="1"/>
  <c r="AG21" i="16"/>
  <c r="CM21" i="16" s="1" a="1"/>
  <c r="CM21" i="16" s="1"/>
  <c r="AG36" i="9"/>
  <c r="CM36" i="9" s="1" a="1"/>
  <c r="CM36" i="9" s="1"/>
  <c r="AG19" i="19"/>
  <c r="CM19" i="19" s="1" a="1"/>
  <c r="CM19" i="19" s="1"/>
  <c r="AG25" i="20"/>
  <c r="CM25" i="20" s="1" a="1"/>
  <c r="CM25" i="20" s="1"/>
  <c r="AG35" i="15"/>
  <c r="CM35" i="15" s="1" a="1"/>
  <c r="CM35" i="15" s="1"/>
  <c r="AG40" i="14"/>
  <c r="CM40" i="14" s="1" a="1"/>
  <c r="CM40" i="14" s="1"/>
  <c r="AG43" i="12"/>
  <c r="CM43" i="12" s="1" a="1"/>
  <c r="CM43" i="12" s="1"/>
  <c r="AG33" i="10"/>
  <c r="CM33" i="10" s="1" a="1"/>
  <c r="CM33" i="10" s="1"/>
  <c r="AG38" i="8"/>
  <c r="CM38" i="8" s="1" a="1"/>
  <c r="CM38" i="8" s="1"/>
  <c r="AG26" i="8"/>
  <c r="CM26" i="8" s="1" a="1"/>
  <c r="CM26" i="8" s="1"/>
  <c r="AG35" i="14"/>
  <c r="CM35" i="14" s="1" a="1"/>
  <c r="CM35" i="14" s="1"/>
  <c r="AG32" i="11"/>
  <c r="CM32" i="11" s="1" a="1"/>
  <c r="CM32" i="11" s="1"/>
  <c r="AG34" i="14"/>
  <c r="CM34" i="14" s="1" a="1"/>
  <c r="CM34" i="14" s="1"/>
  <c r="AG43" i="3"/>
  <c r="CM43" i="3" s="1" a="1"/>
  <c r="CM43" i="3" s="1"/>
  <c r="AG29" i="14"/>
  <c r="CM29" i="14" s="1" a="1"/>
  <c r="CM29" i="14" s="1"/>
  <c r="AG28" i="6"/>
  <c r="CM28" i="6" s="1" a="1"/>
  <c r="CM28" i="6" s="1"/>
  <c r="AG37" i="2"/>
  <c r="CM37" i="2" s="1" a="1"/>
  <c r="CM37" i="2" s="1"/>
  <c r="AG42" i="19"/>
  <c r="CM42" i="19" s="1" a="1"/>
  <c r="CM42" i="19" s="1"/>
  <c r="AG40" i="11"/>
  <c r="CM40" i="11" s="1" a="1"/>
  <c r="CM40" i="11" s="1"/>
  <c r="AG36" i="12"/>
  <c r="CM36" i="12" s="1" a="1"/>
  <c r="CM36" i="12" s="1"/>
  <c r="AG27" i="11"/>
  <c r="CM27" i="11" s="1" a="1"/>
  <c r="CM27" i="11" s="1"/>
  <c r="AG29" i="4"/>
  <c r="CM29" i="4" s="1" a="1"/>
  <c r="CM29" i="4" s="1"/>
  <c r="AG18" i="6"/>
  <c r="CM18" i="6" s="1" a="1"/>
  <c r="CM18" i="6" s="1"/>
  <c r="AG25" i="5"/>
  <c r="CM25" i="5" s="1" a="1"/>
  <c r="CM25" i="5" s="1"/>
  <c r="AG40" i="6"/>
  <c r="CM40" i="6" s="1" a="1"/>
  <c r="CM40" i="6" s="1"/>
  <c r="AG31" i="18"/>
  <c r="CM31" i="18" s="1" a="1"/>
  <c r="CM31" i="18" s="1"/>
  <c r="AH29" i="8"/>
  <c r="CN29" i="8" s="1" a="1"/>
  <c r="CN29" i="8" s="1"/>
  <c r="AG43" i="11"/>
  <c r="CM43" i="11" s="1" a="1"/>
  <c r="CM43" i="11" s="1"/>
  <c r="AG17" i="11"/>
  <c r="CM17" i="11" s="1" a="1"/>
  <c r="CM17" i="11" s="1"/>
  <c r="AG20" i="16"/>
  <c r="CM20" i="16" s="1" a="1"/>
  <c r="CM20" i="16" s="1"/>
  <c r="AG24" i="15"/>
  <c r="CM24" i="15" s="1" a="1"/>
  <c r="CM24" i="15" s="1"/>
  <c r="AG26" i="11"/>
  <c r="CM26" i="11" s="1" a="1"/>
  <c r="CM26" i="11" s="1"/>
  <c r="AG16" i="15"/>
  <c r="CM16" i="15" s="1" a="1"/>
  <c r="CM16" i="15" s="1"/>
  <c r="AG39" i="16"/>
  <c r="CM39" i="16" s="1" a="1"/>
  <c r="CM39" i="16" s="1"/>
  <c r="AG41" i="21"/>
  <c r="CM41" i="21" s="1" a="1"/>
  <c r="CM41" i="21" s="1"/>
  <c r="AG35" i="17"/>
  <c r="CM35" i="17" s="1" a="1"/>
  <c r="CM35" i="17" s="1"/>
  <c r="AG35" i="1"/>
  <c r="CM35" i="1" s="1" a="1"/>
  <c r="CM35" i="1" s="1"/>
  <c r="AG30" i="17"/>
  <c r="CM30" i="17" s="1" a="1"/>
  <c r="CM30" i="17" s="1"/>
  <c r="AG43" i="14"/>
  <c r="CM43" i="14" s="1" a="1"/>
  <c r="CM43" i="14" s="1"/>
  <c r="AG28" i="15"/>
  <c r="CM28" i="15" s="1" a="1"/>
  <c r="CM28" i="15" s="1"/>
  <c r="AG38" i="18"/>
  <c r="CM38" i="18" s="1" a="1"/>
  <c r="CM38" i="18" s="1"/>
  <c r="AG31" i="19"/>
  <c r="CM31" i="19" s="1" a="1"/>
  <c r="CM31" i="19" s="1"/>
  <c r="AG22" i="3"/>
  <c r="CM22" i="3" s="1" a="1"/>
  <c r="CM22" i="3" s="1"/>
  <c r="AG17" i="7"/>
  <c r="CM17" i="7" s="1" a="1"/>
  <c r="CM17" i="7" s="1"/>
  <c r="AG40" i="4"/>
  <c r="CM40" i="4" s="1" a="1"/>
  <c r="CM40" i="4" s="1"/>
  <c r="AG23" i="5"/>
  <c r="CM23" i="5" s="1" a="1"/>
  <c r="CM23" i="5" s="1"/>
  <c r="AG44" i="21"/>
  <c r="CM44" i="21" s="1" a="1"/>
  <c r="CM44" i="21" s="1"/>
  <c r="AG39" i="14"/>
  <c r="CM39" i="14" s="1" a="1"/>
  <c r="CM39" i="14" s="1"/>
  <c r="AG16" i="10"/>
  <c r="CM16" i="10" s="1" a="1"/>
  <c r="CM16" i="10" s="1"/>
  <c r="AG30" i="4"/>
  <c r="CM30" i="4" s="1" a="1"/>
  <c r="CM30" i="4" s="1"/>
  <c r="AG25" i="14"/>
  <c r="CM25" i="14" s="1" a="1"/>
  <c r="CM25" i="14" s="1"/>
  <c r="AG26" i="2"/>
  <c r="CM26" i="2" s="1" a="1"/>
  <c r="CM26" i="2" s="1"/>
  <c r="AG27" i="8"/>
  <c r="CM27" i="8" s="1" a="1"/>
  <c r="CM27" i="8" s="1"/>
  <c r="AG32" i="20"/>
  <c r="CM32" i="20" s="1" a="1"/>
  <c r="CM32" i="20" s="1"/>
  <c r="AG20" i="2"/>
  <c r="CM20" i="2" s="1" a="1"/>
  <c r="CM20" i="2" s="1"/>
  <c r="AG25" i="2"/>
  <c r="CM25" i="2" s="1" a="1"/>
  <c r="CM25" i="2" s="1"/>
  <c r="AG43" i="1"/>
  <c r="CM43" i="1" s="1" a="1"/>
  <c r="CM43" i="1" s="1"/>
  <c r="AG33" i="12"/>
  <c r="CM33" i="12" s="1" a="1"/>
  <c r="CM33" i="12" s="1"/>
  <c r="AH31" i="5"/>
  <c r="CN31" i="5" s="1" a="1"/>
  <c r="CN31" i="5" s="1"/>
  <c r="AG35" i="13"/>
  <c r="CM35" i="13" s="1" a="1"/>
  <c r="CM35" i="13" s="1"/>
  <c r="AG32" i="12"/>
  <c r="CM32" i="12" s="1" a="1"/>
  <c r="CM32" i="12" s="1"/>
  <c r="AG21" i="15"/>
  <c r="CM21" i="15" s="1" a="1"/>
  <c r="CM21" i="15" s="1"/>
  <c r="AG39" i="21"/>
  <c r="CM39" i="21" s="1" a="1"/>
  <c r="CM39" i="21" s="1"/>
  <c r="AG38" i="19"/>
  <c r="CM38" i="19" s="1" a="1"/>
  <c r="CM38" i="19" s="1"/>
  <c r="AG25" i="8"/>
  <c r="CM25" i="8" s="1" a="1"/>
  <c r="CM25" i="8" s="1"/>
  <c r="AG25" i="13"/>
  <c r="CM25" i="13" s="1" a="1"/>
  <c r="CM25" i="13" s="1"/>
  <c r="AG32" i="3"/>
  <c r="CM32" i="3" s="1" a="1"/>
  <c r="CM32" i="3" s="1"/>
  <c r="AG20" i="17"/>
  <c r="CM20" i="17" s="1" a="1"/>
  <c r="CM20" i="17" s="1"/>
  <c r="AG27" i="2"/>
  <c r="CM27" i="2" s="1" a="1"/>
  <c r="CM27" i="2" s="1"/>
  <c r="AG28" i="9"/>
  <c r="CM28" i="9" s="1" a="1"/>
  <c r="CM28" i="9" s="1"/>
  <c r="AG28" i="4"/>
  <c r="CM28" i="4" s="1" a="1"/>
  <c r="CM28" i="4" s="1"/>
  <c r="AG39" i="4"/>
  <c r="CM39" i="4" s="1" a="1"/>
  <c r="CM39" i="4" s="1"/>
  <c r="AG44" i="5"/>
  <c r="CM44" i="5" s="1" a="1"/>
  <c r="CM44" i="5" s="1"/>
  <c r="AG16" i="18"/>
  <c r="CM16" i="18" s="1" a="1"/>
  <c r="CM16" i="18" s="1"/>
  <c r="AG41" i="14"/>
  <c r="CM41" i="14" s="1" a="1"/>
  <c r="CM41" i="14" s="1"/>
  <c r="AG35" i="2"/>
  <c r="CM35" i="2" s="1" a="1"/>
  <c r="CM35" i="2" s="1"/>
  <c r="AG38" i="4"/>
  <c r="CM38" i="4" s="1" a="1"/>
  <c r="CM38" i="4" s="1"/>
  <c r="AG40" i="5"/>
  <c r="CM40" i="5" s="1" a="1"/>
  <c r="CM40" i="5" s="1"/>
  <c r="AG31" i="3"/>
  <c r="CM31" i="3" s="1" a="1"/>
  <c r="CM31" i="3" s="1"/>
  <c r="AG31" i="17"/>
  <c r="CM31" i="17" s="1" a="1"/>
  <c r="CM31" i="17" s="1"/>
  <c r="AG23" i="19"/>
  <c r="CM23" i="19" s="1" a="1"/>
  <c r="CM23" i="19" s="1"/>
  <c r="AH22" i="21"/>
  <c r="CN22" i="21" s="1" a="1"/>
  <c r="CN22" i="21" s="1"/>
  <c r="AH38" i="7"/>
  <c r="CN38" i="7" s="1" a="1"/>
  <c r="CN38" i="7" s="1"/>
  <c r="AG27" i="15"/>
  <c r="CM27" i="15" s="1" a="1"/>
  <c r="CM27" i="15" s="1"/>
  <c r="AG33" i="8"/>
  <c r="CM33" i="8" s="1" a="1"/>
  <c r="CM33" i="8" s="1"/>
  <c r="AG43" i="13"/>
  <c r="CM43" i="13" s="1" a="1"/>
  <c r="CM43" i="13" s="1"/>
  <c r="AH34" i="8"/>
  <c r="CN34" i="8" s="1" a="1"/>
  <c r="CN34" i="8" s="1"/>
  <c r="AG37" i="9"/>
  <c r="CM37" i="9" s="1" a="1"/>
  <c r="CM37" i="9" s="1"/>
  <c r="AG43" i="7"/>
  <c r="CM43" i="7" s="1" a="1"/>
  <c r="CM43" i="7" s="1"/>
  <c r="AG20" i="10"/>
  <c r="CM20" i="10" s="1" a="1"/>
  <c r="CM20" i="10" s="1"/>
  <c r="AG30" i="14"/>
  <c r="CM30" i="14" s="1" a="1"/>
  <c r="CM30" i="14" s="1"/>
  <c r="AG28" i="17"/>
  <c r="CM28" i="17" s="1" a="1"/>
  <c r="CM28" i="17" s="1"/>
  <c r="AG22" i="14"/>
  <c r="CM22" i="14" s="1" a="1"/>
  <c r="CM22" i="14" s="1"/>
  <c r="AG36" i="11"/>
  <c r="CM36" i="11" s="1" a="1"/>
  <c r="CM36" i="11" s="1"/>
  <c r="AG39" i="20"/>
  <c r="CM39" i="20" s="1" a="1"/>
  <c r="CM39" i="20" s="1"/>
  <c r="AG19" i="12"/>
  <c r="CM19" i="12" s="1" a="1"/>
  <c r="CM19" i="12" s="1"/>
  <c r="AG23" i="15"/>
  <c r="CM23" i="15" s="1" a="1"/>
  <c r="CM23" i="15" s="1"/>
  <c r="AG26" i="4"/>
  <c r="CM26" i="4" s="1" a="1"/>
  <c r="CM26" i="4" s="1"/>
  <c r="AG31" i="12"/>
  <c r="CM31" i="12" s="1" a="1"/>
  <c r="CM31" i="12" s="1"/>
  <c r="AG33" i="11"/>
  <c r="CM33" i="11" s="1" a="1"/>
  <c r="CM33" i="11" s="1"/>
  <c r="AG42" i="2"/>
  <c r="CM42" i="2" s="1" a="1"/>
  <c r="CM42" i="2" s="1"/>
  <c r="AG44" i="3"/>
  <c r="CM44" i="3" s="1" a="1"/>
  <c r="CM44" i="3" s="1"/>
  <c r="AG17" i="5"/>
  <c r="CM17" i="5" s="1" a="1"/>
  <c r="CM17" i="5" s="1"/>
  <c r="AG40" i="21"/>
  <c r="CM40" i="21" s="1" a="1"/>
  <c r="CM40" i="21" s="1"/>
  <c r="AG43" i="6"/>
  <c r="CM43" i="6" s="1" a="1"/>
  <c r="CM43" i="6" s="1"/>
  <c r="AG31" i="21"/>
  <c r="CM31" i="21" s="1" a="1"/>
  <c r="CM31" i="21" s="1"/>
  <c r="AG21" i="13"/>
  <c r="CM21" i="13" s="1" a="1"/>
  <c r="CM21" i="13" s="1"/>
  <c r="AG21" i="10"/>
  <c r="CM21" i="10" s="1" a="1"/>
  <c r="CM21" i="10" s="1"/>
  <c r="AG38" i="20"/>
  <c r="CM38" i="20" s="1" a="1"/>
  <c r="CM38" i="20" s="1"/>
  <c r="AG25" i="12"/>
  <c r="CM25" i="12" s="1" a="1"/>
  <c r="CM25" i="12" s="1"/>
  <c r="AH20" i="5"/>
  <c r="CN20" i="5" s="1" a="1"/>
  <c r="CN20" i="5" s="1"/>
  <c r="AG44" i="20"/>
  <c r="CM44" i="20" s="1" a="1"/>
  <c r="CM44" i="20" s="1"/>
  <c r="AG36" i="18"/>
  <c r="CM36" i="18" s="1" a="1"/>
  <c r="CM36" i="18" s="1"/>
  <c r="AG29" i="20"/>
  <c r="CM29" i="20" s="1" a="1"/>
  <c r="CM29" i="20" s="1"/>
  <c r="AG32" i="14"/>
  <c r="CM32" i="14" s="1" a="1"/>
  <c r="CM32" i="14" s="1"/>
  <c r="AG34" i="12"/>
  <c r="CM34" i="12" s="1" a="1"/>
  <c r="CM34" i="12" s="1"/>
  <c r="AG30" i="12"/>
  <c r="CM30" i="12" s="1" a="1"/>
  <c r="CM30" i="12" s="1"/>
  <c r="AG20" i="15"/>
  <c r="CM20" i="15" s="1" a="1"/>
  <c r="CM20" i="15" s="1"/>
  <c r="AG39" i="7"/>
  <c r="CM39" i="7" s="1" a="1"/>
  <c r="CM39" i="7" s="1"/>
  <c r="AG25" i="18"/>
  <c r="CM25" i="18" s="1" a="1"/>
  <c r="CM25" i="18" s="1"/>
  <c r="AG21" i="19"/>
  <c r="CM21" i="19" s="1" a="1"/>
  <c r="CM21" i="19" s="1"/>
  <c r="AG21" i="14"/>
  <c r="CM21" i="14" s="1" a="1"/>
  <c r="CM21" i="14" s="1"/>
  <c r="AG43" i="8"/>
  <c r="CM43" i="8" s="1" a="1"/>
  <c r="CM43" i="8" s="1"/>
  <c r="AG41" i="16"/>
  <c r="CM41" i="16" s="1" a="1"/>
  <c r="CM41" i="16" s="1"/>
  <c r="AG19" i="3"/>
  <c r="CM19" i="3" s="1" a="1"/>
  <c r="CM19" i="3" s="1"/>
  <c r="AG33" i="16"/>
  <c r="CM33" i="16" s="1" a="1"/>
  <c r="CM33" i="16" s="1"/>
  <c r="AG22" i="4"/>
  <c r="CM22" i="4" s="1" a="1"/>
  <c r="CM22" i="4" s="1"/>
  <c r="AG19" i="11"/>
  <c r="CM19" i="11" s="1" a="1"/>
  <c r="CM19" i="11" s="1"/>
  <c r="AG23" i="11"/>
  <c r="CM23" i="11" s="1" a="1"/>
  <c r="CM23" i="11" s="1"/>
  <c r="AG18" i="13"/>
  <c r="CM18" i="13" s="1" a="1"/>
  <c r="CM18" i="13" s="1"/>
  <c r="AG17" i="10"/>
  <c r="CM17" i="10" s="1" a="1"/>
  <c r="CM17" i="10" s="1"/>
  <c r="AG34" i="9"/>
  <c r="CM34" i="9" s="1" a="1"/>
  <c r="CM34" i="9" s="1"/>
  <c r="AG29" i="21"/>
  <c r="CM29" i="21" s="1" a="1"/>
  <c r="CM29" i="21" s="1"/>
  <c r="AG20" i="7"/>
  <c r="CM20" i="7" s="1" a="1"/>
  <c r="CM20" i="7" s="1"/>
  <c r="AH38" i="6"/>
  <c r="CN38" i="6" s="1" a="1"/>
  <c r="CN38" i="6" s="1"/>
  <c r="AG34" i="21"/>
  <c r="CM34" i="21" s="1" a="1"/>
  <c r="CM34" i="21" s="1"/>
  <c r="AG20" i="19"/>
  <c r="CM20" i="19" s="1" a="1"/>
  <c r="CM20" i="19" s="1"/>
  <c r="AG18" i="19"/>
  <c r="CM18" i="19" s="1" a="1"/>
  <c r="CM18" i="19" s="1"/>
  <c r="AG44" i="18"/>
  <c r="CM44" i="18" s="1" a="1"/>
  <c r="CM44" i="18" s="1"/>
  <c r="AG43" i="20"/>
  <c r="CM43" i="20" s="1" a="1"/>
  <c r="CM43" i="20" s="1"/>
  <c r="AG38" i="17"/>
  <c r="CM38" i="17" s="1" a="1"/>
  <c r="CM38" i="17" s="1"/>
  <c r="AG16" i="11"/>
  <c r="CM16" i="11" s="1" a="1"/>
  <c r="CM16" i="11" s="1"/>
  <c r="AG26" i="21"/>
  <c r="CM26" i="21" s="1" a="1"/>
  <c r="CM26" i="21" s="1"/>
  <c r="AG33" i="20"/>
  <c r="CM33" i="20" s="1" a="1"/>
  <c r="CM33" i="20" s="1"/>
  <c r="AG24" i="19"/>
  <c r="CM24" i="19" s="1" a="1"/>
  <c r="CM24" i="19" s="1"/>
  <c r="AG42" i="1"/>
  <c r="CM42" i="1" s="1" a="1"/>
  <c r="CM42" i="1" s="1"/>
  <c r="AG19" i="2"/>
  <c r="CM19" i="2" s="1" a="1"/>
  <c r="CM19" i="2" s="1"/>
  <c r="AG42" i="6"/>
  <c r="CM42" i="6" s="1" a="1"/>
  <c r="CM42" i="6" s="1"/>
  <c r="AG29" i="19"/>
  <c r="CM29" i="19" s="1" a="1"/>
  <c r="CM29" i="19" s="1"/>
  <c r="AG36" i="8"/>
  <c r="CM36" i="8" s="1" a="1"/>
  <c r="CM36" i="8" s="1"/>
  <c r="AG21" i="11"/>
  <c r="CM21" i="11" s="1" a="1"/>
  <c r="CM21" i="11" s="1"/>
  <c r="AG28" i="3"/>
  <c r="CM28" i="3" s="1" a="1"/>
  <c r="CM28" i="3" s="1"/>
  <c r="AG33" i="14"/>
  <c r="CM33" i="14" s="1" a="1"/>
  <c r="CM33" i="14" s="1"/>
  <c r="AG24" i="4"/>
  <c r="CM24" i="4" s="1" a="1"/>
  <c r="CM24" i="4" s="1"/>
  <c r="AG26" i="3"/>
  <c r="CM26" i="3" s="1" a="1"/>
  <c r="CM26" i="3" s="1"/>
  <c r="AG16" i="4"/>
  <c r="CM16" i="4" s="1" a="1"/>
  <c r="CM16" i="4" s="1"/>
  <c r="AG41" i="13"/>
  <c r="CM41" i="13" s="1" a="1"/>
  <c r="CM41" i="13" s="1"/>
  <c r="AG28" i="2"/>
  <c r="CM28" i="2" s="1" a="1"/>
  <c r="CM28" i="2" s="1"/>
  <c r="AG23" i="2"/>
  <c r="CM23" i="2" s="1" a="1"/>
  <c r="CM23" i="2" s="1"/>
  <c r="AG29" i="17"/>
  <c r="CM29" i="17" s="1" a="1"/>
  <c r="CM29" i="17" s="1"/>
  <c r="AH24" i="2"/>
  <c r="CN24" i="2" s="1" a="1"/>
  <c r="CN24" i="2" s="1"/>
  <c r="AG40" i="13"/>
  <c r="CM40" i="13" s="1" a="1"/>
  <c r="CM40" i="13" s="1"/>
  <c r="AG36" i="7"/>
  <c r="CM36" i="7" s="1" a="1"/>
  <c r="CM36" i="7" s="1"/>
  <c r="AG24" i="20"/>
  <c r="CM24" i="20" s="1" a="1"/>
  <c r="CM24" i="20" s="1"/>
  <c r="AG17" i="19"/>
  <c r="CM17" i="19" s="1" a="1"/>
  <c r="CM17" i="19" s="1"/>
  <c r="AG16" i="20"/>
  <c r="CM16" i="20" s="1" a="1"/>
  <c r="CM16" i="20" s="1"/>
  <c r="AG15" i="9"/>
  <c r="CM15" i="9" s="1" a="1"/>
  <c r="CM15" i="9" s="1"/>
  <c r="AG35" i="7"/>
  <c r="CM35" i="7" s="1" a="1"/>
  <c r="CM35" i="7" s="1"/>
  <c r="AG21" i="12"/>
  <c r="CM21" i="12" s="1" a="1"/>
  <c r="CM21" i="12" s="1"/>
  <c r="AG21" i="17"/>
  <c r="CM21" i="17" s="1" a="1"/>
  <c r="CM21" i="17" s="1"/>
  <c r="AG43" i="9"/>
  <c r="CM43" i="9" s="1" a="1"/>
  <c r="CM43" i="9" s="1"/>
  <c r="AG15" i="3"/>
  <c r="CM15" i="3" s="1" a="1"/>
  <c r="CM15" i="3" s="1"/>
  <c r="AG35" i="9"/>
  <c r="CM35" i="9" s="1" a="1"/>
  <c r="CM35" i="9" s="1"/>
  <c r="AG16" i="13"/>
  <c r="CM16" i="13" s="1" a="1"/>
  <c r="CM16" i="13" s="1"/>
  <c r="AG38" i="13"/>
  <c r="CM38" i="13" s="1" a="1"/>
  <c r="CM38" i="13" s="1"/>
  <c r="AG37" i="18"/>
  <c r="CM37" i="18" s="1" a="1"/>
  <c r="CM37" i="18" s="1"/>
  <c r="AG34" i="11"/>
  <c r="CM34" i="11" s="1" a="1"/>
  <c r="CM34" i="11" s="1"/>
  <c r="AG32" i="18"/>
  <c r="CM32" i="18" s="1" a="1"/>
  <c r="CM32" i="18" s="1"/>
  <c r="AG33" i="3"/>
  <c r="CM33" i="3" s="1" a="1"/>
  <c r="CM33" i="3" s="1"/>
  <c r="AG29" i="11"/>
  <c r="CM29" i="11" s="1" a="1"/>
  <c r="CM29" i="11" s="1"/>
  <c r="AG39" i="6"/>
  <c r="CM39" i="6" s="1" a="1"/>
  <c r="CM39" i="6" s="1"/>
  <c r="AG28" i="11"/>
  <c r="CM28" i="11" s="1" a="1"/>
  <c r="CM28" i="11" s="1"/>
  <c r="AG44" i="4"/>
  <c r="CM44" i="4" s="1" a="1"/>
  <c r="CM44" i="4" s="1"/>
  <c r="AG20" i="12"/>
  <c r="CM20" i="12" s="1" a="1"/>
  <c r="CM20" i="12" s="1"/>
  <c r="AG36" i="4"/>
  <c r="CM36" i="4" s="1" a="1"/>
  <c r="CM36" i="4" s="1"/>
  <c r="AG29" i="16"/>
  <c r="CM29" i="16" s="1" a="1"/>
  <c r="CM29" i="16" s="1"/>
  <c r="AG19" i="5"/>
  <c r="CM19" i="5" s="1" a="1"/>
  <c r="CM19" i="5" s="1"/>
  <c r="AG34" i="15"/>
  <c r="CM34" i="15" s="1" a="1"/>
  <c r="CM34" i="15" s="1"/>
  <c r="AG27" i="3"/>
  <c r="CM27" i="3" s="1" a="1"/>
  <c r="CM27" i="3" s="1"/>
  <c r="AG44" i="7"/>
  <c r="CM44" i="7" s="1" a="1"/>
  <c r="CM44" i="7" s="1"/>
  <c r="AG19" i="17"/>
  <c r="CM19" i="17" s="1" a="1"/>
  <c r="CM19" i="17" s="1"/>
  <c r="AG39" i="17"/>
  <c r="CM39" i="17" s="1" a="1"/>
  <c r="CM39" i="17" s="1"/>
  <c r="AH42" i="3"/>
  <c r="CN42" i="3" s="1" a="1"/>
  <c r="CN42" i="3" s="1"/>
  <c r="AG35" i="18"/>
  <c r="CM35" i="18" s="1" a="1"/>
  <c r="CM35" i="18" s="1"/>
  <c r="AG23" i="17"/>
  <c r="CM23" i="17" s="1" a="1"/>
  <c r="CM23" i="17" s="1"/>
  <c r="AG29" i="18"/>
  <c r="CM29" i="18" s="1" a="1"/>
  <c r="CM29" i="18" s="1"/>
  <c r="AG23" i="9"/>
  <c r="CM23" i="9" s="1" a="1"/>
  <c r="CM23" i="9" s="1"/>
  <c r="AG21" i="18"/>
  <c r="CM21" i="18" s="1" a="1"/>
  <c r="CM21" i="18" s="1"/>
  <c r="AG23" i="14"/>
  <c r="CM23" i="14" s="1" a="1"/>
  <c r="CM23" i="14" s="1"/>
  <c r="AG16" i="14"/>
  <c r="CM16" i="14" s="1" a="1"/>
  <c r="CM16" i="14" s="1"/>
  <c r="AG26" i="18"/>
  <c r="CM26" i="18" s="1" a="1"/>
  <c r="CM26" i="18" s="1"/>
  <c r="AG24" i="21"/>
  <c r="CM24" i="21" s="1" a="1"/>
  <c r="CM24" i="21" s="1"/>
  <c r="AG18" i="18"/>
  <c r="CM18" i="18" s="1" a="1"/>
  <c r="CM18" i="18" s="1"/>
  <c r="AG30" i="11"/>
  <c r="CM30" i="11" s="1" a="1"/>
  <c r="CM30" i="11" s="1"/>
  <c r="AG42" i="17"/>
  <c r="CM42" i="17" s="1" a="1"/>
  <c r="CM42" i="17" s="1"/>
  <c r="AG30" i="3"/>
  <c r="CM30" i="3" s="1" a="1"/>
  <c r="CM30" i="3" s="1"/>
  <c r="AG41" i="17"/>
  <c r="CM41" i="17" s="1" a="1"/>
  <c r="CM41" i="17" s="1"/>
  <c r="AG37" i="10"/>
  <c r="CM37" i="10" s="1" a="1"/>
  <c r="CM37" i="10" s="1"/>
  <c r="AG32" i="10"/>
  <c r="CM32" i="10" s="1" a="1"/>
  <c r="CM32" i="10" s="1"/>
  <c r="AG43" i="2"/>
  <c r="CM43" i="2" s="1" a="1"/>
  <c r="CM43" i="2" s="1"/>
  <c r="AG22" i="8"/>
  <c r="CM22" i="8" s="1" a="1"/>
  <c r="CM22" i="8" s="1"/>
  <c r="AG16" i="9"/>
  <c r="CM16" i="9" s="1" a="1"/>
  <c r="CM16" i="9" s="1"/>
  <c r="AG16" i="17"/>
  <c r="CM16" i="17" s="1" a="1"/>
  <c r="CM16" i="17" s="1"/>
  <c r="AG30" i="6"/>
  <c r="CM30" i="6" s="1" a="1"/>
  <c r="CM30" i="6" s="1"/>
  <c r="AG24" i="3"/>
  <c r="CM24" i="3" s="1" a="1"/>
  <c r="CM24" i="3" s="1"/>
  <c r="AG35" i="6"/>
  <c r="CM35" i="6" s="1" a="1"/>
  <c r="CM35" i="6" s="1"/>
  <c r="AG29" i="3"/>
  <c r="CM29" i="3" s="1" a="1"/>
  <c r="CM29" i="3" s="1"/>
  <c r="AG27" i="10"/>
  <c r="CM27" i="10" s="1" a="1"/>
  <c r="CM27" i="10" s="1"/>
  <c r="AH37" i="7"/>
  <c r="CN37" i="7" s="1" a="1"/>
  <c r="CN37" i="7" s="1"/>
  <c r="AG44" i="8"/>
  <c r="CM44" i="8" s="1" a="1"/>
  <c r="CM44" i="8" s="1"/>
  <c r="AG30" i="20"/>
  <c r="CM30" i="20" s="1" a="1"/>
  <c r="CM30" i="20" s="1"/>
  <c r="AG21" i="7"/>
  <c r="CM21" i="7" s="1" a="1"/>
  <c r="CM21" i="7" s="1"/>
  <c r="AG20" i="18"/>
  <c r="CM20" i="18" s="1" a="1"/>
  <c r="CM20" i="18" s="1"/>
  <c r="AG25" i="16"/>
  <c r="CM25" i="16" s="1" a="1"/>
  <c r="CM25" i="16" s="1"/>
  <c r="AG18" i="16"/>
  <c r="CM18" i="16" s="1" a="1"/>
  <c r="CM18" i="16" s="1"/>
  <c r="AG22" i="1"/>
  <c r="CM22" i="1" s="1" a="1"/>
  <c r="CM22" i="1" s="1"/>
  <c r="AG42" i="20"/>
  <c r="CM42" i="20" s="1" a="1"/>
  <c r="CM42" i="20" s="1"/>
  <c r="AG34" i="1"/>
  <c r="CM34" i="1" s="1" a="1"/>
  <c r="CM34" i="1" s="1"/>
  <c r="AG35" i="11"/>
  <c r="CM35" i="11" s="1" a="1"/>
  <c r="CM35" i="11" s="1"/>
  <c r="AG29" i="1"/>
  <c r="CM29" i="1" s="1" a="1"/>
  <c r="CM29" i="1" s="1"/>
  <c r="AG41" i="1"/>
  <c r="CM41" i="1" s="1" a="1"/>
  <c r="CM41" i="1" s="1"/>
  <c r="AG17" i="18"/>
  <c r="CM17" i="18" s="1" a="1"/>
  <c r="CM17" i="18" s="1"/>
  <c r="AG38" i="15"/>
  <c r="CM38" i="15" s="1" a="1"/>
  <c r="CM38" i="15" s="1"/>
  <c r="AG21" i="6"/>
  <c r="CM21" i="6" s="1" a="1"/>
  <c r="CM21" i="6" s="1"/>
  <c r="AG30" i="5"/>
  <c r="CM30" i="5" s="1" a="1"/>
  <c r="CM30" i="5" s="1"/>
  <c r="AG28" i="8"/>
  <c r="CM28" i="8" s="1" a="1"/>
  <c r="CM28" i="8" s="1"/>
  <c r="AG22" i="5"/>
  <c r="CM22" i="5" s="1" a="1"/>
  <c r="CM22" i="5" s="1"/>
  <c r="AG18" i="3"/>
  <c r="CM18" i="3" s="1" a="1"/>
  <c r="CM18" i="3" s="1"/>
  <c r="AG28" i="16"/>
  <c r="CM28" i="16" s="1" a="1"/>
  <c r="CM28" i="16" s="1"/>
  <c r="AG36" i="6"/>
  <c r="CM36" i="6" s="1" a="1"/>
  <c r="CM36" i="6" s="1"/>
  <c r="AG42" i="21"/>
  <c r="CM42" i="21" s="1" a="1"/>
  <c r="CM42" i="21" s="1"/>
  <c r="AG40" i="2"/>
  <c r="CM40" i="2" s="1" a="1"/>
  <c r="CM40" i="2" s="1"/>
  <c r="AG17" i="21"/>
  <c r="CM17" i="21" s="1" a="1"/>
  <c r="CM17" i="21" s="1"/>
  <c r="AG35" i="10"/>
  <c r="CM35" i="10" s="1" a="1"/>
  <c r="CM35" i="10" s="1"/>
  <c r="AG44" i="12"/>
  <c r="CM44" i="12" s="1" a="1"/>
  <c r="CM44" i="12" s="1"/>
  <c r="AH39" i="9"/>
  <c r="CN39" i="9" s="1" a="1"/>
  <c r="CN39" i="9" s="1"/>
  <c r="AG27" i="14"/>
  <c r="CM27" i="14" s="1" a="1"/>
  <c r="CM27" i="14" s="1"/>
  <c r="AG16" i="21"/>
  <c r="CM16" i="21" s="1" a="1"/>
  <c r="CM16" i="21" s="1"/>
  <c r="AG36" i="15"/>
  <c r="CM36" i="15" s="1" a="1"/>
  <c r="CM36" i="15" s="1"/>
  <c r="AG31" i="16"/>
  <c r="CM31" i="16" s="1" a="1"/>
  <c r="CM31" i="16" s="1"/>
  <c r="AG34" i="10"/>
  <c r="CM34" i="10" s="1" a="1"/>
  <c r="CM34" i="10" s="1"/>
  <c r="AG18" i="1"/>
  <c r="CM18" i="1" s="1" a="1"/>
  <c r="CM18" i="1" s="1"/>
  <c r="AG41" i="10"/>
  <c r="CM41" i="10" s="1" a="1"/>
  <c r="CM41" i="10" s="1"/>
  <c r="AG36" i="14"/>
  <c r="CM36" i="14" s="1" a="1"/>
  <c r="CM36" i="14" s="1"/>
  <c r="AG42" i="4"/>
  <c r="CM42" i="4" s="1" a="1"/>
  <c r="CM42" i="4" s="1"/>
  <c r="AG44" i="1"/>
  <c r="CM44" i="1" s="1" a="1"/>
  <c r="CM44" i="1" s="1"/>
  <c r="AG41" i="12"/>
  <c r="CM41" i="12" s="1" a="1"/>
  <c r="CM41" i="12" s="1"/>
  <c r="AG30" i="9"/>
  <c r="CM30" i="9" s="1" a="1"/>
  <c r="CM30" i="9" s="1"/>
  <c r="AG40" i="12"/>
  <c r="CM40" i="12" s="1" a="1"/>
  <c r="CM40" i="12" s="1"/>
  <c r="AG17" i="2"/>
  <c r="CM17" i="2" s="1" a="1"/>
  <c r="CM17" i="2" s="1"/>
  <c r="AG22" i="16"/>
  <c r="CM22" i="16" s="1" a="1"/>
  <c r="CM22" i="16" s="1"/>
  <c r="AG31" i="8"/>
  <c r="CM31" i="8" s="1" a="1"/>
  <c r="CM31" i="8" s="1"/>
  <c r="AG32" i="9"/>
  <c r="CM32" i="9" s="1" a="1"/>
  <c r="CM32" i="9" s="1"/>
  <c r="AG25" i="9"/>
  <c r="CM25" i="9" s="1" a="1"/>
  <c r="CM25" i="9" s="1"/>
  <c r="AG31" i="11"/>
  <c r="CM31" i="11" s="1" a="1"/>
  <c r="CM31" i="11" s="1"/>
  <c r="AG40" i="3"/>
  <c r="CM40" i="3" s="1" a="1"/>
  <c r="CM40" i="3" s="1"/>
  <c r="AG19" i="4"/>
  <c r="CM19" i="4" s="1" a="1"/>
  <c r="CM19" i="4" s="1"/>
  <c r="AG44" i="9"/>
  <c r="CM44" i="9" s="1" a="1"/>
  <c r="CM44" i="9" s="1"/>
  <c r="AG29" i="5"/>
  <c r="CM29" i="5" s="1" a="1"/>
  <c r="CM29" i="5" s="1"/>
  <c r="AG31" i="7"/>
  <c r="CM31" i="7" s="1" a="1"/>
  <c r="CM31" i="7" s="1"/>
  <c r="AH19" i="7"/>
  <c r="CN19" i="7" s="1" a="1"/>
  <c r="CN19" i="7" s="1"/>
  <c r="AG34" i="19"/>
  <c r="CM34" i="19" s="1" a="1"/>
  <c r="CM34" i="19" s="1"/>
  <c r="AG19" i="1"/>
  <c r="CM19" i="1" s="1" a="1"/>
  <c r="CM19" i="1" s="1"/>
  <c r="AG23" i="7"/>
  <c r="CM23" i="7" s="1" a="1"/>
  <c r="CM23" i="7" s="1"/>
  <c r="AG30" i="13"/>
  <c r="CM30" i="13" s="1" a="1"/>
  <c r="CM30" i="13" s="1"/>
  <c r="AG41" i="5"/>
  <c r="CM41" i="5" s="1" a="1"/>
  <c r="CM41" i="5" s="1"/>
  <c r="AG22" i="13"/>
  <c r="CM22" i="13" s="1" a="1"/>
  <c r="CM22" i="13" s="1"/>
  <c r="AG19" i="13"/>
  <c r="CM19" i="13" s="1" a="1"/>
  <c r="CM19" i="13" s="1"/>
  <c r="AG41" i="15"/>
  <c r="CM41" i="15" s="1" a="1"/>
  <c r="CM41" i="15" s="1"/>
  <c r="AG41" i="20"/>
  <c r="CM41" i="20" s="1" a="1"/>
  <c r="CM41" i="20" s="1"/>
  <c r="AG33" i="15"/>
  <c r="CM33" i="15" s="1" a="1"/>
  <c r="CM33" i="15" s="1"/>
  <c r="AG17" i="13"/>
  <c r="CM17" i="13" s="1" a="1"/>
  <c r="CM17" i="13" s="1"/>
  <c r="AG44" i="16"/>
  <c r="CM44" i="16" s="1" a="1"/>
  <c r="CM44" i="16" s="1"/>
  <c r="AG34" i="17"/>
  <c r="CM34" i="17" s="1" a="1"/>
  <c r="CM34" i="17" s="1"/>
  <c r="AG28" i="1"/>
  <c r="CM28" i="1" s="1" a="1"/>
  <c r="CM28" i="1" s="1"/>
  <c r="AG30" i="16"/>
  <c r="CM30" i="16" s="1" a="1"/>
  <c r="CM30" i="16" s="1"/>
  <c r="AG20" i="1"/>
  <c r="CM20" i="1" s="1" a="1"/>
  <c r="CM20" i="1" s="1"/>
  <c r="AG23" i="10"/>
  <c r="CM23" i="10" s="1" a="1"/>
  <c r="CM23" i="10" s="1"/>
  <c r="AG18" i="20"/>
  <c r="CM18" i="20" s="1" a="1"/>
  <c r="CM18" i="20" s="1"/>
  <c r="AG16" i="12"/>
  <c r="CM16" i="12" s="1" a="1"/>
  <c r="CM16" i="12" s="1"/>
  <c r="AG41" i="6"/>
  <c r="CM41" i="6" s="1" a="1"/>
  <c r="CM41" i="6" s="1"/>
  <c r="AG39" i="11"/>
  <c r="CM39" i="11" s="1" a="1"/>
  <c r="CM39" i="11" s="1"/>
  <c r="AG17" i="8"/>
  <c r="CM17" i="8" s="1" a="1"/>
  <c r="CM17" i="8" s="1"/>
  <c r="AG18" i="11"/>
  <c r="CM18" i="11" s="1" a="1"/>
  <c r="CM18" i="11" s="1"/>
  <c r="AG28" i="13"/>
  <c r="CM28" i="13" s="1" a="1"/>
  <c r="CM28" i="13" s="1"/>
  <c r="AG31" i="4"/>
  <c r="CM31" i="4" s="1" a="1"/>
  <c r="CM31" i="4" s="1"/>
  <c r="AH27" i="6"/>
  <c r="CN27" i="6" s="1" a="1"/>
  <c r="CN27" i="6" s="1"/>
  <c r="AG42" i="11"/>
  <c r="CM42" i="11" s="1" a="1"/>
  <c r="CM42" i="11" s="1"/>
  <c r="AH22" i="7"/>
  <c r="CN22" i="7" s="1" a="1"/>
  <c r="CN22" i="7" s="1"/>
  <c r="AG20" i="4"/>
  <c r="CM20" i="4" s="1" a="1"/>
  <c r="CM20" i="4" s="1"/>
  <c r="AG27" i="1"/>
  <c r="CM27" i="1" s="1" a="1"/>
  <c r="CM27" i="1" s="1"/>
  <c r="AH20" i="6"/>
  <c r="CN20" i="6" s="1" a="1"/>
  <c r="CN20" i="6" s="1"/>
  <c r="AG39" i="1"/>
  <c r="CM39" i="1" s="1" a="1"/>
  <c r="CM39" i="1" s="1"/>
  <c r="AG27" i="21"/>
  <c r="CM27" i="21" s="1" a="1"/>
  <c r="CM27" i="21" s="1"/>
  <c r="AG25" i="1"/>
  <c r="CM25" i="1" s="1" a="1"/>
  <c r="CM25" i="1" s="1"/>
  <c r="AG27" i="13"/>
  <c r="CM27" i="13" s="1" a="1"/>
  <c r="CM27" i="13" s="1"/>
  <c r="AG17" i="1"/>
  <c r="CM17" i="1" s="1" a="1"/>
  <c r="CM17" i="1" s="1"/>
  <c r="AG43" i="17"/>
  <c r="CM43" i="17" s="1" a="1"/>
  <c r="CM43" i="17" s="1"/>
  <c r="AG36" i="17"/>
  <c r="CM36" i="17" s="1" a="1"/>
  <c r="CM36" i="17" s="1"/>
  <c r="AG37" i="3"/>
  <c r="CM37" i="3" s="1" a="1"/>
  <c r="CM37" i="3" s="1"/>
  <c r="AG18" i="10"/>
  <c r="CM18" i="10" s="1" a="1"/>
  <c r="CM18" i="10" s="1"/>
  <c r="AG38" i="21"/>
  <c r="CM38" i="21" s="1" a="1"/>
  <c r="CM38" i="21" s="1"/>
  <c r="AG18" i="15"/>
  <c r="CM18" i="15" s="1" a="1"/>
  <c r="CM18" i="15" s="1"/>
  <c r="AG18" i="7"/>
  <c r="CM18" i="7" s="1" a="1"/>
  <c r="CM18" i="7" s="1"/>
  <c r="AG37" i="21"/>
  <c r="CM37" i="21" s="1" a="1"/>
  <c r="CM37" i="21" s="1"/>
  <c r="AG21" i="3"/>
  <c r="CM21" i="3" s="1" a="1"/>
  <c r="CM21" i="3" s="1"/>
  <c r="AG25" i="15"/>
  <c r="CM25" i="15" s="1" a="1"/>
  <c r="CM25" i="15" s="1"/>
  <c r="AG24" i="12"/>
  <c r="CM24" i="12" s="1" a="1"/>
  <c r="CM24" i="12" s="1"/>
  <c r="AG22" i="15"/>
  <c r="CM22" i="15" s="1" a="1"/>
  <c r="CM22" i="15" s="1"/>
  <c r="AG31" i="2"/>
  <c r="CM31" i="2" s="1" a="1"/>
  <c r="CM31" i="2" s="1"/>
  <c r="AG34" i="5"/>
  <c r="CM34" i="5" s="1" a="1"/>
  <c r="CM34" i="5" s="1"/>
  <c r="AG25" i="3"/>
  <c r="CM25" i="3" s="1" a="1"/>
  <c r="CM25" i="3" s="1"/>
  <c r="AG34" i="20"/>
  <c r="CM34" i="20" s="1" a="1"/>
  <c r="CM34" i="20" s="1"/>
  <c r="AG16" i="3"/>
  <c r="CM16" i="3" s="1" a="1"/>
  <c r="CM16" i="3" s="1"/>
  <c r="AG30" i="19"/>
  <c r="CM30" i="19" s="1" a="1"/>
  <c r="CM30" i="19" s="1"/>
  <c r="AG18" i="14"/>
  <c r="CM18" i="14" s="1" a="1"/>
  <c r="CM18" i="14" s="1"/>
  <c r="AH42" i="7"/>
  <c r="CN42" i="7" s="1" a="1"/>
  <c r="CN42" i="7" s="1"/>
  <c r="AG39" i="3"/>
  <c r="CM39" i="3" s="1" a="1"/>
  <c r="CM39" i="3" s="1"/>
  <c r="AG20" i="11"/>
  <c r="CM20" i="11" s="1" a="1"/>
  <c r="CM20" i="11" s="1"/>
  <c r="AG32" i="7"/>
  <c r="CM32" i="7" s="1" a="1"/>
  <c r="CM32" i="7" s="1"/>
  <c r="AG36" i="20"/>
  <c r="CM36" i="20" s="1" a="1"/>
  <c r="CM36" i="20" s="1"/>
  <c r="AG38" i="11"/>
  <c r="CM38" i="11" s="1" a="1"/>
  <c r="CM38" i="11" s="1"/>
  <c r="AG32" i="1"/>
  <c r="CM32" i="1" s="1" a="1"/>
  <c r="CM32" i="1" s="1"/>
  <c r="AG21" i="20"/>
  <c r="CM21" i="20" s="1" a="1"/>
  <c r="CM21" i="20" s="1"/>
  <c r="AG24" i="1"/>
  <c r="CM24" i="1" s="1" a="1"/>
  <c r="CM24" i="1" s="1"/>
  <c r="AG34" i="7"/>
  <c r="CM34" i="7" s="1" a="1"/>
  <c r="CM34" i="7" s="1"/>
  <c r="AG28" i="12"/>
  <c r="CM28" i="12" s="1" a="1"/>
  <c r="CM28" i="12" s="1"/>
  <c r="AG26" i="15"/>
  <c r="CM26" i="15" s="1" a="1"/>
  <c r="CM26" i="15" s="1"/>
  <c r="AG44" i="11"/>
  <c r="CM44" i="11" s="1" a="1"/>
  <c r="CM44" i="11" s="1"/>
  <c r="AG32" i="5"/>
  <c r="CM32" i="5" s="1" a="1"/>
  <c r="CM32" i="5" s="1"/>
  <c r="AG21" i="1"/>
  <c r="CM21" i="1" s="1" a="1"/>
  <c r="CM21" i="1" s="1"/>
  <c r="AG28" i="14"/>
  <c r="CM28" i="14" s="1" a="1"/>
  <c r="CM28" i="14" s="1"/>
  <c r="AG25" i="10"/>
  <c r="CM25" i="10" s="1" a="1"/>
  <c r="CM25" i="10" s="1"/>
  <c r="AG16" i="2"/>
  <c r="CM16" i="2" s="1" a="1"/>
  <c r="CM16" i="2" s="1"/>
  <c r="AG37" i="12"/>
  <c r="CM37" i="12" s="1" a="1"/>
  <c r="CM37" i="12" s="1"/>
  <c r="AG17" i="12"/>
  <c r="CM17" i="12" s="1" a="1"/>
  <c r="CM17" i="12" s="1"/>
  <c r="AG24" i="9"/>
  <c r="CM24" i="9" s="1" a="1"/>
  <c r="CM24" i="9" s="1"/>
  <c r="AG18" i="9"/>
  <c r="CM18" i="9" s="1" a="1"/>
  <c r="CM18" i="9" s="1"/>
  <c r="AG16" i="6"/>
  <c r="CM16" i="6" s="1" a="1"/>
  <c r="CM16" i="6" s="1"/>
  <c r="AH38" i="14"/>
  <c r="CN38" i="14" s="1" a="1"/>
  <c r="CN38" i="14" s="1"/>
  <c r="AG29" i="7"/>
  <c r="CM29" i="7" s="1" a="1"/>
  <c r="CM29" i="7" s="1"/>
  <c r="AG41" i="4"/>
  <c r="CM41" i="4" s="1" a="1"/>
  <c r="CM41" i="4" s="1"/>
  <c r="AG40" i="9"/>
  <c r="CM40" i="9" s="1" a="1"/>
  <c r="CM40" i="9" s="1"/>
  <c r="AG18" i="8"/>
  <c r="CM18" i="8" s="1" a="1"/>
  <c r="CM18" i="8" s="1"/>
  <c r="AG23" i="18"/>
  <c r="CM23" i="18" s="1" a="1"/>
  <c r="CM23" i="18" s="1"/>
  <c r="AG42" i="5"/>
  <c r="CM42" i="5" s="1" a="1"/>
  <c r="CM42" i="5" s="1"/>
  <c r="AG21" i="21"/>
  <c r="CM21" i="21" s="1" a="1"/>
  <c r="CM21" i="21" s="1"/>
  <c r="AG32" i="4"/>
  <c r="CM32" i="4" s="1" a="1"/>
  <c r="CM32" i="4" s="1"/>
  <c r="AG42" i="18"/>
  <c r="CM42" i="18" s="1" a="1"/>
  <c r="CM42" i="18" s="1"/>
  <c r="AG34" i="16"/>
  <c r="CM34" i="16" s="1" a="1"/>
  <c r="CM34" i="16" s="1"/>
  <c r="AG37" i="14"/>
  <c r="CM37" i="14" s="1" a="1"/>
  <c r="CM37" i="14" s="1"/>
  <c r="AG35" i="12"/>
  <c r="CM35" i="12" s="1" a="1"/>
  <c r="CM35" i="12" s="1"/>
  <c r="AG40" i="10"/>
  <c r="CM40" i="10" s="1" a="1"/>
  <c r="CM40" i="10" s="1"/>
  <c r="AG28" i="10"/>
  <c r="CM28" i="10" s="1" a="1"/>
  <c r="CM28" i="10" s="1"/>
  <c r="AG37" i="16"/>
  <c r="CM37" i="16" s="1" a="1"/>
  <c r="CM37" i="16" s="1"/>
  <c r="AG26" i="13"/>
  <c r="CM26" i="13" s="1" a="1"/>
  <c r="CM26" i="13" s="1"/>
  <c r="AG36" i="16"/>
  <c r="CM36" i="16" s="1" a="1"/>
  <c r="CM36" i="16" s="1"/>
  <c r="AG37" i="5"/>
  <c r="CM37" i="5" s="1" a="1"/>
  <c r="CM37" i="5" s="1"/>
  <c r="AG23" i="16"/>
  <c r="CM23" i="16" s="1" a="1"/>
  <c r="CM23" i="16" s="1"/>
  <c r="AG17" i="15"/>
  <c r="CM17" i="15" s="1" a="1"/>
  <c r="CM17" i="15" s="1"/>
  <c r="AG27" i="12"/>
  <c r="CM27" i="12" s="1" a="1"/>
  <c r="CM27" i="12" s="1"/>
  <c r="AG36" i="21"/>
  <c r="CM36" i="21" s="1" a="1"/>
  <c r="CM36" i="21" s="1"/>
  <c r="AG26" i="14"/>
  <c r="CM26" i="14" s="1" a="1"/>
  <c r="CM26" i="14" s="1"/>
  <c r="AG43" i="15"/>
  <c r="CM43" i="15" s="1" a="1"/>
  <c r="CM43" i="15" s="1"/>
  <c r="AG42" i="13"/>
  <c r="CM42" i="13" s="1" a="1"/>
  <c r="CM42" i="13" s="1"/>
  <c r="AG44" i="6"/>
  <c r="CM44" i="6" s="1" a="1"/>
  <c r="CM44" i="6" s="1"/>
  <c r="AG17" i="9"/>
  <c r="CM17" i="9" s="1" a="1"/>
  <c r="CM17" i="9" s="1"/>
  <c r="AG32" i="8"/>
  <c r="CM32" i="8" s="1" a="1"/>
  <c r="CM32" i="8" s="1"/>
  <c r="AG38" i="12"/>
  <c r="CM38" i="12" s="1" a="1"/>
  <c r="CM38" i="12" s="1"/>
  <c r="AG25" i="7"/>
  <c r="CM25" i="7" s="1" a="1"/>
  <c r="CM25" i="7" s="1"/>
  <c r="AH21" i="8"/>
  <c r="CN21" i="8" s="1" a="1"/>
  <c r="CN21" i="8" s="1"/>
  <c r="AG27" i="19"/>
  <c r="CM27" i="19" s="1" a="1"/>
  <c r="CM27" i="19" s="1"/>
  <c r="AG26" i="17"/>
  <c r="CM26" i="17" s="1" a="1"/>
  <c r="CM26" i="17" s="1"/>
  <c r="AG19" i="16"/>
  <c r="CM19" i="16" s="1" a="1"/>
  <c r="CM19" i="16" s="1"/>
  <c r="AG18" i="17"/>
  <c r="CM18" i="17" s="1" a="1"/>
  <c r="CM18" i="17" s="1"/>
  <c r="AG41" i="18"/>
  <c r="CM41" i="18" s="1" a="1"/>
  <c r="CM41" i="18" s="1"/>
  <c r="AG43" i="10"/>
  <c r="CM43" i="10" s="1" a="1"/>
  <c r="CM43" i="10" s="1"/>
  <c r="AG37" i="19"/>
  <c r="CM37" i="19" s="1" a="1"/>
  <c r="CM37" i="19" s="1"/>
  <c r="AG26" i="5"/>
  <c r="CM26" i="5" s="1" a="1"/>
  <c r="CM26" i="5" s="1"/>
  <c r="AG32" i="19"/>
  <c r="CM32" i="19" s="1" a="1"/>
  <c r="CM32" i="19" s="1"/>
  <c r="AG39" i="18"/>
  <c r="CM39" i="18" s="1" a="1"/>
  <c r="CM39" i="18" s="1"/>
  <c r="AG22" i="17"/>
  <c r="CM22" i="17" s="1" a="1"/>
  <c r="CM22" i="17" s="1"/>
  <c r="AG25" i="21"/>
  <c r="CM25" i="21" s="1" a="1"/>
  <c r="CM25" i="21" s="1"/>
  <c r="AG16" i="5"/>
  <c r="CM16" i="5" s="1" a="1"/>
  <c r="CM16" i="5" s="1"/>
  <c r="AG35" i="16"/>
  <c r="CM35" i="16" s="1" a="1"/>
  <c r="CM35" i="16" s="1"/>
  <c r="AG34" i="6"/>
  <c r="CM34" i="6" s="1" a="1"/>
  <c r="CM34" i="6" s="1"/>
  <c r="AG27" i="9"/>
  <c r="CM27" i="9" s="1" a="1"/>
  <c r="CM27" i="9" s="1"/>
  <c r="AG38" i="2"/>
  <c r="CM38" i="2" s="1" a="1"/>
  <c r="CM38" i="2" s="1"/>
  <c r="AG25" i="17"/>
  <c r="CM25" i="17" s="1" a="1"/>
  <c r="CM25" i="17" s="1"/>
  <c r="AG18" i="12"/>
  <c r="CM18" i="12" s="1" a="1"/>
  <c r="CM18" i="12" s="1"/>
  <c r="AG30" i="2"/>
  <c r="CM30" i="2" s="1" a="1"/>
  <c r="CM30" i="2" s="1"/>
  <c r="AG37" i="6"/>
  <c r="CM37" i="6" s="1" a="1"/>
  <c r="CM37" i="6" s="1"/>
  <c r="AG22" i="2"/>
  <c r="CM22" i="2" s="1" a="1"/>
  <c r="CM22" i="2" s="1"/>
  <c r="AG39" i="2"/>
  <c r="CM39" i="2" s="1" a="1"/>
  <c r="CM39" i="2" s="1"/>
  <c r="AG42" i="10"/>
  <c r="CM42" i="10" s="1" a="1"/>
  <c r="CM42" i="10" s="1"/>
  <c r="AH19" i="9"/>
  <c r="CN19" i="9" s="1" a="1"/>
  <c r="CN19" i="9" s="1"/>
  <c r="AG40" i="16"/>
  <c r="CM40" i="16" s="1" a="1"/>
  <c r="CM40" i="16" s="1"/>
  <c r="AG33" i="17"/>
  <c r="CM33" i="17" s="1" a="1"/>
  <c r="CM33" i="17" s="1"/>
  <c r="AH32" i="2"/>
  <c r="CN32" i="2" s="1" a="1"/>
  <c r="CN32" i="2" s="1"/>
  <c r="AG40" i="18"/>
  <c r="CM40" i="18" s="1" a="1"/>
  <c r="CM40" i="18" s="1"/>
  <c r="AG28" i="18"/>
  <c r="CM28" i="18" s="1" a="1"/>
  <c r="CM28" i="18" s="1"/>
  <c r="AG29" i="9"/>
  <c r="CM29" i="9" s="1" a="1"/>
  <c r="CM29" i="9" s="1"/>
  <c r="AG32" i="15"/>
  <c r="CM32" i="15" s="1" a="1"/>
  <c r="CM32" i="15" s="1"/>
  <c r="AG27" i="16"/>
  <c r="CM27" i="16" s="1" a="1"/>
  <c r="CM27" i="16" s="1"/>
  <c r="AG30" i="18"/>
  <c r="CM30" i="18" s="1" a="1"/>
  <c r="CM30" i="18" s="1"/>
  <c r="AG22" i="18"/>
  <c r="CM22" i="18" s="1" a="1"/>
  <c r="CM22" i="18" s="1"/>
  <c r="AG27" i="5"/>
  <c r="CM27" i="5" s="1" a="1"/>
  <c r="CM27" i="5" s="1"/>
  <c r="AG16" i="1"/>
  <c r="CM16" i="1" s="1" a="1"/>
  <c r="CM16" i="1" s="1"/>
  <c r="AG19" i="10"/>
  <c r="CM19" i="10" s="1" a="1"/>
  <c r="CM19" i="10" s="1"/>
  <c r="AG19" i="15"/>
  <c r="CM19" i="15" s="1" a="1"/>
  <c r="CM19" i="15" s="1"/>
  <c r="AG41" i="7"/>
  <c r="CM41" i="7" s="1" a="1"/>
  <c r="CM41" i="7" s="1"/>
  <c r="AG40" i="20"/>
  <c r="CM40" i="20" s="1" a="1"/>
  <c r="CM40" i="20" s="1"/>
  <c r="AG33" i="7"/>
  <c r="CM33" i="7" s="1" a="1"/>
  <c r="CM33" i="7" s="1"/>
  <c r="AG22" i="11"/>
  <c r="CM22" i="11" s="1" a="1"/>
  <c r="CM22" i="11" s="1"/>
  <c r="AG39" i="10"/>
  <c r="CM39" i="10" s="1" a="1"/>
  <c r="CM39" i="10" s="1"/>
  <c r="AG44" i="13"/>
  <c r="CM44" i="13" s="1" a="1"/>
  <c r="CM44" i="13" s="1"/>
  <c r="AG26" i="12"/>
  <c r="CM26" i="12" s="1" a="1"/>
  <c r="CM26" i="12" s="1"/>
  <c r="AG40" i="17"/>
  <c r="CM40" i="17" s="1" a="1"/>
  <c r="CM40" i="17" s="1"/>
  <c r="AG37" i="4"/>
  <c r="CM37" i="4" s="1" a="1"/>
  <c r="CM37" i="4" s="1"/>
  <c r="AG42" i="8"/>
  <c r="CM42" i="8" s="1" a="1"/>
  <c r="CM42" i="8" s="1"/>
  <c r="AG34" i="2"/>
  <c r="CM34" i="2" s="1" a="1"/>
  <c r="CM34" i="2" s="1"/>
  <c r="AG38" i="5"/>
  <c r="CM38" i="5" s="1" a="1"/>
  <c r="CM38" i="5" s="1"/>
  <c r="AG29" i="2"/>
  <c r="CM29" i="2" s="1" a="1"/>
  <c r="CM29" i="2" s="1"/>
  <c r="AG33" i="21"/>
  <c r="CM33" i="21" s="1" a="1"/>
  <c r="CM33" i="21" s="1"/>
  <c r="AG33" i="2"/>
  <c r="CM33" i="2" s="1" a="1"/>
  <c r="CM33" i="2" s="1"/>
  <c r="AG38" i="16"/>
  <c r="CM38" i="16" s="1" a="1"/>
  <c r="CM38" i="16" s="1"/>
  <c r="AG35" i="4"/>
  <c r="CM35" i="4" s="1" a="1"/>
  <c r="CM35" i="4" s="1"/>
  <c r="AG35" i="20"/>
  <c r="CM35" i="20" s="1" a="1"/>
  <c r="CM35" i="20" s="1"/>
  <c r="AG44" i="10"/>
  <c r="CM44" i="10" s="1" a="1"/>
  <c r="CM44" i="10" s="1"/>
  <c r="AG37" i="15"/>
  <c r="CM37" i="15" s="1" a="1"/>
  <c r="CM37" i="15" s="1"/>
  <c r="AG29" i="13"/>
  <c r="CM29" i="13" s="1" a="1"/>
  <c r="CM29" i="13" s="1"/>
  <c r="AG29" i="15"/>
  <c r="CM29" i="15" s="1" a="1"/>
  <c r="CM29" i="15" s="1"/>
  <c r="AG17" i="14"/>
  <c r="CM17" i="14" s="1" a="1"/>
  <c r="CM17" i="14" s="1"/>
  <c r="AG32" i="6"/>
  <c r="CM32" i="6" s="1" a="1"/>
  <c r="CM32" i="6" s="1"/>
  <c r="AG33" i="13"/>
  <c r="CM33" i="13" s="1" a="1"/>
  <c r="CM33" i="13" s="1"/>
  <c r="AG29" i="12"/>
  <c r="CM29" i="12" s="1" a="1"/>
  <c r="CM29" i="12" s="1"/>
  <c r="AG22" i="12"/>
  <c r="CM22" i="12" s="1" a="1"/>
  <c r="CM22" i="12" s="1"/>
  <c r="AG32" i="16"/>
  <c r="CM32" i="16" s="1" a="1"/>
  <c r="CM32" i="16" s="1"/>
  <c r="AG22" i="19"/>
  <c r="CM22" i="19" s="1" a="1"/>
  <c r="CM22" i="19" s="1"/>
  <c r="AG24" i="16"/>
  <c r="CM24" i="16" s="1" a="1"/>
  <c r="CM24" i="16" s="1"/>
  <c r="AG33" i="9"/>
  <c r="CM33" i="9" s="1" a="1"/>
  <c r="CM33" i="9" s="1"/>
  <c r="AG16" i="16"/>
  <c r="CM16" i="16" s="1" a="1"/>
  <c r="CM16" i="16" s="1"/>
  <c r="AG33" i="1"/>
  <c r="CM33" i="1" s="1" a="1"/>
  <c r="CM33" i="1" s="1"/>
  <c r="AG39" i="15"/>
  <c r="CM39" i="15" s="1" a="1"/>
  <c r="CM39" i="15" s="1"/>
  <c r="AG35" i="8"/>
  <c r="CM35" i="8" s="1" a="1"/>
  <c r="CM35" i="8" s="1"/>
  <c r="AG41" i="3"/>
  <c r="CM41" i="3" s="1" a="1"/>
  <c r="CM41" i="3" s="1"/>
  <c r="AG30" i="8"/>
  <c r="CM30" i="8" s="1" a="1"/>
  <c r="CM30" i="8" s="1"/>
  <c r="AG30" i="15"/>
  <c r="CM30" i="15" s="1" a="1"/>
  <c r="CM30" i="15" s="1"/>
  <c r="AG18" i="4"/>
  <c r="CM18" i="4" s="1" a="1"/>
  <c r="CM18" i="4" s="1"/>
  <c r="AG28" i="5"/>
  <c r="CM28" i="5" s="1" a="1"/>
  <c r="CM28" i="5" s="1"/>
  <c r="AG43" i="4"/>
  <c r="CM43" i="4" s="1" a="1"/>
  <c r="CM43" i="4" s="1"/>
  <c r="AG16" i="8"/>
  <c r="CM16" i="8" s="1" a="1"/>
  <c r="CM16" i="8" s="1"/>
  <c r="AG17" i="17"/>
  <c r="CM17" i="17" s="1" a="1"/>
  <c r="CM17" i="17" s="1"/>
  <c r="AG26" i="10"/>
  <c r="CM26" i="10" s="1" a="1"/>
  <c r="CM26" i="10" s="1"/>
  <c r="AG37" i="13"/>
  <c r="CM37" i="13" s="1" a="1"/>
  <c r="CM37" i="13" s="1"/>
  <c r="AG33" i="4"/>
  <c r="CM33" i="4" s="1" a="1"/>
  <c r="CM33" i="4" s="1"/>
  <c r="AG30" i="10"/>
  <c r="CM30" i="10" s="1" a="1"/>
  <c r="CM30" i="10" s="1"/>
  <c r="AG40" i="1"/>
  <c r="CM40" i="1" s="1" a="1"/>
  <c r="CM40" i="1" s="1"/>
  <c r="AG19" i="14"/>
  <c r="CM19" i="14" s="1" a="1"/>
  <c r="CM19" i="14" s="1"/>
  <c r="AH24" i="17"/>
  <c r="CN24" i="17" s="1" a="1"/>
  <c r="CN24" i="17" s="1"/>
  <c r="AG38" i="1"/>
  <c r="CM38" i="1" s="1" a="1"/>
  <c r="CM38" i="1" s="1"/>
  <c r="AG30" i="21"/>
  <c r="CM30" i="21" s="1" a="1"/>
  <c r="CM30" i="21" s="1"/>
  <c r="AG33" i="18"/>
  <c r="CM33" i="18" s="1" a="1"/>
  <c r="CM33" i="18" s="1"/>
  <c r="AG23" i="1"/>
  <c r="CM23" i="1" s="1" a="1"/>
  <c r="CM23" i="1" s="1"/>
  <c r="AG26" i="16"/>
  <c r="CM26" i="16" s="1" a="1"/>
  <c r="CM26" i="16" s="1"/>
  <c r="AG31" i="14"/>
  <c r="CM31" i="14" s="1" a="1"/>
  <c r="CM31" i="14" s="1"/>
  <c r="AG24" i="14"/>
  <c r="CM24" i="14" s="1" a="1"/>
  <c r="CM24" i="14" s="1"/>
  <c r="AG28" i="20"/>
  <c r="CM28" i="20" s="1" a="1"/>
  <c r="CM28" i="20" s="1"/>
  <c r="AG16" i="19"/>
  <c r="CM16" i="19" s="1" a="1"/>
  <c r="CM16" i="19" s="1"/>
  <c r="AG27" i="20"/>
  <c r="CM27" i="20" s="1" a="1"/>
  <c r="CM27" i="20" s="1"/>
  <c r="AG41" i="9"/>
  <c r="CM41" i="9" s="1" a="1"/>
  <c r="CM41" i="9" s="1"/>
  <c r="AG19" i="20"/>
  <c r="CM19" i="20" s="1" a="1"/>
  <c r="CM19" i="20" s="1"/>
  <c r="AG15" i="16"/>
  <c r="CM15" i="16" s="1" a="1"/>
  <c r="CM15" i="16" s="1"/>
  <c r="AG23" i="13"/>
  <c r="CM23" i="13" s="1" a="1"/>
  <c r="CM23" i="13" s="1"/>
  <c r="AG27" i="4"/>
  <c r="CM27" i="4" s="1" a="1"/>
  <c r="CM27" i="4" s="1"/>
  <c r="AG20" i="3"/>
  <c r="CM20" i="3" s="1" a="1"/>
  <c r="CM20" i="3" s="1"/>
  <c r="AG21" i="5"/>
  <c r="CM21" i="5" s="1" a="1"/>
  <c r="CM21" i="5" s="1"/>
  <c r="AG44" i="2"/>
  <c r="CM44" i="2" s="1" a="1"/>
  <c r="CM44" i="2" s="1"/>
  <c r="AG24" i="6"/>
  <c r="CM24" i="6" s="1" a="1"/>
  <c r="CM24" i="6" s="1"/>
  <c r="AG34" i="13"/>
  <c r="CM34" i="13" s="1" a="1"/>
  <c r="CM34" i="13" s="1"/>
  <c r="AG21" i="4"/>
  <c r="CM21" i="4" s="1" a="1"/>
  <c r="CM21" i="4" s="1"/>
  <c r="AH25" i="4"/>
  <c r="CN25" i="4" s="1" a="1"/>
  <c r="CN25" i="4" s="1"/>
  <c r="AG32" i="21"/>
  <c r="CM32" i="21" s="1" a="1"/>
  <c r="CM32" i="21" s="1"/>
  <c r="AG23" i="4"/>
  <c r="CM23" i="4" s="1" a="1"/>
  <c r="CM23" i="4" s="1"/>
  <c r="AG46" i="12"/>
  <c r="CM46" i="12" s="1" a="1"/>
  <c r="CM46" i="12" s="1"/>
  <c r="AG45" i="15"/>
  <c r="CM45" i="15" s="1" a="1"/>
  <c r="CM45" i="15" s="1"/>
  <c r="AG45" i="4"/>
  <c r="CM45" i="4" s="1" a="1"/>
  <c r="CM45" i="4" s="1"/>
  <c r="AG46" i="3"/>
  <c r="CM46" i="3" s="1" a="1"/>
  <c r="CM46" i="3" s="1"/>
  <c r="AG46" i="13"/>
  <c r="CM46" i="13" s="1" a="1"/>
  <c r="CM46" i="13" s="1"/>
  <c r="AG46" i="18"/>
  <c r="CM46" i="18" s="1" a="1"/>
  <c r="CM46" i="18" s="1"/>
  <c r="AG45" i="7"/>
  <c r="CM45" i="7" s="1" a="1"/>
  <c r="CM45" i="7" s="1"/>
  <c r="AG46" i="16"/>
  <c r="CM46" i="16" s="1" a="1"/>
  <c r="CM46" i="16" s="1"/>
  <c r="AG46" i="8"/>
  <c r="CM46" i="8" s="1" a="1"/>
  <c r="CM46" i="8" s="1"/>
  <c r="AG45" i="13"/>
  <c r="CM45" i="13" s="1" a="1"/>
  <c r="CM45" i="13" s="1"/>
  <c r="AG46" i="4"/>
  <c r="CM46" i="4" s="1" a="1"/>
  <c r="CM46" i="4" s="1"/>
  <c r="AG45" i="10"/>
  <c r="CM45" i="10" s="1" a="1"/>
  <c r="CM45" i="10" s="1"/>
  <c r="AG46" i="9"/>
  <c r="CM46" i="9" s="1" a="1"/>
  <c r="CM46" i="9" s="1"/>
  <c r="AG46" i="21"/>
  <c r="CM46" i="21" s="1" a="1"/>
  <c r="CM46" i="21" s="1"/>
  <c r="AG45" i="11"/>
  <c r="CM45" i="11" s="1" a="1"/>
  <c r="CM45" i="11" s="1"/>
  <c r="AG45" i="5"/>
  <c r="CM45" i="5" s="1" a="1"/>
  <c r="CM45" i="5" s="1"/>
  <c r="AG45" i="6"/>
  <c r="CM45" i="6" s="1" a="1"/>
  <c r="CM45" i="6" s="1"/>
  <c r="AG45" i="19"/>
  <c r="CM45" i="19" s="1" a="1"/>
  <c r="CM45" i="19" s="1"/>
  <c r="AG45" i="21"/>
  <c r="CM45" i="21" s="1" a="1"/>
  <c r="CM45" i="21" s="1"/>
  <c r="AG46" i="1"/>
  <c r="CM46" i="1" s="1" a="1"/>
  <c r="CM46" i="1" s="1"/>
  <c r="AG46" i="5"/>
  <c r="CM46" i="5" s="1" a="1"/>
  <c r="CM46" i="5" s="1"/>
  <c r="AG45" i="1"/>
  <c r="CM45" i="1" s="1" a="1"/>
  <c r="CM45" i="1" s="1"/>
  <c r="AG45" i="2"/>
  <c r="CM45" i="2" s="1" a="1"/>
  <c r="CM45" i="2" s="1"/>
  <c r="AG45" i="8"/>
  <c r="CM45" i="8" s="1" a="1"/>
  <c r="CM45" i="8" s="1"/>
  <c r="AG45" i="12"/>
  <c r="CM45" i="12" s="1" a="1"/>
  <c r="CM45" i="12" s="1"/>
  <c r="AG46" i="7"/>
  <c r="CM46" i="7" s="1" a="1"/>
  <c r="CM46" i="7" s="1"/>
  <c r="AG45" i="18"/>
  <c r="CM45" i="18" s="1" a="1"/>
  <c r="CM45" i="18" s="1"/>
  <c r="AG45" i="3"/>
  <c r="CM45" i="3" s="1" a="1"/>
  <c r="CM45" i="3" s="1"/>
  <c r="AG45" i="17"/>
  <c r="CM45" i="17" s="1" a="1"/>
  <c r="CM45" i="17" s="1"/>
  <c r="AG46" i="6"/>
  <c r="CM46" i="6" s="1" a="1"/>
  <c r="CM46" i="6" s="1"/>
  <c r="AG45" i="9"/>
  <c r="CM45" i="9" s="1" a="1"/>
  <c r="CM45" i="9" s="1"/>
  <c r="AG46" i="11"/>
  <c r="CM46" i="11" s="1" a="1"/>
  <c r="CM46" i="11" s="1"/>
  <c r="AG46" i="20"/>
  <c r="CM46" i="20" s="1" a="1"/>
  <c r="CM46" i="20" s="1"/>
  <c r="AG46" i="14"/>
  <c r="CM46" i="14" s="1" a="1"/>
  <c r="CM46" i="14" s="1"/>
  <c r="AG46" i="2"/>
  <c r="CM46" i="2" s="1" a="1"/>
  <c r="CM46" i="2" s="1"/>
  <c r="AG45" i="16"/>
  <c r="CM45" i="16" s="1" a="1"/>
  <c r="CM45" i="16" s="1"/>
  <c r="AG46" i="17"/>
  <c r="CM46" i="17" s="1" a="1"/>
  <c r="CM46" i="17" s="1"/>
  <c r="AG45" i="20"/>
  <c r="CM45" i="20" s="1" a="1"/>
  <c r="CM45" i="20" s="1"/>
  <c r="AI46" i="15"/>
  <c r="CO46" i="15" s="1" a="1"/>
  <c r="CO46" i="15" s="1"/>
  <c r="AG46" i="19"/>
  <c r="CM46" i="19" s="1" a="1"/>
  <c r="CM46" i="19" s="1"/>
  <c r="AG45" i="14"/>
  <c r="CM45" i="14" s="1" a="1"/>
  <c r="CM45" i="14" s="1"/>
  <c r="AG46" i="10"/>
  <c r="CM46" i="10" s="1" a="1"/>
  <c r="CM46" i="10" s="1"/>
  <c r="AF47" i="19" l="1"/>
  <c r="CK15" i="1" a="1"/>
  <c r="CK15" i="1" s="1"/>
  <c r="AF15" i="1"/>
  <c r="AE47" i="1"/>
  <c r="CJ58" i="1"/>
  <c r="CJ90" i="1"/>
  <c r="CL16" i="7" a="1"/>
  <c r="CL16" i="7" s="1"/>
  <c r="AG16" i="7"/>
  <c r="CK91" i="7"/>
  <c r="CK59" i="7"/>
  <c r="CL19" i="18" a="1"/>
  <c r="CL19" i="18" s="1"/>
  <c r="AG19" i="18"/>
  <c r="CL31" i="10" a="1"/>
  <c r="CL31" i="10" s="1"/>
  <c r="AG31" i="10"/>
  <c r="CK94" i="18"/>
  <c r="CK62" i="18"/>
  <c r="CK106" i="10"/>
  <c r="CK74" i="10"/>
  <c r="CL19" i="6" a="1"/>
  <c r="CL19" i="6" s="1"/>
  <c r="AG19" i="6"/>
  <c r="CK94" i="6"/>
  <c r="CK62" i="6"/>
  <c r="CL41" i="19" a="1"/>
  <c r="CL41" i="19" s="1"/>
  <c r="AG41" i="19"/>
  <c r="CK116" i="19"/>
  <c r="CK84" i="19"/>
  <c r="CL37" i="17" a="1"/>
  <c r="CL37" i="17" s="1"/>
  <c r="AG37" i="17"/>
  <c r="CK80" i="17"/>
  <c r="CK112" i="17"/>
  <c r="CL26" i="19" a="1"/>
  <c r="CL26" i="19" s="1"/>
  <c r="AG26" i="19"/>
  <c r="CK101" i="19"/>
  <c r="CK69" i="19"/>
  <c r="CM112" i="1"/>
  <c r="CM80" i="1"/>
  <c r="AI37" i="1"/>
  <c r="CN37" i="1" a="1"/>
  <c r="CN37" i="1" s="1"/>
  <c r="CJ90" i="14"/>
  <c r="CJ58" i="14"/>
  <c r="AF15" i="14"/>
  <c r="CL15" i="14" s="1" a="1"/>
  <c r="CL15" i="14" s="1"/>
  <c r="AE47" i="14"/>
  <c r="CJ90" i="13"/>
  <c r="CJ58" i="13"/>
  <c r="CJ90" i="10"/>
  <c r="CJ58" i="10"/>
  <c r="AE47" i="13"/>
  <c r="AF15" i="13"/>
  <c r="CL15" i="13" s="1" a="1"/>
  <c r="CL15" i="13" s="1"/>
  <c r="AF15" i="10"/>
  <c r="CL15" i="10" s="1" a="1"/>
  <c r="CL15" i="10" s="1"/>
  <c r="AE47" i="10"/>
  <c r="CJ90" i="11"/>
  <c r="CJ58" i="11"/>
  <c r="CJ90" i="5"/>
  <c r="CJ58" i="5"/>
  <c r="AE47" i="11"/>
  <c r="AF15" i="11"/>
  <c r="CL15" i="11" s="1" a="1"/>
  <c r="CL15" i="11" s="1"/>
  <c r="AE47" i="5"/>
  <c r="AF15" i="5"/>
  <c r="CL15" i="5" s="1" a="1"/>
  <c r="CL15" i="5" s="1"/>
  <c r="CL124" i="14"/>
  <c r="CL127" i="14" s="1"/>
  <c r="CL120" i="14" s="1"/>
  <c r="CL88" i="14"/>
  <c r="CL121" i="20"/>
  <c r="CL89" i="20"/>
  <c r="CL124" i="12"/>
  <c r="CL127" i="12" s="1"/>
  <c r="CL120" i="12" s="1"/>
  <c r="CL88" i="12"/>
  <c r="CL124" i="6"/>
  <c r="CL127" i="6" s="1"/>
  <c r="CL120" i="6" s="1"/>
  <c r="CL88" i="6"/>
  <c r="CL121" i="8"/>
  <c r="CL89" i="8"/>
  <c r="CL121" i="12"/>
  <c r="CL89" i="12"/>
  <c r="CL99" i="6"/>
  <c r="CL67" i="6"/>
  <c r="CL94" i="20"/>
  <c r="CL62" i="20"/>
  <c r="CL98" i="1"/>
  <c r="CL66" i="1"/>
  <c r="CL105" i="10"/>
  <c r="CL73" i="10"/>
  <c r="CL93" i="4"/>
  <c r="CL61" i="4"/>
  <c r="CL108" i="9"/>
  <c r="CL76" i="9"/>
  <c r="CL92" i="14"/>
  <c r="CL60" i="14"/>
  <c r="CL112" i="4"/>
  <c r="CL80" i="4"/>
  <c r="CL108" i="7"/>
  <c r="CL76" i="7"/>
  <c r="CL104" i="9"/>
  <c r="CL72" i="9"/>
  <c r="CL114" i="2"/>
  <c r="CL82" i="2"/>
  <c r="CL109" i="6"/>
  <c r="CL77" i="6"/>
  <c r="CL101" i="5"/>
  <c r="CL69" i="5"/>
  <c r="CL100" i="7"/>
  <c r="CL68" i="7"/>
  <c r="CL101" i="14"/>
  <c r="CL69" i="14"/>
  <c r="CL101" i="13"/>
  <c r="CL69" i="13"/>
  <c r="CL117" i="18"/>
  <c r="CL85" i="18"/>
  <c r="CL116" i="4"/>
  <c r="CL84" i="4"/>
  <c r="CL112" i="12"/>
  <c r="CL80" i="12"/>
  <c r="CL103" i="12"/>
  <c r="CL71" i="12"/>
  <c r="CL107" i="7"/>
  <c r="CL75" i="7"/>
  <c r="CL109" i="20"/>
  <c r="CL77" i="20"/>
  <c r="CL100" i="15"/>
  <c r="CL68" i="15"/>
  <c r="CL93" i="10"/>
  <c r="CL61" i="10"/>
  <c r="CL114" i="1"/>
  <c r="CL82" i="1"/>
  <c r="CL106" i="4"/>
  <c r="CL74" i="4"/>
  <c r="CL98" i="10"/>
  <c r="CL66" i="10"/>
  <c r="CL108" i="15"/>
  <c r="CL76" i="15"/>
  <c r="CL98" i="7"/>
  <c r="CL66" i="7"/>
  <c r="CL106" i="8"/>
  <c r="CL74" i="8"/>
  <c r="CL117" i="4"/>
  <c r="CL85" i="4"/>
  <c r="CL91" i="21"/>
  <c r="CL59" i="21"/>
  <c r="CL117" i="21"/>
  <c r="CL85" i="21"/>
  <c r="CL113" i="15"/>
  <c r="CL81" i="15"/>
  <c r="CL93" i="16"/>
  <c r="CL61" i="16"/>
  <c r="CL110" i="6"/>
  <c r="CL78" i="6"/>
  <c r="CL118" i="2"/>
  <c r="CL86" i="2"/>
  <c r="CL93" i="18"/>
  <c r="CL61" i="18"/>
  <c r="CL98" i="17"/>
  <c r="CL66" i="17"/>
  <c r="CL109" i="15"/>
  <c r="CL77" i="15"/>
  <c r="CL104" i="11"/>
  <c r="CL72" i="11"/>
  <c r="CL110" i="7"/>
  <c r="CL78" i="7"/>
  <c r="CL111" i="7"/>
  <c r="CL79" i="7"/>
  <c r="CL91" i="4"/>
  <c r="CL59" i="4"/>
  <c r="CL104" i="19"/>
  <c r="CL72" i="19"/>
  <c r="CL99" i="19"/>
  <c r="CL67" i="19"/>
  <c r="CL93" i="19"/>
  <c r="CL61" i="19"/>
  <c r="CL95" i="7"/>
  <c r="CL63" i="7"/>
  <c r="CL97" i="4"/>
  <c r="CL65" i="4"/>
  <c r="CL100" i="18"/>
  <c r="CL68" i="18"/>
  <c r="CM95" i="5"/>
  <c r="CM63" i="5"/>
  <c r="CL96" i="10"/>
  <c r="CL64" i="10"/>
  <c r="CL115" i="21"/>
  <c r="CL83" i="21"/>
  <c r="CL108" i="11"/>
  <c r="CL76" i="11"/>
  <c r="CL95" i="10"/>
  <c r="CL63" i="10"/>
  <c r="CL112" i="9"/>
  <c r="CL80" i="9"/>
  <c r="CL118" i="13"/>
  <c r="CL86" i="13"/>
  <c r="CM97" i="21"/>
  <c r="CM65" i="21"/>
  <c r="CL110" i="2"/>
  <c r="CL78" i="2"/>
  <c r="CL119" i="5"/>
  <c r="CL87" i="5"/>
  <c r="CL102" i="2"/>
  <c r="CL70" i="2"/>
  <c r="CL100" i="8"/>
  <c r="CL68" i="8"/>
  <c r="CL96" i="15"/>
  <c r="CL64" i="15"/>
  <c r="CM106" i="5"/>
  <c r="CM74" i="5"/>
  <c r="CL100" i="2"/>
  <c r="CL68" i="2"/>
  <c r="CL101" i="2"/>
  <c r="CL69" i="2"/>
  <c r="CL91" i="10"/>
  <c r="CL59" i="10"/>
  <c r="CL115" i="4"/>
  <c r="CL83" i="4"/>
  <c r="CL113" i="18"/>
  <c r="CL81" i="18"/>
  <c r="CL110" i="1"/>
  <c r="CL78" i="1"/>
  <c r="CL91" i="15"/>
  <c r="CL59" i="15"/>
  <c r="CL92" i="11"/>
  <c r="CL60" i="11"/>
  <c r="CL115" i="6"/>
  <c r="CL83" i="6"/>
  <c r="CL93" i="6"/>
  <c r="CL61" i="6"/>
  <c r="CL115" i="11"/>
  <c r="CL83" i="11"/>
  <c r="CL103" i="6"/>
  <c r="CL71" i="6"/>
  <c r="CL107" i="11"/>
  <c r="CL75" i="11"/>
  <c r="CL108" i="10"/>
  <c r="CL76" i="10"/>
  <c r="CL110" i="15"/>
  <c r="CL78" i="15"/>
  <c r="CL96" i="16"/>
  <c r="CL64" i="16"/>
  <c r="CL93" i="2"/>
  <c r="CL61" i="2"/>
  <c r="CL113" i="3"/>
  <c r="CL81" i="3"/>
  <c r="CL97" i="10"/>
  <c r="CL65" i="10"/>
  <c r="CL118" i="19"/>
  <c r="CL86" i="19"/>
  <c r="CL102" i="18"/>
  <c r="CL70" i="18"/>
  <c r="CL116" i="11"/>
  <c r="CL84" i="11"/>
  <c r="CL97" i="9"/>
  <c r="CL65" i="9"/>
  <c r="CL119" i="15"/>
  <c r="CL87" i="15"/>
  <c r="CL114" i="12"/>
  <c r="CL82" i="12"/>
  <c r="CL99" i="5"/>
  <c r="CL67" i="5"/>
  <c r="CL98" i="3"/>
  <c r="CL66" i="3"/>
  <c r="CL98" i="20"/>
  <c r="CL66" i="20"/>
  <c r="CL112" i="20"/>
  <c r="CL80" i="20"/>
  <c r="CL96" i="2"/>
  <c r="CL64" i="2"/>
  <c r="CL115" i="8"/>
  <c r="CL83" i="8"/>
  <c r="CL118" i="5"/>
  <c r="CL86" i="5"/>
  <c r="CL115" i="15"/>
  <c r="CL83" i="15"/>
  <c r="CL114" i="13"/>
  <c r="CL82" i="13"/>
  <c r="CL100" i="11"/>
  <c r="CL68" i="11"/>
  <c r="CL103" i="21"/>
  <c r="CL71" i="21"/>
  <c r="CL105" i="7"/>
  <c r="CL73" i="7"/>
  <c r="CL116" i="8"/>
  <c r="CL84" i="8"/>
  <c r="CL100" i="6"/>
  <c r="CL68" i="6"/>
  <c r="CL104" i="6"/>
  <c r="CL72" i="6"/>
  <c r="CL95" i="9"/>
  <c r="CL63" i="9"/>
  <c r="CL105" i="1"/>
  <c r="CL73" i="1"/>
  <c r="CL115" i="19"/>
  <c r="CL83" i="19"/>
  <c r="CL118" i="21"/>
  <c r="CL86" i="21"/>
  <c r="CM99" i="8"/>
  <c r="CM67" i="8"/>
  <c r="CJ58" i="7"/>
  <c r="CJ90" i="7"/>
  <c r="CJ90" i="20"/>
  <c r="CJ58" i="20"/>
  <c r="AE47" i="4"/>
  <c r="AF15" i="4"/>
  <c r="CL15" i="4" s="1" a="1"/>
  <c r="CL15" i="4" s="1"/>
  <c r="CL121" i="17"/>
  <c r="CL89" i="17"/>
  <c r="CL124" i="17"/>
  <c r="CL127" i="17" s="1"/>
  <c r="CL120" i="17" s="1"/>
  <c r="CL88" i="17"/>
  <c r="CL121" i="5"/>
  <c r="CL89" i="5"/>
  <c r="CL121" i="9"/>
  <c r="CL89" i="9"/>
  <c r="CL121" i="13"/>
  <c r="CL89" i="13"/>
  <c r="CM100" i="4"/>
  <c r="CM68" i="4"/>
  <c r="CL102" i="4"/>
  <c r="CL70" i="4"/>
  <c r="CL103" i="20"/>
  <c r="CL71" i="20"/>
  <c r="CM99" i="17"/>
  <c r="CM67" i="17"/>
  <c r="CL92" i="17"/>
  <c r="CL60" i="17"/>
  <c r="CL110" i="8"/>
  <c r="CL78" i="8"/>
  <c r="CL97" i="12"/>
  <c r="CL65" i="12"/>
  <c r="CL112" i="15"/>
  <c r="CL80" i="15"/>
  <c r="CL104" i="2"/>
  <c r="CL72" i="2"/>
  <c r="CL94" i="10"/>
  <c r="CL62" i="10"/>
  <c r="CL108" i="17"/>
  <c r="CL76" i="17"/>
  <c r="CL93" i="12"/>
  <c r="CL61" i="12"/>
  <c r="CL93" i="17"/>
  <c r="CL61" i="17"/>
  <c r="CL92" i="9"/>
  <c r="CL60" i="9"/>
  <c r="CL92" i="15"/>
  <c r="CL60" i="15"/>
  <c r="CL110" i="12"/>
  <c r="CL78" i="12"/>
  <c r="CL98" i="18"/>
  <c r="CL66" i="18"/>
  <c r="CL91" i="6"/>
  <c r="CL59" i="6"/>
  <c r="CL96" i="1"/>
  <c r="CL64" i="1"/>
  <c r="CL96" i="20"/>
  <c r="CL64" i="20"/>
  <c r="CM117" i="7"/>
  <c r="CM85" i="7"/>
  <c r="CL106" i="2"/>
  <c r="CL74" i="2"/>
  <c r="CL93" i="7"/>
  <c r="CL61" i="7"/>
  <c r="CL92" i="1"/>
  <c r="CL60" i="1"/>
  <c r="CM97" i="7"/>
  <c r="CM65" i="7"/>
  <c r="CL114" i="11"/>
  <c r="CL82" i="11"/>
  <c r="CL109" i="17"/>
  <c r="CL77" i="17"/>
  <c r="CL94" i="13"/>
  <c r="CL62" i="13"/>
  <c r="CL106" i="7"/>
  <c r="CL74" i="7"/>
  <c r="CL107" i="9"/>
  <c r="CL75" i="9"/>
  <c r="CL115" i="12"/>
  <c r="CL83" i="12"/>
  <c r="CL93" i="1"/>
  <c r="CL61" i="1"/>
  <c r="CL119" i="12"/>
  <c r="CL87" i="12"/>
  <c r="CL97" i="5"/>
  <c r="CL65" i="5"/>
  <c r="CL110" i="11"/>
  <c r="CL78" i="11"/>
  <c r="CL105" i="20"/>
  <c r="CL73" i="20"/>
  <c r="CL116" i="17"/>
  <c r="CL84" i="17"/>
  <c r="CL98" i="14"/>
  <c r="CL66" i="14"/>
  <c r="CL94" i="17"/>
  <c r="CL62" i="17"/>
  <c r="CL95" i="12"/>
  <c r="CL63" i="12"/>
  <c r="CL112" i="18"/>
  <c r="CL80" i="18"/>
  <c r="CL99" i="20"/>
  <c r="CL67" i="20"/>
  <c r="CL98" i="2"/>
  <c r="CL66" i="2"/>
  <c r="CL103" i="3"/>
  <c r="CL71" i="3"/>
  <c r="CL104" i="20"/>
  <c r="CL72" i="20"/>
  <c r="AG47" i="3"/>
  <c r="AE47" i="20"/>
  <c r="AF15" i="20"/>
  <c r="CL15" i="20" s="1" a="1"/>
  <c r="CL15" i="20" s="1"/>
  <c r="CJ58" i="21"/>
  <c r="CJ90" i="21"/>
  <c r="CJ90" i="17"/>
  <c r="CJ58" i="17"/>
  <c r="CL121" i="11"/>
  <c r="CL89" i="11"/>
  <c r="CL124" i="8"/>
  <c r="CL127" i="8" s="1"/>
  <c r="CL120" i="8" s="1"/>
  <c r="CL88" i="8"/>
  <c r="CL124" i="5"/>
  <c r="CL127" i="5" s="1"/>
  <c r="CL120" i="5" s="1"/>
  <c r="CL88" i="5"/>
  <c r="CL121" i="16"/>
  <c r="CL89" i="16"/>
  <c r="CL98" i="13"/>
  <c r="CL66" i="13"/>
  <c r="CL99" i="14"/>
  <c r="CL67" i="14"/>
  <c r="CL94" i="14"/>
  <c r="CL62" i="14"/>
  <c r="CL91" i="8"/>
  <c r="CL59" i="8"/>
  <c r="CL114" i="15"/>
  <c r="CL82" i="15"/>
  <c r="CL104" i="12"/>
  <c r="CL72" i="12"/>
  <c r="CL119" i="10"/>
  <c r="CL87" i="10"/>
  <c r="CL113" i="5"/>
  <c r="CL81" i="5"/>
  <c r="CL119" i="13"/>
  <c r="CL87" i="13"/>
  <c r="CL91" i="1"/>
  <c r="CL59" i="1"/>
  <c r="CL103" i="18"/>
  <c r="CL71" i="18"/>
  <c r="CL97" i="2"/>
  <c r="CL65" i="2"/>
  <c r="CL110" i="16"/>
  <c r="CL78" i="16"/>
  <c r="CL112" i="19"/>
  <c r="CL80" i="19"/>
  <c r="CL119" i="6"/>
  <c r="CL87" i="6"/>
  <c r="CL98" i="16"/>
  <c r="CL66" i="16"/>
  <c r="CL93" i="9"/>
  <c r="CL61" i="9"/>
  <c r="CL107" i="5"/>
  <c r="CL75" i="5"/>
  <c r="CL107" i="1"/>
  <c r="CL75" i="1"/>
  <c r="CL93" i="14"/>
  <c r="CL61" i="14"/>
  <c r="CL97" i="15"/>
  <c r="CL65" i="15"/>
  <c r="CL102" i="13"/>
  <c r="CL70" i="13"/>
  <c r="CL117" i="11"/>
  <c r="CL85" i="11"/>
  <c r="CL116" i="6"/>
  <c r="CL84" i="6"/>
  <c r="CL119" i="16"/>
  <c r="CL87" i="16"/>
  <c r="CL94" i="1"/>
  <c r="CL62" i="1"/>
  <c r="CL115" i="3"/>
  <c r="CL83" i="3"/>
  <c r="CL97" i="16"/>
  <c r="CL65" i="16"/>
  <c r="CL102" i="14"/>
  <c r="CL70" i="14"/>
  <c r="CL111" i="6"/>
  <c r="CL79" i="6"/>
  <c r="CL92" i="18"/>
  <c r="CL60" i="18"/>
  <c r="CL100" i="16"/>
  <c r="CL68" i="16"/>
  <c r="CL91" i="17"/>
  <c r="CL59" i="17"/>
  <c r="CL105" i="3"/>
  <c r="CL73" i="3"/>
  <c r="CL96" i="18"/>
  <c r="CL64" i="18"/>
  <c r="CL119" i="7"/>
  <c r="CL87" i="7"/>
  <c r="CL119" i="4"/>
  <c r="CL87" i="4"/>
  <c r="CL113" i="13"/>
  <c r="CL81" i="13"/>
  <c r="CL115" i="13"/>
  <c r="CL83" i="13"/>
  <c r="CL101" i="3"/>
  <c r="CL69" i="3"/>
  <c r="CL117" i="6"/>
  <c r="CL85" i="6"/>
  <c r="CL113" i="17"/>
  <c r="CL81" i="17"/>
  <c r="CL104" i="21"/>
  <c r="CL72" i="21"/>
  <c r="CL93" i="13"/>
  <c r="CL61" i="13"/>
  <c r="CL108" i="16"/>
  <c r="CL76" i="16"/>
  <c r="CL118" i="8"/>
  <c r="CL86" i="8"/>
  <c r="CL114" i="7"/>
  <c r="CL82" i="7"/>
  <c r="CL105" i="12"/>
  <c r="CL73" i="12"/>
  <c r="CL100" i="12"/>
  <c r="CL68" i="12"/>
  <c r="CL92" i="5"/>
  <c r="CL60" i="5"/>
  <c r="CL106" i="12"/>
  <c r="CL74" i="12"/>
  <c r="CL94" i="12"/>
  <c r="CL62" i="12"/>
  <c r="CL97" i="14"/>
  <c r="CL65" i="14"/>
  <c r="CL108" i="8"/>
  <c r="CL76" i="8"/>
  <c r="CL98" i="19"/>
  <c r="CL66" i="19"/>
  <c r="CL106" i="3"/>
  <c r="CL74" i="3"/>
  <c r="CL116" i="14"/>
  <c r="CL84" i="14"/>
  <c r="CL114" i="4"/>
  <c r="CL82" i="4"/>
  <c r="CL95" i="17"/>
  <c r="CL63" i="17"/>
  <c r="CL113" i="19"/>
  <c r="CL81" i="19"/>
  <c r="CL107" i="12"/>
  <c r="CL75" i="12"/>
  <c r="CL108" i="12"/>
  <c r="CL76" i="12"/>
  <c r="CL95" i="2"/>
  <c r="CL63" i="2"/>
  <c r="CL100" i="14"/>
  <c r="CL68" i="14"/>
  <c r="CL114" i="14"/>
  <c r="CL82" i="14"/>
  <c r="CL92" i="7"/>
  <c r="CL60" i="7"/>
  <c r="CL103" i="15"/>
  <c r="CL71" i="15"/>
  <c r="CL110" i="17"/>
  <c r="CL78" i="17"/>
  <c r="CL101" i="11"/>
  <c r="CL69" i="11"/>
  <c r="CL118" i="11"/>
  <c r="CL86" i="11"/>
  <c r="CL104" i="4"/>
  <c r="CL72" i="4"/>
  <c r="CL117" i="19"/>
  <c r="CL85" i="19"/>
  <c r="CL104" i="14"/>
  <c r="CL72" i="14"/>
  <c r="CL110" i="14"/>
  <c r="CL78" i="14"/>
  <c r="CL100" i="20"/>
  <c r="CL68" i="20"/>
  <c r="CM99" i="7"/>
  <c r="CM67" i="7"/>
  <c r="CL119" i="14"/>
  <c r="CL87" i="14"/>
  <c r="CL111" i="2"/>
  <c r="CL79" i="2"/>
  <c r="CL110" i="3"/>
  <c r="CL78" i="3"/>
  <c r="CL111" i="1"/>
  <c r="CL79" i="1"/>
  <c r="CL97" i="20"/>
  <c r="CL65" i="20"/>
  <c r="CL118" i="18"/>
  <c r="CL86" i="18"/>
  <c r="CL98" i="6"/>
  <c r="CL66" i="6"/>
  <c r="CL98" i="12"/>
  <c r="CL66" i="12"/>
  <c r="CL111" i="10"/>
  <c r="CL79" i="10"/>
  <c r="CL111" i="19"/>
  <c r="CL79" i="19"/>
  <c r="CL95" i="20"/>
  <c r="CL63" i="20"/>
  <c r="CM92" i="3"/>
  <c r="CM60" i="3"/>
  <c r="CL92" i="4"/>
  <c r="CL60" i="4"/>
  <c r="CL114" i="5"/>
  <c r="CL82" i="5"/>
  <c r="CL109" i="3"/>
  <c r="CL77" i="3"/>
  <c r="CL101" i="20"/>
  <c r="CL69" i="20"/>
  <c r="CL117" i="14"/>
  <c r="CL85" i="14"/>
  <c r="CL101" i="1"/>
  <c r="CL69" i="1"/>
  <c r="CL103" i="19"/>
  <c r="CL71" i="19"/>
  <c r="CL97" i="6"/>
  <c r="CL65" i="6"/>
  <c r="CL107" i="17"/>
  <c r="CL75" i="17"/>
  <c r="CL106" i="13"/>
  <c r="CL74" i="13"/>
  <c r="CL103" i="7"/>
  <c r="CL71" i="7"/>
  <c r="CL116" i="2"/>
  <c r="CL84" i="2"/>
  <c r="CL108" i="5"/>
  <c r="CL76" i="5"/>
  <c r="CJ90" i="12"/>
  <c r="CJ58" i="12"/>
  <c r="AE47" i="15"/>
  <c r="AF15" i="15"/>
  <c r="CL15" i="15" s="1" a="1"/>
  <c r="CL15" i="15" s="1"/>
  <c r="AE47" i="21"/>
  <c r="AF15" i="21"/>
  <c r="CL15" i="21" s="1" a="1"/>
  <c r="CL15" i="21" s="1"/>
  <c r="AE47" i="7"/>
  <c r="AF15" i="7"/>
  <c r="CL15" i="7" s="1" a="1"/>
  <c r="CL15" i="7" s="1"/>
  <c r="CJ58" i="4"/>
  <c r="CJ90" i="4"/>
  <c r="CL124" i="16"/>
  <c r="CL127" i="16" s="1"/>
  <c r="CL120" i="16" s="1"/>
  <c r="CL88" i="16"/>
  <c r="CL124" i="3"/>
  <c r="CL127" i="3" s="1"/>
  <c r="CL120" i="3" s="1"/>
  <c r="CL88" i="3"/>
  <c r="CL121" i="1"/>
  <c r="CL89" i="1"/>
  <c r="CL124" i="10"/>
  <c r="CL127" i="10" s="1"/>
  <c r="CL120" i="10" s="1"/>
  <c r="CL88" i="10"/>
  <c r="CL121" i="3"/>
  <c r="CL89" i="3"/>
  <c r="CL119" i="2"/>
  <c r="CL87" i="2"/>
  <c r="CL116" i="9"/>
  <c r="CL84" i="9"/>
  <c r="CL108" i="18"/>
  <c r="CL76" i="18"/>
  <c r="CL108" i="4"/>
  <c r="CL76" i="4"/>
  <c r="CL105" i="15"/>
  <c r="CL73" i="15"/>
  <c r="CL99" i="16"/>
  <c r="CL67" i="16"/>
  <c r="CL104" i="15"/>
  <c r="CL72" i="15"/>
  <c r="CL113" i="16"/>
  <c r="CL81" i="16"/>
  <c r="CL115" i="17"/>
  <c r="CL83" i="17"/>
  <c r="CL115" i="20"/>
  <c r="CL83" i="20"/>
  <c r="CL105" i="18"/>
  <c r="CL73" i="18"/>
  <c r="CL115" i="16"/>
  <c r="CL83" i="16"/>
  <c r="CL100" i="17"/>
  <c r="CL68" i="17"/>
  <c r="CL97" i="17"/>
  <c r="CL65" i="17"/>
  <c r="CL94" i="16"/>
  <c r="CL62" i="16"/>
  <c r="CL113" i="12"/>
  <c r="CL81" i="12"/>
  <c r="CL111" i="21"/>
  <c r="CL79" i="21"/>
  <c r="CL112" i="16"/>
  <c r="CL80" i="16"/>
  <c r="CL107" i="4"/>
  <c r="CL75" i="4"/>
  <c r="CL104" i="7"/>
  <c r="CL72" i="7"/>
  <c r="CL91" i="2"/>
  <c r="CL59" i="2"/>
  <c r="CL109" i="7"/>
  <c r="CL77" i="7"/>
  <c r="CL95" i="11"/>
  <c r="CL63" i="11"/>
  <c r="CL100" i="3"/>
  <c r="CL68" i="3"/>
  <c r="CL96" i="3"/>
  <c r="CL64" i="3"/>
  <c r="CL112" i="3"/>
  <c r="CL80" i="3"/>
  <c r="CM95" i="6"/>
  <c r="CM63" i="6"/>
  <c r="CL103" i="13"/>
  <c r="CL71" i="13"/>
  <c r="CL95" i="1"/>
  <c r="CL63" i="1"/>
  <c r="CL116" i="20"/>
  <c r="CL84" i="20"/>
  <c r="CL97" i="13"/>
  <c r="CL65" i="13"/>
  <c r="CL104" i="5"/>
  <c r="CL72" i="5"/>
  <c r="CL105" i="9"/>
  <c r="CL73" i="9"/>
  <c r="CL109" i="10"/>
  <c r="CL77" i="10"/>
  <c r="CL110" i="10"/>
  <c r="CL78" i="10"/>
  <c r="CL103" i="8"/>
  <c r="CL71" i="8"/>
  <c r="CL109" i="1"/>
  <c r="CL77" i="1"/>
  <c r="CL119" i="8"/>
  <c r="CL87" i="8"/>
  <c r="CL107" i="10"/>
  <c r="CL75" i="10"/>
  <c r="CL99" i="21"/>
  <c r="CL67" i="21"/>
  <c r="CL110" i="18"/>
  <c r="CL78" i="18"/>
  <c r="CL94" i="5"/>
  <c r="CL62" i="5"/>
  <c r="CL108" i="3"/>
  <c r="CL76" i="3"/>
  <c r="CL118" i="9"/>
  <c r="CL86" i="9"/>
  <c r="CL103" i="2"/>
  <c r="CL71" i="2"/>
  <c r="CL108" i="20"/>
  <c r="CL76" i="20"/>
  <c r="CL95" i="19"/>
  <c r="CL63" i="19"/>
  <c r="CL96" i="13"/>
  <c r="CL64" i="13"/>
  <c r="AG47" i="9"/>
  <c r="AE47" i="12"/>
  <c r="AF15" i="12"/>
  <c r="CL15" i="12" s="1" a="1"/>
  <c r="CL15" i="12" s="1"/>
  <c r="CJ90" i="15"/>
  <c r="CJ58" i="15"/>
  <c r="AE47" i="8"/>
  <c r="AF15" i="8"/>
  <c r="CL15" i="8" s="1" a="1"/>
  <c r="CL15" i="8" s="1"/>
  <c r="CL121" i="19"/>
  <c r="CL89" i="19"/>
  <c r="CL121" i="2"/>
  <c r="CL89" i="2"/>
  <c r="CL124" i="18"/>
  <c r="CL127" i="18" s="1"/>
  <c r="CL120" i="18" s="1"/>
  <c r="CL88" i="18"/>
  <c r="CL124" i="21"/>
  <c r="CL127" i="21" s="1"/>
  <c r="CL120" i="21" s="1"/>
  <c r="CL88" i="21"/>
  <c r="CL121" i="4"/>
  <c r="CL89" i="4"/>
  <c r="CL124" i="4"/>
  <c r="CL127" i="4" s="1"/>
  <c r="CL120" i="4" s="1"/>
  <c r="CL88" i="4"/>
  <c r="CL96" i="4"/>
  <c r="CL64" i="4"/>
  <c r="CL106" i="14"/>
  <c r="CL74" i="14"/>
  <c r="CL118" i="4"/>
  <c r="CL86" i="4"/>
  <c r="CL108" i="1"/>
  <c r="CL76" i="1"/>
  <c r="CL108" i="13"/>
  <c r="CL76" i="13"/>
  <c r="CL110" i="20"/>
  <c r="CL78" i="20"/>
  <c r="CL109" i="2"/>
  <c r="CL77" i="2"/>
  <c r="CL114" i="10"/>
  <c r="CL82" i="10"/>
  <c r="CL102" i="5"/>
  <c r="CL70" i="5"/>
  <c r="CL115" i="18"/>
  <c r="CL83" i="18"/>
  <c r="CL112" i="6"/>
  <c r="CL80" i="6"/>
  <c r="CL91" i="5"/>
  <c r="CL59" i="5"/>
  <c r="CL118" i="10"/>
  <c r="CL86" i="10"/>
  <c r="CM96" i="8"/>
  <c r="CM64" i="8"/>
  <c r="CL117" i="13"/>
  <c r="CL85" i="13"/>
  <c r="CL112" i="5"/>
  <c r="CL80" i="5"/>
  <c r="CL112" i="14"/>
  <c r="CL80" i="14"/>
  <c r="CL93" i="8"/>
  <c r="CL61" i="8"/>
  <c r="CL99" i="9"/>
  <c r="CL67" i="9"/>
  <c r="CL119" i="11"/>
  <c r="CL87" i="11"/>
  <c r="CL113" i="11"/>
  <c r="CL81" i="11"/>
  <c r="CL105" i="19"/>
  <c r="CL73" i="19"/>
  <c r="CL93" i="15"/>
  <c r="CL61" i="15"/>
  <c r="CL100" i="1"/>
  <c r="CL68" i="1"/>
  <c r="CM102" i="6"/>
  <c r="CM70" i="6"/>
  <c r="CL91" i="12"/>
  <c r="CL59" i="12"/>
  <c r="CL116" i="5"/>
  <c r="CL84" i="5"/>
  <c r="CL119" i="9"/>
  <c r="CL87" i="9"/>
  <c r="CL116" i="12"/>
  <c r="CL84" i="12"/>
  <c r="CL106" i="16"/>
  <c r="CL74" i="16"/>
  <c r="CL92" i="21"/>
  <c r="CL60" i="21"/>
  <c r="CL105" i="5"/>
  <c r="CL73" i="5"/>
  <c r="CL117" i="20"/>
  <c r="CL85" i="20"/>
  <c r="CL99" i="3"/>
  <c r="CL67" i="3"/>
  <c r="CL101" i="18"/>
  <c r="CL69" i="18"/>
  <c r="CM117" i="3"/>
  <c r="CM85" i="3"/>
  <c r="CL104" i="16"/>
  <c r="CL72" i="16"/>
  <c r="CL91" i="13"/>
  <c r="CL59" i="13"/>
  <c r="CL91" i="20"/>
  <c r="CL59" i="20"/>
  <c r="CM99" i="2"/>
  <c r="CM67" i="2"/>
  <c r="CL99" i="4"/>
  <c r="CL67" i="4"/>
  <c r="CL96" i="11"/>
  <c r="CL64" i="11"/>
  <c r="CL101" i="21"/>
  <c r="CL69" i="21"/>
  <c r="CL118" i="20"/>
  <c r="CL86" i="20"/>
  <c r="CL109" i="21"/>
  <c r="CL77" i="21"/>
  <c r="CL109" i="9"/>
  <c r="CL77" i="9"/>
  <c r="CL98" i="11"/>
  <c r="CL66" i="11"/>
  <c r="CL94" i="3"/>
  <c r="CL62" i="3"/>
  <c r="CL96" i="14"/>
  <c r="CL64" i="14"/>
  <c r="CL109" i="12"/>
  <c r="CL77" i="12"/>
  <c r="CL111" i="18"/>
  <c r="CL79" i="18"/>
  <c r="CL106" i="21"/>
  <c r="CL74" i="21"/>
  <c r="CL119" i="3"/>
  <c r="CL87" i="3"/>
  <c r="CL101" i="4"/>
  <c r="CL69" i="4"/>
  <c r="CL114" i="20"/>
  <c r="CL82" i="20"/>
  <c r="CL103" i="17"/>
  <c r="CL71" i="17"/>
  <c r="CL118" i="7"/>
  <c r="CL86" i="7"/>
  <c r="CL102" i="15"/>
  <c r="CL70" i="15"/>
  <c r="CL115" i="5"/>
  <c r="CL83" i="5"/>
  <c r="CL103" i="4"/>
  <c r="CL71" i="4"/>
  <c r="CL107" i="3"/>
  <c r="CL75" i="3"/>
  <c r="CL114" i="21"/>
  <c r="CL82" i="21"/>
  <c r="CL118" i="1"/>
  <c r="CL86" i="1"/>
  <c r="CL107" i="20"/>
  <c r="CL75" i="20"/>
  <c r="CL105" i="4"/>
  <c r="CL73" i="4"/>
  <c r="CL119" i="21"/>
  <c r="CL87" i="21"/>
  <c r="CL97" i="3"/>
  <c r="CL65" i="3"/>
  <c r="CL118" i="14"/>
  <c r="CL86" i="14"/>
  <c r="CL116" i="21"/>
  <c r="CL84" i="21"/>
  <c r="CL99" i="15"/>
  <c r="CL67" i="15"/>
  <c r="CM104" i="8"/>
  <c r="CM72" i="8"/>
  <c r="CL102" i="11"/>
  <c r="CL70" i="11"/>
  <c r="CL112" i="2"/>
  <c r="CL80" i="2"/>
  <c r="CL118" i="3"/>
  <c r="CL86" i="3"/>
  <c r="CL101" i="8"/>
  <c r="CL69" i="8"/>
  <c r="CL118" i="12"/>
  <c r="CL86" i="12"/>
  <c r="CL94" i="19"/>
  <c r="CL62" i="19"/>
  <c r="CL104" i="10"/>
  <c r="CL72" i="10"/>
  <c r="CL92" i="6"/>
  <c r="CL60" i="6"/>
  <c r="CL98" i="8"/>
  <c r="CL66" i="8"/>
  <c r="CL102" i="7"/>
  <c r="CL70" i="7"/>
  <c r="CL109" i="4"/>
  <c r="CL77" i="4"/>
  <c r="CL106" i="9"/>
  <c r="CL74" i="9"/>
  <c r="CL111" i="3"/>
  <c r="CL79" i="3"/>
  <c r="CL118" i="16"/>
  <c r="CL86" i="16"/>
  <c r="CL94" i="8"/>
  <c r="CL62" i="8"/>
  <c r="CL99" i="10"/>
  <c r="CL67" i="10"/>
  <c r="CL99" i="13"/>
  <c r="CL67" i="13"/>
  <c r="CL117" i="15"/>
  <c r="CL85" i="15"/>
  <c r="CL106" i="20"/>
  <c r="CL74" i="20"/>
  <c r="CL108" i="19"/>
  <c r="CL76" i="19"/>
  <c r="CM92" i="20"/>
  <c r="CM60" i="20"/>
  <c r="CL113" i="9"/>
  <c r="CL81" i="9"/>
  <c r="CL111" i="13"/>
  <c r="CL79" i="13"/>
  <c r="CL112" i="11"/>
  <c r="CL80" i="11"/>
  <c r="CL94" i="21"/>
  <c r="CL62" i="21"/>
  <c r="CL108" i="6"/>
  <c r="CL76" i="6"/>
  <c r="CL99" i="11"/>
  <c r="CL67" i="11"/>
  <c r="CL112" i="8"/>
  <c r="CL80" i="8"/>
  <c r="CL102" i="17"/>
  <c r="CL70" i="17"/>
  <c r="CL113" i="10"/>
  <c r="CL81" i="10"/>
  <c r="CL115" i="7"/>
  <c r="CL83" i="7"/>
  <c r="CL117" i="12"/>
  <c r="CL85" i="12"/>
  <c r="CL110" i="21"/>
  <c r="CL78" i="21"/>
  <c r="AE47" i="6"/>
  <c r="AF15" i="6"/>
  <c r="CL15" i="6" s="1" a="1"/>
  <c r="CL15" i="6" s="1"/>
  <c r="CJ90" i="8"/>
  <c r="CJ58" i="8"/>
  <c r="AE47" i="18"/>
  <c r="AF15" i="18"/>
  <c r="CL15" i="18" s="1" a="1"/>
  <c r="CL15" i="18" s="1"/>
  <c r="CN121" i="15"/>
  <c r="CN89" i="15"/>
  <c r="CL124" i="9"/>
  <c r="CL127" i="9" s="1"/>
  <c r="CL120" i="9" s="1"/>
  <c r="CL88" i="9"/>
  <c r="CL124" i="2"/>
  <c r="CL127" i="2" s="1"/>
  <c r="CL120" i="2" s="1"/>
  <c r="CL88" i="2"/>
  <c r="CL124" i="11"/>
  <c r="CL127" i="11" s="1"/>
  <c r="CL120" i="11" s="1"/>
  <c r="CL88" i="11"/>
  <c r="CL124" i="7"/>
  <c r="CL127" i="7" s="1"/>
  <c r="CL120" i="7" s="1"/>
  <c r="CL88" i="7"/>
  <c r="CL98" i="4"/>
  <c r="CL66" i="4"/>
  <c r="CL96" i="5"/>
  <c r="CL64" i="5"/>
  <c r="CL102" i="20"/>
  <c r="CL70" i="20"/>
  <c r="CL105" i="21"/>
  <c r="CL73" i="21"/>
  <c r="CL112" i="13"/>
  <c r="CL80" i="13"/>
  <c r="CL105" i="8"/>
  <c r="CL73" i="8"/>
  <c r="CL97" i="19"/>
  <c r="CL65" i="19"/>
  <c r="CL104" i="13"/>
  <c r="CL72" i="13"/>
  <c r="CL108" i="2"/>
  <c r="CL76" i="2"/>
  <c r="CL116" i="7"/>
  <c r="CL84" i="7"/>
  <c r="CL102" i="16"/>
  <c r="CL70" i="16"/>
  <c r="CM94" i="9"/>
  <c r="CM62" i="9"/>
  <c r="CL113" i="2"/>
  <c r="CL81" i="2"/>
  <c r="CL114" i="18"/>
  <c r="CL82" i="18"/>
  <c r="CL101" i="17"/>
  <c r="CL69" i="17"/>
  <c r="CL103" i="10"/>
  <c r="CL71" i="10"/>
  <c r="CL96" i="21"/>
  <c r="CL64" i="21"/>
  <c r="CL100" i="10"/>
  <c r="CL68" i="10"/>
  <c r="CL114" i="3"/>
  <c r="CL82" i="3"/>
  <c r="CL109" i="5"/>
  <c r="CL77" i="5"/>
  <c r="CL111" i="17"/>
  <c r="CL79" i="17"/>
  <c r="CL102" i="1"/>
  <c r="CL70" i="1"/>
  <c r="CL93" i="11"/>
  <c r="CL61" i="11"/>
  <c r="CL105" i="16"/>
  <c r="CL73" i="16"/>
  <c r="CL116" i="15"/>
  <c r="CL84" i="15"/>
  <c r="CL109" i="19"/>
  <c r="CL77" i="19"/>
  <c r="CL106" i="11"/>
  <c r="CL74" i="11"/>
  <c r="CL111" i="14"/>
  <c r="CL79" i="14"/>
  <c r="CM114" i="9"/>
  <c r="CM82" i="9"/>
  <c r="CL103" i="16"/>
  <c r="CL71" i="16"/>
  <c r="CL116" i="1"/>
  <c r="CL84" i="1"/>
  <c r="CL95" i="18"/>
  <c r="CL63" i="18"/>
  <c r="CL102" i="10"/>
  <c r="CL70" i="10"/>
  <c r="CL91" i="9"/>
  <c r="CL59" i="9"/>
  <c r="CL117" i="17"/>
  <c r="CL85" i="17"/>
  <c r="CL98" i="9"/>
  <c r="CL66" i="9"/>
  <c r="CL102" i="3"/>
  <c r="CL70" i="3"/>
  <c r="CL103" i="11"/>
  <c r="CL71" i="11"/>
  <c r="CL107" i="18"/>
  <c r="CL75" i="18"/>
  <c r="CL96" i="17"/>
  <c r="CL64" i="17"/>
  <c r="CL116" i="13"/>
  <c r="CL84" i="13"/>
  <c r="CL94" i="2"/>
  <c r="CL62" i="2"/>
  <c r="AG47" i="16"/>
  <c r="CJ90" i="6"/>
  <c r="CJ58" i="6"/>
  <c r="CJ58" i="2"/>
  <c r="CJ90" i="2"/>
  <c r="CJ90" i="18"/>
  <c r="CJ58" i="18"/>
  <c r="CL121" i="10"/>
  <c r="CL89" i="10"/>
  <c r="CL124" i="20"/>
  <c r="CL127" i="20" s="1"/>
  <c r="CL120" i="20" s="1"/>
  <c r="CL88" i="20"/>
  <c r="CL121" i="14"/>
  <c r="CL89" i="14"/>
  <c r="CL121" i="6"/>
  <c r="CL89" i="6"/>
  <c r="CL121" i="7"/>
  <c r="CL89" i="7"/>
  <c r="CL124" i="1"/>
  <c r="CL127" i="1" s="1"/>
  <c r="CL120" i="1" s="1"/>
  <c r="CL88" i="1"/>
  <c r="CL124" i="19"/>
  <c r="CL127" i="19" s="1"/>
  <c r="CL120" i="19" s="1"/>
  <c r="CL88" i="19"/>
  <c r="CL121" i="21"/>
  <c r="CL89" i="21"/>
  <c r="CL124" i="13"/>
  <c r="CL127" i="13" s="1"/>
  <c r="CL120" i="13" s="1"/>
  <c r="CL88" i="13"/>
  <c r="CL121" i="18"/>
  <c r="CL89" i="18"/>
  <c r="CL124" i="15"/>
  <c r="CL127" i="15" s="1"/>
  <c r="CL120" i="15" s="1"/>
  <c r="CL88" i="15"/>
  <c r="CL107" i="21"/>
  <c r="CL75" i="21"/>
  <c r="CL109" i="13"/>
  <c r="CL77" i="13"/>
  <c r="CL95" i="3"/>
  <c r="CL63" i="3"/>
  <c r="CL91" i="19"/>
  <c r="CL59" i="19"/>
  <c r="CL101" i="16"/>
  <c r="CL69" i="16"/>
  <c r="CL113" i="1"/>
  <c r="CL81" i="1"/>
  <c r="CL115" i="1"/>
  <c r="CL83" i="1"/>
  <c r="CL101" i="10"/>
  <c r="CL69" i="10"/>
  <c r="CL103" i="5"/>
  <c r="CL71" i="5"/>
  <c r="CL116" i="3"/>
  <c r="CL84" i="3"/>
  <c r="CL91" i="16"/>
  <c r="CL59" i="16"/>
  <c r="CL107" i="16"/>
  <c r="CL75" i="16"/>
  <c r="CL107" i="6"/>
  <c r="CL75" i="6"/>
  <c r="CL110" i="4"/>
  <c r="CL78" i="4"/>
  <c r="CL108" i="21"/>
  <c r="CL76" i="21"/>
  <c r="CL117" i="8"/>
  <c r="CL85" i="8"/>
  <c r="CL101" i="12"/>
  <c r="CL69" i="12"/>
  <c r="CL97" i="11"/>
  <c r="CL65" i="11"/>
  <c r="CL94" i="15"/>
  <c r="CL62" i="15"/>
  <c r="CL97" i="18"/>
  <c r="CL65" i="18"/>
  <c r="CL107" i="15"/>
  <c r="CL75" i="15"/>
  <c r="CM107" i="2"/>
  <c r="CM75" i="2"/>
  <c r="CL117" i="10"/>
  <c r="CL85" i="10"/>
  <c r="CL105" i="2"/>
  <c r="CL73" i="2"/>
  <c r="CL102" i="9"/>
  <c r="CL70" i="9"/>
  <c r="CL100" i="21"/>
  <c r="CL68" i="21"/>
  <c r="CL107" i="19"/>
  <c r="CL75" i="19"/>
  <c r="CL116" i="18"/>
  <c r="CL84" i="18"/>
  <c r="CL102" i="19"/>
  <c r="CL70" i="19"/>
  <c r="CL107" i="8"/>
  <c r="CL75" i="8"/>
  <c r="CL118" i="15"/>
  <c r="CL86" i="15"/>
  <c r="CL102" i="12"/>
  <c r="CL70" i="12"/>
  <c r="CL111" i="16"/>
  <c r="CL79" i="16"/>
  <c r="CL115" i="10"/>
  <c r="CL83" i="10"/>
  <c r="CL109" i="16"/>
  <c r="CL77" i="16"/>
  <c r="CL117" i="5"/>
  <c r="CL85" i="5"/>
  <c r="CL115" i="9"/>
  <c r="CL83" i="9"/>
  <c r="CM113" i="14"/>
  <c r="CM81" i="14"/>
  <c r="CL92" i="12"/>
  <c r="CL60" i="12"/>
  <c r="CL103" i="14"/>
  <c r="CL71" i="14"/>
  <c r="CL101" i="15"/>
  <c r="CL69" i="15"/>
  <c r="CL99" i="1"/>
  <c r="CL67" i="1"/>
  <c r="CL111" i="20"/>
  <c r="CL79" i="20"/>
  <c r="CL91" i="3"/>
  <c r="CL59" i="3"/>
  <c r="CL99" i="12"/>
  <c r="CL67" i="12"/>
  <c r="CL112" i="21"/>
  <c r="CL80" i="21"/>
  <c r="CL113" i="21"/>
  <c r="CL81" i="21"/>
  <c r="CL118" i="17"/>
  <c r="CL86" i="17"/>
  <c r="CL102" i="21"/>
  <c r="CL70" i="21"/>
  <c r="CL95" i="4"/>
  <c r="CL63" i="4"/>
  <c r="CL92" i="8"/>
  <c r="CL60" i="8"/>
  <c r="CL93" i="20"/>
  <c r="CL61" i="20"/>
  <c r="CL103" i="1"/>
  <c r="CL71" i="1"/>
  <c r="CL92" i="13"/>
  <c r="CL60" i="13"/>
  <c r="CL105" i="13"/>
  <c r="CL73" i="13"/>
  <c r="CM94" i="7"/>
  <c r="CM62" i="7"/>
  <c r="CL94" i="4"/>
  <c r="CL62" i="4"/>
  <c r="CL100" i="9"/>
  <c r="CL68" i="9"/>
  <c r="CL92" i="2"/>
  <c r="CL60" i="2"/>
  <c r="CL119" i="1"/>
  <c r="CL87" i="1"/>
  <c r="CL116" i="10"/>
  <c r="CL84" i="10"/>
  <c r="CL111" i="15"/>
  <c r="CL79" i="15"/>
  <c r="CL115" i="2"/>
  <c r="CL83" i="2"/>
  <c r="CL93" i="3"/>
  <c r="CL61" i="3"/>
  <c r="CL96" i="6"/>
  <c r="CL64" i="6"/>
  <c r="CL104" i="1"/>
  <c r="CL72" i="1"/>
  <c r="CL97" i="1"/>
  <c r="CL65" i="1"/>
  <c r="CL96" i="7"/>
  <c r="CL64" i="7"/>
  <c r="CM112" i="7"/>
  <c r="CM80" i="7"/>
  <c r="CL104" i="3"/>
  <c r="CL72" i="3"/>
  <c r="CL105" i="6"/>
  <c r="CL73" i="6"/>
  <c r="CL97" i="8"/>
  <c r="CL65" i="8"/>
  <c r="CL112" i="10"/>
  <c r="CL80" i="10"/>
  <c r="CL105" i="11"/>
  <c r="CL73" i="11"/>
  <c r="CL91" i="14"/>
  <c r="CL59" i="14"/>
  <c r="CL104" i="18"/>
  <c r="CL72" i="18"/>
  <c r="CL114" i="17"/>
  <c r="CL82" i="17"/>
  <c r="CL111" i="4"/>
  <c r="CL79" i="4"/>
  <c r="CL114" i="6"/>
  <c r="CL82" i="6"/>
  <c r="CL109" i="11"/>
  <c r="CL77" i="11"/>
  <c r="CL110" i="9"/>
  <c r="CL78" i="9"/>
  <c r="CL96" i="12"/>
  <c r="CL64" i="12"/>
  <c r="CL92" i="19"/>
  <c r="CL60" i="19"/>
  <c r="CL104" i="17"/>
  <c r="CL72" i="17"/>
  <c r="CL108" i="14"/>
  <c r="CL76" i="14"/>
  <c r="CL111" i="8"/>
  <c r="CL79" i="8"/>
  <c r="CL117" i="1"/>
  <c r="CL85" i="1"/>
  <c r="CL91" i="11"/>
  <c r="CL59" i="11"/>
  <c r="CL119" i="18"/>
  <c r="CL87" i="18"/>
  <c r="CM113" i="6"/>
  <c r="CM81" i="6"/>
  <c r="CL92" i="10"/>
  <c r="CL60" i="10"/>
  <c r="CL94" i="11"/>
  <c r="CL62" i="11"/>
  <c r="CL116" i="16"/>
  <c r="CL84" i="16"/>
  <c r="CL96" i="19"/>
  <c r="CL64" i="19"/>
  <c r="CL95" i="15"/>
  <c r="CL63" i="15"/>
  <c r="CL107" i="14"/>
  <c r="CL75" i="14"/>
  <c r="CL119" i="20"/>
  <c r="CL87" i="20"/>
  <c r="CL113" i="20"/>
  <c r="CL81" i="20"/>
  <c r="CL118" i="6"/>
  <c r="CL86" i="6"/>
  <c r="CL117" i="2"/>
  <c r="CL85" i="2"/>
  <c r="CL98" i="15"/>
  <c r="CL66" i="15"/>
  <c r="CL111" i="11"/>
  <c r="CL79" i="11"/>
  <c r="CL105" i="14"/>
  <c r="CL73" i="14"/>
  <c r="CM109" i="8"/>
  <c r="CM77" i="8"/>
  <c r="CM113" i="7"/>
  <c r="CM81" i="7"/>
  <c r="CL106" i="17"/>
  <c r="CL74" i="17"/>
  <c r="CL113" i="4"/>
  <c r="CL81" i="4"/>
  <c r="CL91" i="18"/>
  <c r="CL59" i="18"/>
  <c r="CL103" i="9"/>
  <c r="CL71" i="9"/>
  <c r="CL100" i="13"/>
  <c r="CL68" i="13"/>
  <c r="CL110" i="13"/>
  <c r="CL78" i="13"/>
  <c r="CL102" i="8"/>
  <c r="CL70" i="8"/>
  <c r="CL98" i="5"/>
  <c r="CL66" i="5"/>
  <c r="CL106" i="19"/>
  <c r="CL74" i="19"/>
  <c r="CL105" i="17"/>
  <c r="CL73" i="17"/>
  <c r="CL114" i="16"/>
  <c r="CL82" i="16"/>
  <c r="CL95" i="16"/>
  <c r="CL63" i="16"/>
  <c r="CL106" i="18"/>
  <c r="CL74" i="18"/>
  <c r="CL100" i="5"/>
  <c r="CL68" i="5"/>
  <c r="CL111" i="12"/>
  <c r="CL79" i="12"/>
  <c r="CL109" i="14"/>
  <c r="CL77" i="14"/>
  <c r="CL113" i="8"/>
  <c r="CL81" i="8"/>
  <c r="CL115" i="14"/>
  <c r="CL83" i="14"/>
  <c r="CL111" i="9"/>
  <c r="CL79" i="9"/>
  <c r="CL106" i="15"/>
  <c r="CL74" i="15"/>
  <c r="CL101" i="7"/>
  <c r="CL69" i="7"/>
  <c r="CL101" i="9"/>
  <c r="CL69" i="9"/>
  <c r="CL111" i="5"/>
  <c r="CL79" i="5"/>
  <c r="CL107" i="13"/>
  <c r="CL75" i="13"/>
  <c r="CL119" i="17"/>
  <c r="CL87" i="17"/>
  <c r="CL109" i="18"/>
  <c r="CL77" i="18"/>
  <c r="CL117" i="9"/>
  <c r="CL85" i="9"/>
  <c r="CL106" i="6"/>
  <c r="CL74" i="6"/>
  <c r="CL95" i="8"/>
  <c r="CL63" i="8"/>
  <c r="CL110" i="19"/>
  <c r="CL78" i="19"/>
  <c r="CL119" i="19"/>
  <c r="CL87" i="19"/>
  <c r="CL92" i="16"/>
  <c r="CL60" i="16"/>
  <c r="CL100" i="19"/>
  <c r="CL68" i="19"/>
  <c r="CL114" i="19"/>
  <c r="CL82" i="19"/>
  <c r="CL93" i="5"/>
  <c r="CL61" i="5"/>
  <c r="CL99" i="18"/>
  <c r="CL67" i="18"/>
  <c r="CL96" i="9"/>
  <c r="CL64" i="9"/>
  <c r="CL95" i="13"/>
  <c r="CL63" i="13"/>
  <c r="CM117" i="16"/>
  <c r="CM85" i="16"/>
  <c r="CL95" i="14"/>
  <c r="CL63" i="14"/>
  <c r="CL101" i="6"/>
  <c r="CL69" i="6"/>
  <c r="CL110" i="5"/>
  <c r="CL78" i="5"/>
  <c r="CL98" i="21"/>
  <c r="CL66" i="21"/>
  <c r="CL93" i="21"/>
  <c r="CL61" i="21"/>
  <c r="CL114" i="8"/>
  <c r="CL82" i="8"/>
  <c r="CL95" i="21"/>
  <c r="CL63" i="21"/>
  <c r="CL106" i="1"/>
  <c r="CL74" i="1"/>
  <c r="AE47" i="2"/>
  <c r="AF15" i="2"/>
  <c r="CL15" i="2" s="1" a="1"/>
  <c r="CL15" i="2" s="1"/>
  <c r="AE47" i="17"/>
  <c r="AF15" i="17"/>
  <c r="CL15" i="17" s="1" a="1"/>
  <c r="CL15" i="17" s="1"/>
  <c r="CL90" i="3"/>
  <c r="CL58" i="3"/>
  <c r="CL90" i="9"/>
  <c r="CL58" i="9"/>
  <c r="CL90" i="19"/>
  <c r="CL58" i="19"/>
  <c r="CL90" i="16"/>
  <c r="CL58" i="16"/>
  <c r="AH44" i="2"/>
  <c r="CN44" i="2" s="1" a="1"/>
  <c r="CN44" i="2" s="1"/>
  <c r="AH23" i="13"/>
  <c r="CN23" i="13" s="1" a="1"/>
  <c r="CN23" i="13" s="1"/>
  <c r="AH41" i="9"/>
  <c r="CN41" i="9" s="1" a="1"/>
  <c r="CN41" i="9" s="1"/>
  <c r="AH24" i="14"/>
  <c r="CN24" i="14" s="1" a="1"/>
  <c r="CN24" i="14" s="1"/>
  <c r="AH33" i="18"/>
  <c r="CN33" i="18" s="1" a="1"/>
  <c r="CN33" i="18" s="1"/>
  <c r="AH19" i="14"/>
  <c r="CN19" i="14" s="1" a="1"/>
  <c r="CN19" i="14" s="1"/>
  <c r="AH33" i="4"/>
  <c r="CN33" i="4" s="1" a="1"/>
  <c r="CN33" i="4" s="1"/>
  <c r="AH16" i="8"/>
  <c r="CN16" i="8" s="1" a="1"/>
  <c r="CN16" i="8" s="1"/>
  <c r="AH30" i="15"/>
  <c r="CN30" i="15" s="1" a="1"/>
  <c r="CN30" i="15" s="1"/>
  <c r="AH39" i="15"/>
  <c r="CN39" i="15" s="1" a="1"/>
  <c r="CN39" i="15" s="1"/>
  <c r="AH24" i="16"/>
  <c r="CN24" i="16" s="1" a="1"/>
  <c r="CN24" i="16" s="1"/>
  <c r="AH29" i="12"/>
  <c r="CN29" i="12" s="1" a="1"/>
  <c r="CN29" i="12" s="1"/>
  <c r="AH29" i="15"/>
  <c r="CN29" i="15" s="1" a="1"/>
  <c r="CN29" i="15" s="1"/>
  <c r="AH44" i="10"/>
  <c r="CN44" i="10" s="1" a="1"/>
  <c r="CN44" i="10" s="1"/>
  <c r="AH38" i="16"/>
  <c r="CN38" i="16" s="1" a="1"/>
  <c r="CN38" i="16" s="1"/>
  <c r="AH38" i="5"/>
  <c r="CN38" i="5" s="1" a="1"/>
  <c r="CN38" i="5" s="1"/>
  <c r="AH40" i="17"/>
  <c r="CN40" i="17" s="1" a="1"/>
  <c r="CN40" i="17" s="1"/>
  <c r="AH44" i="13"/>
  <c r="CN44" i="13" s="1" a="1"/>
  <c r="CN44" i="13" s="1"/>
  <c r="AH40" i="20"/>
  <c r="CN40" i="20" s="1" a="1"/>
  <c r="CN40" i="20" s="1"/>
  <c r="AH16" i="1"/>
  <c r="CN16" i="1" s="1" a="1"/>
  <c r="CN16" i="1" s="1"/>
  <c r="AH30" i="18"/>
  <c r="CN30" i="18" s="1" a="1"/>
  <c r="CN30" i="18" s="1"/>
  <c r="AH28" i="18"/>
  <c r="CN28" i="18" s="1" a="1"/>
  <c r="CN28" i="18" s="1"/>
  <c r="AH40" i="16"/>
  <c r="CN40" i="16" s="1" a="1"/>
  <c r="CN40" i="16" s="1"/>
  <c r="AH22" i="2"/>
  <c r="CN22" i="2" s="1" a="1"/>
  <c r="CN22" i="2" s="1"/>
  <c r="AH25" i="17"/>
  <c r="CN25" i="17" s="1" a="1"/>
  <c r="CN25" i="17" s="1"/>
  <c r="AH35" i="16"/>
  <c r="CN35" i="16" s="1" a="1"/>
  <c r="CN35" i="16" s="1"/>
  <c r="AH22" i="17"/>
  <c r="CN22" i="17" s="1" a="1"/>
  <c r="CN22" i="17" s="1"/>
  <c r="AH37" i="19"/>
  <c r="CN37" i="19" s="1" a="1"/>
  <c r="CN37" i="19" s="1"/>
  <c r="AH19" i="16"/>
  <c r="CN19" i="16" s="1" a="1"/>
  <c r="CN19" i="16" s="1"/>
  <c r="AH38" i="12"/>
  <c r="CN38" i="12" s="1" a="1"/>
  <c r="CN38" i="12" s="1"/>
  <c r="AH44" i="6"/>
  <c r="CN44" i="6" s="1" a="1"/>
  <c r="CN44" i="6" s="1"/>
  <c r="AH36" i="21"/>
  <c r="CN36" i="21" s="1" a="1"/>
  <c r="CN36" i="21" s="1"/>
  <c r="AH23" i="16"/>
  <c r="CN23" i="16" s="1" a="1"/>
  <c r="CN23" i="16" s="1"/>
  <c r="AH37" i="16"/>
  <c r="CN37" i="16" s="1" a="1"/>
  <c r="CN37" i="16" s="1"/>
  <c r="AH32" i="4"/>
  <c r="CN32" i="4" s="1" a="1"/>
  <c r="CN32" i="4" s="1"/>
  <c r="AH29" i="7"/>
  <c r="CN29" i="7" s="1" a="1"/>
  <c r="CN29" i="7" s="1"/>
  <c r="AH18" i="9"/>
  <c r="CN18" i="9" s="1" a="1"/>
  <c r="CN18" i="9" s="1"/>
  <c r="AH16" i="2"/>
  <c r="CN16" i="2" s="1" a="1"/>
  <c r="CN16" i="2" s="1"/>
  <c r="AH32" i="5"/>
  <c r="CN32" i="5" s="1" a="1"/>
  <c r="CN32" i="5" s="1"/>
  <c r="AH34" i="7"/>
  <c r="CN34" i="7" s="1" a="1"/>
  <c r="CN34" i="7" s="1"/>
  <c r="AH32" i="1"/>
  <c r="CN32" i="1" s="1" a="1"/>
  <c r="CN32" i="1" s="1"/>
  <c r="AH20" i="11"/>
  <c r="CN20" i="11" s="1" a="1"/>
  <c r="CN20" i="11" s="1"/>
  <c r="AH18" i="14"/>
  <c r="CN18" i="14" s="1" a="1"/>
  <c r="CN18" i="14" s="1"/>
  <c r="AH25" i="3"/>
  <c r="CN25" i="3" s="1" a="1"/>
  <c r="CN25" i="3" s="1"/>
  <c r="AH22" i="15"/>
  <c r="CN22" i="15" s="1" a="1"/>
  <c r="CN22" i="15" s="1"/>
  <c r="AH21" i="3"/>
  <c r="CN21" i="3" s="1" a="1"/>
  <c r="CN21" i="3" s="1"/>
  <c r="AH37" i="3"/>
  <c r="CN37" i="3" s="1" a="1"/>
  <c r="CN37" i="3" s="1"/>
  <c r="AH27" i="13"/>
  <c r="CN27" i="13" s="1" a="1"/>
  <c r="CN27" i="13" s="1"/>
  <c r="AI20" i="6"/>
  <c r="CO20" i="6" s="1" a="1"/>
  <c r="CO20" i="6" s="1"/>
  <c r="AH42" i="11"/>
  <c r="CN42" i="11" s="1" a="1"/>
  <c r="CN42" i="11" s="1"/>
  <c r="AH28" i="13"/>
  <c r="CN28" i="13" s="1" a="1"/>
  <c r="CN28" i="13" s="1"/>
  <c r="AH41" i="6"/>
  <c r="CN41" i="6" s="1" a="1"/>
  <c r="CN41" i="6" s="1"/>
  <c r="AH20" i="1"/>
  <c r="CN20" i="1" s="1" a="1"/>
  <c r="CN20" i="1" s="1"/>
  <c r="AH44" i="16"/>
  <c r="CN44" i="16" s="1" a="1"/>
  <c r="CN44" i="16" s="1"/>
  <c r="AH41" i="20"/>
  <c r="CN41" i="20" s="1" a="1"/>
  <c r="CN41" i="20" s="1"/>
  <c r="AH22" i="13"/>
  <c r="CN22" i="13" s="1" a="1"/>
  <c r="CN22" i="13" s="1"/>
  <c r="AH19" i="1"/>
  <c r="CN19" i="1" s="1" a="1"/>
  <c r="CN19" i="1" s="1"/>
  <c r="AH29" i="5"/>
  <c r="CN29" i="5" s="1" a="1"/>
  <c r="CN29" i="5" s="1"/>
  <c r="AH40" i="3"/>
  <c r="CN40" i="3" s="1" a="1"/>
  <c r="CN40" i="3" s="1"/>
  <c r="AH22" i="16"/>
  <c r="CN22" i="16" s="1" a="1"/>
  <c r="CN22" i="16" s="1"/>
  <c r="AH30" i="9"/>
  <c r="CN30" i="9" s="1" a="1"/>
  <c r="CN30" i="9" s="1"/>
  <c r="AH34" i="10"/>
  <c r="CN34" i="10" s="1" a="1"/>
  <c r="CN34" i="10" s="1"/>
  <c r="AH27" i="14"/>
  <c r="CN27" i="14" s="1" a="1"/>
  <c r="CN27" i="14" s="1"/>
  <c r="AH35" i="10"/>
  <c r="CN35" i="10" s="1" a="1"/>
  <c r="CN35" i="10" s="1"/>
  <c r="AH36" i="6"/>
  <c r="CN36" i="6" s="1" a="1"/>
  <c r="CN36" i="6" s="1"/>
  <c r="AH28" i="8"/>
  <c r="CN28" i="8" s="1" a="1"/>
  <c r="CN28" i="8" s="1"/>
  <c r="AH17" i="18"/>
  <c r="CN17" i="18" s="1" a="1"/>
  <c r="CN17" i="18" s="1"/>
  <c r="AH34" i="1"/>
  <c r="CN34" i="1" s="1" a="1"/>
  <c r="CN34" i="1" s="1"/>
  <c r="AH25" i="16"/>
  <c r="CN25" i="16" s="1" a="1"/>
  <c r="CN25" i="16" s="1"/>
  <c r="AH44" i="8"/>
  <c r="CN44" i="8" s="1" a="1"/>
  <c r="CN44" i="8" s="1"/>
  <c r="AH16" i="17"/>
  <c r="CN16" i="17" s="1" a="1"/>
  <c r="CN16" i="17" s="1"/>
  <c r="AH32" i="10"/>
  <c r="CN32" i="10" s="1" a="1"/>
  <c r="CN32" i="10" s="1"/>
  <c r="AH30" i="3"/>
  <c r="CN30" i="3" s="1" a="1"/>
  <c r="CN30" i="3" s="1"/>
  <c r="AH24" i="21"/>
  <c r="CN24" i="21" s="1" a="1"/>
  <c r="CN24" i="21" s="1"/>
  <c r="AH21" i="18"/>
  <c r="CN21" i="18" s="1" a="1"/>
  <c r="CN21" i="18" s="1"/>
  <c r="AH35" i="18"/>
  <c r="CN35" i="18" s="1" a="1"/>
  <c r="CN35" i="18" s="1"/>
  <c r="AH44" i="7"/>
  <c r="CN44" i="7" s="1" a="1"/>
  <c r="CN44" i="7" s="1"/>
  <c r="AH19" i="5"/>
  <c r="CN19" i="5" s="1" a="1"/>
  <c r="CN19" i="5" s="1"/>
  <c r="AH44" i="4"/>
  <c r="CN44" i="4" s="1" a="1"/>
  <c r="CN44" i="4" s="1"/>
  <c r="AH33" i="3"/>
  <c r="CN33" i="3" s="1" a="1"/>
  <c r="CN33" i="3" s="1"/>
  <c r="AH38" i="13"/>
  <c r="CN38" i="13" s="1" a="1"/>
  <c r="CN38" i="13" s="1"/>
  <c r="AH43" i="9"/>
  <c r="CN43" i="9" s="1" a="1"/>
  <c r="CN43" i="9" s="1"/>
  <c r="AH15" i="9"/>
  <c r="CN15" i="9" s="1" a="1"/>
  <c r="CN15" i="9" s="1"/>
  <c r="AH40" i="13"/>
  <c r="CN40" i="13" s="1" a="1"/>
  <c r="CN40" i="13" s="1"/>
  <c r="AH28" i="2"/>
  <c r="CN28" i="2" s="1" a="1"/>
  <c r="CN28" i="2" s="1"/>
  <c r="AH26" i="3"/>
  <c r="CN26" i="3" s="1" a="1"/>
  <c r="CN26" i="3" s="1"/>
  <c r="AH42" i="6"/>
  <c r="CN42" i="6" s="1" a="1"/>
  <c r="CN42" i="6" s="1"/>
  <c r="AH33" i="20"/>
  <c r="CN33" i="20" s="1" a="1"/>
  <c r="CN33" i="20" s="1"/>
  <c r="AH38" i="17"/>
  <c r="CN38" i="17" s="1" a="1"/>
  <c r="CN38" i="17" s="1"/>
  <c r="AH20" i="19"/>
  <c r="CN20" i="19" s="1" a="1"/>
  <c r="CN20" i="19" s="1"/>
  <c r="AH29" i="21"/>
  <c r="CN29" i="21" s="1" a="1"/>
  <c r="CN29" i="21" s="1"/>
  <c r="AH18" i="13"/>
  <c r="CN18" i="13" s="1" a="1"/>
  <c r="CN18" i="13" s="1"/>
  <c r="AH33" i="16"/>
  <c r="CN33" i="16" s="1" a="1"/>
  <c r="CN33" i="16" s="1"/>
  <c r="AH43" i="8"/>
  <c r="CN43" i="8" s="1" a="1"/>
  <c r="CN43" i="8" s="1"/>
  <c r="AH39" i="7"/>
  <c r="CN39" i="7" s="1" a="1"/>
  <c r="CN39" i="7" s="1"/>
  <c r="AH30" i="12"/>
  <c r="CN30" i="12" s="1" a="1"/>
  <c r="CN30" i="12" s="1"/>
  <c r="AH25" i="12"/>
  <c r="CN25" i="12" s="1" a="1"/>
  <c r="CN25" i="12" s="1"/>
  <c r="AH21" i="13"/>
  <c r="CN21" i="13" s="1" a="1"/>
  <c r="CN21" i="13" s="1"/>
  <c r="AH17" i="5"/>
  <c r="CN17" i="5" s="1" a="1"/>
  <c r="CN17" i="5" s="1"/>
  <c r="AH31" i="12"/>
  <c r="CN31" i="12" s="1" a="1"/>
  <c r="CN31" i="12" s="1"/>
  <c r="AH19" i="12"/>
  <c r="CN19" i="12" s="1" a="1"/>
  <c r="CN19" i="12" s="1"/>
  <c r="AH22" i="14"/>
  <c r="CN22" i="14" s="1" a="1"/>
  <c r="CN22" i="14" s="1"/>
  <c r="AH33" i="8"/>
  <c r="CN33" i="8" s="1" a="1"/>
  <c r="CN33" i="8" s="1"/>
  <c r="AH23" i="19"/>
  <c r="CN23" i="19" s="1" a="1"/>
  <c r="CN23" i="19" s="1"/>
  <c r="AH31" i="3"/>
  <c r="CN31" i="3" s="1" a="1"/>
  <c r="CN31" i="3" s="1"/>
  <c r="AH41" i="14"/>
  <c r="CN41" i="14" s="1" a="1"/>
  <c r="CN41" i="14" s="1"/>
  <c r="AH39" i="4"/>
  <c r="CN39" i="4" s="1" a="1"/>
  <c r="CN39" i="4" s="1"/>
  <c r="AH20" i="17"/>
  <c r="CN20" i="17" s="1" a="1"/>
  <c r="CN20" i="17" s="1"/>
  <c r="AH38" i="19"/>
  <c r="CN38" i="19" s="1" a="1"/>
  <c r="CN38" i="19" s="1"/>
  <c r="AH32" i="12"/>
  <c r="CN32" i="12" s="1" a="1"/>
  <c r="CN32" i="12" s="1"/>
  <c r="AH33" i="12"/>
  <c r="CN33" i="12" s="1" a="1"/>
  <c r="CN33" i="12" s="1"/>
  <c r="AH20" i="2"/>
  <c r="CN20" i="2" s="1" a="1"/>
  <c r="CN20" i="2" s="1"/>
  <c r="AH25" i="14"/>
  <c r="CN25" i="14" s="1" a="1"/>
  <c r="CN25" i="14" s="1"/>
  <c r="AH39" i="14"/>
  <c r="CN39" i="14" s="1" a="1"/>
  <c r="CN39" i="14" s="1"/>
  <c r="AH17" i="7"/>
  <c r="CN17" i="7" s="1" a="1"/>
  <c r="CN17" i="7" s="1"/>
  <c r="AH28" i="15"/>
  <c r="CN28" i="15" s="1" a="1"/>
  <c r="CN28" i="15" s="1"/>
  <c r="AH35" i="17"/>
  <c r="CN35" i="17" s="1" a="1"/>
  <c r="CN35" i="17" s="1"/>
  <c r="AH26" i="11"/>
  <c r="CN26" i="11" s="1" a="1"/>
  <c r="CN26" i="11" s="1"/>
  <c r="AH43" i="11"/>
  <c r="CN43" i="11" s="1" a="1"/>
  <c r="CN43" i="11" s="1"/>
  <c r="AH29" i="4"/>
  <c r="CN29" i="4" s="1" a="1"/>
  <c r="CN29" i="4" s="1"/>
  <c r="AH42" i="19"/>
  <c r="CN42" i="19" s="1" a="1"/>
  <c r="CN42" i="19" s="1"/>
  <c r="AH29" i="14"/>
  <c r="CN29" i="14" s="1" a="1"/>
  <c r="CN29" i="14" s="1"/>
  <c r="AH35" i="14"/>
  <c r="CN35" i="14" s="1" a="1"/>
  <c r="CN35" i="14" s="1"/>
  <c r="AH25" i="20"/>
  <c r="CN25" i="20" s="1" a="1"/>
  <c r="CN25" i="20" s="1"/>
  <c r="AI24" i="7"/>
  <c r="CO24" i="7" s="1" a="1"/>
  <c r="CO24" i="7" s="1"/>
  <c r="AH44" i="14"/>
  <c r="CN44" i="14" s="1" a="1"/>
  <c r="CN44" i="14" s="1"/>
  <c r="AH36" i="2"/>
  <c r="CN36" i="2" s="1" a="1"/>
  <c r="CN36" i="2" s="1"/>
  <c r="AH35" i="3"/>
  <c r="CN35" i="3" s="1" a="1"/>
  <c r="CN35" i="3" s="1"/>
  <c r="AH36" i="1"/>
  <c r="CN36" i="1" s="1" a="1"/>
  <c r="CN36" i="1" s="1"/>
  <c r="AH22" i="20"/>
  <c r="CN22" i="20" s="1" a="1"/>
  <c r="CN22" i="20" s="1"/>
  <c r="AH43" i="18"/>
  <c r="CN43" i="18" s="1" a="1"/>
  <c r="CN43" i="18" s="1"/>
  <c r="AH23" i="6"/>
  <c r="CN23" i="6" s="1" a="1"/>
  <c r="CN23" i="6" s="1"/>
  <c r="AH23" i="12"/>
  <c r="CN23" i="12" s="1" a="1"/>
  <c r="CN23" i="12" s="1"/>
  <c r="AH36" i="10"/>
  <c r="CN36" i="10" s="1" a="1"/>
  <c r="CN36" i="10" s="1"/>
  <c r="AH36" i="19"/>
  <c r="CN36" i="19" s="1" a="1"/>
  <c r="CN36" i="19" s="1"/>
  <c r="AH20" i="20"/>
  <c r="CN20" i="20" s="1" a="1"/>
  <c r="CN20" i="20" s="1"/>
  <c r="AI17" i="3"/>
  <c r="CO17" i="3" s="1" a="1"/>
  <c r="CO17" i="3" s="1"/>
  <c r="AH17" i="4"/>
  <c r="CN17" i="4" s="1" a="1"/>
  <c r="CN17" i="4" s="1"/>
  <c r="AH39" i="5"/>
  <c r="CN39" i="5" s="1" a="1"/>
  <c r="CN39" i="5" s="1"/>
  <c r="AH34" i="3"/>
  <c r="CN34" i="3" s="1" a="1"/>
  <c r="CN34" i="3" s="1"/>
  <c r="AH26" i="20"/>
  <c r="CN26" i="20" s="1" a="1"/>
  <c r="CN26" i="20" s="1"/>
  <c r="AH42" i="14"/>
  <c r="CN42" i="14" s="1" a="1"/>
  <c r="CN42" i="14" s="1"/>
  <c r="AH15" i="19"/>
  <c r="CN15" i="19" s="1" a="1"/>
  <c r="CN15" i="19" s="1"/>
  <c r="AH26" i="1"/>
  <c r="CN26" i="1" s="1" a="1"/>
  <c r="CN26" i="1" s="1"/>
  <c r="AH28" i="19"/>
  <c r="CN28" i="19" s="1" a="1"/>
  <c r="CN28" i="19" s="1"/>
  <c r="AH22" i="6"/>
  <c r="CN22" i="6" s="1" a="1"/>
  <c r="CN22" i="6" s="1"/>
  <c r="AH32" i="17"/>
  <c r="CN32" i="17" s="1" a="1"/>
  <c r="CN32" i="17" s="1"/>
  <c r="AH31" i="13"/>
  <c r="CN31" i="13" s="1" a="1"/>
  <c r="CN31" i="13" s="1"/>
  <c r="AH28" i="7"/>
  <c r="CN28" i="7" s="1" a="1"/>
  <c r="CN28" i="7" s="1"/>
  <c r="AH41" i="2"/>
  <c r="CN41" i="2" s="1" a="1"/>
  <c r="CN41" i="2" s="1"/>
  <c r="AH33" i="5"/>
  <c r="CN33" i="5" s="1" a="1"/>
  <c r="CN33" i="5" s="1"/>
  <c r="AH23" i="4"/>
  <c r="CN23" i="4" s="1" a="1"/>
  <c r="CN23" i="4" s="1"/>
  <c r="AH21" i="4"/>
  <c r="CN21" i="4" s="1" a="1"/>
  <c r="CN21" i="4" s="1"/>
  <c r="AH21" i="5"/>
  <c r="CN21" i="5" s="1" a="1"/>
  <c r="CN21" i="5" s="1"/>
  <c r="AH15" i="16"/>
  <c r="CN15" i="16" s="1" a="1"/>
  <c r="CN15" i="16" s="1"/>
  <c r="AH27" i="20"/>
  <c r="CN27" i="20" s="1" a="1"/>
  <c r="CN27" i="20" s="1"/>
  <c r="AH31" i="14"/>
  <c r="CN31" i="14" s="1" a="1"/>
  <c r="CN31" i="14" s="1"/>
  <c r="AH30" i="21"/>
  <c r="CN30" i="21" s="1" a="1"/>
  <c r="CN30" i="21" s="1"/>
  <c r="AH37" i="13"/>
  <c r="CN37" i="13" s="1" a="1"/>
  <c r="CN37" i="13" s="1"/>
  <c r="AH43" i="4"/>
  <c r="CN43" i="4" s="1" a="1"/>
  <c r="CN43" i="4" s="1"/>
  <c r="AH30" i="8"/>
  <c r="CN30" i="8" s="1" a="1"/>
  <c r="CN30" i="8" s="1"/>
  <c r="AH33" i="1"/>
  <c r="CN33" i="1" s="1" a="1"/>
  <c r="CN33" i="1" s="1"/>
  <c r="AH22" i="19"/>
  <c r="CN22" i="19" s="1" a="1"/>
  <c r="CN22" i="19" s="1"/>
  <c r="AH33" i="13"/>
  <c r="CN33" i="13" s="1" a="1"/>
  <c r="CN33" i="13" s="1"/>
  <c r="AH29" i="13"/>
  <c r="CN29" i="13" s="1" a="1"/>
  <c r="CN29" i="13" s="1"/>
  <c r="AH35" i="20"/>
  <c r="CN35" i="20" s="1" a="1"/>
  <c r="CN35" i="20" s="1"/>
  <c r="AH33" i="2"/>
  <c r="CN33" i="2" s="1" a="1"/>
  <c r="CN33" i="2" s="1"/>
  <c r="AH34" i="2"/>
  <c r="CN34" i="2" s="1" a="1"/>
  <c r="CN34" i="2" s="1"/>
  <c r="AH39" i="10"/>
  <c r="CN39" i="10" s="1" a="1"/>
  <c r="CN39" i="10" s="1"/>
  <c r="AH41" i="7"/>
  <c r="CN41" i="7" s="1" a="1"/>
  <c r="CN41" i="7" s="1"/>
  <c r="AH27" i="5"/>
  <c r="CN27" i="5" s="1" a="1"/>
  <c r="CN27" i="5" s="1"/>
  <c r="AH27" i="16"/>
  <c r="CN27" i="16" s="1" a="1"/>
  <c r="CN27" i="16" s="1"/>
  <c r="AH40" i="18"/>
  <c r="CN40" i="18" s="1" a="1"/>
  <c r="CN40" i="18" s="1"/>
  <c r="AI19" i="9"/>
  <c r="CO19" i="9" s="1" a="1"/>
  <c r="CO19" i="9" s="1"/>
  <c r="AH37" i="6"/>
  <c r="CN37" i="6" s="1" a="1"/>
  <c r="CN37" i="6" s="1"/>
  <c r="AH38" i="2"/>
  <c r="CN38" i="2" s="1" a="1"/>
  <c r="CN38" i="2" s="1"/>
  <c r="AH16" i="5"/>
  <c r="CN16" i="5" s="1" a="1"/>
  <c r="CN16" i="5" s="1"/>
  <c r="AH39" i="18"/>
  <c r="CN39" i="18" s="1" a="1"/>
  <c r="CN39" i="18" s="1"/>
  <c r="AH43" i="10"/>
  <c r="CN43" i="10" s="1" a="1"/>
  <c r="CN43" i="10" s="1"/>
  <c r="AH26" i="17"/>
  <c r="CN26" i="17" s="1" a="1"/>
  <c r="CN26" i="17" s="1"/>
  <c r="AI21" i="8"/>
  <c r="CO21" i="8" s="1" a="1"/>
  <c r="CO21" i="8" s="1"/>
  <c r="AH42" i="13"/>
  <c r="CN42" i="13" s="1" a="1"/>
  <c r="CN42" i="13" s="1"/>
  <c r="AH37" i="5"/>
  <c r="CN37" i="5" s="1" a="1"/>
  <c r="CN37" i="5" s="1"/>
  <c r="AH28" i="10"/>
  <c r="CN28" i="10" s="1" a="1"/>
  <c r="CN28" i="10" s="1"/>
  <c r="AH37" i="14"/>
  <c r="CN37" i="14" s="1" a="1"/>
  <c r="CN37" i="14" s="1"/>
  <c r="AH21" i="21"/>
  <c r="CN21" i="21" s="1" a="1"/>
  <c r="CN21" i="21" s="1"/>
  <c r="AH18" i="8"/>
  <c r="CN18" i="8" s="1" a="1"/>
  <c r="CN18" i="8" s="1"/>
  <c r="AH24" i="9"/>
  <c r="CN24" i="9" s="1" a="1"/>
  <c r="CN24" i="9" s="1"/>
  <c r="AH25" i="10"/>
  <c r="CN25" i="10" s="1" a="1"/>
  <c r="CN25" i="10" s="1"/>
  <c r="AH44" i="11"/>
  <c r="CN44" i="11" s="1" a="1"/>
  <c r="CN44" i="11" s="1"/>
  <c r="AH38" i="11"/>
  <c r="CN38" i="11" s="1" a="1"/>
  <c r="CN38" i="11" s="1"/>
  <c r="AH39" i="3"/>
  <c r="CN39" i="3" s="1" a="1"/>
  <c r="CN39" i="3" s="1"/>
  <c r="AH30" i="19"/>
  <c r="CN30" i="19" s="1" a="1"/>
  <c r="CN30" i="19" s="1"/>
  <c r="AH34" i="5"/>
  <c r="CN34" i="5" s="1" a="1"/>
  <c r="CN34" i="5" s="1"/>
  <c r="AH18" i="15"/>
  <c r="CN18" i="15" s="1" a="1"/>
  <c r="CN18" i="15" s="1"/>
  <c r="AH36" i="17"/>
  <c r="CN36" i="17" s="1" a="1"/>
  <c r="CN36" i="17" s="1"/>
  <c r="AH25" i="1"/>
  <c r="CN25" i="1" s="1" a="1"/>
  <c r="CN25" i="1" s="1"/>
  <c r="AH27" i="1"/>
  <c r="CN27" i="1" s="1" a="1"/>
  <c r="CN27" i="1" s="1"/>
  <c r="AI27" i="6"/>
  <c r="CO27" i="6" s="1" a="1"/>
  <c r="CO27" i="6" s="1"/>
  <c r="AH18" i="11"/>
  <c r="CN18" i="11" s="1" a="1"/>
  <c r="CN18" i="11" s="1"/>
  <c r="AH16" i="12"/>
  <c r="CN16" i="12" s="1" a="1"/>
  <c r="CN16" i="12" s="1"/>
  <c r="AH30" i="16"/>
  <c r="CN30" i="16" s="1" a="1"/>
  <c r="CN30" i="16" s="1"/>
  <c r="AH41" i="15"/>
  <c r="CN41" i="15" s="1" a="1"/>
  <c r="CN41" i="15" s="1"/>
  <c r="AH41" i="5"/>
  <c r="CN41" i="5" s="1" a="1"/>
  <c r="CN41" i="5" s="1"/>
  <c r="AH34" i="19"/>
  <c r="CN34" i="19" s="1" a="1"/>
  <c r="CN34" i="19" s="1"/>
  <c r="AH44" i="9"/>
  <c r="CN44" i="9" s="1" a="1"/>
  <c r="CN44" i="9" s="1"/>
  <c r="AH31" i="11"/>
  <c r="CN31" i="11" s="1" a="1"/>
  <c r="CN31" i="11" s="1"/>
  <c r="AH41" i="12"/>
  <c r="CN41" i="12" s="1" a="1"/>
  <c r="CN41" i="12" s="1"/>
  <c r="AH36" i="14"/>
  <c r="CN36" i="14" s="1" a="1"/>
  <c r="CN36" i="14" s="1"/>
  <c r="AH31" i="16"/>
  <c r="CN31" i="16" s="1" a="1"/>
  <c r="CN31" i="16" s="1"/>
  <c r="AI39" i="9"/>
  <c r="CO39" i="9" s="1" a="1"/>
  <c r="CO39" i="9" s="1"/>
  <c r="AH17" i="21"/>
  <c r="CN17" i="21" s="1" a="1"/>
  <c r="CN17" i="21" s="1"/>
  <c r="AH28" i="16"/>
  <c r="CN28" i="16" s="1" a="1"/>
  <c r="CN28" i="16" s="1"/>
  <c r="AH30" i="5"/>
  <c r="CN30" i="5" s="1" a="1"/>
  <c r="CN30" i="5" s="1"/>
  <c r="AH41" i="1"/>
  <c r="CN41" i="1" s="1" a="1"/>
  <c r="CN41" i="1" s="1"/>
  <c r="AH42" i="20"/>
  <c r="CN42" i="20" s="1" a="1"/>
  <c r="CN42" i="20" s="1"/>
  <c r="AH20" i="18"/>
  <c r="CN20" i="18" s="1" a="1"/>
  <c r="CN20" i="18" s="1"/>
  <c r="AH27" i="10"/>
  <c r="CN27" i="10" s="1" a="1"/>
  <c r="CN27" i="10" s="1"/>
  <c r="AH24" i="3"/>
  <c r="CN24" i="3" s="1" a="1"/>
  <c r="CN24" i="3" s="1"/>
  <c r="AH16" i="9"/>
  <c r="CN16" i="9" s="1" a="1"/>
  <c r="CN16" i="9" s="1"/>
  <c r="AH42" i="17"/>
  <c r="CN42" i="17" s="1" a="1"/>
  <c r="CN42" i="17" s="1"/>
  <c r="AH26" i="18"/>
  <c r="CN26" i="18" s="1" a="1"/>
  <c r="CN26" i="18" s="1"/>
  <c r="AH23" i="9"/>
  <c r="CN23" i="9" s="1" a="1"/>
  <c r="CN23" i="9" s="1"/>
  <c r="AI42" i="3"/>
  <c r="CO42" i="3" s="1" a="1"/>
  <c r="CO42" i="3" s="1"/>
  <c r="AH27" i="3"/>
  <c r="CN27" i="3" s="1" a="1"/>
  <c r="CN27" i="3" s="1"/>
  <c r="AH29" i="16"/>
  <c r="CN29" i="16" s="1" a="1"/>
  <c r="CN29" i="16" s="1"/>
  <c r="AH28" i="11"/>
  <c r="CN28" i="11" s="1" a="1"/>
  <c r="CN28" i="11" s="1"/>
  <c r="AH32" i="18"/>
  <c r="CN32" i="18" s="1" a="1"/>
  <c r="CN32" i="18" s="1"/>
  <c r="AH16" i="13"/>
  <c r="CN16" i="13" s="1" a="1"/>
  <c r="CN16" i="13" s="1"/>
  <c r="AH21" i="17"/>
  <c r="CN21" i="17" s="1" a="1"/>
  <c r="CN21" i="17" s="1"/>
  <c r="AH16" i="20"/>
  <c r="CN16" i="20" s="1" a="1"/>
  <c r="CN16" i="20" s="1"/>
  <c r="AI24" i="2"/>
  <c r="CO24" i="2" s="1" a="1"/>
  <c r="CO24" i="2" s="1"/>
  <c r="AH41" i="13"/>
  <c r="CN41" i="13" s="1" a="1"/>
  <c r="CN41" i="13" s="1"/>
  <c r="AH24" i="4"/>
  <c r="CN24" i="4" s="1" a="1"/>
  <c r="CN24" i="4" s="1"/>
  <c r="AH21" i="11"/>
  <c r="CN21" i="11" s="1" a="1"/>
  <c r="CN21" i="11" s="1"/>
  <c r="AH19" i="2"/>
  <c r="CN19" i="2" s="1" a="1"/>
  <c r="CN19" i="2" s="1"/>
  <c r="AH26" i="21"/>
  <c r="CN26" i="21" s="1" a="1"/>
  <c r="CN26" i="21" s="1"/>
  <c r="AH43" i="20"/>
  <c r="CN43" i="20" s="1" a="1"/>
  <c r="CN43" i="20" s="1"/>
  <c r="AH34" i="21"/>
  <c r="CN34" i="21" s="1" a="1"/>
  <c r="CN34" i="21" s="1"/>
  <c r="AH34" i="9"/>
  <c r="CN34" i="9" s="1" a="1"/>
  <c r="CN34" i="9" s="1"/>
  <c r="AH23" i="11"/>
  <c r="CN23" i="11" s="1" a="1"/>
  <c r="CN23" i="11" s="1"/>
  <c r="AH19" i="3"/>
  <c r="CN19" i="3" s="1" a="1"/>
  <c r="CN19" i="3" s="1"/>
  <c r="AH21" i="14"/>
  <c r="CN21" i="14" s="1" a="1"/>
  <c r="CN21" i="14" s="1"/>
  <c r="AH34" i="12"/>
  <c r="CN34" i="12" s="1" a="1"/>
  <c r="CN34" i="12" s="1"/>
  <c r="AH36" i="18"/>
  <c r="CN36" i="18" s="1" a="1"/>
  <c r="CN36" i="18" s="1"/>
  <c r="AH31" i="21"/>
  <c r="CN31" i="21" s="1" a="1"/>
  <c r="CN31" i="21" s="1"/>
  <c r="AH44" i="3"/>
  <c r="CN44" i="3" s="1" a="1"/>
  <c r="CN44" i="3" s="1"/>
  <c r="AH26" i="4"/>
  <c r="CN26" i="4" s="1" a="1"/>
  <c r="CN26" i="4" s="1"/>
  <c r="AH39" i="20"/>
  <c r="CN39" i="20" s="1" a="1"/>
  <c r="CN39" i="20" s="1"/>
  <c r="AH28" i="17"/>
  <c r="CN28" i="17" s="1" a="1"/>
  <c r="CN28" i="17" s="1"/>
  <c r="AH43" i="7"/>
  <c r="CN43" i="7" s="1" a="1"/>
  <c r="CN43" i="7" s="1"/>
  <c r="AH27" i="15"/>
  <c r="CN27" i="15" s="1" a="1"/>
  <c r="CN27" i="15" s="1"/>
  <c r="AH40" i="5"/>
  <c r="CN40" i="5" s="1" a="1"/>
  <c r="CN40" i="5" s="1"/>
  <c r="AH28" i="4"/>
  <c r="CN28" i="4" s="1" a="1"/>
  <c r="CN28" i="4" s="1"/>
  <c r="AH32" i="3"/>
  <c r="CN32" i="3" s="1" a="1"/>
  <c r="CN32" i="3" s="1"/>
  <c r="AH39" i="21"/>
  <c r="CN39" i="21" s="1" a="1"/>
  <c r="CN39" i="21" s="1"/>
  <c r="AH43" i="1"/>
  <c r="CN43" i="1" s="1" a="1"/>
  <c r="CN43" i="1" s="1"/>
  <c r="AH32" i="20"/>
  <c r="CN32" i="20" s="1" a="1"/>
  <c r="CN32" i="20" s="1"/>
  <c r="AH30" i="4"/>
  <c r="CN30" i="4" s="1" a="1"/>
  <c r="CN30" i="4" s="1"/>
  <c r="AH44" i="21"/>
  <c r="CN44" i="21" s="1" a="1"/>
  <c r="CN44" i="21" s="1"/>
  <c r="AH22" i="3"/>
  <c r="CN22" i="3" s="1" a="1"/>
  <c r="CN22" i="3" s="1"/>
  <c r="AH43" i="14"/>
  <c r="CN43" i="14" s="1" a="1"/>
  <c r="CN43" i="14" s="1"/>
  <c r="AH41" i="21"/>
  <c r="CN41" i="21" s="1" a="1"/>
  <c r="CN41" i="21" s="1"/>
  <c r="AH24" i="15"/>
  <c r="CN24" i="15" s="1" a="1"/>
  <c r="CN24" i="15" s="1"/>
  <c r="AI29" i="8"/>
  <c r="CO29" i="8" s="1" a="1"/>
  <c r="CO29" i="8" s="1"/>
  <c r="AH27" i="11"/>
  <c r="CN27" i="11" s="1" a="1"/>
  <c r="CN27" i="11" s="1"/>
  <c r="AH37" i="2"/>
  <c r="CN37" i="2" s="1" a="1"/>
  <c r="CN37" i="2" s="1"/>
  <c r="AH43" i="3"/>
  <c r="CN43" i="3" s="1" a="1"/>
  <c r="CN43" i="3" s="1"/>
  <c r="AH26" i="8"/>
  <c r="CN26" i="8" s="1" a="1"/>
  <c r="CN26" i="8" s="1"/>
  <c r="AH43" i="12"/>
  <c r="CN43" i="12" s="1" a="1"/>
  <c r="CN43" i="12" s="1"/>
  <c r="AH19" i="19"/>
  <c r="CN19" i="19" s="1" a="1"/>
  <c r="CN19" i="19" s="1"/>
  <c r="AH29" i="10"/>
  <c r="CN29" i="10" s="1" a="1"/>
  <c r="CN29" i="10" s="1"/>
  <c r="AH17" i="6"/>
  <c r="CN17" i="6" s="1" a="1"/>
  <c r="CN17" i="6" s="1"/>
  <c r="AH23" i="8"/>
  <c r="CN23" i="8" s="1" a="1"/>
  <c r="CN23" i="8" s="1"/>
  <c r="AH27" i="7"/>
  <c r="CN27" i="7" s="1" a="1"/>
  <c r="CN27" i="7" s="1"/>
  <c r="AH34" i="4"/>
  <c r="CN34" i="4" s="1" a="1"/>
  <c r="CN34" i="4" s="1"/>
  <c r="AH31" i="9"/>
  <c r="CN31" i="9" s="1" a="1"/>
  <c r="CN31" i="9" s="1"/>
  <c r="AH36" i="3"/>
  <c r="CN36" i="3" s="1" a="1"/>
  <c r="CN36" i="3" s="1"/>
  <c r="AH43" i="16"/>
  <c r="CN43" i="16" s="1" a="1"/>
  <c r="CN43" i="16" s="1"/>
  <c r="AH19" i="8"/>
  <c r="CN19" i="8" s="1" a="1"/>
  <c r="CN19" i="8" s="1"/>
  <c r="AH24" i="10"/>
  <c r="CN24" i="10" s="1" a="1"/>
  <c r="CN24" i="10" s="1"/>
  <c r="AH24" i="13"/>
  <c r="CN24" i="13" s="1" a="1"/>
  <c r="CN24" i="13" s="1"/>
  <c r="AH42" i="15"/>
  <c r="CN42" i="15" s="1" a="1"/>
  <c r="CN42" i="15" s="1"/>
  <c r="AH31" i="20"/>
  <c r="CN31" i="20" s="1" a="1"/>
  <c r="CN31" i="20" s="1"/>
  <c r="AH33" i="19"/>
  <c r="CN33" i="19" s="1" a="1"/>
  <c r="CN33" i="19" s="1"/>
  <c r="AI17" i="20"/>
  <c r="CO17" i="20" s="1" a="1"/>
  <c r="CO17" i="20" s="1"/>
  <c r="AH38" i="9"/>
  <c r="CN38" i="9" s="1" a="1"/>
  <c r="CN38" i="9" s="1"/>
  <c r="AH36" i="13"/>
  <c r="CN36" i="13" s="1" a="1"/>
  <c r="CN36" i="13" s="1"/>
  <c r="AH37" i="11"/>
  <c r="CN37" i="11" s="1" a="1"/>
  <c r="CN37" i="11" s="1"/>
  <c r="AH19" i="21"/>
  <c r="CN19" i="21" s="1" a="1"/>
  <c r="CN19" i="21" s="1"/>
  <c r="AH33" i="6"/>
  <c r="CN33" i="6" s="1" a="1"/>
  <c r="CN33" i="6" s="1"/>
  <c r="AH24" i="11"/>
  <c r="CN24" i="11" s="1" a="1"/>
  <c r="CN24" i="11" s="1"/>
  <c r="AH37" i="8"/>
  <c r="CN37" i="8" s="1" a="1"/>
  <c r="CN37" i="8" s="1"/>
  <c r="AH27" i="17"/>
  <c r="CN27" i="17" s="1" a="1"/>
  <c r="CN27" i="17" s="1"/>
  <c r="AH38" i="10"/>
  <c r="CN38" i="10" s="1" a="1"/>
  <c r="CN38" i="10" s="1"/>
  <c r="AH40" i="7"/>
  <c r="CN40" i="7" s="1" a="1"/>
  <c r="CN40" i="7" s="1"/>
  <c r="AH42" i="12"/>
  <c r="CN42" i="12" s="1" a="1"/>
  <c r="CN42" i="12" s="1"/>
  <c r="AH35" i="21"/>
  <c r="CN35" i="21" s="1" a="1"/>
  <c r="CN35" i="21" s="1"/>
  <c r="AH32" i="21"/>
  <c r="CN32" i="21" s="1" a="1"/>
  <c r="CN32" i="21" s="1"/>
  <c r="AH34" i="13"/>
  <c r="CN34" i="13" s="1" a="1"/>
  <c r="CN34" i="13" s="1"/>
  <c r="AH20" i="3"/>
  <c r="CN20" i="3" s="1" a="1"/>
  <c r="CN20" i="3" s="1"/>
  <c r="AH16" i="19"/>
  <c r="CN16" i="19" s="1" a="1"/>
  <c r="CN16" i="19" s="1"/>
  <c r="AH26" i="16"/>
  <c r="CN26" i="16" s="1" a="1"/>
  <c r="CN26" i="16" s="1"/>
  <c r="AH38" i="1"/>
  <c r="CN38" i="1" s="1" a="1"/>
  <c r="CN38" i="1" s="1"/>
  <c r="AH40" i="1"/>
  <c r="CN40" i="1" s="1" a="1"/>
  <c r="CN40" i="1" s="1"/>
  <c r="AH26" i="10"/>
  <c r="CN26" i="10" s="1" a="1"/>
  <c r="CN26" i="10" s="1"/>
  <c r="AH28" i="5"/>
  <c r="CN28" i="5" s="1" a="1"/>
  <c r="CN28" i="5" s="1"/>
  <c r="AH41" i="3"/>
  <c r="CN41" i="3" s="1" a="1"/>
  <c r="CN41" i="3" s="1"/>
  <c r="AH16" i="16"/>
  <c r="CN16" i="16" s="1" a="1"/>
  <c r="CN16" i="16" s="1"/>
  <c r="AH32" i="16"/>
  <c r="CN32" i="16" s="1" a="1"/>
  <c r="CN32" i="16" s="1"/>
  <c r="AH32" i="6"/>
  <c r="CN32" i="6" s="1" a="1"/>
  <c r="CN32" i="6" s="1"/>
  <c r="AH35" i="4"/>
  <c r="CN35" i="4" s="1" a="1"/>
  <c r="CN35" i="4" s="1"/>
  <c r="AH33" i="21"/>
  <c r="CN33" i="21" s="1" a="1"/>
  <c r="CN33" i="21" s="1"/>
  <c r="AH42" i="8"/>
  <c r="CN42" i="8" s="1" a="1"/>
  <c r="CN42" i="8" s="1"/>
  <c r="AH26" i="12"/>
  <c r="CN26" i="12" s="1" a="1"/>
  <c r="CN26" i="12" s="1"/>
  <c r="AH22" i="11"/>
  <c r="CN22" i="11" s="1" a="1"/>
  <c r="CN22" i="11" s="1"/>
  <c r="AH19" i="15"/>
  <c r="CN19" i="15" s="1" a="1"/>
  <c r="CN19" i="15" s="1"/>
  <c r="AH22" i="18"/>
  <c r="CN22" i="18" s="1" a="1"/>
  <c r="CN22" i="18" s="1"/>
  <c r="AH32" i="15"/>
  <c r="CN32" i="15" s="1" a="1"/>
  <c r="CN32" i="15" s="1"/>
  <c r="AI32" i="2"/>
  <c r="CO32" i="2" s="1" a="1"/>
  <c r="CO32" i="2" s="1"/>
  <c r="AH42" i="10"/>
  <c r="CN42" i="10" s="1" a="1"/>
  <c r="CN42" i="10" s="1"/>
  <c r="AH30" i="2"/>
  <c r="CN30" i="2" s="1" a="1"/>
  <c r="CN30" i="2" s="1"/>
  <c r="AH27" i="9"/>
  <c r="CN27" i="9" s="1" a="1"/>
  <c r="CN27" i="9" s="1"/>
  <c r="AH25" i="21"/>
  <c r="CN25" i="21" s="1" a="1"/>
  <c r="CN25" i="21" s="1"/>
  <c r="AH32" i="19"/>
  <c r="CN32" i="19" s="1" a="1"/>
  <c r="CN32" i="19" s="1"/>
  <c r="AH41" i="18"/>
  <c r="CN41" i="18" s="1" a="1"/>
  <c r="CN41" i="18" s="1"/>
  <c r="AH27" i="19"/>
  <c r="CN27" i="19" s="1" a="1"/>
  <c r="CN27" i="19" s="1"/>
  <c r="AH32" i="8"/>
  <c r="CN32" i="8" s="1" a="1"/>
  <c r="CN32" i="8" s="1"/>
  <c r="AH43" i="15"/>
  <c r="CN43" i="15" s="1" a="1"/>
  <c r="CN43" i="15" s="1"/>
  <c r="AH27" i="12"/>
  <c r="CN27" i="12" s="1" a="1"/>
  <c r="CN27" i="12" s="1"/>
  <c r="AH36" i="16"/>
  <c r="CN36" i="16" s="1" a="1"/>
  <c r="CN36" i="16" s="1"/>
  <c r="AH40" i="10"/>
  <c r="CN40" i="10" s="1" a="1"/>
  <c r="CN40" i="10" s="1"/>
  <c r="AH34" i="16"/>
  <c r="CN34" i="16" s="1" a="1"/>
  <c r="CN34" i="16" s="1"/>
  <c r="AH42" i="5"/>
  <c r="CN42" i="5" s="1" a="1"/>
  <c r="CN42" i="5" s="1"/>
  <c r="AH40" i="9"/>
  <c r="CN40" i="9" s="1" a="1"/>
  <c r="CN40" i="9" s="1"/>
  <c r="AI38" i="14"/>
  <c r="CO38" i="14" s="1" a="1"/>
  <c r="CO38" i="14" s="1"/>
  <c r="AH17" i="12"/>
  <c r="CN17" i="12" s="1" a="1"/>
  <c r="CN17" i="12" s="1"/>
  <c r="AH28" i="14"/>
  <c r="CN28" i="14" s="1" a="1"/>
  <c r="CN28" i="14" s="1"/>
  <c r="AH26" i="15"/>
  <c r="CN26" i="15" s="1" a="1"/>
  <c r="CN26" i="15" s="1"/>
  <c r="AH24" i="1"/>
  <c r="CN24" i="1" s="1" a="1"/>
  <c r="CN24" i="1" s="1"/>
  <c r="AH36" i="20"/>
  <c r="CN36" i="20" s="1" a="1"/>
  <c r="CN36" i="20" s="1"/>
  <c r="AH16" i="3"/>
  <c r="CN16" i="3" s="1" a="1"/>
  <c r="CN16" i="3" s="1"/>
  <c r="AH24" i="12"/>
  <c r="CN24" i="12" s="1" a="1"/>
  <c r="CN24" i="12" s="1"/>
  <c r="AH37" i="21"/>
  <c r="CN37" i="21" s="1" a="1"/>
  <c r="CN37" i="21" s="1"/>
  <c r="AH38" i="21"/>
  <c r="CN38" i="21" s="1" a="1"/>
  <c r="CN38" i="21" s="1"/>
  <c r="AH43" i="17"/>
  <c r="CN43" i="17" s="1" a="1"/>
  <c r="CN43" i="17" s="1"/>
  <c r="AH27" i="21"/>
  <c r="CN27" i="21" s="1" a="1"/>
  <c r="CN27" i="21" s="1"/>
  <c r="AH20" i="4"/>
  <c r="CN20" i="4" s="1" a="1"/>
  <c r="CN20" i="4" s="1"/>
  <c r="AH17" i="8"/>
  <c r="CN17" i="8" s="1" a="1"/>
  <c r="CN17" i="8" s="1"/>
  <c r="AH18" i="20"/>
  <c r="CN18" i="20" s="1" a="1"/>
  <c r="CN18" i="20" s="1"/>
  <c r="AH28" i="1"/>
  <c r="CN28" i="1" s="1" a="1"/>
  <c r="CN28" i="1" s="1"/>
  <c r="AH17" i="13"/>
  <c r="CN17" i="13" s="1" a="1"/>
  <c r="CN17" i="13" s="1"/>
  <c r="AH30" i="13"/>
  <c r="CN30" i="13" s="1" a="1"/>
  <c r="CN30" i="13" s="1"/>
  <c r="AI19" i="7"/>
  <c r="CO19" i="7" s="1" a="1"/>
  <c r="CO19" i="7" s="1"/>
  <c r="AH19" i="4"/>
  <c r="CN19" i="4" s="1" a="1"/>
  <c r="CN19" i="4" s="1"/>
  <c r="AH25" i="9"/>
  <c r="CN25" i="9" s="1" a="1"/>
  <c r="CN25" i="9" s="1"/>
  <c r="AH17" i="2"/>
  <c r="CN17" i="2" s="1" a="1"/>
  <c r="CN17" i="2" s="1"/>
  <c r="AH44" i="1"/>
  <c r="CN44" i="1" s="1" a="1"/>
  <c r="CN44" i="1" s="1"/>
  <c r="AH41" i="10"/>
  <c r="CN41" i="10" s="1" a="1"/>
  <c r="CN41" i="10" s="1"/>
  <c r="AH36" i="15"/>
  <c r="CN36" i="15" s="1" a="1"/>
  <c r="CN36" i="15" s="1"/>
  <c r="AH40" i="2"/>
  <c r="CN40" i="2" s="1" a="1"/>
  <c r="CN40" i="2" s="1"/>
  <c r="AH18" i="3"/>
  <c r="CN18" i="3" s="1" a="1"/>
  <c r="CN18" i="3" s="1"/>
  <c r="AH21" i="6"/>
  <c r="CN21" i="6" s="1" a="1"/>
  <c r="CN21" i="6" s="1"/>
  <c r="AH29" i="1"/>
  <c r="CN29" i="1" s="1" a="1"/>
  <c r="CN29" i="1" s="1"/>
  <c r="AH22" i="1"/>
  <c r="CN22" i="1" s="1" a="1"/>
  <c r="CN22" i="1" s="1"/>
  <c r="AH21" i="7"/>
  <c r="CN21" i="7" s="1" a="1"/>
  <c r="CN21" i="7" s="1"/>
  <c r="AI37" i="7"/>
  <c r="CO37" i="7" s="1" a="1"/>
  <c r="CO37" i="7" s="1"/>
  <c r="AH29" i="3"/>
  <c r="CN29" i="3" s="1" a="1"/>
  <c r="CN29" i="3" s="1"/>
  <c r="AH30" i="6"/>
  <c r="CN30" i="6" s="1" a="1"/>
  <c r="CN30" i="6" s="1"/>
  <c r="AH22" i="8"/>
  <c r="CN22" i="8" s="1" a="1"/>
  <c r="CN22" i="8" s="1"/>
  <c r="AH37" i="10"/>
  <c r="CN37" i="10" s="1" a="1"/>
  <c r="CN37" i="10" s="1"/>
  <c r="AH30" i="11"/>
  <c r="CN30" i="11" s="1" a="1"/>
  <c r="CN30" i="11" s="1"/>
  <c r="AH16" i="14"/>
  <c r="CN16" i="14" s="1" a="1"/>
  <c r="CN16" i="14" s="1"/>
  <c r="AH29" i="18"/>
  <c r="CN29" i="18" s="1" a="1"/>
  <c r="CN29" i="18" s="1"/>
  <c r="AH39" i="17"/>
  <c r="CN39" i="17" s="1" a="1"/>
  <c r="CN39" i="17" s="1"/>
  <c r="AH36" i="4"/>
  <c r="CN36" i="4" s="1" a="1"/>
  <c r="CN36" i="4" s="1"/>
  <c r="AH39" i="6"/>
  <c r="CN39" i="6" s="1" a="1"/>
  <c r="CN39" i="6" s="1"/>
  <c r="AH34" i="11"/>
  <c r="CN34" i="11" s="1" a="1"/>
  <c r="CN34" i="11" s="1"/>
  <c r="AH35" i="9"/>
  <c r="CN35" i="9" s="1" a="1"/>
  <c r="CN35" i="9" s="1"/>
  <c r="AH21" i="12"/>
  <c r="CN21" i="12" s="1" a="1"/>
  <c r="CN21" i="12" s="1"/>
  <c r="AH17" i="19"/>
  <c r="CN17" i="19" s="1" a="1"/>
  <c r="CN17" i="19" s="1"/>
  <c r="AH29" i="17"/>
  <c r="CN29" i="17" s="1" a="1"/>
  <c r="CN29" i="17" s="1"/>
  <c r="AH33" i="14"/>
  <c r="CN33" i="14" s="1" a="1"/>
  <c r="CN33" i="14" s="1"/>
  <c r="AH36" i="8"/>
  <c r="CN36" i="8" s="1" a="1"/>
  <c r="CN36" i="8" s="1"/>
  <c r="AH42" i="1"/>
  <c r="CN42" i="1" s="1" a="1"/>
  <c r="CN42" i="1" s="1"/>
  <c r="AH16" i="11"/>
  <c r="CN16" i="11" s="1" a="1"/>
  <c r="CN16" i="11" s="1"/>
  <c r="AH44" i="18"/>
  <c r="CN44" i="18" s="1" a="1"/>
  <c r="CN44" i="18" s="1"/>
  <c r="AI38" i="6"/>
  <c r="CO38" i="6" s="1" a="1"/>
  <c r="CO38" i="6" s="1"/>
  <c r="AH17" i="10"/>
  <c r="CN17" i="10" s="1" a="1"/>
  <c r="CN17" i="10" s="1"/>
  <c r="AH19" i="11"/>
  <c r="CN19" i="11" s="1" a="1"/>
  <c r="CN19" i="11" s="1"/>
  <c r="AH41" i="16"/>
  <c r="CN41" i="16" s="1" a="1"/>
  <c r="CN41" i="16" s="1"/>
  <c r="AH21" i="19"/>
  <c r="CN21" i="19" s="1" a="1"/>
  <c r="CN21" i="19" s="1"/>
  <c r="AH20" i="15"/>
  <c r="CN20" i="15" s="1" a="1"/>
  <c r="CN20" i="15" s="1"/>
  <c r="AH32" i="14"/>
  <c r="CN32" i="14" s="1" a="1"/>
  <c r="CN32" i="14" s="1"/>
  <c r="AH44" i="20"/>
  <c r="CN44" i="20" s="1" a="1"/>
  <c r="CN44" i="20" s="1"/>
  <c r="AH38" i="20"/>
  <c r="CN38" i="20" s="1" a="1"/>
  <c r="CN38" i="20" s="1"/>
  <c r="AH43" i="6"/>
  <c r="CN43" i="6" s="1" a="1"/>
  <c r="CN43" i="6" s="1"/>
  <c r="AH42" i="2"/>
  <c r="CN42" i="2" s="1" a="1"/>
  <c r="CN42" i="2" s="1"/>
  <c r="AH23" i="15"/>
  <c r="CN23" i="15" s="1" a="1"/>
  <c r="CN23" i="15" s="1"/>
  <c r="AH36" i="11"/>
  <c r="CN36" i="11" s="1" a="1"/>
  <c r="CN36" i="11" s="1"/>
  <c r="AH30" i="14"/>
  <c r="CN30" i="14" s="1" a="1"/>
  <c r="CN30" i="14" s="1"/>
  <c r="AI34" i="8"/>
  <c r="CO34" i="8" s="1" a="1"/>
  <c r="CO34" i="8" s="1"/>
  <c r="AI38" i="7"/>
  <c r="CO38" i="7" s="1" a="1"/>
  <c r="CO38" i="7" s="1"/>
  <c r="AH31" i="17"/>
  <c r="CN31" i="17" s="1" a="1"/>
  <c r="CN31" i="17" s="1"/>
  <c r="AH38" i="4"/>
  <c r="CN38" i="4" s="1" a="1"/>
  <c r="CN38" i="4" s="1"/>
  <c r="AH16" i="18"/>
  <c r="CN16" i="18" s="1" a="1"/>
  <c r="CN16" i="18" s="1"/>
  <c r="AH28" i="9"/>
  <c r="CN28" i="9" s="1" a="1"/>
  <c r="CN28" i="9" s="1"/>
  <c r="AH25" i="13"/>
  <c r="CN25" i="13" s="1" a="1"/>
  <c r="CN25" i="13" s="1"/>
  <c r="AH35" i="13"/>
  <c r="CN35" i="13" s="1" a="1"/>
  <c r="CN35" i="13" s="1"/>
  <c r="AH27" i="8"/>
  <c r="CN27" i="8" s="1" a="1"/>
  <c r="CN27" i="8" s="1"/>
  <c r="AH23" i="5"/>
  <c r="CN23" i="5" s="1" a="1"/>
  <c r="CN23" i="5" s="1"/>
  <c r="AH31" i="19"/>
  <c r="CN31" i="19" s="1" a="1"/>
  <c r="CN31" i="19" s="1"/>
  <c r="AH30" i="17"/>
  <c r="CN30" i="17" s="1" a="1"/>
  <c r="CN30" i="17" s="1"/>
  <c r="AH39" i="16"/>
  <c r="CN39" i="16" s="1" a="1"/>
  <c r="CN39" i="16" s="1"/>
  <c r="AH20" i="16"/>
  <c r="CN20" i="16" s="1" a="1"/>
  <c r="CN20" i="16" s="1"/>
  <c r="AH31" i="18"/>
  <c r="CN31" i="18" s="1" a="1"/>
  <c r="CN31" i="18" s="1"/>
  <c r="AH25" i="5"/>
  <c r="CN25" i="5" s="1" a="1"/>
  <c r="CN25" i="5" s="1"/>
  <c r="AH36" i="12"/>
  <c r="CN36" i="12" s="1" a="1"/>
  <c r="CN36" i="12" s="1"/>
  <c r="AH34" i="14"/>
  <c r="CN34" i="14" s="1" a="1"/>
  <c r="CN34" i="14" s="1"/>
  <c r="AH38" i="8"/>
  <c r="CN38" i="8" s="1" a="1"/>
  <c r="CN38" i="8" s="1"/>
  <c r="AH40" i="14"/>
  <c r="CN40" i="14" s="1" a="1"/>
  <c r="CN40" i="14" s="1"/>
  <c r="AH36" i="9"/>
  <c r="CN36" i="9" s="1" a="1"/>
  <c r="CN36" i="9" s="1"/>
  <c r="AH31" i="15"/>
  <c r="CN31" i="15" s="1" a="1"/>
  <c r="CN31" i="15" s="1"/>
  <c r="AH26" i="7"/>
  <c r="CN26" i="7" s="1" a="1"/>
  <c r="CN26" i="7" s="1"/>
  <c r="AH26" i="9"/>
  <c r="CN26" i="9" s="1" a="1"/>
  <c r="CN26" i="9" s="1"/>
  <c r="AH36" i="5"/>
  <c r="CN36" i="5" s="1" a="1"/>
  <c r="CN36" i="5" s="1"/>
  <c r="AH32" i="13"/>
  <c r="CN32" i="13" s="1" a="1"/>
  <c r="CN32" i="13" s="1"/>
  <c r="AH44" i="17"/>
  <c r="CN44" i="17" s="1" a="1"/>
  <c r="CN44" i="17" s="1"/>
  <c r="AH34" i="18"/>
  <c r="CN34" i="18" s="1" a="1"/>
  <c r="CN34" i="18" s="1"/>
  <c r="AH42" i="9"/>
  <c r="CN42" i="9" s="1" a="1"/>
  <c r="CN42" i="9" s="1"/>
  <c r="AH31" i="6"/>
  <c r="CN31" i="6" s="1" a="1"/>
  <c r="CN31" i="6" s="1"/>
  <c r="AH20" i="8"/>
  <c r="CN20" i="8" s="1" a="1"/>
  <c r="CN20" i="8" s="1"/>
  <c r="AH35" i="19"/>
  <c r="CN35" i="19" s="1" a="1"/>
  <c r="CN35" i="19" s="1"/>
  <c r="AH44" i="19"/>
  <c r="CN44" i="19" s="1" a="1"/>
  <c r="CN44" i="19" s="1"/>
  <c r="AH17" i="16"/>
  <c r="CN17" i="16" s="1" a="1"/>
  <c r="CN17" i="16" s="1"/>
  <c r="AH25" i="19"/>
  <c r="CN25" i="19" s="1" a="1"/>
  <c r="CN25" i="19" s="1"/>
  <c r="AH39" i="19"/>
  <c r="CN39" i="19" s="1" a="1"/>
  <c r="CN39" i="19" s="1"/>
  <c r="AH18" i="5"/>
  <c r="CN18" i="5" s="1" a="1"/>
  <c r="CN18" i="5" s="1"/>
  <c r="AH24" i="18"/>
  <c r="CN24" i="18" s="1" a="1"/>
  <c r="CN24" i="18" s="1"/>
  <c r="AH21" i="9"/>
  <c r="CN21" i="9" s="1" a="1"/>
  <c r="CN21" i="9" s="1"/>
  <c r="AH20" i="13"/>
  <c r="CN20" i="13" s="1" a="1"/>
  <c r="CN20" i="13" s="1"/>
  <c r="AI42" i="16"/>
  <c r="CO42" i="16" s="1" a="1"/>
  <c r="CO42" i="16" s="1"/>
  <c r="AH20" i="14"/>
  <c r="CN20" i="14" s="1" a="1"/>
  <c r="CN20" i="14" s="1"/>
  <c r="AH26" i="6"/>
  <c r="CN26" i="6" s="1" a="1"/>
  <c r="CN26" i="6" s="1"/>
  <c r="AH35" i="5"/>
  <c r="CN35" i="5" s="1" a="1"/>
  <c r="CN35" i="5" s="1"/>
  <c r="AH23" i="21"/>
  <c r="CN23" i="21" s="1" a="1"/>
  <c r="CN23" i="21" s="1"/>
  <c r="AH18" i="21"/>
  <c r="CN18" i="21" s="1" a="1"/>
  <c r="CN18" i="21" s="1"/>
  <c r="AH39" i="8"/>
  <c r="CN39" i="8" s="1" a="1"/>
  <c r="CN39" i="8" s="1"/>
  <c r="AH20" i="21"/>
  <c r="CN20" i="21" s="1" a="1"/>
  <c r="CN20" i="21" s="1"/>
  <c r="AH31" i="1"/>
  <c r="CN31" i="1" s="1" a="1"/>
  <c r="CN31" i="1" s="1"/>
  <c r="AI25" i="4"/>
  <c r="CO25" i="4" s="1" a="1"/>
  <c r="CO25" i="4" s="1"/>
  <c r="AH24" i="6"/>
  <c r="CN24" i="6" s="1" a="1"/>
  <c r="CN24" i="6" s="1"/>
  <c r="AH27" i="4"/>
  <c r="CN27" i="4" s="1" a="1"/>
  <c r="CN27" i="4" s="1"/>
  <c r="AH19" i="20"/>
  <c r="CN19" i="20" s="1" a="1"/>
  <c r="CN19" i="20" s="1"/>
  <c r="AH28" i="20"/>
  <c r="CN28" i="20" s="1" a="1"/>
  <c r="CN28" i="20" s="1"/>
  <c r="AH23" i="1"/>
  <c r="CN23" i="1" s="1" a="1"/>
  <c r="CN23" i="1" s="1"/>
  <c r="AI24" i="17"/>
  <c r="CO24" i="17" s="1" a="1"/>
  <c r="CO24" i="17" s="1"/>
  <c r="AH30" i="10"/>
  <c r="CN30" i="10" s="1" a="1"/>
  <c r="CN30" i="10" s="1"/>
  <c r="AH17" i="17"/>
  <c r="CN17" i="17" s="1" a="1"/>
  <c r="CN17" i="17" s="1"/>
  <c r="AH18" i="4"/>
  <c r="CN18" i="4" s="1" a="1"/>
  <c r="CN18" i="4" s="1"/>
  <c r="AH35" i="8"/>
  <c r="CN35" i="8" s="1" a="1"/>
  <c r="CN35" i="8" s="1"/>
  <c r="AH33" i="9"/>
  <c r="CN33" i="9" s="1" a="1"/>
  <c r="CN33" i="9" s="1"/>
  <c r="AH22" i="12"/>
  <c r="CN22" i="12" s="1" a="1"/>
  <c r="CN22" i="12" s="1"/>
  <c r="AH17" i="14"/>
  <c r="CN17" i="14" s="1" a="1"/>
  <c r="CN17" i="14" s="1"/>
  <c r="AH37" i="15"/>
  <c r="CN37" i="15" s="1" a="1"/>
  <c r="CN37" i="15" s="1"/>
  <c r="AH29" i="2"/>
  <c r="CN29" i="2" s="1" a="1"/>
  <c r="CN29" i="2" s="1"/>
  <c r="AH37" i="4"/>
  <c r="CN37" i="4" s="1" a="1"/>
  <c r="CN37" i="4" s="1"/>
  <c r="AH33" i="7"/>
  <c r="CN33" i="7" s="1" a="1"/>
  <c r="CN33" i="7" s="1"/>
  <c r="AH19" i="10"/>
  <c r="CN19" i="10" s="1" a="1"/>
  <c r="CN19" i="10" s="1"/>
  <c r="AH29" i="9"/>
  <c r="CN29" i="9" s="1" a="1"/>
  <c r="CN29" i="9" s="1"/>
  <c r="AH33" i="17"/>
  <c r="CN33" i="17" s="1" a="1"/>
  <c r="CN33" i="17" s="1"/>
  <c r="AH39" i="2"/>
  <c r="CN39" i="2" s="1" a="1"/>
  <c r="CN39" i="2" s="1"/>
  <c r="AH18" i="12"/>
  <c r="CN18" i="12" s="1" a="1"/>
  <c r="CN18" i="12" s="1"/>
  <c r="AH34" i="6"/>
  <c r="CN34" i="6" s="1" a="1"/>
  <c r="CN34" i="6" s="1"/>
  <c r="AH26" i="5"/>
  <c r="CN26" i="5" s="1" a="1"/>
  <c r="CN26" i="5" s="1"/>
  <c r="AH18" i="17"/>
  <c r="CN18" i="17" s="1" a="1"/>
  <c r="CN18" i="17" s="1"/>
  <c r="AH25" i="7"/>
  <c r="CN25" i="7" s="1" a="1"/>
  <c r="CN25" i="7" s="1"/>
  <c r="AH17" i="9"/>
  <c r="CN17" i="9" s="1" a="1"/>
  <c r="CN17" i="9" s="1"/>
  <c r="AH26" i="14"/>
  <c r="CN26" i="14" s="1" a="1"/>
  <c r="CN26" i="14" s="1"/>
  <c r="AH17" i="15"/>
  <c r="CN17" i="15" s="1" a="1"/>
  <c r="CN17" i="15" s="1"/>
  <c r="AH26" i="13"/>
  <c r="CN26" i="13" s="1" a="1"/>
  <c r="CN26" i="13" s="1"/>
  <c r="AH35" i="12"/>
  <c r="CN35" i="12" s="1" a="1"/>
  <c r="CN35" i="12" s="1"/>
  <c r="AH42" i="18"/>
  <c r="CN42" i="18" s="1" a="1"/>
  <c r="CN42" i="18" s="1"/>
  <c r="AH23" i="18"/>
  <c r="CN23" i="18" s="1" a="1"/>
  <c r="CN23" i="18" s="1"/>
  <c r="AH41" i="4"/>
  <c r="CN41" i="4" s="1" a="1"/>
  <c r="CN41" i="4" s="1"/>
  <c r="AH16" i="6"/>
  <c r="CN16" i="6" s="1" a="1"/>
  <c r="CN16" i="6" s="1"/>
  <c r="AH37" i="12"/>
  <c r="CN37" i="12" s="1" a="1"/>
  <c r="CN37" i="12" s="1"/>
  <c r="AH21" i="1"/>
  <c r="CN21" i="1" s="1" a="1"/>
  <c r="CN21" i="1" s="1"/>
  <c r="AH28" i="12"/>
  <c r="CN28" i="12" s="1" a="1"/>
  <c r="CN28" i="12" s="1"/>
  <c r="AH21" i="20"/>
  <c r="CN21" i="20" s="1" a="1"/>
  <c r="CN21" i="20" s="1"/>
  <c r="AH32" i="7"/>
  <c r="CN32" i="7" s="1" a="1"/>
  <c r="CN32" i="7" s="1"/>
  <c r="AI42" i="7"/>
  <c r="CO42" i="7" s="1" a="1"/>
  <c r="CO42" i="7" s="1"/>
  <c r="AH34" i="20"/>
  <c r="CN34" i="20" s="1" a="1"/>
  <c r="CN34" i="20" s="1"/>
  <c r="AH31" i="2"/>
  <c r="CN31" i="2" s="1" a="1"/>
  <c r="CN31" i="2" s="1"/>
  <c r="AH25" i="15"/>
  <c r="CN25" i="15" s="1" a="1"/>
  <c r="CN25" i="15" s="1"/>
  <c r="AH18" i="7"/>
  <c r="CN18" i="7" s="1" a="1"/>
  <c r="CN18" i="7" s="1"/>
  <c r="AH18" i="10"/>
  <c r="CN18" i="10" s="1" a="1"/>
  <c r="CN18" i="10" s="1"/>
  <c r="AH17" i="1"/>
  <c r="CN17" i="1" s="1" a="1"/>
  <c r="CN17" i="1" s="1"/>
  <c r="AH39" i="1"/>
  <c r="CN39" i="1" s="1" a="1"/>
  <c r="CN39" i="1" s="1"/>
  <c r="AI22" i="7"/>
  <c r="CO22" i="7" s="1" a="1"/>
  <c r="CO22" i="7" s="1"/>
  <c r="AH31" i="4"/>
  <c r="CN31" i="4" s="1" a="1"/>
  <c r="CN31" i="4" s="1"/>
  <c r="AH39" i="11"/>
  <c r="CN39" i="11" s="1" a="1"/>
  <c r="CN39" i="11" s="1"/>
  <c r="AH23" i="10"/>
  <c r="CN23" i="10" s="1" a="1"/>
  <c r="CN23" i="10" s="1"/>
  <c r="AH34" i="17"/>
  <c r="CN34" i="17" s="1" a="1"/>
  <c r="CN34" i="17" s="1"/>
  <c r="AH33" i="15"/>
  <c r="CN33" i="15" s="1" a="1"/>
  <c r="CN33" i="15" s="1"/>
  <c r="AH19" i="13"/>
  <c r="CN19" i="13" s="1" a="1"/>
  <c r="CN19" i="13" s="1"/>
  <c r="AH23" i="7"/>
  <c r="CN23" i="7" s="1" a="1"/>
  <c r="CN23" i="7" s="1"/>
  <c r="AH31" i="7"/>
  <c r="CN31" i="7" s="1" a="1"/>
  <c r="CN31" i="7" s="1"/>
  <c r="AH32" i="9"/>
  <c r="CN32" i="9" s="1" a="1"/>
  <c r="CN32" i="9" s="1"/>
  <c r="AH31" i="8"/>
  <c r="CN31" i="8" s="1" a="1"/>
  <c r="CN31" i="8" s="1"/>
  <c r="AH40" i="12"/>
  <c r="CN40" i="12" s="1" a="1"/>
  <c r="CN40" i="12" s="1"/>
  <c r="AH42" i="4"/>
  <c r="CN42" i="4" s="1" a="1"/>
  <c r="CN42" i="4" s="1"/>
  <c r="AH18" i="1"/>
  <c r="CN18" i="1" s="1" a="1"/>
  <c r="CN18" i="1" s="1"/>
  <c r="AH16" i="21"/>
  <c r="CN16" i="21" s="1" a="1"/>
  <c r="CN16" i="21" s="1"/>
  <c r="AH44" i="12"/>
  <c r="CN44" i="12" s="1" a="1"/>
  <c r="CN44" i="12" s="1"/>
  <c r="AH42" i="21"/>
  <c r="CN42" i="21" s="1" a="1"/>
  <c r="CN42" i="21" s="1"/>
  <c r="AH22" i="5"/>
  <c r="CN22" i="5" s="1" a="1"/>
  <c r="CN22" i="5" s="1"/>
  <c r="AH38" i="15"/>
  <c r="CN38" i="15" s="1" a="1"/>
  <c r="CN38" i="15" s="1"/>
  <c r="AH35" i="11"/>
  <c r="CN35" i="11" s="1" a="1"/>
  <c r="CN35" i="11" s="1"/>
  <c r="AH18" i="16"/>
  <c r="CN18" i="16" s="1" a="1"/>
  <c r="CN18" i="16" s="1"/>
  <c r="AH30" i="20"/>
  <c r="CN30" i="20" s="1" a="1"/>
  <c r="CN30" i="20" s="1"/>
  <c r="AH35" i="6"/>
  <c r="CN35" i="6" s="1" a="1"/>
  <c r="CN35" i="6" s="1"/>
  <c r="AH43" i="2"/>
  <c r="CN43" i="2" s="1" a="1"/>
  <c r="CN43" i="2" s="1"/>
  <c r="AH41" i="17"/>
  <c r="CN41" i="17" s="1" a="1"/>
  <c r="CN41" i="17" s="1"/>
  <c r="AH18" i="18"/>
  <c r="CN18" i="18" s="1" a="1"/>
  <c r="CN18" i="18" s="1"/>
  <c r="AH23" i="14"/>
  <c r="CN23" i="14" s="1" a="1"/>
  <c r="CN23" i="14" s="1"/>
  <c r="AH23" i="17"/>
  <c r="CN23" i="17" s="1" a="1"/>
  <c r="CN23" i="17" s="1"/>
  <c r="AH19" i="17"/>
  <c r="CN19" i="17" s="1" a="1"/>
  <c r="CN19" i="17" s="1"/>
  <c r="AH34" i="15"/>
  <c r="CN34" i="15" s="1" a="1"/>
  <c r="CN34" i="15" s="1"/>
  <c r="AH20" i="12"/>
  <c r="CN20" i="12" s="1" a="1"/>
  <c r="CN20" i="12" s="1"/>
  <c r="AH29" i="11"/>
  <c r="CN29" i="11" s="1" a="1"/>
  <c r="CN29" i="11" s="1"/>
  <c r="AH37" i="18"/>
  <c r="CN37" i="18" s="1" a="1"/>
  <c r="CN37" i="18" s="1"/>
  <c r="AH15" i="3"/>
  <c r="CN15" i="3" s="1" a="1"/>
  <c r="CN15" i="3" s="1"/>
  <c r="AH35" i="7"/>
  <c r="CN35" i="7" s="1" a="1"/>
  <c r="CN35" i="7" s="1"/>
  <c r="AH24" i="20"/>
  <c r="CN24" i="20" s="1" a="1"/>
  <c r="CN24" i="20" s="1"/>
  <c r="AH36" i="7"/>
  <c r="CN36" i="7" s="1" a="1"/>
  <c r="CN36" i="7" s="1"/>
  <c r="AH23" i="2"/>
  <c r="CN23" i="2" s="1" a="1"/>
  <c r="CN23" i="2" s="1"/>
  <c r="AH16" i="4"/>
  <c r="CN16" i="4" s="1" a="1"/>
  <c r="CN16" i="4" s="1"/>
  <c r="AH28" i="3"/>
  <c r="CN28" i="3" s="1" a="1"/>
  <c r="CN28" i="3" s="1"/>
  <c r="AH29" i="19"/>
  <c r="CN29" i="19" s="1" a="1"/>
  <c r="CN29" i="19" s="1"/>
  <c r="AH24" i="19"/>
  <c r="CN24" i="19" s="1" a="1"/>
  <c r="CN24" i="19" s="1"/>
  <c r="AH18" i="19"/>
  <c r="CN18" i="19" s="1" a="1"/>
  <c r="CN18" i="19" s="1"/>
  <c r="AH20" i="7"/>
  <c r="CN20" i="7" s="1" a="1"/>
  <c r="CN20" i="7" s="1"/>
  <c r="AH22" i="4"/>
  <c r="CN22" i="4" s="1" a="1"/>
  <c r="CN22" i="4" s="1"/>
  <c r="AH25" i="18"/>
  <c r="CN25" i="18" s="1" a="1"/>
  <c r="CN25" i="18" s="1"/>
  <c r="AH29" i="20"/>
  <c r="CN29" i="20" s="1" a="1"/>
  <c r="CN29" i="20" s="1"/>
  <c r="AI20" i="5"/>
  <c r="CO20" i="5" s="1" a="1"/>
  <c r="CO20" i="5" s="1"/>
  <c r="AH21" i="10"/>
  <c r="CN21" i="10" s="1" a="1"/>
  <c r="CN21" i="10" s="1"/>
  <c r="AH40" i="21"/>
  <c r="CN40" i="21" s="1" a="1"/>
  <c r="CN40" i="21" s="1"/>
  <c r="AH33" i="11"/>
  <c r="CN33" i="11" s="1" a="1"/>
  <c r="CN33" i="11" s="1"/>
  <c r="AH20" i="10"/>
  <c r="CN20" i="10" s="1" a="1"/>
  <c r="CN20" i="10" s="1"/>
  <c r="AH37" i="9"/>
  <c r="CN37" i="9" s="1" a="1"/>
  <c r="CN37" i="9" s="1"/>
  <c r="AH43" i="13"/>
  <c r="CN43" i="13" s="1" a="1"/>
  <c r="CN43" i="13" s="1"/>
  <c r="AI22" i="21"/>
  <c r="CO22" i="21" s="1" a="1"/>
  <c r="CO22" i="21" s="1"/>
  <c r="AH35" i="2"/>
  <c r="CN35" i="2" s="1" a="1"/>
  <c r="CN35" i="2" s="1"/>
  <c r="AH44" i="5"/>
  <c r="CN44" i="5" s="1" a="1"/>
  <c r="CN44" i="5" s="1"/>
  <c r="AH27" i="2"/>
  <c r="CN27" i="2" s="1" a="1"/>
  <c r="CN27" i="2" s="1"/>
  <c r="AH25" i="8"/>
  <c r="CN25" i="8" s="1" a="1"/>
  <c r="CN25" i="8" s="1"/>
  <c r="AH21" i="15"/>
  <c r="CN21" i="15" s="1" a="1"/>
  <c r="CN21" i="15" s="1"/>
  <c r="AI31" i="5"/>
  <c r="CO31" i="5" s="1" a="1"/>
  <c r="CO31" i="5" s="1"/>
  <c r="AH25" i="2"/>
  <c r="CN25" i="2" s="1" a="1"/>
  <c r="CN25" i="2" s="1"/>
  <c r="AH26" i="2"/>
  <c r="CN26" i="2" s="1" a="1"/>
  <c r="CN26" i="2" s="1"/>
  <c r="AH16" i="10"/>
  <c r="CN16" i="10" s="1" a="1"/>
  <c r="CN16" i="10" s="1"/>
  <c r="AH40" i="4"/>
  <c r="CN40" i="4" s="1" a="1"/>
  <c r="CN40" i="4" s="1"/>
  <c r="AH38" i="18"/>
  <c r="CN38" i="18" s="1" a="1"/>
  <c r="CN38" i="18" s="1"/>
  <c r="AH35" i="1"/>
  <c r="CN35" i="1" s="1" a="1"/>
  <c r="CN35" i="1" s="1"/>
  <c r="AH16" i="15"/>
  <c r="CN16" i="15" s="1" a="1"/>
  <c r="CN16" i="15" s="1"/>
  <c r="AH17" i="11"/>
  <c r="CN17" i="11" s="1" a="1"/>
  <c r="CN17" i="11" s="1"/>
  <c r="AH40" i="6"/>
  <c r="CN40" i="6" s="1" a="1"/>
  <c r="CN40" i="6" s="1"/>
  <c r="AH18" i="6"/>
  <c r="CN18" i="6" s="1" a="1"/>
  <c r="CN18" i="6" s="1"/>
  <c r="AH40" i="11"/>
  <c r="CN40" i="11" s="1" a="1"/>
  <c r="CN40" i="11" s="1"/>
  <c r="AH28" i="6"/>
  <c r="CN28" i="6" s="1" a="1"/>
  <c r="CN28" i="6" s="1"/>
  <c r="AH32" i="11"/>
  <c r="CN32" i="11" s="1" a="1"/>
  <c r="CN32" i="11" s="1"/>
  <c r="AH33" i="10"/>
  <c r="CN33" i="10" s="1" a="1"/>
  <c r="CN33" i="10" s="1"/>
  <c r="AH35" i="15"/>
  <c r="CN35" i="15" s="1" a="1"/>
  <c r="CN35" i="15" s="1"/>
  <c r="AH21" i="16"/>
  <c r="CN21" i="16" s="1" a="1"/>
  <c r="CN21" i="16" s="1"/>
  <c r="AH18" i="2"/>
  <c r="CN18" i="2" s="1" a="1"/>
  <c r="CN18" i="2" s="1"/>
  <c r="AH38" i="3"/>
  <c r="CN38" i="3" s="1" a="1"/>
  <c r="CN38" i="3" s="1"/>
  <c r="AH22" i="10"/>
  <c r="CN22" i="10" s="1" a="1"/>
  <c r="CN22" i="10" s="1"/>
  <c r="AH43" i="19"/>
  <c r="CN43" i="19" s="1" a="1"/>
  <c r="CN43" i="19" s="1"/>
  <c r="AH27" i="18"/>
  <c r="CN27" i="18" s="1" a="1"/>
  <c r="CN27" i="18" s="1"/>
  <c r="AH41" i="11"/>
  <c r="CN41" i="11" s="1" a="1"/>
  <c r="CN41" i="11" s="1"/>
  <c r="AH22" i="9"/>
  <c r="CN22" i="9" s="1" a="1"/>
  <c r="CN22" i="9" s="1"/>
  <c r="AH44" i="15"/>
  <c r="CN44" i="15" s="1" a="1"/>
  <c r="CN44" i="15" s="1"/>
  <c r="AH39" i="12"/>
  <c r="CN39" i="12" s="1" a="1"/>
  <c r="CN39" i="12" s="1"/>
  <c r="AH24" i="5"/>
  <c r="CN24" i="5" s="1" a="1"/>
  <c r="CN24" i="5" s="1"/>
  <c r="AH23" i="3"/>
  <c r="CN23" i="3" s="1" a="1"/>
  <c r="CN23" i="3" s="1"/>
  <c r="AH23" i="20"/>
  <c r="CN23" i="20" s="1" a="1"/>
  <c r="CN23" i="20" s="1"/>
  <c r="AH37" i="20"/>
  <c r="CN37" i="20" s="1" a="1"/>
  <c r="CN37" i="20" s="1"/>
  <c r="AH21" i="2"/>
  <c r="CN21" i="2" s="1" a="1"/>
  <c r="CN21" i="2" s="1"/>
  <c r="AH40" i="8"/>
  <c r="CN40" i="8" s="1" a="1"/>
  <c r="CN40" i="8" s="1"/>
  <c r="AH43" i="5"/>
  <c r="CN43" i="5" s="1" a="1"/>
  <c r="CN43" i="5" s="1"/>
  <c r="AH40" i="15"/>
  <c r="CN40" i="15" s="1" a="1"/>
  <c r="CN40" i="15" s="1"/>
  <c r="AH39" i="13"/>
  <c r="CN39" i="13" s="1" a="1"/>
  <c r="CN39" i="13" s="1"/>
  <c r="AH25" i="11"/>
  <c r="CN25" i="11" s="1" a="1"/>
  <c r="CN25" i="11" s="1"/>
  <c r="AH28" i="21"/>
  <c r="CN28" i="21" s="1" a="1"/>
  <c r="CN28" i="21" s="1"/>
  <c r="AH30" i="7"/>
  <c r="CN30" i="7" s="1" a="1"/>
  <c r="CN30" i="7" s="1"/>
  <c r="AH41" i="8"/>
  <c r="CN41" i="8" s="1" a="1"/>
  <c r="CN41" i="8" s="1"/>
  <c r="AH25" i="6"/>
  <c r="CN25" i="6" s="1" a="1"/>
  <c r="CN25" i="6" s="1"/>
  <c r="AH29" i="6"/>
  <c r="CN29" i="6" s="1" a="1"/>
  <c r="CN29" i="6" s="1"/>
  <c r="AH20" i="9"/>
  <c r="CN20" i="9" s="1" a="1"/>
  <c r="CN20" i="9" s="1"/>
  <c r="AH30" i="1"/>
  <c r="CN30" i="1" s="1" a="1"/>
  <c r="CN30" i="1" s="1"/>
  <c r="AH40" i="19"/>
  <c r="CN40" i="19" s="1" a="1"/>
  <c r="CN40" i="19" s="1"/>
  <c r="AH43" i="21"/>
  <c r="CN43" i="21" s="1" a="1"/>
  <c r="CN43" i="21" s="1"/>
  <c r="AI24" i="8"/>
  <c r="CO24" i="8" s="1" a="1"/>
  <c r="CO24" i="8" s="1"/>
  <c r="AH45" i="14"/>
  <c r="CN45" i="14" s="1" a="1"/>
  <c r="CN45" i="14" s="1"/>
  <c r="AH45" i="17"/>
  <c r="CN45" i="17" s="1" a="1"/>
  <c r="CN45" i="17" s="1"/>
  <c r="AH46" i="19"/>
  <c r="CN46" i="19" s="1" a="1"/>
  <c r="CN46" i="19" s="1"/>
  <c r="AH45" i="3"/>
  <c r="CN45" i="3" s="1" a="1"/>
  <c r="CN45" i="3" s="1"/>
  <c r="AH45" i="5"/>
  <c r="CN45" i="5" s="1" a="1"/>
  <c r="CN45" i="5" s="1"/>
  <c r="AH46" i="20"/>
  <c r="CN46" i="20" s="1" a="1"/>
  <c r="CN46" i="20" s="1"/>
  <c r="AH45" i="12"/>
  <c r="CN45" i="12" s="1" a="1"/>
  <c r="CN45" i="12" s="1"/>
  <c r="AH45" i="6"/>
  <c r="CN45" i="6" s="1" a="1"/>
  <c r="CN45" i="6" s="1"/>
  <c r="AH46" i="8"/>
  <c r="CN46" i="8" s="1" a="1"/>
  <c r="CN46" i="8" s="1"/>
  <c r="AH45" i="16"/>
  <c r="CN45" i="16" s="1" a="1"/>
  <c r="CN45" i="16" s="1"/>
  <c r="AH46" i="11"/>
  <c r="CN46" i="11" s="1" a="1"/>
  <c r="CN46" i="11" s="1"/>
  <c r="AH45" i="8"/>
  <c r="CN45" i="8" s="1" a="1"/>
  <c r="CN45" i="8" s="1"/>
  <c r="AH46" i="1"/>
  <c r="CN46" i="1" s="1" a="1"/>
  <c r="CN46" i="1" s="1"/>
  <c r="AH45" i="10"/>
  <c r="CN45" i="10" s="1" a="1"/>
  <c r="CN45" i="10" s="1"/>
  <c r="AH46" i="16"/>
  <c r="CN46" i="16" s="1" a="1"/>
  <c r="CN46" i="16" s="1"/>
  <c r="AH46" i="3"/>
  <c r="CN46" i="3" s="1" a="1"/>
  <c r="CN46" i="3" s="1"/>
  <c r="AJ46" i="15"/>
  <c r="CP46" i="15" s="1" a="1"/>
  <c r="CP46" i="15" s="1"/>
  <c r="AH46" i="2"/>
  <c r="CN46" i="2" s="1" a="1"/>
  <c r="CN46" i="2" s="1"/>
  <c r="AH45" i="9"/>
  <c r="CN45" i="9" s="1" a="1"/>
  <c r="CN45" i="9" s="1"/>
  <c r="AH45" i="18"/>
  <c r="CN45" i="18" s="1" a="1"/>
  <c r="CN45" i="18" s="1"/>
  <c r="AH45" i="2"/>
  <c r="CN45" i="2" s="1" a="1"/>
  <c r="CN45" i="2" s="1"/>
  <c r="AH45" i="21"/>
  <c r="CN45" i="21" s="1" a="1"/>
  <c r="CN45" i="21" s="1"/>
  <c r="AH45" i="11"/>
  <c r="CN45" i="11" s="1" a="1"/>
  <c r="CN45" i="11" s="1"/>
  <c r="AH46" i="4"/>
  <c r="CN46" i="4" s="1" a="1"/>
  <c r="CN46" i="4" s="1"/>
  <c r="AH45" i="7"/>
  <c r="CN45" i="7" s="1" a="1"/>
  <c r="CN45" i="7" s="1"/>
  <c r="AH45" i="4"/>
  <c r="CN45" i="4" s="1" a="1"/>
  <c r="CN45" i="4" s="1"/>
  <c r="AH46" i="10"/>
  <c r="CN46" i="10" s="1" a="1"/>
  <c r="CN46" i="10" s="1"/>
  <c r="AH45" i="20"/>
  <c r="CN45" i="20" s="1" a="1"/>
  <c r="CN45" i="20" s="1"/>
  <c r="AH46" i="14"/>
  <c r="CN46" i="14" s="1" a="1"/>
  <c r="CN46" i="14" s="1"/>
  <c r="AH46" i="6"/>
  <c r="CN46" i="6" s="1" a="1"/>
  <c r="CN46" i="6" s="1"/>
  <c r="AH46" i="7"/>
  <c r="CN46" i="7" s="1" a="1"/>
  <c r="CN46" i="7" s="1"/>
  <c r="AH45" i="1"/>
  <c r="CN45" i="1" s="1" a="1"/>
  <c r="CN45" i="1" s="1"/>
  <c r="AH45" i="19"/>
  <c r="CN45" i="19" s="1" a="1"/>
  <c r="CN45" i="19" s="1"/>
  <c r="AH46" i="21"/>
  <c r="CN46" i="21" s="1" a="1"/>
  <c r="CN46" i="21" s="1"/>
  <c r="AH45" i="13"/>
  <c r="CN45" i="13" s="1" a="1"/>
  <c r="CN45" i="13" s="1"/>
  <c r="AH46" i="18"/>
  <c r="CN46" i="18" s="1" a="1"/>
  <c r="CN46" i="18" s="1"/>
  <c r="AH45" i="15"/>
  <c r="CN45" i="15" s="1" a="1"/>
  <c r="CN45" i="15" s="1"/>
  <c r="AH46" i="17"/>
  <c r="CN46" i="17" s="1" a="1"/>
  <c r="CN46" i="17" s="1"/>
  <c r="AH46" i="5"/>
  <c r="CN46" i="5" s="1" a="1"/>
  <c r="CN46" i="5" s="1"/>
  <c r="AH46" i="9"/>
  <c r="CN46" i="9" s="1" a="1"/>
  <c r="CN46" i="9" s="1"/>
  <c r="AH46" i="13"/>
  <c r="CN46" i="13" s="1" a="1"/>
  <c r="CN46" i="13" s="1"/>
  <c r="AH46" i="12"/>
  <c r="CN46" i="12" s="1" a="1"/>
  <c r="CN46" i="12" s="1"/>
  <c r="AG47" i="19" l="1"/>
  <c r="CL15" i="1" a="1"/>
  <c r="CL15" i="1" s="1"/>
  <c r="AG15" i="1"/>
  <c r="AF47" i="1"/>
  <c r="CK90" i="1"/>
  <c r="CK58" i="1"/>
  <c r="CM31" i="10" a="1"/>
  <c r="CM31" i="10" s="1"/>
  <c r="AH31" i="10"/>
  <c r="CL106" i="10"/>
  <c r="CL74" i="10"/>
  <c r="CM19" i="6" a="1"/>
  <c r="CM19" i="6" s="1"/>
  <c r="AH19" i="6"/>
  <c r="CM19" i="18" a="1"/>
  <c r="CM19" i="18" s="1"/>
  <c r="AH19" i="18"/>
  <c r="CL94" i="6"/>
  <c r="CL62" i="6"/>
  <c r="CL94" i="18"/>
  <c r="CL62" i="18"/>
  <c r="CM41" i="19" a="1"/>
  <c r="CM41" i="19" s="1"/>
  <c r="AH41" i="19"/>
  <c r="CM16" i="7" a="1"/>
  <c r="CM16" i="7" s="1"/>
  <c r="AH16" i="7"/>
  <c r="CL84" i="19"/>
  <c r="CL116" i="19"/>
  <c r="CL59" i="7"/>
  <c r="CL91" i="7"/>
  <c r="CM26" i="19" a="1"/>
  <c r="CM26" i="19" s="1"/>
  <c r="AH26" i="19"/>
  <c r="CL101" i="19"/>
  <c r="CL69" i="19"/>
  <c r="CM37" i="17" a="1"/>
  <c r="CM37" i="17" s="1"/>
  <c r="AH37" i="17"/>
  <c r="CL112" i="17"/>
  <c r="CL80" i="17"/>
  <c r="CN112" i="1"/>
  <c r="CN80" i="1"/>
  <c r="AJ37" i="1"/>
  <c r="CO37" i="1" a="1"/>
  <c r="CO37" i="1" s="1"/>
  <c r="AG15" i="5"/>
  <c r="CM15" i="5" s="1" a="1"/>
  <c r="CM15" i="5" s="1"/>
  <c r="AF47" i="5"/>
  <c r="CK90" i="11"/>
  <c r="CK58" i="11"/>
  <c r="CK90" i="10"/>
  <c r="CK58" i="10"/>
  <c r="AG15" i="11"/>
  <c r="CM15" i="11" s="1" a="1"/>
  <c r="CM15" i="11" s="1"/>
  <c r="AF47" i="11"/>
  <c r="AG15" i="10"/>
  <c r="CM15" i="10" s="1" a="1"/>
  <c r="CM15" i="10" s="1"/>
  <c r="AF47" i="10"/>
  <c r="CK90" i="13"/>
  <c r="CK58" i="13"/>
  <c r="CK90" i="14"/>
  <c r="CK58" i="14"/>
  <c r="AG15" i="13"/>
  <c r="CM15" i="13" s="1" a="1"/>
  <c r="CM15" i="13" s="1"/>
  <c r="AF47" i="13"/>
  <c r="AF47" i="14"/>
  <c r="AG15" i="14"/>
  <c r="CM15" i="14" s="1" a="1"/>
  <c r="CM15" i="14" s="1"/>
  <c r="CK90" i="5"/>
  <c r="CK58" i="5"/>
  <c r="CM121" i="13"/>
  <c r="CM89" i="13"/>
  <c r="CM124" i="19"/>
  <c r="CM127" i="19" s="1"/>
  <c r="CM120" i="19" s="1"/>
  <c r="CM88" i="19"/>
  <c r="CM124" i="7"/>
  <c r="CM127" i="7" s="1"/>
  <c r="CM120" i="7" s="1"/>
  <c r="CM88" i="7"/>
  <c r="CO121" i="15"/>
  <c r="CO89" i="15"/>
  <c r="CM121" i="8"/>
  <c r="CM89" i="8"/>
  <c r="CM124" i="14"/>
  <c r="CM127" i="14" s="1"/>
  <c r="CM120" i="14" s="1"/>
  <c r="CM88" i="14"/>
  <c r="CM116" i="8"/>
  <c r="CM84" i="8"/>
  <c r="CM96" i="2"/>
  <c r="CM64" i="2"/>
  <c r="CM97" i="9"/>
  <c r="CM65" i="9"/>
  <c r="CM93" i="2"/>
  <c r="CM61" i="2"/>
  <c r="CM115" i="6"/>
  <c r="CM83" i="6"/>
  <c r="CM100" i="2"/>
  <c r="CM68" i="2"/>
  <c r="CN97" i="21"/>
  <c r="CN65" i="21"/>
  <c r="CM100" i="18"/>
  <c r="CM68" i="18"/>
  <c r="CM104" i="19"/>
  <c r="CM72" i="19"/>
  <c r="CM112" i="18"/>
  <c r="CM80" i="18"/>
  <c r="CM116" i="17"/>
  <c r="CM84" i="17"/>
  <c r="CM91" i="21"/>
  <c r="CM59" i="21"/>
  <c r="CM98" i="7"/>
  <c r="CM66" i="7"/>
  <c r="CM114" i="1"/>
  <c r="CM82" i="1"/>
  <c r="CM107" i="7"/>
  <c r="CM75" i="7"/>
  <c r="CM117" i="18"/>
  <c r="CM85" i="18"/>
  <c r="CM93" i="17"/>
  <c r="CM61" i="17"/>
  <c r="CM112" i="4"/>
  <c r="CM80" i="4"/>
  <c r="CM93" i="4"/>
  <c r="CM61" i="4"/>
  <c r="CM99" i="6"/>
  <c r="CM67" i="6"/>
  <c r="CM101" i="6"/>
  <c r="CM69" i="6"/>
  <c r="CM93" i="5"/>
  <c r="CM61" i="5"/>
  <c r="CM106" i="6"/>
  <c r="CM74" i="6"/>
  <c r="CM101" i="7"/>
  <c r="CM69" i="7"/>
  <c r="CM100" i="5"/>
  <c r="CM68" i="5"/>
  <c r="CM102" i="8"/>
  <c r="CM70" i="8"/>
  <c r="CM106" i="17"/>
  <c r="CM74" i="17"/>
  <c r="CM95" i="15"/>
  <c r="CM63" i="15"/>
  <c r="CM117" i="1"/>
  <c r="CM85" i="1"/>
  <c r="CM110" i="9"/>
  <c r="CM78" i="9"/>
  <c r="CM105" i="11"/>
  <c r="CM73" i="11"/>
  <c r="CM104" i="1"/>
  <c r="CM72" i="1"/>
  <c r="CM92" i="2"/>
  <c r="CM60" i="2"/>
  <c r="CM103" i="1"/>
  <c r="CM71" i="1"/>
  <c r="CM112" i="21"/>
  <c r="CM80" i="21"/>
  <c r="CM103" i="14"/>
  <c r="CM71" i="14"/>
  <c r="CM102" i="12"/>
  <c r="CM70" i="12"/>
  <c r="CM102" i="9"/>
  <c r="CM70" i="9"/>
  <c r="CM113" i="1"/>
  <c r="CM81" i="1"/>
  <c r="CM110" i="21"/>
  <c r="CM78" i="21"/>
  <c r="CM94" i="21"/>
  <c r="CM62" i="21"/>
  <c r="CM106" i="20"/>
  <c r="CM74" i="20"/>
  <c r="CM106" i="9"/>
  <c r="CM74" i="9"/>
  <c r="CM118" i="12"/>
  <c r="CM86" i="12"/>
  <c r="CM116" i="21"/>
  <c r="CM84" i="21"/>
  <c r="CM105" i="4"/>
  <c r="CM73" i="4"/>
  <c r="CM114" i="21"/>
  <c r="CM82" i="21"/>
  <c r="CM115" i="5"/>
  <c r="CM83" i="5"/>
  <c r="CM118" i="7"/>
  <c r="CM86" i="7"/>
  <c r="CM119" i="3"/>
  <c r="CM87" i="3"/>
  <c r="CM109" i="12"/>
  <c r="CM77" i="12"/>
  <c r="CM98" i="11"/>
  <c r="CM66" i="11"/>
  <c r="CM101" i="21"/>
  <c r="CM69" i="21"/>
  <c r="CM96" i="17"/>
  <c r="CM64" i="17"/>
  <c r="CM104" i="16"/>
  <c r="CM72" i="16"/>
  <c r="CM101" i="18"/>
  <c r="CM69" i="18"/>
  <c r="CM99" i="3"/>
  <c r="CM67" i="3"/>
  <c r="CM117" i="20"/>
  <c r="CM85" i="20"/>
  <c r="CM92" i="21"/>
  <c r="CM60" i="21"/>
  <c r="CM116" i="12"/>
  <c r="CM84" i="12"/>
  <c r="CM119" i="9"/>
  <c r="CM87" i="9"/>
  <c r="CN102" i="6"/>
  <c r="CN70" i="6"/>
  <c r="CM93" i="15"/>
  <c r="CM61" i="15"/>
  <c r="CM105" i="19"/>
  <c r="CM73" i="19"/>
  <c r="CM119" i="11"/>
  <c r="CM87" i="11"/>
  <c r="CM93" i="8"/>
  <c r="CM61" i="8"/>
  <c r="CM112" i="5"/>
  <c r="CM80" i="5"/>
  <c r="CN96" i="8"/>
  <c r="CN64" i="8"/>
  <c r="CM91" i="5"/>
  <c r="CM59" i="5"/>
  <c r="CM115" i="18"/>
  <c r="CM83" i="18"/>
  <c r="CM114" i="10"/>
  <c r="CM82" i="10"/>
  <c r="CM110" i="20"/>
  <c r="CM78" i="20"/>
  <c r="CM108" i="1"/>
  <c r="CM76" i="1"/>
  <c r="CM106" i="13"/>
  <c r="CM74" i="13"/>
  <c r="CM103" i="19"/>
  <c r="CM71" i="19"/>
  <c r="CM101" i="20"/>
  <c r="CM69" i="20"/>
  <c r="CN92" i="3"/>
  <c r="CN60" i="3"/>
  <c r="CM111" i="10"/>
  <c r="CM79" i="10"/>
  <c r="CM118" i="18"/>
  <c r="CM86" i="18"/>
  <c r="CM100" i="20"/>
  <c r="CM68" i="20"/>
  <c r="CM117" i="19"/>
  <c r="CM85" i="19"/>
  <c r="CM101" i="11"/>
  <c r="CM69" i="11"/>
  <c r="CM114" i="14"/>
  <c r="CM82" i="14"/>
  <c r="CM107" i="12"/>
  <c r="CM75" i="12"/>
  <c r="CM116" i="14"/>
  <c r="CM84" i="14"/>
  <c r="CM106" i="12"/>
  <c r="CM74" i="12"/>
  <c r="CM108" i="16"/>
  <c r="CM76" i="16"/>
  <c r="CM113" i="17"/>
  <c r="CM81" i="17"/>
  <c r="CM101" i="3"/>
  <c r="CM69" i="3"/>
  <c r="CM119" i="4"/>
  <c r="CM87" i="4"/>
  <c r="CM96" i="18"/>
  <c r="CM64" i="18"/>
  <c r="CM91" i="17"/>
  <c r="CM59" i="17"/>
  <c r="CM100" i="16"/>
  <c r="CM68" i="16"/>
  <c r="CM111" i="6"/>
  <c r="CM79" i="6"/>
  <c r="CM115" i="3"/>
  <c r="CM83" i="3"/>
  <c r="CM116" i="20"/>
  <c r="CM84" i="20"/>
  <c r="CM103" i="13"/>
  <c r="CM71" i="13"/>
  <c r="CM112" i="3"/>
  <c r="CM80" i="3"/>
  <c r="CM100" i="3"/>
  <c r="CM68" i="3"/>
  <c r="CM109" i="7"/>
  <c r="CM77" i="7"/>
  <c r="CM104" i="7"/>
  <c r="CM72" i="7"/>
  <c r="CM112" i="16"/>
  <c r="CM80" i="16"/>
  <c r="CM113" i="12"/>
  <c r="CM81" i="12"/>
  <c r="CM97" i="17"/>
  <c r="CM65" i="17"/>
  <c r="CM115" i="16"/>
  <c r="CM83" i="16"/>
  <c r="CM115" i="20"/>
  <c r="CM83" i="20"/>
  <c r="CM113" i="16"/>
  <c r="CM81" i="16"/>
  <c r="CM99" i="16"/>
  <c r="CM67" i="16"/>
  <c r="CM108" i="4"/>
  <c r="CM76" i="4"/>
  <c r="CM116" i="9"/>
  <c r="CM84" i="9"/>
  <c r="AF47" i="2"/>
  <c r="AG15" i="2"/>
  <c r="CM15" i="2" s="1" a="1"/>
  <c r="CM15" i="2" s="1"/>
  <c r="CK90" i="15"/>
  <c r="CK58" i="15"/>
  <c r="CM124" i="15"/>
  <c r="CM127" i="15" s="1"/>
  <c r="CM120" i="15" s="1"/>
  <c r="CM88" i="15"/>
  <c r="CM121" i="14"/>
  <c r="CM89" i="14"/>
  <c r="CM124" i="2"/>
  <c r="CM127" i="2" s="1"/>
  <c r="CM120" i="2" s="1"/>
  <c r="CM88" i="2"/>
  <c r="CM121" i="1"/>
  <c r="CM89" i="1"/>
  <c r="CM124" i="5"/>
  <c r="CM127" i="5" s="1"/>
  <c r="CM120" i="5" s="1"/>
  <c r="CM88" i="5"/>
  <c r="CM105" i="1"/>
  <c r="CM73" i="1"/>
  <c r="CM114" i="13"/>
  <c r="CM82" i="13"/>
  <c r="CM98" i="3"/>
  <c r="CM66" i="3"/>
  <c r="CM107" i="11"/>
  <c r="CM75" i="11"/>
  <c r="CM113" i="18"/>
  <c r="CM81" i="18"/>
  <c r="CM102" i="2"/>
  <c r="CM70" i="2"/>
  <c r="CM96" i="10"/>
  <c r="CM64" i="10"/>
  <c r="CM95" i="7"/>
  <c r="CM63" i="7"/>
  <c r="CM111" i="7"/>
  <c r="CM79" i="7"/>
  <c r="CM94" i="17"/>
  <c r="CM62" i="17"/>
  <c r="CM113" i="15"/>
  <c r="CM81" i="15"/>
  <c r="CM106" i="8"/>
  <c r="CM74" i="8"/>
  <c r="CM98" i="10"/>
  <c r="CM66" i="10"/>
  <c r="CM100" i="15"/>
  <c r="CM68" i="15"/>
  <c r="CM112" i="12"/>
  <c r="CM80" i="12"/>
  <c r="CM101" i="14"/>
  <c r="CM69" i="14"/>
  <c r="CM93" i="12"/>
  <c r="CM61" i="12"/>
  <c r="CM92" i="14"/>
  <c r="CM60" i="14"/>
  <c r="CM98" i="1"/>
  <c r="CM66" i="1"/>
  <c r="CM114" i="8"/>
  <c r="CM82" i="8"/>
  <c r="CM95" i="13"/>
  <c r="CM63" i="13"/>
  <c r="CM92" i="16"/>
  <c r="CM60" i="16"/>
  <c r="CM119" i="17"/>
  <c r="CM87" i="17"/>
  <c r="CM113" i="8"/>
  <c r="CM81" i="8"/>
  <c r="CM105" i="17"/>
  <c r="CM73" i="17"/>
  <c r="CM100" i="13"/>
  <c r="CM68" i="13"/>
  <c r="CM105" i="14"/>
  <c r="CM73" i="14"/>
  <c r="CM118" i="6"/>
  <c r="CM86" i="6"/>
  <c r="CM92" i="10"/>
  <c r="CM60" i="10"/>
  <c r="CM104" i="17"/>
  <c r="CM72" i="17"/>
  <c r="CM104" i="3"/>
  <c r="CM72" i="3"/>
  <c r="CN94" i="7"/>
  <c r="CN62" i="7"/>
  <c r="CM95" i="4"/>
  <c r="CM63" i="4"/>
  <c r="CM117" i="5"/>
  <c r="CM85" i="5"/>
  <c r="CM102" i="19"/>
  <c r="CM70" i="19"/>
  <c r="CM107" i="15"/>
  <c r="CM75" i="15"/>
  <c r="CM101" i="12"/>
  <c r="CM69" i="12"/>
  <c r="CM116" i="3"/>
  <c r="CM84" i="3"/>
  <c r="CM95" i="3"/>
  <c r="CM63" i="3"/>
  <c r="CM102" i="17"/>
  <c r="CM70" i="17"/>
  <c r="CM113" i="9"/>
  <c r="CM81" i="9"/>
  <c r="CM99" i="10"/>
  <c r="CM67" i="10"/>
  <c r="CM92" i="6"/>
  <c r="CM60" i="6"/>
  <c r="CM102" i="11"/>
  <c r="CM70" i="11"/>
  <c r="CM116" i="13"/>
  <c r="CM84" i="13"/>
  <c r="AH47" i="16"/>
  <c r="AH47" i="9"/>
  <c r="CK58" i="12"/>
  <c r="CK90" i="12"/>
  <c r="AF47" i="15"/>
  <c r="AG15" i="15"/>
  <c r="CM15" i="15" s="1" a="1"/>
  <c r="CM15" i="15" s="1"/>
  <c r="CM121" i="9"/>
  <c r="CM89" i="9"/>
  <c r="CM124" i="1"/>
  <c r="CM127" i="1" s="1"/>
  <c r="CM120" i="1" s="1"/>
  <c r="CM88" i="1"/>
  <c r="CM121" i="4"/>
  <c r="CM89" i="4"/>
  <c r="CM121" i="3"/>
  <c r="CM89" i="3"/>
  <c r="CM124" i="6"/>
  <c r="CM127" i="6" s="1"/>
  <c r="CM120" i="6" s="1"/>
  <c r="CM88" i="6"/>
  <c r="CN99" i="8"/>
  <c r="CN67" i="8"/>
  <c r="CM105" i="7"/>
  <c r="CM73" i="7"/>
  <c r="CM96" i="16"/>
  <c r="CM64" i="16"/>
  <c r="CM103" i="6"/>
  <c r="CM71" i="6"/>
  <c r="CM115" i="4"/>
  <c r="CM83" i="4"/>
  <c r="CM119" i="5"/>
  <c r="CM87" i="5"/>
  <c r="CM103" i="3"/>
  <c r="CM71" i="3"/>
  <c r="CM104" i="11"/>
  <c r="CM72" i="11"/>
  <c r="CM118" i="2"/>
  <c r="CM86" i="2"/>
  <c r="CM97" i="5"/>
  <c r="CM65" i="5"/>
  <c r="CM107" i="9"/>
  <c r="CM75" i="9"/>
  <c r="CM114" i="11"/>
  <c r="CM82" i="11"/>
  <c r="CM106" i="2"/>
  <c r="CM74" i="2"/>
  <c r="CM91" i="6"/>
  <c r="CM59" i="6"/>
  <c r="CM92" i="9"/>
  <c r="CM60" i="9"/>
  <c r="CM114" i="2"/>
  <c r="CM82" i="2"/>
  <c r="CM104" i="2"/>
  <c r="CM72" i="2"/>
  <c r="CM92" i="17"/>
  <c r="CM60" i="17"/>
  <c r="CN100" i="4"/>
  <c r="CN68" i="4"/>
  <c r="CM95" i="14"/>
  <c r="CM63" i="14"/>
  <c r="CM96" i="9"/>
  <c r="CM64" i="9"/>
  <c r="CM119" i="19"/>
  <c r="CM87" i="19"/>
  <c r="CM107" i="13"/>
  <c r="CM75" i="13"/>
  <c r="CM109" i="14"/>
  <c r="CM77" i="14"/>
  <c r="CM106" i="19"/>
  <c r="CM74" i="19"/>
  <c r="CM103" i="9"/>
  <c r="CM71" i="9"/>
  <c r="CM111" i="11"/>
  <c r="CM79" i="11"/>
  <c r="CM96" i="19"/>
  <c r="CM64" i="19"/>
  <c r="CM111" i="8"/>
  <c r="CM79" i="8"/>
  <c r="CM109" i="11"/>
  <c r="CM77" i="11"/>
  <c r="CN112" i="7"/>
  <c r="CN80" i="7"/>
  <c r="CM111" i="15"/>
  <c r="CM79" i="15"/>
  <c r="CM105" i="13"/>
  <c r="CM73" i="13"/>
  <c r="CM102" i="21"/>
  <c r="CM70" i="21"/>
  <c r="CM111" i="20"/>
  <c r="CM79" i="20"/>
  <c r="CM109" i="16"/>
  <c r="CM77" i="16"/>
  <c r="CM116" i="18"/>
  <c r="CM84" i="18"/>
  <c r="CM97" i="18"/>
  <c r="CM65" i="18"/>
  <c r="CM107" i="6"/>
  <c r="CM75" i="6"/>
  <c r="CM101" i="16"/>
  <c r="CM69" i="16"/>
  <c r="CM117" i="12"/>
  <c r="CM85" i="12"/>
  <c r="CM117" i="15"/>
  <c r="CM85" i="15"/>
  <c r="CM109" i="4"/>
  <c r="CM77" i="4"/>
  <c r="CM101" i="8"/>
  <c r="CM69" i="8"/>
  <c r="CM118" i="14"/>
  <c r="CM86" i="14"/>
  <c r="CM107" i="3"/>
  <c r="CM75" i="3"/>
  <c r="CM103" i="17"/>
  <c r="CM71" i="17"/>
  <c r="CM94" i="2"/>
  <c r="CM62" i="2"/>
  <c r="CM91" i="13"/>
  <c r="CM59" i="13"/>
  <c r="CM117" i="17"/>
  <c r="CM85" i="17"/>
  <c r="CM102" i="10"/>
  <c r="CM70" i="10"/>
  <c r="CM116" i="1"/>
  <c r="CM84" i="1"/>
  <c r="CN114" i="9"/>
  <c r="CN82" i="9"/>
  <c r="CM109" i="19"/>
  <c r="CM77" i="19"/>
  <c r="CM105" i="16"/>
  <c r="CM73" i="16"/>
  <c r="CM102" i="1"/>
  <c r="CM70" i="1"/>
  <c r="CM100" i="10"/>
  <c r="CM68" i="10"/>
  <c r="CM96" i="21"/>
  <c r="CM64" i="21"/>
  <c r="CM101" i="17"/>
  <c r="CM69" i="17"/>
  <c r="CM113" i="2"/>
  <c r="CM81" i="2"/>
  <c r="CM102" i="16"/>
  <c r="CM70" i="16"/>
  <c r="CM104" i="13"/>
  <c r="CM72" i="13"/>
  <c r="CM105" i="8"/>
  <c r="CM73" i="8"/>
  <c r="CM105" i="21"/>
  <c r="CM73" i="21"/>
  <c r="CM96" i="5"/>
  <c r="CM64" i="5"/>
  <c r="CM108" i="5"/>
  <c r="CM76" i="5"/>
  <c r="CM101" i="1"/>
  <c r="CM69" i="1"/>
  <c r="CM109" i="3"/>
  <c r="CM77" i="3"/>
  <c r="CM98" i="12"/>
  <c r="CM66" i="12"/>
  <c r="CM97" i="20"/>
  <c r="CM65" i="20"/>
  <c r="CM111" i="2"/>
  <c r="CM79" i="2"/>
  <c r="CM104" i="4"/>
  <c r="CM72" i="4"/>
  <c r="CM110" i="17"/>
  <c r="CM78" i="17"/>
  <c r="CM100" i="14"/>
  <c r="CM68" i="14"/>
  <c r="CM113" i="19"/>
  <c r="CM81" i="19"/>
  <c r="CM106" i="3"/>
  <c r="CM74" i="3"/>
  <c r="CM92" i="5"/>
  <c r="CM60" i="5"/>
  <c r="CM105" i="12"/>
  <c r="CM73" i="12"/>
  <c r="CM93" i="13"/>
  <c r="CM61" i="13"/>
  <c r="CM108" i="20"/>
  <c r="CM76" i="20"/>
  <c r="CM103" i="2"/>
  <c r="CM71" i="2"/>
  <c r="CM118" i="9"/>
  <c r="CM86" i="9"/>
  <c r="CM94" i="5"/>
  <c r="CM62" i="5"/>
  <c r="CM99" i="21"/>
  <c r="CM67" i="21"/>
  <c r="CM109" i="1"/>
  <c r="CM77" i="1"/>
  <c r="CM110" i="10"/>
  <c r="CM78" i="10"/>
  <c r="CM105" i="9"/>
  <c r="CM73" i="9"/>
  <c r="CM104" i="5"/>
  <c r="CM72" i="5"/>
  <c r="CM119" i="16"/>
  <c r="CM87" i="16"/>
  <c r="CM117" i="11"/>
  <c r="CM85" i="11"/>
  <c r="CM93" i="14"/>
  <c r="CM61" i="14"/>
  <c r="CM107" i="5"/>
  <c r="CM75" i="5"/>
  <c r="CM98" i="16"/>
  <c r="CM66" i="16"/>
  <c r="CM110" i="16"/>
  <c r="CM78" i="16"/>
  <c r="CM103" i="18"/>
  <c r="CM71" i="18"/>
  <c r="CM119" i="13"/>
  <c r="CM87" i="13"/>
  <c r="CM119" i="10"/>
  <c r="CM87" i="10"/>
  <c r="CM114" i="15"/>
  <c r="CM82" i="15"/>
  <c r="CM94" i="14"/>
  <c r="CM62" i="14"/>
  <c r="CM98" i="13"/>
  <c r="CM66" i="13"/>
  <c r="AF47" i="12"/>
  <c r="AG15" i="12"/>
  <c r="CM15" i="12" s="1" a="1"/>
  <c r="CM15" i="12" s="1"/>
  <c r="CK58" i="7"/>
  <c r="CK90" i="7"/>
  <c r="AF47" i="4"/>
  <c r="AG15" i="4"/>
  <c r="CM15" i="4" s="1" a="1"/>
  <c r="CM15" i="4" s="1"/>
  <c r="CM121" i="18"/>
  <c r="CM89" i="18"/>
  <c r="CM124" i="20"/>
  <c r="CM127" i="20" s="1"/>
  <c r="CM120" i="20" s="1"/>
  <c r="CM88" i="20"/>
  <c r="CM124" i="18"/>
  <c r="CM127" i="18" s="1"/>
  <c r="CM120" i="18" s="1"/>
  <c r="CM88" i="18"/>
  <c r="CM124" i="8"/>
  <c r="CM127" i="8" s="1"/>
  <c r="CM120" i="8" s="1"/>
  <c r="CM88" i="8"/>
  <c r="CM124" i="3"/>
  <c r="CM127" i="3" s="1"/>
  <c r="CM120" i="3" s="1"/>
  <c r="CM88" i="3"/>
  <c r="CM95" i="9"/>
  <c r="CM63" i="9"/>
  <c r="CM115" i="15"/>
  <c r="CM83" i="15"/>
  <c r="CM99" i="5"/>
  <c r="CM67" i="5"/>
  <c r="CM118" i="19"/>
  <c r="CM86" i="19"/>
  <c r="CM92" i="11"/>
  <c r="CM60" i="11"/>
  <c r="CN106" i="5"/>
  <c r="CN74" i="5"/>
  <c r="CM118" i="13"/>
  <c r="CM86" i="13"/>
  <c r="CN95" i="5"/>
  <c r="CN63" i="5"/>
  <c r="CM93" i="19"/>
  <c r="CM61" i="19"/>
  <c r="CM99" i="20"/>
  <c r="CM67" i="20"/>
  <c r="CM98" i="17"/>
  <c r="CM66" i="17"/>
  <c r="CM105" i="20"/>
  <c r="CM73" i="20"/>
  <c r="CM93" i="1"/>
  <c r="CM61" i="1"/>
  <c r="CM94" i="13"/>
  <c r="CM62" i="13"/>
  <c r="CM92" i="1"/>
  <c r="CM60" i="1"/>
  <c r="CM96" i="20"/>
  <c r="CM64" i="20"/>
  <c r="CM110" i="12"/>
  <c r="CM78" i="12"/>
  <c r="CM101" i="5"/>
  <c r="CM69" i="5"/>
  <c r="CM94" i="10"/>
  <c r="CM62" i="10"/>
  <c r="CM97" i="12"/>
  <c r="CM65" i="12"/>
  <c r="CM103" i="20"/>
  <c r="CM71" i="20"/>
  <c r="CM93" i="21"/>
  <c r="CM61" i="21"/>
  <c r="CM114" i="19"/>
  <c r="CM82" i="19"/>
  <c r="CM117" i="9"/>
  <c r="CM85" i="9"/>
  <c r="CM106" i="15"/>
  <c r="CM74" i="15"/>
  <c r="CM106" i="18"/>
  <c r="CM74" i="18"/>
  <c r="CN113" i="7"/>
  <c r="CN81" i="7"/>
  <c r="CM113" i="20"/>
  <c r="CM81" i="20"/>
  <c r="CN113" i="6"/>
  <c r="CN81" i="6"/>
  <c r="CM114" i="17"/>
  <c r="CM82" i="17"/>
  <c r="CM112" i="10"/>
  <c r="CM80" i="10"/>
  <c r="CM96" i="6"/>
  <c r="CM64" i="6"/>
  <c r="CM93" i="20"/>
  <c r="CM61" i="20"/>
  <c r="CM99" i="12"/>
  <c r="CM67" i="12"/>
  <c r="CM92" i="12"/>
  <c r="CM60" i="12"/>
  <c r="CM118" i="15"/>
  <c r="CM86" i="15"/>
  <c r="CM105" i="2"/>
  <c r="CM73" i="2"/>
  <c r="CM117" i="8"/>
  <c r="CM85" i="8"/>
  <c r="CM103" i="5"/>
  <c r="CM71" i="5"/>
  <c r="CM109" i="13"/>
  <c r="CM77" i="13"/>
  <c r="CM112" i="8"/>
  <c r="CM80" i="8"/>
  <c r="CM94" i="8"/>
  <c r="CM62" i="8"/>
  <c r="CM104" i="10"/>
  <c r="CM72" i="10"/>
  <c r="CM107" i="20"/>
  <c r="CM75" i="20"/>
  <c r="CM106" i="21"/>
  <c r="CM74" i="21"/>
  <c r="CM109" i="9"/>
  <c r="CM77" i="9"/>
  <c r="CN99" i="2"/>
  <c r="CN67" i="2"/>
  <c r="CM102" i="3"/>
  <c r="CM70" i="3"/>
  <c r="CM114" i="3"/>
  <c r="CM82" i="3"/>
  <c r="CK90" i="6"/>
  <c r="CK58" i="6"/>
  <c r="AF47" i="7"/>
  <c r="AG15" i="7"/>
  <c r="CM15" i="7" s="1" a="1"/>
  <c r="CM15" i="7" s="1"/>
  <c r="CK90" i="4"/>
  <c r="CK58" i="4"/>
  <c r="AH47" i="3"/>
  <c r="CM121" i="5"/>
  <c r="CM89" i="5"/>
  <c r="CM121" i="7"/>
  <c r="CM89" i="7"/>
  <c r="CM124" i="11"/>
  <c r="CM127" i="11" s="1"/>
  <c r="CM120" i="11" s="1"/>
  <c r="CM88" i="11"/>
  <c r="CM121" i="16"/>
  <c r="CM89" i="16"/>
  <c r="CM124" i="12"/>
  <c r="CM127" i="12" s="1"/>
  <c r="CM120" i="12" s="1"/>
  <c r="CM88" i="12"/>
  <c r="CM118" i="21"/>
  <c r="CM86" i="21"/>
  <c r="CM103" i="21"/>
  <c r="CM71" i="21"/>
  <c r="CM112" i="20"/>
  <c r="CM80" i="20"/>
  <c r="CM116" i="11"/>
  <c r="CM84" i="11"/>
  <c r="CM110" i="15"/>
  <c r="CM78" i="15"/>
  <c r="CM91" i="15"/>
  <c r="CM59" i="15"/>
  <c r="CM96" i="15"/>
  <c r="CM64" i="15"/>
  <c r="CM112" i="9"/>
  <c r="CM80" i="9"/>
  <c r="CM104" i="20"/>
  <c r="CM72" i="20"/>
  <c r="CM110" i="7"/>
  <c r="CM78" i="7"/>
  <c r="CM98" i="14"/>
  <c r="CM66" i="14"/>
  <c r="CM93" i="16"/>
  <c r="CM61" i="16"/>
  <c r="CM117" i="4"/>
  <c r="CM85" i="4"/>
  <c r="CM108" i="15"/>
  <c r="CM76" i="15"/>
  <c r="CM93" i="10"/>
  <c r="CM61" i="10"/>
  <c r="CM103" i="12"/>
  <c r="CM71" i="12"/>
  <c r="CM101" i="13"/>
  <c r="CM69" i="13"/>
  <c r="CM108" i="7"/>
  <c r="CM76" i="7"/>
  <c r="CM108" i="9"/>
  <c r="CM76" i="9"/>
  <c r="CM94" i="20"/>
  <c r="CM62" i="20"/>
  <c r="CM98" i="21"/>
  <c r="CM66" i="21"/>
  <c r="CM111" i="9"/>
  <c r="CM79" i="9"/>
  <c r="CM95" i="16"/>
  <c r="CM63" i="16"/>
  <c r="CM110" i="13"/>
  <c r="CM78" i="13"/>
  <c r="CN109" i="8"/>
  <c r="CN77" i="8"/>
  <c r="CM119" i="20"/>
  <c r="CM87" i="20"/>
  <c r="CM119" i="18"/>
  <c r="CM87" i="18"/>
  <c r="CM114" i="6"/>
  <c r="CM82" i="6"/>
  <c r="CM97" i="8"/>
  <c r="CM65" i="8"/>
  <c r="CM93" i="3"/>
  <c r="CM61" i="3"/>
  <c r="CM100" i="9"/>
  <c r="CM68" i="9"/>
  <c r="CM118" i="17"/>
  <c r="CM86" i="17"/>
  <c r="CM99" i="1"/>
  <c r="CM67" i="1"/>
  <c r="CM115" i="10"/>
  <c r="CM83" i="10"/>
  <c r="CM107" i="19"/>
  <c r="CM75" i="19"/>
  <c r="CM94" i="15"/>
  <c r="CM62" i="15"/>
  <c r="CM107" i="16"/>
  <c r="CM75" i="16"/>
  <c r="CM91" i="19"/>
  <c r="CM59" i="19"/>
  <c r="CM115" i="7"/>
  <c r="CM83" i="7"/>
  <c r="CM112" i="11"/>
  <c r="CM80" i="11"/>
  <c r="CM99" i="13"/>
  <c r="CM67" i="13"/>
  <c r="CM102" i="7"/>
  <c r="CM70" i="7"/>
  <c r="CM118" i="3"/>
  <c r="CM86" i="3"/>
  <c r="CM97" i="3"/>
  <c r="CM65" i="3"/>
  <c r="CM103" i="4"/>
  <c r="CM71" i="4"/>
  <c r="CM114" i="20"/>
  <c r="CM82" i="20"/>
  <c r="CM96" i="14"/>
  <c r="CM64" i="14"/>
  <c r="CM96" i="11"/>
  <c r="CM64" i="11"/>
  <c r="CM107" i="18"/>
  <c r="CM75" i="18"/>
  <c r="CN117" i="3"/>
  <c r="CN85" i="3"/>
  <c r="CM105" i="5"/>
  <c r="CM73" i="5"/>
  <c r="CM106" i="16"/>
  <c r="CM74" i="16"/>
  <c r="CM116" i="5"/>
  <c r="CM84" i="5"/>
  <c r="CM91" i="12"/>
  <c r="CM59" i="12"/>
  <c r="CM113" i="11"/>
  <c r="CM81" i="11"/>
  <c r="CM99" i="9"/>
  <c r="CM67" i="9"/>
  <c r="CM112" i="14"/>
  <c r="CM80" i="14"/>
  <c r="CM117" i="13"/>
  <c r="CM85" i="13"/>
  <c r="CM118" i="10"/>
  <c r="CM86" i="10"/>
  <c r="CM112" i="6"/>
  <c r="CM80" i="6"/>
  <c r="CM102" i="5"/>
  <c r="CM70" i="5"/>
  <c r="CM109" i="2"/>
  <c r="CM77" i="2"/>
  <c r="CM108" i="13"/>
  <c r="CM76" i="13"/>
  <c r="CM118" i="4"/>
  <c r="CM86" i="4"/>
  <c r="CM106" i="14"/>
  <c r="CM74" i="14"/>
  <c r="CM96" i="4"/>
  <c r="CM64" i="4"/>
  <c r="CM116" i="2"/>
  <c r="CM84" i="2"/>
  <c r="CM107" i="17"/>
  <c r="CM75" i="17"/>
  <c r="CM114" i="5"/>
  <c r="CM82" i="5"/>
  <c r="CM95" i="20"/>
  <c r="CM63" i="20"/>
  <c r="CM98" i="6"/>
  <c r="CM66" i="6"/>
  <c r="CM111" i="1"/>
  <c r="CM79" i="1"/>
  <c r="CM119" i="14"/>
  <c r="CM87" i="14"/>
  <c r="CM110" i="14"/>
  <c r="CM78" i="14"/>
  <c r="CM103" i="15"/>
  <c r="CM71" i="15"/>
  <c r="CM95" i="2"/>
  <c r="CM63" i="2"/>
  <c r="CM95" i="17"/>
  <c r="CM63" i="17"/>
  <c r="CM98" i="19"/>
  <c r="CM66" i="19"/>
  <c r="CM97" i="14"/>
  <c r="CM65" i="14"/>
  <c r="CM96" i="13"/>
  <c r="CM64" i="13"/>
  <c r="CM114" i="7"/>
  <c r="CM82" i="7"/>
  <c r="CM104" i="21"/>
  <c r="CM72" i="21"/>
  <c r="CM117" i="6"/>
  <c r="CM85" i="6"/>
  <c r="CM115" i="13"/>
  <c r="CM83" i="13"/>
  <c r="CM113" i="13"/>
  <c r="CM81" i="13"/>
  <c r="CM119" i="7"/>
  <c r="CM87" i="7"/>
  <c r="CM105" i="3"/>
  <c r="CM73" i="3"/>
  <c r="CM92" i="18"/>
  <c r="CM60" i="18"/>
  <c r="CM102" i="14"/>
  <c r="CM70" i="14"/>
  <c r="CM97" i="16"/>
  <c r="CM65" i="16"/>
  <c r="CM94" i="1"/>
  <c r="CM62" i="1"/>
  <c r="CM95" i="1"/>
  <c r="CM63" i="1"/>
  <c r="CN95" i="6"/>
  <c r="CN63" i="6"/>
  <c r="CM96" i="3"/>
  <c r="CM64" i="3"/>
  <c r="CM95" i="11"/>
  <c r="CM63" i="11"/>
  <c r="CM91" i="2"/>
  <c r="CM59" i="2"/>
  <c r="CM107" i="4"/>
  <c r="CM75" i="4"/>
  <c r="CM111" i="21"/>
  <c r="CM79" i="21"/>
  <c r="CM94" i="16"/>
  <c r="CM62" i="16"/>
  <c r="CM100" i="17"/>
  <c r="CM68" i="17"/>
  <c r="CM105" i="18"/>
  <c r="CM73" i="18"/>
  <c r="CM115" i="17"/>
  <c r="CM83" i="17"/>
  <c r="CM104" i="15"/>
  <c r="CM72" i="15"/>
  <c r="CM105" i="15"/>
  <c r="CM73" i="15"/>
  <c r="CM108" i="18"/>
  <c r="CM76" i="18"/>
  <c r="CM119" i="2"/>
  <c r="CM87" i="2"/>
  <c r="CK90" i="17"/>
  <c r="CK58" i="17"/>
  <c r="AF47" i="6"/>
  <c r="AG15" i="6"/>
  <c r="CM15" i="6" s="1" a="1"/>
  <c r="CM15" i="6" s="1"/>
  <c r="CK58" i="8"/>
  <c r="CK90" i="8"/>
  <c r="CK90" i="2"/>
  <c r="CK58" i="2"/>
  <c r="CK90" i="18"/>
  <c r="CK58" i="18"/>
  <c r="CM124" i="13"/>
  <c r="CM127" i="13" s="1"/>
  <c r="CM120" i="13" s="1"/>
  <c r="CM88" i="13"/>
  <c r="CM121" i="10"/>
  <c r="CM89" i="10"/>
  <c r="CM124" i="9"/>
  <c r="CM127" i="9" s="1"/>
  <c r="CM120" i="9" s="1"/>
  <c r="CM88" i="9"/>
  <c r="CM121" i="11"/>
  <c r="CM89" i="11"/>
  <c r="CM121" i="19"/>
  <c r="CM89" i="19"/>
  <c r="CM104" i="6"/>
  <c r="CM72" i="6"/>
  <c r="CM118" i="5"/>
  <c r="CM86" i="5"/>
  <c r="CM114" i="12"/>
  <c r="CM82" i="12"/>
  <c r="CM97" i="10"/>
  <c r="CM65" i="10"/>
  <c r="CM115" i="11"/>
  <c r="CM83" i="11"/>
  <c r="CM91" i="10"/>
  <c r="CM59" i="10"/>
  <c r="CM110" i="2"/>
  <c r="CM78" i="2"/>
  <c r="CM108" i="11"/>
  <c r="CM76" i="11"/>
  <c r="CM97" i="4"/>
  <c r="CM65" i="4"/>
  <c r="CM91" i="4"/>
  <c r="CM59" i="4"/>
  <c r="CM95" i="12"/>
  <c r="CM63" i="12"/>
  <c r="CM117" i="21"/>
  <c r="CM85" i="21"/>
  <c r="CM106" i="4"/>
  <c r="CM74" i="4"/>
  <c r="CM109" i="20"/>
  <c r="CM77" i="20"/>
  <c r="CM116" i="4"/>
  <c r="CM84" i="4"/>
  <c r="CM100" i="7"/>
  <c r="CM68" i="7"/>
  <c r="CM108" i="17"/>
  <c r="CM76" i="17"/>
  <c r="CM105" i="10"/>
  <c r="CM73" i="10"/>
  <c r="CM106" i="1"/>
  <c r="CM74" i="1"/>
  <c r="CN117" i="16"/>
  <c r="CN85" i="16"/>
  <c r="CM110" i="19"/>
  <c r="CM78" i="19"/>
  <c r="CM111" i="5"/>
  <c r="CM79" i="5"/>
  <c r="CM98" i="5"/>
  <c r="CM66" i="5"/>
  <c r="CM91" i="18"/>
  <c r="CM59" i="18"/>
  <c r="CM98" i="15"/>
  <c r="CM66" i="15"/>
  <c r="CM116" i="16"/>
  <c r="CM84" i="16"/>
  <c r="CM108" i="14"/>
  <c r="CM76" i="14"/>
  <c r="CM92" i="19"/>
  <c r="CM60" i="19"/>
  <c r="CM104" i="18"/>
  <c r="CM72" i="18"/>
  <c r="CM96" i="7"/>
  <c r="CM64" i="7"/>
  <c r="CM116" i="10"/>
  <c r="CM84" i="10"/>
  <c r="CM92" i="8"/>
  <c r="CM60" i="8"/>
  <c r="CN113" i="14"/>
  <c r="CN81" i="14"/>
  <c r="CM107" i="8"/>
  <c r="CM75" i="8"/>
  <c r="CM117" i="10"/>
  <c r="CM85" i="10"/>
  <c r="CM108" i="21"/>
  <c r="CM76" i="21"/>
  <c r="CM101" i="10"/>
  <c r="CM69" i="10"/>
  <c r="CM107" i="21"/>
  <c r="CM75" i="21"/>
  <c r="CM99" i="11"/>
  <c r="CM67" i="11"/>
  <c r="CN92" i="20"/>
  <c r="CN60" i="20"/>
  <c r="CM118" i="16"/>
  <c r="CM86" i="16"/>
  <c r="CN104" i="8"/>
  <c r="CN72" i="8"/>
  <c r="CM118" i="1"/>
  <c r="CM86" i="1"/>
  <c r="CM102" i="15"/>
  <c r="CM70" i="15"/>
  <c r="CM109" i="21"/>
  <c r="CM77" i="21"/>
  <c r="CM100" i="1"/>
  <c r="CM68" i="1"/>
  <c r="AH47" i="19"/>
  <c r="AF47" i="17"/>
  <c r="AG15" i="17"/>
  <c r="CM15" i="17" s="1" a="1"/>
  <c r="CM15" i="17" s="1"/>
  <c r="AF47" i="8"/>
  <c r="AG15" i="8"/>
  <c r="CM15" i="8" s="1" a="1"/>
  <c r="CM15" i="8" s="1"/>
  <c r="CK90" i="21"/>
  <c r="CK58" i="21"/>
  <c r="AF47" i="20"/>
  <c r="AG15" i="20"/>
  <c r="CM15" i="20" s="1" a="1"/>
  <c r="CM15" i="20" s="1"/>
  <c r="CM121" i="12"/>
  <c r="CM89" i="12"/>
  <c r="CM121" i="17"/>
  <c r="CM89" i="17"/>
  <c r="CM121" i="21"/>
  <c r="CM89" i="21"/>
  <c r="CM121" i="6"/>
  <c r="CM89" i="6"/>
  <c r="CM124" i="4"/>
  <c r="CM127" i="4" s="1"/>
  <c r="CM120" i="4" s="1"/>
  <c r="CM88" i="4"/>
  <c r="CM124" i="21"/>
  <c r="CM127" i="21" s="1"/>
  <c r="CM120" i="21" s="1"/>
  <c r="CM88" i="21"/>
  <c r="CM121" i="2"/>
  <c r="CM89" i="2"/>
  <c r="CM124" i="10"/>
  <c r="CM127" i="10" s="1"/>
  <c r="CM120" i="10" s="1"/>
  <c r="CM88" i="10"/>
  <c r="CM124" i="16"/>
  <c r="CM127" i="16" s="1"/>
  <c r="CM120" i="16" s="1"/>
  <c r="CM88" i="16"/>
  <c r="CM121" i="20"/>
  <c r="CM89" i="20"/>
  <c r="CM124" i="17"/>
  <c r="CM127" i="17" s="1"/>
  <c r="CM120" i="17" s="1"/>
  <c r="CM88" i="17"/>
  <c r="CM115" i="19"/>
  <c r="CM83" i="19"/>
  <c r="CM100" i="6"/>
  <c r="CM68" i="6"/>
  <c r="CM100" i="11"/>
  <c r="CM68" i="11"/>
  <c r="CM115" i="8"/>
  <c r="CM83" i="8"/>
  <c r="CM98" i="20"/>
  <c r="CM66" i="20"/>
  <c r="CM119" i="15"/>
  <c r="CM87" i="15"/>
  <c r="CM102" i="18"/>
  <c r="CM70" i="18"/>
  <c r="CM113" i="3"/>
  <c r="CM81" i="3"/>
  <c r="CM108" i="10"/>
  <c r="CM76" i="10"/>
  <c r="CM93" i="6"/>
  <c r="CM61" i="6"/>
  <c r="CM110" i="1"/>
  <c r="CM78" i="1"/>
  <c r="CM101" i="2"/>
  <c r="CM69" i="2"/>
  <c r="CM100" i="8"/>
  <c r="CM68" i="8"/>
  <c r="CM95" i="10"/>
  <c r="CM63" i="10"/>
  <c r="CM115" i="21"/>
  <c r="CM83" i="21"/>
  <c r="CM99" i="19"/>
  <c r="CM67" i="19"/>
  <c r="CM98" i="2"/>
  <c r="CM66" i="2"/>
  <c r="CM109" i="15"/>
  <c r="CM77" i="15"/>
  <c r="CM93" i="18"/>
  <c r="CM61" i="18"/>
  <c r="CM110" i="6"/>
  <c r="CM78" i="6"/>
  <c r="CM110" i="11"/>
  <c r="CM78" i="11"/>
  <c r="CM119" i="12"/>
  <c r="CM87" i="12"/>
  <c r="CM115" i="12"/>
  <c r="CM83" i="12"/>
  <c r="CM106" i="7"/>
  <c r="CM74" i="7"/>
  <c r="CM109" i="17"/>
  <c r="CM77" i="17"/>
  <c r="CN97" i="7"/>
  <c r="CN65" i="7"/>
  <c r="CM93" i="7"/>
  <c r="CM61" i="7"/>
  <c r="CN117" i="7"/>
  <c r="CN85" i="7"/>
  <c r="CM96" i="1"/>
  <c r="CM64" i="1"/>
  <c r="CM98" i="18"/>
  <c r="CM66" i="18"/>
  <c r="CM92" i="15"/>
  <c r="CM60" i="15"/>
  <c r="CM109" i="6"/>
  <c r="CM77" i="6"/>
  <c r="CM104" i="9"/>
  <c r="CM72" i="9"/>
  <c r="CM112" i="15"/>
  <c r="CM80" i="15"/>
  <c r="CM110" i="8"/>
  <c r="CM78" i="8"/>
  <c r="CN99" i="17"/>
  <c r="CN67" i="17"/>
  <c r="CM102" i="4"/>
  <c r="CM70" i="4"/>
  <c r="CM95" i="21"/>
  <c r="CM63" i="21"/>
  <c r="CM110" i="5"/>
  <c r="CM78" i="5"/>
  <c r="CM99" i="18"/>
  <c r="CM67" i="18"/>
  <c r="CM100" i="19"/>
  <c r="CM68" i="19"/>
  <c r="CM95" i="8"/>
  <c r="CM63" i="8"/>
  <c r="CM109" i="18"/>
  <c r="CM77" i="18"/>
  <c r="CM101" i="9"/>
  <c r="CM69" i="9"/>
  <c r="CM115" i="14"/>
  <c r="CM83" i="14"/>
  <c r="CM111" i="12"/>
  <c r="CM79" i="12"/>
  <c r="CM114" i="16"/>
  <c r="CM82" i="16"/>
  <c r="CM113" i="4"/>
  <c r="CM81" i="4"/>
  <c r="CM117" i="2"/>
  <c r="CM85" i="2"/>
  <c r="CM107" i="14"/>
  <c r="CM75" i="14"/>
  <c r="CM94" i="11"/>
  <c r="CM62" i="11"/>
  <c r="CM91" i="11"/>
  <c r="CM59" i="11"/>
  <c r="CM96" i="12"/>
  <c r="CM64" i="12"/>
  <c r="CM111" i="4"/>
  <c r="CM79" i="4"/>
  <c r="CM91" i="14"/>
  <c r="CM59" i="14"/>
  <c r="CM105" i="6"/>
  <c r="CM73" i="6"/>
  <c r="CM97" i="1"/>
  <c r="CM65" i="1"/>
  <c r="CM115" i="2"/>
  <c r="CM83" i="2"/>
  <c r="CM119" i="1"/>
  <c r="CM87" i="1"/>
  <c r="CM94" i="4"/>
  <c r="CM62" i="4"/>
  <c r="CM92" i="13"/>
  <c r="CM60" i="13"/>
  <c r="CM113" i="21"/>
  <c r="CM81" i="21"/>
  <c r="CM91" i="3"/>
  <c r="CM59" i="3"/>
  <c r="CM101" i="15"/>
  <c r="CM69" i="15"/>
  <c r="CM115" i="9"/>
  <c r="CM83" i="9"/>
  <c r="CM111" i="16"/>
  <c r="CM79" i="16"/>
  <c r="CM100" i="21"/>
  <c r="CM68" i="21"/>
  <c r="CN107" i="2"/>
  <c r="CN75" i="2"/>
  <c r="CM97" i="11"/>
  <c r="CM65" i="11"/>
  <c r="CM110" i="4"/>
  <c r="CM78" i="4"/>
  <c r="CM91" i="16"/>
  <c r="CM59" i="16"/>
  <c r="CM115" i="1"/>
  <c r="CM83" i="1"/>
  <c r="CM113" i="10"/>
  <c r="CM81" i="10"/>
  <c r="CM108" i="6"/>
  <c r="CM76" i="6"/>
  <c r="CM111" i="13"/>
  <c r="CM79" i="13"/>
  <c r="CM108" i="19"/>
  <c r="CM76" i="19"/>
  <c r="CM111" i="3"/>
  <c r="CM79" i="3"/>
  <c r="CM98" i="8"/>
  <c r="CM66" i="8"/>
  <c r="CM94" i="19"/>
  <c r="CM62" i="19"/>
  <c r="CM112" i="2"/>
  <c r="CM80" i="2"/>
  <c r="CM99" i="15"/>
  <c r="CM67" i="15"/>
  <c r="CM119" i="21"/>
  <c r="CM87" i="21"/>
  <c r="CM101" i="4"/>
  <c r="CM69" i="4"/>
  <c r="CM111" i="18"/>
  <c r="CM79" i="18"/>
  <c r="CM94" i="3"/>
  <c r="CM62" i="3"/>
  <c r="CM118" i="20"/>
  <c r="CM86" i="20"/>
  <c r="CM99" i="4"/>
  <c r="CM67" i="4"/>
  <c r="CM91" i="20"/>
  <c r="CM59" i="20"/>
  <c r="CM103" i="11"/>
  <c r="CM71" i="11"/>
  <c r="CM98" i="9"/>
  <c r="CM66" i="9"/>
  <c r="CM91" i="9"/>
  <c r="CM59" i="9"/>
  <c r="CM95" i="18"/>
  <c r="CM63" i="18"/>
  <c r="CM103" i="16"/>
  <c r="CM71" i="16"/>
  <c r="CM111" i="14"/>
  <c r="CM79" i="14"/>
  <c r="CM106" i="11"/>
  <c r="CM74" i="11"/>
  <c r="CM116" i="15"/>
  <c r="CM84" i="15"/>
  <c r="CM93" i="11"/>
  <c r="CM61" i="11"/>
  <c r="CM111" i="17"/>
  <c r="CM79" i="17"/>
  <c r="CM109" i="5"/>
  <c r="CM77" i="5"/>
  <c r="CM103" i="10"/>
  <c r="CM71" i="10"/>
  <c r="CM114" i="18"/>
  <c r="CM82" i="18"/>
  <c r="CN94" i="9"/>
  <c r="CN62" i="9"/>
  <c r="CM116" i="7"/>
  <c r="CM84" i="7"/>
  <c r="CM108" i="2"/>
  <c r="CM76" i="2"/>
  <c r="CM97" i="19"/>
  <c r="CM65" i="19"/>
  <c r="CM112" i="13"/>
  <c r="CM80" i="13"/>
  <c r="CM102" i="20"/>
  <c r="CM70" i="20"/>
  <c r="CM98" i="4"/>
  <c r="CM66" i="4"/>
  <c r="CM103" i="7"/>
  <c r="CM71" i="7"/>
  <c r="CM97" i="6"/>
  <c r="CM65" i="6"/>
  <c r="CM117" i="14"/>
  <c r="CM85" i="14"/>
  <c r="CM92" i="4"/>
  <c r="CM60" i="4"/>
  <c r="CM111" i="19"/>
  <c r="CM79" i="19"/>
  <c r="CM110" i="3"/>
  <c r="CM78" i="3"/>
  <c r="CN99" i="7"/>
  <c r="CN67" i="7"/>
  <c r="CM104" i="14"/>
  <c r="CM72" i="14"/>
  <c r="CM118" i="11"/>
  <c r="CM86" i="11"/>
  <c r="CM92" i="7"/>
  <c r="CM60" i="7"/>
  <c r="CM108" i="12"/>
  <c r="CM76" i="12"/>
  <c r="CM114" i="4"/>
  <c r="CM82" i="4"/>
  <c r="CM108" i="8"/>
  <c r="CM76" i="8"/>
  <c r="CM94" i="12"/>
  <c r="CM62" i="12"/>
  <c r="CM100" i="12"/>
  <c r="CM68" i="12"/>
  <c r="CM118" i="8"/>
  <c r="CM86" i="8"/>
  <c r="CM95" i="19"/>
  <c r="CM63" i="19"/>
  <c r="CM108" i="3"/>
  <c r="CM76" i="3"/>
  <c r="CM110" i="18"/>
  <c r="CM78" i="18"/>
  <c r="CM107" i="10"/>
  <c r="CM75" i="10"/>
  <c r="CM119" i="8"/>
  <c r="CM87" i="8"/>
  <c r="CM103" i="8"/>
  <c r="CM71" i="8"/>
  <c r="CM109" i="10"/>
  <c r="CM77" i="10"/>
  <c r="CM97" i="13"/>
  <c r="CM65" i="13"/>
  <c r="CM116" i="6"/>
  <c r="CM84" i="6"/>
  <c r="CM102" i="13"/>
  <c r="CM70" i="13"/>
  <c r="CM97" i="15"/>
  <c r="CM65" i="15"/>
  <c r="CM107" i="1"/>
  <c r="CM75" i="1"/>
  <c r="CM93" i="9"/>
  <c r="CM61" i="9"/>
  <c r="CM119" i="6"/>
  <c r="CM87" i="6"/>
  <c r="CM112" i="19"/>
  <c r="CM80" i="19"/>
  <c r="CM97" i="2"/>
  <c r="CM65" i="2"/>
  <c r="CM91" i="1"/>
  <c r="CM59" i="1"/>
  <c r="CM113" i="5"/>
  <c r="CM81" i="5"/>
  <c r="CM104" i="12"/>
  <c r="CM72" i="12"/>
  <c r="CM91" i="8"/>
  <c r="CM59" i="8"/>
  <c r="CM99" i="14"/>
  <c r="CM67" i="14"/>
  <c r="AF47" i="18"/>
  <c r="AG15" i="18"/>
  <c r="CM15" i="18" s="1" a="1"/>
  <c r="CM15" i="18" s="1"/>
  <c r="AF47" i="21"/>
  <c r="AG15" i="21"/>
  <c r="CM15" i="21" s="1" a="1"/>
  <c r="CM15" i="21" s="1"/>
  <c r="CK90" i="20"/>
  <c r="CK58" i="20"/>
  <c r="CM90" i="19"/>
  <c r="CM58" i="19"/>
  <c r="CM90" i="3"/>
  <c r="CM58" i="3"/>
  <c r="CM90" i="16"/>
  <c r="CM58" i="16"/>
  <c r="CM90" i="9"/>
  <c r="CM58" i="9"/>
  <c r="AJ24" i="8"/>
  <c r="CP24" i="8" s="1" a="1"/>
  <c r="CP24" i="8" s="1"/>
  <c r="AI20" i="9"/>
  <c r="CO20" i="9" s="1" a="1"/>
  <c r="CO20" i="9" s="1"/>
  <c r="AI30" i="7"/>
  <c r="CO30" i="7" s="1" a="1"/>
  <c r="CO30" i="7" s="1"/>
  <c r="AI40" i="15"/>
  <c r="CO40" i="15" s="1" a="1"/>
  <c r="CO40" i="15" s="1"/>
  <c r="AI24" i="5"/>
  <c r="CO24" i="5" s="1" a="1"/>
  <c r="CO24" i="5" s="1"/>
  <c r="AI43" i="19"/>
  <c r="CO43" i="19" s="1" a="1"/>
  <c r="CO43" i="19" s="1"/>
  <c r="AI21" i="16"/>
  <c r="CO21" i="16" s="1" a="1"/>
  <c r="CO21" i="16" s="1"/>
  <c r="AI28" i="6"/>
  <c r="CO28" i="6" s="1" a="1"/>
  <c r="CO28" i="6" s="1"/>
  <c r="AI17" i="11"/>
  <c r="CO17" i="11" s="1" a="1"/>
  <c r="CO17" i="11" s="1"/>
  <c r="AI40" i="4"/>
  <c r="CO40" i="4" s="1" a="1"/>
  <c r="CO40" i="4" s="1"/>
  <c r="AJ31" i="5"/>
  <c r="CP31" i="5" s="1" a="1"/>
  <c r="CP31" i="5" s="1"/>
  <c r="AI44" i="5"/>
  <c r="CO44" i="5" s="1" a="1"/>
  <c r="CO44" i="5" s="1"/>
  <c r="AI43" i="13"/>
  <c r="CO43" i="13" s="1" a="1"/>
  <c r="CO43" i="13" s="1"/>
  <c r="AJ20" i="5"/>
  <c r="CP20" i="5" s="1" a="1"/>
  <c r="CP20" i="5" s="1"/>
  <c r="AI18" i="19"/>
  <c r="CO18" i="19" s="1" a="1"/>
  <c r="CO18" i="19" s="1"/>
  <c r="AI28" i="3"/>
  <c r="CO28" i="3" s="1" a="1"/>
  <c r="CO28" i="3" s="1"/>
  <c r="AI24" i="20"/>
  <c r="CO24" i="20" s="1" a="1"/>
  <c r="CO24" i="20" s="1"/>
  <c r="AI29" i="11"/>
  <c r="CO29" i="11" s="1" a="1"/>
  <c r="CO29" i="11" s="1"/>
  <c r="AI23" i="17"/>
  <c r="CO23" i="17" s="1" a="1"/>
  <c r="CO23" i="17" s="1"/>
  <c r="AI43" i="2"/>
  <c r="CO43" i="2" s="1" a="1"/>
  <c r="CO43" i="2" s="1"/>
  <c r="AI30" i="20"/>
  <c r="CO30" i="20" s="1" a="1"/>
  <c r="CO30" i="20" s="1"/>
  <c r="AI22" i="5"/>
  <c r="CO22" i="5" s="1" a="1"/>
  <c r="CO22" i="5" s="1"/>
  <c r="AI18" i="1"/>
  <c r="CO18" i="1" s="1" a="1"/>
  <c r="CO18" i="1" s="1"/>
  <c r="AI32" i="9"/>
  <c r="CO32" i="9" s="1" a="1"/>
  <c r="CO32" i="9" s="1"/>
  <c r="AI19" i="13"/>
  <c r="CO19" i="13" s="1" a="1"/>
  <c r="CO19" i="13" s="1"/>
  <c r="AI39" i="11"/>
  <c r="CO39" i="11" s="1" a="1"/>
  <c r="CO39" i="11" s="1"/>
  <c r="AI17" i="1"/>
  <c r="CO17" i="1" s="1" a="1"/>
  <c r="CO17" i="1" s="1"/>
  <c r="AI31" i="2"/>
  <c r="CO31" i="2" s="1" a="1"/>
  <c r="CO31" i="2" s="1"/>
  <c r="AI21" i="20"/>
  <c r="CO21" i="20" s="1" a="1"/>
  <c r="CO21" i="20" s="1"/>
  <c r="AI16" i="6"/>
  <c r="CO16" i="6" s="1" a="1"/>
  <c r="CO16" i="6" s="1"/>
  <c r="AI35" i="12"/>
  <c r="CO35" i="12" s="1" a="1"/>
  <c r="CO35" i="12" s="1"/>
  <c r="AI17" i="9"/>
  <c r="CO17" i="9" s="1" a="1"/>
  <c r="CO17" i="9" s="1"/>
  <c r="AI26" i="5"/>
  <c r="CO26" i="5" s="1" a="1"/>
  <c r="CO26" i="5" s="1"/>
  <c r="AI39" i="2"/>
  <c r="CO39" i="2" s="1" a="1"/>
  <c r="CO39" i="2" s="1"/>
  <c r="AI19" i="10"/>
  <c r="CO19" i="10" s="1" a="1"/>
  <c r="CO19" i="10" s="1"/>
  <c r="AI29" i="2"/>
  <c r="CO29" i="2" s="1" a="1"/>
  <c r="CO29" i="2" s="1"/>
  <c r="AI22" i="12"/>
  <c r="CO22" i="12" s="1" a="1"/>
  <c r="CO22" i="12" s="1"/>
  <c r="AI17" i="17"/>
  <c r="CO17" i="17" s="1" a="1"/>
  <c r="CO17" i="17" s="1"/>
  <c r="AI28" i="20"/>
  <c r="CO28" i="20" s="1" a="1"/>
  <c r="CO28" i="20" s="1"/>
  <c r="AJ25" i="4"/>
  <c r="CP25" i="4" s="1" a="1"/>
  <c r="CP25" i="4" s="1"/>
  <c r="AI18" i="21"/>
  <c r="CO18" i="21" s="1" a="1"/>
  <c r="CO18" i="21" s="1"/>
  <c r="AI20" i="14"/>
  <c r="CO20" i="14" s="1" a="1"/>
  <c r="CO20" i="14" s="1"/>
  <c r="AI21" i="9"/>
  <c r="CO21" i="9" s="1" a="1"/>
  <c r="CO21" i="9" s="1"/>
  <c r="AI39" i="19"/>
  <c r="CO39" i="19" s="1" a="1"/>
  <c r="CO39" i="19" s="1"/>
  <c r="AI44" i="19"/>
  <c r="CO44" i="19" s="1" a="1"/>
  <c r="CO44" i="19" s="1"/>
  <c r="AI42" i="9"/>
  <c r="CO42" i="9" s="1" a="1"/>
  <c r="CO42" i="9" s="1"/>
  <c r="AI32" i="13"/>
  <c r="CO32" i="13" s="1" a="1"/>
  <c r="CO32" i="13" s="1"/>
  <c r="AI31" i="15"/>
  <c r="CO31" i="15" s="1" a="1"/>
  <c r="CO31" i="15" s="1"/>
  <c r="AI34" i="14"/>
  <c r="CO34" i="14" s="1" a="1"/>
  <c r="CO34" i="14" s="1"/>
  <c r="AI31" i="18"/>
  <c r="CO31" i="18" s="1" a="1"/>
  <c r="CO31" i="18" s="1"/>
  <c r="AI31" i="19"/>
  <c r="CO31" i="19" s="1" a="1"/>
  <c r="CO31" i="19" s="1"/>
  <c r="AI28" i="9"/>
  <c r="CO28" i="9" s="1" a="1"/>
  <c r="CO28" i="9" s="1"/>
  <c r="AJ38" i="7"/>
  <c r="CP38" i="7" s="1" a="1"/>
  <c r="CP38" i="7" s="1"/>
  <c r="AI36" i="11"/>
  <c r="CO36" i="11" s="1" a="1"/>
  <c r="CO36" i="11" s="1"/>
  <c r="AI38" i="20"/>
  <c r="CO38" i="20" s="1" a="1"/>
  <c r="CO38" i="20" s="1"/>
  <c r="AI21" i="19"/>
  <c r="CO21" i="19" s="1" a="1"/>
  <c r="CO21" i="19" s="1"/>
  <c r="AJ38" i="6"/>
  <c r="CP38" i="6" s="1" a="1"/>
  <c r="CP38" i="6" s="1"/>
  <c r="AI36" i="8"/>
  <c r="CO36" i="8" s="1" a="1"/>
  <c r="CO36" i="8" s="1"/>
  <c r="AI34" i="11"/>
  <c r="CO34" i="11" s="1" a="1"/>
  <c r="CO34" i="11" s="1"/>
  <c r="AI39" i="17"/>
  <c r="CO39" i="17" s="1" a="1"/>
  <c r="CO39" i="17" s="1"/>
  <c r="AI37" i="10"/>
  <c r="CO37" i="10" s="1" a="1"/>
  <c r="CO37" i="10" s="1"/>
  <c r="AJ37" i="7"/>
  <c r="CP37" i="7" s="1" a="1"/>
  <c r="CP37" i="7" s="1"/>
  <c r="AI21" i="6"/>
  <c r="CO21" i="6" s="1" a="1"/>
  <c r="CO21" i="6" s="1"/>
  <c r="AI36" i="15"/>
  <c r="CO36" i="15" s="1" a="1"/>
  <c r="CO36" i="15" s="1"/>
  <c r="AI30" i="13"/>
  <c r="CO30" i="13" s="1" a="1"/>
  <c r="CO30" i="13" s="1"/>
  <c r="AI18" i="20"/>
  <c r="CO18" i="20" s="1" a="1"/>
  <c r="CO18" i="20" s="1"/>
  <c r="AI27" i="21"/>
  <c r="CO27" i="21" s="1" a="1"/>
  <c r="CO27" i="21" s="1"/>
  <c r="AI24" i="12"/>
  <c r="CO24" i="12" s="1" a="1"/>
  <c r="CO24" i="12" s="1"/>
  <c r="AI36" i="20"/>
  <c r="CO36" i="20" s="1" a="1"/>
  <c r="CO36" i="20" s="1"/>
  <c r="AI17" i="12"/>
  <c r="CO17" i="12" s="1" a="1"/>
  <c r="CO17" i="12" s="1"/>
  <c r="AI34" i="16"/>
  <c r="CO34" i="16" s="1" a="1"/>
  <c r="CO34" i="16" s="1"/>
  <c r="AI43" i="15"/>
  <c r="CO43" i="15" s="1" a="1"/>
  <c r="CO43" i="15" s="1"/>
  <c r="AI41" i="18"/>
  <c r="CO41" i="18" s="1" a="1"/>
  <c r="CO41" i="18" s="1"/>
  <c r="AI30" i="2"/>
  <c r="CO30" i="2" s="1" a="1"/>
  <c r="CO30" i="2" s="1"/>
  <c r="AI22" i="18"/>
  <c r="CO22" i="18" s="1" a="1"/>
  <c r="CO22" i="18" s="1"/>
  <c r="AI42" i="8"/>
  <c r="CO42" i="8" s="1" a="1"/>
  <c r="CO42" i="8" s="1"/>
  <c r="AI32" i="6"/>
  <c r="CO32" i="6" s="1" a="1"/>
  <c r="CO32" i="6" s="1"/>
  <c r="AI28" i="5"/>
  <c r="CO28" i="5" s="1" a="1"/>
  <c r="CO28" i="5" s="1"/>
  <c r="AI26" i="16"/>
  <c r="CO26" i="16" s="1" a="1"/>
  <c r="CO26" i="16" s="1"/>
  <c r="AI34" i="13"/>
  <c r="CO34" i="13" s="1" a="1"/>
  <c r="CO34" i="13" s="1"/>
  <c r="AI42" i="12"/>
  <c r="CO42" i="12" s="1" a="1"/>
  <c r="CO42" i="12" s="1"/>
  <c r="AI37" i="8"/>
  <c r="CO37" i="8" s="1" a="1"/>
  <c r="CO37" i="8" s="1"/>
  <c r="AI42" i="15"/>
  <c r="CO42" i="15" s="1" a="1"/>
  <c r="CO42" i="15" s="1"/>
  <c r="AI19" i="8"/>
  <c r="CO19" i="8" s="1" a="1"/>
  <c r="CO19" i="8" s="1"/>
  <c r="AI34" i="4"/>
  <c r="CO34" i="4" s="1" a="1"/>
  <c r="CO34" i="4" s="1"/>
  <c r="AI29" i="10"/>
  <c r="CO29" i="10" s="1" a="1"/>
  <c r="CO29" i="10" s="1"/>
  <c r="AI26" i="8"/>
  <c r="CO26" i="8" s="1" a="1"/>
  <c r="CO26" i="8" s="1"/>
  <c r="AI43" i="14"/>
  <c r="CO43" i="14" s="1" a="1"/>
  <c r="CO43" i="14" s="1"/>
  <c r="AI32" i="20"/>
  <c r="CO32" i="20" s="1" a="1"/>
  <c r="CO32" i="20" s="1"/>
  <c r="AI32" i="3"/>
  <c r="CO32" i="3" s="1" a="1"/>
  <c r="CO32" i="3" s="1"/>
  <c r="AI28" i="17"/>
  <c r="CO28" i="17" s="1" a="1"/>
  <c r="CO28" i="17" s="1"/>
  <c r="AI31" i="21"/>
  <c r="CO31" i="21" s="1" a="1"/>
  <c r="CO31" i="21" s="1"/>
  <c r="AI34" i="9"/>
  <c r="CO34" i="9" s="1" a="1"/>
  <c r="CO34" i="9" s="1"/>
  <c r="AI19" i="2"/>
  <c r="CO19" i="2" s="1" a="1"/>
  <c r="CO19" i="2" s="1"/>
  <c r="AJ24" i="2"/>
  <c r="CP24" i="2" s="1" a="1"/>
  <c r="CP24" i="2" s="1"/>
  <c r="AI16" i="13"/>
  <c r="CO16" i="13" s="1" a="1"/>
  <c r="CO16" i="13" s="1"/>
  <c r="AI27" i="3"/>
  <c r="CO27" i="3" s="1" a="1"/>
  <c r="CO27" i="3" s="1"/>
  <c r="AI42" i="17"/>
  <c r="CO42" i="17" s="1" a="1"/>
  <c r="CO42" i="17" s="1"/>
  <c r="AI27" i="10"/>
  <c r="CO27" i="10" s="1" a="1"/>
  <c r="CO27" i="10" s="1"/>
  <c r="AI41" i="1"/>
  <c r="CO41" i="1" s="1" a="1"/>
  <c r="CO41" i="1" s="1"/>
  <c r="AJ39" i="9"/>
  <c r="CP39" i="9" s="1" a="1"/>
  <c r="CP39" i="9" s="1"/>
  <c r="AI34" i="19"/>
  <c r="CO34" i="19" s="1" a="1"/>
  <c r="CO34" i="19" s="1"/>
  <c r="AI30" i="16"/>
  <c r="CO30" i="16" s="1" a="1"/>
  <c r="CO30" i="16" s="1"/>
  <c r="AI27" i="1"/>
  <c r="CO27" i="1" s="1" a="1"/>
  <c r="CO27" i="1" s="1"/>
  <c r="AI39" i="3"/>
  <c r="CO39" i="3" s="1" a="1"/>
  <c r="CO39" i="3" s="1"/>
  <c r="AI25" i="10"/>
  <c r="CO25" i="10" s="1" a="1"/>
  <c r="CO25" i="10" s="1"/>
  <c r="AI21" i="21"/>
  <c r="CO21" i="21" s="1" a="1"/>
  <c r="CO21" i="21" s="1"/>
  <c r="AI26" i="17"/>
  <c r="CO26" i="17" s="1" a="1"/>
  <c r="CO26" i="17" s="1"/>
  <c r="AI38" i="2"/>
  <c r="CO38" i="2" s="1" a="1"/>
  <c r="CO38" i="2" s="1"/>
  <c r="AI27" i="16"/>
  <c r="CO27" i="16" s="1" a="1"/>
  <c r="CO27" i="16" s="1"/>
  <c r="AI29" i="13"/>
  <c r="CO29" i="13" s="1" a="1"/>
  <c r="CO29" i="13" s="1"/>
  <c r="AI30" i="8"/>
  <c r="CO30" i="8" s="1" a="1"/>
  <c r="CO30" i="8" s="1"/>
  <c r="AI30" i="21"/>
  <c r="CO30" i="21" s="1" a="1"/>
  <c r="CO30" i="21" s="1"/>
  <c r="AI21" i="5"/>
  <c r="CO21" i="5" s="1" a="1"/>
  <c r="CO21" i="5" s="1"/>
  <c r="AI33" i="5"/>
  <c r="CO33" i="5" s="1" a="1"/>
  <c r="CO33" i="5" s="1"/>
  <c r="AI26" i="1"/>
  <c r="CO26" i="1" s="1" a="1"/>
  <c r="CO26" i="1" s="1"/>
  <c r="AI34" i="3"/>
  <c r="CO34" i="3" s="1" a="1"/>
  <c r="CO34" i="3" s="1"/>
  <c r="AI23" i="12"/>
  <c r="CO23" i="12" s="1" a="1"/>
  <c r="CO23" i="12" s="1"/>
  <c r="AI22" i="20"/>
  <c r="CO22" i="20" s="1" a="1"/>
  <c r="CO22" i="20" s="1"/>
  <c r="AI36" i="2"/>
  <c r="CO36" i="2" s="1" a="1"/>
  <c r="CO36" i="2" s="1"/>
  <c r="AI29" i="4"/>
  <c r="CO29" i="4" s="1" a="1"/>
  <c r="CO29" i="4" s="1"/>
  <c r="AI35" i="17"/>
  <c r="CO35" i="17" s="1" a="1"/>
  <c r="CO35" i="17" s="1"/>
  <c r="AI25" i="14"/>
  <c r="CO25" i="14" s="1" a="1"/>
  <c r="CO25" i="14" s="1"/>
  <c r="AI38" i="19"/>
  <c r="CO38" i="19" s="1" a="1"/>
  <c r="CO38" i="19" s="1"/>
  <c r="AI31" i="3"/>
  <c r="CO31" i="3" s="1" a="1"/>
  <c r="CO31" i="3" s="1"/>
  <c r="AI17" i="5"/>
  <c r="CO17" i="5" s="1" a="1"/>
  <c r="CO17" i="5" s="1"/>
  <c r="AI30" i="12"/>
  <c r="CO30" i="12" s="1" a="1"/>
  <c r="CO30" i="12" s="1"/>
  <c r="AI18" i="13"/>
  <c r="CO18" i="13" s="1" a="1"/>
  <c r="CO18" i="13" s="1"/>
  <c r="AI33" i="20"/>
  <c r="CO33" i="20" s="1" a="1"/>
  <c r="CO33" i="20" s="1"/>
  <c r="AI28" i="2"/>
  <c r="CO28" i="2" s="1" a="1"/>
  <c r="CO28" i="2" s="1"/>
  <c r="AI43" i="9"/>
  <c r="CO43" i="9" s="1" a="1"/>
  <c r="CO43" i="9" s="1"/>
  <c r="AI19" i="5"/>
  <c r="CO19" i="5" s="1" a="1"/>
  <c r="CO19" i="5" s="1"/>
  <c r="AI24" i="21"/>
  <c r="CO24" i="21" s="1" a="1"/>
  <c r="CO24" i="21" s="1"/>
  <c r="AI34" i="1"/>
  <c r="CO34" i="1" s="1" a="1"/>
  <c r="CO34" i="1" s="1"/>
  <c r="AI35" i="10"/>
  <c r="CO35" i="10" s="1" a="1"/>
  <c r="CO35" i="10" s="1"/>
  <c r="AI30" i="9"/>
  <c r="CO30" i="9" s="1" a="1"/>
  <c r="CO30" i="9" s="1"/>
  <c r="AI29" i="5"/>
  <c r="CO29" i="5" s="1" a="1"/>
  <c r="CO29" i="5" s="1"/>
  <c r="AI44" i="16"/>
  <c r="CO44" i="16" s="1" a="1"/>
  <c r="CO44" i="16" s="1"/>
  <c r="AI42" i="11"/>
  <c r="CO42" i="11" s="1" a="1"/>
  <c r="CO42" i="11" s="1"/>
  <c r="AI18" i="14"/>
  <c r="CO18" i="14" s="1" a="1"/>
  <c r="CO18" i="14" s="1"/>
  <c r="AI32" i="5"/>
  <c r="CO32" i="5" s="1" a="1"/>
  <c r="CO32" i="5" s="1"/>
  <c r="AI23" i="16"/>
  <c r="CO23" i="16" s="1" a="1"/>
  <c r="CO23" i="16" s="1"/>
  <c r="AI35" i="16"/>
  <c r="CO35" i="16" s="1" a="1"/>
  <c r="CO35" i="16" s="1"/>
  <c r="AI28" i="18"/>
  <c r="CO28" i="18" s="1" a="1"/>
  <c r="CO28" i="18" s="1"/>
  <c r="AI44" i="13"/>
  <c r="CO44" i="13" s="1" a="1"/>
  <c r="CO44" i="13" s="1"/>
  <c r="AI44" i="10"/>
  <c r="CO44" i="10" s="1" a="1"/>
  <c r="CO44" i="10" s="1"/>
  <c r="AI39" i="15"/>
  <c r="CO39" i="15" s="1" a="1"/>
  <c r="CO39" i="15" s="1"/>
  <c r="AI19" i="14"/>
  <c r="CO19" i="14" s="1" a="1"/>
  <c r="CO19" i="14" s="1"/>
  <c r="AI23" i="13"/>
  <c r="CO23" i="13" s="1" a="1"/>
  <c r="CO23" i="13" s="1"/>
  <c r="AI43" i="21"/>
  <c r="CO43" i="21" s="1" a="1"/>
  <c r="CO43" i="21" s="1"/>
  <c r="AI29" i="6"/>
  <c r="CO29" i="6" s="1" a="1"/>
  <c r="CO29" i="6" s="1"/>
  <c r="AI28" i="21"/>
  <c r="CO28" i="21" s="1" a="1"/>
  <c r="CO28" i="21" s="1"/>
  <c r="AI43" i="5"/>
  <c r="CO43" i="5" s="1" a="1"/>
  <c r="CO43" i="5" s="1"/>
  <c r="AI37" i="20"/>
  <c r="CO37" i="20" s="1" a="1"/>
  <c r="CO37" i="20" s="1"/>
  <c r="AI39" i="12"/>
  <c r="CO39" i="12" s="1" a="1"/>
  <c r="CO39" i="12" s="1"/>
  <c r="AI41" i="11"/>
  <c r="CO41" i="11" s="1" a="1"/>
  <c r="CO41" i="11" s="1"/>
  <c r="AI22" i="10"/>
  <c r="CO22" i="10" s="1" a="1"/>
  <c r="CO22" i="10" s="1"/>
  <c r="AI35" i="15"/>
  <c r="CO35" i="15" s="1" a="1"/>
  <c r="CO35" i="15" s="1"/>
  <c r="AI40" i="11"/>
  <c r="CO40" i="11" s="1" a="1"/>
  <c r="CO40" i="11" s="1"/>
  <c r="AI16" i="15"/>
  <c r="CO16" i="15" s="1" a="1"/>
  <c r="CO16" i="15" s="1"/>
  <c r="AI16" i="10"/>
  <c r="CO16" i="10" s="1" a="1"/>
  <c r="CO16" i="10" s="1"/>
  <c r="AI21" i="15"/>
  <c r="CO21" i="15" s="1" a="1"/>
  <c r="CO21" i="15" s="1"/>
  <c r="AI35" i="2"/>
  <c r="CO35" i="2" s="1" a="1"/>
  <c r="CO35" i="2" s="1"/>
  <c r="AI37" i="9"/>
  <c r="CO37" i="9" s="1" a="1"/>
  <c r="CO37" i="9" s="1"/>
  <c r="AI33" i="11"/>
  <c r="CO33" i="11" s="1" a="1"/>
  <c r="CO33" i="11" s="1"/>
  <c r="AI29" i="20"/>
  <c r="CO29" i="20" s="1" a="1"/>
  <c r="CO29" i="20" s="1"/>
  <c r="AI22" i="4"/>
  <c r="CO22" i="4" s="1" a="1"/>
  <c r="CO22" i="4" s="1"/>
  <c r="AI16" i="4"/>
  <c r="CO16" i="4" s="1" a="1"/>
  <c r="CO16" i="4" s="1"/>
  <c r="AI35" i="7"/>
  <c r="CO35" i="7" s="1" a="1"/>
  <c r="CO35" i="7" s="1"/>
  <c r="AI20" i="12"/>
  <c r="CO20" i="12" s="1" a="1"/>
  <c r="CO20" i="12" s="1"/>
  <c r="AI23" i="14"/>
  <c r="CO23" i="14" s="1" a="1"/>
  <c r="CO23" i="14" s="1"/>
  <c r="AI18" i="16"/>
  <c r="CO18" i="16" s="1" a="1"/>
  <c r="CO18" i="16" s="1"/>
  <c r="AI42" i="21"/>
  <c r="CO42" i="21" s="1" a="1"/>
  <c r="CO42" i="21" s="1"/>
  <c r="AI42" i="4"/>
  <c r="CO42" i="4" s="1" a="1"/>
  <c r="CO42" i="4" s="1"/>
  <c r="AI33" i="15"/>
  <c r="CO33" i="15" s="1" a="1"/>
  <c r="CO33" i="15" s="1"/>
  <c r="AI31" i="4"/>
  <c r="CO31" i="4" s="1" a="1"/>
  <c r="CO31" i="4" s="1"/>
  <c r="AI18" i="10"/>
  <c r="CO18" i="10" s="1" a="1"/>
  <c r="CO18" i="10" s="1"/>
  <c r="AI34" i="20"/>
  <c r="CO34" i="20" s="1" a="1"/>
  <c r="CO34" i="20" s="1"/>
  <c r="AI28" i="12"/>
  <c r="CO28" i="12" s="1" a="1"/>
  <c r="CO28" i="12" s="1"/>
  <c r="AI41" i="4"/>
  <c r="CO41" i="4" s="1" a="1"/>
  <c r="CO41" i="4" s="1"/>
  <c r="AI26" i="13"/>
  <c r="CO26" i="13" s="1" a="1"/>
  <c r="CO26" i="13" s="1"/>
  <c r="AI25" i="7"/>
  <c r="CO25" i="7" s="1" a="1"/>
  <c r="CO25" i="7" s="1"/>
  <c r="AI33" i="17"/>
  <c r="CO33" i="17" s="1" a="1"/>
  <c r="CO33" i="17" s="1"/>
  <c r="AI33" i="7"/>
  <c r="CO33" i="7" s="1" a="1"/>
  <c r="CO33" i="7" s="1"/>
  <c r="AI33" i="9"/>
  <c r="CO33" i="9" s="1" a="1"/>
  <c r="CO33" i="9" s="1"/>
  <c r="AI30" i="10"/>
  <c r="CO30" i="10" s="1" a="1"/>
  <c r="CO30" i="10" s="1"/>
  <c r="AI19" i="20"/>
  <c r="CO19" i="20" s="1" a="1"/>
  <c r="CO19" i="20" s="1"/>
  <c r="AI31" i="1"/>
  <c r="CO31" i="1" s="1" a="1"/>
  <c r="CO31" i="1" s="1"/>
  <c r="AI23" i="21"/>
  <c r="CO23" i="21" s="1" a="1"/>
  <c r="CO23" i="21" s="1"/>
  <c r="AJ42" i="16"/>
  <c r="CP42" i="16" s="1" a="1"/>
  <c r="CP42" i="16" s="1"/>
  <c r="AI35" i="19"/>
  <c r="CO35" i="19" s="1" a="1"/>
  <c r="CO35" i="19" s="1"/>
  <c r="AI36" i="5"/>
  <c r="CO36" i="5" s="1" a="1"/>
  <c r="CO36" i="5" s="1"/>
  <c r="AI36" i="9"/>
  <c r="CO36" i="9" s="1" a="1"/>
  <c r="CO36" i="9" s="1"/>
  <c r="AI20" i="16"/>
  <c r="CO20" i="16" s="1" a="1"/>
  <c r="CO20" i="16" s="1"/>
  <c r="AI23" i="5"/>
  <c r="CO23" i="5" s="1" a="1"/>
  <c r="CO23" i="5" s="1"/>
  <c r="AI35" i="13"/>
  <c r="CO35" i="13" s="1" a="1"/>
  <c r="CO35" i="13" s="1"/>
  <c r="AI16" i="18"/>
  <c r="CO16" i="18" s="1" a="1"/>
  <c r="CO16" i="18" s="1"/>
  <c r="AJ34" i="8"/>
  <c r="CP34" i="8" s="1" a="1"/>
  <c r="CP34" i="8" s="1"/>
  <c r="AI23" i="15"/>
  <c r="CO23" i="15" s="1" a="1"/>
  <c r="CO23" i="15" s="1"/>
  <c r="AI44" i="20"/>
  <c r="CO44" i="20" s="1" a="1"/>
  <c r="CO44" i="20" s="1"/>
  <c r="AI41" i="16"/>
  <c r="CO41" i="16" s="1" a="1"/>
  <c r="CO41" i="16" s="1"/>
  <c r="AI44" i="18"/>
  <c r="CO44" i="18" s="1" a="1"/>
  <c r="CO44" i="18" s="1"/>
  <c r="AI33" i="14"/>
  <c r="CO33" i="14" s="1" a="1"/>
  <c r="CO33" i="14" s="1"/>
  <c r="AI17" i="19"/>
  <c r="CO17" i="19" s="1" a="1"/>
  <c r="CO17" i="19" s="1"/>
  <c r="AI39" i="6"/>
  <c r="CO39" i="6" s="1" a="1"/>
  <c r="CO39" i="6" s="1"/>
  <c r="AI29" i="18"/>
  <c r="CO29" i="18" s="1" a="1"/>
  <c r="CO29" i="18" s="1"/>
  <c r="AI22" i="8"/>
  <c r="CO22" i="8" s="1" a="1"/>
  <c r="CO22" i="8" s="1"/>
  <c r="AI21" i="7"/>
  <c r="CO21" i="7" s="1" a="1"/>
  <c r="CO21" i="7" s="1"/>
  <c r="AI18" i="3"/>
  <c r="CO18" i="3" s="1" a="1"/>
  <c r="CO18" i="3" s="1"/>
  <c r="AI41" i="10"/>
  <c r="CO41" i="10" s="1" a="1"/>
  <c r="CO41" i="10" s="1"/>
  <c r="AI25" i="9"/>
  <c r="CO25" i="9" s="1" a="1"/>
  <c r="CO25" i="9" s="1"/>
  <c r="AI17" i="8"/>
  <c r="CO17" i="8" s="1" a="1"/>
  <c r="CO17" i="8" s="1"/>
  <c r="AI43" i="17"/>
  <c r="CO43" i="17" s="1" a="1"/>
  <c r="CO43" i="17" s="1"/>
  <c r="AI24" i="1"/>
  <c r="CO24" i="1" s="1" a="1"/>
  <c r="CO24" i="1" s="1"/>
  <c r="AJ38" i="14"/>
  <c r="CP38" i="14" s="1" a="1"/>
  <c r="CP38" i="14" s="1"/>
  <c r="AI40" i="10"/>
  <c r="CO40" i="10" s="1" a="1"/>
  <c r="CO40" i="10" s="1"/>
  <c r="AI32" i="8"/>
  <c r="CO32" i="8" s="1" a="1"/>
  <c r="CO32" i="8" s="1"/>
  <c r="AI32" i="19"/>
  <c r="CO32" i="19" s="1" a="1"/>
  <c r="CO32" i="19" s="1"/>
  <c r="AI42" i="10"/>
  <c r="CO42" i="10" s="1" a="1"/>
  <c r="CO42" i="10" s="1"/>
  <c r="AI19" i="15"/>
  <c r="CO19" i="15" s="1" a="1"/>
  <c r="CO19" i="15" s="1"/>
  <c r="AI33" i="21"/>
  <c r="CO33" i="21" s="1" a="1"/>
  <c r="CO33" i="21" s="1"/>
  <c r="AI32" i="16"/>
  <c r="CO32" i="16" s="1" a="1"/>
  <c r="CO32" i="16" s="1"/>
  <c r="AI26" i="10"/>
  <c r="CO26" i="10" s="1" a="1"/>
  <c r="CO26" i="10" s="1"/>
  <c r="AI16" i="19"/>
  <c r="CO16" i="19" s="1" a="1"/>
  <c r="CO16" i="19" s="1"/>
  <c r="AI32" i="21"/>
  <c r="CO32" i="21" s="1" a="1"/>
  <c r="CO32" i="21" s="1"/>
  <c r="AI40" i="7"/>
  <c r="CO40" i="7" s="1" a="1"/>
  <c r="CO40" i="7" s="1"/>
  <c r="AI24" i="11"/>
  <c r="CO24" i="11" s="1" a="1"/>
  <c r="CO24" i="11" s="1"/>
  <c r="AI37" i="11"/>
  <c r="CO37" i="11" s="1" a="1"/>
  <c r="CO37" i="11" s="1"/>
  <c r="AJ17" i="20"/>
  <c r="CP17" i="20" s="1" a="1"/>
  <c r="CP17" i="20" s="1"/>
  <c r="AI24" i="13"/>
  <c r="CO24" i="13" s="1" a="1"/>
  <c r="CO24" i="13" s="1"/>
  <c r="AI43" i="16"/>
  <c r="CO43" i="16" s="1" a="1"/>
  <c r="CO43" i="16" s="1"/>
  <c r="AI27" i="7"/>
  <c r="CO27" i="7" s="1" a="1"/>
  <c r="CO27" i="7" s="1"/>
  <c r="AI43" i="3"/>
  <c r="CO43" i="3" s="1" a="1"/>
  <c r="CO43" i="3" s="1"/>
  <c r="AJ29" i="8"/>
  <c r="CP29" i="8" s="1" a="1"/>
  <c r="CP29" i="8" s="1"/>
  <c r="AI22" i="3"/>
  <c r="CO22" i="3" s="1" a="1"/>
  <c r="CO22" i="3" s="1"/>
  <c r="AI43" i="1"/>
  <c r="CO43" i="1" s="1" a="1"/>
  <c r="CO43" i="1" s="1"/>
  <c r="AI28" i="4"/>
  <c r="CO28" i="4" s="1" a="1"/>
  <c r="CO28" i="4" s="1"/>
  <c r="AI27" i="15"/>
  <c r="CO27" i="15" s="1" a="1"/>
  <c r="CO27" i="15" s="1"/>
  <c r="AI39" i="20"/>
  <c r="CO39" i="20" s="1" a="1"/>
  <c r="CO39" i="20" s="1"/>
  <c r="AI21" i="14"/>
  <c r="CO21" i="14" s="1" a="1"/>
  <c r="CO21" i="14" s="1"/>
  <c r="AI34" i="21"/>
  <c r="CO34" i="21" s="1" a="1"/>
  <c r="CO34" i="21" s="1"/>
  <c r="AI21" i="11"/>
  <c r="CO21" i="11" s="1" a="1"/>
  <c r="CO21" i="11" s="1"/>
  <c r="AI32" i="18"/>
  <c r="CO32" i="18" s="1" a="1"/>
  <c r="CO32" i="18" s="1"/>
  <c r="AJ42" i="3"/>
  <c r="CP42" i="3" s="1" a="1"/>
  <c r="CP42" i="3" s="1"/>
  <c r="AI30" i="5"/>
  <c r="CO30" i="5" s="1" a="1"/>
  <c r="CO30" i="5" s="1"/>
  <c r="AI31" i="16"/>
  <c r="CO31" i="16" s="1" a="1"/>
  <c r="CO31" i="16" s="1"/>
  <c r="AI41" i="5"/>
  <c r="CO41" i="5" s="1" a="1"/>
  <c r="CO41" i="5" s="1"/>
  <c r="AI16" i="12"/>
  <c r="CO16" i="12" s="1" a="1"/>
  <c r="CO16" i="12" s="1"/>
  <c r="AI25" i="1"/>
  <c r="CO25" i="1" s="1" a="1"/>
  <c r="CO25" i="1" s="1"/>
  <c r="AI38" i="11"/>
  <c r="CO38" i="11" s="1" a="1"/>
  <c r="CO38" i="11" s="1"/>
  <c r="AI24" i="9"/>
  <c r="CO24" i="9" s="1" a="1"/>
  <c r="CO24" i="9" s="1"/>
  <c r="AI37" i="14"/>
  <c r="CO37" i="14" s="1" a="1"/>
  <c r="CO37" i="14" s="1"/>
  <c r="AI42" i="13"/>
  <c r="CO42" i="13" s="1" a="1"/>
  <c r="CO42" i="13" s="1"/>
  <c r="AI43" i="10"/>
  <c r="CO43" i="10" s="1" a="1"/>
  <c r="CO43" i="10" s="1"/>
  <c r="AI37" i="6"/>
  <c r="CO37" i="6" s="1" a="1"/>
  <c r="CO37" i="6" s="1"/>
  <c r="AI27" i="5"/>
  <c r="CO27" i="5" s="1" a="1"/>
  <c r="CO27" i="5" s="1"/>
  <c r="AI34" i="2"/>
  <c r="CO34" i="2" s="1" a="1"/>
  <c r="CO34" i="2" s="1"/>
  <c r="AI33" i="13"/>
  <c r="CO33" i="13" s="1" a="1"/>
  <c r="CO33" i="13" s="1"/>
  <c r="AI43" i="4"/>
  <c r="CO43" i="4" s="1" a="1"/>
  <c r="CO43" i="4" s="1"/>
  <c r="AI31" i="14"/>
  <c r="CO31" i="14" s="1" a="1"/>
  <c r="CO31" i="14" s="1"/>
  <c r="AI21" i="4"/>
  <c r="CO21" i="4" s="1" a="1"/>
  <c r="CO21" i="4" s="1"/>
  <c r="AI41" i="2"/>
  <c r="CO41" i="2" s="1" a="1"/>
  <c r="CO41" i="2" s="1"/>
  <c r="AI32" i="17"/>
  <c r="CO32" i="17" s="1" a="1"/>
  <c r="CO32" i="17" s="1"/>
  <c r="AI15" i="19"/>
  <c r="CO15" i="19" s="1" a="1"/>
  <c r="CO15" i="19" s="1"/>
  <c r="AI39" i="5"/>
  <c r="CO39" i="5" s="1" a="1"/>
  <c r="CO39" i="5" s="1"/>
  <c r="AI20" i="20"/>
  <c r="CO20" i="20" s="1" a="1"/>
  <c r="CO20" i="20" s="1"/>
  <c r="AI23" i="6"/>
  <c r="CO23" i="6" s="1" a="1"/>
  <c r="CO23" i="6" s="1"/>
  <c r="AI36" i="1"/>
  <c r="CO36" i="1" s="1" a="1"/>
  <c r="CO36" i="1" s="1"/>
  <c r="AI44" i="14"/>
  <c r="CO44" i="14" s="1" a="1"/>
  <c r="CO44" i="14" s="1"/>
  <c r="AI35" i="14"/>
  <c r="CO35" i="14" s="1" a="1"/>
  <c r="CO35" i="14" s="1"/>
  <c r="AI28" i="15"/>
  <c r="CO28" i="15" s="1" a="1"/>
  <c r="CO28" i="15" s="1"/>
  <c r="AI20" i="2"/>
  <c r="CO20" i="2" s="1" a="1"/>
  <c r="CO20" i="2" s="1"/>
  <c r="AI20" i="17"/>
  <c r="CO20" i="17" s="1" a="1"/>
  <c r="CO20" i="17" s="1"/>
  <c r="AI23" i="19"/>
  <c r="CO23" i="19" s="1" a="1"/>
  <c r="CO23" i="19" s="1"/>
  <c r="AI22" i="14"/>
  <c r="CO22" i="14" s="1" a="1"/>
  <c r="CO22" i="14" s="1"/>
  <c r="AI21" i="13"/>
  <c r="CO21" i="13" s="1" a="1"/>
  <c r="CO21" i="13" s="1"/>
  <c r="AI39" i="7"/>
  <c r="CO39" i="7" s="1" a="1"/>
  <c r="CO39" i="7" s="1"/>
  <c r="AI29" i="21"/>
  <c r="CO29" i="21" s="1" a="1"/>
  <c r="CO29" i="21" s="1"/>
  <c r="AI42" i="6"/>
  <c r="CO42" i="6" s="1" a="1"/>
  <c r="CO42" i="6" s="1"/>
  <c r="AI40" i="13"/>
  <c r="CO40" i="13" s="1" a="1"/>
  <c r="CO40" i="13" s="1"/>
  <c r="AI38" i="13"/>
  <c r="CO38" i="13" s="1" a="1"/>
  <c r="CO38" i="13" s="1"/>
  <c r="AI44" i="7"/>
  <c r="CO44" i="7" s="1" a="1"/>
  <c r="CO44" i="7" s="1"/>
  <c r="AI30" i="3"/>
  <c r="CO30" i="3" s="1" a="1"/>
  <c r="CO30" i="3" s="1"/>
  <c r="AI17" i="18"/>
  <c r="CO17" i="18" s="1" a="1"/>
  <c r="CO17" i="18" s="1"/>
  <c r="AI27" i="14"/>
  <c r="CO27" i="14" s="1" a="1"/>
  <c r="CO27" i="14" s="1"/>
  <c r="AI22" i="16"/>
  <c r="CO22" i="16" s="1" a="1"/>
  <c r="CO22" i="16" s="1"/>
  <c r="AI19" i="1"/>
  <c r="CO19" i="1" s="1" a="1"/>
  <c r="CO19" i="1" s="1"/>
  <c r="AI20" i="1"/>
  <c r="CO20" i="1" s="1" a="1"/>
  <c r="CO20" i="1" s="1"/>
  <c r="AJ20" i="6"/>
  <c r="CP20" i="6" s="1" a="1"/>
  <c r="CP20" i="6" s="1"/>
  <c r="AI21" i="3"/>
  <c r="CO21" i="3" s="1" a="1"/>
  <c r="CO21" i="3" s="1"/>
  <c r="AI20" i="11"/>
  <c r="CO20" i="11" s="1" a="1"/>
  <c r="CO20" i="11" s="1"/>
  <c r="AI16" i="2"/>
  <c r="CO16" i="2" s="1" a="1"/>
  <c r="CO16" i="2" s="1"/>
  <c r="AI32" i="4"/>
  <c r="CO32" i="4" s="1" a="1"/>
  <c r="CO32" i="4" s="1"/>
  <c r="AI36" i="21"/>
  <c r="CO36" i="21" s="1" a="1"/>
  <c r="CO36" i="21" s="1"/>
  <c r="AI19" i="16"/>
  <c r="CO19" i="16" s="1" a="1"/>
  <c r="CO19" i="16" s="1"/>
  <c r="AI25" i="17"/>
  <c r="CO25" i="17" s="1" a="1"/>
  <c r="CO25" i="17" s="1"/>
  <c r="AI30" i="18"/>
  <c r="CO30" i="18" s="1" a="1"/>
  <c r="CO30" i="18" s="1"/>
  <c r="AI40" i="17"/>
  <c r="CO40" i="17" s="1" a="1"/>
  <c r="CO40" i="17" s="1"/>
  <c r="AI29" i="15"/>
  <c r="CO29" i="15" s="1" a="1"/>
  <c r="CO29" i="15" s="1"/>
  <c r="AI30" i="15"/>
  <c r="CO30" i="15" s="1" a="1"/>
  <c r="CO30" i="15" s="1"/>
  <c r="AI33" i="18"/>
  <c r="CO33" i="18" s="1" a="1"/>
  <c r="CO33" i="18" s="1"/>
  <c r="AI44" i="2"/>
  <c r="CO44" i="2" s="1" a="1"/>
  <c r="CO44" i="2" s="1"/>
  <c r="AI40" i="19"/>
  <c r="CO40" i="19" s="1" a="1"/>
  <c r="CO40" i="19" s="1"/>
  <c r="AI25" i="6"/>
  <c r="CO25" i="6" s="1" a="1"/>
  <c r="CO25" i="6" s="1"/>
  <c r="AI25" i="11"/>
  <c r="CO25" i="11" s="1" a="1"/>
  <c r="CO25" i="11" s="1"/>
  <c r="AI40" i="8"/>
  <c r="CO40" i="8" s="1" a="1"/>
  <c r="CO40" i="8" s="1"/>
  <c r="AI23" i="20"/>
  <c r="CO23" i="20" s="1" a="1"/>
  <c r="CO23" i="20" s="1"/>
  <c r="AI44" i="15"/>
  <c r="CO44" i="15" s="1" a="1"/>
  <c r="CO44" i="15" s="1"/>
  <c r="AI27" i="18"/>
  <c r="CO27" i="18" s="1" a="1"/>
  <c r="CO27" i="18" s="1"/>
  <c r="AI38" i="3"/>
  <c r="CO38" i="3" s="1" a="1"/>
  <c r="CO38" i="3" s="1"/>
  <c r="AI33" i="10"/>
  <c r="CO33" i="10" s="1" a="1"/>
  <c r="CO33" i="10" s="1"/>
  <c r="AI18" i="6"/>
  <c r="CO18" i="6" s="1" a="1"/>
  <c r="CO18" i="6" s="1"/>
  <c r="AI35" i="1"/>
  <c r="CO35" i="1" s="1" a="1"/>
  <c r="CO35" i="1" s="1"/>
  <c r="AI26" i="2"/>
  <c r="CO26" i="2" s="1" a="1"/>
  <c r="CO26" i="2" s="1"/>
  <c r="AI25" i="8"/>
  <c r="CO25" i="8" s="1" a="1"/>
  <c r="CO25" i="8" s="1"/>
  <c r="AI20" i="10"/>
  <c r="CO20" i="10" s="1" a="1"/>
  <c r="CO20" i="10" s="1"/>
  <c r="AI40" i="21"/>
  <c r="CO40" i="21" s="1" a="1"/>
  <c r="CO40" i="21" s="1"/>
  <c r="AI24" i="19"/>
  <c r="CO24" i="19" s="1" a="1"/>
  <c r="CO24" i="19" s="1"/>
  <c r="AI23" i="2"/>
  <c r="CO23" i="2" s="1" a="1"/>
  <c r="CO23" i="2" s="1"/>
  <c r="AI15" i="3"/>
  <c r="CO15" i="3" s="1" a="1"/>
  <c r="CO15" i="3" s="1"/>
  <c r="AI34" i="15"/>
  <c r="CO34" i="15" s="1" a="1"/>
  <c r="CO34" i="15" s="1"/>
  <c r="AI18" i="18"/>
  <c r="CO18" i="18" s="1" a="1"/>
  <c r="CO18" i="18" s="1"/>
  <c r="AI35" i="6"/>
  <c r="CO35" i="6" s="1" a="1"/>
  <c r="CO35" i="6" s="1"/>
  <c r="AI35" i="11"/>
  <c r="CO35" i="11" s="1" a="1"/>
  <c r="CO35" i="11" s="1"/>
  <c r="AI44" i="12"/>
  <c r="CO44" i="12" s="1" a="1"/>
  <c r="CO44" i="12" s="1"/>
  <c r="AI40" i="12"/>
  <c r="CO40" i="12" s="1" a="1"/>
  <c r="CO40" i="12" s="1"/>
  <c r="AI31" i="7"/>
  <c r="CO31" i="7" s="1" a="1"/>
  <c r="CO31" i="7" s="1"/>
  <c r="AI34" i="17"/>
  <c r="CO34" i="17" s="1" a="1"/>
  <c r="CO34" i="17" s="1"/>
  <c r="AJ22" i="7"/>
  <c r="CP22" i="7" s="1" a="1"/>
  <c r="CP22" i="7" s="1"/>
  <c r="AI18" i="7"/>
  <c r="CO18" i="7" s="1" a="1"/>
  <c r="CO18" i="7" s="1"/>
  <c r="AJ42" i="7"/>
  <c r="CP42" i="7" s="1" a="1"/>
  <c r="CP42" i="7" s="1"/>
  <c r="AI21" i="1"/>
  <c r="CO21" i="1" s="1" a="1"/>
  <c r="CO21" i="1" s="1"/>
  <c r="AI23" i="18"/>
  <c r="CO23" i="18" s="1" a="1"/>
  <c r="CO23" i="18" s="1"/>
  <c r="AI17" i="15"/>
  <c r="CO17" i="15" s="1" a="1"/>
  <c r="CO17" i="15" s="1"/>
  <c r="AI34" i="6"/>
  <c r="CO34" i="6" s="1" a="1"/>
  <c r="CO34" i="6" s="1"/>
  <c r="AI29" i="9"/>
  <c r="CO29" i="9" s="1" a="1"/>
  <c r="CO29" i="9" s="1"/>
  <c r="AI37" i="15"/>
  <c r="CO37" i="15" s="1" a="1"/>
  <c r="CO37" i="15" s="1"/>
  <c r="AI35" i="8"/>
  <c r="CO35" i="8" s="1" a="1"/>
  <c r="CO35" i="8" s="1"/>
  <c r="AJ24" i="17"/>
  <c r="CP24" i="17" s="1" a="1"/>
  <c r="CP24" i="17" s="1"/>
  <c r="AI27" i="4"/>
  <c r="CO27" i="4" s="1" a="1"/>
  <c r="CO27" i="4" s="1"/>
  <c r="AI20" i="21"/>
  <c r="CO20" i="21" s="1" a="1"/>
  <c r="CO20" i="21" s="1"/>
  <c r="AI35" i="5"/>
  <c r="CO35" i="5" s="1" a="1"/>
  <c r="CO35" i="5" s="1"/>
  <c r="AI24" i="18"/>
  <c r="CO24" i="18" s="1" a="1"/>
  <c r="CO24" i="18" s="1"/>
  <c r="AI25" i="19"/>
  <c r="CO25" i="19" s="1" a="1"/>
  <c r="CO25" i="19" s="1"/>
  <c r="AI20" i="8"/>
  <c r="CO20" i="8" s="1" a="1"/>
  <c r="CO20" i="8" s="1"/>
  <c r="AI34" i="18"/>
  <c r="CO34" i="18" s="1" a="1"/>
  <c r="CO34" i="18" s="1"/>
  <c r="AI26" i="9"/>
  <c r="CO26" i="9" s="1" a="1"/>
  <c r="CO26" i="9" s="1"/>
  <c r="AI40" i="14"/>
  <c r="CO40" i="14" s="1" a="1"/>
  <c r="CO40" i="14" s="1"/>
  <c r="AI36" i="12"/>
  <c r="CO36" i="12" s="1" a="1"/>
  <c r="CO36" i="12" s="1"/>
  <c r="AI39" i="16"/>
  <c r="CO39" i="16" s="1" a="1"/>
  <c r="CO39" i="16" s="1"/>
  <c r="AI38" i="4"/>
  <c r="CO38" i="4" s="1" a="1"/>
  <c r="CO38" i="4" s="1"/>
  <c r="AI42" i="2"/>
  <c r="CO42" i="2" s="1" a="1"/>
  <c r="CO42" i="2" s="1"/>
  <c r="AI32" i="14"/>
  <c r="CO32" i="14" s="1" a="1"/>
  <c r="CO32" i="14" s="1"/>
  <c r="AI19" i="11"/>
  <c r="CO19" i="11" s="1" a="1"/>
  <c r="CO19" i="11" s="1"/>
  <c r="AI16" i="11"/>
  <c r="CO16" i="11" s="1" a="1"/>
  <c r="CO16" i="11" s="1"/>
  <c r="AI21" i="12"/>
  <c r="CO21" i="12" s="1" a="1"/>
  <c r="CO21" i="12" s="1"/>
  <c r="AI36" i="4"/>
  <c r="CO36" i="4" s="1" a="1"/>
  <c r="CO36" i="4" s="1"/>
  <c r="AI16" i="14"/>
  <c r="CO16" i="14" s="1" a="1"/>
  <c r="CO16" i="14" s="1"/>
  <c r="AI30" i="6"/>
  <c r="CO30" i="6" s="1" a="1"/>
  <c r="CO30" i="6" s="1"/>
  <c r="AI22" i="1"/>
  <c r="CO22" i="1" s="1" a="1"/>
  <c r="CO22" i="1" s="1"/>
  <c r="AI40" i="2"/>
  <c r="CO40" i="2" s="1" a="1"/>
  <c r="CO40" i="2" s="1"/>
  <c r="AI44" i="1"/>
  <c r="CO44" i="1" s="1" a="1"/>
  <c r="CO44" i="1" s="1"/>
  <c r="AI19" i="4"/>
  <c r="CO19" i="4" s="1" a="1"/>
  <c r="CO19" i="4" s="1"/>
  <c r="AI17" i="13"/>
  <c r="CO17" i="13" s="1" a="1"/>
  <c r="CO17" i="13" s="1"/>
  <c r="AI38" i="21"/>
  <c r="CO38" i="21" s="1" a="1"/>
  <c r="CO38" i="21" s="1"/>
  <c r="AI16" i="3"/>
  <c r="CO16" i="3" s="1" a="1"/>
  <c r="CO16" i="3" s="1"/>
  <c r="AI26" i="15"/>
  <c r="CO26" i="15" s="1" a="1"/>
  <c r="CO26" i="15" s="1"/>
  <c r="AI40" i="9"/>
  <c r="CO40" i="9" s="1" a="1"/>
  <c r="CO40" i="9" s="1"/>
  <c r="AI36" i="16"/>
  <c r="CO36" i="16" s="1" a="1"/>
  <c r="CO36" i="16" s="1"/>
  <c r="AI25" i="21"/>
  <c r="CO25" i="21" s="1" a="1"/>
  <c r="CO25" i="21" s="1"/>
  <c r="AJ32" i="2"/>
  <c r="CP32" i="2" s="1" a="1"/>
  <c r="CP32" i="2" s="1"/>
  <c r="AI22" i="11"/>
  <c r="CO22" i="11" s="1" a="1"/>
  <c r="CO22" i="11" s="1"/>
  <c r="AI35" i="4"/>
  <c r="CO35" i="4" s="1" a="1"/>
  <c r="CO35" i="4" s="1"/>
  <c r="AI16" i="16"/>
  <c r="CO16" i="16" s="1" a="1"/>
  <c r="CO16" i="16" s="1"/>
  <c r="AI40" i="1"/>
  <c r="CO40" i="1" s="1" a="1"/>
  <c r="CO40" i="1" s="1"/>
  <c r="AI38" i="10"/>
  <c r="CO38" i="10" s="1" a="1"/>
  <c r="CO38" i="10" s="1"/>
  <c r="AI33" i="6"/>
  <c r="CO33" i="6" s="1" a="1"/>
  <c r="CO33" i="6" s="1"/>
  <c r="AI36" i="13"/>
  <c r="CO36" i="13" s="1" a="1"/>
  <c r="CO36" i="13" s="1"/>
  <c r="AI33" i="19"/>
  <c r="CO33" i="19" s="1" a="1"/>
  <c r="CO33" i="19" s="1"/>
  <c r="AI36" i="3"/>
  <c r="CO36" i="3" s="1" a="1"/>
  <c r="CO36" i="3" s="1"/>
  <c r="AI23" i="8"/>
  <c r="CO23" i="8" s="1" a="1"/>
  <c r="CO23" i="8" s="1"/>
  <c r="AI19" i="19"/>
  <c r="CO19" i="19" s="1" a="1"/>
  <c r="CO19" i="19" s="1"/>
  <c r="AI37" i="2"/>
  <c r="CO37" i="2" s="1" a="1"/>
  <c r="CO37" i="2" s="1"/>
  <c r="AI24" i="15"/>
  <c r="CO24" i="15" s="1" a="1"/>
  <c r="CO24" i="15" s="1"/>
  <c r="AI44" i="21"/>
  <c r="CO44" i="21" s="1" a="1"/>
  <c r="CO44" i="21" s="1"/>
  <c r="AI26" i="4"/>
  <c r="CO26" i="4" s="1" a="1"/>
  <c r="CO26" i="4" s="1"/>
  <c r="AI36" i="18"/>
  <c r="CO36" i="18" s="1" a="1"/>
  <c r="CO36" i="18" s="1"/>
  <c r="AI19" i="3"/>
  <c r="CO19" i="3" s="1" a="1"/>
  <c r="CO19" i="3" s="1"/>
  <c r="AI43" i="20"/>
  <c r="CO43" i="20" s="1" a="1"/>
  <c r="CO43" i="20" s="1"/>
  <c r="AI24" i="4"/>
  <c r="CO24" i="4" s="1" a="1"/>
  <c r="CO24" i="4" s="1"/>
  <c r="AI16" i="20"/>
  <c r="CO16" i="20" s="1" a="1"/>
  <c r="CO16" i="20" s="1"/>
  <c r="AI28" i="11"/>
  <c r="CO28" i="11" s="1" a="1"/>
  <c r="CO28" i="11" s="1"/>
  <c r="AI23" i="9"/>
  <c r="CO23" i="9" s="1" a="1"/>
  <c r="CO23" i="9" s="1"/>
  <c r="AI16" i="9"/>
  <c r="CO16" i="9" s="1" a="1"/>
  <c r="CO16" i="9" s="1"/>
  <c r="AI20" i="18"/>
  <c r="CO20" i="18" s="1" a="1"/>
  <c r="CO20" i="18" s="1"/>
  <c r="AI28" i="16"/>
  <c r="CO28" i="16" s="1" a="1"/>
  <c r="CO28" i="16" s="1"/>
  <c r="AI36" i="14"/>
  <c r="CO36" i="14" s="1" a="1"/>
  <c r="CO36" i="14" s="1"/>
  <c r="AI31" i="11"/>
  <c r="CO31" i="11" s="1" a="1"/>
  <c r="CO31" i="11" s="1"/>
  <c r="AI41" i="15"/>
  <c r="CO41" i="15" s="1" a="1"/>
  <c r="CO41" i="15" s="1"/>
  <c r="AI18" i="11"/>
  <c r="CO18" i="11" s="1" a="1"/>
  <c r="CO18" i="11" s="1"/>
  <c r="AI36" i="17"/>
  <c r="CO36" i="17" s="1" a="1"/>
  <c r="CO36" i="17" s="1"/>
  <c r="AI34" i="5"/>
  <c r="CO34" i="5" s="1" a="1"/>
  <c r="CO34" i="5" s="1"/>
  <c r="AI28" i="10"/>
  <c r="CO28" i="10" s="1" a="1"/>
  <c r="CO28" i="10" s="1"/>
  <c r="AI39" i="18"/>
  <c r="CO39" i="18" s="1" a="1"/>
  <c r="CO39" i="18" s="1"/>
  <c r="AJ19" i="9"/>
  <c r="CP19" i="9" s="1" a="1"/>
  <c r="CP19" i="9" s="1"/>
  <c r="AI41" i="7"/>
  <c r="CO41" i="7" s="1" a="1"/>
  <c r="CO41" i="7" s="1"/>
  <c r="AI33" i="2"/>
  <c r="CO33" i="2" s="1" a="1"/>
  <c r="CO33" i="2" s="1"/>
  <c r="AI22" i="19"/>
  <c r="CO22" i="19" s="1" a="1"/>
  <c r="CO22" i="19" s="1"/>
  <c r="AI37" i="13"/>
  <c r="CO37" i="13" s="1" a="1"/>
  <c r="CO37" i="13" s="1"/>
  <c r="AI27" i="20"/>
  <c r="CO27" i="20" s="1" a="1"/>
  <c r="CO27" i="20" s="1"/>
  <c r="AI23" i="4"/>
  <c r="CO23" i="4" s="1" a="1"/>
  <c r="CO23" i="4" s="1"/>
  <c r="AI28" i="7"/>
  <c r="CO28" i="7" s="1" a="1"/>
  <c r="CO28" i="7" s="1"/>
  <c r="AI22" i="6"/>
  <c r="CO22" i="6" s="1" a="1"/>
  <c r="CO22" i="6" s="1"/>
  <c r="AI42" i="14"/>
  <c r="CO42" i="14" s="1" a="1"/>
  <c r="CO42" i="14" s="1"/>
  <c r="AI17" i="4"/>
  <c r="CO17" i="4" s="1" a="1"/>
  <c r="CO17" i="4" s="1"/>
  <c r="AI36" i="19"/>
  <c r="CO36" i="19" s="1" a="1"/>
  <c r="CO36" i="19" s="1"/>
  <c r="AI35" i="3"/>
  <c r="CO35" i="3" s="1" a="1"/>
  <c r="CO35" i="3" s="1"/>
  <c r="AJ24" i="7"/>
  <c r="CP24" i="7" s="1" a="1"/>
  <c r="CP24" i="7" s="1"/>
  <c r="AI29" i="14"/>
  <c r="CO29" i="14" s="1" a="1"/>
  <c r="CO29" i="14" s="1"/>
  <c r="AI43" i="11"/>
  <c r="CO43" i="11" s="1" a="1"/>
  <c r="CO43" i="11" s="1"/>
  <c r="AI17" i="7"/>
  <c r="CO17" i="7" s="1" a="1"/>
  <c r="CO17" i="7" s="1"/>
  <c r="AI33" i="12"/>
  <c r="CO33" i="12" s="1" a="1"/>
  <c r="CO33" i="12" s="1"/>
  <c r="AI39" i="4"/>
  <c r="CO39" i="4" s="1" a="1"/>
  <c r="CO39" i="4" s="1"/>
  <c r="AI33" i="8"/>
  <c r="CO33" i="8" s="1" a="1"/>
  <c r="CO33" i="8" s="1"/>
  <c r="AI19" i="12"/>
  <c r="CO19" i="12" s="1" a="1"/>
  <c r="CO19" i="12" s="1"/>
  <c r="AI25" i="12"/>
  <c r="CO25" i="12" s="1" a="1"/>
  <c r="CO25" i="12" s="1"/>
  <c r="AI43" i="8"/>
  <c r="CO43" i="8" s="1" a="1"/>
  <c r="CO43" i="8" s="1"/>
  <c r="AI20" i="19"/>
  <c r="CO20" i="19" s="1" a="1"/>
  <c r="CO20" i="19" s="1"/>
  <c r="AI33" i="3"/>
  <c r="CO33" i="3" s="1" a="1"/>
  <c r="CO33" i="3" s="1"/>
  <c r="AI35" i="18"/>
  <c r="CO35" i="18" s="1" a="1"/>
  <c r="CO35" i="18" s="1"/>
  <c r="AI32" i="10"/>
  <c r="CO32" i="10" s="1" a="1"/>
  <c r="CO32" i="10" s="1"/>
  <c r="AI44" i="8"/>
  <c r="CO44" i="8" s="1" a="1"/>
  <c r="CO44" i="8" s="1"/>
  <c r="AI28" i="8"/>
  <c r="CO28" i="8" s="1" a="1"/>
  <c r="CO28" i="8" s="1"/>
  <c r="AI34" i="10"/>
  <c r="CO34" i="10" s="1" a="1"/>
  <c r="CO34" i="10" s="1"/>
  <c r="AI22" i="13"/>
  <c r="CO22" i="13" s="1" a="1"/>
  <c r="CO22" i="13" s="1"/>
  <c r="AI41" i="6"/>
  <c r="CO41" i="6" s="1" a="1"/>
  <c r="CO41" i="6" s="1"/>
  <c r="AI27" i="13"/>
  <c r="CO27" i="13" s="1" a="1"/>
  <c r="CO27" i="13" s="1"/>
  <c r="AI22" i="15"/>
  <c r="CO22" i="15" s="1" a="1"/>
  <c r="CO22" i="15" s="1"/>
  <c r="AI32" i="1"/>
  <c r="CO32" i="1" s="1" a="1"/>
  <c r="CO32" i="1" s="1"/>
  <c r="AI18" i="9"/>
  <c r="CO18" i="9" s="1" a="1"/>
  <c r="CO18" i="9" s="1"/>
  <c r="AI44" i="6"/>
  <c r="CO44" i="6" s="1" a="1"/>
  <c r="CO44" i="6" s="1"/>
  <c r="AI37" i="19"/>
  <c r="CO37" i="19" s="1" a="1"/>
  <c r="CO37" i="19" s="1"/>
  <c r="AI22" i="2"/>
  <c r="CO22" i="2" s="1" a="1"/>
  <c r="CO22" i="2" s="1"/>
  <c r="AI16" i="1"/>
  <c r="CO16" i="1" s="1" a="1"/>
  <c r="CO16" i="1" s="1"/>
  <c r="AI38" i="5"/>
  <c r="CO38" i="5" s="1" a="1"/>
  <c r="CO38" i="5" s="1"/>
  <c r="AI29" i="12"/>
  <c r="CO29" i="12" s="1" a="1"/>
  <c r="CO29" i="12" s="1"/>
  <c r="AI16" i="8"/>
  <c r="CO16" i="8" s="1" a="1"/>
  <c r="CO16" i="8" s="1"/>
  <c r="AI24" i="14"/>
  <c r="CO24" i="14" s="1" a="1"/>
  <c r="CO24" i="14" s="1"/>
  <c r="AI30" i="1"/>
  <c r="CO30" i="1" s="1" a="1"/>
  <c r="CO30" i="1" s="1"/>
  <c r="AI41" i="8"/>
  <c r="CO41" i="8" s="1" a="1"/>
  <c r="CO41" i="8" s="1"/>
  <c r="AI39" i="13"/>
  <c r="CO39" i="13" s="1" a="1"/>
  <c r="CO39" i="13" s="1"/>
  <c r="AI21" i="2"/>
  <c r="CO21" i="2" s="1" a="1"/>
  <c r="CO21" i="2" s="1"/>
  <c r="AI23" i="3"/>
  <c r="CO23" i="3" s="1" a="1"/>
  <c r="CO23" i="3" s="1"/>
  <c r="AI22" i="9"/>
  <c r="CO22" i="9" s="1" a="1"/>
  <c r="CO22" i="9" s="1"/>
  <c r="AI18" i="2"/>
  <c r="CO18" i="2" s="1" a="1"/>
  <c r="CO18" i="2" s="1"/>
  <c r="AI32" i="11"/>
  <c r="CO32" i="11" s="1" a="1"/>
  <c r="CO32" i="11" s="1"/>
  <c r="AI40" i="6"/>
  <c r="CO40" i="6" s="1" a="1"/>
  <c r="CO40" i="6" s="1"/>
  <c r="AI38" i="18"/>
  <c r="CO38" i="18" s="1" a="1"/>
  <c r="CO38" i="18" s="1"/>
  <c r="AI25" i="2"/>
  <c r="CO25" i="2" s="1" a="1"/>
  <c r="CO25" i="2" s="1"/>
  <c r="AI27" i="2"/>
  <c r="CO27" i="2" s="1" a="1"/>
  <c r="CO27" i="2" s="1"/>
  <c r="AJ22" i="21"/>
  <c r="CP22" i="21" s="1" a="1"/>
  <c r="CP22" i="21" s="1"/>
  <c r="AI21" i="10"/>
  <c r="CO21" i="10" s="1" a="1"/>
  <c r="CO21" i="10" s="1"/>
  <c r="AI25" i="18"/>
  <c r="CO25" i="18" s="1" a="1"/>
  <c r="CO25" i="18" s="1"/>
  <c r="AI20" i="7"/>
  <c r="CO20" i="7" s="1" a="1"/>
  <c r="CO20" i="7" s="1"/>
  <c r="AI29" i="19"/>
  <c r="CO29" i="19" s="1" a="1"/>
  <c r="CO29" i="19" s="1"/>
  <c r="AI36" i="7"/>
  <c r="CO36" i="7" s="1" a="1"/>
  <c r="CO36" i="7" s="1"/>
  <c r="AI37" i="18"/>
  <c r="CO37" i="18" s="1" a="1"/>
  <c r="CO37" i="18" s="1"/>
  <c r="AI19" i="17"/>
  <c r="CO19" i="17" s="1" a="1"/>
  <c r="CO19" i="17" s="1"/>
  <c r="AI41" i="17"/>
  <c r="CO41" i="17" s="1" a="1"/>
  <c r="CO41" i="17" s="1"/>
  <c r="AI38" i="15"/>
  <c r="CO38" i="15" s="1" a="1"/>
  <c r="CO38" i="15" s="1"/>
  <c r="AI16" i="21"/>
  <c r="CO16" i="21" s="1" a="1"/>
  <c r="CO16" i="21" s="1"/>
  <c r="AI31" i="8"/>
  <c r="CO31" i="8" s="1" a="1"/>
  <c r="CO31" i="8" s="1"/>
  <c r="AI23" i="7"/>
  <c r="CO23" i="7" s="1" a="1"/>
  <c r="CO23" i="7" s="1"/>
  <c r="AI23" i="10"/>
  <c r="CO23" i="10" s="1" a="1"/>
  <c r="CO23" i="10" s="1"/>
  <c r="AI39" i="1"/>
  <c r="CO39" i="1" s="1" a="1"/>
  <c r="CO39" i="1" s="1"/>
  <c r="AI25" i="15"/>
  <c r="CO25" i="15" s="1" a="1"/>
  <c r="CO25" i="15" s="1"/>
  <c r="AI32" i="7"/>
  <c r="CO32" i="7" s="1" a="1"/>
  <c r="CO32" i="7" s="1"/>
  <c r="AI37" i="12"/>
  <c r="CO37" i="12" s="1" a="1"/>
  <c r="CO37" i="12" s="1"/>
  <c r="AI42" i="18"/>
  <c r="CO42" i="18" s="1" a="1"/>
  <c r="CO42" i="18" s="1"/>
  <c r="AI26" i="14"/>
  <c r="CO26" i="14" s="1" a="1"/>
  <c r="CO26" i="14" s="1"/>
  <c r="AI18" i="17"/>
  <c r="CO18" i="17" s="1" a="1"/>
  <c r="CO18" i="17" s="1"/>
  <c r="AI18" i="12"/>
  <c r="CO18" i="12" s="1" a="1"/>
  <c r="CO18" i="12" s="1"/>
  <c r="AI37" i="4"/>
  <c r="CO37" i="4" s="1" a="1"/>
  <c r="CO37" i="4" s="1"/>
  <c r="AI17" i="14"/>
  <c r="CO17" i="14" s="1" a="1"/>
  <c r="CO17" i="14" s="1"/>
  <c r="AI18" i="4"/>
  <c r="CO18" i="4" s="1" a="1"/>
  <c r="CO18" i="4" s="1"/>
  <c r="AI23" i="1"/>
  <c r="CO23" i="1" s="1" a="1"/>
  <c r="CO23" i="1" s="1"/>
  <c r="AI24" i="6"/>
  <c r="CO24" i="6" s="1" a="1"/>
  <c r="CO24" i="6" s="1"/>
  <c r="AI39" i="8"/>
  <c r="CO39" i="8" s="1" a="1"/>
  <c r="CO39" i="8" s="1"/>
  <c r="AI26" i="6"/>
  <c r="CO26" i="6" s="1" a="1"/>
  <c r="CO26" i="6" s="1"/>
  <c r="AI20" i="13"/>
  <c r="CO20" i="13" s="1" a="1"/>
  <c r="CO20" i="13" s="1"/>
  <c r="AI18" i="5"/>
  <c r="CO18" i="5" s="1" a="1"/>
  <c r="CO18" i="5" s="1"/>
  <c r="AI17" i="16"/>
  <c r="CO17" i="16" s="1" a="1"/>
  <c r="CO17" i="16" s="1"/>
  <c r="AI31" i="6"/>
  <c r="CO31" i="6" s="1" a="1"/>
  <c r="CO31" i="6" s="1"/>
  <c r="AI44" i="17"/>
  <c r="CO44" i="17" s="1" a="1"/>
  <c r="CO44" i="17" s="1"/>
  <c r="AI26" i="7"/>
  <c r="CO26" i="7" s="1" a="1"/>
  <c r="CO26" i="7" s="1"/>
  <c r="AI38" i="8"/>
  <c r="CO38" i="8" s="1" a="1"/>
  <c r="CO38" i="8" s="1"/>
  <c r="AI25" i="5"/>
  <c r="CO25" i="5" s="1" a="1"/>
  <c r="CO25" i="5" s="1"/>
  <c r="AI30" i="17"/>
  <c r="CO30" i="17" s="1" a="1"/>
  <c r="CO30" i="17" s="1"/>
  <c r="AI27" i="8"/>
  <c r="CO27" i="8" s="1" a="1"/>
  <c r="CO27" i="8" s="1"/>
  <c r="AI25" i="13"/>
  <c r="CO25" i="13" s="1" a="1"/>
  <c r="CO25" i="13" s="1"/>
  <c r="AI31" i="17"/>
  <c r="CO31" i="17" s="1" a="1"/>
  <c r="CO31" i="17" s="1"/>
  <c r="AI30" i="14"/>
  <c r="CO30" i="14" s="1" a="1"/>
  <c r="CO30" i="14" s="1"/>
  <c r="AI43" i="6"/>
  <c r="CO43" i="6" s="1" a="1"/>
  <c r="CO43" i="6" s="1"/>
  <c r="AI20" i="15"/>
  <c r="CO20" i="15" s="1" a="1"/>
  <c r="CO20" i="15" s="1"/>
  <c r="AI17" i="10"/>
  <c r="CO17" i="10" s="1" a="1"/>
  <c r="CO17" i="10" s="1"/>
  <c r="AI42" i="1"/>
  <c r="CO42" i="1" s="1" a="1"/>
  <c r="CO42" i="1" s="1"/>
  <c r="AI29" i="17"/>
  <c r="CO29" i="17" s="1" a="1"/>
  <c r="CO29" i="17" s="1"/>
  <c r="AI35" i="9"/>
  <c r="CO35" i="9" s="1" a="1"/>
  <c r="CO35" i="9" s="1"/>
  <c r="AI30" i="11"/>
  <c r="CO30" i="11" s="1" a="1"/>
  <c r="CO30" i="11" s="1"/>
  <c r="AI29" i="3"/>
  <c r="CO29" i="3" s="1" a="1"/>
  <c r="CO29" i="3" s="1"/>
  <c r="AI29" i="1"/>
  <c r="CO29" i="1" s="1" a="1"/>
  <c r="CO29" i="1" s="1"/>
  <c r="AI17" i="2"/>
  <c r="CO17" i="2" s="1" a="1"/>
  <c r="CO17" i="2" s="1"/>
  <c r="AJ19" i="7"/>
  <c r="CP19" i="7" s="1" a="1"/>
  <c r="CP19" i="7" s="1"/>
  <c r="AI28" i="1"/>
  <c r="CO28" i="1" s="1" a="1"/>
  <c r="CO28" i="1" s="1"/>
  <c r="AI20" i="4"/>
  <c r="CO20" i="4" s="1" a="1"/>
  <c r="CO20" i="4" s="1"/>
  <c r="AI37" i="21"/>
  <c r="CO37" i="21" s="1" a="1"/>
  <c r="CO37" i="21" s="1"/>
  <c r="AI28" i="14"/>
  <c r="CO28" i="14" s="1" a="1"/>
  <c r="CO28" i="14" s="1"/>
  <c r="AI42" i="5"/>
  <c r="CO42" i="5" s="1" a="1"/>
  <c r="CO42" i="5" s="1"/>
  <c r="AI27" i="12"/>
  <c r="CO27" i="12" s="1" a="1"/>
  <c r="CO27" i="12" s="1"/>
  <c r="AI27" i="19"/>
  <c r="CO27" i="19" s="1" a="1"/>
  <c r="CO27" i="19" s="1"/>
  <c r="AI27" i="9"/>
  <c r="CO27" i="9" s="1" a="1"/>
  <c r="CO27" i="9" s="1"/>
  <c r="AI32" i="15"/>
  <c r="CO32" i="15" s="1" a="1"/>
  <c r="CO32" i="15" s="1"/>
  <c r="AI26" i="12"/>
  <c r="CO26" i="12" s="1" a="1"/>
  <c r="CO26" i="12" s="1"/>
  <c r="AI41" i="3"/>
  <c r="CO41" i="3" s="1" a="1"/>
  <c r="CO41" i="3" s="1"/>
  <c r="AI38" i="1"/>
  <c r="CO38" i="1" s="1" a="1"/>
  <c r="CO38" i="1" s="1"/>
  <c r="AI20" i="3"/>
  <c r="CO20" i="3" s="1" a="1"/>
  <c r="CO20" i="3" s="1"/>
  <c r="AI35" i="21"/>
  <c r="CO35" i="21" s="1" a="1"/>
  <c r="CO35" i="21" s="1"/>
  <c r="AI27" i="17"/>
  <c r="CO27" i="17" s="1" a="1"/>
  <c r="CO27" i="17" s="1"/>
  <c r="AI19" i="21"/>
  <c r="CO19" i="21" s="1" a="1"/>
  <c r="CO19" i="21" s="1"/>
  <c r="AI38" i="9"/>
  <c r="CO38" i="9" s="1" a="1"/>
  <c r="CO38" i="9" s="1"/>
  <c r="AI31" i="20"/>
  <c r="CO31" i="20" s="1" a="1"/>
  <c r="CO31" i="20" s="1"/>
  <c r="AI24" i="10"/>
  <c r="CO24" i="10" s="1" a="1"/>
  <c r="CO24" i="10" s="1"/>
  <c r="AI31" i="9"/>
  <c r="CO31" i="9" s="1" a="1"/>
  <c r="CO31" i="9" s="1"/>
  <c r="AI17" i="6"/>
  <c r="CO17" i="6" s="1" a="1"/>
  <c r="CO17" i="6" s="1"/>
  <c r="AI43" i="12"/>
  <c r="CO43" i="12" s="1" a="1"/>
  <c r="CO43" i="12" s="1"/>
  <c r="AI27" i="11"/>
  <c r="CO27" i="11" s="1" a="1"/>
  <c r="CO27" i="11" s="1"/>
  <c r="AI41" i="21"/>
  <c r="CO41" i="21" s="1" a="1"/>
  <c r="CO41" i="21" s="1"/>
  <c r="AI30" i="4"/>
  <c r="CO30" i="4" s="1" a="1"/>
  <c r="CO30" i="4" s="1"/>
  <c r="AI39" i="21"/>
  <c r="CO39" i="21" s="1" a="1"/>
  <c r="CO39" i="21" s="1"/>
  <c r="AI40" i="5"/>
  <c r="CO40" i="5" s="1" a="1"/>
  <c r="CO40" i="5" s="1"/>
  <c r="AI43" i="7"/>
  <c r="CO43" i="7" s="1" a="1"/>
  <c r="CO43" i="7" s="1"/>
  <c r="AI44" i="3"/>
  <c r="CO44" i="3" s="1" a="1"/>
  <c r="CO44" i="3" s="1"/>
  <c r="AI34" i="12"/>
  <c r="CO34" i="12" s="1" a="1"/>
  <c r="CO34" i="12" s="1"/>
  <c r="AI23" i="11"/>
  <c r="CO23" i="11" s="1" a="1"/>
  <c r="CO23" i="11" s="1"/>
  <c r="AI26" i="21"/>
  <c r="CO26" i="21" s="1" a="1"/>
  <c r="CO26" i="21" s="1"/>
  <c r="AI41" i="13"/>
  <c r="CO41" i="13" s="1" a="1"/>
  <c r="CO41" i="13" s="1"/>
  <c r="AI21" i="17"/>
  <c r="CO21" i="17" s="1" a="1"/>
  <c r="CO21" i="17" s="1"/>
  <c r="AI29" i="16"/>
  <c r="CO29" i="16" s="1" a="1"/>
  <c r="CO29" i="16" s="1"/>
  <c r="AI26" i="18"/>
  <c r="CO26" i="18" s="1" a="1"/>
  <c r="CO26" i="18" s="1"/>
  <c r="AI24" i="3"/>
  <c r="CO24" i="3" s="1" a="1"/>
  <c r="CO24" i="3" s="1"/>
  <c r="AI42" i="20"/>
  <c r="CO42" i="20" s="1" a="1"/>
  <c r="CO42" i="20" s="1"/>
  <c r="AI17" i="21"/>
  <c r="CO17" i="21" s="1" a="1"/>
  <c r="CO17" i="21" s="1"/>
  <c r="AI41" i="12"/>
  <c r="CO41" i="12" s="1" a="1"/>
  <c r="CO41" i="12" s="1"/>
  <c r="AI44" i="9"/>
  <c r="CO44" i="9" s="1" a="1"/>
  <c r="CO44" i="9" s="1"/>
  <c r="AJ27" i="6"/>
  <c r="CP27" i="6" s="1" a="1"/>
  <c r="CP27" i="6" s="1"/>
  <c r="AI18" i="15"/>
  <c r="CO18" i="15" s="1" a="1"/>
  <c r="CO18" i="15" s="1"/>
  <c r="AI30" i="19"/>
  <c r="CO30" i="19" s="1" a="1"/>
  <c r="CO30" i="19" s="1"/>
  <c r="AI44" i="11"/>
  <c r="CO44" i="11" s="1" a="1"/>
  <c r="CO44" i="11" s="1"/>
  <c r="AI18" i="8"/>
  <c r="CO18" i="8" s="1" a="1"/>
  <c r="CO18" i="8" s="1"/>
  <c r="AI37" i="5"/>
  <c r="CO37" i="5" s="1" a="1"/>
  <c r="CO37" i="5" s="1"/>
  <c r="AJ21" i="8"/>
  <c r="CP21" i="8" s="1" a="1"/>
  <c r="CP21" i="8" s="1"/>
  <c r="AI16" i="5"/>
  <c r="CO16" i="5" s="1" a="1"/>
  <c r="CO16" i="5" s="1"/>
  <c r="AI40" i="18"/>
  <c r="CO40" i="18" s="1" a="1"/>
  <c r="CO40" i="18" s="1"/>
  <c r="AI39" i="10"/>
  <c r="CO39" i="10" s="1" a="1"/>
  <c r="CO39" i="10" s="1"/>
  <c r="AI35" i="20"/>
  <c r="CO35" i="20" s="1" a="1"/>
  <c r="CO35" i="20" s="1"/>
  <c r="AI33" i="1"/>
  <c r="CO33" i="1" s="1" a="1"/>
  <c r="CO33" i="1" s="1"/>
  <c r="AI15" i="16"/>
  <c r="CO15" i="16" s="1" a="1"/>
  <c r="CO15" i="16" s="1"/>
  <c r="AI31" i="13"/>
  <c r="CO31" i="13" s="1" a="1"/>
  <c r="CO31" i="13" s="1"/>
  <c r="AI28" i="19"/>
  <c r="CO28" i="19" s="1" a="1"/>
  <c r="CO28" i="19" s="1"/>
  <c r="AI26" i="20"/>
  <c r="CO26" i="20" s="1" a="1"/>
  <c r="CO26" i="20" s="1"/>
  <c r="AJ17" i="3"/>
  <c r="CP17" i="3" s="1" a="1"/>
  <c r="CP17" i="3" s="1"/>
  <c r="AI36" i="10"/>
  <c r="CO36" i="10" s="1" a="1"/>
  <c r="CO36" i="10" s="1"/>
  <c r="AI43" i="18"/>
  <c r="CO43" i="18" s="1" a="1"/>
  <c r="CO43" i="18" s="1"/>
  <c r="AI25" i="20"/>
  <c r="CO25" i="20" s="1" a="1"/>
  <c r="CO25" i="20" s="1"/>
  <c r="AI42" i="19"/>
  <c r="CO42" i="19" s="1" a="1"/>
  <c r="CO42" i="19" s="1"/>
  <c r="AI26" i="11"/>
  <c r="CO26" i="11" s="1" a="1"/>
  <c r="CO26" i="11" s="1"/>
  <c r="AI39" i="14"/>
  <c r="CO39" i="14" s="1" a="1"/>
  <c r="CO39" i="14" s="1"/>
  <c r="AI32" i="12"/>
  <c r="CO32" i="12" s="1" a="1"/>
  <c r="CO32" i="12" s="1"/>
  <c r="AI41" i="14"/>
  <c r="CO41" i="14" s="1" a="1"/>
  <c r="CO41" i="14" s="1"/>
  <c r="AI31" i="12"/>
  <c r="CO31" i="12" s="1" a="1"/>
  <c r="CO31" i="12" s="1"/>
  <c r="AI33" i="16"/>
  <c r="CO33" i="16" s="1" a="1"/>
  <c r="CO33" i="16" s="1"/>
  <c r="AI38" i="17"/>
  <c r="CO38" i="17" s="1" a="1"/>
  <c r="CO38" i="17" s="1"/>
  <c r="AI26" i="3"/>
  <c r="CO26" i="3" s="1" a="1"/>
  <c r="CO26" i="3" s="1"/>
  <c r="AI15" i="9"/>
  <c r="CO15" i="9" s="1" a="1"/>
  <c r="CO15" i="9" s="1"/>
  <c r="AI44" i="4"/>
  <c r="CO44" i="4" s="1" a="1"/>
  <c r="CO44" i="4" s="1"/>
  <c r="AI21" i="18"/>
  <c r="CO21" i="18" s="1" a="1"/>
  <c r="CO21" i="18" s="1"/>
  <c r="AI16" i="17"/>
  <c r="CO16" i="17" s="1" a="1"/>
  <c r="CO16" i="17" s="1"/>
  <c r="AI25" i="16"/>
  <c r="CO25" i="16" s="1" a="1"/>
  <c r="CO25" i="16" s="1"/>
  <c r="AI36" i="6"/>
  <c r="CO36" i="6" s="1" a="1"/>
  <c r="CO36" i="6" s="1"/>
  <c r="AI40" i="3"/>
  <c r="CO40" i="3" s="1" a="1"/>
  <c r="CO40" i="3" s="1"/>
  <c r="AI41" i="20"/>
  <c r="CO41" i="20" s="1" a="1"/>
  <c r="CO41" i="20" s="1"/>
  <c r="AI28" i="13"/>
  <c r="CO28" i="13" s="1" a="1"/>
  <c r="CO28" i="13" s="1"/>
  <c r="AI37" i="3"/>
  <c r="CO37" i="3" s="1" a="1"/>
  <c r="CO37" i="3" s="1"/>
  <c r="AI25" i="3"/>
  <c r="CO25" i="3" s="1" a="1"/>
  <c r="CO25" i="3" s="1"/>
  <c r="AI34" i="7"/>
  <c r="CO34" i="7" s="1" a="1"/>
  <c r="CO34" i="7" s="1"/>
  <c r="AI29" i="7"/>
  <c r="CO29" i="7" s="1" a="1"/>
  <c r="CO29" i="7" s="1"/>
  <c r="AI37" i="16"/>
  <c r="CO37" i="16" s="1" a="1"/>
  <c r="CO37" i="16" s="1"/>
  <c r="AI38" i="12"/>
  <c r="CO38" i="12" s="1" a="1"/>
  <c r="CO38" i="12" s="1"/>
  <c r="AI22" i="17"/>
  <c r="CO22" i="17" s="1" a="1"/>
  <c r="CO22" i="17" s="1"/>
  <c r="AI40" i="16"/>
  <c r="CO40" i="16" s="1" a="1"/>
  <c r="CO40" i="16" s="1"/>
  <c r="AI40" i="20"/>
  <c r="CO40" i="20" s="1" a="1"/>
  <c r="CO40" i="20" s="1"/>
  <c r="AI38" i="16"/>
  <c r="CO38" i="16" s="1" a="1"/>
  <c r="CO38" i="16" s="1"/>
  <c r="AI24" i="16"/>
  <c r="CO24" i="16" s="1" a="1"/>
  <c r="CO24" i="16" s="1"/>
  <c r="AI33" i="4"/>
  <c r="CO33" i="4" s="1" a="1"/>
  <c r="CO33" i="4" s="1"/>
  <c r="AI41" i="9"/>
  <c r="CO41" i="9" s="1" a="1"/>
  <c r="CO41" i="9" s="1"/>
  <c r="AI46" i="12"/>
  <c r="CO46" i="12" s="1" a="1"/>
  <c r="CO46" i="12" s="1"/>
  <c r="AI46" i="21"/>
  <c r="CO46" i="21" s="1" a="1"/>
  <c r="CO46" i="21" s="1"/>
  <c r="AI45" i="4"/>
  <c r="CO45" i="4" s="1" a="1"/>
  <c r="CO45" i="4" s="1"/>
  <c r="AI45" i="10"/>
  <c r="CO45" i="10" s="1" a="1"/>
  <c r="CO45" i="10" s="1"/>
  <c r="AI45" i="17"/>
  <c r="CO45" i="17" s="1" a="1"/>
  <c r="CO45" i="17" s="1"/>
  <c r="AI46" i="13"/>
  <c r="CO46" i="13" s="1" a="1"/>
  <c r="CO46" i="13" s="1"/>
  <c r="AI45" i="19"/>
  <c r="CO45" i="19" s="1" a="1"/>
  <c r="CO45" i="19" s="1"/>
  <c r="AI45" i="7"/>
  <c r="CO45" i="7" s="1" a="1"/>
  <c r="CO45" i="7" s="1"/>
  <c r="AK46" i="15"/>
  <c r="CQ46" i="15" s="1" a="1"/>
  <c r="CQ46" i="15" s="1"/>
  <c r="AI46" i="8"/>
  <c r="CO46" i="8" s="1" a="1"/>
  <c r="CO46" i="8" s="1"/>
  <c r="AI45" i="14"/>
  <c r="CO45" i="14" s="1" a="1"/>
  <c r="CO45" i="14" s="1"/>
  <c r="AI46" i="17"/>
  <c r="CO46" i="17" s="1" a="1"/>
  <c r="CO46" i="17" s="1"/>
  <c r="AI46" i="6"/>
  <c r="CO46" i="6" s="1" a="1"/>
  <c r="CO46" i="6" s="1"/>
  <c r="AI46" i="2"/>
  <c r="CO46" i="2" s="1" a="1"/>
  <c r="CO46" i="2" s="1"/>
  <c r="AI45" i="16"/>
  <c r="CO45" i="16" s="1" a="1"/>
  <c r="CO45" i="16" s="1"/>
  <c r="AI46" i="20"/>
  <c r="CO46" i="20" s="1" a="1"/>
  <c r="CO46" i="20" s="1"/>
  <c r="AI45" i="15"/>
  <c r="CO45" i="15" s="1" a="1"/>
  <c r="CO45" i="15" s="1"/>
  <c r="AI46" i="14"/>
  <c r="CO46" i="14" s="1" a="1"/>
  <c r="CO46" i="14" s="1"/>
  <c r="AI45" i="2"/>
  <c r="CO45" i="2" s="1" a="1"/>
  <c r="CO45" i="2" s="1"/>
  <c r="AI46" i="1"/>
  <c r="CO46" i="1" s="1" a="1"/>
  <c r="CO46" i="1" s="1"/>
  <c r="AI45" i="5"/>
  <c r="CO45" i="5" s="1" a="1"/>
  <c r="CO45" i="5" s="1"/>
  <c r="AI46" i="9"/>
  <c r="CO46" i="9" s="1" a="1"/>
  <c r="CO46" i="9" s="1"/>
  <c r="AI46" i="18"/>
  <c r="CO46" i="18" s="1" a="1"/>
  <c r="CO46" i="18" s="1"/>
  <c r="AI45" i="1"/>
  <c r="CO45" i="1" s="1" a="1"/>
  <c r="CO45" i="1" s="1"/>
  <c r="AI45" i="20"/>
  <c r="CO45" i="20" s="1" a="1"/>
  <c r="CO45" i="20" s="1"/>
  <c r="AI46" i="4"/>
  <c r="CO46" i="4" s="1" a="1"/>
  <c r="CO46" i="4" s="1"/>
  <c r="AI45" i="18"/>
  <c r="CO45" i="18" s="1" a="1"/>
  <c r="CO45" i="18" s="1"/>
  <c r="AI46" i="3"/>
  <c r="CO46" i="3" s="1" a="1"/>
  <c r="CO46" i="3" s="1"/>
  <c r="AI45" i="8"/>
  <c r="CO45" i="8" s="1" a="1"/>
  <c r="CO45" i="8" s="1"/>
  <c r="AI45" i="6"/>
  <c r="CO45" i="6" s="1" a="1"/>
  <c r="CO45" i="6" s="1"/>
  <c r="AI45" i="3"/>
  <c r="CO45" i="3" s="1" a="1"/>
  <c r="CO45" i="3" s="1"/>
  <c r="AI46" i="5"/>
  <c r="CO46" i="5" s="1" a="1"/>
  <c r="CO46" i="5" s="1"/>
  <c r="AI45" i="13"/>
  <c r="CO45" i="13" s="1" a="1"/>
  <c r="CO45" i="13" s="1"/>
  <c r="AI46" i="7"/>
  <c r="CO46" i="7" s="1" a="1"/>
  <c r="CO46" i="7" s="1"/>
  <c r="AI46" i="10"/>
  <c r="CO46" i="10" s="1" a="1"/>
  <c r="CO46" i="10" s="1"/>
  <c r="AI45" i="11"/>
  <c r="CO45" i="11" s="1" a="1"/>
  <c r="CO45" i="11" s="1"/>
  <c r="AI45" i="9"/>
  <c r="CO45" i="9" s="1" a="1"/>
  <c r="CO45" i="9" s="1"/>
  <c r="AI46" i="16"/>
  <c r="CO46" i="16" s="1" a="1"/>
  <c r="CO46" i="16" s="1"/>
  <c r="AI46" i="11"/>
  <c r="CO46" i="11" s="1" a="1"/>
  <c r="CO46" i="11" s="1"/>
  <c r="AI45" i="12"/>
  <c r="CO45" i="12" s="1" a="1"/>
  <c r="CO45" i="12" s="1"/>
  <c r="AI46" i="19"/>
  <c r="CO46" i="19" s="1" a="1"/>
  <c r="CO46" i="19" s="1"/>
  <c r="AI45" i="21"/>
  <c r="CO45" i="21" s="1" a="1"/>
  <c r="CO45" i="21" s="1"/>
  <c r="CM15" i="1" l="1" a="1"/>
  <c r="CM15" i="1" s="1"/>
  <c r="AG47" i="1"/>
  <c r="AH15" i="1"/>
  <c r="CL90" i="1"/>
  <c r="CL58" i="1"/>
  <c r="CN19" i="18" a="1"/>
  <c r="CN19" i="18" s="1"/>
  <c r="AI19" i="18"/>
  <c r="CM91" i="7"/>
  <c r="CM59" i="7"/>
  <c r="CM62" i="18"/>
  <c r="CM94" i="18"/>
  <c r="CN16" i="7" a="1"/>
  <c r="CN16" i="7" s="1"/>
  <c r="AI16" i="7"/>
  <c r="CN41" i="19" a="1"/>
  <c r="CN41" i="19" s="1"/>
  <c r="AI41" i="19"/>
  <c r="CN19" i="6" a="1"/>
  <c r="CN19" i="6" s="1"/>
  <c r="AI19" i="6"/>
  <c r="CM116" i="19"/>
  <c r="CM84" i="19"/>
  <c r="CM94" i="6"/>
  <c r="CM62" i="6"/>
  <c r="CN31" i="10" a="1"/>
  <c r="CN31" i="10" s="1"/>
  <c r="AI31" i="10"/>
  <c r="CM106" i="10"/>
  <c r="CM74" i="10"/>
  <c r="CN37" i="17" a="1"/>
  <c r="CN37" i="17" s="1"/>
  <c r="AI37" i="17"/>
  <c r="CM112" i="17"/>
  <c r="CM80" i="17"/>
  <c r="CN26" i="19" a="1"/>
  <c r="CN26" i="19" s="1"/>
  <c r="AI26" i="19"/>
  <c r="CM101" i="19"/>
  <c r="CM69" i="19"/>
  <c r="CO112" i="1"/>
  <c r="CO80" i="1"/>
  <c r="AK37" i="1"/>
  <c r="CP37" i="1" a="1"/>
  <c r="CP37" i="1" s="1"/>
  <c r="AH15" i="11"/>
  <c r="CN15" i="11" s="1" a="1"/>
  <c r="CN15" i="11" s="1"/>
  <c r="AG47" i="11"/>
  <c r="CL90" i="14"/>
  <c r="CL58" i="14"/>
  <c r="AH15" i="14"/>
  <c r="CN15" i="14" s="1" a="1"/>
  <c r="CN15" i="14" s="1"/>
  <c r="AG47" i="14"/>
  <c r="CL90" i="10"/>
  <c r="CL58" i="10"/>
  <c r="CL58" i="13"/>
  <c r="CL90" i="13"/>
  <c r="AG47" i="10"/>
  <c r="AH15" i="10"/>
  <c r="CN15" i="10" s="1" a="1"/>
  <c r="CN15" i="10" s="1"/>
  <c r="AG47" i="13"/>
  <c r="AH15" i="13"/>
  <c r="CN15" i="13" s="1" a="1"/>
  <c r="CN15" i="13" s="1"/>
  <c r="CL90" i="5"/>
  <c r="CL58" i="5"/>
  <c r="CL90" i="11"/>
  <c r="CL58" i="11"/>
  <c r="AG47" i="5"/>
  <c r="AH15" i="5"/>
  <c r="CN15" i="5" s="1" a="1"/>
  <c r="CN15" i="5" s="1"/>
  <c r="AI47" i="19"/>
  <c r="CN124" i="9"/>
  <c r="CN127" i="9" s="1"/>
  <c r="CN120" i="9" s="1"/>
  <c r="CN88" i="9"/>
  <c r="CN124" i="8"/>
  <c r="CN127" i="8" s="1"/>
  <c r="CN120" i="8" s="1"/>
  <c r="CN88" i="8"/>
  <c r="CN124" i="5"/>
  <c r="CN127" i="5" s="1"/>
  <c r="CN120" i="5" s="1"/>
  <c r="CN88" i="5"/>
  <c r="CP121" i="15"/>
  <c r="CP89" i="15"/>
  <c r="CN121" i="12"/>
  <c r="CN89" i="12"/>
  <c r="CN97" i="17"/>
  <c r="CN65" i="17"/>
  <c r="CN116" i="20"/>
  <c r="CN84" i="20"/>
  <c r="CN107" i="12"/>
  <c r="CN75" i="12"/>
  <c r="CO92" i="3"/>
  <c r="CO60" i="3"/>
  <c r="CN110" i="20"/>
  <c r="CN78" i="20"/>
  <c r="CN105" i="19"/>
  <c r="CN73" i="19"/>
  <c r="CN99" i="3"/>
  <c r="CN67" i="3"/>
  <c r="CN119" i="3"/>
  <c r="CN87" i="3"/>
  <c r="CN92" i="6"/>
  <c r="CN60" i="6"/>
  <c r="CN95" i="3"/>
  <c r="CN63" i="3"/>
  <c r="CN102" i="12"/>
  <c r="CN70" i="12"/>
  <c r="CN92" i="2"/>
  <c r="CN60" i="2"/>
  <c r="CN117" i="1"/>
  <c r="CN85" i="1"/>
  <c r="CN105" i="17"/>
  <c r="CN73" i="17"/>
  <c r="CN95" i="13"/>
  <c r="CN63" i="13"/>
  <c r="CN117" i="18"/>
  <c r="CN85" i="18"/>
  <c r="CN91" i="21"/>
  <c r="CN59" i="21"/>
  <c r="CN95" i="7"/>
  <c r="CN63" i="7"/>
  <c r="CN115" i="6"/>
  <c r="CN83" i="6"/>
  <c r="CN116" i="8"/>
  <c r="CN84" i="8"/>
  <c r="CN97" i="2"/>
  <c r="CN65" i="2"/>
  <c r="CN116" i="6"/>
  <c r="CN84" i="6"/>
  <c r="CN108" i="3"/>
  <c r="CN76" i="3"/>
  <c r="CN114" i="4"/>
  <c r="CN82" i="4"/>
  <c r="CN111" i="19"/>
  <c r="CN79" i="19"/>
  <c r="CN97" i="19"/>
  <c r="CN65" i="19"/>
  <c r="CN95" i="18"/>
  <c r="CN63" i="18"/>
  <c r="CN111" i="18"/>
  <c r="CN79" i="18"/>
  <c r="CN94" i="19"/>
  <c r="CN62" i="19"/>
  <c r="CN94" i="4"/>
  <c r="CN62" i="4"/>
  <c r="CN99" i="18"/>
  <c r="CN67" i="18"/>
  <c r="CN93" i="7"/>
  <c r="CN61" i="7"/>
  <c r="CN93" i="18"/>
  <c r="CN61" i="18"/>
  <c r="CN95" i="10"/>
  <c r="CN63" i="10"/>
  <c r="CN100" i="11"/>
  <c r="CN68" i="11"/>
  <c r="CN105" i="18"/>
  <c r="CN73" i="18"/>
  <c r="CO95" i="6"/>
  <c r="CO63" i="6"/>
  <c r="CN119" i="7"/>
  <c r="CN87" i="7"/>
  <c r="CN98" i="19"/>
  <c r="CN66" i="19"/>
  <c r="CN98" i="6"/>
  <c r="CN66" i="6"/>
  <c r="CN107" i="17"/>
  <c r="CN75" i="17"/>
  <c r="CN118" i="4"/>
  <c r="CN86" i="4"/>
  <c r="CN112" i="6"/>
  <c r="CN80" i="6"/>
  <c r="CN99" i="9"/>
  <c r="CN67" i="9"/>
  <c r="CN91" i="12"/>
  <c r="CN59" i="12"/>
  <c r="CN105" i="5"/>
  <c r="CN73" i="5"/>
  <c r="CN107" i="18"/>
  <c r="CN75" i="18"/>
  <c r="CN96" i="14"/>
  <c r="CN64" i="14"/>
  <c r="CN118" i="3"/>
  <c r="CN86" i="3"/>
  <c r="CN99" i="13"/>
  <c r="CN67" i="13"/>
  <c r="CN115" i="7"/>
  <c r="CN83" i="7"/>
  <c r="CN107" i="16"/>
  <c r="CN75" i="16"/>
  <c r="CN107" i="19"/>
  <c r="CN75" i="19"/>
  <c r="CN99" i="1"/>
  <c r="CN67" i="1"/>
  <c r="CN96" i="7"/>
  <c r="CN64" i="7"/>
  <c r="CN92" i="19"/>
  <c r="CN60" i="19"/>
  <c r="CN119" i="20"/>
  <c r="CN87" i="20"/>
  <c r="CN110" i="13"/>
  <c r="CN78" i="13"/>
  <c r="CN111" i="9"/>
  <c r="CN79" i="9"/>
  <c r="CN106" i="1"/>
  <c r="CN74" i="1"/>
  <c r="CN100" i="7"/>
  <c r="CN68" i="7"/>
  <c r="CN109" i="20"/>
  <c r="CN77" i="20"/>
  <c r="CN91" i="4"/>
  <c r="CN59" i="4"/>
  <c r="CN108" i="11"/>
  <c r="CN76" i="11"/>
  <c r="CN91" i="10"/>
  <c r="CN59" i="10"/>
  <c r="CN97" i="10"/>
  <c r="CN65" i="10"/>
  <c r="CN118" i="5"/>
  <c r="CN86" i="5"/>
  <c r="CN98" i="13"/>
  <c r="CN66" i="13"/>
  <c r="CN119" i="13"/>
  <c r="CN87" i="13"/>
  <c r="CN98" i="16"/>
  <c r="CN66" i="16"/>
  <c r="CN105" i="9"/>
  <c r="CN73" i="9"/>
  <c r="CN99" i="21"/>
  <c r="CN67" i="21"/>
  <c r="CN108" i="20"/>
  <c r="CN76" i="20"/>
  <c r="CN110" i="17"/>
  <c r="CN78" i="17"/>
  <c r="CN97" i="20"/>
  <c r="CN65" i="20"/>
  <c r="CN101" i="1"/>
  <c r="CN69" i="1"/>
  <c r="CN105" i="21"/>
  <c r="CN73" i="21"/>
  <c r="CN102" i="16"/>
  <c r="CN70" i="16"/>
  <c r="CN96" i="21"/>
  <c r="CN64" i="21"/>
  <c r="CN102" i="1"/>
  <c r="CN70" i="1"/>
  <c r="CO114" i="9"/>
  <c r="CO82" i="9"/>
  <c r="CN102" i="3"/>
  <c r="CN70" i="3"/>
  <c r="CN109" i="9"/>
  <c r="CN77" i="9"/>
  <c r="CN94" i="8"/>
  <c r="CN62" i="8"/>
  <c r="CN112" i="8"/>
  <c r="CN80" i="8"/>
  <c r="CN103" i="5"/>
  <c r="CN71" i="5"/>
  <c r="CN105" i="2"/>
  <c r="CN73" i="2"/>
  <c r="CN92" i="12"/>
  <c r="CN60" i="12"/>
  <c r="CN93" i="20"/>
  <c r="CN61" i="20"/>
  <c r="CN96" i="6"/>
  <c r="CN64" i="6"/>
  <c r="CN109" i="11"/>
  <c r="CN77" i="11"/>
  <c r="CN96" i="19"/>
  <c r="CN64" i="19"/>
  <c r="CN103" i="9"/>
  <c r="CN71" i="9"/>
  <c r="CN109" i="14"/>
  <c r="CN77" i="14"/>
  <c r="CN119" i="19"/>
  <c r="CN87" i="19"/>
  <c r="CN93" i="21"/>
  <c r="CN61" i="21"/>
  <c r="CN97" i="12"/>
  <c r="CN65" i="12"/>
  <c r="CN101" i="5"/>
  <c r="CN69" i="5"/>
  <c r="CN96" i="20"/>
  <c r="CN64" i="20"/>
  <c r="CN94" i="13"/>
  <c r="CN62" i="13"/>
  <c r="CN105" i="20"/>
  <c r="CN73" i="20"/>
  <c r="CN99" i="20"/>
  <c r="CN67" i="20"/>
  <c r="CO95" i="5"/>
  <c r="CO63" i="5"/>
  <c r="CO106" i="5"/>
  <c r="CO74" i="5"/>
  <c r="CN96" i="16"/>
  <c r="CN64" i="16"/>
  <c r="CO99" i="8"/>
  <c r="CO67" i="8"/>
  <c r="CL90" i="8"/>
  <c r="CL58" i="8"/>
  <c r="AG47" i="4"/>
  <c r="AH15" i="4"/>
  <c r="CN15" i="4" s="1" a="1"/>
  <c r="CN15" i="4" s="1"/>
  <c r="CL90" i="21"/>
  <c r="CL58" i="21"/>
  <c r="CN121" i="19"/>
  <c r="CN89" i="19"/>
  <c r="CN124" i="13"/>
  <c r="CN127" i="13" s="1"/>
  <c r="CN120" i="13" s="1"/>
  <c r="CN88" i="13"/>
  <c r="CN124" i="20"/>
  <c r="CN127" i="20" s="1"/>
  <c r="CN120" i="20" s="1"/>
  <c r="CN88" i="20"/>
  <c r="CN124" i="15"/>
  <c r="CN127" i="15" s="1"/>
  <c r="CN120" i="15" s="1"/>
  <c r="CN88" i="15"/>
  <c r="CN121" i="6"/>
  <c r="CN89" i="6"/>
  <c r="CN124" i="17"/>
  <c r="CN127" i="17" s="1"/>
  <c r="CN120" i="17" s="1"/>
  <c r="CN88" i="17"/>
  <c r="CN99" i="16"/>
  <c r="CN67" i="16"/>
  <c r="CN109" i="7"/>
  <c r="CN77" i="7"/>
  <c r="CN100" i="16"/>
  <c r="CN68" i="16"/>
  <c r="CN100" i="20"/>
  <c r="CN68" i="20"/>
  <c r="CO96" i="8"/>
  <c r="CO64" i="8"/>
  <c r="CN119" i="9"/>
  <c r="CN87" i="9"/>
  <c r="CN116" i="13"/>
  <c r="CN84" i="13"/>
  <c r="CN105" i="4"/>
  <c r="CN73" i="4"/>
  <c r="CN113" i="9"/>
  <c r="CN81" i="9"/>
  <c r="CN101" i="12"/>
  <c r="CN69" i="12"/>
  <c r="CN112" i="21"/>
  <c r="CN80" i="21"/>
  <c r="CN105" i="11"/>
  <c r="CN73" i="11"/>
  <c r="CN105" i="14"/>
  <c r="CN73" i="14"/>
  <c r="CN119" i="17"/>
  <c r="CN87" i="17"/>
  <c r="CN98" i="1"/>
  <c r="CN66" i="1"/>
  <c r="CN114" i="1"/>
  <c r="CN82" i="1"/>
  <c r="CN94" i="17"/>
  <c r="CN62" i="17"/>
  <c r="CO97" i="21"/>
  <c r="CO65" i="21"/>
  <c r="CN97" i="9"/>
  <c r="CN65" i="9"/>
  <c r="CN91" i="8"/>
  <c r="CN59" i="8"/>
  <c r="CN93" i="9"/>
  <c r="CN61" i="9"/>
  <c r="CN103" i="8"/>
  <c r="CN71" i="8"/>
  <c r="CN118" i="8"/>
  <c r="CN86" i="8"/>
  <c r="CN104" i="14"/>
  <c r="CN72" i="14"/>
  <c r="CN103" i="7"/>
  <c r="CN71" i="7"/>
  <c r="CN114" i="18"/>
  <c r="CN82" i="18"/>
  <c r="CN116" i="15"/>
  <c r="CN84" i="15"/>
  <c r="CN91" i="20"/>
  <c r="CN59" i="20"/>
  <c r="CN108" i="19"/>
  <c r="CN76" i="19"/>
  <c r="CN110" i="4"/>
  <c r="CN78" i="4"/>
  <c r="CN91" i="3"/>
  <c r="CN59" i="3"/>
  <c r="CN105" i="6"/>
  <c r="CN73" i="6"/>
  <c r="CN117" i="2"/>
  <c r="CN85" i="2"/>
  <c r="CN101" i="9"/>
  <c r="CN69" i="9"/>
  <c r="CN102" i="4"/>
  <c r="CN70" i="4"/>
  <c r="CN92" i="15"/>
  <c r="CN60" i="15"/>
  <c r="CN115" i="12"/>
  <c r="CN83" i="12"/>
  <c r="CN99" i="19"/>
  <c r="CN67" i="19"/>
  <c r="CN110" i="1"/>
  <c r="CN78" i="1"/>
  <c r="CN102" i="18"/>
  <c r="CN70" i="18"/>
  <c r="CN108" i="18"/>
  <c r="CN76" i="18"/>
  <c r="CN107" i="4"/>
  <c r="CN75" i="4"/>
  <c r="CN102" i="14"/>
  <c r="CN70" i="14"/>
  <c r="CN104" i="21"/>
  <c r="CN72" i="21"/>
  <c r="CN103" i="4"/>
  <c r="CN71" i="4"/>
  <c r="AI47" i="9"/>
  <c r="CL90" i="18"/>
  <c r="CL58" i="18"/>
  <c r="CL90" i="6"/>
  <c r="CL58" i="6"/>
  <c r="CL90" i="2"/>
  <c r="CL58" i="2"/>
  <c r="CN121" i="5"/>
  <c r="CN89" i="5"/>
  <c r="CN121" i="20"/>
  <c r="CN89" i="20"/>
  <c r="CN113" i="12"/>
  <c r="CN81" i="12"/>
  <c r="CN115" i="3"/>
  <c r="CN83" i="3"/>
  <c r="CN101" i="3"/>
  <c r="CN69" i="3"/>
  <c r="CN114" i="14"/>
  <c r="CN82" i="14"/>
  <c r="CN101" i="20"/>
  <c r="CN69" i="20"/>
  <c r="CN114" i="10"/>
  <c r="CN82" i="10"/>
  <c r="CN93" i="15"/>
  <c r="CN61" i="15"/>
  <c r="CN101" i="18"/>
  <c r="CN69" i="18"/>
  <c r="CN118" i="7"/>
  <c r="CN86" i="7"/>
  <c r="CN106" i="9"/>
  <c r="CN74" i="9"/>
  <c r="CN113" i="1"/>
  <c r="CN81" i="1"/>
  <c r="CN117" i="5"/>
  <c r="CN85" i="5"/>
  <c r="CN92" i="10"/>
  <c r="CN60" i="10"/>
  <c r="CN100" i="5"/>
  <c r="CN68" i="5"/>
  <c r="CN101" i="6"/>
  <c r="CN69" i="6"/>
  <c r="CN93" i="12"/>
  <c r="CN61" i="12"/>
  <c r="CN98" i="10"/>
  <c r="CN66" i="10"/>
  <c r="CN112" i="18"/>
  <c r="CN80" i="18"/>
  <c r="CN102" i="2"/>
  <c r="CN70" i="2"/>
  <c r="CN98" i="3"/>
  <c r="CN66" i="3"/>
  <c r="CN104" i="12"/>
  <c r="CN72" i="12"/>
  <c r="CN107" i="1"/>
  <c r="CN75" i="1"/>
  <c r="CN119" i="8"/>
  <c r="CN87" i="8"/>
  <c r="CN108" i="12"/>
  <c r="CN76" i="12"/>
  <c r="CN92" i="4"/>
  <c r="CN60" i="4"/>
  <c r="CN108" i="2"/>
  <c r="CN76" i="2"/>
  <c r="CN109" i="5"/>
  <c r="CN77" i="5"/>
  <c r="CN91" i="9"/>
  <c r="CN59" i="9"/>
  <c r="CN101" i="4"/>
  <c r="CN69" i="4"/>
  <c r="CN98" i="8"/>
  <c r="CN66" i="8"/>
  <c r="CN97" i="11"/>
  <c r="CN65" i="11"/>
  <c r="CN113" i="21"/>
  <c r="CN81" i="21"/>
  <c r="CN91" i="14"/>
  <c r="CN59" i="14"/>
  <c r="CN109" i="18"/>
  <c r="CN77" i="18"/>
  <c r="CO99" i="17"/>
  <c r="CO67" i="17"/>
  <c r="CN98" i="18"/>
  <c r="CN66" i="18"/>
  <c r="CN119" i="12"/>
  <c r="CN87" i="12"/>
  <c r="CN93" i="6"/>
  <c r="CN61" i="6"/>
  <c r="CN100" i="6"/>
  <c r="CN68" i="6"/>
  <c r="CN100" i="17"/>
  <c r="CN68" i="17"/>
  <c r="CN95" i="1"/>
  <c r="CN63" i="1"/>
  <c r="CN113" i="13"/>
  <c r="CN81" i="13"/>
  <c r="CN95" i="17"/>
  <c r="CN63" i="17"/>
  <c r="CN95" i="20"/>
  <c r="CN63" i="20"/>
  <c r="CN108" i="13"/>
  <c r="CN76" i="13"/>
  <c r="CN116" i="5"/>
  <c r="CN84" i="5"/>
  <c r="CO92" i="20"/>
  <c r="CO60" i="20"/>
  <c r="CN107" i="21"/>
  <c r="CN75" i="21"/>
  <c r="CN108" i="21"/>
  <c r="CN76" i="21"/>
  <c r="CN107" i="8"/>
  <c r="CN75" i="8"/>
  <c r="CN100" i="9"/>
  <c r="CN68" i="9"/>
  <c r="CN97" i="8"/>
  <c r="CN65" i="8"/>
  <c r="CN98" i="15"/>
  <c r="CN66" i="15"/>
  <c r="CN98" i="5"/>
  <c r="CN66" i="5"/>
  <c r="CN111" i="5"/>
  <c r="CN79" i="5"/>
  <c r="CN94" i="20"/>
  <c r="CN62" i="20"/>
  <c r="CN108" i="7"/>
  <c r="CN76" i="7"/>
  <c r="CN101" i="13"/>
  <c r="CN69" i="13"/>
  <c r="CN93" i="10"/>
  <c r="CN61" i="10"/>
  <c r="CN117" i="4"/>
  <c r="CN85" i="4"/>
  <c r="CN98" i="14"/>
  <c r="CN66" i="14"/>
  <c r="CN112" i="9"/>
  <c r="CN80" i="9"/>
  <c r="CN91" i="15"/>
  <c r="CN59" i="15"/>
  <c r="CN116" i="11"/>
  <c r="CN84" i="11"/>
  <c r="CN103" i="21"/>
  <c r="CN71" i="21"/>
  <c r="CN94" i="14"/>
  <c r="CN62" i="14"/>
  <c r="CN103" i="18"/>
  <c r="CN71" i="18"/>
  <c r="CN117" i="11"/>
  <c r="CN85" i="11"/>
  <c r="CN110" i="10"/>
  <c r="CN78" i="10"/>
  <c r="CN94" i="5"/>
  <c r="CN62" i="5"/>
  <c r="CN93" i="13"/>
  <c r="CN61" i="13"/>
  <c r="CN106" i="3"/>
  <c r="CN74" i="3"/>
  <c r="CN104" i="4"/>
  <c r="CN72" i="4"/>
  <c r="CN98" i="12"/>
  <c r="CN66" i="12"/>
  <c r="CN105" i="8"/>
  <c r="CN73" i="8"/>
  <c r="CN113" i="2"/>
  <c r="CN81" i="2"/>
  <c r="CN100" i="10"/>
  <c r="CN68" i="10"/>
  <c r="CN105" i="16"/>
  <c r="CN73" i="16"/>
  <c r="CN116" i="1"/>
  <c r="CN84" i="1"/>
  <c r="CN91" i="13"/>
  <c r="CN59" i="13"/>
  <c r="CN107" i="3"/>
  <c r="CN75" i="3"/>
  <c r="CN101" i="8"/>
  <c r="CN69" i="8"/>
  <c r="CN117" i="15"/>
  <c r="CN85" i="15"/>
  <c r="CN117" i="12"/>
  <c r="CN85" i="12"/>
  <c r="CN107" i="6"/>
  <c r="CN75" i="6"/>
  <c r="CN116" i="18"/>
  <c r="CN84" i="18"/>
  <c r="CN111" i="20"/>
  <c r="CN79" i="20"/>
  <c r="CN105" i="13"/>
  <c r="CN73" i="13"/>
  <c r="CO112" i="7"/>
  <c r="CO80" i="7"/>
  <c r="CN113" i="20"/>
  <c r="CN81" i="20"/>
  <c r="CN106" i="15"/>
  <c r="CN74" i="15"/>
  <c r="CN114" i="19"/>
  <c r="CN82" i="19"/>
  <c r="CO100" i="4"/>
  <c r="CO68" i="4"/>
  <c r="CN104" i="2"/>
  <c r="CN72" i="2"/>
  <c r="CN92" i="9"/>
  <c r="CN60" i="9"/>
  <c r="CN106" i="2"/>
  <c r="CN74" i="2"/>
  <c r="CN107" i="9"/>
  <c r="CN75" i="9"/>
  <c r="CN118" i="2"/>
  <c r="CN86" i="2"/>
  <c r="CN103" i="3"/>
  <c r="CN71" i="3"/>
  <c r="CN115" i="4"/>
  <c r="CN83" i="4"/>
  <c r="CN118" i="19"/>
  <c r="CN86" i="19"/>
  <c r="CN115" i="15"/>
  <c r="CN83" i="15"/>
  <c r="AG47" i="18"/>
  <c r="AH15" i="18"/>
  <c r="CN15" i="18" s="1" a="1"/>
  <c r="CN15" i="18" s="1"/>
  <c r="AG47" i="20"/>
  <c r="AH15" i="20"/>
  <c r="CN15" i="20" s="1" a="1"/>
  <c r="CN15" i="20" s="1"/>
  <c r="CL58" i="17"/>
  <c r="CL90" i="17"/>
  <c r="AG47" i="6"/>
  <c r="AH15" i="6"/>
  <c r="CN15" i="6" s="1" a="1"/>
  <c r="CN15" i="6" s="1"/>
  <c r="CL90" i="15"/>
  <c r="CL58" i="15"/>
  <c r="AG47" i="2"/>
  <c r="AH15" i="2"/>
  <c r="CN15" i="2" s="1" a="1"/>
  <c r="CN15" i="2" s="1"/>
  <c r="AG47" i="8"/>
  <c r="AH15" i="8"/>
  <c r="CN15" i="8" s="1" a="1"/>
  <c r="CN15" i="8" s="1"/>
  <c r="CN124" i="11"/>
  <c r="CN127" i="11" s="1"/>
  <c r="CN120" i="11" s="1"/>
  <c r="CN88" i="11"/>
  <c r="CN121" i="1"/>
  <c r="CN89" i="1"/>
  <c r="CN124" i="10"/>
  <c r="CN127" i="10" s="1"/>
  <c r="CN120" i="10" s="1"/>
  <c r="CN88" i="10"/>
  <c r="CN113" i="16"/>
  <c r="CN81" i="16"/>
  <c r="CN100" i="3"/>
  <c r="CN68" i="3"/>
  <c r="CN91" i="17"/>
  <c r="CN59" i="17"/>
  <c r="CN106" i="12"/>
  <c r="CN74" i="12"/>
  <c r="CN112" i="5"/>
  <c r="CN80" i="5"/>
  <c r="CN116" i="12"/>
  <c r="CN84" i="12"/>
  <c r="CN101" i="21"/>
  <c r="CN69" i="21"/>
  <c r="CN116" i="21"/>
  <c r="CN84" i="21"/>
  <c r="CN94" i="21"/>
  <c r="CN62" i="21"/>
  <c r="CN107" i="15"/>
  <c r="CN75" i="15"/>
  <c r="CN95" i="4"/>
  <c r="CN63" i="4"/>
  <c r="CN106" i="17"/>
  <c r="CN74" i="17"/>
  <c r="CN106" i="6"/>
  <c r="CN74" i="6"/>
  <c r="CN93" i="4"/>
  <c r="CN61" i="4"/>
  <c r="CN112" i="12"/>
  <c r="CN80" i="12"/>
  <c r="CN113" i="15"/>
  <c r="CN81" i="15"/>
  <c r="CN100" i="18"/>
  <c r="CN68" i="18"/>
  <c r="CN107" i="11"/>
  <c r="CN75" i="11"/>
  <c r="CN105" i="1"/>
  <c r="CN73" i="1"/>
  <c r="CN112" i="19"/>
  <c r="CN80" i="19"/>
  <c r="CN97" i="13"/>
  <c r="CN65" i="13"/>
  <c r="CN100" i="12"/>
  <c r="CN68" i="12"/>
  <c r="CO99" i="7"/>
  <c r="CO67" i="7"/>
  <c r="CN98" i="4"/>
  <c r="CN66" i="4"/>
  <c r="CN106" i="11"/>
  <c r="CN74" i="11"/>
  <c r="CN99" i="4"/>
  <c r="CN67" i="4"/>
  <c r="CN119" i="21"/>
  <c r="CN87" i="21"/>
  <c r="CN111" i="13"/>
  <c r="CN79" i="13"/>
  <c r="CN111" i="16"/>
  <c r="CN79" i="16"/>
  <c r="CN119" i="1"/>
  <c r="CN87" i="1"/>
  <c r="CN91" i="11"/>
  <c r="CN59" i="11"/>
  <c r="CN114" i="16"/>
  <c r="CN82" i="16"/>
  <c r="CN104" i="9"/>
  <c r="CN72" i="9"/>
  <c r="CO97" i="7"/>
  <c r="CO65" i="7"/>
  <c r="CN109" i="15"/>
  <c r="CN77" i="15"/>
  <c r="CN119" i="15"/>
  <c r="CN87" i="15"/>
  <c r="CN105" i="15"/>
  <c r="CN73" i="15"/>
  <c r="CN91" i="2"/>
  <c r="CN59" i="2"/>
  <c r="CN92" i="18"/>
  <c r="CN60" i="18"/>
  <c r="CN114" i="7"/>
  <c r="CN82" i="7"/>
  <c r="CN110" i="14"/>
  <c r="CN78" i="14"/>
  <c r="CN116" i="2"/>
  <c r="CN84" i="2"/>
  <c r="CN118" i="10"/>
  <c r="CN86" i="10"/>
  <c r="CN113" i="11"/>
  <c r="CN81" i="11"/>
  <c r="CN118" i="1"/>
  <c r="CN86" i="1"/>
  <c r="CN108" i="14"/>
  <c r="CN76" i="14"/>
  <c r="AI47" i="16"/>
  <c r="CL90" i="20"/>
  <c r="CL58" i="20"/>
  <c r="AG47" i="17"/>
  <c r="AH15" i="17"/>
  <c r="CN15" i="17" s="1" a="1"/>
  <c r="CN15" i="17" s="1"/>
  <c r="CL90" i="7"/>
  <c r="CL58" i="7"/>
  <c r="AG47" i="15"/>
  <c r="AH15" i="15"/>
  <c r="CN15" i="15" s="1" a="1"/>
  <c r="CN15" i="15" s="1"/>
  <c r="CN121" i="3"/>
  <c r="CN89" i="3"/>
  <c r="CN124" i="7"/>
  <c r="CN127" i="7" s="1"/>
  <c r="CN120" i="7" s="1"/>
  <c r="CN88" i="7"/>
  <c r="CN121" i="10"/>
  <c r="CN89" i="10"/>
  <c r="CN124" i="18"/>
  <c r="CN127" i="18" s="1"/>
  <c r="CN120" i="18" s="1"/>
  <c r="CN88" i="18"/>
  <c r="CN124" i="2"/>
  <c r="CN127" i="2" s="1"/>
  <c r="CN120" i="2" s="1"/>
  <c r="CN88" i="2"/>
  <c r="CN124" i="14"/>
  <c r="CN127" i="14" s="1"/>
  <c r="CN120" i="14" s="1"/>
  <c r="CN88" i="14"/>
  <c r="CN124" i="4"/>
  <c r="CN127" i="4" s="1"/>
  <c r="CN120" i="4" s="1"/>
  <c r="CN88" i="4"/>
  <c r="CN115" i="20"/>
  <c r="CN83" i="20"/>
  <c r="CN112" i="3"/>
  <c r="CN80" i="3"/>
  <c r="CN96" i="18"/>
  <c r="CN64" i="18"/>
  <c r="CN118" i="18"/>
  <c r="CN86" i="18"/>
  <c r="CN93" i="8"/>
  <c r="CN61" i="8"/>
  <c r="CN92" i="21"/>
  <c r="CN60" i="21"/>
  <c r="CN98" i="11"/>
  <c r="CN66" i="11"/>
  <c r="CN115" i="5"/>
  <c r="CN83" i="5"/>
  <c r="CN99" i="10"/>
  <c r="CN67" i="10"/>
  <c r="CN116" i="3"/>
  <c r="CN84" i="3"/>
  <c r="CN103" i="14"/>
  <c r="CN71" i="14"/>
  <c r="CN104" i="1"/>
  <c r="CN72" i="1"/>
  <c r="CN95" i="15"/>
  <c r="CN63" i="15"/>
  <c r="CN113" i="8"/>
  <c r="CN81" i="8"/>
  <c r="CN114" i="8"/>
  <c r="CN82" i="8"/>
  <c r="CN93" i="17"/>
  <c r="CN61" i="17"/>
  <c r="CN98" i="7"/>
  <c r="CN66" i="7"/>
  <c r="CN96" i="10"/>
  <c r="CN64" i="10"/>
  <c r="CN93" i="2"/>
  <c r="CN61" i="2"/>
  <c r="CN113" i="5"/>
  <c r="CN81" i="5"/>
  <c r="CN97" i="15"/>
  <c r="CN65" i="15"/>
  <c r="CN107" i="10"/>
  <c r="CN75" i="10"/>
  <c r="CN94" i="12"/>
  <c r="CN62" i="12"/>
  <c r="CN110" i="3"/>
  <c r="CN78" i="3"/>
  <c r="CN102" i="20"/>
  <c r="CN70" i="20"/>
  <c r="CN103" i="10"/>
  <c r="CN71" i="10"/>
  <c r="CN111" i="17"/>
  <c r="CN79" i="17"/>
  <c r="CN98" i="9"/>
  <c r="CN66" i="9"/>
  <c r="CN111" i="3"/>
  <c r="CN79" i="3"/>
  <c r="CN115" i="1"/>
  <c r="CN83" i="1"/>
  <c r="CN115" i="9"/>
  <c r="CN83" i="9"/>
  <c r="CN115" i="2"/>
  <c r="CN83" i="2"/>
  <c r="CN94" i="11"/>
  <c r="CN62" i="11"/>
  <c r="CN111" i="12"/>
  <c r="CN79" i="12"/>
  <c r="CN110" i="5"/>
  <c r="CN78" i="5"/>
  <c r="CN109" i="6"/>
  <c r="CN77" i="6"/>
  <c r="CN109" i="17"/>
  <c r="CN77" i="17"/>
  <c r="CN100" i="8"/>
  <c r="CN68" i="8"/>
  <c r="CN98" i="20"/>
  <c r="CN66" i="20"/>
  <c r="CN104" i="15"/>
  <c r="CN72" i="15"/>
  <c r="CN95" i="11"/>
  <c r="CN63" i="11"/>
  <c r="CN96" i="13"/>
  <c r="CN64" i="13"/>
  <c r="CN119" i="14"/>
  <c r="CN87" i="14"/>
  <c r="CN114" i="5"/>
  <c r="CN82" i="5"/>
  <c r="CN109" i="2"/>
  <c r="CN77" i="2"/>
  <c r="CN117" i="13"/>
  <c r="CN85" i="13"/>
  <c r="CN96" i="11"/>
  <c r="CN64" i="11"/>
  <c r="CN114" i="20"/>
  <c r="CN82" i="20"/>
  <c r="CN97" i="3"/>
  <c r="CN65" i="3"/>
  <c r="CN102" i="7"/>
  <c r="CN70" i="7"/>
  <c r="CN91" i="19"/>
  <c r="CN59" i="19"/>
  <c r="CN94" i="15"/>
  <c r="CN62" i="15"/>
  <c r="CN115" i="10"/>
  <c r="CN83" i="10"/>
  <c r="CN118" i="17"/>
  <c r="CN86" i="17"/>
  <c r="CN116" i="10"/>
  <c r="CN84" i="10"/>
  <c r="CN104" i="18"/>
  <c r="CN72" i="18"/>
  <c r="CN119" i="18"/>
  <c r="CN87" i="18"/>
  <c r="CO109" i="8"/>
  <c r="CO77" i="8"/>
  <c r="CN95" i="16"/>
  <c r="CN63" i="16"/>
  <c r="CO117" i="16"/>
  <c r="CO85" i="16"/>
  <c r="CN105" i="10"/>
  <c r="CN73" i="10"/>
  <c r="CN108" i="17"/>
  <c r="CN76" i="17"/>
  <c r="CN116" i="4"/>
  <c r="CN84" i="4"/>
  <c r="CN106" i="4"/>
  <c r="CN74" i="4"/>
  <c r="CN117" i="21"/>
  <c r="CN85" i="21"/>
  <c r="CN95" i="12"/>
  <c r="CN63" i="12"/>
  <c r="CN97" i="4"/>
  <c r="CN65" i="4"/>
  <c r="CN110" i="2"/>
  <c r="CN78" i="2"/>
  <c r="CN115" i="11"/>
  <c r="CN83" i="11"/>
  <c r="CN114" i="12"/>
  <c r="CN82" i="12"/>
  <c r="CN104" i="6"/>
  <c r="CN72" i="6"/>
  <c r="CN114" i="15"/>
  <c r="CN82" i="15"/>
  <c r="CN110" i="16"/>
  <c r="CN78" i="16"/>
  <c r="CN107" i="5"/>
  <c r="CN75" i="5"/>
  <c r="CN119" i="16"/>
  <c r="CN87" i="16"/>
  <c r="CN109" i="1"/>
  <c r="CN77" i="1"/>
  <c r="CN118" i="9"/>
  <c r="CN86" i="9"/>
  <c r="CN105" i="12"/>
  <c r="CN73" i="12"/>
  <c r="CN113" i="19"/>
  <c r="CN81" i="19"/>
  <c r="CN108" i="5"/>
  <c r="CN76" i="5"/>
  <c r="CN104" i="13"/>
  <c r="CN72" i="13"/>
  <c r="CN101" i="17"/>
  <c r="CN69" i="17"/>
  <c r="CN114" i="3"/>
  <c r="CN82" i="3"/>
  <c r="CN109" i="19"/>
  <c r="CN77" i="19"/>
  <c r="CN102" i="10"/>
  <c r="CN70" i="10"/>
  <c r="CO99" i="2"/>
  <c r="CO67" i="2"/>
  <c r="CN106" i="21"/>
  <c r="CN74" i="21"/>
  <c r="CN107" i="20"/>
  <c r="CN75" i="20"/>
  <c r="CN104" i="10"/>
  <c r="CN72" i="10"/>
  <c r="CN109" i="13"/>
  <c r="CN77" i="13"/>
  <c r="CN117" i="8"/>
  <c r="CN85" i="8"/>
  <c r="CN118" i="15"/>
  <c r="CN86" i="15"/>
  <c r="CN99" i="12"/>
  <c r="CN67" i="12"/>
  <c r="CN112" i="10"/>
  <c r="CN80" i="10"/>
  <c r="CN111" i="8"/>
  <c r="CN79" i="8"/>
  <c r="CN111" i="11"/>
  <c r="CN79" i="11"/>
  <c r="CN106" i="19"/>
  <c r="CN74" i="19"/>
  <c r="CN107" i="13"/>
  <c r="CN75" i="13"/>
  <c r="CN96" i="9"/>
  <c r="CN64" i="9"/>
  <c r="CN103" i="20"/>
  <c r="CN71" i="20"/>
  <c r="CN94" i="10"/>
  <c r="CN62" i="10"/>
  <c r="CN110" i="12"/>
  <c r="CN78" i="12"/>
  <c r="CN92" i="1"/>
  <c r="CN60" i="1"/>
  <c r="CN93" i="1"/>
  <c r="CN61" i="1"/>
  <c r="CN98" i="17"/>
  <c r="CN66" i="17"/>
  <c r="CN93" i="19"/>
  <c r="CN61" i="19"/>
  <c r="CN118" i="13"/>
  <c r="CN86" i="13"/>
  <c r="CN92" i="11"/>
  <c r="CN60" i="11"/>
  <c r="CN105" i="7"/>
  <c r="CN73" i="7"/>
  <c r="AG47" i="7"/>
  <c r="AH15" i="7"/>
  <c r="CN15" i="7" s="1" a="1"/>
  <c r="CN15" i="7" s="1"/>
  <c r="CL90" i="12"/>
  <c r="CL58" i="12"/>
  <c r="CL90" i="4"/>
  <c r="CL58" i="4"/>
  <c r="CN124" i="12"/>
  <c r="CN127" i="12" s="1"/>
  <c r="CN120" i="12" s="1"/>
  <c r="CN88" i="12"/>
  <c r="CN124" i="1"/>
  <c r="CN127" i="1" s="1"/>
  <c r="CN120" i="1" s="1"/>
  <c r="CN88" i="1"/>
  <c r="CN121" i="17"/>
  <c r="CN89" i="17"/>
  <c r="CN121" i="11"/>
  <c r="CN89" i="11"/>
  <c r="CN124" i="3"/>
  <c r="CN127" i="3" s="1"/>
  <c r="CN120" i="3" s="1"/>
  <c r="CN88" i="3"/>
  <c r="CN121" i="18"/>
  <c r="CN89" i="18"/>
  <c r="CN124" i="16"/>
  <c r="CN127" i="16" s="1"/>
  <c r="CN120" i="16" s="1"/>
  <c r="CN88" i="16"/>
  <c r="CN124" i="19"/>
  <c r="CN127" i="19" s="1"/>
  <c r="CN120" i="19" s="1"/>
  <c r="CN88" i="19"/>
  <c r="CN116" i="9"/>
  <c r="CN84" i="9"/>
  <c r="CN112" i="16"/>
  <c r="CN80" i="16"/>
  <c r="CN113" i="17"/>
  <c r="CN81" i="17"/>
  <c r="CN101" i="11"/>
  <c r="CN69" i="11"/>
  <c r="CN103" i="19"/>
  <c r="CN71" i="19"/>
  <c r="CN115" i="18"/>
  <c r="CN83" i="18"/>
  <c r="CO102" i="6"/>
  <c r="CO70" i="6"/>
  <c r="CN104" i="16"/>
  <c r="CN72" i="16"/>
  <c r="CN102" i="11"/>
  <c r="CN70" i="11"/>
  <c r="CN102" i="17"/>
  <c r="CN70" i="17"/>
  <c r="CN102" i="9"/>
  <c r="CN70" i="9"/>
  <c r="CN103" i="1"/>
  <c r="CN71" i="1"/>
  <c r="CN110" i="9"/>
  <c r="CN78" i="9"/>
  <c r="CN100" i="13"/>
  <c r="CN68" i="13"/>
  <c r="CN92" i="16"/>
  <c r="CN60" i="16"/>
  <c r="CN92" i="14"/>
  <c r="CN60" i="14"/>
  <c r="CN107" i="7"/>
  <c r="CN75" i="7"/>
  <c r="CN111" i="7"/>
  <c r="CN79" i="7"/>
  <c r="CN100" i="2"/>
  <c r="CN68" i="2"/>
  <c r="CN96" i="2"/>
  <c r="CN64" i="2"/>
  <c r="CN119" i="6"/>
  <c r="CN87" i="6"/>
  <c r="CN92" i="7"/>
  <c r="CN60" i="7"/>
  <c r="CN117" i="14"/>
  <c r="CN85" i="14"/>
  <c r="CN116" i="7"/>
  <c r="CN84" i="7"/>
  <c r="CN111" i="14"/>
  <c r="CN79" i="14"/>
  <c r="CN118" i="20"/>
  <c r="CN86" i="20"/>
  <c r="CN99" i="15"/>
  <c r="CN67" i="15"/>
  <c r="CN108" i="6"/>
  <c r="CN76" i="6"/>
  <c r="CO107" i="2"/>
  <c r="CO75" i="2"/>
  <c r="CN111" i="4"/>
  <c r="CN79" i="4"/>
  <c r="CN113" i="4"/>
  <c r="CN81" i="4"/>
  <c r="CN95" i="8"/>
  <c r="CN63" i="8"/>
  <c r="CN110" i="8"/>
  <c r="CN78" i="8"/>
  <c r="CN96" i="1"/>
  <c r="CN64" i="1"/>
  <c r="CN110" i="11"/>
  <c r="CN78" i="11"/>
  <c r="CN108" i="10"/>
  <c r="CN76" i="10"/>
  <c r="CN115" i="19"/>
  <c r="CN83" i="19"/>
  <c r="CN94" i="16"/>
  <c r="CN62" i="16"/>
  <c r="CN94" i="1"/>
  <c r="CN62" i="1"/>
  <c r="CN115" i="13"/>
  <c r="CN83" i="13"/>
  <c r="CN95" i="2"/>
  <c r="CN63" i="2"/>
  <c r="CN96" i="4"/>
  <c r="CN64" i="4"/>
  <c r="CN112" i="11"/>
  <c r="CN80" i="11"/>
  <c r="AI47" i="3"/>
  <c r="AG47" i="12"/>
  <c r="AH15" i="12"/>
  <c r="CN15" i="12" s="1" a="1"/>
  <c r="CN15" i="12" s="1"/>
  <c r="CN124" i="21"/>
  <c r="CN127" i="21" s="1"/>
  <c r="CN120" i="21" s="1"/>
  <c r="CN88" i="21"/>
  <c r="CN121" i="16"/>
  <c r="CN89" i="16"/>
  <c r="CN121" i="7"/>
  <c r="CN89" i="7"/>
  <c r="CN124" i="6"/>
  <c r="CN127" i="6" s="1"/>
  <c r="CN120" i="6" s="1"/>
  <c r="CN88" i="6"/>
  <c r="CN121" i="4"/>
  <c r="CN89" i="4"/>
  <c r="CN121" i="9"/>
  <c r="CN89" i="9"/>
  <c r="CN121" i="14"/>
  <c r="CN89" i="14"/>
  <c r="CN121" i="2"/>
  <c r="CN89" i="2"/>
  <c r="CN121" i="8"/>
  <c r="CN89" i="8"/>
  <c r="CN121" i="13"/>
  <c r="CN89" i="13"/>
  <c r="CN121" i="21"/>
  <c r="CN89" i="21"/>
  <c r="CN108" i="4"/>
  <c r="CN76" i="4"/>
  <c r="CN115" i="16"/>
  <c r="CN83" i="16"/>
  <c r="CN104" i="7"/>
  <c r="CN72" i="7"/>
  <c r="CN103" i="13"/>
  <c r="CN71" i="13"/>
  <c r="CN111" i="6"/>
  <c r="CN79" i="6"/>
  <c r="CN119" i="4"/>
  <c r="CN87" i="4"/>
  <c r="CN108" i="16"/>
  <c r="CN76" i="16"/>
  <c r="CN116" i="14"/>
  <c r="CN84" i="14"/>
  <c r="CN117" i="19"/>
  <c r="CN85" i="19"/>
  <c r="CN111" i="10"/>
  <c r="CN79" i="10"/>
  <c r="CN106" i="13"/>
  <c r="CN74" i="13"/>
  <c r="CN108" i="1"/>
  <c r="CN76" i="1"/>
  <c r="CN91" i="5"/>
  <c r="CN59" i="5"/>
  <c r="CN119" i="11"/>
  <c r="CN87" i="11"/>
  <c r="CN117" i="20"/>
  <c r="CN85" i="20"/>
  <c r="CN96" i="17"/>
  <c r="CN64" i="17"/>
  <c r="CN109" i="12"/>
  <c r="CN77" i="12"/>
  <c r="CN114" i="21"/>
  <c r="CN82" i="21"/>
  <c r="CN118" i="12"/>
  <c r="CN86" i="12"/>
  <c r="CN106" i="20"/>
  <c r="CN74" i="20"/>
  <c r="CN110" i="21"/>
  <c r="CN78" i="21"/>
  <c r="CN102" i="19"/>
  <c r="CN70" i="19"/>
  <c r="CO94" i="7"/>
  <c r="CO62" i="7"/>
  <c r="CN104" i="3"/>
  <c r="CN72" i="3"/>
  <c r="CN104" i="17"/>
  <c r="CN72" i="17"/>
  <c r="CN118" i="6"/>
  <c r="CN86" i="6"/>
  <c r="CN102" i="8"/>
  <c r="CN70" i="8"/>
  <c r="CN101" i="7"/>
  <c r="CN69" i="7"/>
  <c r="CN93" i="5"/>
  <c r="CN61" i="5"/>
  <c r="CN99" i="6"/>
  <c r="CN67" i="6"/>
  <c r="CN112" i="4"/>
  <c r="CN80" i="4"/>
  <c r="CN101" i="14"/>
  <c r="CN69" i="14"/>
  <c r="CN100" i="15"/>
  <c r="CN68" i="15"/>
  <c r="CN106" i="8"/>
  <c r="CN74" i="8"/>
  <c r="CN116" i="17"/>
  <c r="CN84" i="17"/>
  <c r="CN104" i="19"/>
  <c r="CN72" i="19"/>
  <c r="CN113" i="18"/>
  <c r="CN81" i="18"/>
  <c r="CN114" i="13"/>
  <c r="CN82" i="13"/>
  <c r="CN99" i="14"/>
  <c r="CN67" i="14"/>
  <c r="CN91" i="1"/>
  <c r="CN59" i="1"/>
  <c r="CN102" i="13"/>
  <c r="CN70" i="13"/>
  <c r="CN109" i="10"/>
  <c r="CN77" i="10"/>
  <c r="CN110" i="18"/>
  <c r="CN78" i="18"/>
  <c r="CN95" i="19"/>
  <c r="CN63" i="19"/>
  <c r="CN108" i="8"/>
  <c r="CN76" i="8"/>
  <c r="CN118" i="11"/>
  <c r="CN86" i="11"/>
  <c r="CN97" i="6"/>
  <c r="CN65" i="6"/>
  <c r="CN112" i="13"/>
  <c r="CN80" i="13"/>
  <c r="CO94" i="9"/>
  <c r="CO62" i="9"/>
  <c r="CN93" i="11"/>
  <c r="CN61" i="11"/>
  <c r="CN103" i="16"/>
  <c r="CN71" i="16"/>
  <c r="CN103" i="11"/>
  <c r="CN71" i="11"/>
  <c r="CN94" i="3"/>
  <c r="CN62" i="3"/>
  <c r="CN112" i="2"/>
  <c r="CN80" i="2"/>
  <c r="CN113" i="10"/>
  <c r="CN81" i="10"/>
  <c r="CN91" i="16"/>
  <c r="CN59" i="16"/>
  <c r="CN100" i="21"/>
  <c r="CN68" i="21"/>
  <c r="CN101" i="15"/>
  <c r="CN69" i="15"/>
  <c r="CN92" i="13"/>
  <c r="CN60" i="13"/>
  <c r="CN97" i="1"/>
  <c r="CN65" i="1"/>
  <c r="CN96" i="12"/>
  <c r="CN64" i="12"/>
  <c r="CN107" i="14"/>
  <c r="CN75" i="14"/>
  <c r="CN115" i="14"/>
  <c r="CN83" i="14"/>
  <c r="CN100" i="19"/>
  <c r="CN68" i="19"/>
  <c r="CN95" i="21"/>
  <c r="CN63" i="21"/>
  <c r="CN112" i="15"/>
  <c r="CN80" i="15"/>
  <c r="CO117" i="7"/>
  <c r="CO85" i="7"/>
  <c r="CN106" i="7"/>
  <c r="CN74" i="7"/>
  <c r="CN110" i="6"/>
  <c r="CN78" i="6"/>
  <c r="CN98" i="2"/>
  <c r="CN66" i="2"/>
  <c r="CN115" i="21"/>
  <c r="CN83" i="21"/>
  <c r="CN101" i="2"/>
  <c r="CN69" i="2"/>
  <c r="CN113" i="3"/>
  <c r="CN81" i="3"/>
  <c r="CN115" i="8"/>
  <c r="CN83" i="8"/>
  <c r="CN119" i="2"/>
  <c r="CN87" i="2"/>
  <c r="CN115" i="17"/>
  <c r="CN83" i="17"/>
  <c r="CN111" i="21"/>
  <c r="CN79" i="21"/>
  <c r="CN96" i="3"/>
  <c r="CN64" i="3"/>
  <c r="CN97" i="16"/>
  <c r="CN65" i="16"/>
  <c r="CN105" i="3"/>
  <c r="CN73" i="3"/>
  <c r="CN117" i="6"/>
  <c r="CN85" i="6"/>
  <c r="CN97" i="14"/>
  <c r="CN65" i="14"/>
  <c r="CN103" i="15"/>
  <c r="CN71" i="15"/>
  <c r="CN111" i="1"/>
  <c r="CN79" i="1"/>
  <c r="CN106" i="14"/>
  <c r="CN74" i="14"/>
  <c r="CN102" i="5"/>
  <c r="CN70" i="5"/>
  <c r="CN112" i="14"/>
  <c r="CN80" i="14"/>
  <c r="CN100" i="1"/>
  <c r="CN68" i="1"/>
  <c r="CN106" i="16"/>
  <c r="CN74" i="16"/>
  <c r="CO117" i="3"/>
  <c r="CO85" i="3"/>
  <c r="CN109" i="21"/>
  <c r="CN77" i="21"/>
  <c r="CN102" i="15"/>
  <c r="CN70" i="15"/>
  <c r="CO104" i="8"/>
  <c r="CO72" i="8"/>
  <c r="CN118" i="16"/>
  <c r="CN86" i="16"/>
  <c r="CN99" i="11"/>
  <c r="CN67" i="11"/>
  <c r="CN101" i="10"/>
  <c r="CN69" i="10"/>
  <c r="CN117" i="10"/>
  <c r="CN85" i="10"/>
  <c r="CO113" i="14"/>
  <c r="CO81" i="14"/>
  <c r="CN92" i="8"/>
  <c r="CN60" i="8"/>
  <c r="CN93" i="3"/>
  <c r="CN61" i="3"/>
  <c r="CN114" i="6"/>
  <c r="CN82" i="6"/>
  <c r="CN116" i="16"/>
  <c r="CN84" i="16"/>
  <c r="CN91" i="18"/>
  <c r="CN59" i="18"/>
  <c r="CN110" i="19"/>
  <c r="CN78" i="19"/>
  <c r="CN98" i="21"/>
  <c r="CN66" i="21"/>
  <c r="CN108" i="9"/>
  <c r="CN76" i="9"/>
  <c r="CN103" i="12"/>
  <c r="CN71" i="12"/>
  <c r="CN108" i="15"/>
  <c r="CN76" i="15"/>
  <c r="CN93" i="16"/>
  <c r="CN61" i="16"/>
  <c r="CN110" i="7"/>
  <c r="CN78" i="7"/>
  <c r="CN104" i="20"/>
  <c r="CN72" i="20"/>
  <c r="CN96" i="15"/>
  <c r="CN64" i="15"/>
  <c r="CN110" i="15"/>
  <c r="CN78" i="15"/>
  <c r="CN112" i="20"/>
  <c r="CN80" i="20"/>
  <c r="CN118" i="21"/>
  <c r="CN86" i="21"/>
  <c r="CN119" i="10"/>
  <c r="CN87" i="10"/>
  <c r="CN93" i="14"/>
  <c r="CN61" i="14"/>
  <c r="CN104" i="5"/>
  <c r="CN72" i="5"/>
  <c r="CN103" i="2"/>
  <c r="CN71" i="2"/>
  <c r="CN92" i="5"/>
  <c r="CN60" i="5"/>
  <c r="CN100" i="14"/>
  <c r="CN68" i="14"/>
  <c r="CN111" i="2"/>
  <c r="CN79" i="2"/>
  <c r="CN109" i="3"/>
  <c r="CN77" i="3"/>
  <c r="CN96" i="5"/>
  <c r="CN64" i="5"/>
  <c r="CN117" i="17"/>
  <c r="CN85" i="17"/>
  <c r="CN94" i="2"/>
  <c r="CN62" i="2"/>
  <c r="CN103" i="17"/>
  <c r="CN71" i="17"/>
  <c r="CN118" i="14"/>
  <c r="CN86" i="14"/>
  <c r="CN109" i="4"/>
  <c r="CN77" i="4"/>
  <c r="CN101" i="16"/>
  <c r="CN69" i="16"/>
  <c r="CN97" i="18"/>
  <c r="CN65" i="18"/>
  <c r="CN109" i="16"/>
  <c r="CN77" i="16"/>
  <c r="CN102" i="21"/>
  <c r="CN70" i="21"/>
  <c r="CN111" i="15"/>
  <c r="CN79" i="15"/>
  <c r="CN114" i="17"/>
  <c r="CN82" i="17"/>
  <c r="CO113" i="6"/>
  <c r="CO81" i="6"/>
  <c r="CO113" i="7"/>
  <c r="CO81" i="7"/>
  <c r="CN106" i="18"/>
  <c r="CN74" i="18"/>
  <c r="CN117" i="9"/>
  <c r="CN85" i="9"/>
  <c r="CN95" i="14"/>
  <c r="CN63" i="14"/>
  <c r="CN92" i="17"/>
  <c r="CN60" i="17"/>
  <c r="CN114" i="2"/>
  <c r="CN82" i="2"/>
  <c r="CN91" i="6"/>
  <c r="CN59" i="6"/>
  <c r="CN114" i="11"/>
  <c r="CN82" i="11"/>
  <c r="CN97" i="5"/>
  <c r="CN65" i="5"/>
  <c r="CN104" i="11"/>
  <c r="CN72" i="11"/>
  <c r="CN119" i="5"/>
  <c r="CN87" i="5"/>
  <c r="CN103" i="6"/>
  <c r="CN71" i="6"/>
  <c r="CN99" i="5"/>
  <c r="CN67" i="5"/>
  <c r="CN95" i="9"/>
  <c r="CN63" i="9"/>
  <c r="AG47" i="21"/>
  <c r="AH15" i="21"/>
  <c r="CN15" i="21" s="1" a="1"/>
  <c r="CN15" i="21" s="1"/>
  <c r="CN90" i="3"/>
  <c r="CN58" i="3"/>
  <c r="CN90" i="16"/>
  <c r="CN58" i="16"/>
  <c r="CN90" i="19"/>
  <c r="CN58" i="19"/>
  <c r="CN90" i="9"/>
  <c r="CN58" i="9"/>
  <c r="AJ38" i="16"/>
  <c r="CP38" i="16" s="1" a="1"/>
  <c r="CP38" i="16" s="1"/>
  <c r="AJ38" i="12"/>
  <c r="CP38" i="12" s="1" a="1"/>
  <c r="CP38" i="12" s="1"/>
  <c r="AJ25" i="3"/>
  <c r="CP25" i="3" s="1" a="1"/>
  <c r="CP25" i="3" s="1"/>
  <c r="AJ40" i="3"/>
  <c r="CP40" i="3" s="1" a="1"/>
  <c r="CP40" i="3" s="1"/>
  <c r="AJ16" i="17"/>
  <c r="CP16" i="17" s="1" a="1"/>
  <c r="CP16" i="17" s="1"/>
  <c r="AJ26" i="3"/>
  <c r="CP26" i="3" s="1" a="1"/>
  <c r="CP26" i="3" s="1"/>
  <c r="AJ31" i="12"/>
  <c r="CP31" i="12" s="1" a="1"/>
  <c r="CP31" i="12" s="1"/>
  <c r="AJ39" i="14"/>
  <c r="CP39" i="14" s="1" a="1"/>
  <c r="CP39" i="14" s="1"/>
  <c r="AJ26" i="20"/>
  <c r="CP26" i="20" s="1" a="1"/>
  <c r="CP26" i="20" s="1"/>
  <c r="AJ15" i="16"/>
  <c r="CP15" i="16" s="1" a="1"/>
  <c r="CP15" i="16" s="1"/>
  <c r="AJ39" i="10"/>
  <c r="CP39" i="10" s="1" a="1"/>
  <c r="CP39" i="10" s="1"/>
  <c r="AJ37" i="5"/>
  <c r="CP37" i="5" s="1" a="1"/>
  <c r="CP37" i="5" s="1"/>
  <c r="AJ18" i="15"/>
  <c r="CP18" i="15" s="1" a="1"/>
  <c r="CP18" i="15" s="1"/>
  <c r="AJ41" i="12"/>
  <c r="CP41" i="12" s="1" a="1"/>
  <c r="CP41" i="12" s="1"/>
  <c r="AJ26" i="18"/>
  <c r="CP26" i="18" s="1" a="1"/>
  <c r="CP26" i="18" s="1"/>
  <c r="AJ26" i="21"/>
  <c r="CP26" i="21" s="1" a="1"/>
  <c r="CP26" i="21" s="1"/>
  <c r="AJ43" i="7"/>
  <c r="CP43" i="7" s="1" a="1"/>
  <c r="CP43" i="7" s="1"/>
  <c r="AJ41" i="21"/>
  <c r="CP41" i="21" s="1" a="1"/>
  <c r="CP41" i="21" s="1"/>
  <c r="AJ31" i="9"/>
  <c r="CP31" i="9" s="1" a="1"/>
  <c r="CP31" i="9" s="1"/>
  <c r="AJ19" i="21"/>
  <c r="CP19" i="21" s="1" a="1"/>
  <c r="CP19" i="21" s="1"/>
  <c r="AJ38" i="1"/>
  <c r="CP38" i="1" s="1" a="1"/>
  <c r="CP38" i="1" s="1"/>
  <c r="AJ32" i="15"/>
  <c r="CP32" i="15" s="1" a="1"/>
  <c r="CP32" i="15" s="1"/>
  <c r="AJ42" i="5"/>
  <c r="CP42" i="5" s="1" a="1"/>
  <c r="CP42" i="5" s="1"/>
  <c r="AJ20" i="4"/>
  <c r="CP20" i="4" s="1" a="1"/>
  <c r="CP20" i="4" s="1"/>
  <c r="AJ17" i="10"/>
  <c r="CP17" i="10" s="1" a="1"/>
  <c r="CP17" i="10" s="1"/>
  <c r="AJ31" i="17"/>
  <c r="CP31" i="17" s="1" a="1"/>
  <c r="CP31" i="17" s="1"/>
  <c r="AJ25" i="5"/>
  <c r="CP25" i="5" s="1" a="1"/>
  <c r="CP25" i="5" s="1"/>
  <c r="AJ31" i="6"/>
  <c r="CP31" i="6" s="1" a="1"/>
  <c r="CP31" i="6" s="1"/>
  <c r="AJ26" i="6"/>
  <c r="CP26" i="6" s="1" a="1"/>
  <c r="CP26" i="6" s="1"/>
  <c r="AJ18" i="4"/>
  <c r="CP18" i="4" s="1" a="1"/>
  <c r="CP18" i="4" s="1"/>
  <c r="AJ18" i="12"/>
  <c r="CP18" i="12" s="1" a="1"/>
  <c r="CP18" i="12" s="1"/>
  <c r="AJ37" i="12"/>
  <c r="CP37" i="12" s="1" a="1"/>
  <c r="CP37" i="12" s="1"/>
  <c r="AJ23" i="10"/>
  <c r="CP23" i="10" s="1" a="1"/>
  <c r="CP23" i="10" s="1"/>
  <c r="AJ38" i="15"/>
  <c r="CP38" i="15" s="1" a="1"/>
  <c r="CP38" i="15" s="1"/>
  <c r="AJ37" i="18"/>
  <c r="CP37" i="18" s="1" a="1"/>
  <c r="CP37" i="18" s="1"/>
  <c r="AJ25" i="18"/>
  <c r="CP25" i="18" s="1" a="1"/>
  <c r="CP25" i="18" s="1"/>
  <c r="AJ27" i="2"/>
  <c r="CP27" i="2" s="1" a="1"/>
  <c r="CP27" i="2" s="1"/>
  <c r="AJ32" i="11"/>
  <c r="CP32" i="11" s="1" a="1"/>
  <c r="CP32" i="11" s="1"/>
  <c r="AJ23" i="3"/>
  <c r="CP23" i="3" s="1" a="1"/>
  <c r="CP23" i="3" s="1"/>
  <c r="AJ30" i="1"/>
  <c r="CP30" i="1" s="1" a="1"/>
  <c r="CP30" i="1" s="1"/>
  <c r="AJ29" i="12"/>
  <c r="CP29" i="12" s="1" a="1"/>
  <c r="CP29" i="12" s="1"/>
  <c r="AJ37" i="19"/>
  <c r="CP37" i="19" s="1" a="1"/>
  <c r="CP37" i="19" s="1"/>
  <c r="AJ32" i="1"/>
  <c r="CP32" i="1" s="1" a="1"/>
  <c r="CP32" i="1" s="1"/>
  <c r="AJ22" i="13"/>
  <c r="CP22" i="13" s="1" a="1"/>
  <c r="CP22" i="13" s="1"/>
  <c r="AJ44" i="8"/>
  <c r="CP44" i="8" s="1" a="1"/>
  <c r="CP44" i="8" s="1"/>
  <c r="AJ25" i="12"/>
  <c r="CP25" i="12" s="1" a="1"/>
  <c r="CP25" i="12" s="1"/>
  <c r="AJ33" i="12"/>
  <c r="CP33" i="12" s="1" a="1"/>
  <c r="CP33" i="12" s="1"/>
  <c r="AK24" i="7"/>
  <c r="CQ24" i="7" s="1" a="1"/>
  <c r="CQ24" i="7" s="1"/>
  <c r="AJ17" i="4"/>
  <c r="CP17" i="4" s="1" a="1"/>
  <c r="CP17" i="4" s="1"/>
  <c r="AJ23" i="4"/>
  <c r="CP23" i="4" s="1" a="1"/>
  <c r="CP23" i="4" s="1"/>
  <c r="AJ33" i="2"/>
  <c r="CP33" i="2" s="1" a="1"/>
  <c r="CP33" i="2" s="1"/>
  <c r="AJ34" i="5"/>
  <c r="CP34" i="5" s="1" a="1"/>
  <c r="CP34" i="5" s="1"/>
  <c r="AJ31" i="11"/>
  <c r="CP31" i="11" s="1" a="1"/>
  <c r="CP31" i="11" s="1"/>
  <c r="AJ16" i="9"/>
  <c r="CP16" i="9" s="1" a="1"/>
  <c r="CP16" i="9" s="1"/>
  <c r="AJ24" i="4"/>
  <c r="CP24" i="4" s="1" a="1"/>
  <c r="CP24" i="4" s="1"/>
  <c r="AJ26" i="4"/>
  <c r="CP26" i="4" s="1" a="1"/>
  <c r="CP26" i="4" s="1"/>
  <c r="AJ44" i="21"/>
  <c r="CP44" i="21" s="1" a="1"/>
  <c r="CP44" i="21" s="1"/>
  <c r="AJ23" i="8"/>
  <c r="CP23" i="8" s="1" a="1"/>
  <c r="CP23" i="8" s="1"/>
  <c r="AJ36" i="13"/>
  <c r="CP36" i="13" s="1" a="1"/>
  <c r="CP36" i="13" s="1"/>
  <c r="AJ22" i="11"/>
  <c r="CP22" i="11" s="1" a="1"/>
  <c r="CP22" i="11" s="1"/>
  <c r="AJ36" i="16"/>
  <c r="CP36" i="16" s="1" a="1"/>
  <c r="CP36" i="16" s="1"/>
  <c r="AJ38" i="21"/>
  <c r="CP38" i="21" s="1" a="1"/>
  <c r="CP38" i="21" s="1"/>
  <c r="AJ44" i="1"/>
  <c r="CP44" i="1" s="1" a="1"/>
  <c r="CP44" i="1" s="1"/>
  <c r="AJ16" i="14"/>
  <c r="CP16" i="14" s="1" a="1"/>
  <c r="CP16" i="14" s="1"/>
  <c r="AJ16" i="11"/>
  <c r="CP16" i="11" s="1" a="1"/>
  <c r="CP16" i="11" s="1"/>
  <c r="AJ39" i="16"/>
  <c r="CP39" i="16" s="1" a="1"/>
  <c r="CP39" i="16" s="1"/>
  <c r="AJ34" i="18"/>
  <c r="CP34" i="18" s="1" a="1"/>
  <c r="CP34" i="18" s="1"/>
  <c r="AK24" i="17"/>
  <c r="CQ24" i="17" s="1" a="1"/>
  <c r="CQ24" i="17" s="1"/>
  <c r="AJ29" i="9"/>
  <c r="CP29" i="9" s="1" a="1"/>
  <c r="CP29" i="9" s="1"/>
  <c r="AJ23" i="18"/>
  <c r="CP23" i="18" s="1" a="1"/>
  <c r="CP23" i="18" s="1"/>
  <c r="AK22" i="7"/>
  <c r="CQ22" i="7" s="1" a="1"/>
  <c r="CQ22" i="7" s="1"/>
  <c r="AJ44" i="12"/>
  <c r="CP44" i="12" s="1" a="1"/>
  <c r="CP44" i="12" s="1"/>
  <c r="AJ34" i="15"/>
  <c r="CP34" i="15" s="1" a="1"/>
  <c r="CP34" i="15" s="1"/>
  <c r="AJ18" i="6"/>
  <c r="CP18" i="6" s="1" a="1"/>
  <c r="CP18" i="6" s="1"/>
  <c r="AJ44" i="15"/>
  <c r="CP44" i="15" s="1" a="1"/>
  <c r="CP44" i="15" s="1"/>
  <c r="AJ25" i="6"/>
  <c r="CP25" i="6" s="1" a="1"/>
  <c r="CP25" i="6" s="1"/>
  <c r="AJ30" i="15"/>
  <c r="CP30" i="15" s="1" a="1"/>
  <c r="CP30" i="15" s="1"/>
  <c r="AJ25" i="17"/>
  <c r="CP25" i="17" s="1" a="1"/>
  <c r="CP25" i="17" s="1"/>
  <c r="AJ16" i="2"/>
  <c r="CP16" i="2" s="1" a="1"/>
  <c r="CP16" i="2" s="1"/>
  <c r="AJ20" i="1"/>
  <c r="CP20" i="1" s="1" a="1"/>
  <c r="CP20" i="1" s="1"/>
  <c r="AJ17" i="18"/>
  <c r="CP17" i="18" s="1" a="1"/>
  <c r="CP17" i="18" s="1"/>
  <c r="AJ38" i="13"/>
  <c r="CP38" i="13" s="1" a="1"/>
  <c r="CP38" i="13" s="1"/>
  <c r="AJ39" i="7"/>
  <c r="CP39" i="7" s="1" a="1"/>
  <c r="CP39" i="7" s="1"/>
  <c r="AJ20" i="17"/>
  <c r="CP20" i="17" s="1" a="1"/>
  <c r="CP20" i="17" s="1"/>
  <c r="AJ35" i="14"/>
  <c r="CP35" i="14" s="1" a="1"/>
  <c r="CP35" i="14" s="1"/>
  <c r="AJ20" i="20"/>
  <c r="CP20" i="20" s="1" a="1"/>
  <c r="CP20" i="20" s="1"/>
  <c r="AJ41" i="2"/>
  <c r="CP41" i="2" s="1" a="1"/>
  <c r="CP41" i="2" s="1"/>
  <c r="AJ33" i="13"/>
  <c r="CP33" i="13" s="1" a="1"/>
  <c r="CP33" i="13" s="1"/>
  <c r="AJ43" i="10"/>
  <c r="CP43" i="10" s="1" a="1"/>
  <c r="CP43" i="10" s="1"/>
  <c r="AJ38" i="11"/>
  <c r="CP38" i="11" s="1" a="1"/>
  <c r="CP38" i="11" s="1"/>
  <c r="AJ41" i="5"/>
  <c r="CP41" i="5" s="1" a="1"/>
  <c r="CP41" i="5" s="1"/>
  <c r="AJ43" i="1"/>
  <c r="CP43" i="1" s="1" a="1"/>
  <c r="CP43" i="1" s="1"/>
  <c r="AK17" i="20"/>
  <c r="CQ17" i="20" s="1" a="1"/>
  <c r="CQ17" i="20" s="1"/>
  <c r="AJ32" i="21"/>
  <c r="CP32" i="21" s="1" a="1"/>
  <c r="CP32" i="21" s="1"/>
  <c r="AJ33" i="21"/>
  <c r="CP33" i="21" s="1" a="1"/>
  <c r="CP33" i="21" s="1"/>
  <c r="AJ32" i="8"/>
  <c r="CP32" i="8" s="1" a="1"/>
  <c r="CP32" i="8" s="1"/>
  <c r="AJ25" i="9"/>
  <c r="CP25" i="9" s="1" a="1"/>
  <c r="CP25" i="9" s="1"/>
  <c r="AJ22" i="8"/>
  <c r="CP22" i="8" s="1" a="1"/>
  <c r="CP22" i="8" s="1"/>
  <c r="AJ33" i="14"/>
  <c r="CP33" i="14" s="1" a="1"/>
  <c r="CP33" i="14" s="1"/>
  <c r="AJ23" i="15"/>
  <c r="CP23" i="15" s="1" a="1"/>
  <c r="CP23" i="15" s="1"/>
  <c r="AJ23" i="5"/>
  <c r="CP23" i="5" s="1" a="1"/>
  <c r="CP23" i="5" s="1"/>
  <c r="AJ36" i="5"/>
  <c r="CP36" i="5" s="1" a="1"/>
  <c r="CP36" i="5" s="1"/>
  <c r="AJ19" i="20"/>
  <c r="CP19" i="20" s="1" a="1"/>
  <c r="CP19" i="20" s="1"/>
  <c r="AJ33" i="7"/>
  <c r="CP33" i="7" s="1" a="1"/>
  <c r="CP33" i="7" s="1"/>
  <c r="AJ26" i="13"/>
  <c r="CP26" i="13" s="1" a="1"/>
  <c r="CP26" i="13" s="1"/>
  <c r="AJ18" i="10"/>
  <c r="CP18" i="10" s="1" a="1"/>
  <c r="CP18" i="10" s="1"/>
  <c r="AJ42" i="4"/>
  <c r="CP42" i="4" s="1" a="1"/>
  <c r="CP42" i="4" s="1"/>
  <c r="AJ23" i="14"/>
  <c r="CP23" i="14" s="1" a="1"/>
  <c r="CP23" i="14" s="1"/>
  <c r="AJ37" i="9"/>
  <c r="CP37" i="9" s="1" a="1"/>
  <c r="CP37" i="9" s="1"/>
  <c r="AJ16" i="15"/>
  <c r="CP16" i="15" s="1" a="1"/>
  <c r="CP16" i="15" s="1"/>
  <c r="AJ41" i="11"/>
  <c r="CP41" i="11" s="1" a="1"/>
  <c r="CP41" i="11" s="1"/>
  <c r="AJ28" i="21"/>
  <c r="CP28" i="21" s="1" a="1"/>
  <c r="CP28" i="21" s="1"/>
  <c r="AJ19" i="14"/>
  <c r="CP19" i="14" s="1" a="1"/>
  <c r="CP19" i="14" s="1"/>
  <c r="AJ28" i="18"/>
  <c r="CP28" i="18" s="1" a="1"/>
  <c r="CP28" i="18" s="1"/>
  <c r="AJ42" i="11"/>
  <c r="CP42" i="11" s="1" a="1"/>
  <c r="CP42" i="11" s="1"/>
  <c r="AJ35" i="10"/>
  <c r="CP35" i="10" s="1" a="1"/>
  <c r="CP35" i="10" s="1"/>
  <c r="AJ19" i="5"/>
  <c r="CP19" i="5" s="1" a="1"/>
  <c r="CP19" i="5" s="1"/>
  <c r="AJ18" i="13"/>
  <c r="CP18" i="13" s="1" a="1"/>
  <c r="CP18" i="13" s="1"/>
  <c r="AJ31" i="3"/>
  <c r="CP31" i="3" s="1" a="1"/>
  <c r="CP31" i="3" s="1"/>
  <c r="AJ29" i="4"/>
  <c r="CP29" i="4" s="1" a="1"/>
  <c r="CP29" i="4" s="1"/>
  <c r="AJ23" i="12"/>
  <c r="CP23" i="12" s="1" a="1"/>
  <c r="CP23" i="12" s="1"/>
  <c r="AJ30" i="8"/>
  <c r="CP30" i="8" s="1" a="1"/>
  <c r="CP30" i="8" s="1"/>
  <c r="AJ38" i="2"/>
  <c r="CP38" i="2" s="1" a="1"/>
  <c r="CP38" i="2" s="1"/>
  <c r="AJ25" i="10"/>
  <c r="CP25" i="10" s="1" a="1"/>
  <c r="CP25" i="10" s="1"/>
  <c r="AJ30" i="16"/>
  <c r="CP30" i="16" s="1" a="1"/>
  <c r="CP30" i="16" s="1"/>
  <c r="AJ41" i="1"/>
  <c r="CP41" i="1" s="1" a="1"/>
  <c r="CP41" i="1" s="1"/>
  <c r="AJ16" i="13"/>
  <c r="CP16" i="13" s="1" a="1"/>
  <c r="CP16" i="13" s="1"/>
  <c r="AJ32" i="3"/>
  <c r="CP32" i="3" s="1" a="1"/>
  <c r="CP32" i="3" s="1"/>
  <c r="AJ26" i="8"/>
  <c r="CP26" i="8" s="1" a="1"/>
  <c r="CP26" i="8" s="1"/>
  <c r="AJ42" i="15"/>
  <c r="CP42" i="15" s="1" a="1"/>
  <c r="CP42" i="15" s="1"/>
  <c r="AJ42" i="12"/>
  <c r="CP42" i="12" s="1" a="1"/>
  <c r="CP42" i="12" s="1"/>
  <c r="AJ32" i="6"/>
  <c r="CP32" i="6" s="1" a="1"/>
  <c r="CP32" i="6" s="1"/>
  <c r="AJ41" i="18"/>
  <c r="CP41" i="18" s="1" a="1"/>
  <c r="CP41" i="18" s="1"/>
  <c r="AJ36" i="20"/>
  <c r="CP36" i="20" s="1" a="1"/>
  <c r="CP36" i="20" s="1"/>
  <c r="AJ30" i="13"/>
  <c r="CP30" i="13" s="1" a="1"/>
  <c r="CP30" i="13" s="1"/>
  <c r="AK37" i="7"/>
  <c r="CQ37" i="7" s="1" a="1"/>
  <c r="CQ37" i="7" s="1"/>
  <c r="AJ38" i="20"/>
  <c r="CP38" i="20" s="1" a="1"/>
  <c r="CP38" i="20" s="1"/>
  <c r="AJ31" i="15"/>
  <c r="CP31" i="15" s="1" a="1"/>
  <c r="CP31" i="15" s="1"/>
  <c r="AJ39" i="19"/>
  <c r="CP39" i="19" s="1" a="1"/>
  <c r="CP39" i="19" s="1"/>
  <c r="AK25" i="4"/>
  <c r="CQ25" i="4" s="1" a="1"/>
  <c r="CQ25" i="4" s="1"/>
  <c r="AJ29" i="2"/>
  <c r="CP29" i="2" s="1" a="1"/>
  <c r="CP29" i="2" s="1"/>
  <c r="AJ17" i="9"/>
  <c r="CP17" i="9" s="1" a="1"/>
  <c r="CP17" i="9" s="1"/>
  <c r="AJ31" i="2"/>
  <c r="CP31" i="2" s="1" a="1"/>
  <c r="CP31" i="2" s="1"/>
  <c r="AJ32" i="9"/>
  <c r="CP32" i="9" s="1" a="1"/>
  <c r="CP32" i="9" s="1"/>
  <c r="AJ43" i="2"/>
  <c r="CP43" i="2" s="1" a="1"/>
  <c r="CP43" i="2" s="1"/>
  <c r="AJ28" i="3"/>
  <c r="CP28" i="3" s="1" a="1"/>
  <c r="CP28" i="3" s="1"/>
  <c r="AJ40" i="4"/>
  <c r="CP40" i="4" s="1" a="1"/>
  <c r="CP40" i="4" s="1"/>
  <c r="AJ43" i="19"/>
  <c r="CP43" i="19" s="1" a="1"/>
  <c r="CP43" i="19" s="1"/>
  <c r="AJ40" i="15"/>
  <c r="CP40" i="15" s="1" a="1"/>
  <c r="CP40" i="15" s="1"/>
  <c r="AJ41" i="9"/>
  <c r="CP41" i="9" s="1" a="1"/>
  <c r="CP41" i="9" s="1"/>
  <c r="AJ40" i="20"/>
  <c r="CP40" i="20" s="1" a="1"/>
  <c r="CP40" i="20" s="1"/>
  <c r="AJ37" i="16"/>
  <c r="CP37" i="16" s="1" a="1"/>
  <c r="CP37" i="16" s="1"/>
  <c r="AJ37" i="3"/>
  <c r="CP37" i="3" s="1" a="1"/>
  <c r="CP37" i="3" s="1"/>
  <c r="AJ21" i="18"/>
  <c r="CP21" i="18" s="1" a="1"/>
  <c r="CP21" i="18" s="1"/>
  <c r="AJ38" i="17"/>
  <c r="CP38" i="17" s="1" a="1"/>
  <c r="CP38" i="17" s="1"/>
  <c r="AJ26" i="11"/>
  <c r="CP26" i="11" s="1" a="1"/>
  <c r="CP26" i="11" s="1"/>
  <c r="AJ43" i="18"/>
  <c r="CP43" i="18" s="1" a="1"/>
  <c r="CP43" i="18" s="1"/>
  <c r="AJ28" i="19"/>
  <c r="CP28" i="19" s="1" a="1"/>
  <c r="CP28" i="19" s="1"/>
  <c r="AJ40" i="18"/>
  <c r="CP40" i="18" s="1" a="1"/>
  <c r="CP40" i="18" s="1"/>
  <c r="AJ18" i="8"/>
  <c r="CP18" i="8" s="1" a="1"/>
  <c r="CP18" i="8" s="1"/>
  <c r="AK27" i="6"/>
  <c r="CQ27" i="6" s="1" a="1"/>
  <c r="CQ27" i="6" s="1"/>
  <c r="AJ17" i="21"/>
  <c r="CP17" i="21" s="1" a="1"/>
  <c r="CP17" i="21" s="1"/>
  <c r="AJ29" i="16"/>
  <c r="CP29" i="16" s="1" a="1"/>
  <c r="CP29" i="16" s="1"/>
  <c r="AJ23" i="11"/>
  <c r="CP23" i="11" s="1" a="1"/>
  <c r="CP23" i="11" s="1"/>
  <c r="AJ40" i="5"/>
  <c r="CP40" i="5" s="1" a="1"/>
  <c r="CP40" i="5" s="1"/>
  <c r="AJ27" i="11"/>
  <c r="CP27" i="11" s="1" a="1"/>
  <c r="CP27" i="11" s="1"/>
  <c r="AJ24" i="10"/>
  <c r="CP24" i="10" s="1" a="1"/>
  <c r="CP24" i="10" s="1"/>
  <c r="AJ27" i="17"/>
  <c r="CP27" i="17" s="1" a="1"/>
  <c r="CP27" i="17" s="1"/>
  <c r="AJ41" i="3"/>
  <c r="CP41" i="3" s="1" a="1"/>
  <c r="CP41" i="3" s="1"/>
  <c r="AJ27" i="9"/>
  <c r="CP27" i="9" s="1" a="1"/>
  <c r="CP27" i="9" s="1"/>
  <c r="AJ28" i="14"/>
  <c r="CP28" i="14" s="1" a="1"/>
  <c r="CP28" i="14" s="1"/>
  <c r="AJ28" i="1"/>
  <c r="CP28" i="1" s="1" a="1"/>
  <c r="CP28" i="1" s="1"/>
  <c r="AJ29" i="1"/>
  <c r="CP29" i="1" s="1" a="1"/>
  <c r="CP29" i="1" s="1"/>
  <c r="AJ35" i="9"/>
  <c r="CP35" i="9" s="1" a="1"/>
  <c r="CP35" i="9" s="1"/>
  <c r="AJ20" i="15"/>
  <c r="CP20" i="15" s="1" a="1"/>
  <c r="CP20" i="15" s="1"/>
  <c r="AJ25" i="13"/>
  <c r="CP25" i="13" s="1" a="1"/>
  <c r="CP25" i="13" s="1"/>
  <c r="AJ38" i="8"/>
  <c r="CP38" i="8" s="1" a="1"/>
  <c r="CP38" i="8" s="1"/>
  <c r="AJ17" i="16"/>
  <c r="CP17" i="16" s="1" a="1"/>
  <c r="CP17" i="16" s="1"/>
  <c r="AJ39" i="8"/>
  <c r="CP39" i="8" s="1" a="1"/>
  <c r="CP39" i="8" s="1"/>
  <c r="AJ17" i="14"/>
  <c r="CP17" i="14" s="1" a="1"/>
  <c r="CP17" i="14" s="1"/>
  <c r="AJ18" i="17"/>
  <c r="CP18" i="17" s="1" a="1"/>
  <c r="CP18" i="17" s="1"/>
  <c r="AJ32" i="7"/>
  <c r="CP32" i="7" s="1" a="1"/>
  <c r="CP32" i="7" s="1"/>
  <c r="AJ23" i="7"/>
  <c r="CP23" i="7" s="1" a="1"/>
  <c r="CP23" i="7" s="1"/>
  <c r="AJ36" i="7"/>
  <c r="CP36" i="7" s="1" a="1"/>
  <c r="CP36" i="7" s="1"/>
  <c r="AJ21" i="10"/>
  <c r="CP21" i="10" s="1" a="1"/>
  <c r="CP21" i="10" s="1"/>
  <c r="AJ25" i="2"/>
  <c r="CP25" i="2" s="1" a="1"/>
  <c r="CP25" i="2" s="1"/>
  <c r="AJ18" i="2"/>
  <c r="CP18" i="2" s="1" a="1"/>
  <c r="CP18" i="2" s="1"/>
  <c r="AJ21" i="2"/>
  <c r="CP21" i="2" s="1" a="1"/>
  <c r="CP21" i="2" s="1"/>
  <c r="AJ38" i="5"/>
  <c r="CP38" i="5" s="1" a="1"/>
  <c r="CP38" i="5" s="1"/>
  <c r="AJ44" i="6"/>
  <c r="CP44" i="6" s="1" a="1"/>
  <c r="CP44" i="6" s="1"/>
  <c r="AJ22" i="15"/>
  <c r="CP22" i="15" s="1" a="1"/>
  <c r="CP22" i="15" s="1"/>
  <c r="AJ32" i="10"/>
  <c r="CP32" i="10" s="1" a="1"/>
  <c r="CP32" i="10" s="1"/>
  <c r="AJ19" i="12"/>
  <c r="CP19" i="12" s="1" a="1"/>
  <c r="CP19" i="12" s="1"/>
  <c r="AJ17" i="7"/>
  <c r="CP17" i="7" s="1" a="1"/>
  <c r="CP17" i="7" s="1"/>
  <c r="AJ35" i="3"/>
  <c r="CP35" i="3" s="1" a="1"/>
  <c r="CP35" i="3" s="1"/>
  <c r="AJ42" i="14"/>
  <c r="CP42" i="14" s="1" a="1"/>
  <c r="CP42" i="14" s="1"/>
  <c r="AJ27" i="20"/>
  <c r="CP27" i="20" s="1" a="1"/>
  <c r="CP27" i="20" s="1"/>
  <c r="AJ41" i="7"/>
  <c r="CP41" i="7" s="1" a="1"/>
  <c r="CP41" i="7" s="1"/>
  <c r="AJ28" i="10"/>
  <c r="CP28" i="10" s="1" a="1"/>
  <c r="CP28" i="10" s="1"/>
  <c r="AJ36" i="17"/>
  <c r="CP36" i="17" s="1" a="1"/>
  <c r="CP36" i="17" s="1"/>
  <c r="AJ36" i="14"/>
  <c r="CP36" i="14" s="1" a="1"/>
  <c r="CP36" i="14" s="1"/>
  <c r="AJ23" i="9"/>
  <c r="CP23" i="9" s="1" a="1"/>
  <c r="CP23" i="9" s="1"/>
  <c r="AJ43" i="20"/>
  <c r="CP43" i="20" s="1" a="1"/>
  <c r="CP43" i="20" s="1"/>
  <c r="AJ24" i="15"/>
  <c r="CP24" i="15" s="1" a="1"/>
  <c r="CP24" i="15" s="1"/>
  <c r="AJ36" i="3"/>
  <c r="CP36" i="3" s="1" a="1"/>
  <c r="CP36" i="3" s="1"/>
  <c r="AJ33" i="6"/>
  <c r="CP33" i="6" s="1" a="1"/>
  <c r="CP33" i="6" s="1"/>
  <c r="AJ40" i="1"/>
  <c r="CP40" i="1" s="1" a="1"/>
  <c r="CP40" i="1" s="1"/>
  <c r="AK32" i="2"/>
  <c r="CQ32" i="2" s="1" a="1"/>
  <c r="CQ32" i="2" s="1"/>
  <c r="AJ40" i="9"/>
  <c r="CP40" i="9" s="1" a="1"/>
  <c r="CP40" i="9" s="1"/>
  <c r="AJ40" i="2"/>
  <c r="CP40" i="2" s="1" a="1"/>
  <c r="CP40" i="2" s="1"/>
  <c r="AJ36" i="4"/>
  <c r="CP36" i="4" s="1" a="1"/>
  <c r="CP36" i="4" s="1"/>
  <c r="AJ19" i="11"/>
  <c r="CP19" i="11" s="1" a="1"/>
  <c r="CP19" i="11" s="1"/>
  <c r="AJ38" i="4"/>
  <c r="CP38" i="4" s="1" a="1"/>
  <c r="CP38" i="4" s="1"/>
  <c r="AJ36" i="12"/>
  <c r="CP36" i="12" s="1" a="1"/>
  <c r="CP36" i="12" s="1"/>
  <c r="AJ20" i="8"/>
  <c r="CP20" i="8" s="1" a="1"/>
  <c r="CP20" i="8" s="1"/>
  <c r="AJ35" i="5"/>
  <c r="CP35" i="5" s="1" a="1"/>
  <c r="CP35" i="5" s="1"/>
  <c r="AJ35" i="8"/>
  <c r="CP35" i="8" s="1" a="1"/>
  <c r="CP35" i="8" s="1"/>
  <c r="AJ34" i="6"/>
  <c r="CP34" i="6" s="1" a="1"/>
  <c r="CP34" i="6" s="1"/>
  <c r="AJ21" i="1"/>
  <c r="CP21" i="1" s="1" a="1"/>
  <c r="CP21" i="1" s="1"/>
  <c r="AJ34" i="17"/>
  <c r="CP34" i="17" s="1" a="1"/>
  <c r="CP34" i="17" s="1"/>
  <c r="AJ35" i="11"/>
  <c r="CP35" i="11" s="1" a="1"/>
  <c r="CP35" i="11" s="1"/>
  <c r="AJ15" i="3"/>
  <c r="CP15" i="3" s="1" a="1"/>
  <c r="CP15" i="3" s="1"/>
  <c r="AJ25" i="8"/>
  <c r="CP25" i="8" s="1" a="1"/>
  <c r="CP25" i="8" s="1"/>
  <c r="AJ33" i="10"/>
  <c r="CP33" i="10" s="1" a="1"/>
  <c r="CP33" i="10" s="1"/>
  <c r="AJ23" i="20"/>
  <c r="CP23" i="20" s="1" a="1"/>
  <c r="CP23" i="20" s="1"/>
  <c r="AJ40" i="19"/>
  <c r="CP40" i="19" s="1" a="1"/>
  <c r="CP40" i="19" s="1"/>
  <c r="AJ29" i="15"/>
  <c r="CP29" i="15" s="1" a="1"/>
  <c r="CP29" i="15" s="1"/>
  <c r="AJ19" i="16"/>
  <c r="CP19" i="16" s="1" a="1"/>
  <c r="CP19" i="16" s="1"/>
  <c r="AJ20" i="11"/>
  <c r="CP20" i="11" s="1" a="1"/>
  <c r="CP20" i="11" s="1"/>
  <c r="AJ19" i="1"/>
  <c r="CP19" i="1" s="1" a="1"/>
  <c r="CP19" i="1" s="1"/>
  <c r="AJ40" i="13"/>
  <c r="CP40" i="13" s="1" a="1"/>
  <c r="CP40" i="13" s="1"/>
  <c r="AJ21" i="13"/>
  <c r="CP21" i="13" s="1" a="1"/>
  <c r="CP21" i="13" s="1"/>
  <c r="AJ20" i="2"/>
  <c r="CP20" i="2" s="1" a="1"/>
  <c r="CP20" i="2" s="1"/>
  <c r="AJ44" i="14"/>
  <c r="CP44" i="14" s="1" a="1"/>
  <c r="CP44" i="14" s="1"/>
  <c r="AJ39" i="5"/>
  <c r="CP39" i="5" s="1" a="1"/>
  <c r="CP39" i="5" s="1"/>
  <c r="AJ21" i="4"/>
  <c r="CP21" i="4" s="1" a="1"/>
  <c r="CP21" i="4" s="1"/>
  <c r="AJ34" i="2"/>
  <c r="CP34" i="2" s="1" a="1"/>
  <c r="CP34" i="2" s="1"/>
  <c r="AJ42" i="13"/>
  <c r="CP42" i="13" s="1" a="1"/>
  <c r="CP42" i="13" s="1"/>
  <c r="AJ21" i="11"/>
  <c r="CP21" i="11" s="1" a="1"/>
  <c r="CP21" i="11" s="1"/>
  <c r="AJ39" i="20"/>
  <c r="CP39" i="20" s="1" a="1"/>
  <c r="CP39" i="20" s="1"/>
  <c r="AJ22" i="3"/>
  <c r="CP22" i="3" s="1" a="1"/>
  <c r="CP22" i="3" s="1"/>
  <c r="AJ27" i="7"/>
  <c r="CP27" i="7" s="1" a="1"/>
  <c r="CP27" i="7" s="1"/>
  <c r="AJ37" i="11"/>
  <c r="CP37" i="11" s="1" a="1"/>
  <c r="CP37" i="11" s="1"/>
  <c r="AJ16" i="19"/>
  <c r="CP16" i="19" s="1" a="1"/>
  <c r="CP16" i="19" s="1"/>
  <c r="AJ19" i="15"/>
  <c r="CP19" i="15" s="1" a="1"/>
  <c r="CP19" i="15" s="1"/>
  <c r="AJ40" i="10"/>
  <c r="CP40" i="10" s="1" a="1"/>
  <c r="CP40" i="10" s="1"/>
  <c r="AJ43" i="17"/>
  <c r="CP43" i="17" s="1" a="1"/>
  <c r="CP43" i="17" s="1"/>
  <c r="AJ41" i="10"/>
  <c r="CP41" i="10" s="1" a="1"/>
  <c r="CP41" i="10" s="1"/>
  <c r="AJ29" i="18"/>
  <c r="CP29" i="18" s="1" a="1"/>
  <c r="CP29" i="18" s="1"/>
  <c r="AJ44" i="18"/>
  <c r="CP44" i="18" s="1" a="1"/>
  <c r="CP44" i="18" s="1"/>
  <c r="AK34" i="8"/>
  <c r="CQ34" i="8" s="1" a="1"/>
  <c r="CQ34" i="8" s="1"/>
  <c r="AJ20" i="16"/>
  <c r="CP20" i="16" s="1" a="1"/>
  <c r="CP20" i="16" s="1"/>
  <c r="AK42" i="16"/>
  <c r="CQ42" i="16" s="1" a="1"/>
  <c r="CQ42" i="16" s="1"/>
  <c r="AJ30" i="10"/>
  <c r="CP30" i="10" s="1" a="1"/>
  <c r="CP30" i="10" s="1"/>
  <c r="AJ33" i="17"/>
  <c r="CP33" i="17" s="1" a="1"/>
  <c r="CP33" i="17" s="1"/>
  <c r="AJ41" i="4"/>
  <c r="CP41" i="4" s="1" a="1"/>
  <c r="CP41" i="4" s="1"/>
  <c r="AJ31" i="4"/>
  <c r="CP31" i="4" s="1" a="1"/>
  <c r="CP31" i="4" s="1"/>
  <c r="AJ42" i="21"/>
  <c r="CP42" i="21" s="1" a="1"/>
  <c r="CP42" i="21" s="1"/>
  <c r="AJ20" i="12"/>
  <c r="CP20" i="12" s="1" a="1"/>
  <c r="CP20" i="12" s="1"/>
  <c r="AJ22" i="4"/>
  <c r="CP22" i="4" s="1" a="1"/>
  <c r="CP22" i="4" s="1"/>
  <c r="AJ35" i="2"/>
  <c r="CP35" i="2" s="1" a="1"/>
  <c r="CP35" i="2" s="1"/>
  <c r="AJ40" i="11"/>
  <c r="CP40" i="11" s="1" a="1"/>
  <c r="CP40" i="11" s="1"/>
  <c r="AJ39" i="12"/>
  <c r="CP39" i="12" s="1" a="1"/>
  <c r="CP39" i="12" s="1"/>
  <c r="AJ29" i="6"/>
  <c r="CP29" i="6" s="1" a="1"/>
  <c r="CP29" i="6" s="1"/>
  <c r="AJ39" i="15"/>
  <c r="CP39" i="15" s="1" a="1"/>
  <c r="CP39" i="15" s="1"/>
  <c r="AJ35" i="16"/>
  <c r="CP35" i="16" s="1" a="1"/>
  <c r="CP35" i="16" s="1"/>
  <c r="AJ32" i="5"/>
  <c r="CP32" i="5" s="1" a="1"/>
  <c r="CP32" i="5" s="1"/>
  <c r="AJ44" i="16"/>
  <c r="CP44" i="16" s="1" a="1"/>
  <c r="CP44" i="16" s="1"/>
  <c r="AJ34" i="1"/>
  <c r="CP34" i="1" s="1" a="1"/>
  <c r="CP34" i="1" s="1"/>
  <c r="AJ43" i="9"/>
  <c r="CP43" i="9" s="1" a="1"/>
  <c r="CP43" i="9" s="1"/>
  <c r="AJ30" i="12"/>
  <c r="CP30" i="12" s="1" a="1"/>
  <c r="CP30" i="12" s="1"/>
  <c r="AJ38" i="19"/>
  <c r="CP38" i="19" s="1" a="1"/>
  <c r="CP38" i="19" s="1"/>
  <c r="AJ33" i="5"/>
  <c r="CP33" i="5" s="1" a="1"/>
  <c r="CP33" i="5" s="1"/>
  <c r="AJ29" i="13"/>
  <c r="CP29" i="13" s="1" a="1"/>
  <c r="CP29" i="13" s="1"/>
  <c r="AJ26" i="17"/>
  <c r="CP26" i="17" s="1" a="1"/>
  <c r="CP26" i="17" s="1"/>
  <c r="AJ39" i="3"/>
  <c r="CP39" i="3" s="1" a="1"/>
  <c r="CP39" i="3" s="1"/>
  <c r="AJ34" i="19"/>
  <c r="CP34" i="19" s="1" a="1"/>
  <c r="CP34" i="19" s="1"/>
  <c r="AJ27" i="10"/>
  <c r="CP27" i="10" s="1" a="1"/>
  <c r="CP27" i="10" s="1"/>
  <c r="AK24" i="2"/>
  <c r="CQ24" i="2" s="1" a="1"/>
  <c r="CQ24" i="2" s="1"/>
  <c r="AJ31" i="21"/>
  <c r="CP31" i="21" s="1" a="1"/>
  <c r="CP31" i="21" s="1"/>
  <c r="AJ32" i="20"/>
  <c r="CP32" i="20" s="1" a="1"/>
  <c r="CP32" i="20" s="1"/>
  <c r="AJ29" i="10"/>
  <c r="CP29" i="10" s="1" a="1"/>
  <c r="CP29" i="10" s="1"/>
  <c r="AJ34" i="13"/>
  <c r="CP34" i="13" s="1" a="1"/>
  <c r="CP34" i="13" s="1"/>
  <c r="AJ42" i="8"/>
  <c r="CP42" i="8" s="1" a="1"/>
  <c r="CP42" i="8" s="1"/>
  <c r="AJ43" i="15"/>
  <c r="CP43" i="15" s="1" a="1"/>
  <c r="CP43" i="15" s="1"/>
  <c r="AJ24" i="12"/>
  <c r="CP24" i="12" s="1" a="1"/>
  <c r="CP24" i="12" s="1"/>
  <c r="AJ37" i="10"/>
  <c r="CP37" i="10" s="1" a="1"/>
  <c r="CP37" i="10" s="1"/>
  <c r="AJ36" i="8"/>
  <c r="CP36" i="8" s="1" a="1"/>
  <c r="CP36" i="8" s="1"/>
  <c r="AJ36" i="11"/>
  <c r="CP36" i="11" s="1" a="1"/>
  <c r="CP36" i="11" s="1"/>
  <c r="AJ31" i="19"/>
  <c r="CP31" i="19" s="1" a="1"/>
  <c r="CP31" i="19" s="1"/>
  <c r="AJ32" i="13"/>
  <c r="CP32" i="13" s="1" a="1"/>
  <c r="CP32" i="13" s="1"/>
  <c r="AJ21" i="9"/>
  <c r="CP21" i="9" s="1" a="1"/>
  <c r="CP21" i="9" s="1"/>
  <c r="AJ28" i="20"/>
  <c r="CP28" i="20" s="1" a="1"/>
  <c r="CP28" i="20" s="1"/>
  <c r="AJ19" i="10"/>
  <c r="CP19" i="10" s="1" a="1"/>
  <c r="CP19" i="10" s="1"/>
  <c r="AJ35" i="12"/>
  <c r="CP35" i="12" s="1" a="1"/>
  <c r="CP35" i="12" s="1"/>
  <c r="AJ17" i="1"/>
  <c r="CP17" i="1" s="1" a="1"/>
  <c r="CP17" i="1" s="1"/>
  <c r="AJ18" i="1"/>
  <c r="CP18" i="1" s="1" a="1"/>
  <c r="CP18" i="1" s="1"/>
  <c r="AJ23" i="17"/>
  <c r="CP23" i="17" s="1" a="1"/>
  <c r="CP23" i="17" s="1"/>
  <c r="AJ18" i="19"/>
  <c r="CP18" i="19" s="1" a="1"/>
  <c r="CP18" i="19" s="1"/>
  <c r="AJ43" i="13"/>
  <c r="CP43" i="13" s="1" a="1"/>
  <c r="CP43" i="13" s="1"/>
  <c r="AJ17" i="11"/>
  <c r="CP17" i="11" s="1" a="1"/>
  <c r="CP17" i="11" s="1"/>
  <c r="AJ30" i="7"/>
  <c r="CP30" i="7" s="1" a="1"/>
  <c r="CP30" i="7" s="1"/>
  <c r="AJ33" i="4"/>
  <c r="CP33" i="4" s="1" a="1"/>
  <c r="CP33" i="4" s="1"/>
  <c r="AJ40" i="16"/>
  <c r="CP40" i="16" s="1" a="1"/>
  <c r="CP40" i="16" s="1"/>
  <c r="AJ29" i="7"/>
  <c r="CP29" i="7" s="1" a="1"/>
  <c r="CP29" i="7" s="1"/>
  <c r="AJ28" i="13"/>
  <c r="CP28" i="13" s="1" a="1"/>
  <c r="CP28" i="13" s="1"/>
  <c r="AJ36" i="6"/>
  <c r="CP36" i="6" s="1" a="1"/>
  <c r="CP36" i="6" s="1"/>
  <c r="AJ44" i="4"/>
  <c r="CP44" i="4" s="1" a="1"/>
  <c r="CP44" i="4" s="1"/>
  <c r="AJ33" i="16"/>
  <c r="CP33" i="16" s="1" a="1"/>
  <c r="CP33" i="16" s="1"/>
  <c r="AJ41" i="14"/>
  <c r="CP41" i="14" s="1" a="1"/>
  <c r="CP41" i="14" s="1"/>
  <c r="AJ42" i="19"/>
  <c r="CP42" i="19" s="1" a="1"/>
  <c r="CP42" i="19" s="1"/>
  <c r="AJ36" i="10"/>
  <c r="CP36" i="10" s="1" a="1"/>
  <c r="CP36" i="10" s="1"/>
  <c r="AJ31" i="13"/>
  <c r="CP31" i="13" s="1" a="1"/>
  <c r="CP31" i="13" s="1"/>
  <c r="AJ33" i="1"/>
  <c r="CP33" i="1" s="1" a="1"/>
  <c r="CP33" i="1" s="1"/>
  <c r="AJ16" i="5"/>
  <c r="CP16" i="5" s="1" a="1"/>
  <c r="CP16" i="5" s="1"/>
  <c r="AJ44" i="11"/>
  <c r="CP44" i="11" s="1" a="1"/>
  <c r="CP44" i="11" s="1"/>
  <c r="AJ42" i="20"/>
  <c r="CP42" i="20" s="1" a="1"/>
  <c r="CP42" i="20" s="1"/>
  <c r="AJ21" i="17"/>
  <c r="CP21" i="17" s="1" a="1"/>
  <c r="CP21" i="17" s="1"/>
  <c r="AJ34" i="12"/>
  <c r="CP34" i="12" s="1" a="1"/>
  <c r="CP34" i="12" s="1"/>
  <c r="AJ39" i="21"/>
  <c r="CP39" i="21" s="1" a="1"/>
  <c r="CP39" i="21" s="1"/>
  <c r="AJ43" i="12"/>
  <c r="CP43" i="12" s="1" a="1"/>
  <c r="CP43" i="12" s="1"/>
  <c r="AJ31" i="20"/>
  <c r="CP31" i="20" s="1" a="1"/>
  <c r="CP31" i="20" s="1"/>
  <c r="AJ35" i="21"/>
  <c r="CP35" i="21" s="1" a="1"/>
  <c r="CP35" i="21" s="1"/>
  <c r="AJ27" i="19"/>
  <c r="CP27" i="19" s="1" a="1"/>
  <c r="CP27" i="19" s="1"/>
  <c r="AK19" i="7"/>
  <c r="CQ19" i="7" s="1" a="1"/>
  <c r="CQ19" i="7" s="1"/>
  <c r="AJ29" i="3"/>
  <c r="CP29" i="3" s="1" a="1"/>
  <c r="CP29" i="3" s="1"/>
  <c r="AJ29" i="17"/>
  <c r="CP29" i="17" s="1" a="1"/>
  <c r="CP29" i="17" s="1"/>
  <c r="AJ43" i="6"/>
  <c r="CP43" i="6" s="1" a="1"/>
  <c r="CP43" i="6" s="1"/>
  <c r="AJ27" i="8"/>
  <c r="CP27" i="8" s="1" a="1"/>
  <c r="CP27" i="8" s="1"/>
  <c r="AJ26" i="7"/>
  <c r="CP26" i="7" s="1" a="1"/>
  <c r="CP26" i="7" s="1"/>
  <c r="AJ18" i="5"/>
  <c r="CP18" i="5" s="1" a="1"/>
  <c r="CP18" i="5" s="1"/>
  <c r="AJ24" i="6"/>
  <c r="CP24" i="6" s="1" a="1"/>
  <c r="CP24" i="6" s="1"/>
  <c r="AJ37" i="4"/>
  <c r="CP37" i="4" s="1" a="1"/>
  <c r="CP37" i="4" s="1"/>
  <c r="AJ26" i="14"/>
  <c r="CP26" i="14" s="1" a="1"/>
  <c r="CP26" i="14" s="1"/>
  <c r="AJ25" i="15"/>
  <c r="CP25" i="15" s="1" a="1"/>
  <c r="CP25" i="15" s="1"/>
  <c r="AJ31" i="8"/>
  <c r="CP31" i="8" s="1" a="1"/>
  <c r="CP31" i="8" s="1"/>
  <c r="AJ41" i="17"/>
  <c r="CP41" i="17" s="1" a="1"/>
  <c r="CP41" i="17" s="1"/>
  <c r="AJ29" i="19"/>
  <c r="CP29" i="19" s="1" a="1"/>
  <c r="CP29" i="19" s="1"/>
  <c r="AJ38" i="18"/>
  <c r="CP38" i="18" s="1" a="1"/>
  <c r="CP38" i="18" s="1"/>
  <c r="AJ39" i="13"/>
  <c r="CP39" i="13" s="1" a="1"/>
  <c r="CP39" i="13" s="1"/>
  <c r="AJ24" i="14"/>
  <c r="CP24" i="14" s="1" a="1"/>
  <c r="CP24" i="14" s="1"/>
  <c r="AJ16" i="1"/>
  <c r="CP16" i="1" s="1" a="1"/>
  <c r="CP16" i="1" s="1"/>
  <c r="AJ27" i="13"/>
  <c r="CP27" i="13" s="1" a="1"/>
  <c r="CP27" i="13" s="1"/>
  <c r="AJ34" i="10"/>
  <c r="CP34" i="10" s="1" a="1"/>
  <c r="CP34" i="10" s="1"/>
  <c r="AJ35" i="18"/>
  <c r="CP35" i="18" s="1" a="1"/>
  <c r="CP35" i="18" s="1"/>
  <c r="AJ20" i="19"/>
  <c r="CP20" i="19" s="1" a="1"/>
  <c r="CP20" i="19" s="1"/>
  <c r="AJ33" i="8"/>
  <c r="CP33" i="8" s="1" a="1"/>
  <c r="CP33" i="8" s="1"/>
  <c r="AJ43" i="11"/>
  <c r="CP43" i="11" s="1" a="1"/>
  <c r="CP43" i="11" s="1"/>
  <c r="AJ22" i="6"/>
  <c r="CP22" i="6" s="1" a="1"/>
  <c r="CP22" i="6" s="1"/>
  <c r="AJ37" i="13"/>
  <c r="CP37" i="13" s="1" a="1"/>
  <c r="CP37" i="13" s="1"/>
  <c r="AK19" i="9"/>
  <c r="CQ19" i="9" s="1" a="1"/>
  <c r="CQ19" i="9" s="1"/>
  <c r="AJ18" i="11"/>
  <c r="CP18" i="11" s="1" a="1"/>
  <c r="CP18" i="11" s="1"/>
  <c r="AJ28" i="16"/>
  <c r="CP28" i="16" s="1" a="1"/>
  <c r="CP28" i="16" s="1"/>
  <c r="AJ28" i="11"/>
  <c r="CP28" i="11" s="1" a="1"/>
  <c r="CP28" i="11" s="1"/>
  <c r="AJ19" i="3"/>
  <c r="CP19" i="3" s="1" a="1"/>
  <c r="CP19" i="3" s="1"/>
  <c r="AJ37" i="2"/>
  <c r="CP37" i="2" s="1" a="1"/>
  <c r="CP37" i="2" s="1"/>
  <c r="AJ38" i="10"/>
  <c r="CP38" i="10" s="1" a="1"/>
  <c r="CP38" i="10" s="1"/>
  <c r="AJ16" i="16"/>
  <c r="CP16" i="16" s="1" a="1"/>
  <c r="CP16" i="16" s="1"/>
  <c r="AJ25" i="21"/>
  <c r="CP25" i="21" s="1" a="1"/>
  <c r="CP25" i="21" s="1"/>
  <c r="AJ26" i="15"/>
  <c r="CP26" i="15" s="1" a="1"/>
  <c r="CP26" i="15" s="1"/>
  <c r="AJ17" i="13"/>
  <c r="CP17" i="13" s="1" a="1"/>
  <c r="CP17" i="13" s="1"/>
  <c r="AJ22" i="1"/>
  <c r="CP22" i="1" s="1" a="1"/>
  <c r="CP22" i="1" s="1"/>
  <c r="AJ21" i="12"/>
  <c r="CP21" i="12" s="1" a="1"/>
  <c r="CP21" i="12" s="1"/>
  <c r="AJ32" i="14"/>
  <c r="CP32" i="14" s="1" a="1"/>
  <c r="CP32" i="14" s="1"/>
  <c r="AJ40" i="14"/>
  <c r="CP40" i="14" s="1" a="1"/>
  <c r="CP40" i="14" s="1"/>
  <c r="AJ25" i="19"/>
  <c r="CP25" i="19" s="1" a="1"/>
  <c r="CP25" i="19" s="1"/>
  <c r="AJ20" i="21"/>
  <c r="CP20" i="21" s="1" a="1"/>
  <c r="CP20" i="21" s="1"/>
  <c r="AJ37" i="15"/>
  <c r="CP37" i="15" s="1" a="1"/>
  <c r="CP37" i="15" s="1"/>
  <c r="AK42" i="7"/>
  <c r="CQ42" i="7" s="1" a="1"/>
  <c r="CQ42" i="7" s="1"/>
  <c r="AJ31" i="7"/>
  <c r="CP31" i="7" s="1" a="1"/>
  <c r="CP31" i="7" s="1"/>
  <c r="AJ35" i="6"/>
  <c r="CP35" i="6" s="1" a="1"/>
  <c r="CP35" i="6" s="1"/>
  <c r="AJ23" i="2"/>
  <c r="CP23" i="2" s="1" a="1"/>
  <c r="CP23" i="2" s="1"/>
  <c r="AJ40" i="21"/>
  <c r="CP40" i="21" s="1" a="1"/>
  <c r="CP40" i="21" s="1"/>
  <c r="AJ26" i="2"/>
  <c r="CP26" i="2" s="1" a="1"/>
  <c r="CP26" i="2" s="1"/>
  <c r="AJ38" i="3"/>
  <c r="CP38" i="3" s="1" a="1"/>
  <c r="CP38" i="3" s="1"/>
  <c r="AJ40" i="8"/>
  <c r="CP40" i="8" s="1" a="1"/>
  <c r="CP40" i="8" s="1"/>
  <c r="AJ44" i="2"/>
  <c r="CP44" i="2" s="1" a="1"/>
  <c r="CP44" i="2" s="1"/>
  <c r="AJ40" i="17"/>
  <c r="CP40" i="17" s="1" a="1"/>
  <c r="CP40" i="17" s="1"/>
  <c r="AJ36" i="21"/>
  <c r="CP36" i="21" s="1" a="1"/>
  <c r="CP36" i="21" s="1"/>
  <c r="AJ21" i="3"/>
  <c r="CP21" i="3" s="1" a="1"/>
  <c r="CP21" i="3" s="1"/>
  <c r="AJ22" i="16"/>
  <c r="CP22" i="16" s="1" a="1"/>
  <c r="CP22" i="16" s="1"/>
  <c r="AJ30" i="3"/>
  <c r="CP30" i="3" s="1" a="1"/>
  <c r="CP30" i="3" s="1"/>
  <c r="AJ42" i="6"/>
  <c r="CP42" i="6" s="1" a="1"/>
  <c r="CP42" i="6" s="1"/>
  <c r="AJ22" i="14"/>
  <c r="CP22" i="14" s="1" a="1"/>
  <c r="CP22" i="14" s="1"/>
  <c r="AJ28" i="15"/>
  <c r="CP28" i="15" s="1" a="1"/>
  <c r="CP28" i="15" s="1"/>
  <c r="AJ36" i="1"/>
  <c r="CP36" i="1" s="1" a="1"/>
  <c r="CP36" i="1" s="1"/>
  <c r="AJ15" i="19"/>
  <c r="CP15" i="19" s="1" a="1"/>
  <c r="CP15" i="19" s="1"/>
  <c r="AJ31" i="14"/>
  <c r="CP31" i="14" s="1" a="1"/>
  <c r="CP31" i="14" s="1"/>
  <c r="AJ27" i="5"/>
  <c r="CP27" i="5" s="1" a="1"/>
  <c r="CP27" i="5" s="1"/>
  <c r="AJ37" i="14"/>
  <c r="CP37" i="14" s="1" a="1"/>
  <c r="CP37" i="14" s="1"/>
  <c r="AJ25" i="1"/>
  <c r="CP25" i="1" s="1" a="1"/>
  <c r="CP25" i="1" s="1"/>
  <c r="AJ31" i="16"/>
  <c r="CP31" i="16" s="1" a="1"/>
  <c r="CP31" i="16" s="1"/>
  <c r="AK42" i="3"/>
  <c r="CQ42" i="3" s="1" a="1"/>
  <c r="CQ42" i="3" s="1"/>
  <c r="AJ34" i="21"/>
  <c r="CP34" i="21" s="1" a="1"/>
  <c r="CP34" i="21" s="1"/>
  <c r="AJ27" i="15"/>
  <c r="CP27" i="15" s="1" a="1"/>
  <c r="CP27" i="15" s="1"/>
  <c r="AK29" i="8"/>
  <c r="CQ29" i="8" s="1" a="1"/>
  <c r="CQ29" i="8" s="1"/>
  <c r="AJ43" i="16"/>
  <c r="CP43" i="16" s="1" a="1"/>
  <c r="CP43" i="16" s="1"/>
  <c r="AJ24" i="11"/>
  <c r="CP24" i="11" s="1" a="1"/>
  <c r="CP24" i="11" s="1"/>
  <c r="AJ26" i="10"/>
  <c r="CP26" i="10" s="1" a="1"/>
  <c r="CP26" i="10" s="1"/>
  <c r="AJ42" i="10"/>
  <c r="CP42" i="10" s="1" a="1"/>
  <c r="CP42" i="10" s="1"/>
  <c r="AK38" i="14"/>
  <c r="CQ38" i="14" s="1" a="1"/>
  <c r="CQ38" i="14" s="1"/>
  <c r="AJ17" i="8"/>
  <c r="CP17" i="8" s="1" a="1"/>
  <c r="CP17" i="8" s="1"/>
  <c r="AJ18" i="3"/>
  <c r="CP18" i="3" s="1" a="1"/>
  <c r="CP18" i="3" s="1"/>
  <c r="AJ39" i="6"/>
  <c r="CP39" i="6" s="1" a="1"/>
  <c r="CP39" i="6" s="1"/>
  <c r="AJ41" i="16"/>
  <c r="CP41" i="16" s="1" a="1"/>
  <c r="CP41" i="16" s="1"/>
  <c r="AJ16" i="18"/>
  <c r="CP16" i="18" s="1" a="1"/>
  <c r="CP16" i="18" s="1"/>
  <c r="AJ35" i="19"/>
  <c r="CP35" i="19" s="1" a="1"/>
  <c r="CP35" i="19" s="1"/>
  <c r="AJ23" i="21"/>
  <c r="CP23" i="21" s="1" a="1"/>
  <c r="CP23" i="21" s="1"/>
  <c r="AJ33" i="9"/>
  <c r="CP33" i="9" s="1" a="1"/>
  <c r="CP33" i="9" s="1"/>
  <c r="AJ28" i="12"/>
  <c r="CP28" i="12" s="1" a="1"/>
  <c r="CP28" i="12" s="1"/>
  <c r="AJ33" i="15"/>
  <c r="CP33" i="15" s="1" a="1"/>
  <c r="CP33" i="15" s="1"/>
  <c r="AJ18" i="16"/>
  <c r="CP18" i="16" s="1" a="1"/>
  <c r="CP18" i="16" s="1"/>
  <c r="AJ35" i="7"/>
  <c r="CP35" i="7" s="1" a="1"/>
  <c r="CP35" i="7" s="1"/>
  <c r="AJ29" i="20"/>
  <c r="CP29" i="20" s="1" a="1"/>
  <c r="CP29" i="20" s="1"/>
  <c r="AJ21" i="15"/>
  <c r="CP21" i="15" s="1" a="1"/>
  <c r="CP21" i="15" s="1"/>
  <c r="AJ35" i="15"/>
  <c r="CP35" i="15" s="1" a="1"/>
  <c r="CP35" i="15" s="1"/>
  <c r="AJ37" i="20"/>
  <c r="CP37" i="20" s="1" a="1"/>
  <c r="CP37" i="20" s="1"/>
  <c r="AJ43" i="21"/>
  <c r="CP43" i="21" s="1" a="1"/>
  <c r="CP43" i="21" s="1"/>
  <c r="AJ44" i="10"/>
  <c r="CP44" i="10" s="1" a="1"/>
  <c r="CP44" i="10" s="1"/>
  <c r="AJ18" i="14"/>
  <c r="CP18" i="14" s="1" a="1"/>
  <c r="CP18" i="14" s="1"/>
  <c r="AJ29" i="5"/>
  <c r="CP29" i="5" s="1" a="1"/>
  <c r="CP29" i="5" s="1"/>
  <c r="AJ28" i="2"/>
  <c r="CP28" i="2" s="1" a="1"/>
  <c r="CP28" i="2" s="1"/>
  <c r="AJ17" i="5"/>
  <c r="CP17" i="5" s="1" a="1"/>
  <c r="CP17" i="5" s="1"/>
  <c r="AJ25" i="14"/>
  <c r="CP25" i="14" s="1" a="1"/>
  <c r="CP25" i="14" s="1"/>
  <c r="AJ36" i="2"/>
  <c r="CP36" i="2" s="1" a="1"/>
  <c r="CP36" i="2" s="1"/>
  <c r="AJ34" i="3"/>
  <c r="CP34" i="3" s="1" a="1"/>
  <c r="CP34" i="3" s="1"/>
  <c r="AJ21" i="5"/>
  <c r="CP21" i="5" s="1" a="1"/>
  <c r="CP21" i="5" s="1"/>
  <c r="AJ42" i="17"/>
  <c r="CP42" i="17" s="1" a="1"/>
  <c r="CP42" i="17" s="1"/>
  <c r="AJ19" i="2"/>
  <c r="CP19" i="2" s="1" a="1"/>
  <c r="CP19" i="2" s="1"/>
  <c r="AJ28" i="17"/>
  <c r="CP28" i="17" s="1" a="1"/>
  <c r="CP28" i="17" s="1"/>
  <c r="AJ43" i="14"/>
  <c r="CP43" i="14" s="1" a="1"/>
  <c r="CP43" i="14" s="1"/>
  <c r="AJ34" i="4"/>
  <c r="CP34" i="4" s="1" a="1"/>
  <c r="CP34" i="4" s="1"/>
  <c r="AJ26" i="16"/>
  <c r="CP26" i="16" s="1" a="1"/>
  <c r="CP26" i="16" s="1"/>
  <c r="AJ22" i="18"/>
  <c r="CP22" i="18" s="1" a="1"/>
  <c r="CP22" i="18" s="1"/>
  <c r="AJ34" i="16"/>
  <c r="CP34" i="16" s="1" a="1"/>
  <c r="CP34" i="16" s="1"/>
  <c r="AJ27" i="21"/>
  <c r="CP27" i="21" s="1" a="1"/>
  <c r="CP27" i="21" s="1"/>
  <c r="AJ36" i="15"/>
  <c r="CP36" i="15" s="1" a="1"/>
  <c r="CP36" i="15" s="1"/>
  <c r="AJ39" i="17"/>
  <c r="CP39" i="17" s="1" a="1"/>
  <c r="CP39" i="17" s="1"/>
  <c r="AK38" i="6"/>
  <c r="CQ38" i="6" s="1" a="1"/>
  <c r="CQ38" i="6" s="1"/>
  <c r="AK38" i="7"/>
  <c r="CQ38" i="7" s="1" a="1"/>
  <c r="CQ38" i="7" s="1"/>
  <c r="AJ31" i="18"/>
  <c r="CP31" i="18" s="1" a="1"/>
  <c r="CP31" i="18" s="1"/>
  <c r="AJ42" i="9"/>
  <c r="CP42" i="9" s="1" a="1"/>
  <c r="CP42" i="9" s="1"/>
  <c r="AJ20" i="14"/>
  <c r="CP20" i="14" s="1" a="1"/>
  <c r="CP20" i="14" s="1"/>
  <c r="AJ17" i="17"/>
  <c r="CP17" i="17" s="1" a="1"/>
  <c r="CP17" i="17" s="1"/>
  <c r="AJ39" i="2"/>
  <c r="CP39" i="2" s="1" a="1"/>
  <c r="CP39" i="2" s="1"/>
  <c r="AJ16" i="6"/>
  <c r="CP16" i="6" s="1" a="1"/>
  <c r="CP16" i="6" s="1"/>
  <c r="AJ39" i="11"/>
  <c r="CP39" i="11" s="1" a="1"/>
  <c r="CP39" i="11" s="1"/>
  <c r="AJ22" i="5"/>
  <c r="CP22" i="5" s="1" a="1"/>
  <c r="CP22" i="5" s="1"/>
  <c r="AJ29" i="11"/>
  <c r="CP29" i="11" s="1" a="1"/>
  <c r="CP29" i="11" s="1"/>
  <c r="AJ44" i="5"/>
  <c r="CP44" i="5" s="1" a="1"/>
  <c r="CP44" i="5" s="1"/>
  <c r="AJ28" i="6"/>
  <c r="CP28" i="6" s="1" a="1"/>
  <c r="CP28" i="6" s="1"/>
  <c r="AJ24" i="5"/>
  <c r="CP24" i="5" s="1" a="1"/>
  <c r="CP24" i="5" s="1"/>
  <c r="AJ20" i="9"/>
  <c r="CP20" i="9" s="1" a="1"/>
  <c r="CP20" i="9" s="1"/>
  <c r="AJ24" i="16"/>
  <c r="CP24" i="16" s="1" a="1"/>
  <c r="CP24" i="16" s="1"/>
  <c r="AJ22" i="17"/>
  <c r="CP22" i="17" s="1" a="1"/>
  <c r="CP22" i="17" s="1"/>
  <c r="AJ34" i="7"/>
  <c r="CP34" i="7" s="1" a="1"/>
  <c r="CP34" i="7" s="1"/>
  <c r="AJ41" i="20"/>
  <c r="CP41" i="20" s="1" a="1"/>
  <c r="CP41" i="20" s="1"/>
  <c r="AJ25" i="16"/>
  <c r="CP25" i="16" s="1" a="1"/>
  <c r="CP25" i="16" s="1"/>
  <c r="AJ15" i="9"/>
  <c r="CP15" i="9" s="1" a="1"/>
  <c r="CP15" i="9" s="1"/>
  <c r="AJ32" i="12"/>
  <c r="CP32" i="12" s="1" a="1"/>
  <c r="CP32" i="12" s="1"/>
  <c r="AJ25" i="20"/>
  <c r="CP25" i="20" s="1" a="1"/>
  <c r="CP25" i="20" s="1"/>
  <c r="AK17" i="3"/>
  <c r="CQ17" i="3" s="1" a="1"/>
  <c r="CQ17" i="3" s="1"/>
  <c r="AJ35" i="20"/>
  <c r="CP35" i="20" s="1" a="1"/>
  <c r="CP35" i="20" s="1"/>
  <c r="AK21" i="8"/>
  <c r="CQ21" i="8" s="1" a="1"/>
  <c r="CQ21" i="8" s="1"/>
  <c r="AJ30" i="19"/>
  <c r="CP30" i="19" s="1" a="1"/>
  <c r="CP30" i="19" s="1"/>
  <c r="AJ44" i="9"/>
  <c r="CP44" i="9" s="1" a="1"/>
  <c r="CP44" i="9" s="1"/>
  <c r="AJ24" i="3"/>
  <c r="CP24" i="3" s="1" a="1"/>
  <c r="CP24" i="3" s="1"/>
  <c r="AJ41" i="13"/>
  <c r="CP41" i="13" s="1" a="1"/>
  <c r="CP41" i="13" s="1"/>
  <c r="AJ44" i="3"/>
  <c r="CP44" i="3" s="1" a="1"/>
  <c r="CP44" i="3" s="1"/>
  <c r="AJ30" i="4"/>
  <c r="CP30" i="4" s="1" a="1"/>
  <c r="CP30" i="4" s="1"/>
  <c r="AJ17" i="6"/>
  <c r="CP17" i="6" s="1" a="1"/>
  <c r="CP17" i="6" s="1"/>
  <c r="AJ38" i="9"/>
  <c r="CP38" i="9" s="1" a="1"/>
  <c r="CP38" i="9" s="1"/>
  <c r="AJ20" i="3"/>
  <c r="CP20" i="3" s="1" a="1"/>
  <c r="CP20" i="3" s="1"/>
  <c r="AJ26" i="12"/>
  <c r="CP26" i="12" s="1" a="1"/>
  <c r="CP26" i="12" s="1"/>
  <c r="AJ27" i="12"/>
  <c r="CP27" i="12" s="1" a="1"/>
  <c r="CP27" i="12" s="1"/>
  <c r="AJ37" i="21"/>
  <c r="CP37" i="21" s="1" a="1"/>
  <c r="CP37" i="21" s="1"/>
  <c r="AJ17" i="2"/>
  <c r="CP17" i="2" s="1" a="1"/>
  <c r="CP17" i="2" s="1"/>
  <c r="AJ30" i="11"/>
  <c r="CP30" i="11" s="1" a="1"/>
  <c r="CP30" i="11" s="1"/>
  <c r="AJ42" i="1"/>
  <c r="CP42" i="1" s="1" a="1"/>
  <c r="CP42" i="1" s="1"/>
  <c r="AJ30" i="14"/>
  <c r="CP30" i="14" s="1" a="1"/>
  <c r="CP30" i="14" s="1"/>
  <c r="AJ30" i="17"/>
  <c r="CP30" i="17" s="1" a="1"/>
  <c r="CP30" i="17" s="1"/>
  <c r="AJ44" i="17"/>
  <c r="CP44" i="17" s="1" a="1"/>
  <c r="CP44" i="17" s="1"/>
  <c r="AJ20" i="13"/>
  <c r="CP20" i="13" s="1" a="1"/>
  <c r="CP20" i="13" s="1"/>
  <c r="AJ23" i="1"/>
  <c r="CP23" i="1" s="1" a="1"/>
  <c r="CP23" i="1" s="1"/>
  <c r="AJ42" i="18"/>
  <c r="CP42" i="18" s="1" a="1"/>
  <c r="CP42" i="18" s="1"/>
  <c r="AJ39" i="1"/>
  <c r="CP39" i="1" s="1" a="1"/>
  <c r="CP39" i="1" s="1"/>
  <c r="AJ16" i="21"/>
  <c r="CP16" i="21" s="1" a="1"/>
  <c r="CP16" i="21" s="1"/>
  <c r="AJ19" i="17"/>
  <c r="CP19" i="17" s="1" a="1"/>
  <c r="CP19" i="17" s="1"/>
  <c r="AJ20" i="7"/>
  <c r="CP20" i="7" s="1" a="1"/>
  <c r="CP20" i="7" s="1"/>
  <c r="AK22" i="21"/>
  <c r="CQ22" i="21" s="1" a="1"/>
  <c r="CQ22" i="21" s="1"/>
  <c r="AJ40" i="6"/>
  <c r="CP40" i="6" s="1" a="1"/>
  <c r="CP40" i="6" s="1"/>
  <c r="AJ22" i="9"/>
  <c r="CP22" i="9" s="1" a="1"/>
  <c r="CP22" i="9" s="1"/>
  <c r="AJ41" i="8"/>
  <c r="CP41" i="8" s="1" a="1"/>
  <c r="CP41" i="8" s="1"/>
  <c r="AJ16" i="8"/>
  <c r="CP16" i="8" s="1" a="1"/>
  <c r="CP16" i="8" s="1"/>
  <c r="AJ22" i="2"/>
  <c r="CP22" i="2" s="1" a="1"/>
  <c r="CP22" i="2" s="1"/>
  <c r="AJ18" i="9"/>
  <c r="CP18" i="9" s="1" a="1"/>
  <c r="CP18" i="9" s="1"/>
  <c r="AJ41" i="6"/>
  <c r="CP41" i="6" s="1" a="1"/>
  <c r="CP41" i="6" s="1"/>
  <c r="AJ28" i="8"/>
  <c r="CP28" i="8" s="1" a="1"/>
  <c r="CP28" i="8" s="1"/>
  <c r="AJ33" i="3"/>
  <c r="CP33" i="3" s="1" a="1"/>
  <c r="CP33" i="3" s="1"/>
  <c r="AJ43" i="8"/>
  <c r="CP43" i="8" s="1" a="1"/>
  <c r="CP43" i="8" s="1"/>
  <c r="AJ39" i="4"/>
  <c r="CP39" i="4" s="1" a="1"/>
  <c r="CP39" i="4" s="1"/>
  <c r="AJ29" i="14"/>
  <c r="CP29" i="14" s="1" a="1"/>
  <c r="CP29" i="14" s="1"/>
  <c r="AJ36" i="19"/>
  <c r="CP36" i="19" s="1" a="1"/>
  <c r="CP36" i="19" s="1"/>
  <c r="AJ28" i="7"/>
  <c r="CP28" i="7" s="1" a="1"/>
  <c r="CP28" i="7" s="1"/>
  <c r="AJ22" i="19"/>
  <c r="CP22" i="19" s="1" a="1"/>
  <c r="CP22" i="19" s="1"/>
  <c r="AJ39" i="18"/>
  <c r="CP39" i="18" s="1" a="1"/>
  <c r="CP39" i="18" s="1"/>
  <c r="AJ41" i="15"/>
  <c r="CP41" i="15" s="1" a="1"/>
  <c r="CP41" i="15" s="1"/>
  <c r="AJ20" i="18"/>
  <c r="CP20" i="18" s="1" a="1"/>
  <c r="CP20" i="18" s="1"/>
  <c r="AJ16" i="20"/>
  <c r="CP16" i="20" s="1" a="1"/>
  <c r="CP16" i="20" s="1"/>
  <c r="AJ36" i="18"/>
  <c r="CP36" i="18" s="1" a="1"/>
  <c r="CP36" i="18" s="1"/>
  <c r="AJ19" i="19"/>
  <c r="CP19" i="19" s="1" a="1"/>
  <c r="CP19" i="19" s="1"/>
  <c r="AJ33" i="19"/>
  <c r="CP33" i="19" s="1" a="1"/>
  <c r="CP33" i="19" s="1"/>
  <c r="AJ35" i="4"/>
  <c r="CP35" i="4" s="1" a="1"/>
  <c r="CP35" i="4" s="1"/>
  <c r="AJ16" i="3"/>
  <c r="CP16" i="3" s="1" a="1"/>
  <c r="CP16" i="3" s="1"/>
  <c r="AJ19" i="4"/>
  <c r="CP19" i="4" s="1" a="1"/>
  <c r="CP19" i="4" s="1"/>
  <c r="AJ30" i="6"/>
  <c r="CP30" i="6" s="1" a="1"/>
  <c r="CP30" i="6" s="1"/>
  <c r="AJ42" i="2"/>
  <c r="CP42" i="2" s="1" a="1"/>
  <c r="CP42" i="2" s="1"/>
  <c r="AJ26" i="9"/>
  <c r="CP26" i="9" s="1" a="1"/>
  <c r="CP26" i="9" s="1"/>
  <c r="AJ24" i="18"/>
  <c r="CP24" i="18" s="1" a="1"/>
  <c r="CP24" i="18" s="1"/>
  <c r="AJ27" i="4"/>
  <c r="CP27" i="4" s="1" a="1"/>
  <c r="CP27" i="4" s="1"/>
  <c r="AJ17" i="15"/>
  <c r="CP17" i="15" s="1" a="1"/>
  <c r="CP17" i="15" s="1"/>
  <c r="AJ18" i="7"/>
  <c r="CP18" i="7" s="1" a="1"/>
  <c r="CP18" i="7" s="1"/>
  <c r="AJ40" i="12"/>
  <c r="CP40" i="12" s="1" a="1"/>
  <c r="CP40" i="12" s="1"/>
  <c r="AJ18" i="18"/>
  <c r="CP18" i="18" s="1" a="1"/>
  <c r="CP18" i="18" s="1"/>
  <c r="AJ24" i="19"/>
  <c r="CP24" i="19" s="1" a="1"/>
  <c r="CP24" i="19" s="1"/>
  <c r="AJ20" i="10"/>
  <c r="CP20" i="10" s="1" a="1"/>
  <c r="CP20" i="10" s="1"/>
  <c r="AJ35" i="1"/>
  <c r="CP35" i="1" s="1" a="1"/>
  <c r="CP35" i="1" s="1"/>
  <c r="AJ27" i="18"/>
  <c r="CP27" i="18" s="1" a="1"/>
  <c r="CP27" i="18" s="1"/>
  <c r="AJ25" i="11"/>
  <c r="CP25" i="11" s="1" a="1"/>
  <c r="CP25" i="11" s="1"/>
  <c r="AJ33" i="18"/>
  <c r="CP33" i="18" s="1" a="1"/>
  <c r="CP33" i="18" s="1"/>
  <c r="AJ30" i="18"/>
  <c r="CP30" i="18" s="1" a="1"/>
  <c r="CP30" i="18" s="1"/>
  <c r="AJ32" i="4"/>
  <c r="CP32" i="4" s="1" a="1"/>
  <c r="CP32" i="4" s="1"/>
  <c r="AK20" i="6"/>
  <c r="CQ20" i="6" s="1" a="1"/>
  <c r="CQ20" i="6" s="1"/>
  <c r="AJ27" i="14"/>
  <c r="CP27" i="14" s="1" a="1"/>
  <c r="CP27" i="14" s="1"/>
  <c r="AJ44" i="7"/>
  <c r="CP44" i="7" s="1" a="1"/>
  <c r="CP44" i="7" s="1"/>
  <c r="AJ29" i="21"/>
  <c r="CP29" i="21" s="1" a="1"/>
  <c r="CP29" i="21" s="1"/>
  <c r="AJ23" i="19"/>
  <c r="CP23" i="19" s="1" a="1"/>
  <c r="CP23" i="19" s="1"/>
  <c r="AJ23" i="6"/>
  <c r="CP23" i="6" s="1" a="1"/>
  <c r="CP23" i="6" s="1"/>
  <c r="AJ32" i="17"/>
  <c r="CP32" i="17" s="1" a="1"/>
  <c r="CP32" i="17" s="1"/>
  <c r="AJ43" i="4"/>
  <c r="CP43" i="4" s="1" a="1"/>
  <c r="CP43" i="4" s="1"/>
  <c r="AJ37" i="6"/>
  <c r="CP37" i="6" s="1" a="1"/>
  <c r="CP37" i="6" s="1"/>
  <c r="AJ24" i="9"/>
  <c r="CP24" i="9" s="1" a="1"/>
  <c r="CP24" i="9" s="1"/>
  <c r="AJ16" i="12"/>
  <c r="CP16" i="12" s="1" a="1"/>
  <c r="CP16" i="12" s="1"/>
  <c r="AJ30" i="5"/>
  <c r="CP30" i="5" s="1" a="1"/>
  <c r="CP30" i="5" s="1"/>
  <c r="AJ32" i="18"/>
  <c r="CP32" i="18" s="1" a="1"/>
  <c r="CP32" i="18" s="1"/>
  <c r="AJ21" i="14"/>
  <c r="CP21" i="14" s="1" a="1"/>
  <c r="CP21" i="14" s="1"/>
  <c r="AJ28" i="4"/>
  <c r="CP28" i="4" s="1" a="1"/>
  <c r="CP28" i="4" s="1"/>
  <c r="AJ43" i="3"/>
  <c r="CP43" i="3" s="1" a="1"/>
  <c r="CP43" i="3" s="1"/>
  <c r="AJ24" i="13"/>
  <c r="CP24" i="13" s="1" a="1"/>
  <c r="CP24" i="13" s="1"/>
  <c r="AJ40" i="7"/>
  <c r="CP40" i="7" s="1" a="1"/>
  <c r="CP40" i="7" s="1"/>
  <c r="AJ32" i="16"/>
  <c r="CP32" i="16" s="1" a="1"/>
  <c r="CP32" i="16" s="1"/>
  <c r="AJ32" i="19"/>
  <c r="CP32" i="19" s="1" a="1"/>
  <c r="CP32" i="19" s="1"/>
  <c r="AJ24" i="1"/>
  <c r="CP24" i="1" s="1" a="1"/>
  <c r="CP24" i="1" s="1"/>
  <c r="AJ21" i="7"/>
  <c r="CP21" i="7" s="1" a="1"/>
  <c r="CP21" i="7" s="1"/>
  <c r="AJ17" i="19"/>
  <c r="CP17" i="19" s="1" a="1"/>
  <c r="CP17" i="19" s="1"/>
  <c r="AJ44" i="20"/>
  <c r="CP44" i="20" s="1" a="1"/>
  <c r="CP44" i="20" s="1"/>
  <c r="AJ35" i="13"/>
  <c r="CP35" i="13" s="1" a="1"/>
  <c r="CP35" i="13" s="1"/>
  <c r="AJ36" i="9"/>
  <c r="CP36" i="9" s="1" a="1"/>
  <c r="CP36" i="9" s="1"/>
  <c r="AJ31" i="1"/>
  <c r="CP31" i="1" s="1" a="1"/>
  <c r="CP31" i="1" s="1"/>
  <c r="AJ25" i="7"/>
  <c r="CP25" i="7" s="1" a="1"/>
  <c r="CP25" i="7" s="1"/>
  <c r="AJ34" i="20"/>
  <c r="CP34" i="20" s="1" a="1"/>
  <c r="CP34" i="20" s="1"/>
  <c r="AJ16" i="4"/>
  <c r="CP16" i="4" s="1" a="1"/>
  <c r="CP16" i="4" s="1"/>
  <c r="AJ33" i="11"/>
  <c r="CP33" i="11" s="1" a="1"/>
  <c r="CP33" i="11" s="1"/>
  <c r="AJ16" i="10"/>
  <c r="CP16" i="10" s="1" a="1"/>
  <c r="CP16" i="10" s="1"/>
  <c r="AJ22" i="10"/>
  <c r="CP22" i="10" s="1" a="1"/>
  <c r="CP22" i="10" s="1"/>
  <c r="AJ43" i="5"/>
  <c r="CP43" i="5" s="1" a="1"/>
  <c r="CP43" i="5" s="1"/>
  <c r="AJ23" i="13"/>
  <c r="CP23" i="13" s="1" a="1"/>
  <c r="CP23" i="13" s="1"/>
  <c r="AJ44" i="13"/>
  <c r="CP44" i="13" s="1" a="1"/>
  <c r="CP44" i="13" s="1"/>
  <c r="AJ23" i="16"/>
  <c r="CP23" i="16" s="1" a="1"/>
  <c r="CP23" i="16" s="1"/>
  <c r="AJ30" i="9"/>
  <c r="CP30" i="9" s="1" a="1"/>
  <c r="CP30" i="9" s="1"/>
  <c r="AJ24" i="21"/>
  <c r="CP24" i="21" s="1" a="1"/>
  <c r="CP24" i="21" s="1"/>
  <c r="AJ33" i="20"/>
  <c r="CP33" i="20" s="1" a="1"/>
  <c r="CP33" i="20" s="1"/>
  <c r="AJ35" i="17"/>
  <c r="CP35" i="17" s="1" a="1"/>
  <c r="CP35" i="17" s="1"/>
  <c r="AJ22" i="20"/>
  <c r="CP22" i="20" s="1" a="1"/>
  <c r="CP22" i="20" s="1"/>
  <c r="AJ26" i="1"/>
  <c r="CP26" i="1" s="1" a="1"/>
  <c r="CP26" i="1" s="1"/>
  <c r="AJ30" i="21"/>
  <c r="CP30" i="21" s="1" a="1"/>
  <c r="CP30" i="21" s="1"/>
  <c r="AJ27" i="16"/>
  <c r="CP27" i="16" s="1" a="1"/>
  <c r="CP27" i="16" s="1"/>
  <c r="AJ21" i="21"/>
  <c r="CP21" i="21" s="1" a="1"/>
  <c r="CP21" i="21" s="1"/>
  <c r="AJ27" i="1"/>
  <c r="CP27" i="1" s="1" a="1"/>
  <c r="CP27" i="1" s="1"/>
  <c r="AK39" i="9"/>
  <c r="CQ39" i="9" s="1" a="1"/>
  <c r="CQ39" i="9" s="1"/>
  <c r="AJ27" i="3"/>
  <c r="CP27" i="3" s="1" a="1"/>
  <c r="CP27" i="3" s="1"/>
  <c r="AJ34" i="9"/>
  <c r="CP34" i="9" s="1" a="1"/>
  <c r="CP34" i="9" s="1"/>
  <c r="AJ19" i="8"/>
  <c r="CP19" i="8" s="1" a="1"/>
  <c r="CP19" i="8" s="1"/>
  <c r="AJ37" i="8"/>
  <c r="CP37" i="8" s="1" a="1"/>
  <c r="CP37" i="8" s="1"/>
  <c r="AJ28" i="5"/>
  <c r="CP28" i="5" s="1" a="1"/>
  <c r="CP28" i="5" s="1"/>
  <c r="AJ30" i="2"/>
  <c r="CP30" i="2" s="1" a="1"/>
  <c r="CP30" i="2" s="1"/>
  <c r="AJ17" i="12"/>
  <c r="CP17" i="12" s="1" a="1"/>
  <c r="CP17" i="12" s="1"/>
  <c r="AJ18" i="20"/>
  <c r="CP18" i="20" s="1" a="1"/>
  <c r="CP18" i="20" s="1"/>
  <c r="AJ21" i="6"/>
  <c r="CP21" i="6" s="1" a="1"/>
  <c r="CP21" i="6" s="1"/>
  <c r="AJ34" i="11"/>
  <c r="CP34" i="11" s="1" a="1"/>
  <c r="CP34" i="11" s="1"/>
  <c r="AJ21" i="19"/>
  <c r="CP21" i="19" s="1" a="1"/>
  <c r="CP21" i="19" s="1"/>
  <c r="AJ28" i="9"/>
  <c r="CP28" i="9" s="1" a="1"/>
  <c r="CP28" i="9" s="1"/>
  <c r="AJ34" i="14"/>
  <c r="CP34" i="14" s="1" a="1"/>
  <c r="CP34" i="14" s="1"/>
  <c r="AJ44" i="19"/>
  <c r="CP44" i="19" s="1" a="1"/>
  <c r="CP44" i="19" s="1"/>
  <c r="AJ18" i="21"/>
  <c r="CP18" i="21" s="1" a="1"/>
  <c r="CP18" i="21" s="1"/>
  <c r="AJ22" i="12"/>
  <c r="CP22" i="12" s="1" a="1"/>
  <c r="CP22" i="12" s="1"/>
  <c r="AJ26" i="5"/>
  <c r="CP26" i="5" s="1" a="1"/>
  <c r="CP26" i="5" s="1"/>
  <c r="AJ21" i="20"/>
  <c r="CP21" i="20" s="1" a="1"/>
  <c r="CP21" i="20" s="1"/>
  <c r="AJ19" i="13"/>
  <c r="CP19" i="13" s="1" a="1"/>
  <c r="CP19" i="13" s="1"/>
  <c r="AJ30" i="20"/>
  <c r="CP30" i="20" s="1" a="1"/>
  <c r="CP30" i="20" s="1"/>
  <c r="AJ24" i="20"/>
  <c r="CP24" i="20" s="1" a="1"/>
  <c r="CP24" i="20" s="1"/>
  <c r="AK20" i="5"/>
  <c r="CQ20" i="5" s="1" a="1"/>
  <c r="CQ20" i="5" s="1"/>
  <c r="AK31" i="5"/>
  <c r="CQ31" i="5" s="1" a="1"/>
  <c r="CQ31" i="5" s="1"/>
  <c r="AJ21" i="16"/>
  <c r="CP21" i="16" s="1" a="1"/>
  <c r="CP21" i="16" s="1"/>
  <c r="AK24" i="8"/>
  <c r="CQ24" i="8" s="1" a="1"/>
  <c r="CQ24" i="8" s="1"/>
  <c r="AJ45" i="21"/>
  <c r="CP45" i="21" s="1" a="1"/>
  <c r="CP45" i="21" s="1"/>
  <c r="AJ46" i="4"/>
  <c r="CP46" i="4" s="1" a="1"/>
  <c r="CP46" i="4" s="1"/>
  <c r="AJ46" i="8"/>
  <c r="CP46" i="8" s="1" a="1"/>
  <c r="CP46" i="8" s="1"/>
  <c r="AJ46" i="19"/>
  <c r="CP46" i="19" s="1" a="1"/>
  <c r="CP46" i="19" s="1"/>
  <c r="AJ45" i="13"/>
  <c r="CP45" i="13" s="1" a="1"/>
  <c r="CP45" i="13" s="1"/>
  <c r="AJ45" i="5"/>
  <c r="CP45" i="5" s="1" a="1"/>
  <c r="CP45" i="5" s="1"/>
  <c r="AJ45" i="15"/>
  <c r="CP45" i="15" s="1" a="1"/>
  <c r="CP45" i="15" s="1"/>
  <c r="AJ46" i="6"/>
  <c r="CP46" i="6" s="1" a="1"/>
  <c r="CP46" i="6" s="1"/>
  <c r="AJ46" i="12"/>
  <c r="CP46" i="12" s="1" a="1"/>
  <c r="CP46" i="12" s="1"/>
  <c r="AJ45" i="12"/>
  <c r="CP45" i="12" s="1" a="1"/>
  <c r="CP45" i="12" s="1"/>
  <c r="AJ45" i="11"/>
  <c r="CP45" i="11" s="1" a="1"/>
  <c r="CP45" i="11" s="1"/>
  <c r="AJ46" i="5"/>
  <c r="CP46" i="5" s="1" a="1"/>
  <c r="CP46" i="5" s="1"/>
  <c r="AJ46" i="3"/>
  <c r="CP46" i="3" s="1" a="1"/>
  <c r="CP46" i="3" s="1"/>
  <c r="AJ45" i="1"/>
  <c r="CP45" i="1" s="1" a="1"/>
  <c r="CP45" i="1" s="1"/>
  <c r="AJ46" i="1"/>
  <c r="CP46" i="1" s="1" a="1"/>
  <c r="CP46" i="1" s="1"/>
  <c r="AJ46" i="20"/>
  <c r="CP46" i="20" s="1" a="1"/>
  <c r="CP46" i="20" s="1"/>
  <c r="AJ46" i="17"/>
  <c r="CP46" i="17" s="1" a="1"/>
  <c r="CP46" i="17" s="1"/>
  <c r="AJ45" i="7"/>
  <c r="CP45" i="7" s="1" a="1"/>
  <c r="CP45" i="7" s="1"/>
  <c r="AJ45" i="10"/>
  <c r="CP45" i="10" s="1" a="1"/>
  <c r="CP45" i="10" s="1"/>
  <c r="AJ46" i="9"/>
  <c r="CP46" i="9" s="1" a="1"/>
  <c r="CP46" i="9" s="1"/>
  <c r="AJ46" i="13"/>
  <c r="CP46" i="13" s="1" a="1"/>
  <c r="CP46" i="13" s="1"/>
  <c r="AJ45" i="8"/>
  <c r="CP45" i="8" s="1" a="1"/>
  <c r="CP45" i="8" s="1"/>
  <c r="AL46" i="15"/>
  <c r="CR46" i="15" s="1" a="1"/>
  <c r="CR46" i="15" s="1"/>
  <c r="AJ46" i="7"/>
  <c r="CP46" i="7" s="1" a="1"/>
  <c r="CP46" i="7" s="1"/>
  <c r="AJ46" i="2"/>
  <c r="CP46" i="2" s="1" a="1"/>
  <c r="CP46" i="2" s="1"/>
  <c r="AJ45" i="9"/>
  <c r="CP45" i="9" s="1" a="1"/>
  <c r="CP45" i="9" s="1"/>
  <c r="AJ45" i="20"/>
  <c r="CP45" i="20" s="1" a="1"/>
  <c r="CP45" i="20" s="1"/>
  <c r="AJ45" i="17"/>
  <c r="CP45" i="17" s="1" a="1"/>
  <c r="CP45" i="17" s="1"/>
  <c r="AJ46" i="11"/>
  <c r="CP46" i="11" s="1" a="1"/>
  <c r="CP46" i="11" s="1"/>
  <c r="AJ46" i="10"/>
  <c r="CP46" i="10" s="1" a="1"/>
  <c r="CP46" i="10" s="1"/>
  <c r="AJ45" i="3"/>
  <c r="CP45" i="3" s="1" a="1"/>
  <c r="CP45" i="3" s="1"/>
  <c r="AJ45" i="18"/>
  <c r="CP45" i="18" s="1" a="1"/>
  <c r="CP45" i="18" s="1"/>
  <c r="AJ46" i="18"/>
  <c r="CP46" i="18" s="1" a="1"/>
  <c r="CP46" i="18" s="1"/>
  <c r="AJ45" i="2"/>
  <c r="CP45" i="2" s="1" a="1"/>
  <c r="CP45" i="2" s="1"/>
  <c r="AJ45" i="16"/>
  <c r="CP45" i="16" s="1" a="1"/>
  <c r="CP45" i="16" s="1"/>
  <c r="AJ45" i="14"/>
  <c r="CP45" i="14" s="1" a="1"/>
  <c r="CP45" i="14" s="1"/>
  <c r="AJ45" i="19"/>
  <c r="CP45" i="19" s="1" a="1"/>
  <c r="CP45" i="19" s="1"/>
  <c r="AJ45" i="4"/>
  <c r="CP45" i="4" s="1" a="1"/>
  <c r="CP45" i="4" s="1"/>
  <c r="AJ45" i="6"/>
  <c r="CP45" i="6" s="1" a="1"/>
  <c r="CP45" i="6" s="1"/>
  <c r="AJ46" i="16"/>
  <c r="CP46" i="16" s="1" a="1"/>
  <c r="CP46" i="16" s="1"/>
  <c r="AJ46" i="14"/>
  <c r="CP46" i="14" s="1" a="1"/>
  <c r="CP46" i="14" s="1"/>
  <c r="AJ46" i="21"/>
  <c r="CP46" i="21" s="1" a="1"/>
  <c r="CP46" i="21" s="1"/>
  <c r="CN15" i="1" l="1" a="1"/>
  <c r="CN15" i="1" s="1"/>
  <c r="AI15" i="1"/>
  <c r="AH47" i="1"/>
  <c r="CM90" i="1"/>
  <c r="CM58" i="1"/>
  <c r="CO16" i="7" a="1"/>
  <c r="CO16" i="7" s="1"/>
  <c r="AJ16" i="7"/>
  <c r="CN91" i="7"/>
  <c r="CN59" i="7"/>
  <c r="CO19" i="6" a="1"/>
  <c r="CO19" i="6" s="1"/>
  <c r="AJ19" i="6"/>
  <c r="CN94" i="6"/>
  <c r="CN62" i="6"/>
  <c r="CO31" i="10" a="1"/>
  <c r="CO31" i="10" s="1"/>
  <c r="AJ31" i="10"/>
  <c r="CO41" i="19" a="1"/>
  <c r="CO41" i="19" s="1"/>
  <c r="AJ41" i="19"/>
  <c r="CO19" i="18" a="1"/>
  <c r="CO19" i="18" s="1"/>
  <c r="AJ19" i="18"/>
  <c r="CN106" i="10"/>
  <c r="CN74" i="10"/>
  <c r="CN116" i="19"/>
  <c r="CN84" i="19"/>
  <c r="CN94" i="18"/>
  <c r="CN62" i="18"/>
  <c r="CO26" i="19" a="1"/>
  <c r="CO26" i="19" s="1"/>
  <c r="AJ26" i="19"/>
  <c r="CN101" i="19"/>
  <c r="CN69" i="19"/>
  <c r="CO37" i="17" a="1"/>
  <c r="CO37" i="17" s="1"/>
  <c r="AJ37" i="17"/>
  <c r="CN112" i="17"/>
  <c r="CN80" i="17"/>
  <c r="CP112" i="1"/>
  <c r="CP80" i="1"/>
  <c r="AL37" i="1"/>
  <c r="CQ37" i="1" a="1"/>
  <c r="CQ37" i="1" s="1"/>
  <c r="CM90" i="10"/>
  <c r="CM58" i="10"/>
  <c r="CM90" i="14"/>
  <c r="CM58" i="14"/>
  <c r="AI15" i="5"/>
  <c r="CO15" i="5" s="1" a="1"/>
  <c r="CO15" i="5" s="1"/>
  <c r="AH47" i="5"/>
  <c r="AI15" i="10"/>
  <c r="CO15" i="10" s="1" a="1"/>
  <c r="CO15" i="10" s="1"/>
  <c r="AH47" i="10"/>
  <c r="AI15" i="14"/>
  <c r="CO15" i="14" s="1" a="1"/>
  <c r="CO15" i="14" s="1"/>
  <c r="AH47" i="14"/>
  <c r="CM90" i="13"/>
  <c r="CM58" i="13"/>
  <c r="CM90" i="11"/>
  <c r="CM58" i="11"/>
  <c r="CM90" i="5"/>
  <c r="CM58" i="5"/>
  <c r="AH47" i="13"/>
  <c r="AI15" i="13"/>
  <c r="CO15" i="13" s="1" a="1"/>
  <c r="CO15" i="13" s="1"/>
  <c r="AH47" i="11"/>
  <c r="AI15" i="11"/>
  <c r="CO15" i="11" s="1" a="1"/>
  <c r="CO15" i="11" s="1"/>
  <c r="CO121" i="21"/>
  <c r="CO89" i="21"/>
  <c r="CO124" i="2"/>
  <c r="CO127" i="2" s="1"/>
  <c r="CO120" i="2" s="1"/>
  <c r="CO88" i="2"/>
  <c r="CO124" i="9"/>
  <c r="CO127" i="9" s="1"/>
  <c r="CO120" i="9" s="1"/>
  <c r="CO88" i="9"/>
  <c r="CO124" i="7"/>
  <c r="CO127" i="7" s="1"/>
  <c r="CO120" i="7" s="1"/>
  <c r="CO88" i="7"/>
  <c r="CO124" i="12"/>
  <c r="CO127" i="12" s="1"/>
  <c r="CO120" i="12" s="1"/>
  <c r="CO88" i="12"/>
  <c r="CO121" i="4"/>
  <c r="CO89" i="4"/>
  <c r="CO105" i="20"/>
  <c r="CO73" i="20"/>
  <c r="CO103" i="9"/>
  <c r="CO71" i="9"/>
  <c r="CO112" i="8"/>
  <c r="CO80" i="8"/>
  <c r="CO96" i="21"/>
  <c r="CO64" i="21"/>
  <c r="CO99" i="21"/>
  <c r="CO67" i="21"/>
  <c r="CO91" i="10"/>
  <c r="CO59" i="10"/>
  <c r="CO106" i="1"/>
  <c r="CO74" i="1"/>
  <c r="CO99" i="1"/>
  <c r="CO67" i="1"/>
  <c r="CO107" i="18"/>
  <c r="CO75" i="18"/>
  <c r="CO108" i="18"/>
  <c r="CO76" i="18"/>
  <c r="CO93" i="7"/>
  <c r="CO61" i="7"/>
  <c r="CO99" i="18"/>
  <c r="CO67" i="18"/>
  <c r="CO95" i="18"/>
  <c r="CO63" i="18"/>
  <c r="CO114" i="4"/>
  <c r="CO82" i="4"/>
  <c r="CO116" i="6"/>
  <c r="CO84" i="6"/>
  <c r="CO95" i="7"/>
  <c r="CO63" i="7"/>
  <c r="CO119" i="17"/>
  <c r="CO87" i="17"/>
  <c r="CO101" i="12"/>
  <c r="CO69" i="12"/>
  <c r="CO119" i="9"/>
  <c r="CO87" i="9"/>
  <c r="CO99" i="5"/>
  <c r="CO67" i="5"/>
  <c r="CO104" i="11"/>
  <c r="CO72" i="11"/>
  <c r="CO106" i="18"/>
  <c r="CO74" i="18"/>
  <c r="CO101" i="16"/>
  <c r="CO69" i="16"/>
  <c r="CO103" i="2"/>
  <c r="CO71" i="2"/>
  <c r="CO110" i="15"/>
  <c r="CO78" i="15"/>
  <c r="CO108" i="9"/>
  <c r="CO76" i="9"/>
  <c r="CO92" i="8"/>
  <c r="CO60" i="8"/>
  <c r="CO109" i="21"/>
  <c r="CO77" i="21"/>
  <c r="CO112" i="14"/>
  <c r="CO80" i="14"/>
  <c r="CO105" i="3"/>
  <c r="CO73" i="3"/>
  <c r="CO101" i="2"/>
  <c r="CO69" i="2"/>
  <c r="CO95" i="21"/>
  <c r="CO63" i="21"/>
  <c r="CO101" i="15"/>
  <c r="CO69" i="15"/>
  <c r="CO103" i="11"/>
  <c r="CO71" i="11"/>
  <c r="CO118" i="11"/>
  <c r="CO86" i="11"/>
  <c r="CO99" i="14"/>
  <c r="CO67" i="14"/>
  <c r="CO100" i="15"/>
  <c r="CO68" i="15"/>
  <c r="CO104" i="17"/>
  <c r="CO72" i="17"/>
  <c r="CO118" i="12"/>
  <c r="CO86" i="12"/>
  <c r="CO108" i="1"/>
  <c r="CO76" i="1"/>
  <c r="CO103" i="13"/>
  <c r="CO71" i="13"/>
  <c r="CO93" i="19"/>
  <c r="CO61" i="19"/>
  <c r="CO107" i="13"/>
  <c r="CO75" i="13"/>
  <c r="CO117" i="8"/>
  <c r="CO85" i="8"/>
  <c r="CO109" i="19"/>
  <c r="CO77" i="19"/>
  <c r="CO105" i="12"/>
  <c r="CO73" i="12"/>
  <c r="CO114" i="12"/>
  <c r="CO82" i="12"/>
  <c r="CO108" i="17"/>
  <c r="CO76" i="17"/>
  <c r="CO116" i="10"/>
  <c r="CO84" i="10"/>
  <c r="CO113" i="4"/>
  <c r="CO81" i="4"/>
  <c r="AH47" i="2"/>
  <c r="AI15" i="2"/>
  <c r="CO15" i="2" s="1" a="1"/>
  <c r="CO15" i="2" s="1"/>
  <c r="CO124" i="19"/>
  <c r="CO127" i="19" s="1"/>
  <c r="CO120" i="19" s="1"/>
  <c r="CO88" i="19"/>
  <c r="CO121" i="11"/>
  <c r="CO89" i="11"/>
  <c r="CO121" i="13"/>
  <c r="CO89" i="13"/>
  <c r="CO121" i="3"/>
  <c r="CO89" i="3"/>
  <c r="CO124" i="13"/>
  <c r="CO127" i="13" s="1"/>
  <c r="CO120" i="13" s="1"/>
  <c r="CO88" i="13"/>
  <c r="CO94" i="13"/>
  <c r="CO62" i="13"/>
  <c r="CO96" i="19"/>
  <c r="CO64" i="19"/>
  <c r="CO94" i="8"/>
  <c r="CO62" i="8"/>
  <c r="CO102" i="16"/>
  <c r="CO70" i="16"/>
  <c r="CO105" i="9"/>
  <c r="CO73" i="9"/>
  <c r="CO108" i="11"/>
  <c r="CO76" i="11"/>
  <c r="CO92" i="19"/>
  <c r="CO60" i="19"/>
  <c r="CO118" i="3"/>
  <c r="CO86" i="3"/>
  <c r="CO118" i="4"/>
  <c r="CO86" i="4"/>
  <c r="CP95" i="6"/>
  <c r="CP63" i="6"/>
  <c r="CO99" i="19"/>
  <c r="CO67" i="19"/>
  <c r="CO101" i="9"/>
  <c r="CO69" i="9"/>
  <c r="CO110" i="4"/>
  <c r="CO78" i="4"/>
  <c r="CO116" i="15"/>
  <c r="CO84" i="15"/>
  <c r="CO118" i="8"/>
  <c r="CO86" i="8"/>
  <c r="CO97" i="9"/>
  <c r="CO65" i="9"/>
  <c r="CO92" i="2"/>
  <c r="CO60" i="2"/>
  <c r="CO119" i="3"/>
  <c r="CO87" i="3"/>
  <c r="CP92" i="3"/>
  <c r="CP60" i="3"/>
  <c r="CO97" i="17"/>
  <c r="CO65" i="17"/>
  <c r="CO97" i="5"/>
  <c r="CO65" i="5"/>
  <c r="CP113" i="7"/>
  <c r="CP81" i="7"/>
  <c r="CO108" i="15"/>
  <c r="CO76" i="15"/>
  <c r="CO116" i="16"/>
  <c r="CO84" i="16"/>
  <c r="CO118" i="16"/>
  <c r="CO86" i="16"/>
  <c r="CO102" i="5"/>
  <c r="CO70" i="5"/>
  <c r="CO97" i="16"/>
  <c r="CO65" i="16"/>
  <c r="CO115" i="21"/>
  <c r="CO83" i="21"/>
  <c r="CO96" i="12"/>
  <c r="CO64" i="12"/>
  <c r="CO112" i="2"/>
  <c r="CO80" i="2"/>
  <c r="CO112" i="13"/>
  <c r="CO80" i="13"/>
  <c r="CO102" i="13"/>
  <c r="CO70" i="13"/>
  <c r="CO104" i="19"/>
  <c r="CO72" i="19"/>
  <c r="CO101" i="7"/>
  <c r="CO69" i="7"/>
  <c r="CO104" i="7"/>
  <c r="CO72" i="7"/>
  <c r="CO98" i="17"/>
  <c r="CO66" i="17"/>
  <c r="CO106" i="19"/>
  <c r="CO74" i="19"/>
  <c r="CO109" i="13"/>
  <c r="CO77" i="13"/>
  <c r="CO114" i="3"/>
  <c r="CO82" i="3"/>
  <c r="CO118" i="9"/>
  <c r="CO86" i="9"/>
  <c r="CO115" i="11"/>
  <c r="CO83" i="11"/>
  <c r="CO105" i="10"/>
  <c r="CO73" i="10"/>
  <c r="CO118" i="17"/>
  <c r="CO86" i="17"/>
  <c r="CO96" i="11"/>
  <c r="CO64" i="11"/>
  <c r="CO117" i="13"/>
  <c r="CO85" i="13"/>
  <c r="CO119" i="14"/>
  <c r="CO87" i="14"/>
  <c r="CO104" i="15"/>
  <c r="CO72" i="15"/>
  <c r="CO100" i="8"/>
  <c r="CO68" i="8"/>
  <c r="CO109" i="17"/>
  <c r="CO77" i="17"/>
  <c r="CO110" i="5"/>
  <c r="CO78" i="5"/>
  <c r="CO94" i="11"/>
  <c r="CO62" i="11"/>
  <c r="CO111" i="3"/>
  <c r="CO79" i="3"/>
  <c r="CO98" i="9"/>
  <c r="CO66" i="9"/>
  <c r="CO116" i="7"/>
  <c r="CO84" i="7"/>
  <c r="CO92" i="7"/>
  <c r="CO60" i="7"/>
  <c r="CO96" i="10"/>
  <c r="CO64" i="10"/>
  <c r="CO107" i="7"/>
  <c r="CO75" i="7"/>
  <c r="CO92" i="16"/>
  <c r="CO60" i="16"/>
  <c r="CO110" i="9"/>
  <c r="CO78" i="9"/>
  <c r="CO102" i="9"/>
  <c r="CO70" i="9"/>
  <c r="CO102" i="11"/>
  <c r="CO70" i="11"/>
  <c r="CO92" i="21"/>
  <c r="CO60" i="21"/>
  <c r="CO112" i="3"/>
  <c r="CO80" i="3"/>
  <c r="CO115" i="15"/>
  <c r="CO83" i="15"/>
  <c r="CO103" i="3"/>
  <c r="CO71" i="3"/>
  <c r="CO92" i="9"/>
  <c r="CO60" i="9"/>
  <c r="CO106" i="15"/>
  <c r="CO74" i="15"/>
  <c r="CP112" i="7"/>
  <c r="CP80" i="7"/>
  <c r="CO107" i="6"/>
  <c r="CO75" i="6"/>
  <c r="CO107" i="3"/>
  <c r="CO75" i="3"/>
  <c r="CO105" i="16"/>
  <c r="CO73" i="16"/>
  <c r="CO93" i="13"/>
  <c r="CO61" i="13"/>
  <c r="CO116" i="11"/>
  <c r="CO84" i="11"/>
  <c r="CO98" i="14"/>
  <c r="CO66" i="14"/>
  <c r="CO108" i="7"/>
  <c r="CO76" i="7"/>
  <c r="CO98" i="5"/>
  <c r="CO66" i="5"/>
  <c r="CO100" i="9"/>
  <c r="CO68" i="9"/>
  <c r="CO107" i="21"/>
  <c r="CO75" i="21"/>
  <c r="CO113" i="11"/>
  <c r="CO81" i="11"/>
  <c r="CO95" i="20"/>
  <c r="CO63" i="20"/>
  <c r="CO113" i="13"/>
  <c r="CO81" i="13"/>
  <c r="CO100" i="17"/>
  <c r="CO68" i="17"/>
  <c r="CO93" i="6"/>
  <c r="CO61" i="6"/>
  <c r="CO119" i="12"/>
  <c r="CO87" i="12"/>
  <c r="CP99" i="17"/>
  <c r="CP67" i="17"/>
  <c r="CO113" i="21"/>
  <c r="CO81" i="21"/>
  <c r="CO111" i="13"/>
  <c r="CO79" i="13"/>
  <c r="CO99" i="4"/>
  <c r="CO67" i="4"/>
  <c r="CP99" i="7"/>
  <c r="CP67" i="7"/>
  <c r="CO119" i="8"/>
  <c r="CO87" i="8"/>
  <c r="CO104" i="12"/>
  <c r="CO72" i="12"/>
  <c r="CO102" i="2"/>
  <c r="CO70" i="2"/>
  <c r="CO98" i="10"/>
  <c r="CO66" i="10"/>
  <c r="CO101" i="6"/>
  <c r="CO69" i="6"/>
  <c r="CO92" i="10"/>
  <c r="CO60" i="10"/>
  <c r="CO117" i="5"/>
  <c r="CO85" i="5"/>
  <c r="CO106" i="9"/>
  <c r="CO74" i="9"/>
  <c r="CO101" i="18"/>
  <c r="CO69" i="18"/>
  <c r="CO114" i="10"/>
  <c r="CO82" i="10"/>
  <c r="CO114" i="14"/>
  <c r="CO82" i="14"/>
  <c r="CO115" i="3"/>
  <c r="CO83" i="3"/>
  <c r="AH47" i="15"/>
  <c r="AI15" i="15"/>
  <c r="CO15" i="15" s="1" a="1"/>
  <c r="CO15" i="15" s="1"/>
  <c r="CM90" i="2"/>
  <c r="CM58" i="2"/>
  <c r="CO121" i="14"/>
  <c r="CO89" i="14"/>
  <c r="CO121" i="18"/>
  <c r="CO89" i="18"/>
  <c r="CO121" i="2"/>
  <c r="CO89" i="2"/>
  <c r="CO121" i="17"/>
  <c r="CO89" i="17"/>
  <c r="CO121" i="12"/>
  <c r="CO89" i="12"/>
  <c r="CO124" i="21"/>
  <c r="CO127" i="21" s="1"/>
  <c r="CO120" i="21" s="1"/>
  <c r="CO88" i="21"/>
  <c r="CP106" i="5"/>
  <c r="CP74" i="5"/>
  <c r="CO93" i="21"/>
  <c r="CO61" i="21"/>
  <c r="CO92" i="12"/>
  <c r="CO60" i="12"/>
  <c r="CO102" i="3"/>
  <c r="CO70" i="3"/>
  <c r="CO110" i="17"/>
  <c r="CO78" i="17"/>
  <c r="CO98" i="13"/>
  <c r="CO66" i="13"/>
  <c r="CO109" i="20"/>
  <c r="CO77" i="20"/>
  <c r="CO107" i="19"/>
  <c r="CO75" i="19"/>
  <c r="CO105" i="5"/>
  <c r="CO73" i="5"/>
  <c r="CO98" i="19"/>
  <c r="CO66" i="19"/>
  <c r="CO100" i="11"/>
  <c r="CO68" i="11"/>
  <c r="CO92" i="15"/>
  <c r="CO60" i="15"/>
  <c r="CO105" i="6"/>
  <c r="CO73" i="6"/>
  <c r="CO103" i="7"/>
  <c r="CO71" i="7"/>
  <c r="CO93" i="9"/>
  <c r="CO61" i="9"/>
  <c r="CO94" i="17"/>
  <c r="CO62" i="17"/>
  <c r="CO105" i="17"/>
  <c r="CO73" i="17"/>
  <c r="CO95" i="3"/>
  <c r="CO63" i="3"/>
  <c r="CO105" i="19"/>
  <c r="CO73" i="19"/>
  <c r="CO103" i="6"/>
  <c r="CO71" i="6"/>
  <c r="CO92" i="17"/>
  <c r="CO60" i="17"/>
  <c r="CO102" i="21"/>
  <c r="CO70" i="21"/>
  <c r="CO94" i="2"/>
  <c r="CO62" i="2"/>
  <c r="CO111" i="2"/>
  <c r="CO79" i="2"/>
  <c r="CO119" i="10"/>
  <c r="CO87" i="10"/>
  <c r="CO96" i="15"/>
  <c r="CO64" i="15"/>
  <c r="CO98" i="21"/>
  <c r="CO66" i="21"/>
  <c r="CP113" i="14"/>
  <c r="CP81" i="14"/>
  <c r="CP117" i="3"/>
  <c r="CP85" i="3"/>
  <c r="CO103" i="15"/>
  <c r="CO71" i="15"/>
  <c r="CO119" i="2"/>
  <c r="CO87" i="2"/>
  <c r="CP117" i="7"/>
  <c r="CP85" i="7"/>
  <c r="CO100" i="19"/>
  <c r="CO68" i="19"/>
  <c r="CO100" i="21"/>
  <c r="CO68" i="21"/>
  <c r="CO103" i="16"/>
  <c r="CO71" i="16"/>
  <c r="CO108" i="8"/>
  <c r="CO76" i="8"/>
  <c r="CO114" i="13"/>
  <c r="CO82" i="13"/>
  <c r="CO101" i="14"/>
  <c r="CO69" i="14"/>
  <c r="CO104" i="3"/>
  <c r="CO72" i="3"/>
  <c r="CO114" i="21"/>
  <c r="CO82" i="21"/>
  <c r="CO106" i="13"/>
  <c r="CO74" i="13"/>
  <c r="CO108" i="16"/>
  <c r="CO76" i="16"/>
  <c r="CO94" i="10"/>
  <c r="CO62" i="10"/>
  <c r="CO106" i="21"/>
  <c r="CO74" i="21"/>
  <c r="CO110" i="16"/>
  <c r="CO78" i="16"/>
  <c r="CO117" i="21"/>
  <c r="CO85" i="21"/>
  <c r="CP109" i="8"/>
  <c r="CP77" i="8"/>
  <c r="CO112" i="11"/>
  <c r="CO80" i="11"/>
  <c r="CO115" i="9"/>
  <c r="CO83" i="9"/>
  <c r="AJ47" i="9"/>
  <c r="CM90" i="15"/>
  <c r="CM58" i="15"/>
  <c r="CM58" i="20"/>
  <c r="CM90" i="20"/>
  <c r="CO124" i="18"/>
  <c r="CO127" i="18" s="1"/>
  <c r="CO120" i="18" s="1"/>
  <c r="CO88" i="18"/>
  <c r="CO121" i="7"/>
  <c r="CO89" i="7"/>
  <c r="CO121" i="20"/>
  <c r="CO89" i="20"/>
  <c r="CO121" i="6"/>
  <c r="CO89" i="6"/>
  <c r="CP99" i="8"/>
  <c r="CP67" i="8"/>
  <c r="CO96" i="20"/>
  <c r="CO64" i="20"/>
  <c r="CO109" i="11"/>
  <c r="CO77" i="11"/>
  <c r="CO105" i="21"/>
  <c r="CO73" i="21"/>
  <c r="CO91" i="4"/>
  <c r="CO59" i="4"/>
  <c r="CO111" i="9"/>
  <c r="CO79" i="9"/>
  <c r="CO107" i="16"/>
  <c r="CO75" i="16"/>
  <c r="CO91" i="12"/>
  <c r="CO59" i="12"/>
  <c r="CO107" i="4"/>
  <c r="CO75" i="4"/>
  <c r="CO93" i="18"/>
  <c r="CO61" i="18"/>
  <c r="CO108" i="3"/>
  <c r="CO76" i="3"/>
  <c r="CO115" i="6"/>
  <c r="CO83" i="6"/>
  <c r="CO98" i="1"/>
  <c r="CO66" i="1"/>
  <c r="CO112" i="21"/>
  <c r="CO80" i="21"/>
  <c r="CO116" i="13"/>
  <c r="CO84" i="13"/>
  <c r="CO100" i="20"/>
  <c r="CO68" i="20"/>
  <c r="CO99" i="16"/>
  <c r="CO67" i="16"/>
  <c r="CO114" i="11"/>
  <c r="CO82" i="11"/>
  <c r="CP113" i="6"/>
  <c r="CP81" i="6"/>
  <c r="CO109" i="4"/>
  <c r="CO77" i="4"/>
  <c r="CO104" i="5"/>
  <c r="CO72" i="5"/>
  <c r="CO104" i="20"/>
  <c r="CO72" i="20"/>
  <c r="CO110" i="19"/>
  <c r="CO78" i="19"/>
  <c r="CO117" i="10"/>
  <c r="CO85" i="10"/>
  <c r="CO106" i="16"/>
  <c r="CO74" i="16"/>
  <c r="CO97" i="14"/>
  <c r="CO65" i="14"/>
  <c r="CO115" i="8"/>
  <c r="CO83" i="8"/>
  <c r="CO115" i="14"/>
  <c r="CO83" i="14"/>
  <c r="CO91" i="16"/>
  <c r="CO59" i="16"/>
  <c r="CO97" i="6"/>
  <c r="CO65" i="6"/>
  <c r="CO116" i="17"/>
  <c r="CO84" i="17"/>
  <c r="CO102" i="8"/>
  <c r="CO70" i="8"/>
  <c r="CO110" i="21"/>
  <c r="CO78" i="21"/>
  <c r="CO119" i="11"/>
  <c r="CO87" i="11"/>
  <c r="CO119" i="4"/>
  <c r="CO87" i="4"/>
  <c r="CO92" i="11"/>
  <c r="CO60" i="11"/>
  <c r="CO103" i="20"/>
  <c r="CO71" i="20"/>
  <c r="CO99" i="12"/>
  <c r="CO67" i="12"/>
  <c r="CP99" i="2"/>
  <c r="CP67" i="2"/>
  <c r="CO114" i="15"/>
  <c r="CO82" i="15"/>
  <c r="CO106" i="4"/>
  <c r="CO74" i="4"/>
  <c r="CO119" i="18"/>
  <c r="CO87" i="18"/>
  <c r="CO115" i="10"/>
  <c r="CO83" i="10"/>
  <c r="CO102" i="7"/>
  <c r="CO70" i="7"/>
  <c r="CO109" i="2"/>
  <c r="CO77" i="2"/>
  <c r="CO95" i="2"/>
  <c r="CO63" i="2"/>
  <c r="CO94" i="1"/>
  <c r="CO62" i="1"/>
  <c r="CO115" i="19"/>
  <c r="CO83" i="19"/>
  <c r="CO96" i="1"/>
  <c r="CO64" i="1"/>
  <c r="CO95" i="8"/>
  <c r="CO63" i="8"/>
  <c r="CO111" i="4"/>
  <c r="CO79" i="4"/>
  <c r="CP107" i="2"/>
  <c r="CP75" i="2"/>
  <c r="CO99" i="15"/>
  <c r="CO67" i="15"/>
  <c r="CO111" i="14"/>
  <c r="CO79" i="14"/>
  <c r="CO102" i="20"/>
  <c r="CO70" i="20"/>
  <c r="CO94" i="12"/>
  <c r="CO62" i="12"/>
  <c r="CO97" i="15"/>
  <c r="CO65" i="15"/>
  <c r="CO96" i="2"/>
  <c r="CO64" i="2"/>
  <c r="CO111" i="7"/>
  <c r="CO79" i="7"/>
  <c r="CO93" i="17"/>
  <c r="CO61" i="17"/>
  <c r="CO113" i="8"/>
  <c r="CO81" i="8"/>
  <c r="CO104" i="1"/>
  <c r="CO72" i="1"/>
  <c r="CO116" i="3"/>
  <c r="CO84" i="3"/>
  <c r="CO115" i="5"/>
  <c r="CO83" i="5"/>
  <c r="CP102" i="6"/>
  <c r="CP70" i="6"/>
  <c r="CO103" i="19"/>
  <c r="CO71" i="19"/>
  <c r="CO113" i="17"/>
  <c r="CO81" i="17"/>
  <c r="CO112" i="16"/>
  <c r="CO80" i="16"/>
  <c r="CO118" i="19"/>
  <c r="CO86" i="19"/>
  <c r="CO118" i="2"/>
  <c r="CO86" i="2"/>
  <c r="CO104" i="2"/>
  <c r="CO72" i="2"/>
  <c r="CO105" i="13"/>
  <c r="CO73" i="13"/>
  <c r="CO117" i="12"/>
  <c r="CO85" i="12"/>
  <c r="CO100" i="10"/>
  <c r="CO68" i="10"/>
  <c r="CO98" i="12"/>
  <c r="CO66" i="12"/>
  <c r="CO94" i="5"/>
  <c r="CO62" i="5"/>
  <c r="CO103" i="18"/>
  <c r="CO71" i="18"/>
  <c r="CO91" i="15"/>
  <c r="CO59" i="15"/>
  <c r="CO117" i="4"/>
  <c r="CO85" i="4"/>
  <c r="CO94" i="20"/>
  <c r="CO62" i="20"/>
  <c r="CO98" i="15"/>
  <c r="CO66" i="15"/>
  <c r="CP92" i="20"/>
  <c r="CP60" i="20"/>
  <c r="CO118" i="10"/>
  <c r="CO86" i="10"/>
  <c r="CO110" i="14"/>
  <c r="CO78" i="14"/>
  <c r="CO92" i="18"/>
  <c r="CO60" i="18"/>
  <c r="CO105" i="15"/>
  <c r="CO73" i="15"/>
  <c r="CP97" i="7"/>
  <c r="CP65" i="7"/>
  <c r="CO91" i="11"/>
  <c r="CO59" i="11"/>
  <c r="CO111" i="16"/>
  <c r="CO79" i="16"/>
  <c r="CO98" i="8"/>
  <c r="CO66" i="8"/>
  <c r="CO91" i="9"/>
  <c r="CO59" i="9"/>
  <c r="CO108" i="2"/>
  <c r="CO76" i="2"/>
  <c r="CO108" i="12"/>
  <c r="CO76" i="12"/>
  <c r="CO97" i="13"/>
  <c r="CO65" i="13"/>
  <c r="CO105" i="1"/>
  <c r="CO73" i="1"/>
  <c r="CO100" i="18"/>
  <c r="CO68" i="18"/>
  <c r="CO112" i="12"/>
  <c r="CO80" i="12"/>
  <c r="CO106" i="6"/>
  <c r="CO74" i="6"/>
  <c r="CO107" i="15"/>
  <c r="CO75" i="15"/>
  <c r="CO116" i="21"/>
  <c r="CO84" i="21"/>
  <c r="CO116" i="12"/>
  <c r="CO84" i="12"/>
  <c r="CO106" i="12"/>
  <c r="CO74" i="12"/>
  <c r="CO100" i="3"/>
  <c r="CO68" i="3"/>
  <c r="AH47" i="20"/>
  <c r="AI15" i="20"/>
  <c r="CO15" i="20" s="1" a="1"/>
  <c r="CO15" i="20" s="1"/>
  <c r="CO124" i="14"/>
  <c r="CO127" i="14" s="1"/>
  <c r="CO120" i="14" s="1"/>
  <c r="CO88" i="14"/>
  <c r="CO124" i="17"/>
  <c r="CO127" i="17" s="1"/>
  <c r="CO120" i="17" s="1"/>
  <c r="CO88" i="17"/>
  <c r="CO121" i="9"/>
  <c r="CO89" i="9"/>
  <c r="CO121" i="5"/>
  <c r="CO89" i="5"/>
  <c r="CO121" i="19"/>
  <c r="CO89" i="19"/>
  <c r="CP95" i="5"/>
  <c r="CP63" i="5"/>
  <c r="CO119" i="19"/>
  <c r="CO87" i="19"/>
  <c r="CO105" i="2"/>
  <c r="CO73" i="2"/>
  <c r="CP114" i="9"/>
  <c r="CP82" i="9"/>
  <c r="CO118" i="5"/>
  <c r="CO86" i="5"/>
  <c r="CO100" i="7"/>
  <c r="CO68" i="7"/>
  <c r="CO96" i="7"/>
  <c r="CO64" i="7"/>
  <c r="CO103" i="4"/>
  <c r="CO71" i="4"/>
  <c r="CO107" i="17"/>
  <c r="CO75" i="17"/>
  <c r="CO104" i="21"/>
  <c r="CO72" i="21"/>
  <c r="CO102" i="18"/>
  <c r="CO70" i="18"/>
  <c r="CO94" i="4"/>
  <c r="CO62" i="4"/>
  <c r="CO111" i="18"/>
  <c r="CO79" i="18"/>
  <c r="CO111" i="19"/>
  <c r="CO79" i="19"/>
  <c r="CO97" i="2"/>
  <c r="CO65" i="2"/>
  <c r="CO91" i="21"/>
  <c r="CO59" i="21"/>
  <c r="CO105" i="14"/>
  <c r="CO73" i="14"/>
  <c r="CO113" i="9"/>
  <c r="CO81" i="9"/>
  <c r="CP96" i="8"/>
  <c r="CP64" i="8"/>
  <c r="CO100" i="16"/>
  <c r="CO68" i="16"/>
  <c r="CO119" i="5"/>
  <c r="CO87" i="5"/>
  <c r="CO95" i="14"/>
  <c r="CO63" i="14"/>
  <c r="CO109" i="16"/>
  <c r="CO77" i="16"/>
  <c r="CO117" i="17"/>
  <c r="CO85" i="17"/>
  <c r="CO100" i="14"/>
  <c r="CO68" i="14"/>
  <c r="CO118" i="21"/>
  <c r="CO86" i="21"/>
  <c r="CO103" i="12"/>
  <c r="CO71" i="12"/>
  <c r="CO114" i="6"/>
  <c r="CO82" i="6"/>
  <c r="CP104" i="8"/>
  <c r="CP72" i="8"/>
  <c r="CO106" i="14"/>
  <c r="CO74" i="14"/>
  <c r="CO96" i="3"/>
  <c r="CO64" i="3"/>
  <c r="CO98" i="2"/>
  <c r="CO66" i="2"/>
  <c r="CO97" i="1"/>
  <c r="CO65" i="1"/>
  <c r="CO93" i="11"/>
  <c r="CO61" i="11"/>
  <c r="CO95" i="19"/>
  <c r="CO63" i="19"/>
  <c r="CO112" i="4"/>
  <c r="CO80" i="4"/>
  <c r="CP94" i="7"/>
  <c r="CP62" i="7"/>
  <c r="CO109" i="12"/>
  <c r="CO77" i="12"/>
  <c r="CO111" i="10"/>
  <c r="CO79" i="10"/>
  <c r="CO115" i="16"/>
  <c r="CO83" i="16"/>
  <c r="CO93" i="1"/>
  <c r="CO61" i="1"/>
  <c r="CO111" i="11"/>
  <c r="CO79" i="11"/>
  <c r="CO101" i="17"/>
  <c r="CO69" i="17"/>
  <c r="CO109" i="1"/>
  <c r="CO77" i="1"/>
  <c r="CO110" i="2"/>
  <c r="CO78" i="2"/>
  <c r="CP117" i="16"/>
  <c r="CP85" i="16"/>
  <c r="AJ47" i="16"/>
  <c r="AH47" i="12"/>
  <c r="AI15" i="12"/>
  <c r="CO15" i="12" s="1" a="1"/>
  <c r="CO15" i="12" s="1"/>
  <c r="CO121" i="16"/>
  <c r="CO89" i="16"/>
  <c r="CO124" i="16"/>
  <c r="CO127" i="16" s="1"/>
  <c r="CO120" i="16" s="1"/>
  <c r="CO88" i="16"/>
  <c r="CO124" i="20"/>
  <c r="CO127" i="20" s="1"/>
  <c r="CO120" i="20" s="1"/>
  <c r="CO88" i="20"/>
  <c r="CO124" i="10"/>
  <c r="CO127" i="10" s="1"/>
  <c r="CO120" i="10" s="1"/>
  <c r="CO88" i="10"/>
  <c r="CO124" i="11"/>
  <c r="CO127" i="11" s="1"/>
  <c r="CO120" i="11" s="1"/>
  <c r="CO88" i="11"/>
  <c r="CO121" i="8"/>
  <c r="CO89" i="8"/>
  <c r="CO99" i="20"/>
  <c r="CO67" i="20"/>
  <c r="CO109" i="14"/>
  <c r="CO77" i="14"/>
  <c r="CO103" i="5"/>
  <c r="CO71" i="5"/>
  <c r="CO101" i="1"/>
  <c r="CO69" i="1"/>
  <c r="CO98" i="16"/>
  <c r="CO66" i="16"/>
  <c r="CO97" i="10"/>
  <c r="CO65" i="10"/>
  <c r="CO96" i="14"/>
  <c r="CO64" i="14"/>
  <c r="CO98" i="6"/>
  <c r="CO66" i="6"/>
  <c r="CO105" i="18"/>
  <c r="CO73" i="18"/>
  <c r="CO115" i="12"/>
  <c r="CO83" i="12"/>
  <c r="CO117" i="2"/>
  <c r="CO85" i="2"/>
  <c r="CO108" i="19"/>
  <c r="CO76" i="19"/>
  <c r="CO91" i="20"/>
  <c r="CO59" i="20"/>
  <c r="CO104" i="14"/>
  <c r="CO72" i="14"/>
  <c r="CO91" i="8"/>
  <c r="CO59" i="8"/>
  <c r="CO114" i="1"/>
  <c r="CO82" i="1"/>
  <c r="CO117" i="1"/>
  <c r="CO85" i="1"/>
  <c r="CO92" i="6"/>
  <c r="CO60" i="6"/>
  <c r="CO110" i="20"/>
  <c r="CO78" i="20"/>
  <c r="CO116" i="20"/>
  <c r="CO84" i="20"/>
  <c r="CO117" i="9"/>
  <c r="CO85" i="9"/>
  <c r="CO97" i="18"/>
  <c r="CO65" i="18"/>
  <c r="CO92" i="5"/>
  <c r="CO60" i="5"/>
  <c r="CO112" i="20"/>
  <c r="CO80" i="20"/>
  <c r="CO93" i="3"/>
  <c r="CO61" i="3"/>
  <c r="CO102" i="15"/>
  <c r="CO70" i="15"/>
  <c r="CO111" i="21"/>
  <c r="CO79" i="21"/>
  <c r="CO110" i="6"/>
  <c r="CO78" i="6"/>
  <c r="CO113" i="10"/>
  <c r="CO81" i="10"/>
  <c r="CO110" i="18"/>
  <c r="CO78" i="18"/>
  <c r="CO113" i="18"/>
  <c r="CO81" i="18"/>
  <c r="CO99" i="6"/>
  <c r="CO67" i="6"/>
  <c r="CO96" i="17"/>
  <c r="CO64" i="17"/>
  <c r="CO117" i="19"/>
  <c r="CO85" i="19"/>
  <c r="CO108" i="4"/>
  <c r="CO76" i="4"/>
  <c r="CO92" i="1"/>
  <c r="CO60" i="1"/>
  <c r="CO111" i="8"/>
  <c r="CO79" i="8"/>
  <c r="CO104" i="10"/>
  <c r="CO72" i="10"/>
  <c r="CO104" i="13"/>
  <c r="CO72" i="13"/>
  <c r="CO119" i="16"/>
  <c r="CO87" i="16"/>
  <c r="CO104" i="6"/>
  <c r="CO72" i="6"/>
  <c r="CO116" i="4"/>
  <c r="CO84" i="4"/>
  <c r="CO104" i="18"/>
  <c r="CO72" i="18"/>
  <c r="CO94" i="15"/>
  <c r="CO62" i="15"/>
  <c r="CO97" i="3"/>
  <c r="CO65" i="3"/>
  <c r="CO96" i="4"/>
  <c r="CO64" i="4"/>
  <c r="CO96" i="13"/>
  <c r="CO64" i="13"/>
  <c r="CO95" i="11"/>
  <c r="CO63" i="11"/>
  <c r="CO109" i="6"/>
  <c r="CO77" i="6"/>
  <c r="CO111" i="12"/>
  <c r="CO79" i="12"/>
  <c r="CO115" i="2"/>
  <c r="CO83" i="2"/>
  <c r="CO115" i="1"/>
  <c r="CO83" i="1"/>
  <c r="CO111" i="17"/>
  <c r="CO79" i="17"/>
  <c r="CO117" i="14"/>
  <c r="CO85" i="14"/>
  <c r="CO119" i="6"/>
  <c r="CO87" i="6"/>
  <c r="CO93" i="2"/>
  <c r="CO61" i="2"/>
  <c r="CO92" i="14"/>
  <c r="CO60" i="14"/>
  <c r="CO100" i="13"/>
  <c r="CO68" i="13"/>
  <c r="CO103" i="1"/>
  <c r="CO71" i="1"/>
  <c r="CO102" i="17"/>
  <c r="CO70" i="17"/>
  <c r="CO98" i="11"/>
  <c r="CO66" i="11"/>
  <c r="CO93" i="8"/>
  <c r="CO61" i="8"/>
  <c r="CO118" i="18"/>
  <c r="CO86" i="18"/>
  <c r="CO96" i="18"/>
  <c r="CO64" i="18"/>
  <c r="CO115" i="20"/>
  <c r="CO83" i="20"/>
  <c r="CO115" i="4"/>
  <c r="CO83" i="4"/>
  <c r="CO107" i="9"/>
  <c r="CO75" i="9"/>
  <c r="CP100" i="4"/>
  <c r="CP68" i="4"/>
  <c r="CO113" i="20"/>
  <c r="CO81" i="20"/>
  <c r="CO111" i="20"/>
  <c r="CO79" i="20"/>
  <c r="CO117" i="15"/>
  <c r="CO85" i="15"/>
  <c r="CO91" i="13"/>
  <c r="CO59" i="13"/>
  <c r="CO113" i="2"/>
  <c r="CO81" i="2"/>
  <c r="CO104" i="4"/>
  <c r="CO72" i="4"/>
  <c r="CO110" i="10"/>
  <c r="CO78" i="10"/>
  <c r="CO94" i="14"/>
  <c r="CO62" i="14"/>
  <c r="CO112" i="9"/>
  <c r="CO80" i="9"/>
  <c r="CO93" i="10"/>
  <c r="CO61" i="10"/>
  <c r="CO108" i="14"/>
  <c r="CO76" i="14"/>
  <c r="CO107" i="8"/>
  <c r="CO75" i="8"/>
  <c r="CO108" i="13"/>
  <c r="CO76" i="13"/>
  <c r="CO95" i="17"/>
  <c r="CO63" i="17"/>
  <c r="CO95" i="1"/>
  <c r="CO63" i="1"/>
  <c r="CO100" i="6"/>
  <c r="CO68" i="6"/>
  <c r="CO98" i="18"/>
  <c r="CO66" i="18"/>
  <c r="CO109" i="18"/>
  <c r="CO77" i="18"/>
  <c r="CO91" i="14"/>
  <c r="CO59" i="14"/>
  <c r="CO97" i="11"/>
  <c r="CO65" i="11"/>
  <c r="CO119" i="21"/>
  <c r="CO87" i="21"/>
  <c r="CO106" i="11"/>
  <c r="CO74" i="11"/>
  <c r="CO98" i="4"/>
  <c r="CO66" i="4"/>
  <c r="CO100" i="12"/>
  <c r="CO68" i="12"/>
  <c r="CO107" i="1"/>
  <c r="CO75" i="1"/>
  <c r="CO98" i="3"/>
  <c r="CO66" i="3"/>
  <c r="CO112" i="18"/>
  <c r="CO80" i="18"/>
  <c r="CO93" i="12"/>
  <c r="CO61" i="12"/>
  <c r="CO100" i="5"/>
  <c r="CO68" i="5"/>
  <c r="CO113" i="1"/>
  <c r="CO81" i="1"/>
  <c r="CO118" i="7"/>
  <c r="CO86" i="7"/>
  <c r="CO93" i="15"/>
  <c r="CO61" i="15"/>
  <c r="CO101" i="20"/>
  <c r="CO69" i="20"/>
  <c r="CO101" i="3"/>
  <c r="CO69" i="3"/>
  <c r="CO113" i="12"/>
  <c r="CO81" i="12"/>
  <c r="AH47" i="21"/>
  <c r="AI15" i="21"/>
  <c r="CO15" i="21" s="1" a="1"/>
  <c r="CO15" i="21" s="1"/>
  <c r="CM58" i="12"/>
  <c r="CM90" i="12"/>
  <c r="CM90" i="8"/>
  <c r="CM58" i="8"/>
  <c r="CM58" i="6"/>
  <c r="CM90" i="6"/>
  <c r="CM90" i="18"/>
  <c r="CM58" i="18"/>
  <c r="AH47" i="4"/>
  <c r="AI15" i="4"/>
  <c r="CO15" i="4" s="1" a="1"/>
  <c r="CO15" i="4" s="1"/>
  <c r="CO124" i="6"/>
  <c r="CO127" i="6" s="1"/>
  <c r="CO120" i="6" s="1"/>
  <c r="CO88" i="6"/>
  <c r="CO124" i="3"/>
  <c r="CO127" i="3" s="1"/>
  <c r="CO120" i="3" s="1"/>
  <c r="CO88" i="3"/>
  <c r="CQ121" i="15"/>
  <c r="CQ89" i="15"/>
  <c r="CO121" i="1"/>
  <c r="CO89" i="1"/>
  <c r="CO124" i="15"/>
  <c r="CO127" i="15" s="1"/>
  <c r="CO120" i="15" s="1"/>
  <c r="CO88" i="15"/>
  <c r="CO101" i="5"/>
  <c r="CO69" i="5"/>
  <c r="CO96" i="6"/>
  <c r="CO64" i="6"/>
  <c r="CO102" i="1"/>
  <c r="CO70" i="1"/>
  <c r="CO108" i="20"/>
  <c r="CO76" i="20"/>
  <c r="CO110" i="13"/>
  <c r="CO78" i="13"/>
  <c r="CO115" i="7"/>
  <c r="CO83" i="7"/>
  <c r="CO99" i="9"/>
  <c r="CO67" i="9"/>
  <c r="CO119" i="7"/>
  <c r="CO87" i="7"/>
  <c r="CO110" i="1"/>
  <c r="CO78" i="1"/>
  <c r="CO102" i="4"/>
  <c r="CO70" i="4"/>
  <c r="CO91" i="3"/>
  <c r="CO59" i="3"/>
  <c r="CO114" i="18"/>
  <c r="CO82" i="18"/>
  <c r="CO103" i="8"/>
  <c r="CO71" i="8"/>
  <c r="CP97" i="21"/>
  <c r="CP65" i="21"/>
  <c r="CO95" i="13"/>
  <c r="CO63" i="13"/>
  <c r="CO102" i="12"/>
  <c r="CO70" i="12"/>
  <c r="CO99" i="3"/>
  <c r="CO67" i="3"/>
  <c r="CO107" i="12"/>
  <c r="CO75" i="12"/>
  <c r="CO95" i="9"/>
  <c r="CO63" i="9"/>
  <c r="CO91" i="6"/>
  <c r="CO59" i="6"/>
  <c r="CO114" i="17"/>
  <c r="CO82" i="17"/>
  <c r="CO118" i="14"/>
  <c r="CO86" i="14"/>
  <c r="CO96" i="5"/>
  <c r="CO64" i="5"/>
  <c r="CO93" i="14"/>
  <c r="CO61" i="14"/>
  <c r="CO110" i="7"/>
  <c r="CO78" i="7"/>
  <c r="CO101" i="10"/>
  <c r="CO69" i="10"/>
  <c r="CO100" i="1"/>
  <c r="CO68" i="1"/>
  <c r="CO117" i="6"/>
  <c r="CO85" i="6"/>
  <c r="CO113" i="3"/>
  <c r="CO81" i="3"/>
  <c r="CO112" i="15"/>
  <c r="CO80" i="15"/>
  <c r="CO92" i="13"/>
  <c r="CO60" i="13"/>
  <c r="CO94" i="3"/>
  <c r="CO62" i="3"/>
  <c r="CO91" i="1"/>
  <c r="CO59" i="1"/>
  <c r="CO106" i="8"/>
  <c r="CO74" i="8"/>
  <c r="CO118" i="6"/>
  <c r="CO86" i="6"/>
  <c r="CO106" i="20"/>
  <c r="CO74" i="20"/>
  <c r="CO91" i="5"/>
  <c r="CO59" i="5"/>
  <c r="CO111" i="6"/>
  <c r="CO79" i="6"/>
  <c r="CO118" i="13"/>
  <c r="CO86" i="13"/>
  <c r="CO96" i="9"/>
  <c r="CO64" i="9"/>
  <c r="CO118" i="15"/>
  <c r="CO86" i="15"/>
  <c r="CO102" i="10"/>
  <c r="CO70" i="10"/>
  <c r="CO113" i="19"/>
  <c r="CO81" i="19"/>
  <c r="CO97" i="4"/>
  <c r="CO65" i="4"/>
  <c r="CO98" i="20"/>
  <c r="CO66" i="20"/>
  <c r="AJ47" i="19"/>
  <c r="AJ47" i="3"/>
  <c r="CM90" i="21"/>
  <c r="CM58" i="21"/>
  <c r="AH47" i="7"/>
  <c r="AI15" i="7"/>
  <c r="CO15" i="7" s="1" a="1"/>
  <c r="CO15" i="7" s="1"/>
  <c r="CM90" i="17"/>
  <c r="CM58" i="17"/>
  <c r="AH47" i="8"/>
  <c r="AI15" i="8"/>
  <c r="CO15" i="8" s="1" a="1"/>
  <c r="CO15" i="8" s="1"/>
  <c r="AH47" i="6"/>
  <c r="AI15" i="6"/>
  <c r="CO15" i="6" s="1" a="1"/>
  <c r="CO15" i="6" s="1"/>
  <c r="AH47" i="18"/>
  <c r="AI15" i="18"/>
  <c r="CO15" i="18" s="1" a="1"/>
  <c r="CO15" i="18" s="1"/>
  <c r="CM90" i="4"/>
  <c r="CM58" i="4"/>
  <c r="CO124" i="4"/>
  <c r="CO127" i="4" s="1"/>
  <c r="CO120" i="4" s="1"/>
  <c r="CO88" i="4"/>
  <c r="CO121" i="10"/>
  <c r="CO89" i="10"/>
  <c r="CO124" i="8"/>
  <c r="CO127" i="8" s="1"/>
  <c r="CO120" i="8" s="1"/>
  <c r="CO88" i="8"/>
  <c r="CO124" i="1"/>
  <c r="CO127" i="1" s="1"/>
  <c r="CO120" i="1" s="1"/>
  <c r="CO88" i="1"/>
  <c r="CO124" i="5"/>
  <c r="CO127" i="5" s="1"/>
  <c r="CO120" i="5" s="1"/>
  <c r="CO88" i="5"/>
  <c r="CO96" i="16"/>
  <c r="CO64" i="16"/>
  <c r="CO97" i="12"/>
  <c r="CO65" i="12"/>
  <c r="CO93" i="20"/>
  <c r="CO61" i="20"/>
  <c r="CO109" i="9"/>
  <c r="CO77" i="9"/>
  <c r="CO97" i="20"/>
  <c r="CO65" i="20"/>
  <c r="CO119" i="13"/>
  <c r="CO87" i="13"/>
  <c r="CO119" i="20"/>
  <c r="CO87" i="20"/>
  <c r="CO99" i="13"/>
  <c r="CO67" i="13"/>
  <c r="CO112" i="6"/>
  <c r="CO80" i="6"/>
  <c r="CO102" i="14"/>
  <c r="CO70" i="14"/>
  <c r="CO95" i="10"/>
  <c r="CO63" i="10"/>
  <c r="CO94" i="19"/>
  <c r="CO62" i="19"/>
  <c r="CO97" i="19"/>
  <c r="CO65" i="19"/>
  <c r="CO116" i="8"/>
  <c r="CO84" i="8"/>
  <c r="CO117" i="18"/>
  <c r="CO85" i="18"/>
  <c r="CO105" i="11"/>
  <c r="CO73" i="11"/>
  <c r="CO105" i="4"/>
  <c r="CO73" i="4"/>
  <c r="CO109" i="7"/>
  <c r="CO77" i="7"/>
  <c r="CO114" i="2"/>
  <c r="CO82" i="2"/>
  <c r="CO111" i="15"/>
  <c r="CO79" i="15"/>
  <c r="CO103" i="17"/>
  <c r="CO71" i="17"/>
  <c r="CO109" i="3"/>
  <c r="CO77" i="3"/>
  <c r="CO93" i="16"/>
  <c r="CO61" i="16"/>
  <c r="CO91" i="18"/>
  <c r="CO59" i="18"/>
  <c r="CO99" i="11"/>
  <c r="CO67" i="11"/>
  <c r="CO111" i="1"/>
  <c r="CO79" i="1"/>
  <c r="CO115" i="17"/>
  <c r="CO83" i="17"/>
  <c r="CO106" i="7"/>
  <c r="CO74" i="7"/>
  <c r="CO107" i="14"/>
  <c r="CO75" i="14"/>
  <c r="CP94" i="9"/>
  <c r="CP62" i="9"/>
  <c r="CO109" i="10"/>
  <c r="CO77" i="10"/>
  <c r="CO93" i="5"/>
  <c r="CO61" i="5"/>
  <c r="CO102" i="19"/>
  <c r="CO70" i="19"/>
  <c r="CO117" i="20"/>
  <c r="CO85" i="20"/>
  <c r="CO116" i="14"/>
  <c r="CO84" i="14"/>
  <c r="CO105" i="7"/>
  <c r="CO73" i="7"/>
  <c r="CO110" i="12"/>
  <c r="CO78" i="12"/>
  <c r="CO112" i="10"/>
  <c r="CO80" i="10"/>
  <c r="CO107" i="20"/>
  <c r="CO75" i="20"/>
  <c r="CO108" i="5"/>
  <c r="CO76" i="5"/>
  <c r="CO107" i="5"/>
  <c r="CO75" i="5"/>
  <c r="CO95" i="12"/>
  <c r="CO63" i="12"/>
  <c r="CO95" i="16"/>
  <c r="CO63" i="16"/>
  <c r="CO91" i="19"/>
  <c r="CO59" i="19"/>
  <c r="CO114" i="20"/>
  <c r="CO82" i="20"/>
  <c r="CO114" i="5"/>
  <c r="CO82" i="5"/>
  <c r="CO115" i="13"/>
  <c r="CO83" i="13"/>
  <c r="CO94" i="16"/>
  <c r="CO62" i="16"/>
  <c r="CO108" i="10"/>
  <c r="CO76" i="10"/>
  <c r="CO110" i="11"/>
  <c r="CO78" i="11"/>
  <c r="CO110" i="8"/>
  <c r="CO78" i="8"/>
  <c r="CO108" i="6"/>
  <c r="CO76" i="6"/>
  <c r="CO118" i="20"/>
  <c r="CO86" i="20"/>
  <c r="CO103" i="10"/>
  <c r="CO71" i="10"/>
  <c r="CO110" i="3"/>
  <c r="CO78" i="3"/>
  <c r="CO107" i="10"/>
  <c r="CO75" i="10"/>
  <c r="CO113" i="5"/>
  <c r="CO81" i="5"/>
  <c r="CO100" i="2"/>
  <c r="CO68" i="2"/>
  <c r="CO98" i="7"/>
  <c r="CO66" i="7"/>
  <c r="CO114" i="8"/>
  <c r="CO82" i="8"/>
  <c r="CO95" i="15"/>
  <c r="CO63" i="15"/>
  <c r="CO103" i="14"/>
  <c r="CO71" i="14"/>
  <c r="CO99" i="10"/>
  <c r="CO67" i="10"/>
  <c r="CO104" i="16"/>
  <c r="CO72" i="16"/>
  <c r="CO115" i="18"/>
  <c r="CO83" i="18"/>
  <c r="CO101" i="11"/>
  <c r="CO69" i="11"/>
  <c r="CO116" i="9"/>
  <c r="CO84" i="9"/>
  <c r="CO106" i="2"/>
  <c r="CO74" i="2"/>
  <c r="CO114" i="19"/>
  <c r="CO82" i="19"/>
  <c r="CO116" i="18"/>
  <c r="CO84" i="18"/>
  <c r="CO101" i="8"/>
  <c r="CO69" i="8"/>
  <c r="CO116" i="1"/>
  <c r="CO84" i="1"/>
  <c r="CO105" i="8"/>
  <c r="CO73" i="8"/>
  <c r="CO106" i="3"/>
  <c r="CO74" i="3"/>
  <c r="CO117" i="11"/>
  <c r="CO85" i="11"/>
  <c r="CO103" i="21"/>
  <c r="CO71" i="21"/>
  <c r="CO101" i="13"/>
  <c r="CO69" i="13"/>
  <c r="CO111" i="5"/>
  <c r="CO79" i="5"/>
  <c r="CO97" i="8"/>
  <c r="CO65" i="8"/>
  <c r="CO108" i="21"/>
  <c r="CO76" i="21"/>
  <c r="CO118" i="1"/>
  <c r="CO86" i="1"/>
  <c r="CO116" i="5"/>
  <c r="CO84" i="5"/>
  <c r="CO116" i="2"/>
  <c r="CO84" i="2"/>
  <c r="CO114" i="7"/>
  <c r="CO82" i="7"/>
  <c r="CO91" i="2"/>
  <c r="CO59" i="2"/>
  <c r="CO119" i="15"/>
  <c r="CO87" i="15"/>
  <c r="CO109" i="15"/>
  <c r="CO77" i="15"/>
  <c r="CO104" i="9"/>
  <c r="CO72" i="9"/>
  <c r="CO114" i="16"/>
  <c r="CO82" i="16"/>
  <c r="CO119" i="1"/>
  <c r="CO87" i="1"/>
  <c r="CO101" i="4"/>
  <c r="CO69" i="4"/>
  <c r="CO109" i="5"/>
  <c r="CO77" i="5"/>
  <c r="CO92" i="4"/>
  <c r="CO60" i="4"/>
  <c r="CO112" i="19"/>
  <c r="CO80" i="19"/>
  <c r="CO107" i="11"/>
  <c r="CO75" i="11"/>
  <c r="CO113" i="15"/>
  <c r="CO81" i="15"/>
  <c r="CO93" i="4"/>
  <c r="CO61" i="4"/>
  <c r="CO106" i="17"/>
  <c r="CO74" i="17"/>
  <c r="CO95" i="4"/>
  <c r="CO63" i="4"/>
  <c r="CO94" i="21"/>
  <c r="CO62" i="21"/>
  <c r="CO101" i="21"/>
  <c r="CO69" i="21"/>
  <c r="CO112" i="5"/>
  <c r="CO80" i="5"/>
  <c r="CO91" i="17"/>
  <c r="CO59" i="17"/>
  <c r="CO113" i="16"/>
  <c r="CO81" i="16"/>
  <c r="CM90" i="7"/>
  <c r="CM58" i="7"/>
  <c r="AH47" i="17"/>
  <c r="AI15" i="17"/>
  <c r="CO15" i="17" s="1" a="1"/>
  <c r="CO15" i="17" s="1"/>
  <c r="CO90" i="19"/>
  <c r="CO58" i="19"/>
  <c r="CO90" i="3"/>
  <c r="CO58" i="3"/>
  <c r="CO90" i="9"/>
  <c r="CO58" i="9"/>
  <c r="CO90" i="16"/>
  <c r="CO58" i="16"/>
  <c r="AL24" i="8"/>
  <c r="CR24" i="8" s="1" a="1"/>
  <c r="CR24" i="8" s="1"/>
  <c r="AL20" i="5"/>
  <c r="CR20" i="5" s="1" a="1"/>
  <c r="CR20" i="5" s="1"/>
  <c r="AK21" i="20"/>
  <c r="CQ21" i="20" s="1" a="1"/>
  <c r="CQ21" i="20" s="1"/>
  <c r="AK44" i="19"/>
  <c r="CQ44" i="19" s="1" a="1"/>
  <c r="CQ44" i="19" s="1"/>
  <c r="AK34" i="11"/>
  <c r="CQ34" i="11" s="1" a="1"/>
  <c r="CQ34" i="11" s="1"/>
  <c r="AK30" i="2"/>
  <c r="CQ30" i="2" s="1" a="1"/>
  <c r="CQ30" i="2" s="1"/>
  <c r="AL39" i="9"/>
  <c r="CR39" i="9" s="1" a="1"/>
  <c r="CR39" i="9" s="1"/>
  <c r="AK30" i="21"/>
  <c r="CQ30" i="21" s="1" a="1"/>
  <c r="CQ30" i="21" s="1"/>
  <c r="AK43" i="5"/>
  <c r="CQ43" i="5" s="1" a="1"/>
  <c r="CQ43" i="5" s="1"/>
  <c r="AK16" i="4"/>
  <c r="CQ16" i="4" s="1" a="1"/>
  <c r="CQ16" i="4" s="1"/>
  <c r="AK25" i="7"/>
  <c r="CQ25" i="7" s="1" a="1"/>
  <c r="CQ25" i="7" s="1"/>
  <c r="AK36" i="9"/>
  <c r="CQ36" i="9" s="1" a="1"/>
  <c r="CQ36" i="9" s="1"/>
  <c r="AK21" i="7"/>
  <c r="CQ21" i="7" s="1" a="1"/>
  <c r="CQ21" i="7" s="1"/>
  <c r="AK32" i="16"/>
  <c r="CQ32" i="16" s="1" a="1"/>
  <c r="CQ32" i="16" s="1"/>
  <c r="AK28" i="4"/>
  <c r="CQ28" i="4" s="1" a="1"/>
  <c r="CQ28" i="4" s="1"/>
  <c r="AK16" i="12"/>
  <c r="CQ16" i="12" s="1" a="1"/>
  <c r="CQ16" i="12" s="1"/>
  <c r="AK32" i="17"/>
  <c r="CQ32" i="17" s="1" a="1"/>
  <c r="CQ32" i="17" s="1"/>
  <c r="AK29" i="21"/>
  <c r="CQ29" i="21" s="1" a="1"/>
  <c r="CQ29" i="21" s="1"/>
  <c r="AK32" i="4"/>
  <c r="CQ32" i="4" s="1" a="1"/>
  <c r="CQ32" i="4" s="1"/>
  <c r="AK27" i="18"/>
  <c r="CQ27" i="18" s="1" a="1"/>
  <c r="CQ27" i="18" s="1"/>
  <c r="AK18" i="18"/>
  <c r="CQ18" i="18" s="1" a="1"/>
  <c r="CQ18" i="18" s="1"/>
  <c r="AK19" i="4"/>
  <c r="CQ19" i="4" s="1" a="1"/>
  <c r="CQ19" i="4" s="1"/>
  <c r="AK36" i="18"/>
  <c r="CQ36" i="18" s="1" a="1"/>
  <c r="CQ36" i="18" s="1"/>
  <c r="AK36" i="19"/>
  <c r="CQ36" i="19" s="1" a="1"/>
  <c r="CQ36" i="19" s="1"/>
  <c r="AK33" i="3"/>
  <c r="CQ33" i="3" s="1" a="1"/>
  <c r="CQ33" i="3" s="1"/>
  <c r="AK22" i="2"/>
  <c r="CQ22" i="2" s="1" a="1"/>
  <c r="CQ22" i="2" s="1"/>
  <c r="AK40" i="6"/>
  <c r="CQ40" i="6" s="1" a="1"/>
  <c r="CQ40" i="6" s="1"/>
  <c r="AK16" i="21"/>
  <c r="CQ16" i="21" s="1" a="1"/>
  <c r="CQ16" i="21" s="1"/>
  <c r="AK23" i="1"/>
  <c r="CQ23" i="1" s="1" a="1"/>
  <c r="CQ23" i="1" s="1"/>
  <c r="AK30" i="14"/>
  <c r="CQ30" i="14" s="1" a="1"/>
  <c r="CQ30" i="14" s="1"/>
  <c r="AK37" i="21"/>
  <c r="CQ37" i="21" s="1" a="1"/>
  <c r="CQ37" i="21" s="1"/>
  <c r="AK38" i="9"/>
  <c r="CQ38" i="9" s="1" a="1"/>
  <c r="CQ38" i="9" s="1"/>
  <c r="AK41" i="13"/>
  <c r="CQ41" i="13" s="1" a="1"/>
  <c r="CQ41" i="13" s="1"/>
  <c r="AL21" i="8"/>
  <c r="CR21" i="8" s="1" a="1"/>
  <c r="CR21" i="8" s="1"/>
  <c r="AK25" i="20"/>
  <c r="CQ25" i="20" s="1" a="1"/>
  <c r="CQ25" i="20" s="1"/>
  <c r="AK25" i="16"/>
  <c r="CQ25" i="16" s="1" a="1"/>
  <c r="CQ25" i="16" s="1"/>
  <c r="AK24" i="16"/>
  <c r="CQ24" i="16" s="1" a="1"/>
  <c r="CQ24" i="16" s="1"/>
  <c r="AK44" i="5"/>
  <c r="CQ44" i="5" s="1" a="1"/>
  <c r="CQ44" i="5" s="1"/>
  <c r="AK39" i="11"/>
  <c r="CQ39" i="11" s="1" a="1"/>
  <c r="CQ39" i="11" s="1"/>
  <c r="AK20" i="14"/>
  <c r="CQ20" i="14" s="1" a="1"/>
  <c r="CQ20" i="14" s="1"/>
  <c r="AL38" i="6"/>
  <c r="CR38" i="6" s="1" a="1"/>
  <c r="CR38" i="6" s="1"/>
  <c r="AK34" i="16"/>
  <c r="CQ34" i="16" s="1" a="1"/>
  <c r="CQ34" i="16" s="1"/>
  <c r="AK34" i="4"/>
  <c r="CQ34" i="4" s="1" a="1"/>
  <c r="CQ34" i="4" s="1"/>
  <c r="AK42" i="17"/>
  <c r="CQ42" i="17" s="1" a="1"/>
  <c r="CQ42" i="17" s="1"/>
  <c r="AK25" i="14"/>
  <c r="CQ25" i="14" s="1" a="1"/>
  <c r="CQ25" i="14" s="1"/>
  <c r="AK29" i="5"/>
  <c r="CQ29" i="5" s="1" a="1"/>
  <c r="CQ29" i="5" s="1"/>
  <c r="AK43" i="21"/>
  <c r="CQ43" i="21" s="1" a="1"/>
  <c r="CQ43" i="21" s="1"/>
  <c r="AK29" i="20"/>
  <c r="CQ29" i="20" s="1" a="1"/>
  <c r="CQ29" i="20" s="1"/>
  <c r="AK28" i="12"/>
  <c r="CQ28" i="12" s="1" a="1"/>
  <c r="CQ28" i="12" s="1"/>
  <c r="AK35" i="19"/>
  <c r="CQ35" i="19" s="1" a="1"/>
  <c r="CQ35" i="19" s="1"/>
  <c r="AK39" i="6"/>
  <c r="CQ39" i="6" s="1" a="1"/>
  <c r="CQ39" i="6" s="1"/>
  <c r="AK42" i="10"/>
  <c r="CQ42" i="10" s="1" a="1"/>
  <c r="CQ42" i="10" s="1"/>
  <c r="AL29" i="8"/>
  <c r="CR29" i="8" s="1" a="1"/>
  <c r="CR29" i="8" s="1"/>
  <c r="AK31" i="16"/>
  <c r="CQ31" i="16" s="1" a="1"/>
  <c r="CQ31" i="16" s="1"/>
  <c r="AK31" i="14"/>
  <c r="CQ31" i="14" s="1" a="1"/>
  <c r="CQ31" i="14" s="1"/>
  <c r="AK22" i="14"/>
  <c r="CQ22" i="14" s="1" a="1"/>
  <c r="CQ22" i="14" s="1"/>
  <c r="AK21" i="3"/>
  <c r="CQ21" i="3" s="1" a="1"/>
  <c r="CQ21" i="3" s="1"/>
  <c r="AK40" i="8"/>
  <c r="CQ40" i="8" s="1" a="1"/>
  <c r="CQ40" i="8" s="1"/>
  <c r="AK23" i="2"/>
  <c r="CQ23" i="2" s="1" a="1"/>
  <c r="CQ23" i="2" s="1"/>
  <c r="AK40" i="14"/>
  <c r="CQ40" i="14" s="1" a="1"/>
  <c r="CQ40" i="14" s="1"/>
  <c r="AK22" i="1"/>
  <c r="CQ22" i="1" s="1" a="1"/>
  <c r="CQ22" i="1" s="1"/>
  <c r="AK16" i="16"/>
  <c r="CQ16" i="16" s="1" a="1"/>
  <c r="CQ16" i="16" s="1"/>
  <c r="AK18" i="11"/>
  <c r="CQ18" i="11" s="1" a="1"/>
  <c r="CQ18" i="11" s="1"/>
  <c r="AK22" i="6"/>
  <c r="CQ22" i="6" s="1" a="1"/>
  <c r="CQ22" i="6" s="1"/>
  <c r="AK20" i="19"/>
  <c r="CQ20" i="19" s="1" a="1"/>
  <c r="CQ20" i="19" s="1"/>
  <c r="AK41" i="17"/>
  <c r="CQ41" i="17" s="1" a="1"/>
  <c r="CQ41" i="17" s="1"/>
  <c r="AK37" i="4"/>
  <c r="CQ37" i="4" s="1" a="1"/>
  <c r="CQ37" i="4" s="1"/>
  <c r="AK27" i="8"/>
  <c r="CQ27" i="8" s="1" a="1"/>
  <c r="CQ27" i="8" s="1"/>
  <c r="AL19" i="7"/>
  <c r="CR19" i="7" s="1" a="1"/>
  <c r="CR19" i="7" s="1"/>
  <c r="AK35" i="21"/>
  <c r="CQ35" i="21" s="1" a="1"/>
  <c r="CQ35" i="21" s="1"/>
  <c r="AK34" i="12"/>
  <c r="CQ34" i="12" s="1" a="1"/>
  <c r="CQ34" i="12" s="1"/>
  <c r="AK44" i="11"/>
  <c r="CQ44" i="11" s="1" a="1"/>
  <c r="CQ44" i="11" s="1"/>
  <c r="AK36" i="10"/>
  <c r="CQ36" i="10" s="1" a="1"/>
  <c r="CQ36" i="10" s="1"/>
  <c r="AK44" i="4"/>
  <c r="CQ44" i="4" s="1" a="1"/>
  <c r="CQ44" i="4" s="1"/>
  <c r="AK40" i="16"/>
  <c r="CQ40" i="16" s="1" a="1"/>
  <c r="CQ40" i="16" s="1"/>
  <c r="AK17" i="11"/>
  <c r="CQ17" i="11" s="1" a="1"/>
  <c r="CQ17" i="11" s="1"/>
  <c r="AK18" i="1"/>
  <c r="CQ18" i="1" s="1" a="1"/>
  <c r="CQ18" i="1" s="1"/>
  <c r="AK28" i="20"/>
  <c r="CQ28" i="20" s="1" a="1"/>
  <c r="CQ28" i="20" s="1"/>
  <c r="AK36" i="11"/>
  <c r="CQ36" i="11" s="1" a="1"/>
  <c r="CQ36" i="11" s="1"/>
  <c r="AK24" i="12"/>
  <c r="CQ24" i="12" s="1" a="1"/>
  <c r="CQ24" i="12" s="1"/>
  <c r="AL24" i="2"/>
  <c r="CR24" i="2" s="1" a="1"/>
  <c r="CR24" i="2" s="1"/>
  <c r="AK26" i="17"/>
  <c r="CQ26" i="17" s="1" a="1"/>
  <c r="CQ26" i="17" s="1"/>
  <c r="AK34" i="1"/>
  <c r="CQ34" i="1" s="1" a="1"/>
  <c r="CQ34" i="1" s="1"/>
  <c r="AK39" i="15"/>
  <c r="CQ39" i="15" s="1" a="1"/>
  <c r="CQ39" i="15" s="1"/>
  <c r="AK35" i="2"/>
  <c r="CQ35" i="2" s="1" a="1"/>
  <c r="CQ35" i="2" s="1"/>
  <c r="AK31" i="4"/>
  <c r="CQ31" i="4" s="1" a="1"/>
  <c r="CQ31" i="4" s="1"/>
  <c r="AL42" i="16"/>
  <c r="CR42" i="16" s="1" a="1"/>
  <c r="CR42" i="16" s="1"/>
  <c r="AK44" i="18"/>
  <c r="CQ44" i="18" s="1" a="1"/>
  <c r="CQ44" i="18" s="1"/>
  <c r="AK40" i="10"/>
  <c r="CQ40" i="10" s="1" a="1"/>
  <c r="CQ40" i="10" s="1"/>
  <c r="AK27" i="7"/>
  <c r="CQ27" i="7" s="1" a="1"/>
  <c r="CQ27" i="7" s="1"/>
  <c r="AK34" i="2"/>
  <c r="CQ34" i="2" s="1" a="1"/>
  <c r="CQ34" i="2" s="1"/>
  <c r="AK20" i="2"/>
  <c r="CQ20" i="2" s="1" a="1"/>
  <c r="CQ20" i="2" s="1"/>
  <c r="AK19" i="1"/>
  <c r="CQ19" i="1" s="1" a="1"/>
  <c r="CQ19" i="1" s="1"/>
  <c r="AK40" i="19"/>
  <c r="CQ40" i="19" s="1" a="1"/>
  <c r="CQ40" i="19" s="1"/>
  <c r="AK21" i="1"/>
  <c r="CQ21" i="1" s="1" a="1"/>
  <c r="CQ21" i="1" s="1"/>
  <c r="AK20" i="8"/>
  <c r="CQ20" i="8" s="1" a="1"/>
  <c r="CQ20" i="8" s="1"/>
  <c r="AK36" i="4"/>
  <c r="CQ36" i="4" s="1" a="1"/>
  <c r="CQ36" i="4" s="1"/>
  <c r="AL32" i="2"/>
  <c r="CR32" i="2" s="1" a="1"/>
  <c r="CR32" i="2" s="1"/>
  <c r="AK24" i="15"/>
  <c r="CQ24" i="15" s="1" a="1"/>
  <c r="CQ24" i="15" s="1"/>
  <c r="AK36" i="14"/>
  <c r="CQ36" i="14" s="1" a="1"/>
  <c r="CQ36" i="14" s="1"/>
  <c r="AK27" i="20"/>
  <c r="CQ27" i="20" s="1" a="1"/>
  <c r="CQ27" i="20" s="1"/>
  <c r="AK19" i="12"/>
  <c r="CQ19" i="12" s="1" a="1"/>
  <c r="CQ19" i="12" s="1"/>
  <c r="AK22" i="15"/>
  <c r="CQ22" i="15" s="1" a="1"/>
  <c r="CQ22" i="15" s="1"/>
  <c r="AK21" i="2"/>
  <c r="CQ21" i="2" s="1" a="1"/>
  <c r="CQ21" i="2" s="1"/>
  <c r="AK36" i="7"/>
  <c r="CQ36" i="7" s="1" a="1"/>
  <c r="CQ36" i="7" s="1"/>
  <c r="AK18" i="17"/>
  <c r="CQ18" i="17" s="1" a="1"/>
  <c r="CQ18" i="17" s="1"/>
  <c r="AK38" i="8"/>
  <c r="CQ38" i="8" s="1" a="1"/>
  <c r="CQ38" i="8" s="1"/>
  <c r="AK29" i="1"/>
  <c r="CQ29" i="1" s="1" a="1"/>
  <c r="CQ29" i="1" s="1"/>
  <c r="AK41" i="3"/>
  <c r="CQ41" i="3" s="1" a="1"/>
  <c r="CQ41" i="3" s="1"/>
  <c r="AK40" i="5"/>
  <c r="CQ40" i="5" s="1" a="1"/>
  <c r="CQ40" i="5" s="1"/>
  <c r="AL27" i="6"/>
  <c r="CR27" i="6" s="1" a="1"/>
  <c r="CR27" i="6" s="1"/>
  <c r="AK28" i="19"/>
  <c r="CQ28" i="19" s="1" a="1"/>
  <c r="CQ28" i="19" s="1"/>
  <c r="AK38" i="17"/>
  <c r="CQ38" i="17" s="1" a="1"/>
  <c r="CQ38" i="17" s="1"/>
  <c r="AK37" i="16"/>
  <c r="CQ37" i="16" s="1" a="1"/>
  <c r="CQ37" i="16" s="1"/>
  <c r="AK43" i="19"/>
  <c r="CQ43" i="19" s="1" a="1"/>
  <c r="CQ43" i="19" s="1"/>
  <c r="AK43" i="2"/>
  <c r="CQ43" i="2" s="1" a="1"/>
  <c r="CQ43" i="2" s="1"/>
  <c r="AK29" i="2"/>
  <c r="CQ29" i="2" s="1" a="1"/>
  <c r="CQ29" i="2" s="1"/>
  <c r="AK30" i="13"/>
  <c r="CQ30" i="13" s="1" a="1"/>
  <c r="CQ30" i="13" s="1"/>
  <c r="AK42" i="12"/>
  <c r="CQ42" i="12" s="1" a="1"/>
  <c r="CQ42" i="12" s="1"/>
  <c r="AK25" i="10"/>
  <c r="CQ25" i="10" s="1" a="1"/>
  <c r="CQ25" i="10" s="1"/>
  <c r="AK23" i="12"/>
  <c r="CQ23" i="12" s="1" a="1"/>
  <c r="CQ23" i="12" s="1"/>
  <c r="AK19" i="5"/>
  <c r="CQ19" i="5" s="1" a="1"/>
  <c r="CQ19" i="5" s="1"/>
  <c r="AK28" i="18"/>
  <c r="CQ28" i="18" s="1" a="1"/>
  <c r="CQ28" i="18" s="1"/>
  <c r="AK16" i="15"/>
  <c r="CQ16" i="15" s="1" a="1"/>
  <c r="CQ16" i="15" s="1"/>
  <c r="AK42" i="4"/>
  <c r="CQ42" i="4" s="1" a="1"/>
  <c r="CQ42" i="4" s="1"/>
  <c r="AK19" i="20"/>
  <c r="CQ19" i="20" s="1" a="1"/>
  <c r="CQ19" i="20" s="1"/>
  <c r="AK23" i="15"/>
  <c r="CQ23" i="15" s="1" a="1"/>
  <c r="CQ23" i="15" s="1"/>
  <c r="AL17" i="20"/>
  <c r="CR17" i="20" s="1" a="1"/>
  <c r="CR17" i="20" s="1"/>
  <c r="AK43" i="10"/>
  <c r="CQ43" i="10" s="1" a="1"/>
  <c r="CQ43" i="10" s="1"/>
  <c r="AK35" i="14"/>
  <c r="CQ35" i="14" s="1" a="1"/>
  <c r="CQ35" i="14" s="1"/>
  <c r="AK17" i="18"/>
  <c r="CQ17" i="18" s="1" a="1"/>
  <c r="CQ17" i="18" s="1"/>
  <c r="AK30" i="15"/>
  <c r="CQ30" i="15" s="1" a="1"/>
  <c r="CQ30" i="15" s="1"/>
  <c r="AL22" i="7"/>
  <c r="CR22" i="7" s="1" a="1"/>
  <c r="CR22" i="7" s="1"/>
  <c r="AK16" i="11"/>
  <c r="CQ16" i="11" s="1" a="1"/>
  <c r="CQ16" i="11" s="1"/>
  <c r="AK36" i="16"/>
  <c r="CQ36" i="16" s="1" a="1"/>
  <c r="CQ36" i="16" s="1"/>
  <c r="AK23" i="8"/>
  <c r="CQ23" i="8" s="1" a="1"/>
  <c r="CQ23" i="8" s="1"/>
  <c r="AK16" i="9"/>
  <c r="CQ16" i="9" s="1" a="1"/>
  <c r="CQ16" i="9" s="1"/>
  <c r="AK33" i="2"/>
  <c r="CQ33" i="2" s="1" a="1"/>
  <c r="CQ33" i="2" s="1"/>
  <c r="AK33" i="12"/>
  <c r="CQ33" i="12" s="1" a="1"/>
  <c r="CQ33" i="12" s="1"/>
  <c r="AK22" i="13"/>
  <c r="CQ22" i="13" s="1" a="1"/>
  <c r="CQ22" i="13" s="1"/>
  <c r="AK30" i="1"/>
  <c r="CQ30" i="1" s="1" a="1"/>
  <c r="CQ30" i="1" s="1"/>
  <c r="AK25" i="18"/>
  <c r="CQ25" i="18" s="1" a="1"/>
  <c r="CQ25" i="18" s="1"/>
  <c r="AK37" i="12"/>
  <c r="CQ37" i="12" s="1" a="1"/>
  <c r="CQ37" i="12" s="1"/>
  <c r="AK31" i="6"/>
  <c r="CQ31" i="6" s="1" a="1"/>
  <c r="CQ31" i="6" s="1"/>
  <c r="AK32" i="15"/>
  <c r="CQ32" i="15" s="1" a="1"/>
  <c r="CQ32" i="15" s="1"/>
  <c r="AK41" i="21"/>
  <c r="CQ41" i="21" s="1" a="1"/>
  <c r="CQ41" i="21" s="1"/>
  <c r="AK41" i="12"/>
  <c r="CQ41" i="12" s="1" a="1"/>
  <c r="CQ41" i="12" s="1"/>
  <c r="AK15" i="16"/>
  <c r="CQ15" i="16" s="1" a="1"/>
  <c r="CQ15" i="16" s="1"/>
  <c r="AK31" i="12"/>
  <c r="CQ31" i="12" s="1" a="1"/>
  <c r="CQ31" i="12" s="1"/>
  <c r="AK25" i="3"/>
  <c r="CQ25" i="3" s="1" a="1"/>
  <c r="CQ25" i="3" s="1"/>
  <c r="AK24" i="20"/>
  <c r="CQ24" i="20" s="1" a="1"/>
  <c r="CQ24" i="20" s="1"/>
  <c r="AK26" i="5"/>
  <c r="CQ26" i="5" s="1" a="1"/>
  <c r="CQ26" i="5" s="1"/>
  <c r="AK34" i="14"/>
  <c r="CQ34" i="14" s="1" a="1"/>
  <c r="CQ34" i="14" s="1"/>
  <c r="AK21" i="6"/>
  <c r="CQ21" i="6" s="1" a="1"/>
  <c r="CQ21" i="6" s="1"/>
  <c r="AK28" i="5"/>
  <c r="CQ28" i="5" s="1" a="1"/>
  <c r="CQ28" i="5" s="1"/>
  <c r="AK27" i="1"/>
  <c r="CQ27" i="1" s="1" a="1"/>
  <c r="CQ27" i="1" s="1"/>
  <c r="AK26" i="1"/>
  <c r="CQ26" i="1" s="1" a="1"/>
  <c r="CQ26" i="1" s="1"/>
  <c r="AK33" i="20"/>
  <c r="CQ33" i="20" s="1" a="1"/>
  <c r="CQ33" i="20" s="1"/>
  <c r="AK23" i="16"/>
  <c r="CQ23" i="16" s="1" a="1"/>
  <c r="CQ23" i="16" s="1"/>
  <c r="AK22" i="10"/>
  <c r="CQ22" i="10" s="1" a="1"/>
  <c r="CQ22" i="10" s="1"/>
  <c r="AK35" i="13"/>
  <c r="CQ35" i="13" s="1" a="1"/>
  <c r="CQ35" i="13" s="1"/>
  <c r="AK40" i="7"/>
  <c r="CQ40" i="7" s="1" a="1"/>
  <c r="CQ40" i="7" s="1"/>
  <c r="AK21" i="14"/>
  <c r="CQ21" i="14" s="1" a="1"/>
  <c r="CQ21" i="14" s="1"/>
  <c r="AK24" i="9"/>
  <c r="CQ24" i="9" s="1" a="1"/>
  <c r="CQ24" i="9" s="1"/>
  <c r="AK23" i="6"/>
  <c r="CQ23" i="6" s="1" a="1"/>
  <c r="CQ23" i="6" s="1"/>
  <c r="AK44" i="7"/>
  <c r="CQ44" i="7" s="1" a="1"/>
  <c r="CQ44" i="7" s="1"/>
  <c r="AK30" i="18"/>
  <c r="CQ30" i="18" s="1" a="1"/>
  <c r="CQ30" i="18" s="1"/>
  <c r="AK35" i="1"/>
  <c r="CQ35" i="1" s="1" a="1"/>
  <c r="CQ35" i="1" s="1"/>
  <c r="AK40" i="12"/>
  <c r="CQ40" i="12" s="1" a="1"/>
  <c r="CQ40" i="12" s="1"/>
  <c r="AK27" i="4"/>
  <c r="CQ27" i="4" s="1" a="1"/>
  <c r="CQ27" i="4" s="1"/>
  <c r="AK42" i="2"/>
  <c r="CQ42" i="2" s="1" a="1"/>
  <c r="CQ42" i="2" s="1"/>
  <c r="AK16" i="3"/>
  <c r="CQ16" i="3" s="1" a="1"/>
  <c r="CQ16" i="3" s="1"/>
  <c r="AK33" i="19"/>
  <c r="CQ33" i="19" s="1" a="1"/>
  <c r="CQ33" i="19" s="1"/>
  <c r="AK16" i="20"/>
  <c r="CQ16" i="20" s="1" a="1"/>
  <c r="CQ16" i="20" s="1"/>
  <c r="AK39" i="18"/>
  <c r="CQ39" i="18" s="1" a="1"/>
  <c r="CQ39" i="18" s="1"/>
  <c r="AK29" i="14"/>
  <c r="CQ29" i="14" s="1" a="1"/>
  <c r="CQ29" i="14" s="1"/>
  <c r="AK28" i="8"/>
  <c r="CQ28" i="8" s="1" a="1"/>
  <c r="CQ28" i="8" s="1"/>
  <c r="AK16" i="8"/>
  <c r="CQ16" i="8" s="1" a="1"/>
  <c r="CQ16" i="8" s="1"/>
  <c r="AL22" i="21"/>
  <c r="CR22" i="21" s="1" a="1"/>
  <c r="CR22" i="21" s="1"/>
  <c r="AK39" i="1"/>
  <c r="CQ39" i="1" s="1" a="1"/>
  <c r="CQ39" i="1" s="1"/>
  <c r="AK20" i="13"/>
  <c r="CQ20" i="13" s="1" a="1"/>
  <c r="CQ20" i="13" s="1"/>
  <c r="AK42" i="1"/>
  <c r="CQ42" i="1" s="1" a="1"/>
  <c r="CQ42" i="1" s="1"/>
  <c r="AK27" i="12"/>
  <c r="CQ27" i="12" s="1" a="1"/>
  <c r="CQ27" i="12" s="1"/>
  <c r="AK17" i="6"/>
  <c r="CQ17" i="6" s="1" a="1"/>
  <c r="CQ17" i="6" s="1"/>
  <c r="AK24" i="3"/>
  <c r="CQ24" i="3" s="1" a="1"/>
  <c r="CQ24" i="3" s="1"/>
  <c r="AK35" i="20"/>
  <c r="CQ35" i="20" s="1" a="1"/>
  <c r="CQ35" i="20" s="1"/>
  <c r="AK32" i="12"/>
  <c r="CQ32" i="12" s="1" a="1"/>
  <c r="CQ32" i="12" s="1"/>
  <c r="AK41" i="20"/>
  <c r="CQ41" i="20" s="1" a="1"/>
  <c r="CQ41" i="20" s="1"/>
  <c r="AK20" i="9"/>
  <c r="CQ20" i="9" s="1" a="1"/>
  <c r="CQ20" i="9" s="1"/>
  <c r="AK16" i="6"/>
  <c r="CQ16" i="6" s="1" a="1"/>
  <c r="CQ16" i="6" s="1"/>
  <c r="AK42" i="9"/>
  <c r="CQ42" i="9" s="1" a="1"/>
  <c r="CQ42" i="9" s="1"/>
  <c r="AK39" i="17"/>
  <c r="CQ39" i="17" s="1" a="1"/>
  <c r="CQ39" i="17" s="1"/>
  <c r="AK22" i="18"/>
  <c r="CQ22" i="18" s="1" a="1"/>
  <c r="CQ22" i="18" s="1"/>
  <c r="AK43" i="14"/>
  <c r="CQ43" i="14" s="1" a="1"/>
  <c r="CQ43" i="14" s="1"/>
  <c r="AK21" i="5"/>
  <c r="CQ21" i="5" s="1" a="1"/>
  <c r="CQ21" i="5" s="1"/>
  <c r="AK17" i="5"/>
  <c r="CQ17" i="5" s="1" a="1"/>
  <c r="CQ17" i="5" s="1"/>
  <c r="AK18" i="14"/>
  <c r="CQ18" i="14" s="1" a="1"/>
  <c r="CQ18" i="14" s="1"/>
  <c r="AK37" i="20"/>
  <c r="CQ37" i="20" s="1" a="1"/>
  <c r="CQ37" i="20" s="1"/>
  <c r="AK35" i="7"/>
  <c r="CQ35" i="7" s="1" a="1"/>
  <c r="CQ35" i="7" s="1"/>
  <c r="AK18" i="3"/>
  <c r="CQ18" i="3" s="1" a="1"/>
  <c r="CQ18" i="3" s="1"/>
  <c r="AK26" i="10"/>
  <c r="CQ26" i="10" s="1" a="1"/>
  <c r="CQ26" i="10" s="1"/>
  <c r="AK27" i="15"/>
  <c r="CQ27" i="15" s="1" a="1"/>
  <c r="CQ27" i="15" s="1"/>
  <c r="AK25" i="1"/>
  <c r="CQ25" i="1" s="1" a="1"/>
  <c r="CQ25" i="1" s="1"/>
  <c r="AK15" i="19"/>
  <c r="CQ15" i="19" s="1" a="1"/>
  <c r="CQ15" i="19" s="1"/>
  <c r="AK42" i="6"/>
  <c r="CQ42" i="6" s="1" a="1"/>
  <c r="CQ42" i="6" s="1"/>
  <c r="AK36" i="21"/>
  <c r="CQ36" i="21" s="1" a="1"/>
  <c r="CQ36" i="21" s="1"/>
  <c r="AK38" i="3"/>
  <c r="CQ38" i="3" s="1" a="1"/>
  <c r="CQ38" i="3" s="1"/>
  <c r="AK35" i="6"/>
  <c r="CQ35" i="6" s="1" a="1"/>
  <c r="CQ35" i="6" s="1"/>
  <c r="AK37" i="15"/>
  <c r="CQ37" i="15" s="1" a="1"/>
  <c r="CQ37" i="15" s="1"/>
  <c r="AK17" i="13"/>
  <c r="CQ17" i="13" s="1" a="1"/>
  <c r="CQ17" i="13" s="1"/>
  <c r="AK38" i="10"/>
  <c r="CQ38" i="10" s="1" a="1"/>
  <c r="CQ38" i="10" s="1"/>
  <c r="AK19" i="3"/>
  <c r="CQ19" i="3" s="1" a="1"/>
  <c r="CQ19" i="3" s="1"/>
  <c r="AK35" i="18"/>
  <c r="CQ35" i="18" s="1" a="1"/>
  <c r="CQ35" i="18" s="1"/>
  <c r="AK16" i="1"/>
  <c r="CQ16" i="1" s="1" a="1"/>
  <c r="CQ16" i="1" s="1"/>
  <c r="AK38" i="18"/>
  <c r="CQ38" i="18" s="1" a="1"/>
  <c r="CQ38" i="18" s="1"/>
  <c r="AK31" i="8"/>
  <c r="CQ31" i="8" s="1" a="1"/>
  <c r="CQ31" i="8" s="1"/>
  <c r="AK24" i="6"/>
  <c r="CQ24" i="6" s="1" a="1"/>
  <c r="CQ24" i="6" s="1"/>
  <c r="AK43" i="6"/>
  <c r="CQ43" i="6" s="1" a="1"/>
  <c r="CQ43" i="6" s="1"/>
  <c r="AK31" i="20"/>
  <c r="CQ31" i="20" s="1" a="1"/>
  <c r="CQ31" i="20" s="1"/>
  <c r="AK21" i="17"/>
  <c r="CQ21" i="17" s="1" a="1"/>
  <c r="CQ21" i="17" s="1"/>
  <c r="AK16" i="5"/>
  <c r="CQ16" i="5" s="1" a="1"/>
  <c r="CQ16" i="5" s="1"/>
  <c r="AK42" i="19"/>
  <c r="CQ42" i="19" s="1" a="1"/>
  <c r="CQ42" i="19" s="1"/>
  <c r="AK36" i="6"/>
  <c r="CQ36" i="6" s="1" a="1"/>
  <c r="CQ36" i="6" s="1"/>
  <c r="AK33" i="4"/>
  <c r="CQ33" i="4" s="1" a="1"/>
  <c r="CQ33" i="4" s="1"/>
  <c r="AK43" i="13"/>
  <c r="CQ43" i="13" s="1" a="1"/>
  <c r="CQ43" i="13" s="1"/>
  <c r="AK17" i="1"/>
  <c r="CQ17" i="1" s="1" a="1"/>
  <c r="CQ17" i="1" s="1"/>
  <c r="AK21" i="9"/>
  <c r="CQ21" i="9" s="1" a="1"/>
  <c r="CQ21" i="9" s="1"/>
  <c r="AK36" i="8"/>
  <c r="CQ36" i="8" s="1" a="1"/>
  <c r="CQ36" i="8" s="1"/>
  <c r="AK43" i="15"/>
  <c r="CQ43" i="15" s="1" a="1"/>
  <c r="CQ43" i="15" s="1"/>
  <c r="AK29" i="10"/>
  <c r="CQ29" i="10" s="1" a="1"/>
  <c r="CQ29" i="10" s="1"/>
  <c r="AK27" i="10"/>
  <c r="CQ27" i="10" s="1" a="1"/>
  <c r="CQ27" i="10" s="1"/>
  <c r="AK29" i="13"/>
  <c r="CQ29" i="13" s="1" a="1"/>
  <c r="CQ29" i="13" s="1"/>
  <c r="AK38" i="19"/>
  <c r="CQ38" i="19" s="1" a="1"/>
  <c r="CQ38" i="19" s="1"/>
  <c r="AK44" i="16"/>
  <c r="CQ44" i="16" s="1" a="1"/>
  <c r="CQ44" i="16" s="1"/>
  <c r="AK29" i="6"/>
  <c r="CQ29" i="6" s="1" a="1"/>
  <c r="CQ29" i="6" s="1"/>
  <c r="AK22" i="4"/>
  <c r="CQ22" i="4" s="1" a="1"/>
  <c r="CQ22" i="4" s="1"/>
  <c r="AK41" i="4"/>
  <c r="CQ41" i="4" s="1" a="1"/>
  <c r="CQ41" i="4" s="1"/>
  <c r="AK29" i="18"/>
  <c r="CQ29" i="18" s="1" a="1"/>
  <c r="CQ29" i="18" s="1"/>
  <c r="AK19" i="15"/>
  <c r="CQ19" i="15" s="1" a="1"/>
  <c r="CQ19" i="15" s="1"/>
  <c r="AK22" i="3"/>
  <c r="CQ22" i="3" s="1" a="1"/>
  <c r="CQ22" i="3" s="1"/>
  <c r="AK21" i="4"/>
  <c r="CQ21" i="4" s="1" a="1"/>
  <c r="CQ21" i="4" s="1"/>
  <c r="AK21" i="13"/>
  <c r="CQ21" i="13" s="1" a="1"/>
  <c r="CQ21" i="13" s="1"/>
  <c r="AK20" i="11"/>
  <c r="CQ20" i="11" s="1" a="1"/>
  <c r="CQ20" i="11" s="1"/>
  <c r="AK23" i="20"/>
  <c r="CQ23" i="20" s="1" a="1"/>
  <c r="CQ23" i="20" s="1"/>
  <c r="AK15" i="3"/>
  <c r="CQ15" i="3" s="1" a="1"/>
  <c r="CQ15" i="3" s="1"/>
  <c r="AK34" i="6"/>
  <c r="CQ34" i="6" s="1" a="1"/>
  <c r="CQ34" i="6" s="1"/>
  <c r="AK36" i="12"/>
  <c r="CQ36" i="12" s="1" a="1"/>
  <c r="CQ36" i="12" s="1"/>
  <c r="AK40" i="2"/>
  <c r="CQ40" i="2" s="1" a="1"/>
  <c r="CQ40" i="2" s="1"/>
  <c r="AK40" i="1"/>
  <c r="CQ40" i="1" s="1" a="1"/>
  <c r="CQ40" i="1" s="1"/>
  <c r="AK36" i="17"/>
  <c r="CQ36" i="17" s="1" a="1"/>
  <c r="CQ36" i="17" s="1"/>
  <c r="AK42" i="14"/>
  <c r="CQ42" i="14" s="1" a="1"/>
  <c r="CQ42" i="14" s="1"/>
  <c r="AK44" i="6"/>
  <c r="CQ44" i="6" s="1" a="1"/>
  <c r="CQ44" i="6" s="1"/>
  <c r="AK18" i="2"/>
  <c r="CQ18" i="2" s="1" a="1"/>
  <c r="CQ18" i="2" s="1"/>
  <c r="AK17" i="14"/>
  <c r="CQ17" i="14" s="1" a="1"/>
  <c r="CQ17" i="14" s="1"/>
  <c r="AK25" i="13"/>
  <c r="CQ25" i="13" s="1" a="1"/>
  <c r="CQ25" i="13" s="1"/>
  <c r="AK28" i="1"/>
  <c r="CQ28" i="1" s="1" a="1"/>
  <c r="CQ28" i="1" s="1"/>
  <c r="AK27" i="17"/>
  <c r="CQ27" i="17" s="1" a="1"/>
  <c r="CQ27" i="17" s="1"/>
  <c r="AK23" i="11"/>
  <c r="CQ23" i="11" s="1" a="1"/>
  <c r="CQ23" i="11" s="1"/>
  <c r="AK18" i="8"/>
  <c r="CQ18" i="8" s="1" a="1"/>
  <c r="CQ18" i="8" s="1"/>
  <c r="AK43" i="18"/>
  <c r="CQ43" i="18" s="1" a="1"/>
  <c r="CQ43" i="18" s="1"/>
  <c r="AK21" i="18"/>
  <c r="CQ21" i="18" s="1" a="1"/>
  <c r="CQ21" i="18" s="1"/>
  <c r="AK40" i="20"/>
  <c r="CQ40" i="20" s="1" a="1"/>
  <c r="CQ40" i="20" s="1"/>
  <c r="AK40" i="4"/>
  <c r="CQ40" i="4" s="1" a="1"/>
  <c r="CQ40" i="4" s="1"/>
  <c r="AK32" i="9"/>
  <c r="CQ32" i="9" s="1" a="1"/>
  <c r="CQ32" i="9" s="1"/>
  <c r="AL25" i="4"/>
  <c r="CR25" i="4" s="1" a="1"/>
  <c r="CR25" i="4" s="1"/>
  <c r="AK38" i="20"/>
  <c r="CQ38" i="20" s="1" a="1"/>
  <c r="CQ38" i="20" s="1"/>
  <c r="AK36" i="20"/>
  <c r="CQ36" i="20" s="1" a="1"/>
  <c r="CQ36" i="20" s="1"/>
  <c r="AK42" i="15"/>
  <c r="CQ42" i="15" s="1" a="1"/>
  <c r="CQ42" i="15" s="1"/>
  <c r="AK16" i="13"/>
  <c r="CQ16" i="13" s="1" a="1"/>
  <c r="CQ16" i="13" s="1"/>
  <c r="AK38" i="2"/>
  <c r="CQ38" i="2" s="1" a="1"/>
  <c r="CQ38" i="2" s="1"/>
  <c r="AK29" i="4"/>
  <c r="CQ29" i="4" s="1" a="1"/>
  <c r="CQ29" i="4" s="1"/>
  <c r="AK35" i="10"/>
  <c r="CQ35" i="10" s="1" a="1"/>
  <c r="CQ35" i="10" s="1"/>
  <c r="AK19" i="14"/>
  <c r="CQ19" i="14" s="1" a="1"/>
  <c r="CQ19" i="14" s="1"/>
  <c r="AK37" i="9"/>
  <c r="CQ37" i="9" s="1" a="1"/>
  <c r="CQ37" i="9" s="1"/>
  <c r="AK18" i="10"/>
  <c r="CQ18" i="10" s="1" a="1"/>
  <c r="CQ18" i="10" s="1"/>
  <c r="AK33" i="14"/>
  <c r="CQ33" i="14" s="1" a="1"/>
  <c r="CQ33" i="14" s="1"/>
  <c r="AK32" i="8"/>
  <c r="CQ32" i="8" s="1" a="1"/>
  <c r="CQ32" i="8" s="1"/>
  <c r="AK33" i="13"/>
  <c r="CQ33" i="13" s="1" a="1"/>
  <c r="CQ33" i="13" s="1"/>
  <c r="AK20" i="17"/>
  <c r="CQ20" i="17" s="1" a="1"/>
  <c r="CQ20" i="17" s="1"/>
  <c r="AK20" i="1"/>
  <c r="CQ20" i="1" s="1" a="1"/>
  <c r="CQ20" i="1" s="1"/>
  <c r="AK25" i="6"/>
  <c r="CQ25" i="6" s="1" a="1"/>
  <c r="CQ25" i="6" s="1"/>
  <c r="AK23" i="18"/>
  <c r="CQ23" i="18" s="1" a="1"/>
  <c r="CQ23" i="18" s="1"/>
  <c r="AK34" i="18"/>
  <c r="CQ34" i="18" s="1" a="1"/>
  <c r="CQ34" i="18" s="1"/>
  <c r="AK16" i="14"/>
  <c r="CQ16" i="14" s="1" a="1"/>
  <c r="CQ16" i="14" s="1"/>
  <c r="AK22" i="11"/>
  <c r="CQ22" i="11" s="1" a="1"/>
  <c r="CQ22" i="11" s="1"/>
  <c r="AK44" i="21"/>
  <c r="CQ44" i="21" s="1" a="1"/>
  <c r="CQ44" i="21" s="1"/>
  <c r="AK31" i="11"/>
  <c r="CQ31" i="11" s="1" a="1"/>
  <c r="CQ31" i="11" s="1"/>
  <c r="AK23" i="4"/>
  <c r="CQ23" i="4" s="1" a="1"/>
  <c r="CQ23" i="4" s="1"/>
  <c r="AK25" i="12"/>
  <c r="CQ25" i="12" s="1" a="1"/>
  <c r="CQ25" i="12" s="1"/>
  <c r="AK32" i="1"/>
  <c r="CQ32" i="1" s="1" a="1"/>
  <c r="CQ32" i="1" s="1"/>
  <c r="AK23" i="3"/>
  <c r="CQ23" i="3" s="1" a="1"/>
  <c r="CQ23" i="3" s="1"/>
  <c r="AK37" i="18"/>
  <c r="CQ37" i="18" s="1" a="1"/>
  <c r="CQ37" i="18" s="1"/>
  <c r="AK18" i="12"/>
  <c r="CQ18" i="12" s="1" a="1"/>
  <c r="CQ18" i="12" s="1"/>
  <c r="AK25" i="5"/>
  <c r="CQ25" i="5" s="1" a="1"/>
  <c r="CQ25" i="5" s="1"/>
  <c r="AK38" i="1"/>
  <c r="CQ38" i="1" s="1" a="1"/>
  <c r="CQ38" i="1" s="1"/>
  <c r="AK43" i="7"/>
  <c r="CQ43" i="7" s="1" a="1"/>
  <c r="CQ43" i="7" s="1"/>
  <c r="AK18" i="15"/>
  <c r="CQ18" i="15" s="1" a="1"/>
  <c r="CQ18" i="15" s="1"/>
  <c r="AK26" i="20"/>
  <c r="CQ26" i="20" s="1" a="1"/>
  <c r="CQ26" i="20" s="1"/>
  <c r="AK26" i="3"/>
  <c r="CQ26" i="3" s="1" a="1"/>
  <c r="CQ26" i="3" s="1"/>
  <c r="AK38" i="12"/>
  <c r="CQ38" i="12" s="1" a="1"/>
  <c r="CQ38" i="12" s="1"/>
  <c r="AK21" i="16"/>
  <c r="CQ21" i="16" s="1" a="1"/>
  <c r="CQ21" i="16" s="1"/>
  <c r="AK30" i="20"/>
  <c r="CQ30" i="20" s="1" a="1"/>
  <c r="CQ30" i="20" s="1"/>
  <c r="AK22" i="12"/>
  <c r="CQ22" i="12" s="1" a="1"/>
  <c r="CQ22" i="12" s="1"/>
  <c r="AK28" i="9"/>
  <c r="CQ28" i="9" s="1" a="1"/>
  <c r="CQ28" i="9" s="1"/>
  <c r="AK18" i="20"/>
  <c r="CQ18" i="20" s="1" a="1"/>
  <c r="CQ18" i="20" s="1"/>
  <c r="AK37" i="8"/>
  <c r="CQ37" i="8" s="1" a="1"/>
  <c r="CQ37" i="8" s="1"/>
  <c r="AK34" i="9"/>
  <c r="CQ34" i="9" s="1" a="1"/>
  <c r="CQ34" i="9" s="1"/>
  <c r="AK21" i="21"/>
  <c r="CQ21" i="21" s="1" a="1"/>
  <c r="CQ21" i="21" s="1"/>
  <c r="AK22" i="20"/>
  <c r="CQ22" i="20" s="1" a="1"/>
  <c r="CQ22" i="20" s="1"/>
  <c r="AK24" i="21"/>
  <c r="CQ24" i="21" s="1" a="1"/>
  <c r="CQ24" i="21" s="1"/>
  <c r="AK44" i="13"/>
  <c r="CQ44" i="13" s="1" a="1"/>
  <c r="CQ44" i="13" s="1"/>
  <c r="AK16" i="10"/>
  <c r="CQ16" i="10" s="1" a="1"/>
  <c r="CQ16" i="10" s="1"/>
  <c r="AK31" i="1"/>
  <c r="CQ31" i="1" s="1" a="1"/>
  <c r="CQ31" i="1" s="1"/>
  <c r="AK44" i="20"/>
  <c r="CQ44" i="20" s="1" a="1"/>
  <c r="CQ44" i="20" s="1"/>
  <c r="AK24" i="1"/>
  <c r="CQ24" i="1" s="1" a="1"/>
  <c r="CQ24" i="1" s="1"/>
  <c r="AK24" i="13"/>
  <c r="CQ24" i="13" s="1" a="1"/>
  <c r="CQ24" i="13" s="1"/>
  <c r="AK32" i="18"/>
  <c r="CQ32" i="18" s="1" a="1"/>
  <c r="CQ32" i="18" s="1"/>
  <c r="AK37" i="6"/>
  <c r="CQ37" i="6" s="1" a="1"/>
  <c r="CQ37" i="6" s="1"/>
  <c r="AK27" i="14"/>
  <c r="CQ27" i="14" s="1" a="1"/>
  <c r="CQ27" i="14" s="1"/>
  <c r="AK33" i="18"/>
  <c r="CQ33" i="18" s="1" a="1"/>
  <c r="CQ33" i="18" s="1"/>
  <c r="AK20" i="10"/>
  <c r="CQ20" i="10" s="1" a="1"/>
  <c r="CQ20" i="10" s="1"/>
  <c r="AK18" i="7"/>
  <c r="CQ18" i="7" s="1" a="1"/>
  <c r="CQ18" i="7" s="1"/>
  <c r="AK24" i="18"/>
  <c r="CQ24" i="18" s="1" a="1"/>
  <c r="CQ24" i="18" s="1"/>
  <c r="AK19" i="19"/>
  <c r="CQ19" i="19" s="1" a="1"/>
  <c r="CQ19" i="19" s="1"/>
  <c r="AK20" i="18"/>
  <c r="CQ20" i="18" s="1" a="1"/>
  <c r="CQ20" i="18" s="1"/>
  <c r="AK22" i="19"/>
  <c r="CQ22" i="19" s="1" a="1"/>
  <c r="CQ22" i="19" s="1"/>
  <c r="AK39" i="4"/>
  <c r="CQ39" i="4" s="1" a="1"/>
  <c r="CQ39" i="4" s="1"/>
  <c r="AK41" i="6"/>
  <c r="CQ41" i="6" s="1" a="1"/>
  <c r="CQ41" i="6" s="1"/>
  <c r="AK41" i="8"/>
  <c r="CQ41" i="8" s="1" a="1"/>
  <c r="CQ41" i="8" s="1"/>
  <c r="AK20" i="7"/>
  <c r="CQ20" i="7" s="1" a="1"/>
  <c r="CQ20" i="7" s="1"/>
  <c r="AK42" i="18"/>
  <c r="CQ42" i="18" s="1" a="1"/>
  <c r="CQ42" i="18" s="1"/>
  <c r="AK44" i="17"/>
  <c r="CQ44" i="17" s="1" a="1"/>
  <c r="CQ44" i="17" s="1"/>
  <c r="AK30" i="11"/>
  <c r="CQ30" i="11" s="1" a="1"/>
  <c r="CQ30" i="11" s="1"/>
  <c r="AK26" i="12"/>
  <c r="CQ26" i="12" s="1" a="1"/>
  <c r="CQ26" i="12" s="1"/>
  <c r="AK30" i="4"/>
  <c r="CQ30" i="4" s="1" a="1"/>
  <c r="CQ30" i="4" s="1"/>
  <c r="AK44" i="9"/>
  <c r="CQ44" i="9" s="1" a="1"/>
  <c r="CQ44" i="9" s="1"/>
  <c r="AK34" i="7"/>
  <c r="CQ34" i="7" s="1" a="1"/>
  <c r="CQ34" i="7" s="1"/>
  <c r="AK24" i="5"/>
  <c r="CQ24" i="5" s="1" a="1"/>
  <c r="CQ24" i="5" s="1"/>
  <c r="AK29" i="11"/>
  <c r="CQ29" i="11" s="1" a="1"/>
  <c r="CQ29" i="11" s="1"/>
  <c r="AK39" i="2"/>
  <c r="CQ39" i="2" s="1" a="1"/>
  <c r="CQ39" i="2" s="1"/>
  <c r="AK31" i="18"/>
  <c r="CQ31" i="18" s="1" a="1"/>
  <c r="CQ31" i="18" s="1"/>
  <c r="AK36" i="15"/>
  <c r="CQ36" i="15" s="1" a="1"/>
  <c r="CQ36" i="15" s="1"/>
  <c r="AK26" i="16"/>
  <c r="CQ26" i="16" s="1" a="1"/>
  <c r="CQ26" i="16" s="1"/>
  <c r="AK28" i="17"/>
  <c r="CQ28" i="17" s="1" a="1"/>
  <c r="CQ28" i="17" s="1"/>
  <c r="AK34" i="3"/>
  <c r="CQ34" i="3" s="1" a="1"/>
  <c r="CQ34" i="3" s="1"/>
  <c r="AK28" i="2"/>
  <c r="CQ28" i="2" s="1" a="1"/>
  <c r="CQ28" i="2" s="1"/>
  <c r="AK35" i="15"/>
  <c r="CQ35" i="15" s="1" a="1"/>
  <c r="CQ35" i="15" s="1"/>
  <c r="AK18" i="16"/>
  <c r="CQ18" i="16" s="1" a="1"/>
  <c r="CQ18" i="16" s="1"/>
  <c r="AK33" i="9"/>
  <c r="CQ33" i="9" s="1" a="1"/>
  <c r="CQ33" i="9" s="1"/>
  <c r="AK16" i="18"/>
  <c r="CQ16" i="18" s="1" a="1"/>
  <c r="CQ16" i="18" s="1"/>
  <c r="AK17" i="8"/>
  <c r="CQ17" i="8" s="1" a="1"/>
  <c r="CQ17" i="8" s="1"/>
  <c r="AK24" i="11"/>
  <c r="CQ24" i="11" s="1" a="1"/>
  <c r="CQ24" i="11" s="1"/>
  <c r="AK34" i="21"/>
  <c r="CQ34" i="21" s="1" a="1"/>
  <c r="CQ34" i="21" s="1"/>
  <c r="AK37" i="14"/>
  <c r="CQ37" i="14" s="1" a="1"/>
  <c r="CQ37" i="14" s="1"/>
  <c r="AK36" i="1"/>
  <c r="CQ36" i="1" s="1" a="1"/>
  <c r="CQ36" i="1" s="1"/>
  <c r="AK30" i="3"/>
  <c r="CQ30" i="3" s="1" a="1"/>
  <c r="CQ30" i="3" s="1"/>
  <c r="AK40" i="17"/>
  <c r="CQ40" i="17" s="1" a="1"/>
  <c r="CQ40" i="17" s="1"/>
  <c r="AK26" i="2"/>
  <c r="CQ26" i="2" s="1" a="1"/>
  <c r="CQ26" i="2" s="1"/>
  <c r="AK31" i="7"/>
  <c r="CQ31" i="7" s="1" a="1"/>
  <c r="CQ31" i="7" s="1"/>
  <c r="AK20" i="21"/>
  <c r="CQ20" i="21" s="1" a="1"/>
  <c r="CQ20" i="21" s="1"/>
  <c r="AK32" i="14"/>
  <c r="CQ32" i="14" s="1" a="1"/>
  <c r="CQ32" i="14" s="1"/>
  <c r="AK26" i="15"/>
  <c r="CQ26" i="15" s="1" a="1"/>
  <c r="CQ26" i="15" s="1"/>
  <c r="AK28" i="11"/>
  <c r="CQ28" i="11" s="1" a="1"/>
  <c r="CQ28" i="11" s="1"/>
  <c r="AL19" i="9"/>
  <c r="CR19" i="9" s="1" a="1"/>
  <c r="CR19" i="9" s="1"/>
  <c r="AK43" i="11"/>
  <c r="CQ43" i="11" s="1" a="1"/>
  <c r="CQ43" i="11" s="1"/>
  <c r="AK34" i="10"/>
  <c r="CQ34" i="10" s="1" a="1"/>
  <c r="CQ34" i="10" s="1"/>
  <c r="AK24" i="14"/>
  <c r="CQ24" i="14" s="1" a="1"/>
  <c r="CQ24" i="14" s="1"/>
  <c r="AK25" i="15"/>
  <c r="CQ25" i="15" s="1" a="1"/>
  <c r="CQ25" i="15" s="1"/>
  <c r="AK18" i="5"/>
  <c r="CQ18" i="5" s="1" a="1"/>
  <c r="CQ18" i="5" s="1"/>
  <c r="AK29" i="17"/>
  <c r="CQ29" i="17" s="1" a="1"/>
  <c r="CQ29" i="17" s="1"/>
  <c r="AK27" i="19"/>
  <c r="CQ27" i="19" s="1" a="1"/>
  <c r="CQ27" i="19" s="1"/>
  <c r="AK43" i="12"/>
  <c r="CQ43" i="12" s="1" a="1"/>
  <c r="CQ43" i="12" s="1"/>
  <c r="AK42" i="20"/>
  <c r="CQ42" i="20" s="1" a="1"/>
  <c r="CQ42" i="20" s="1"/>
  <c r="AK33" i="1"/>
  <c r="CQ33" i="1" s="1" a="1"/>
  <c r="CQ33" i="1" s="1"/>
  <c r="AK41" i="14"/>
  <c r="CQ41" i="14" s="1" a="1"/>
  <c r="CQ41" i="14" s="1"/>
  <c r="AK28" i="13"/>
  <c r="CQ28" i="13" s="1" a="1"/>
  <c r="CQ28" i="13" s="1"/>
  <c r="AK30" i="7"/>
  <c r="CQ30" i="7" s="1" a="1"/>
  <c r="CQ30" i="7" s="1"/>
  <c r="AK18" i="19"/>
  <c r="CQ18" i="19" s="1" a="1"/>
  <c r="CQ18" i="19" s="1"/>
  <c r="AK35" i="12"/>
  <c r="CQ35" i="12" s="1" a="1"/>
  <c r="CQ35" i="12" s="1"/>
  <c r="AK32" i="13"/>
  <c r="CQ32" i="13" s="1" a="1"/>
  <c r="CQ32" i="13" s="1"/>
  <c r="AK37" i="10"/>
  <c r="CQ37" i="10" s="1" a="1"/>
  <c r="CQ37" i="10" s="1"/>
  <c r="AK42" i="8"/>
  <c r="CQ42" i="8" s="1" a="1"/>
  <c r="CQ42" i="8" s="1"/>
  <c r="AK32" i="20"/>
  <c r="CQ32" i="20" s="1" a="1"/>
  <c r="CQ32" i="20" s="1"/>
  <c r="AK34" i="19"/>
  <c r="CQ34" i="19" s="1" a="1"/>
  <c r="CQ34" i="19" s="1"/>
  <c r="AK33" i="5"/>
  <c r="CQ33" i="5" s="1" a="1"/>
  <c r="CQ33" i="5" s="1"/>
  <c r="AK30" i="12"/>
  <c r="CQ30" i="12" s="1" a="1"/>
  <c r="CQ30" i="12" s="1"/>
  <c r="AK32" i="5"/>
  <c r="CQ32" i="5" s="1" a="1"/>
  <c r="CQ32" i="5" s="1"/>
  <c r="AK39" i="12"/>
  <c r="CQ39" i="12" s="1" a="1"/>
  <c r="CQ39" i="12" s="1"/>
  <c r="AK20" i="12"/>
  <c r="CQ20" i="12" s="1" a="1"/>
  <c r="CQ20" i="12" s="1"/>
  <c r="AK33" i="17"/>
  <c r="CQ33" i="17" s="1" a="1"/>
  <c r="CQ33" i="17" s="1"/>
  <c r="AK20" i="16"/>
  <c r="CQ20" i="16" s="1" a="1"/>
  <c r="CQ20" i="16" s="1"/>
  <c r="AK41" i="10"/>
  <c r="CQ41" i="10" s="1" a="1"/>
  <c r="CQ41" i="10" s="1"/>
  <c r="AK16" i="19"/>
  <c r="CQ16" i="19" s="1" a="1"/>
  <c r="CQ16" i="19" s="1"/>
  <c r="AK39" i="20"/>
  <c r="CQ39" i="20" s="1" a="1"/>
  <c r="CQ39" i="20" s="1"/>
  <c r="AK39" i="5"/>
  <c r="CQ39" i="5" s="1" a="1"/>
  <c r="CQ39" i="5" s="1"/>
  <c r="AK40" i="13"/>
  <c r="CQ40" i="13" s="1" a="1"/>
  <c r="CQ40" i="13" s="1"/>
  <c r="AK19" i="16"/>
  <c r="CQ19" i="16" s="1" a="1"/>
  <c r="CQ19" i="16" s="1"/>
  <c r="AK33" i="10"/>
  <c r="CQ33" i="10" s="1" a="1"/>
  <c r="CQ33" i="10" s="1"/>
  <c r="AK35" i="11"/>
  <c r="CQ35" i="11" s="1" a="1"/>
  <c r="CQ35" i="11" s="1"/>
  <c r="AK35" i="8"/>
  <c r="CQ35" i="8" s="1" a="1"/>
  <c r="CQ35" i="8" s="1"/>
  <c r="AK38" i="4"/>
  <c r="CQ38" i="4" s="1" a="1"/>
  <c r="CQ38" i="4" s="1"/>
  <c r="AK33" i="6"/>
  <c r="CQ33" i="6" s="1" a="1"/>
  <c r="CQ33" i="6" s="1"/>
  <c r="AK43" i="20"/>
  <c r="CQ43" i="20" s="1" a="1"/>
  <c r="CQ43" i="20" s="1"/>
  <c r="AK28" i="10"/>
  <c r="CQ28" i="10" s="1" a="1"/>
  <c r="CQ28" i="10" s="1"/>
  <c r="AK35" i="3"/>
  <c r="CQ35" i="3" s="1" a="1"/>
  <c r="CQ35" i="3" s="1"/>
  <c r="AK32" i="10"/>
  <c r="CQ32" i="10" s="1" a="1"/>
  <c r="CQ32" i="10" s="1"/>
  <c r="AK38" i="5"/>
  <c r="CQ38" i="5" s="1" a="1"/>
  <c r="CQ38" i="5" s="1"/>
  <c r="AK25" i="2"/>
  <c r="CQ25" i="2" s="1" a="1"/>
  <c r="CQ25" i="2" s="1"/>
  <c r="AK23" i="7"/>
  <c r="CQ23" i="7" s="1" a="1"/>
  <c r="CQ23" i="7" s="1"/>
  <c r="AK39" i="8"/>
  <c r="CQ39" i="8" s="1" a="1"/>
  <c r="CQ39" i="8" s="1"/>
  <c r="AK20" i="15"/>
  <c r="CQ20" i="15" s="1" a="1"/>
  <c r="CQ20" i="15" s="1"/>
  <c r="AK28" i="14"/>
  <c r="CQ28" i="14" s="1" a="1"/>
  <c r="CQ28" i="14" s="1"/>
  <c r="AK24" i="10"/>
  <c r="CQ24" i="10" s="1" a="1"/>
  <c r="CQ24" i="10" s="1"/>
  <c r="AK29" i="16"/>
  <c r="CQ29" i="16" s="1" a="1"/>
  <c r="CQ29" i="16" s="1"/>
  <c r="AK40" i="18"/>
  <c r="CQ40" i="18" s="1" a="1"/>
  <c r="CQ40" i="18" s="1"/>
  <c r="AK26" i="11"/>
  <c r="CQ26" i="11" s="1" a="1"/>
  <c r="CQ26" i="11" s="1"/>
  <c r="AK41" i="9"/>
  <c r="CQ41" i="9" s="1" a="1"/>
  <c r="CQ41" i="9" s="1"/>
  <c r="AK31" i="2"/>
  <c r="CQ31" i="2" s="1" a="1"/>
  <c r="CQ31" i="2" s="1"/>
  <c r="AK39" i="19"/>
  <c r="CQ39" i="19" s="1" a="1"/>
  <c r="CQ39" i="19" s="1"/>
  <c r="AK41" i="18"/>
  <c r="CQ41" i="18" s="1" a="1"/>
  <c r="CQ41" i="18" s="1"/>
  <c r="AK26" i="8"/>
  <c r="CQ26" i="8" s="1" a="1"/>
  <c r="CQ26" i="8" s="1"/>
  <c r="AK41" i="1"/>
  <c r="CQ41" i="1" s="1" a="1"/>
  <c r="CQ41" i="1" s="1"/>
  <c r="AK30" i="8"/>
  <c r="CQ30" i="8" s="1" a="1"/>
  <c r="CQ30" i="8" s="1"/>
  <c r="AK31" i="3"/>
  <c r="CQ31" i="3" s="1" a="1"/>
  <c r="CQ31" i="3" s="1"/>
  <c r="AK42" i="11"/>
  <c r="CQ42" i="11" s="1" a="1"/>
  <c r="CQ42" i="11" s="1"/>
  <c r="AK28" i="21"/>
  <c r="CQ28" i="21" s="1" a="1"/>
  <c r="CQ28" i="21" s="1"/>
  <c r="AK26" i="13"/>
  <c r="CQ26" i="13" s="1" a="1"/>
  <c r="CQ26" i="13" s="1"/>
  <c r="AK36" i="5"/>
  <c r="CQ36" i="5" s="1" a="1"/>
  <c r="CQ36" i="5" s="1"/>
  <c r="AK22" i="8"/>
  <c r="CQ22" i="8" s="1" a="1"/>
  <c r="CQ22" i="8" s="1"/>
  <c r="AK33" i="21"/>
  <c r="CQ33" i="21" s="1" a="1"/>
  <c r="CQ33" i="21" s="1"/>
  <c r="AK43" i="1"/>
  <c r="CQ43" i="1" s="1" a="1"/>
  <c r="CQ43" i="1" s="1"/>
  <c r="AK41" i="5"/>
  <c r="CQ41" i="5" s="1" a="1"/>
  <c r="CQ41" i="5" s="1"/>
  <c r="AK41" i="2"/>
  <c r="CQ41" i="2" s="1" a="1"/>
  <c r="CQ41" i="2" s="1"/>
  <c r="AK39" i="7"/>
  <c r="CQ39" i="7" s="1" a="1"/>
  <c r="CQ39" i="7" s="1"/>
  <c r="AK16" i="2"/>
  <c r="CQ16" i="2" s="1" a="1"/>
  <c r="CQ16" i="2" s="1"/>
  <c r="AK44" i="15"/>
  <c r="CQ44" i="15" s="1" a="1"/>
  <c r="CQ44" i="15" s="1"/>
  <c r="AK34" i="15"/>
  <c r="CQ34" i="15" s="1" a="1"/>
  <c r="CQ34" i="15" s="1"/>
  <c r="AK29" i="9"/>
  <c r="CQ29" i="9" s="1" a="1"/>
  <c r="CQ29" i="9" s="1"/>
  <c r="AK39" i="16"/>
  <c r="CQ39" i="16" s="1" a="1"/>
  <c r="CQ39" i="16" s="1"/>
  <c r="AK44" i="1"/>
  <c r="CQ44" i="1" s="1" a="1"/>
  <c r="CQ44" i="1" s="1"/>
  <c r="AK26" i="4"/>
  <c r="CQ26" i="4" s="1" a="1"/>
  <c r="CQ26" i="4" s="1"/>
  <c r="AK34" i="5"/>
  <c r="CQ34" i="5" s="1" a="1"/>
  <c r="CQ34" i="5" s="1"/>
  <c r="AK17" i="4"/>
  <c r="CQ17" i="4" s="1" a="1"/>
  <c r="CQ17" i="4" s="1"/>
  <c r="AK37" i="19"/>
  <c r="CQ37" i="19" s="1" a="1"/>
  <c r="CQ37" i="19" s="1"/>
  <c r="AK32" i="11"/>
  <c r="CQ32" i="11" s="1" a="1"/>
  <c r="CQ32" i="11" s="1"/>
  <c r="AK38" i="15"/>
  <c r="CQ38" i="15" s="1" a="1"/>
  <c r="CQ38" i="15" s="1"/>
  <c r="AK18" i="4"/>
  <c r="CQ18" i="4" s="1" a="1"/>
  <c r="CQ18" i="4" s="1"/>
  <c r="AK31" i="17"/>
  <c r="CQ31" i="17" s="1" a="1"/>
  <c r="CQ31" i="17" s="1"/>
  <c r="AK20" i="4"/>
  <c r="CQ20" i="4" s="1" a="1"/>
  <c r="CQ20" i="4" s="1"/>
  <c r="AK19" i="21"/>
  <c r="CQ19" i="21" s="1" a="1"/>
  <c r="CQ19" i="21" s="1"/>
  <c r="AK26" i="21"/>
  <c r="CQ26" i="21" s="1" a="1"/>
  <c r="CQ26" i="21" s="1"/>
  <c r="AK37" i="5"/>
  <c r="CQ37" i="5" s="1" a="1"/>
  <c r="CQ37" i="5" s="1"/>
  <c r="AK16" i="17"/>
  <c r="CQ16" i="17" s="1" a="1"/>
  <c r="CQ16" i="17" s="1"/>
  <c r="AK38" i="16"/>
  <c r="CQ38" i="16" s="1" a="1"/>
  <c r="CQ38" i="16" s="1"/>
  <c r="AL31" i="5"/>
  <c r="CR31" i="5" s="1" a="1"/>
  <c r="CR31" i="5" s="1"/>
  <c r="AK19" i="13"/>
  <c r="CQ19" i="13" s="1" a="1"/>
  <c r="CQ19" i="13" s="1"/>
  <c r="AK18" i="21"/>
  <c r="CQ18" i="21" s="1" a="1"/>
  <c r="CQ18" i="21" s="1"/>
  <c r="AK21" i="19"/>
  <c r="CQ21" i="19" s="1" a="1"/>
  <c r="CQ21" i="19" s="1"/>
  <c r="AK17" i="12"/>
  <c r="CQ17" i="12" s="1" a="1"/>
  <c r="CQ17" i="12" s="1"/>
  <c r="AK19" i="8"/>
  <c r="CQ19" i="8" s="1" a="1"/>
  <c r="CQ19" i="8" s="1"/>
  <c r="AK27" i="3"/>
  <c r="CQ27" i="3" s="1" a="1"/>
  <c r="CQ27" i="3" s="1"/>
  <c r="AK27" i="16"/>
  <c r="CQ27" i="16" s="1" a="1"/>
  <c r="CQ27" i="16" s="1"/>
  <c r="AK35" i="17"/>
  <c r="CQ35" i="17" s="1" a="1"/>
  <c r="CQ35" i="17" s="1"/>
  <c r="AK30" i="9"/>
  <c r="CQ30" i="9" s="1" a="1"/>
  <c r="CQ30" i="9" s="1"/>
  <c r="AK23" i="13"/>
  <c r="CQ23" i="13" s="1" a="1"/>
  <c r="CQ23" i="13" s="1"/>
  <c r="AK33" i="11"/>
  <c r="CQ33" i="11" s="1" a="1"/>
  <c r="CQ33" i="11" s="1"/>
  <c r="AK34" i="20"/>
  <c r="CQ34" i="20" s="1" a="1"/>
  <c r="CQ34" i="20" s="1"/>
  <c r="AK17" i="19"/>
  <c r="CQ17" i="19" s="1" a="1"/>
  <c r="CQ17" i="19" s="1"/>
  <c r="AK32" i="19"/>
  <c r="CQ32" i="19" s="1" a="1"/>
  <c r="CQ32" i="19" s="1"/>
  <c r="AK43" i="3"/>
  <c r="CQ43" i="3" s="1" a="1"/>
  <c r="CQ43" i="3" s="1"/>
  <c r="AK30" i="5"/>
  <c r="CQ30" i="5" s="1" a="1"/>
  <c r="CQ30" i="5" s="1"/>
  <c r="AK43" i="4"/>
  <c r="CQ43" i="4" s="1" a="1"/>
  <c r="CQ43" i="4" s="1"/>
  <c r="AK23" i="19"/>
  <c r="CQ23" i="19" s="1" a="1"/>
  <c r="CQ23" i="19" s="1"/>
  <c r="AL20" i="6"/>
  <c r="CR20" i="6" s="1" a="1"/>
  <c r="CR20" i="6" s="1"/>
  <c r="AK25" i="11"/>
  <c r="CQ25" i="11" s="1" a="1"/>
  <c r="CQ25" i="11" s="1"/>
  <c r="AK24" i="19"/>
  <c r="CQ24" i="19" s="1" a="1"/>
  <c r="CQ24" i="19" s="1"/>
  <c r="AK17" i="15"/>
  <c r="CQ17" i="15" s="1" a="1"/>
  <c r="CQ17" i="15" s="1"/>
  <c r="AK26" i="9"/>
  <c r="CQ26" i="9" s="1" a="1"/>
  <c r="CQ26" i="9" s="1"/>
  <c r="AK30" i="6"/>
  <c r="CQ30" i="6" s="1" a="1"/>
  <c r="CQ30" i="6" s="1"/>
  <c r="AK35" i="4"/>
  <c r="CQ35" i="4" s="1" a="1"/>
  <c r="CQ35" i="4" s="1"/>
  <c r="AK41" i="15"/>
  <c r="CQ41" i="15" s="1" a="1"/>
  <c r="CQ41" i="15" s="1"/>
  <c r="AK28" i="7"/>
  <c r="CQ28" i="7" s="1" a="1"/>
  <c r="CQ28" i="7" s="1"/>
  <c r="AK43" i="8"/>
  <c r="CQ43" i="8" s="1" a="1"/>
  <c r="CQ43" i="8" s="1"/>
  <c r="AK18" i="9"/>
  <c r="CQ18" i="9" s="1" a="1"/>
  <c r="CQ18" i="9" s="1"/>
  <c r="AK22" i="9"/>
  <c r="CQ22" i="9" s="1" a="1"/>
  <c r="CQ22" i="9" s="1"/>
  <c r="AK19" i="17"/>
  <c r="CQ19" i="17" s="1" a="1"/>
  <c r="CQ19" i="17" s="1"/>
  <c r="AK30" i="17"/>
  <c r="CQ30" i="17" s="1" a="1"/>
  <c r="CQ30" i="17" s="1"/>
  <c r="AK17" i="2"/>
  <c r="CQ17" i="2" s="1" a="1"/>
  <c r="CQ17" i="2" s="1"/>
  <c r="AK20" i="3"/>
  <c r="CQ20" i="3" s="1" a="1"/>
  <c r="CQ20" i="3" s="1"/>
  <c r="AK44" i="3"/>
  <c r="CQ44" i="3" s="1" a="1"/>
  <c r="CQ44" i="3" s="1"/>
  <c r="AK30" i="19"/>
  <c r="CQ30" i="19" s="1" a="1"/>
  <c r="CQ30" i="19" s="1"/>
  <c r="AL17" i="3"/>
  <c r="CR17" i="3" s="1" a="1"/>
  <c r="CR17" i="3" s="1"/>
  <c r="AK15" i="9"/>
  <c r="CQ15" i="9" s="1" a="1"/>
  <c r="CQ15" i="9" s="1"/>
  <c r="AK22" i="17"/>
  <c r="CQ22" i="17" s="1" a="1"/>
  <c r="CQ22" i="17" s="1"/>
  <c r="AK28" i="6"/>
  <c r="CQ28" i="6" s="1" a="1"/>
  <c r="CQ28" i="6" s="1"/>
  <c r="AK22" i="5"/>
  <c r="CQ22" i="5" s="1" a="1"/>
  <c r="CQ22" i="5" s="1"/>
  <c r="AK17" i="17"/>
  <c r="CQ17" i="17" s="1" a="1"/>
  <c r="CQ17" i="17" s="1"/>
  <c r="AL38" i="7"/>
  <c r="CR38" i="7" s="1" a="1"/>
  <c r="CR38" i="7" s="1"/>
  <c r="AK27" i="21"/>
  <c r="CQ27" i="21" s="1" a="1"/>
  <c r="CQ27" i="21" s="1"/>
  <c r="AK19" i="2"/>
  <c r="CQ19" i="2" s="1" a="1"/>
  <c r="CQ19" i="2" s="1"/>
  <c r="AK36" i="2"/>
  <c r="CQ36" i="2" s="1" a="1"/>
  <c r="CQ36" i="2" s="1"/>
  <c r="AK44" i="10"/>
  <c r="CQ44" i="10" s="1" a="1"/>
  <c r="CQ44" i="10" s="1"/>
  <c r="AK21" i="15"/>
  <c r="CQ21" i="15" s="1" a="1"/>
  <c r="CQ21" i="15" s="1"/>
  <c r="AK33" i="15"/>
  <c r="CQ33" i="15" s="1" a="1"/>
  <c r="CQ33" i="15" s="1"/>
  <c r="AK23" i="21"/>
  <c r="CQ23" i="21" s="1" a="1"/>
  <c r="CQ23" i="21" s="1"/>
  <c r="AK41" i="16"/>
  <c r="CQ41" i="16" s="1" a="1"/>
  <c r="CQ41" i="16" s="1"/>
  <c r="AL38" i="14"/>
  <c r="CR38" i="14" s="1" a="1"/>
  <c r="CR38" i="14" s="1"/>
  <c r="AK43" i="16"/>
  <c r="CQ43" i="16" s="1" a="1"/>
  <c r="CQ43" i="16" s="1"/>
  <c r="AL42" i="3"/>
  <c r="CR42" i="3" s="1" a="1"/>
  <c r="CR42" i="3" s="1"/>
  <c r="AK27" i="5"/>
  <c r="CQ27" i="5" s="1" a="1"/>
  <c r="CQ27" i="5" s="1"/>
  <c r="AK28" i="15"/>
  <c r="CQ28" i="15" s="1" a="1"/>
  <c r="CQ28" i="15" s="1"/>
  <c r="AK22" i="16"/>
  <c r="CQ22" i="16" s="1" a="1"/>
  <c r="CQ22" i="16" s="1"/>
  <c r="AK44" i="2"/>
  <c r="CQ44" i="2" s="1" a="1"/>
  <c r="CQ44" i="2" s="1"/>
  <c r="AK40" i="21"/>
  <c r="CQ40" i="21" s="1" a="1"/>
  <c r="CQ40" i="21" s="1"/>
  <c r="AL42" i="7"/>
  <c r="CR42" i="7" s="1" a="1"/>
  <c r="CR42" i="7" s="1"/>
  <c r="AK25" i="19"/>
  <c r="CQ25" i="19" s="1" a="1"/>
  <c r="CQ25" i="19" s="1"/>
  <c r="AK21" i="12"/>
  <c r="CQ21" i="12" s="1" a="1"/>
  <c r="CQ21" i="12" s="1"/>
  <c r="AK25" i="21"/>
  <c r="CQ25" i="21" s="1" a="1"/>
  <c r="CQ25" i="21" s="1"/>
  <c r="AK37" i="2"/>
  <c r="CQ37" i="2" s="1" a="1"/>
  <c r="CQ37" i="2" s="1"/>
  <c r="AK28" i="16"/>
  <c r="CQ28" i="16" s="1" a="1"/>
  <c r="CQ28" i="16" s="1"/>
  <c r="AK37" i="13"/>
  <c r="CQ37" i="13" s="1" a="1"/>
  <c r="CQ37" i="13" s="1"/>
  <c r="AK33" i="8"/>
  <c r="CQ33" i="8" s="1" a="1"/>
  <c r="CQ33" i="8" s="1"/>
  <c r="AK27" i="13"/>
  <c r="CQ27" i="13" s="1" a="1"/>
  <c r="CQ27" i="13" s="1"/>
  <c r="AK39" i="13"/>
  <c r="CQ39" i="13" s="1" a="1"/>
  <c r="CQ39" i="13" s="1"/>
  <c r="AK29" i="19"/>
  <c r="CQ29" i="19" s="1" a="1"/>
  <c r="CQ29" i="19" s="1"/>
  <c r="AK26" i="14"/>
  <c r="CQ26" i="14" s="1" a="1"/>
  <c r="CQ26" i="14" s="1"/>
  <c r="AK26" i="7"/>
  <c r="CQ26" i="7" s="1" a="1"/>
  <c r="CQ26" i="7" s="1"/>
  <c r="AK29" i="3"/>
  <c r="CQ29" i="3" s="1" a="1"/>
  <c r="CQ29" i="3" s="1"/>
  <c r="AK39" i="21"/>
  <c r="CQ39" i="21" s="1" a="1"/>
  <c r="CQ39" i="21" s="1"/>
  <c r="AK31" i="13"/>
  <c r="CQ31" i="13" s="1" a="1"/>
  <c r="CQ31" i="13" s="1"/>
  <c r="AK33" i="16"/>
  <c r="CQ33" i="16" s="1" a="1"/>
  <c r="CQ33" i="16" s="1"/>
  <c r="AK29" i="7"/>
  <c r="CQ29" i="7" s="1" a="1"/>
  <c r="CQ29" i="7" s="1"/>
  <c r="AK23" i="17"/>
  <c r="CQ23" i="17" s="1" a="1"/>
  <c r="CQ23" i="17" s="1"/>
  <c r="AK19" i="10"/>
  <c r="CQ19" i="10" s="1" a="1"/>
  <c r="CQ19" i="10" s="1"/>
  <c r="AK31" i="19"/>
  <c r="CQ31" i="19" s="1" a="1"/>
  <c r="CQ31" i="19" s="1"/>
  <c r="AK34" i="13"/>
  <c r="CQ34" i="13" s="1" a="1"/>
  <c r="CQ34" i="13" s="1"/>
  <c r="AK31" i="21"/>
  <c r="CQ31" i="21" s="1" a="1"/>
  <c r="CQ31" i="21" s="1"/>
  <c r="AK39" i="3"/>
  <c r="CQ39" i="3" s="1" a="1"/>
  <c r="CQ39" i="3" s="1"/>
  <c r="AK43" i="9"/>
  <c r="CQ43" i="9" s="1" a="1"/>
  <c r="CQ43" i="9" s="1"/>
  <c r="AK35" i="16"/>
  <c r="CQ35" i="16" s="1" a="1"/>
  <c r="CQ35" i="16" s="1"/>
  <c r="AK40" i="11"/>
  <c r="CQ40" i="11" s="1" a="1"/>
  <c r="CQ40" i="11" s="1"/>
  <c r="AK42" i="21"/>
  <c r="CQ42" i="21" s="1" a="1"/>
  <c r="CQ42" i="21" s="1"/>
  <c r="AK30" i="10"/>
  <c r="CQ30" i="10" s="1" a="1"/>
  <c r="CQ30" i="10" s="1"/>
  <c r="AL34" i="8"/>
  <c r="CR34" i="8" s="1" a="1"/>
  <c r="CR34" i="8" s="1"/>
  <c r="AK43" i="17"/>
  <c r="CQ43" i="17" s="1" a="1"/>
  <c r="CQ43" i="17" s="1"/>
  <c r="AK37" i="11"/>
  <c r="CQ37" i="11" s="1" a="1"/>
  <c r="CQ37" i="11" s="1"/>
  <c r="AK21" i="11"/>
  <c r="CQ21" i="11" s="1" a="1"/>
  <c r="CQ21" i="11" s="1"/>
  <c r="AK42" i="13"/>
  <c r="CQ42" i="13" s="1" a="1"/>
  <c r="CQ42" i="13" s="1"/>
  <c r="AK44" i="14"/>
  <c r="CQ44" i="14" s="1" a="1"/>
  <c r="CQ44" i="14" s="1"/>
  <c r="AK29" i="15"/>
  <c r="CQ29" i="15" s="1" a="1"/>
  <c r="CQ29" i="15" s="1"/>
  <c r="AK25" i="8"/>
  <c r="CQ25" i="8" s="1" a="1"/>
  <c r="CQ25" i="8" s="1"/>
  <c r="AK34" i="17"/>
  <c r="CQ34" i="17" s="1" a="1"/>
  <c r="CQ34" i="17" s="1"/>
  <c r="AK35" i="5"/>
  <c r="CQ35" i="5" s="1" a="1"/>
  <c r="CQ35" i="5" s="1"/>
  <c r="AK19" i="11"/>
  <c r="CQ19" i="11" s="1" a="1"/>
  <c r="CQ19" i="11" s="1"/>
  <c r="AK40" i="9"/>
  <c r="CQ40" i="9" s="1" a="1"/>
  <c r="CQ40" i="9" s="1"/>
  <c r="AK36" i="3"/>
  <c r="CQ36" i="3" s="1" a="1"/>
  <c r="CQ36" i="3" s="1"/>
  <c r="AK23" i="9"/>
  <c r="CQ23" i="9" s="1" a="1"/>
  <c r="CQ23" i="9" s="1"/>
  <c r="AK41" i="7"/>
  <c r="CQ41" i="7" s="1" a="1"/>
  <c r="CQ41" i="7" s="1"/>
  <c r="AK17" i="7"/>
  <c r="CQ17" i="7" s="1" a="1"/>
  <c r="CQ17" i="7" s="1"/>
  <c r="AK21" i="10"/>
  <c r="CQ21" i="10" s="1" a="1"/>
  <c r="CQ21" i="10" s="1"/>
  <c r="AK32" i="7"/>
  <c r="CQ32" i="7" s="1" a="1"/>
  <c r="CQ32" i="7" s="1"/>
  <c r="AK17" i="16"/>
  <c r="CQ17" i="16" s="1" a="1"/>
  <c r="CQ17" i="16" s="1"/>
  <c r="AK35" i="9"/>
  <c r="CQ35" i="9" s="1" a="1"/>
  <c r="CQ35" i="9" s="1"/>
  <c r="AK27" i="9"/>
  <c r="CQ27" i="9" s="1" a="1"/>
  <c r="CQ27" i="9" s="1"/>
  <c r="AK27" i="11"/>
  <c r="CQ27" i="11" s="1" a="1"/>
  <c r="CQ27" i="11" s="1"/>
  <c r="AK17" i="21"/>
  <c r="CQ17" i="21" s="1" a="1"/>
  <c r="CQ17" i="21" s="1"/>
  <c r="AK37" i="3"/>
  <c r="CQ37" i="3" s="1" a="1"/>
  <c r="CQ37" i="3" s="1"/>
  <c r="AK40" i="15"/>
  <c r="CQ40" i="15" s="1" a="1"/>
  <c r="CQ40" i="15" s="1"/>
  <c r="AK28" i="3"/>
  <c r="CQ28" i="3" s="1" a="1"/>
  <c r="CQ28" i="3" s="1"/>
  <c r="AK17" i="9"/>
  <c r="CQ17" i="9" s="1" a="1"/>
  <c r="CQ17" i="9" s="1"/>
  <c r="AK31" i="15"/>
  <c r="CQ31" i="15" s="1" a="1"/>
  <c r="CQ31" i="15" s="1"/>
  <c r="AL37" i="7"/>
  <c r="CR37" i="7" s="1" a="1"/>
  <c r="CR37" i="7" s="1"/>
  <c r="AK32" i="6"/>
  <c r="CQ32" i="6" s="1" a="1"/>
  <c r="CQ32" i="6" s="1"/>
  <c r="AK32" i="3"/>
  <c r="CQ32" i="3" s="1" a="1"/>
  <c r="CQ32" i="3" s="1"/>
  <c r="AK30" i="16"/>
  <c r="CQ30" i="16" s="1" a="1"/>
  <c r="CQ30" i="16" s="1"/>
  <c r="AK18" i="13"/>
  <c r="CQ18" i="13" s="1" a="1"/>
  <c r="CQ18" i="13" s="1"/>
  <c r="AK41" i="11"/>
  <c r="CQ41" i="11" s="1" a="1"/>
  <c r="CQ41" i="11" s="1"/>
  <c r="AK23" i="14"/>
  <c r="CQ23" i="14" s="1" a="1"/>
  <c r="CQ23" i="14" s="1"/>
  <c r="AK33" i="7"/>
  <c r="CQ33" i="7" s="1" a="1"/>
  <c r="CQ33" i="7" s="1"/>
  <c r="AK23" i="5"/>
  <c r="CQ23" i="5" s="1" a="1"/>
  <c r="CQ23" i="5" s="1"/>
  <c r="AK25" i="9"/>
  <c r="CQ25" i="9" s="1" a="1"/>
  <c r="CQ25" i="9" s="1"/>
  <c r="AK32" i="21"/>
  <c r="CQ32" i="21" s="1" a="1"/>
  <c r="CQ32" i="21" s="1"/>
  <c r="AK38" i="11"/>
  <c r="CQ38" i="11" s="1" a="1"/>
  <c r="CQ38" i="11" s="1"/>
  <c r="AK20" i="20"/>
  <c r="CQ20" i="20" s="1" a="1"/>
  <c r="CQ20" i="20" s="1"/>
  <c r="AK38" i="13"/>
  <c r="CQ38" i="13" s="1" a="1"/>
  <c r="CQ38" i="13" s="1"/>
  <c r="AK25" i="17"/>
  <c r="CQ25" i="17" s="1" a="1"/>
  <c r="CQ25" i="17" s="1"/>
  <c r="AK18" i="6"/>
  <c r="CQ18" i="6" s="1" a="1"/>
  <c r="CQ18" i="6" s="1"/>
  <c r="AK44" i="12"/>
  <c r="CQ44" i="12" s="1" a="1"/>
  <c r="CQ44" i="12" s="1"/>
  <c r="AL24" i="17"/>
  <c r="CR24" i="17" s="1" a="1"/>
  <c r="CR24" i="17" s="1"/>
  <c r="AK38" i="21"/>
  <c r="CQ38" i="21" s="1" a="1"/>
  <c r="CQ38" i="21" s="1"/>
  <c r="AK36" i="13"/>
  <c r="CQ36" i="13" s="1" a="1"/>
  <c r="CQ36" i="13" s="1"/>
  <c r="AK24" i="4"/>
  <c r="CQ24" i="4" s="1" a="1"/>
  <c r="CQ24" i="4" s="1"/>
  <c r="AL24" i="7"/>
  <c r="CR24" i="7" s="1" a="1"/>
  <c r="CR24" i="7" s="1"/>
  <c r="AK44" i="8"/>
  <c r="CQ44" i="8" s="1" a="1"/>
  <c r="CQ44" i="8" s="1"/>
  <c r="AK29" i="12"/>
  <c r="CQ29" i="12" s="1" a="1"/>
  <c r="CQ29" i="12" s="1"/>
  <c r="AK27" i="2"/>
  <c r="CQ27" i="2" s="1" a="1"/>
  <c r="CQ27" i="2" s="1"/>
  <c r="AK23" i="10"/>
  <c r="CQ23" i="10" s="1" a="1"/>
  <c r="CQ23" i="10" s="1"/>
  <c r="AK26" i="6"/>
  <c r="CQ26" i="6" s="1" a="1"/>
  <c r="CQ26" i="6" s="1"/>
  <c r="AK17" i="10"/>
  <c r="CQ17" i="10" s="1" a="1"/>
  <c r="CQ17" i="10" s="1"/>
  <c r="AK42" i="5"/>
  <c r="CQ42" i="5" s="1" a="1"/>
  <c r="CQ42" i="5" s="1"/>
  <c r="AK31" i="9"/>
  <c r="CQ31" i="9" s="1" a="1"/>
  <c r="CQ31" i="9" s="1"/>
  <c r="AK26" i="18"/>
  <c r="CQ26" i="18" s="1" a="1"/>
  <c r="CQ26" i="18" s="1"/>
  <c r="AK39" i="10"/>
  <c r="CQ39" i="10" s="1" a="1"/>
  <c r="CQ39" i="10" s="1"/>
  <c r="AK39" i="14"/>
  <c r="CQ39" i="14" s="1" a="1"/>
  <c r="CQ39" i="14" s="1"/>
  <c r="AK40" i="3"/>
  <c r="CQ40" i="3" s="1" a="1"/>
  <c r="CQ40" i="3" s="1"/>
  <c r="AK46" i="16"/>
  <c r="CQ46" i="16" s="1" a="1"/>
  <c r="CQ46" i="16" s="1"/>
  <c r="AK45" i="14"/>
  <c r="CQ45" i="14" s="1" a="1"/>
  <c r="CQ45" i="14" s="1"/>
  <c r="AK45" i="18"/>
  <c r="CQ45" i="18" s="1" a="1"/>
  <c r="CQ45" i="18" s="1"/>
  <c r="AK45" i="17"/>
  <c r="CQ45" i="17" s="1" a="1"/>
  <c r="CQ45" i="17" s="1"/>
  <c r="AK46" i="7"/>
  <c r="CQ46" i="7" s="1" a="1"/>
  <c r="CQ46" i="7" s="1"/>
  <c r="AK46" i="9"/>
  <c r="CQ46" i="9" s="1" a="1"/>
  <c r="CQ46" i="9" s="1"/>
  <c r="AK46" i="20"/>
  <c r="CQ46" i="20" s="1" a="1"/>
  <c r="CQ46" i="20" s="1"/>
  <c r="AK46" i="5"/>
  <c r="CQ46" i="5" s="1" a="1"/>
  <c r="CQ46" i="5" s="1"/>
  <c r="AK46" i="6"/>
  <c r="CQ46" i="6" s="1" a="1"/>
  <c r="CQ46" i="6" s="1"/>
  <c r="AK46" i="19"/>
  <c r="CQ46" i="19" s="1" a="1"/>
  <c r="CQ46" i="19" s="1"/>
  <c r="AK45" i="6"/>
  <c r="CQ45" i="6" s="1" a="1"/>
  <c r="CQ45" i="6" s="1"/>
  <c r="AK45" i="16"/>
  <c r="CQ45" i="16" s="1" a="1"/>
  <c r="CQ45" i="16" s="1"/>
  <c r="AK45" i="3"/>
  <c r="CQ45" i="3" s="1" a="1"/>
  <c r="CQ45" i="3" s="1"/>
  <c r="AK45" i="20"/>
  <c r="CQ45" i="20" s="1" a="1"/>
  <c r="CQ45" i="20" s="1"/>
  <c r="AM46" i="15"/>
  <c r="CS46" i="15" s="1" a="1"/>
  <c r="CS46" i="15" s="1"/>
  <c r="AK45" i="10"/>
  <c r="CQ45" i="10" s="1" a="1"/>
  <c r="CQ45" i="10" s="1"/>
  <c r="AK46" i="1"/>
  <c r="CQ46" i="1" s="1" a="1"/>
  <c r="CQ46" i="1" s="1"/>
  <c r="AK45" i="11"/>
  <c r="CQ45" i="11" s="1" a="1"/>
  <c r="CQ45" i="11" s="1"/>
  <c r="AK45" i="15"/>
  <c r="CQ45" i="15" s="1" a="1"/>
  <c r="CQ45" i="15" s="1"/>
  <c r="AK46" i="8"/>
  <c r="CQ46" i="8" s="1" a="1"/>
  <c r="CQ46" i="8" s="1"/>
  <c r="AK45" i="4"/>
  <c r="CQ45" i="4" s="1" a="1"/>
  <c r="CQ45" i="4" s="1"/>
  <c r="AK45" i="5"/>
  <c r="CQ45" i="5" s="1" a="1"/>
  <c r="CQ45" i="5" s="1"/>
  <c r="AK46" i="21"/>
  <c r="CQ46" i="21" s="1" a="1"/>
  <c r="CQ46" i="21" s="1"/>
  <c r="AK46" i="10"/>
  <c r="CQ46" i="10" s="1" a="1"/>
  <c r="CQ46" i="10" s="1"/>
  <c r="AK45" i="8"/>
  <c r="CQ45" i="8" s="1" a="1"/>
  <c r="CQ45" i="8" s="1"/>
  <c r="AK45" i="12"/>
  <c r="CQ45" i="12" s="1" a="1"/>
  <c r="CQ45" i="12" s="1"/>
  <c r="AK45" i="2"/>
  <c r="CQ45" i="2" s="1" a="1"/>
  <c r="CQ45" i="2" s="1"/>
  <c r="AK45" i="9"/>
  <c r="CQ45" i="9" s="1" a="1"/>
  <c r="CQ45" i="9" s="1"/>
  <c r="AK45" i="7"/>
  <c r="CQ45" i="7" s="1" a="1"/>
  <c r="CQ45" i="7" s="1"/>
  <c r="AK45" i="1"/>
  <c r="CQ45" i="1" s="1" a="1"/>
  <c r="CQ45" i="1" s="1"/>
  <c r="AK46" i="4"/>
  <c r="CQ46" i="4" s="1" a="1"/>
  <c r="CQ46" i="4" s="1"/>
  <c r="AK46" i="14"/>
  <c r="CQ46" i="14" s="1" a="1"/>
  <c r="CQ46" i="14" s="1"/>
  <c r="AK45" i="19"/>
  <c r="CQ45" i="19" s="1" a="1"/>
  <c r="CQ45" i="19" s="1"/>
  <c r="AK46" i="18"/>
  <c r="CQ46" i="18" s="1" a="1"/>
  <c r="CQ46" i="18" s="1"/>
  <c r="AK46" i="11"/>
  <c r="CQ46" i="11" s="1" a="1"/>
  <c r="CQ46" i="11" s="1"/>
  <c r="AK46" i="2"/>
  <c r="CQ46" i="2" s="1" a="1"/>
  <c r="CQ46" i="2" s="1"/>
  <c r="AK46" i="13"/>
  <c r="CQ46" i="13" s="1" a="1"/>
  <c r="CQ46" i="13" s="1"/>
  <c r="AK46" i="17"/>
  <c r="CQ46" i="17" s="1" a="1"/>
  <c r="CQ46" i="17" s="1"/>
  <c r="AK46" i="3"/>
  <c r="CQ46" i="3" s="1" a="1"/>
  <c r="CQ46" i="3" s="1"/>
  <c r="AK46" i="12"/>
  <c r="CQ46" i="12" s="1" a="1"/>
  <c r="CQ46" i="12" s="1"/>
  <c r="AK45" i="13"/>
  <c r="CQ45" i="13" s="1" a="1"/>
  <c r="CQ45" i="13" s="1"/>
  <c r="AK45" i="21"/>
  <c r="CQ45" i="21" s="1" a="1"/>
  <c r="CQ45" i="21" s="1"/>
  <c r="CO15" i="1" l="1" a="1"/>
  <c r="CO15" i="1" s="1"/>
  <c r="AJ15" i="1"/>
  <c r="AI47" i="1"/>
  <c r="CN90" i="1"/>
  <c r="CN58" i="1"/>
  <c r="CP19" i="18" a="1"/>
  <c r="CP19" i="18" s="1"/>
  <c r="AK19" i="18"/>
  <c r="CP19" i="6" a="1"/>
  <c r="CP19" i="6" s="1"/>
  <c r="AK19" i="6"/>
  <c r="CO62" i="18"/>
  <c r="CO94" i="18"/>
  <c r="CO62" i="6"/>
  <c r="CO94" i="6"/>
  <c r="CP41" i="19" a="1"/>
  <c r="CP41" i="19" s="1"/>
  <c r="AK41" i="19"/>
  <c r="CO116" i="19"/>
  <c r="CO84" i="19"/>
  <c r="CP31" i="10" a="1"/>
  <c r="CP31" i="10" s="1"/>
  <c r="AK31" i="10"/>
  <c r="CP16" i="7" a="1"/>
  <c r="CP16" i="7" s="1"/>
  <c r="AK16" i="7"/>
  <c r="CO106" i="10"/>
  <c r="CO74" i="10"/>
  <c r="CO59" i="7"/>
  <c r="CO91" i="7"/>
  <c r="CP37" i="17" a="1"/>
  <c r="CP37" i="17" s="1"/>
  <c r="AK37" i="17"/>
  <c r="CO112" i="17"/>
  <c r="CO80" i="17"/>
  <c r="CP26" i="19" a="1"/>
  <c r="CP26" i="19" s="1"/>
  <c r="AK26" i="19"/>
  <c r="AK47" i="19" s="1"/>
  <c r="CO101" i="19"/>
  <c r="CO69" i="19"/>
  <c r="CQ112" i="1"/>
  <c r="CQ80" i="1"/>
  <c r="AM37" i="1"/>
  <c r="CR37" i="1" a="1"/>
  <c r="CR37" i="1" s="1"/>
  <c r="CN58" i="11"/>
  <c r="CN90" i="11"/>
  <c r="AJ15" i="10"/>
  <c r="CP15" i="10" s="1" a="1"/>
  <c r="CP15" i="10" s="1"/>
  <c r="AI47" i="10"/>
  <c r="CN90" i="13"/>
  <c r="CN58" i="13"/>
  <c r="CN58" i="5"/>
  <c r="CN90" i="5"/>
  <c r="AJ15" i="13"/>
  <c r="CP15" i="13" s="1" a="1"/>
  <c r="CP15" i="13" s="1"/>
  <c r="AI47" i="13"/>
  <c r="AJ15" i="5"/>
  <c r="CP15" i="5" s="1" a="1"/>
  <c r="CP15" i="5" s="1"/>
  <c r="AI47" i="5"/>
  <c r="CN90" i="14"/>
  <c r="CN58" i="14"/>
  <c r="AI47" i="14"/>
  <c r="AJ15" i="14"/>
  <c r="CP15" i="14" s="1" a="1"/>
  <c r="CP15" i="14" s="1"/>
  <c r="CN58" i="10"/>
  <c r="CN90" i="10"/>
  <c r="AJ15" i="11"/>
  <c r="CP15" i="11" s="1" a="1"/>
  <c r="CP15" i="11" s="1"/>
  <c r="AI47" i="11"/>
  <c r="CP121" i="4"/>
  <c r="CP89" i="4"/>
  <c r="CP115" i="3"/>
  <c r="CP83" i="3"/>
  <c r="CP116" i="7"/>
  <c r="CP84" i="7"/>
  <c r="CP124" i="1"/>
  <c r="CP127" i="1" s="1"/>
  <c r="CP120" i="1" s="1"/>
  <c r="CP88" i="1"/>
  <c r="CP124" i="11"/>
  <c r="CP127" i="11" s="1"/>
  <c r="CP120" i="11" s="1"/>
  <c r="CP88" i="11"/>
  <c r="CP121" i="19"/>
  <c r="CP89" i="19"/>
  <c r="CP124" i="14"/>
  <c r="CP127" i="14" s="1"/>
  <c r="CP120" i="14" s="1"/>
  <c r="CP88" i="14"/>
  <c r="CP117" i="5"/>
  <c r="CP85" i="5"/>
  <c r="CP100" i="17"/>
  <c r="CP68" i="17"/>
  <c r="CP108" i="7"/>
  <c r="CP76" i="7"/>
  <c r="CP107" i="6"/>
  <c r="CP75" i="6"/>
  <c r="CP98" i="9"/>
  <c r="CP66" i="9"/>
  <c r="CP117" i="21"/>
  <c r="CP85" i="21"/>
  <c r="CP102" i="13"/>
  <c r="CP70" i="13"/>
  <c r="CQ117" i="7"/>
  <c r="CQ85" i="7"/>
  <c r="CQ113" i="14"/>
  <c r="CQ81" i="14"/>
  <c r="CP97" i="17"/>
  <c r="CP65" i="17"/>
  <c r="CP118" i="8"/>
  <c r="CP86" i="8"/>
  <c r="CP99" i="19"/>
  <c r="CP67" i="19"/>
  <c r="CP118" i="4"/>
  <c r="CP86" i="4"/>
  <c r="CP98" i="13"/>
  <c r="CP66" i="13"/>
  <c r="CP93" i="21"/>
  <c r="CP61" i="21"/>
  <c r="CP94" i="21"/>
  <c r="CP62" i="21"/>
  <c r="CP92" i="4"/>
  <c r="CP60" i="4"/>
  <c r="CP119" i="15"/>
  <c r="CP87" i="15"/>
  <c r="CP111" i="5"/>
  <c r="CP79" i="5"/>
  <c r="CP101" i="8"/>
  <c r="CP69" i="8"/>
  <c r="CP101" i="11"/>
  <c r="CP69" i="11"/>
  <c r="CP100" i="2"/>
  <c r="CP68" i="2"/>
  <c r="CP113" i="4"/>
  <c r="CP81" i="4"/>
  <c r="CP114" i="20"/>
  <c r="CP82" i="20"/>
  <c r="CP105" i="12"/>
  <c r="CP73" i="12"/>
  <c r="CP93" i="19"/>
  <c r="CP61" i="19"/>
  <c r="CP104" i="17"/>
  <c r="CP72" i="17"/>
  <c r="CP103" i="11"/>
  <c r="CP71" i="11"/>
  <c r="CP105" i="3"/>
  <c r="CP73" i="3"/>
  <c r="CP93" i="16"/>
  <c r="CP61" i="16"/>
  <c r="CP111" i="15"/>
  <c r="CP79" i="15"/>
  <c r="CP119" i="9"/>
  <c r="CP87" i="9"/>
  <c r="CP116" i="6"/>
  <c r="CP84" i="6"/>
  <c r="CP94" i="19"/>
  <c r="CP62" i="19"/>
  <c r="CP91" i="10"/>
  <c r="CP59" i="10"/>
  <c r="CP103" i="9"/>
  <c r="CP71" i="9"/>
  <c r="CP118" i="7"/>
  <c r="CP86" i="7"/>
  <c r="CP100" i="12"/>
  <c r="CP68" i="12"/>
  <c r="CP108" i="13"/>
  <c r="CP76" i="13"/>
  <c r="CP94" i="14"/>
  <c r="CP62" i="14"/>
  <c r="CQ100" i="4"/>
  <c r="CQ68" i="4"/>
  <c r="CP102" i="17"/>
  <c r="CP70" i="17"/>
  <c r="CP115" i="2"/>
  <c r="CP83" i="2"/>
  <c r="CP113" i="18"/>
  <c r="CP81" i="18"/>
  <c r="CN90" i="18"/>
  <c r="CN58" i="18"/>
  <c r="CN58" i="4"/>
  <c r="CN90" i="4"/>
  <c r="AI47" i="20"/>
  <c r="AJ15" i="20"/>
  <c r="CP15" i="20" s="1" a="1"/>
  <c r="CP15" i="20" s="1"/>
  <c r="CN58" i="15"/>
  <c r="CN90" i="15"/>
  <c r="CP121" i="11"/>
  <c r="CP89" i="11"/>
  <c r="CP124" i="18"/>
  <c r="CP127" i="18" s="1"/>
  <c r="CP120" i="18" s="1"/>
  <c r="CP88" i="18"/>
  <c r="CP98" i="5"/>
  <c r="CP66" i="5"/>
  <c r="CP105" i="10"/>
  <c r="CP73" i="10"/>
  <c r="CP124" i="19"/>
  <c r="CP127" i="19" s="1"/>
  <c r="CP120" i="19" s="1"/>
  <c r="CP88" i="19"/>
  <c r="CP121" i="1"/>
  <c r="CP89" i="1"/>
  <c r="CP121" i="7"/>
  <c r="CP89" i="7"/>
  <c r="CP114" i="10"/>
  <c r="CP82" i="10"/>
  <c r="CP104" i="12"/>
  <c r="CP72" i="12"/>
  <c r="CP113" i="13"/>
  <c r="CP81" i="13"/>
  <c r="CP98" i="14"/>
  <c r="CP66" i="14"/>
  <c r="CQ112" i="7"/>
  <c r="CQ80" i="7"/>
  <c r="CP92" i="21"/>
  <c r="CP60" i="21"/>
  <c r="CP109" i="17"/>
  <c r="CP77" i="17"/>
  <c r="CP118" i="17"/>
  <c r="CP86" i="17"/>
  <c r="CP114" i="3"/>
  <c r="CP82" i="3"/>
  <c r="CP104" i="7"/>
  <c r="CP72" i="7"/>
  <c r="CP101" i="14"/>
  <c r="CP69" i="14"/>
  <c r="CP100" i="21"/>
  <c r="CP68" i="21"/>
  <c r="CP102" i="5"/>
  <c r="CP70" i="5"/>
  <c r="CP119" i="10"/>
  <c r="CP87" i="10"/>
  <c r="CP92" i="17"/>
  <c r="CP60" i="17"/>
  <c r="CP95" i="3"/>
  <c r="CP63" i="3"/>
  <c r="CP103" i="7"/>
  <c r="CP71" i="7"/>
  <c r="CP100" i="11"/>
  <c r="CP68" i="11"/>
  <c r="CP94" i="8"/>
  <c r="CP62" i="8"/>
  <c r="CP107" i="11"/>
  <c r="CP75" i="11"/>
  <c r="CP114" i="16"/>
  <c r="CP82" i="16"/>
  <c r="CP118" i="1"/>
  <c r="CP86" i="1"/>
  <c r="CP106" i="3"/>
  <c r="CP74" i="3"/>
  <c r="CP115" i="18"/>
  <c r="CP83" i="18"/>
  <c r="CP113" i="5"/>
  <c r="CP81" i="5"/>
  <c r="CP110" i="8"/>
  <c r="CP78" i="8"/>
  <c r="CP91" i="19"/>
  <c r="CP59" i="19"/>
  <c r="CP108" i="5"/>
  <c r="CP76" i="5"/>
  <c r="CP105" i="7"/>
  <c r="CP73" i="7"/>
  <c r="CP109" i="10"/>
  <c r="CP77" i="10"/>
  <c r="CP106" i="7"/>
  <c r="CP74" i="7"/>
  <c r="CP92" i="8"/>
  <c r="CP60" i="8"/>
  <c r="CP109" i="7"/>
  <c r="CP77" i="7"/>
  <c r="CP117" i="18"/>
  <c r="CP85" i="18"/>
  <c r="CP95" i="10"/>
  <c r="CP63" i="10"/>
  <c r="CP119" i="20"/>
  <c r="CP87" i="20"/>
  <c r="CP109" i="9"/>
  <c r="CP77" i="9"/>
  <c r="CP101" i="3"/>
  <c r="CP69" i="3"/>
  <c r="CP112" i="18"/>
  <c r="CP80" i="18"/>
  <c r="CP91" i="14"/>
  <c r="CP59" i="14"/>
  <c r="CP110" i="10"/>
  <c r="CP78" i="10"/>
  <c r="CP107" i="9"/>
  <c r="CP75" i="9"/>
  <c r="CP103" i="1"/>
  <c r="CP71" i="1"/>
  <c r="CP111" i="17"/>
  <c r="CP79" i="17"/>
  <c r="CP95" i="11"/>
  <c r="CP63" i="11"/>
  <c r="CP97" i="3"/>
  <c r="CP65" i="3"/>
  <c r="CP116" i="4"/>
  <c r="CP84" i="4"/>
  <c r="CP113" i="19"/>
  <c r="CP81" i="19"/>
  <c r="CP118" i="15"/>
  <c r="CP86" i="15"/>
  <c r="CP118" i="13"/>
  <c r="CP86" i="13"/>
  <c r="CP91" i="5"/>
  <c r="CP59" i="5"/>
  <c r="CP91" i="1"/>
  <c r="CP59" i="1"/>
  <c r="CP94" i="3"/>
  <c r="CP62" i="3"/>
  <c r="CP112" i="15"/>
  <c r="CP80" i="15"/>
  <c r="CP117" i="6"/>
  <c r="CP85" i="6"/>
  <c r="CP101" i="10"/>
  <c r="CP69" i="10"/>
  <c r="CP110" i="7"/>
  <c r="CP78" i="7"/>
  <c r="CP96" i="5"/>
  <c r="CP64" i="5"/>
  <c r="CP114" i="17"/>
  <c r="CP82" i="17"/>
  <c r="CP95" i="9"/>
  <c r="CP63" i="9"/>
  <c r="CP99" i="3"/>
  <c r="CP67" i="3"/>
  <c r="CP95" i="13"/>
  <c r="CP63" i="13"/>
  <c r="CP103" i="8"/>
  <c r="CP71" i="8"/>
  <c r="CP108" i="19"/>
  <c r="CP76" i="19"/>
  <c r="CP115" i="12"/>
  <c r="CP83" i="12"/>
  <c r="CP98" i="6"/>
  <c r="CP66" i="6"/>
  <c r="CP97" i="10"/>
  <c r="CP65" i="10"/>
  <c r="CP102" i="1"/>
  <c r="CP70" i="1"/>
  <c r="CP109" i="14"/>
  <c r="CP77" i="14"/>
  <c r="CP100" i="3"/>
  <c r="CP68" i="3"/>
  <c r="CP116" i="21"/>
  <c r="CP84" i="21"/>
  <c r="CP112" i="12"/>
  <c r="CP80" i="12"/>
  <c r="CP108" i="12"/>
  <c r="CP76" i="12"/>
  <c r="CP111" i="16"/>
  <c r="CP79" i="16"/>
  <c r="CP118" i="10"/>
  <c r="CP86" i="10"/>
  <c r="CP98" i="15"/>
  <c r="CP66" i="15"/>
  <c r="CP103" i="18"/>
  <c r="CP71" i="18"/>
  <c r="CP104" i="2"/>
  <c r="CP72" i="2"/>
  <c r="CP113" i="17"/>
  <c r="CP81" i="17"/>
  <c r="CP116" i="3"/>
  <c r="CP84" i="3"/>
  <c r="CP111" i="7"/>
  <c r="CP79" i="7"/>
  <c r="CP102" i="20"/>
  <c r="CP70" i="20"/>
  <c r="CP111" i="4"/>
  <c r="CP79" i="4"/>
  <c r="CP115" i="19"/>
  <c r="CP83" i="19"/>
  <c r="CQ117" i="16"/>
  <c r="CQ85" i="16"/>
  <c r="CP109" i="1"/>
  <c r="CP77" i="1"/>
  <c r="CP93" i="1"/>
  <c r="CP61" i="1"/>
  <c r="CP111" i="10"/>
  <c r="CP79" i="10"/>
  <c r="CQ94" i="7"/>
  <c r="CQ62" i="7"/>
  <c r="CP93" i="11"/>
  <c r="CP61" i="11"/>
  <c r="CP115" i="14"/>
  <c r="CP83" i="14"/>
  <c r="CP96" i="3"/>
  <c r="CP64" i="3"/>
  <c r="CQ104" i="8"/>
  <c r="CQ72" i="8"/>
  <c r="CP103" i="12"/>
  <c r="CP71" i="12"/>
  <c r="CP100" i="14"/>
  <c r="CP68" i="14"/>
  <c r="CP109" i="16"/>
  <c r="CP77" i="16"/>
  <c r="CP119" i="5"/>
  <c r="CP87" i="5"/>
  <c r="CQ96" i="8"/>
  <c r="CQ64" i="8"/>
  <c r="CP105" i="14"/>
  <c r="CP73" i="14"/>
  <c r="CP97" i="2"/>
  <c r="CP65" i="2"/>
  <c r="CP111" i="18"/>
  <c r="CP79" i="18"/>
  <c r="CP104" i="21"/>
  <c r="CP72" i="21"/>
  <c r="CP107" i="16"/>
  <c r="CP75" i="16"/>
  <c r="CP91" i="4"/>
  <c r="CP59" i="4"/>
  <c r="CP105" i="21"/>
  <c r="CP73" i="21"/>
  <c r="CP109" i="11"/>
  <c r="CP77" i="11"/>
  <c r="CQ99" i="8"/>
  <c r="CQ67" i="8"/>
  <c r="AI47" i="18"/>
  <c r="AJ15" i="18"/>
  <c r="CP15" i="18" s="1" a="1"/>
  <c r="CP15" i="18" s="1"/>
  <c r="CP124" i="6"/>
  <c r="CP127" i="6" s="1"/>
  <c r="CP120" i="6" s="1"/>
  <c r="CP88" i="6"/>
  <c r="CP93" i="6"/>
  <c r="CP61" i="6"/>
  <c r="CP96" i="10"/>
  <c r="CP64" i="10"/>
  <c r="CP124" i="21"/>
  <c r="CP127" i="21" s="1"/>
  <c r="CP120" i="21" s="1"/>
  <c r="CP88" i="21"/>
  <c r="CP121" i="13"/>
  <c r="CP89" i="13"/>
  <c r="CP124" i="8"/>
  <c r="CP127" i="8" s="1"/>
  <c r="CP120" i="8" s="1"/>
  <c r="CP88" i="8"/>
  <c r="CP121" i="6"/>
  <c r="CP89" i="6"/>
  <c r="CP121" i="16"/>
  <c r="CP89" i="16"/>
  <c r="CP92" i="10"/>
  <c r="CP60" i="10"/>
  <c r="CP99" i="4"/>
  <c r="CP67" i="4"/>
  <c r="CQ99" i="17"/>
  <c r="CQ67" i="17"/>
  <c r="CP107" i="21"/>
  <c r="CP75" i="21"/>
  <c r="CP115" i="15"/>
  <c r="CP83" i="15"/>
  <c r="CP92" i="16"/>
  <c r="CP60" i="16"/>
  <c r="CP111" i="3"/>
  <c r="CP79" i="3"/>
  <c r="CP119" i="14"/>
  <c r="CP87" i="14"/>
  <c r="CP115" i="11"/>
  <c r="CP83" i="11"/>
  <c r="CP106" i="19"/>
  <c r="CP74" i="19"/>
  <c r="CP114" i="21"/>
  <c r="CP82" i="21"/>
  <c r="CP108" i="8"/>
  <c r="CP76" i="8"/>
  <c r="CP115" i="21"/>
  <c r="CP83" i="21"/>
  <c r="CP116" i="16"/>
  <c r="CP84" i="16"/>
  <c r="CP94" i="2"/>
  <c r="CP62" i="2"/>
  <c r="CP94" i="17"/>
  <c r="CP62" i="17"/>
  <c r="CP105" i="6"/>
  <c r="CP73" i="6"/>
  <c r="CP105" i="5"/>
  <c r="CP73" i="5"/>
  <c r="CP105" i="9"/>
  <c r="CP73" i="9"/>
  <c r="CP94" i="13"/>
  <c r="CP62" i="13"/>
  <c r="CP95" i="4"/>
  <c r="CP63" i="4"/>
  <c r="CP109" i="5"/>
  <c r="CP77" i="5"/>
  <c r="CP91" i="2"/>
  <c r="CP59" i="2"/>
  <c r="CP101" i="13"/>
  <c r="CP69" i="13"/>
  <c r="CP116" i="18"/>
  <c r="CP84" i="18"/>
  <c r="CP95" i="15"/>
  <c r="CP63" i="15"/>
  <c r="CP118" i="20"/>
  <c r="CP86" i="20"/>
  <c r="CP115" i="13"/>
  <c r="CP83" i="13"/>
  <c r="CP95" i="12"/>
  <c r="CP63" i="12"/>
  <c r="CP112" i="10"/>
  <c r="CP80" i="10"/>
  <c r="CP117" i="20"/>
  <c r="CP85" i="20"/>
  <c r="CP93" i="5"/>
  <c r="CP61" i="5"/>
  <c r="CP111" i="1"/>
  <c r="CP79" i="1"/>
  <c r="CP110" i="15"/>
  <c r="CP78" i="15"/>
  <c r="CP106" i="18"/>
  <c r="CP74" i="18"/>
  <c r="CP105" i="4"/>
  <c r="CP73" i="4"/>
  <c r="CP114" i="4"/>
  <c r="CP82" i="4"/>
  <c r="CP112" i="6"/>
  <c r="CP80" i="6"/>
  <c r="CP119" i="13"/>
  <c r="CP87" i="13"/>
  <c r="CP97" i="12"/>
  <c r="CP65" i="12"/>
  <c r="CP113" i="1"/>
  <c r="CP81" i="1"/>
  <c r="CP98" i="4"/>
  <c r="CP66" i="4"/>
  <c r="CP100" i="6"/>
  <c r="CP68" i="6"/>
  <c r="CP117" i="15"/>
  <c r="CP85" i="15"/>
  <c r="CP118" i="18"/>
  <c r="CP86" i="18"/>
  <c r="CP93" i="2"/>
  <c r="CP61" i="2"/>
  <c r="CP111" i="12"/>
  <c r="CP79" i="12"/>
  <c r="CP118" i="6"/>
  <c r="CP86" i="6"/>
  <c r="AK47" i="9"/>
  <c r="CN90" i="21"/>
  <c r="CN58" i="21"/>
  <c r="CR121" i="15"/>
  <c r="CR89" i="15"/>
  <c r="CP113" i="21"/>
  <c r="CP81" i="21"/>
  <c r="CP102" i="9"/>
  <c r="CP70" i="9"/>
  <c r="CP121" i="18"/>
  <c r="CP89" i="18"/>
  <c r="CP124" i="13"/>
  <c r="CP127" i="13" s="1"/>
  <c r="CP120" i="13" s="1"/>
  <c r="CP88" i="13"/>
  <c r="CP124" i="4"/>
  <c r="CP127" i="4" s="1"/>
  <c r="CP120" i="4" s="1"/>
  <c r="CP88" i="4"/>
  <c r="CP121" i="12"/>
  <c r="CP89" i="12"/>
  <c r="CP121" i="14"/>
  <c r="CP89" i="14"/>
  <c r="CP121" i="10"/>
  <c r="CP89" i="10"/>
  <c r="CP124" i="10"/>
  <c r="CP127" i="10" s="1"/>
  <c r="CP120" i="10" s="1"/>
  <c r="CP88" i="10"/>
  <c r="CP121" i="5"/>
  <c r="CP89" i="5"/>
  <c r="CP101" i="6"/>
  <c r="CP69" i="6"/>
  <c r="CP111" i="13"/>
  <c r="CP79" i="13"/>
  <c r="CP95" i="20"/>
  <c r="CP63" i="20"/>
  <c r="CP116" i="11"/>
  <c r="CP84" i="11"/>
  <c r="CP106" i="15"/>
  <c r="CP74" i="15"/>
  <c r="CP102" i="11"/>
  <c r="CP70" i="11"/>
  <c r="CP92" i="7"/>
  <c r="CP60" i="7"/>
  <c r="CP100" i="8"/>
  <c r="CP68" i="8"/>
  <c r="CQ109" i="8"/>
  <c r="CQ77" i="8"/>
  <c r="CP106" i="21"/>
  <c r="CP74" i="21"/>
  <c r="CP108" i="16"/>
  <c r="CP76" i="16"/>
  <c r="CP104" i="19"/>
  <c r="CP72" i="19"/>
  <c r="CP96" i="12"/>
  <c r="CP64" i="12"/>
  <c r="CQ117" i="3"/>
  <c r="CQ85" i="3"/>
  <c r="CP97" i="5"/>
  <c r="CP65" i="5"/>
  <c r="CP92" i="2"/>
  <c r="CP60" i="2"/>
  <c r="CP116" i="15"/>
  <c r="CP84" i="15"/>
  <c r="CQ95" i="6"/>
  <c r="CQ63" i="6"/>
  <c r="CP109" i="20"/>
  <c r="CP77" i="20"/>
  <c r="CP92" i="12"/>
  <c r="CP60" i="12"/>
  <c r="CP112" i="5"/>
  <c r="CP80" i="5"/>
  <c r="CP112" i="19"/>
  <c r="CP80" i="19"/>
  <c r="CP104" i="9"/>
  <c r="CP72" i="9"/>
  <c r="CP108" i="21"/>
  <c r="CP76" i="21"/>
  <c r="CP105" i="8"/>
  <c r="CP73" i="8"/>
  <c r="CP116" i="9"/>
  <c r="CP84" i="9"/>
  <c r="CP114" i="8"/>
  <c r="CP82" i="8"/>
  <c r="CP108" i="6"/>
  <c r="CP76" i="6"/>
  <c r="CP114" i="5"/>
  <c r="CP82" i="5"/>
  <c r="CP114" i="12"/>
  <c r="CP82" i="12"/>
  <c r="CP107" i="13"/>
  <c r="CP75" i="13"/>
  <c r="CP118" i="12"/>
  <c r="CP86" i="12"/>
  <c r="CP118" i="11"/>
  <c r="CP86" i="11"/>
  <c r="CP101" i="2"/>
  <c r="CP69" i="2"/>
  <c r="CP91" i="18"/>
  <c r="CP59" i="18"/>
  <c r="CP103" i="17"/>
  <c r="CP71" i="17"/>
  <c r="CP95" i="7"/>
  <c r="CP63" i="7"/>
  <c r="CP107" i="18"/>
  <c r="CP75" i="18"/>
  <c r="CP99" i="21"/>
  <c r="CP67" i="21"/>
  <c r="CP105" i="20"/>
  <c r="CP73" i="20"/>
  <c r="CP106" i="11"/>
  <c r="CP74" i="11"/>
  <c r="CP109" i="18"/>
  <c r="CP77" i="18"/>
  <c r="CP95" i="1"/>
  <c r="CP63" i="1"/>
  <c r="CP93" i="10"/>
  <c r="CP61" i="10"/>
  <c r="CP104" i="4"/>
  <c r="CP72" i="4"/>
  <c r="CP111" i="20"/>
  <c r="CP79" i="20"/>
  <c r="CP115" i="4"/>
  <c r="CP83" i="4"/>
  <c r="CP100" i="13"/>
  <c r="CP68" i="13"/>
  <c r="CP119" i="6"/>
  <c r="CP87" i="6"/>
  <c r="CP109" i="6"/>
  <c r="CP77" i="6"/>
  <c r="CP96" i="13"/>
  <c r="CP64" i="13"/>
  <c r="CP94" i="15"/>
  <c r="CP62" i="15"/>
  <c r="CP97" i="4"/>
  <c r="CP65" i="4"/>
  <c r="CP104" i="13"/>
  <c r="CP72" i="13"/>
  <c r="CP111" i="8"/>
  <c r="CP79" i="8"/>
  <c r="CP108" i="4"/>
  <c r="CP76" i="4"/>
  <c r="CP96" i="17"/>
  <c r="CP64" i="17"/>
  <c r="CP99" i="6"/>
  <c r="CP67" i="6"/>
  <c r="CP110" i="18"/>
  <c r="CP78" i="18"/>
  <c r="CP113" i="10"/>
  <c r="CP81" i="10"/>
  <c r="CP110" i="6"/>
  <c r="CP78" i="6"/>
  <c r="CP93" i="3"/>
  <c r="CP61" i="3"/>
  <c r="CP112" i="20"/>
  <c r="CP80" i="20"/>
  <c r="CP117" i="9"/>
  <c r="CP85" i="9"/>
  <c r="CP116" i="20"/>
  <c r="CP84" i="20"/>
  <c r="CP92" i="6"/>
  <c r="CP60" i="6"/>
  <c r="CP114" i="1"/>
  <c r="CP82" i="1"/>
  <c r="CP104" i="14"/>
  <c r="CP72" i="14"/>
  <c r="CP91" i="3"/>
  <c r="CP59" i="3"/>
  <c r="CP110" i="1"/>
  <c r="CP78" i="1"/>
  <c r="CP99" i="9"/>
  <c r="CP67" i="9"/>
  <c r="CP110" i="13"/>
  <c r="CP78" i="13"/>
  <c r="CP98" i="16"/>
  <c r="CP66" i="16"/>
  <c r="CP101" i="5"/>
  <c r="CP69" i="5"/>
  <c r="CP106" i="12"/>
  <c r="CP74" i="12"/>
  <c r="CP107" i="15"/>
  <c r="CP75" i="15"/>
  <c r="CP100" i="18"/>
  <c r="CP68" i="18"/>
  <c r="CP108" i="2"/>
  <c r="CP76" i="2"/>
  <c r="CP91" i="11"/>
  <c r="CP59" i="11"/>
  <c r="CP105" i="15"/>
  <c r="CP73" i="15"/>
  <c r="CP94" i="20"/>
  <c r="CP62" i="20"/>
  <c r="CP94" i="5"/>
  <c r="CP62" i="5"/>
  <c r="CP117" i="12"/>
  <c r="CP85" i="12"/>
  <c r="CP118" i="2"/>
  <c r="CP86" i="2"/>
  <c r="CP103" i="19"/>
  <c r="CP71" i="19"/>
  <c r="CP104" i="1"/>
  <c r="CP72" i="1"/>
  <c r="CP96" i="2"/>
  <c r="CP64" i="2"/>
  <c r="CP111" i="14"/>
  <c r="CP79" i="14"/>
  <c r="CP95" i="8"/>
  <c r="CP63" i="8"/>
  <c r="CP94" i="1"/>
  <c r="CP62" i="1"/>
  <c r="CP102" i="7"/>
  <c r="CP70" i="7"/>
  <c r="CP106" i="4"/>
  <c r="CP74" i="4"/>
  <c r="CP99" i="12"/>
  <c r="CP67" i="12"/>
  <c r="CP92" i="11"/>
  <c r="CP60" i="11"/>
  <c r="CP119" i="11"/>
  <c r="CP87" i="11"/>
  <c r="CP102" i="8"/>
  <c r="CP70" i="8"/>
  <c r="CP97" i="14"/>
  <c r="CP65" i="14"/>
  <c r="CP117" i="10"/>
  <c r="CP85" i="10"/>
  <c r="CP104" i="20"/>
  <c r="CP72" i="20"/>
  <c r="CQ113" i="6"/>
  <c r="CQ81" i="6"/>
  <c r="CP99" i="16"/>
  <c r="CP67" i="16"/>
  <c r="CP116" i="13"/>
  <c r="CP84" i="13"/>
  <c r="CP98" i="1"/>
  <c r="CP66" i="1"/>
  <c r="CP108" i="3"/>
  <c r="CP76" i="3"/>
  <c r="CP93" i="18"/>
  <c r="CP61" i="18"/>
  <c r="CP107" i="17"/>
  <c r="CP75" i="17"/>
  <c r="CP96" i="7"/>
  <c r="CP64" i="7"/>
  <c r="CP118" i="5"/>
  <c r="CP86" i="5"/>
  <c r="CQ114" i="9"/>
  <c r="CQ82" i="9"/>
  <c r="CP119" i="19"/>
  <c r="CP87" i="19"/>
  <c r="CN90" i="6"/>
  <c r="CN58" i="6"/>
  <c r="AI47" i="7"/>
  <c r="AJ15" i="7"/>
  <c r="CP15" i="7" s="1" a="1"/>
  <c r="CP15" i="7" s="1"/>
  <c r="AI47" i="21"/>
  <c r="AJ15" i="21"/>
  <c r="CP15" i="21" s="1" a="1"/>
  <c r="CP15" i="21" s="1"/>
  <c r="CN90" i="12"/>
  <c r="CN58" i="12"/>
  <c r="CP121" i="3"/>
  <c r="CP89" i="3"/>
  <c r="CP121" i="20"/>
  <c r="CP89" i="20"/>
  <c r="CP113" i="11"/>
  <c r="CP81" i="11"/>
  <c r="CP94" i="11"/>
  <c r="CP62" i="11"/>
  <c r="CP124" i="12"/>
  <c r="CP127" i="12" s="1"/>
  <c r="CP120" i="12" s="1"/>
  <c r="CP88" i="12"/>
  <c r="CP124" i="7"/>
  <c r="CP127" i="7" s="1"/>
  <c r="CP120" i="7" s="1"/>
  <c r="CP88" i="7"/>
  <c r="CP124" i="3"/>
  <c r="CP127" i="3" s="1"/>
  <c r="CP120" i="3" s="1"/>
  <c r="CP88" i="3"/>
  <c r="CP121" i="2"/>
  <c r="CP89" i="2"/>
  <c r="CP124" i="9"/>
  <c r="CP127" i="9" s="1"/>
  <c r="CP120" i="9" s="1"/>
  <c r="CP88" i="9"/>
  <c r="CP121" i="8"/>
  <c r="CP89" i="8"/>
  <c r="CP124" i="16"/>
  <c r="CP127" i="16" s="1"/>
  <c r="CP120" i="16" s="1"/>
  <c r="CP88" i="16"/>
  <c r="CP124" i="17"/>
  <c r="CP127" i="17" s="1"/>
  <c r="CP120" i="17" s="1"/>
  <c r="CP88" i="17"/>
  <c r="CP101" i="18"/>
  <c r="CP69" i="18"/>
  <c r="CP119" i="8"/>
  <c r="CP87" i="8"/>
  <c r="CP119" i="12"/>
  <c r="CP87" i="12"/>
  <c r="CP100" i="9"/>
  <c r="CP68" i="9"/>
  <c r="CP105" i="16"/>
  <c r="CP73" i="16"/>
  <c r="CP112" i="3"/>
  <c r="CP80" i="3"/>
  <c r="CP107" i="7"/>
  <c r="CP75" i="7"/>
  <c r="CP115" i="9"/>
  <c r="CP83" i="9"/>
  <c r="CP117" i="13"/>
  <c r="CP85" i="13"/>
  <c r="CP110" i="16"/>
  <c r="CP78" i="16"/>
  <c r="CP94" i="10"/>
  <c r="CP62" i="10"/>
  <c r="CP112" i="13"/>
  <c r="CP80" i="13"/>
  <c r="CP119" i="2"/>
  <c r="CP87" i="2"/>
  <c r="CP98" i="21"/>
  <c r="CP66" i="21"/>
  <c r="CQ92" i="3"/>
  <c r="CQ60" i="3"/>
  <c r="CP97" i="9"/>
  <c r="CP65" i="9"/>
  <c r="CP101" i="9"/>
  <c r="CP69" i="9"/>
  <c r="CP118" i="3"/>
  <c r="CP86" i="3"/>
  <c r="CP110" i="17"/>
  <c r="CP78" i="17"/>
  <c r="CQ106" i="5"/>
  <c r="CQ74" i="5"/>
  <c r="CP106" i="17"/>
  <c r="CP74" i="17"/>
  <c r="CP101" i="4"/>
  <c r="CP69" i="4"/>
  <c r="CP114" i="7"/>
  <c r="CP82" i="7"/>
  <c r="CP104" i="16"/>
  <c r="CP72" i="16"/>
  <c r="CP107" i="10"/>
  <c r="CP75" i="10"/>
  <c r="CP110" i="11"/>
  <c r="CP78" i="11"/>
  <c r="CP116" i="10"/>
  <c r="CP84" i="10"/>
  <c r="CP109" i="19"/>
  <c r="CP77" i="19"/>
  <c r="CP103" i="13"/>
  <c r="CP71" i="13"/>
  <c r="CP100" i="15"/>
  <c r="CP68" i="15"/>
  <c r="CP101" i="15"/>
  <c r="CP69" i="15"/>
  <c r="CP112" i="14"/>
  <c r="CP80" i="14"/>
  <c r="CP114" i="2"/>
  <c r="CP82" i="2"/>
  <c r="CP101" i="12"/>
  <c r="CP69" i="12"/>
  <c r="CP97" i="19"/>
  <c r="CP65" i="19"/>
  <c r="CP108" i="18"/>
  <c r="CP76" i="18"/>
  <c r="CP106" i="1"/>
  <c r="CP74" i="1"/>
  <c r="CP112" i="8"/>
  <c r="CP80" i="8"/>
  <c r="CP101" i="20"/>
  <c r="CP69" i="20"/>
  <c r="CP98" i="3"/>
  <c r="CP66" i="3"/>
  <c r="CP93" i="8"/>
  <c r="CP61" i="8"/>
  <c r="AI47" i="6"/>
  <c r="AJ15" i="6"/>
  <c r="CP15" i="6" s="1" a="1"/>
  <c r="CP15" i="6" s="1"/>
  <c r="CN90" i="7"/>
  <c r="CN58" i="7"/>
  <c r="AI47" i="12"/>
  <c r="AJ15" i="12"/>
  <c r="CP15" i="12" s="1" a="1"/>
  <c r="CP15" i="12" s="1"/>
  <c r="CP121" i="21"/>
  <c r="CP89" i="21"/>
  <c r="CP98" i="10"/>
  <c r="CP66" i="10"/>
  <c r="CP107" i="3"/>
  <c r="CP75" i="3"/>
  <c r="CP104" i="15"/>
  <c r="CP72" i="15"/>
  <c r="CP118" i="9"/>
  <c r="CP86" i="9"/>
  <c r="CP98" i="17"/>
  <c r="CP66" i="17"/>
  <c r="CP104" i="3"/>
  <c r="CP72" i="3"/>
  <c r="CP103" i="16"/>
  <c r="CP71" i="16"/>
  <c r="CP97" i="16"/>
  <c r="CP65" i="16"/>
  <c r="CP108" i="15"/>
  <c r="CP76" i="15"/>
  <c r="CP102" i="21"/>
  <c r="CP70" i="21"/>
  <c r="CP105" i="19"/>
  <c r="CP73" i="19"/>
  <c r="CP93" i="9"/>
  <c r="CP61" i="9"/>
  <c r="CP92" i="15"/>
  <c r="CP60" i="15"/>
  <c r="CP107" i="19"/>
  <c r="CP75" i="19"/>
  <c r="CP102" i="16"/>
  <c r="CP70" i="16"/>
  <c r="CP113" i="16"/>
  <c r="CP81" i="16"/>
  <c r="CP93" i="4"/>
  <c r="CP61" i="4"/>
  <c r="CP116" i="2"/>
  <c r="CP84" i="2"/>
  <c r="CP103" i="21"/>
  <c r="CP71" i="21"/>
  <c r="CP114" i="19"/>
  <c r="CP82" i="19"/>
  <c r="CP99" i="10"/>
  <c r="CP67" i="10"/>
  <c r="CP110" i="3"/>
  <c r="CP78" i="3"/>
  <c r="CP108" i="10"/>
  <c r="CP76" i="10"/>
  <c r="CP107" i="5"/>
  <c r="CP75" i="5"/>
  <c r="CP110" i="12"/>
  <c r="CP78" i="12"/>
  <c r="CP102" i="19"/>
  <c r="CP70" i="19"/>
  <c r="CQ94" i="9"/>
  <c r="CQ62" i="9"/>
  <c r="CP115" i="17"/>
  <c r="CP83" i="17"/>
  <c r="CP108" i="9"/>
  <c r="CP76" i="9"/>
  <c r="CP101" i="16"/>
  <c r="CP69" i="16"/>
  <c r="CP116" i="8"/>
  <c r="CP84" i="8"/>
  <c r="CP99" i="18"/>
  <c r="CP67" i="18"/>
  <c r="CP99" i="13"/>
  <c r="CP67" i="13"/>
  <c r="CP97" i="20"/>
  <c r="CP65" i="20"/>
  <c r="CP96" i="16"/>
  <c r="CP64" i="16"/>
  <c r="CP100" i="5"/>
  <c r="CP68" i="5"/>
  <c r="CP98" i="18"/>
  <c r="CP66" i="18"/>
  <c r="CP107" i="8"/>
  <c r="CP75" i="8"/>
  <c r="CP113" i="2"/>
  <c r="CP81" i="2"/>
  <c r="CP115" i="20"/>
  <c r="CP83" i="20"/>
  <c r="CP92" i="14"/>
  <c r="CP60" i="14"/>
  <c r="CP115" i="1"/>
  <c r="CP83" i="1"/>
  <c r="CP96" i="4"/>
  <c r="CP64" i="4"/>
  <c r="CP104" i="6"/>
  <c r="CP72" i="6"/>
  <c r="CP96" i="9"/>
  <c r="CP64" i="9"/>
  <c r="CP106" i="20"/>
  <c r="CP74" i="20"/>
  <c r="CP92" i="13"/>
  <c r="CP60" i="13"/>
  <c r="CP113" i="3"/>
  <c r="CP81" i="3"/>
  <c r="CP100" i="1"/>
  <c r="CP68" i="1"/>
  <c r="CP93" i="14"/>
  <c r="CP61" i="14"/>
  <c r="CP118" i="14"/>
  <c r="CP86" i="14"/>
  <c r="CP91" i="6"/>
  <c r="CP59" i="6"/>
  <c r="CP102" i="12"/>
  <c r="CP70" i="12"/>
  <c r="CQ97" i="21"/>
  <c r="CQ65" i="21"/>
  <c r="CP114" i="18"/>
  <c r="CP82" i="18"/>
  <c r="CP117" i="2"/>
  <c r="CP85" i="2"/>
  <c r="CP105" i="18"/>
  <c r="CP73" i="18"/>
  <c r="CP96" i="14"/>
  <c r="CP64" i="14"/>
  <c r="CP108" i="20"/>
  <c r="CP76" i="20"/>
  <c r="CP103" i="5"/>
  <c r="CP71" i="5"/>
  <c r="CP99" i="20"/>
  <c r="CP67" i="20"/>
  <c r="CP105" i="1"/>
  <c r="CP73" i="1"/>
  <c r="CP91" i="9"/>
  <c r="CP59" i="9"/>
  <c r="CP92" i="18"/>
  <c r="CP60" i="18"/>
  <c r="CQ92" i="20"/>
  <c r="CQ60" i="20"/>
  <c r="CP117" i="4"/>
  <c r="CP85" i="4"/>
  <c r="CP98" i="12"/>
  <c r="CP66" i="12"/>
  <c r="CP105" i="13"/>
  <c r="CP73" i="13"/>
  <c r="CP118" i="19"/>
  <c r="CP86" i="19"/>
  <c r="CQ102" i="6"/>
  <c r="CQ70" i="6"/>
  <c r="CP113" i="8"/>
  <c r="CP81" i="8"/>
  <c r="CP97" i="15"/>
  <c r="CP65" i="15"/>
  <c r="CP99" i="15"/>
  <c r="CP67" i="15"/>
  <c r="CP96" i="1"/>
  <c r="CP64" i="1"/>
  <c r="CP95" i="2"/>
  <c r="CP63" i="2"/>
  <c r="CP115" i="10"/>
  <c r="CP83" i="10"/>
  <c r="CP110" i="2"/>
  <c r="CP78" i="2"/>
  <c r="CP101" i="17"/>
  <c r="CP69" i="17"/>
  <c r="CP111" i="11"/>
  <c r="CP79" i="11"/>
  <c r="CP115" i="16"/>
  <c r="CP83" i="16"/>
  <c r="CP109" i="12"/>
  <c r="CP77" i="12"/>
  <c r="CP112" i="4"/>
  <c r="CP80" i="4"/>
  <c r="CP95" i="19"/>
  <c r="CP63" i="19"/>
  <c r="CP91" i="16"/>
  <c r="CP59" i="16"/>
  <c r="CP98" i="2"/>
  <c r="CP66" i="2"/>
  <c r="CP106" i="14"/>
  <c r="CP74" i="14"/>
  <c r="CP114" i="6"/>
  <c r="CP82" i="6"/>
  <c r="CP118" i="21"/>
  <c r="CP86" i="21"/>
  <c r="CP117" i="17"/>
  <c r="CP85" i="17"/>
  <c r="CP95" i="14"/>
  <c r="CP63" i="14"/>
  <c r="CP100" i="16"/>
  <c r="CP68" i="16"/>
  <c r="CP113" i="9"/>
  <c r="CP81" i="9"/>
  <c r="CP91" i="21"/>
  <c r="CP59" i="21"/>
  <c r="CP111" i="19"/>
  <c r="CP79" i="19"/>
  <c r="CP94" i="4"/>
  <c r="CP62" i="4"/>
  <c r="CP102" i="18"/>
  <c r="CP70" i="18"/>
  <c r="CP91" i="12"/>
  <c r="CP59" i="12"/>
  <c r="CP111" i="9"/>
  <c r="CP79" i="9"/>
  <c r="CP96" i="20"/>
  <c r="CP64" i="20"/>
  <c r="CN58" i="17"/>
  <c r="CN90" i="17"/>
  <c r="CP124" i="2"/>
  <c r="CP127" i="2" s="1"/>
  <c r="CP120" i="2" s="1"/>
  <c r="CP88" i="2"/>
  <c r="CP106" i="9"/>
  <c r="CP74" i="9"/>
  <c r="CP92" i="9"/>
  <c r="CP60" i="9"/>
  <c r="CP96" i="11"/>
  <c r="CP64" i="11"/>
  <c r="CP109" i="13"/>
  <c r="CP77" i="13"/>
  <c r="CP106" i="13"/>
  <c r="CP74" i="13"/>
  <c r="CP114" i="13"/>
  <c r="CP82" i="13"/>
  <c r="CP100" i="19"/>
  <c r="CP68" i="19"/>
  <c r="CP118" i="16"/>
  <c r="CP86" i="16"/>
  <c r="CP111" i="2"/>
  <c r="CP79" i="2"/>
  <c r="CP103" i="6"/>
  <c r="CP71" i="6"/>
  <c r="CP105" i="17"/>
  <c r="CP73" i="17"/>
  <c r="CP98" i="19"/>
  <c r="CP66" i="19"/>
  <c r="CP108" i="11"/>
  <c r="CP76" i="11"/>
  <c r="CP96" i="19"/>
  <c r="CP64" i="19"/>
  <c r="CP101" i="21"/>
  <c r="CP69" i="21"/>
  <c r="CP109" i="15"/>
  <c r="CP77" i="15"/>
  <c r="CP97" i="8"/>
  <c r="CP65" i="8"/>
  <c r="CP116" i="1"/>
  <c r="CP84" i="1"/>
  <c r="CP98" i="7"/>
  <c r="CP66" i="7"/>
  <c r="CP95" i="16"/>
  <c r="CP63" i="16"/>
  <c r="CP107" i="20"/>
  <c r="CP75" i="20"/>
  <c r="CP116" i="14"/>
  <c r="CP84" i="14"/>
  <c r="CP107" i="14"/>
  <c r="CP75" i="14"/>
  <c r="CP109" i="21"/>
  <c r="CP77" i="21"/>
  <c r="CP103" i="2"/>
  <c r="CP71" i="2"/>
  <c r="CP104" i="11"/>
  <c r="CP72" i="11"/>
  <c r="CP105" i="11"/>
  <c r="CP73" i="11"/>
  <c r="CP95" i="18"/>
  <c r="CP63" i="18"/>
  <c r="CP102" i="14"/>
  <c r="CP70" i="14"/>
  <c r="CP93" i="20"/>
  <c r="CP61" i="20"/>
  <c r="CP93" i="15"/>
  <c r="CP61" i="15"/>
  <c r="CP107" i="1"/>
  <c r="CP75" i="1"/>
  <c r="CP119" i="21"/>
  <c r="CP87" i="21"/>
  <c r="CP95" i="17"/>
  <c r="CP63" i="17"/>
  <c r="CP112" i="9"/>
  <c r="CP80" i="9"/>
  <c r="CP113" i="20"/>
  <c r="CP81" i="20"/>
  <c r="CP98" i="11"/>
  <c r="CP66" i="11"/>
  <c r="CP104" i="18"/>
  <c r="CP72" i="18"/>
  <c r="CP102" i="10"/>
  <c r="CP70" i="10"/>
  <c r="CP111" i="6"/>
  <c r="CP79" i="6"/>
  <c r="CP106" i="8"/>
  <c r="CP74" i="8"/>
  <c r="CP107" i="12"/>
  <c r="CP75" i="12"/>
  <c r="AK47" i="3"/>
  <c r="AK47" i="16"/>
  <c r="AI47" i="17"/>
  <c r="AJ15" i="17"/>
  <c r="CP15" i="17" s="1" a="1"/>
  <c r="CP15" i="17" s="1"/>
  <c r="CN90" i="8"/>
  <c r="CN58" i="8"/>
  <c r="CN90" i="2"/>
  <c r="CN58" i="2"/>
  <c r="CP124" i="15"/>
  <c r="CP127" i="15" s="1"/>
  <c r="CP120" i="15" s="1"/>
  <c r="CP88" i="15"/>
  <c r="CQ99" i="7"/>
  <c r="CQ67" i="7"/>
  <c r="CP121" i="17"/>
  <c r="CP89" i="17"/>
  <c r="CP124" i="5"/>
  <c r="CP127" i="5" s="1"/>
  <c r="CP120" i="5" s="1"/>
  <c r="CP88" i="5"/>
  <c r="CP124" i="20"/>
  <c r="CP127" i="20" s="1"/>
  <c r="CP120" i="20" s="1"/>
  <c r="CP88" i="20"/>
  <c r="CP121" i="9"/>
  <c r="CP89" i="9"/>
  <c r="CP114" i="14"/>
  <c r="CP82" i="14"/>
  <c r="CP102" i="2"/>
  <c r="CP70" i="2"/>
  <c r="CP93" i="13"/>
  <c r="CP61" i="13"/>
  <c r="CP103" i="3"/>
  <c r="CP71" i="3"/>
  <c r="CP110" i="9"/>
  <c r="CP78" i="9"/>
  <c r="CP110" i="5"/>
  <c r="CP78" i="5"/>
  <c r="CP112" i="11"/>
  <c r="CP80" i="11"/>
  <c r="CP101" i="7"/>
  <c r="CP69" i="7"/>
  <c r="CP112" i="2"/>
  <c r="CP80" i="2"/>
  <c r="CP103" i="15"/>
  <c r="CP71" i="15"/>
  <c r="CP96" i="15"/>
  <c r="CP64" i="15"/>
  <c r="CQ113" i="7"/>
  <c r="CQ81" i="7"/>
  <c r="CP119" i="3"/>
  <c r="CP87" i="3"/>
  <c r="CP110" i="4"/>
  <c r="CP78" i="4"/>
  <c r="CP92" i="19"/>
  <c r="CP60" i="19"/>
  <c r="CP102" i="3"/>
  <c r="CP70" i="3"/>
  <c r="CP91" i="17"/>
  <c r="CP59" i="17"/>
  <c r="CP113" i="15"/>
  <c r="CP81" i="15"/>
  <c r="CP119" i="1"/>
  <c r="CP87" i="1"/>
  <c r="CP116" i="5"/>
  <c r="CP84" i="5"/>
  <c r="CP117" i="11"/>
  <c r="CP85" i="11"/>
  <c r="CP106" i="2"/>
  <c r="CP74" i="2"/>
  <c r="CP103" i="14"/>
  <c r="CP71" i="14"/>
  <c r="CP103" i="10"/>
  <c r="CP71" i="10"/>
  <c r="CP94" i="16"/>
  <c r="CP62" i="16"/>
  <c r="CP108" i="17"/>
  <c r="CP76" i="17"/>
  <c r="CP117" i="8"/>
  <c r="CP85" i="8"/>
  <c r="CP108" i="1"/>
  <c r="CP76" i="1"/>
  <c r="CP99" i="14"/>
  <c r="CP67" i="14"/>
  <c r="CP95" i="21"/>
  <c r="CP63" i="21"/>
  <c r="CP99" i="11"/>
  <c r="CP67" i="11"/>
  <c r="CP109" i="3"/>
  <c r="CP77" i="3"/>
  <c r="CP99" i="5"/>
  <c r="CP67" i="5"/>
  <c r="CP119" i="17"/>
  <c r="CP87" i="17"/>
  <c r="CP93" i="7"/>
  <c r="CP61" i="7"/>
  <c r="CP99" i="1"/>
  <c r="CP67" i="1"/>
  <c r="CP96" i="21"/>
  <c r="CP64" i="21"/>
  <c r="CP113" i="12"/>
  <c r="CP81" i="12"/>
  <c r="CP93" i="12"/>
  <c r="CP61" i="12"/>
  <c r="CP97" i="11"/>
  <c r="CP65" i="11"/>
  <c r="CP108" i="14"/>
  <c r="CP76" i="14"/>
  <c r="CP91" i="13"/>
  <c r="CP59" i="13"/>
  <c r="CP96" i="18"/>
  <c r="CP64" i="18"/>
  <c r="CP117" i="14"/>
  <c r="CP85" i="14"/>
  <c r="CP98" i="20"/>
  <c r="CP66" i="20"/>
  <c r="CP119" i="16"/>
  <c r="CP87" i="16"/>
  <c r="CP104" i="10"/>
  <c r="CP72" i="10"/>
  <c r="CP92" i="1"/>
  <c r="CP60" i="1"/>
  <c r="CP117" i="19"/>
  <c r="CP85" i="19"/>
  <c r="CP111" i="21"/>
  <c r="CP79" i="21"/>
  <c r="CP102" i="15"/>
  <c r="CP70" i="15"/>
  <c r="CP92" i="5"/>
  <c r="CP60" i="5"/>
  <c r="CP97" i="18"/>
  <c r="CP65" i="18"/>
  <c r="CP110" i="20"/>
  <c r="CP78" i="20"/>
  <c r="CP117" i="1"/>
  <c r="CP85" i="1"/>
  <c r="CP91" i="8"/>
  <c r="CP59" i="8"/>
  <c r="CP91" i="20"/>
  <c r="CP59" i="20"/>
  <c r="CP102" i="4"/>
  <c r="CP70" i="4"/>
  <c r="CP119" i="7"/>
  <c r="CP87" i="7"/>
  <c r="CP115" i="7"/>
  <c r="CP83" i="7"/>
  <c r="CP101" i="1"/>
  <c r="CP69" i="1"/>
  <c r="CP96" i="6"/>
  <c r="CP64" i="6"/>
  <c r="CP116" i="12"/>
  <c r="CP84" i="12"/>
  <c r="CP106" i="6"/>
  <c r="CP74" i="6"/>
  <c r="CP97" i="13"/>
  <c r="CP65" i="13"/>
  <c r="CP98" i="8"/>
  <c r="CP66" i="8"/>
  <c r="CQ97" i="7"/>
  <c r="CQ65" i="7"/>
  <c r="CP110" i="14"/>
  <c r="CP78" i="14"/>
  <c r="CP91" i="15"/>
  <c r="CP59" i="15"/>
  <c r="CP100" i="10"/>
  <c r="CP68" i="10"/>
  <c r="CP112" i="16"/>
  <c r="CP80" i="16"/>
  <c r="CP115" i="5"/>
  <c r="CP83" i="5"/>
  <c r="CP93" i="17"/>
  <c r="CP61" i="17"/>
  <c r="CP94" i="12"/>
  <c r="CP62" i="12"/>
  <c r="CQ107" i="2"/>
  <c r="CQ75" i="2"/>
  <c r="CP109" i="2"/>
  <c r="CP77" i="2"/>
  <c r="CP119" i="18"/>
  <c r="CP87" i="18"/>
  <c r="CP114" i="15"/>
  <c r="CP82" i="15"/>
  <c r="CQ99" i="2"/>
  <c r="CQ67" i="2"/>
  <c r="CP103" i="20"/>
  <c r="CP71" i="20"/>
  <c r="CP119" i="4"/>
  <c r="CP87" i="4"/>
  <c r="CP110" i="21"/>
  <c r="CP78" i="21"/>
  <c r="CP116" i="17"/>
  <c r="CP84" i="17"/>
  <c r="CP97" i="6"/>
  <c r="CP65" i="6"/>
  <c r="CP97" i="1"/>
  <c r="CP65" i="1"/>
  <c r="CP115" i="8"/>
  <c r="CP83" i="8"/>
  <c r="CP106" i="16"/>
  <c r="CP74" i="16"/>
  <c r="CP110" i="19"/>
  <c r="CP78" i="19"/>
  <c r="CP104" i="5"/>
  <c r="CP72" i="5"/>
  <c r="CP109" i="4"/>
  <c r="CP77" i="4"/>
  <c r="CP114" i="11"/>
  <c r="CP82" i="11"/>
  <c r="CP100" i="20"/>
  <c r="CP68" i="20"/>
  <c r="CP112" i="21"/>
  <c r="CP80" i="21"/>
  <c r="CP115" i="6"/>
  <c r="CP83" i="6"/>
  <c r="CP107" i="4"/>
  <c r="CP75" i="4"/>
  <c r="CP103" i="4"/>
  <c r="CP71" i="4"/>
  <c r="CP100" i="7"/>
  <c r="CP68" i="7"/>
  <c r="CP105" i="2"/>
  <c r="CP73" i="2"/>
  <c r="CQ95" i="5"/>
  <c r="CQ63" i="5"/>
  <c r="AI47" i="8"/>
  <c r="AJ15" i="8"/>
  <c r="CP15" i="8" s="1" a="1"/>
  <c r="CP15" i="8" s="1"/>
  <c r="AI47" i="4"/>
  <c r="AJ15" i="4"/>
  <c r="CP15" i="4" s="1" a="1"/>
  <c r="CP15" i="4" s="1"/>
  <c r="CN90" i="20"/>
  <c r="CN58" i="20"/>
  <c r="AI47" i="15"/>
  <c r="AJ15" i="15"/>
  <c r="CP15" i="15" s="1" a="1"/>
  <c r="CP15" i="15" s="1"/>
  <c r="AI47" i="2"/>
  <c r="AJ15" i="2"/>
  <c r="CP15" i="2" s="1" a="1"/>
  <c r="CP15" i="2" s="1"/>
  <c r="CP90" i="3"/>
  <c r="CP58" i="3"/>
  <c r="CP90" i="16"/>
  <c r="CP58" i="16"/>
  <c r="CP90" i="9"/>
  <c r="CP58" i="9"/>
  <c r="CP90" i="19"/>
  <c r="CP58" i="19"/>
  <c r="AL26" i="18"/>
  <c r="CR26" i="18" s="1" a="1"/>
  <c r="CR26" i="18" s="1"/>
  <c r="AL26" i="6"/>
  <c r="CR26" i="6" s="1" a="1"/>
  <c r="CR26" i="6" s="1"/>
  <c r="AL44" i="8"/>
  <c r="CR44" i="8" s="1" a="1"/>
  <c r="CR44" i="8" s="1"/>
  <c r="AL36" i="13"/>
  <c r="CR36" i="13" s="1" a="1"/>
  <c r="CR36" i="13" s="1"/>
  <c r="AL44" i="12"/>
  <c r="CR44" i="12" s="1" a="1"/>
  <c r="CR44" i="12" s="1"/>
  <c r="AL20" i="20"/>
  <c r="CR20" i="20" s="1" a="1"/>
  <c r="CR20" i="20" s="1"/>
  <c r="AL25" i="9"/>
  <c r="CR25" i="9" s="1" a="1"/>
  <c r="CR25" i="9" s="1"/>
  <c r="AL41" i="11"/>
  <c r="CR41" i="11" s="1" a="1"/>
  <c r="CR41" i="11" s="1"/>
  <c r="AL30" i="16"/>
  <c r="CR30" i="16" s="1" a="1"/>
  <c r="CR30" i="16" s="1"/>
  <c r="AL31" i="15"/>
  <c r="CR31" i="15" s="1" a="1"/>
  <c r="CR31" i="15" s="1"/>
  <c r="AL37" i="3"/>
  <c r="CR37" i="3" s="1" a="1"/>
  <c r="CR37" i="3" s="1"/>
  <c r="AL27" i="11"/>
  <c r="CR27" i="11" s="1" a="1"/>
  <c r="CR27" i="11" s="1"/>
  <c r="AL32" i="7"/>
  <c r="CR32" i="7" s="1" a="1"/>
  <c r="CR32" i="7" s="1"/>
  <c r="AL17" i="7"/>
  <c r="CR17" i="7" s="1" a="1"/>
  <c r="CR17" i="7" s="1"/>
  <c r="AL40" i="9"/>
  <c r="CR40" i="9" s="1" a="1"/>
  <c r="CR40" i="9" s="1"/>
  <c r="AL25" i="8"/>
  <c r="CR25" i="8" s="1" a="1"/>
  <c r="CR25" i="8" s="1"/>
  <c r="AL42" i="13"/>
  <c r="CR42" i="13" s="1" a="1"/>
  <c r="CR42" i="13" s="1"/>
  <c r="AM34" i="8"/>
  <c r="CS34" i="8" s="1" a="1"/>
  <c r="CS34" i="8" s="1"/>
  <c r="AL35" i="16"/>
  <c r="CR35" i="16" s="1" a="1"/>
  <c r="CR35" i="16" s="1"/>
  <c r="AL31" i="21"/>
  <c r="CR31" i="21" s="1" a="1"/>
  <c r="CR31" i="21" s="1"/>
  <c r="AL19" i="10"/>
  <c r="CR19" i="10" s="1" a="1"/>
  <c r="CR19" i="10" s="1"/>
  <c r="AL33" i="16"/>
  <c r="CR33" i="16" s="1" a="1"/>
  <c r="CR33" i="16" s="1"/>
  <c r="AL29" i="19"/>
  <c r="CR29" i="19" s="1" a="1"/>
  <c r="CR29" i="19" s="1"/>
  <c r="AL37" i="13"/>
  <c r="CR37" i="13" s="1" a="1"/>
  <c r="CR37" i="13" s="1"/>
  <c r="AL21" i="12"/>
  <c r="CR21" i="12" s="1" a="1"/>
  <c r="CR21" i="12" s="1"/>
  <c r="AL44" i="2"/>
  <c r="CR44" i="2" s="1" a="1"/>
  <c r="CR44" i="2" s="1"/>
  <c r="AM42" i="3"/>
  <c r="CS42" i="3" s="1" a="1"/>
  <c r="CS42" i="3" s="1"/>
  <c r="AL23" i="21"/>
  <c r="CR23" i="21" s="1" a="1"/>
  <c r="CR23" i="21" s="1"/>
  <c r="AL22" i="5"/>
  <c r="CR22" i="5" s="1" a="1"/>
  <c r="CR22" i="5" s="1"/>
  <c r="AM17" i="3"/>
  <c r="CS17" i="3" s="1" a="1"/>
  <c r="CS17" i="3" s="1"/>
  <c r="AL17" i="2"/>
  <c r="CR17" i="2" s="1" a="1"/>
  <c r="CR17" i="2" s="1"/>
  <c r="AL22" i="9"/>
  <c r="CR22" i="9" s="1" a="1"/>
  <c r="CR22" i="9" s="1"/>
  <c r="AL41" i="15"/>
  <c r="CR41" i="15" s="1" a="1"/>
  <c r="CR41" i="15" s="1"/>
  <c r="AL26" i="9"/>
  <c r="CR26" i="9" s="1" a="1"/>
  <c r="CR26" i="9" s="1"/>
  <c r="AM20" i="6"/>
  <c r="CS20" i="6" s="1" a="1"/>
  <c r="CS20" i="6" s="1"/>
  <c r="AL43" i="3"/>
  <c r="CR43" i="3" s="1" a="1"/>
  <c r="CR43" i="3" s="1"/>
  <c r="AL34" i="20"/>
  <c r="CR34" i="20" s="1" a="1"/>
  <c r="CR34" i="20" s="1"/>
  <c r="AL35" i="17"/>
  <c r="CR35" i="17" s="1" a="1"/>
  <c r="CR35" i="17" s="1"/>
  <c r="AL17" i="12"/>
  <c r="CR17" i="12" s="1" a="1"/>
  <c r="CR17" i="12" s="1"/>
  <c r="AM31" i="5"/>
  <c r="CS31" i="5" s="1" a="1"/>
  <c r="CS31" i="5" s="1"/>
  <c r="AL37" i="5"/>
  <c r="CR37" i="5" s="1" a="1"/>
  <c r="CR37" i="5" s="1"/>
  <c r="AL31" i="17"/>
  <c r="CR31" i="17" s="1" a="1"/>
  <c r="CR31" i="17" s="1"/>
  <c r="AL37" i="19"/>
  <c r="CR37" i="19" s="1" a="1"/>
  <c r="CR37" i="19" s="1"/>
  <c r="AL26" i="4"/>
  <c r="CR26" i="4" s="1" a="1"/>
  <c r="CR26" i="4" s="1"/>
  <c r="AL29" i="9"/>
  <c r="CR29" i="9" s="1" a="1"/>
  <c r="CR29" i="9" s="1"/>
  <c r="AL39" i="7"/>
  <c r="CR39" i="7" s="1" a="1"/>
  <c r="CR39" i="7" s="1"/>
  <c r="AL33" i="21"/>
  <c r="CR33" i="21" s="1" a="1"/>
  <c r="CR33" i="21" s="1"/>
  <c r="AL30" i="8"/>
  <c r="CR30" i="8" s="1" a="1"/>
  <c r="CR30" i="8" s="1"/>
  <c r="AL41" i="9"/>
  <c r="CR41" i="9" s="1" a="1"/>
  <c r="CR41" i="9" s="1"/>
  <c r="AL29" i="16"/>
  <c r="CR29" i="16" s="1" a="1"/>
  <c r="CR29" i="16" s="1"/>
  <c r="AL39" i="8"/>
  <c r="CR39" i="8" s="1" a="1"/>
  <c r="CR39" i="8" s="1"/>
  <c r="AL32" i="10"/>
  <c r="CR32" i="10" s="1" a="1"/>
  <c r="CR32" i="10" s="1"/>
  <c r="AL33" i="6"/>
  <c r="CR33" i="6" s="1" a="1"/>
  <c r="CR33" i="6" s="1"/>
  <c r="AL35" i="11"/>
  <c r="CR35" i="11" s="1" a="1"/>
  <c r="CR35" i="11" s="1"/>
  <c r="AL39" i="5"/>
  <c r="CR39" i="5" s="1" a="1"/>
  <c r="CR39" i="5" s="1"/>
  <c r="AL41" i="10"/>
  <c r="CR41" i="10" s="1" a="1"/>
  <c r="CR41" i="10" s="1"/>
  <c r="AL39" i="12"/>
  <c r="CR39" i="12" s="1" a="1"/>
  <c r="CR39" i="12" s="1"/>
  <c r="AL34" i="19"/>
  <c r="CR34" i="19" s="1" a="1"/>
  <c r="CR34" i="19" s="1"/>
  <c r="AL32" i="13"/>
  <c r="CR32" i="13" s="1" a="1"/>
  <c r="CR32" i="13" s="1"/>
  <c r="AL28" i="13"/>
  <c r="CR28" i="13" s="1" a="1"/>
  <c r="CR28" i="13" s="1"/>
  <c r="AL43" i="12"/>
  <c r="CR43" i="12" s="1" a="1"/>
  <c r="CR43" i="12" s="1"/>
  <c r="AL25" i="15"/>
  <c r="CR25" i="15" s="1" a="1"/>
  <c r="CR25" i="15" s="1"/>
  <c r="AL43" i="11"/>
  <c r="CR43" i="11" s="1" a="1"/>
  <c r="CR43" i="11" s="1"/>
  <c r="AL26" i="15"/>
  <c r="CR26" i="15" s="1" a="1"/>
  <c r="CR26" i="15" s="1"/>
  <c r="AL26" i="2"/>
  <c r="CR26" i="2" s="1" a="1"/>
  <c r="CR26" i="2" s="1"/>
  <c r="AL37" i="14"/>
  <c r="CR37" i="14" s="1" a="1"/>
  <c r="CR37" i="14" s="1"/>
  <c r="AL16" i="18"/>
  <c r="CR16" i="18" s="1" a="1"/>
  <c r="CR16" i="18" s="1"/>
  <c r="AL28" i="17"/>
  <c r="CR28" i="17" s="1" a="1"/>
  <c r="CR28" i="17" s="1"/>
  <c r="AL39" i="2"/>
  <c r="CR39" i="2" s="1" a="1"/>
  <c r="CR39" i="2" s="1"/>
  <c r="AL26" i="12"/>
  <c r="CR26" i="12" s="1" a="1"/>
  <c r="CR26" i="12" s="1"/>
  <c r="AL20" i="7"/>
  <c r="CR20" i="7" s="1" a="1"/>
  <c r="CR20" i="7" s="1"/>
  <c r="AL22" i="19"/>
  <c r="CR22" i="19" s="1" a="1"/>
  <c r="CR22" i="19" s="1"/>
  <c r="AL33" i="18"/>
  <c r="CR33" i="18" s="1" a="1"/>
  <c r="CR33" i="18" s="1"/>
  <c r="AL32" i="18"/>
  <c r="CR32" i="18" s="1" a="1"/>
  <c r="CR32" i="18" s="1"/>
  <c r="AL31" i="1"/>
  <c r="CR31" i="1" s="1" a="1"/>
  <c r="CR31" i="1" s="1"/>
  <c r="AL24" i="21"/>
  <c r="CR24" i="21" s="1" a="1"/>
  <c r="CR24" i="21" s="1"/>
  <c r="AL37" i="8"/>
  <c r="CR37" i="8" s="1" a="1"/>
  <c r="CR37" i="8" s="1"/>
  <c r="AL30" i="20"/>
  <c r="CR30" i="20" s="1" a="1"/>
  <c r="CR30" i="20" s="1"/>
  <c r="AL26" i="20"/>
  <c r="CR26" i="20" s="1" a="1"/>
  <c r="CR26" i="20" s="1"/>
  <c r="AL23" i="3"/>
  <c r="CR23" i="3" s="1" a="1"/>
  <c r="CR23" i="3" s="1"/>
  <c r="AL31" i="11"/>
  <c r="CR31" i="11" s="1" a="1"/>
  <c r="CR31" i="11" s="1"/>
  <c r="AL34" i="18"/>
  <c r="CR34" i="18" s="1" a="1"/>
  <c r="CR34" i="18" s="1"/>
  <c r="AL20" i="1"/>
  <c r="CR20" i="1" s="1" a="1"/>
  <c r="CR20" i="1" s="1"/>
  <c r="AL18" i="10"/>
  <c r="CR18" i="10" s="1" a="1"/>
  <c r="CR18" i="10" s="1"/>
  <c r="AL29" i="4"/>
  <c r="CR29" i="4" s="1" a="1"/>
  <c r="CR29" i="4" s="1"/>
  <c r="AL36" i="20"/>
  <c r="CR36" i="20" s="1" a="1"/>
  <c r="CR36" i="20" s="1"/>
  <c r="AL40" i="4"/>
  <c r="CR40" i="4" s="1" a="1"/>
  <c r="CR40" i="4" s="1"/>
  <c r="AL18" i="8"/>
  <c r="CR18" i="8" s="1" a="1"/>
  <c r="CR18" i="8" s="1"/>
  <c r="AL25" i="13"/>
  <c r="CR25" i="13" s="1" a="1"/>
  <c r="CR25" i="13" s="1"/>
  <c r="AL44" i="6"/>
  <c r="CR44" i="6" s="1" a="1"/>
  <c r="CR44" i="6" s="1"/>
  <c r="AL34" i="6"/>
  <c r="CR34" i="6" s="1" a="1"/>
  <c r="CR34" i="6" s="1"/>
  <c r="AL21" i="13"/>
  <c r="CR21" i="13" s="1" a="1"/>
  <c r="CR21" i="13" s="1"/>
  <c r="AL19" i="15"/>
  <c r="CR19" i="15" s="1" a="1"/>
  <c r="CR19" i="15" s="1"/>
  <c r="AL22" i="4"/>
  <c r="CR22" i="4" s="1" a="1"/>
  <c r="CR22" i="4" s="1"/>
  <c r="AL29" i="13"/>
  <c r="CR29" i="13" s="1" a="1"/>
  <c r="CR29" i="13" s="1"/>
  <c r="AL36" i="8"/>
  <c r="CR36" i="8" s="1" a="1"/>
  <c r="CR36" i="8" s="1"/>
  <c r="AL33" i="4"/>
  <c r="CR33" i="4" s="1" a="1"/>
  <c r="CR33" i="4" s="1"/>
  <c r="AL21" i="17"/>
  <c r="CR21" i="17" s="1" a="1"/>
  <c r="CR21" i="17" s="1"/>
  <c r="AL24" i="6"/>
  <c r="CR24" i="6" s="1" a="1"/>
  <c r="CR24" i="6" s="1"/>
  <c r="AL35" i="18"/>
  <c r="CR35" i="18" s="1" a="1"/>
  <c r="CR35" i="18" s="1"/>
  <c r="AL38" i="10"/>
  <c r="CR38" i="10" s="1" a="1"/>
  <c r="CR38" i="10" s="1"/>
  <c r="AL35" i="6"/>
  <c r="CR35" i="6" s="1" a="1"/>
  <c r="CR35" i="6" s="1"/>
  <c r="AL15" i="19"/>
  <c r="CR15" i="19" s="1" a="1"/>
  <c r="CR15" i="19" s="1"/>
  <c r="AL18" i="3"/>
  <c r="CR18" i="3" s="1" a="1"/>
  <c r="CR18" i="3" s="1"/>
  <c r="AL37" i="20"/>
  <c r="CR37" i="20" s="1" a="1"/>
  <c r="CR37" i="20" s="1"/>
  <c r="AL42" i="9"/>
  <c r="CR42" i="9" s="1" a="1"/>
  <c r="CR42" i="9" s="1"/>
  <c r="AL41" i="20"/>
  <c r="CR41" i="20" s="1" a="1"/>
  <c r="CR41" i="20" s="1"/>
  <c r="AL17" i="6"/>
  <c r="CR17" i="6" s="1" a="1"/>
  <c r="CR17" i="6" s="1"/>
  <c r="AL39" i="1"/>
  <c r="CR39" i="1" s="1" a="1"/>
  <c r="CR39" i="1" s="1"/>
  <c r="AL29" i="14"/>
  <c r="CR29" i="14" s="1" a="1"/>
  <c r="CR29" i="14" s="1"/>
  <c r="AL16" i="3"/>
  <c r="CR16" i="3" s="1" a="1"/>
  <c r="CR16" i="3" s="1"/>
  <c r="AL35" i="1"/>
  <c r="CR35" i="1" s="1" a="1"/>
  <c r="CR35" i="1" s="1"/>
  <c r="AL24" i="9"/>
  <c r="CR24" i="9" s="1" a="1"/>
  <c r="CR24" i="9" s="1"/>
  <c r="AL35" i="13"/>
  <c r="CR35" i="13" s="1" a="1"/>
  <c r="CR35" i="13" s="1"/>
  <c r="AL23" i="16"/>
  <c r="CR23" i="16" s="1" a="1"/>
  <c r="CR23" i="16" s="1"/>
  <c r="AL26" i="5"/>
  <c r="CR26" i="5" s="1" a="1"/>
  <c r="CR26" i="5" s="1"/>
  <c r="AL31" i="12"/>
  <c r="CR31" i="12" s="1" a="1"/>
  <c r="CR31" i="12" s="1"/>
  <c r="AL32" i="15"/>
  <c r="CR32" i="15" s="1" a="1"/>
  <c r="CR32" i="15" s="1"/>
  <c r="AL25" i="18"/>
  <c r="CR25" i="18" s="1" a="1"/>
  <c r="CR25" i="18" s="1"/>
  <c r="AL33" i="2"/>
  <c r="CR33" i="2" s="1" a="1"/>
  <c r="CR33" i="2" s="1"/>
  <c r="AL16" i="11"/>
  <c r="CR16" i="11" s="1" a="1"/>
  <c r="CR16" i="11" s="1"/>
  <c r="AL30" i="15"/>
  <c r="CR30" i="15" s="1" a="1"/>
  <c r="CR30" i="15" s="1"/>
  <c r="AL19" i="20"/>
  <c r="CR19" i="20" s="1" a="1"/>
  <c r="CR19" i="20" s="1"/>
  <c r="AL19" i="5"/>
  <c r="CR19" i="5" s="1" a="1"/>
  <c r="CR19" i="5" s="1"/>
  <c r="AL42" i="12"/>
  <c r="CR42" i="12" s="1" a="1"/>
  <c r="CR42" i="12" s="1"/>
  <c r="AL43" i="2"/>
  <c r="CR43" i="2" s="1" a="1"/>
  <c r="CR43" i="2" s="1"/>
  <c r="AL28" i="19"/>
  <c r="CR28" i="19" s="1" a="1"/>
  <c r="CR28" i="19" s="1"/>
  <c r="AL29" i="1"/>
  <c r="CR29" i="1" s="1" a="1"/>
  <c r="CR29" i="1" s="1"/>
  <c r="AL21" i="2"/>
  <c r="CR21" i="2" s="1" a="1"/>
  <c r="CR21" i="2" s="1"/>
  <c r="AL36" i="14"/>
  <c r="CR36" i="14" s="1" a="1"/>
  <c r="CR36" i="14" s="1"/>
  <c r="AL20" i="8"/>
  <c r="CR20" i="8" s="1" a="1"/>
  <c r="CR20" i="8" s="1"/>
  <c r="AL19" i="1"/>
  <c r="CR19" i="1" s="1" a="1"/>
  <c r="CR19" i="1" s="1"/>
  <c r="AL27" i="7"/>
  <c r="CR27" i="7" s="1" a="1"/>
  <c r="CR27" i="7" s="1"/>
  <c r="AL31" i="4"/>
  <c r="CR31" i="4" s="1" a="1"/>
  <c r="CR31" i="4" s="1"/>
  <c r="AL24" i="12"/>
  <c r="CR24" i="12" s="1" a="1"/>
  <c r="CR24" i="12" s="1"/>
  <c r="AL17" i="11"/>
  <c r="CR17" i="11" s="1" a="1"/>
  <c r="CR17" i="11" s="1"/>
  <c r="AL44" i="11"/>
  <c r="CR44" i="11" s="1" a="1"/>
  <c r="CR44" i="11" s="1"/>
  <c r="AL27" i="8"/>
  <c r="CR27" i="8" s="1" a="1"/>
  <c r="CR27" i="8" s="1"/>
  <c r="AL22" i="14"/>
  <c r="CR22" i="14" s="1" a="1"/>
  <c r="CR22" i="14" s="1"/>
  <c r="AL42" i="10"/>
  <c r="CR42" i="10" s="1" a="1"/>
  <c r="CR42" i="10" s="1"/>
  <c r="AL29" i="20"/>
  <c r="CR29" i="20" s="1" a="1"/>
  <c r="CR29" i="20" s="1"/>
  <c r="AM38" i="6"/>
  <c r="CS38" i="6" s="1" a="1"/>
  <c r="CS38" i="6" s="1"/>
  <c r="AL24" i="16"/>
  <c r="CR24" i="16" s="1" a="1"/>
  <c r="CR24" i="16" s="1"/>
  <c r="AL41" i="13"/>
  <c r="CR41" i="13" s="1" a="1"/>
  <c r="CR41" i="13" s="1"/>
  <c r="AL23" i="1"/>
  <c r="CR23" i="1" s="1" a="1"/>
  <c r="CR23" i="1" s="1"/>
  <c r="AL33" i="3"/>
  <c r="CR33" i="3" s="1" a="1"/>
  <c r="CR33" i="3" s="1"/>
  <c r="AL18" i="18"/>
  <c r="CR18" i="18" s="1" a="1"/>
  <c r="CR18" i="18" s="1"/>
  <c r="AL32" i="17"/>
  <c r="CR32" i="17" s="1" a="1"/>
  <c r="CR32" i="17" s="1"/>
  <c r="AL21" i="7"/>
  <c r="CR21" i="7" s="1" a="1"/>
  <c r="CR21" i="7" s="1"/>
  <c r="AL43" i="5"/>
  <c r="CR43" i="5" s="1" a="1"/>
  <c r="CR43" i="5" s="1"/>
  <c r="AM39" i="9"/>
  <c r="CS39" i="9" s="1" a="1"/>
  <c r="CS39" i="9" s="1"/>
  <c r="AL44" i="19"/>
  <c r="CR44" i="19" s="1" a="1"/>
  <c r="CR44" i="19" s="1"/>
  <c r="AL40" i="3"/>
  <c r="CR40" i="3" s="1" a="1"/>
  <c r="CR40" i="3" s="1"/>
  <c r="AL31" i="9"/>
  <c r="CR31" i="9" s="1" a="1"/>
  <c r="CR31" i="9" s="1"/>
  <c r="AL23" i="10"/>
  <c r="CR23" i="10" s="1" a="1"/>
  <c r="CR23" i="10" s="1"/>
  <c r="AM24" i="7"/>
  <c r="CS24" i="7" s="1" a="1"/>
  <c r="CS24" i="7" s="1"/>
  <c r="AL38" i="21"/>
  <c r="CR38" i="21" s="1" a="1"/>
  <c r="CR38" i="21" s="1"/>
  <c r="AL18" i="6"/>
  <c r="CR18" i="6" s="1" a="1"/>
  <c r="CR18" i="6" s="1"/>
  <c r="AL38" i="11"/>
  <c r="CR38" i="11" s="1" a="1"/>
  <c r="CR38" i="11" s="1"/>
  <c r="AL23" i="5"/>
  <c r="CR23" i="5" s="1" a="1"/>
  <c r="CR23" i="5" s="1"/>
  <c r="AL32" i="3"/>
  <c r="CR32" i="3" s="1" a="1"/>
  <c r="CR32" i="3" s="1"/>
  <c r="AL17" i="9"/>
  <c r="CR17" i="9" s="1" a="1"/>
  <c r="CR17" i="9" s="1"/>
  <c r="AL27" i="9"/>
  <c r="CR27" i="9" s="1" a="1"/>
  <c r="CR27" i="9" s="1"/>
  <c r="AL21" i="10"/>
  <c r="CR21" i="10" s="1" a="1"/>
  <c r="CR21" i="10" s="1"/>
  <c r="AL41" i="7"/>
  <c r="CR41" i="7" s="1" a="1"/>
  <c r="CR41" i="7" s="1"/>
  <c r="AL19" i="11"/>
  <c r="CR19" i="11" s="1" a="1"/>
  <c r="CR19" i="11" s="1"/>
  <c r="AL29" i="15"/>
  <c r="CR29" i="15" s="1" a="1"/>
  <c r="CR29" i="15" s="1"/>
  <c r="AL21" i="11"/>
  <c r="CR21" i="11" s="1" a="1"/>
  <c r="CR21" i="11" s="1"/>
  <c r="AL30" i="10"/>
  <c r="CR30" i="10" s="1" a="1"/>
  <c r="CR30" i="10" s="1"/>
  <c r="AL43" i="9"/>
  <c r="CR43" i="9" s="1" a="1"/>
  <c r="CR43" i="9" s="1"/>
  <c r="AL34" i="13"/>
  <c r="CR34" i="13" s="1" a="1"/>
  <c r="CR34" i="13" s="1"/>
  <c r="AL23" i="17"/>
  <c r="CR23" i="17" s="1" a="1"/>
  <c r="CR23" i="17" s="1"/>
  <c r="AL31" i="13"/>
  <c r="CR31" i="13" s="1" a="1"/>
  <c r="CR31" i="13" s="1"/>
  <c r="AL29" i="3"/>
  <c r="CR29" i="3" s="1" a="1"/>
  <c r="CR29" i="3" s="1"/>
  <c r="AL39" i="13"/>
  <c r="CR39" i="13" s="1" a="1"/>
  <c r="CR39" i="13" s="1"/>
  <c r="AL28" i="16"/>
  <c r="CR28" i="16" s="1" a="1"/>
  <c r="CR28" i="16" s="1"/>
  <c r="AL25" i="19"/>
  <c r="CR25" i="19" s="1" a="1"/>
  <c r="CR25" i="19" s="1"/>
  <c r="AL22" i="16"/>
  <c r="CR22" i="16" s="1" a="1"/>
  <c r="CR22" i="16" s="1"/>
  <c r="AL43" i="16"/>
  <c r="CR43" i="16" s="1" a="1"/>
  <c r="CR43" i="16" s="1"/>
  <c r="AL33" i="15"/>
  <c r="CR33" i="15" s="1" a="1"/>
  <c r="CR33" i="15" s="1"/>
  <c r="AL36" i="2"/>
  <c r="CR36" i="2" s="1" a="1"/>
  <c r="CR36" i="2" s="1"/>
  <c r="AL27" i="21"/>
  <c r="CR27" i="21" s="1" a="1"/>
  <c r="CR27" i="21" s="1"/>
  <c r="AL28" i="6"/>
  <c r="CR28" i="6" s="1" a="1"/>
  <c r="CR28" i="6" s="1"/>
  <c r="AL30" i="19"/>
  <c r="CR30" i="19" s="1" a="1"/>
  <c r="CR30" i="19" s="1"/>
  <c r="AL30" i="17"/>
  <c r="CR30" i="17" s="1" a="1"/>
  <c r="CR30" i="17" s="1"/>
  <c r="AL18" i="9"/>
  <c r="CR18" i="9" s="1" a="1"/>
  <c r="CR18" i="9" s="1"/>
  <c r="AL17" i="15"/>
  <c r="CR17" i="15" s="1" a="1"/>
  <c r="CR17" i="15" s="1"/>
  <c r="AL23" i="19"/>
  <c r="CR23" i="19" s="1" a="1"/>
  <c r="CR23" i="19" s="1"/>
  <c r="AL32" i="19"/>
  <c r="CR32" i="19" s="1" a="1"/>
  <c r="CR32" i="19" s="1"/>
  <c r="AL33" i="11"/>
  <c r="CR33" i="11" s="1" a="1"/>
  <c r="CR33" i="11" s="1"/>
  <c r="AL27" i="16"/>
  <c r="CR27" i="16" s="1" a="1"/>
  <c r="CR27" i="16" s="1"/>
  <c r="AL21" i="19"/>
  <c r="CR21" i="19" s="1" a="1"/>
  <c r="CR21" i="19" s="1"/>
  <c r="AL38" i="16"/>
  <c r="CR38" i="16" s="1" a="1"/>
  <c r="CR38" i="16" s="1"/>
  <c r="AL26" i="21"/>
  <c r="CR26" i="21" s="1" a="1"/>
  <c r="CR26" i="21" s="1"/>
  <c r="AL18" i="4"/>
  <c r="CR18" i="4" s="1" a="1"/>
  <c r="CR18" i="4" s="1"/>
  <c r="AL34" i="15"/>
  <c r="CR34" i="15" s="1" a="1"/>
  <c r="CR34" i="15" s="1"/>
  <c r="AL41" i="2"/>
  <c r="CR41" i="2" s="1" a="1"/>
  <c r="CR41" i="2" s="1"/>
  <c r="AL22" i="8"/>
  <c r="CR22" i="8" s="1" a="1"/>
  <c r="CR22" i="8" s="1"/>
  <c r="AL28" i="21"/>
  <c r="CR28" i="21" s="1" a="1"/>
  <c r="CR28" i="21" s="1"/>
  <c r="AL41" i="1"/>
  <c r="CR41" i="1" s="1" a="1"/>
  <c r="CR41" i="1" s="1"/>
  <c r="AL39" i="19"/>
  <c r="CR39" i="19" s="1" a="1"/>
  <c r="CR39" i="19" s="1"/>
  <c r="AL24" i="10"/>
  <c r="CR24" i="10" s="1" a="1"/>
  <c r="CR24" i="10" s="1"/>
  <c r="AL23" i="7"/>
  <c r="CR23" i="7" s="1" a="1"/>
  <c r="CR23" i="7" s="1"/>
  <c r="AL35" i="3"/>
  <c r="CR35" i="3" s="1" a="1"/>
  <c r="CR35" i="3" s="1"/>
  <c r="AL33" i="10"/>
  <c r="CR33" i="10" s="1" a="1"/>
  <c r="CR33" i="10" s="1"/>
  <c r="AL20" i="16"/>
  <c r="CR20" i="16" s="1" a="1"/>
  <c r="CR20" i="16" s="1"/>
  <c r="AL32" i="5"/>
  <c r="CR32" i="5" s="1" a="1"/>
  <c r="CR32" i="5" s="1"/>
  <c r="AL32" i="20"/>
  <c r="CR32" i="20" s="1" a="1"/>
  <c r="CR32" i="20" s="1"/>
  <c r="AL35" i="12"/>
  <c r="CR35" i="12" s="1" a="1"/>
  <c r="CR35" i="12" s="1"/>
  <c r="AL41" i="14"/>
  <c r="CR41" i="14" s="1" a="1"/>
  <c r="CR41" i="14" s="1"/>
  <c r="AL27" i="19"/>
  <c r="CR27" i="19" s="1" a="1"/>
  <c r="CR27" i="19" s="1"/>
  <c r="AM19" i="9"/>
  <c r="CS19" i="9" s="1" a="1"/>
  <c r="CS19" i="9" s="1"/>
  <c r="AL32" i="14"/>
  <c r="CR32" i="14" s="1" a="1"/>
  <c r="CR32" i="14" s="1"/>
  <c r="AL40" i="17"/>
  <c r="CR40" i="17" s="1" a="1"/>
  <c r="CR40" i="17" s="1"/>
  <c r="AL34" i="21"/>
  <c r="CR34" i="21" s="1" a="1"/>
  <c r="CR34" i="21" s="1"/>
  <c r="AL33" i="9"/>
  <c r="CR33" i="9" s="1" a="1"/>
  <c r="CR33" i="9" s="1"/>
  <c r="AL28" i="2"/>
  <c r="CR28" i="2" s="1" a="1"/>
  <c r="CR28" i="2" s="1"/>
  <c r="AL26" i="16"/>
  <c r="CR26" i="16" s="1" a="1"/>
  <c r="CR26" i="16" s="1"/>
  <c r="AL29" i="11"/>
  <c r="CR29" i="11" s="1" a="1"/>
  <c r="CR29" i="11" s="1"/>
  <c r="AL30" i="11"/>
  <c r="CR30" i="11" s="1" a="1"/>
  <c r="CR30" i="11" s="1"/>
  <c r="AL41" i="8"/>
  <c r="CR41" i="8" s="1" a="1"/>
  <c r="CR41" i="8" s="1"/>
  <c r="AL20" i="18"/>
  <c r="CR20" i="18" s="1" a="1"/>
  <c r="CR20" i="18" s="1"/>
  <c r="AL24" i="18"/>
  <c r="CR24" i="18" s="1" a="1"/>
  <c r="CR24" i="18" s="1"/>
  <c r="AL27" i="14"/>
  <c r="CR27" i="14" s="1" a="1"/>
  <c r="CR27" i="14" s="1"/>
  <c r="AL24" i="13"/>
  <c r="CR24" i="13" s="1" a="1"/>
  <c r="CR24" i="13" s="1"/>
  <c r="AL22" i="20"/>
  <c r="CR22" i="20" s="1" a="1"/>
  <c r="CR22" i="20" s="1"/>
  <c r="AL18" i="20"/>
  <c r="CR18" i="20" s="1" a="1"/>
  <c r="CR18" i="20" s="1"/>
  <c r="AL21" i="16"/>
  <c r="CR21" i="16" s="1" a="1"/>
  <c r="CR21" i="16" s="1"/>
  <c r="AL18" i="15"/>
  <c r="CR18" i="15" s="1" a="1"/>
  <c r="CR18" i="15" s="1"/>
  <c r="AL25" i="5"/>
  <c r="CR25" i="5" s="1" a="1"/>
  <c r="CR25" i="5" s="1"/>
  <c r="AL32" i="1"/>
  <c r="CR32" i="1" s="1" a="1"/>
  <c r="CR32" i="1" s="1"/>
  <c r="AL44" i="21"/>
  <c r="CR44" i="21" s="1" a="1"/>
  <c r="CR44" i="21" s="1"/>
  <c r="AL23" i="18"/>
  <c r="CR23" i="18" s="1" a="1"/>
  <c r="CR23" i="18" s="1"/>
  <c r="AL20" i="17"/>
  <c r="CR20" i="17" s="1" a="1"/>
  <c r="CR20" i="17" s="1"/>
  <c r="AL32" i="8"/>
  <c r="CR32" i="8" s="1" a="1"/>
  <c r="CR32" i="8" s="1"/>
  <c r="AL37" i="9"/>
  <c r="CR37" i="9" s="1" a="1"/>
  <c r="CR37" i="9" s="1"/>
  <c r="AL38" i="2"/>
  <c r="CR38" i="2" s="1" a="1"/>
  <c r="CR38" i="2" s="1"/>
  <c r="AL38" i="20"/>
  <c r="CR38" i="20" s="1" a="1"/>
  <c r="CR38" i="20" s="1"/>
  <c r="AL40" i="20"/>
  <c r="CR40" i="20" s="1" a="1"/>
  <c r="CR40" i="20" s="1"/>
  <c r="AL23" i="11"/>
  <c r="CR23" i="11" s="1" a="1"/>
  <c r="CR23" i="11" s="1"/>
  <c r="AL17" i="14"/>
  <c r="CR17" i="14" s="1" a="1"/>
  <c r="CR17" i="14" s="1"/>
  <c r="AL40" i="1"/>
  <c r="CR40" i="1" s="1" a="1"/>
  <c r="CR40" i="1" s="1"/>
  <c r="AL15" i="3"/>
  <c r="CR15" i="3" s="1" a="1"/>
  <c r="CR15" i="3" s="1"/>
  <c r="AL21" i="4"/>
  <c r="CR21" i="4" s="1" a="1"/>
  <c r="CR21" i="4" s="1"/>
  <c r="AL29" i="18"/>
  <c r="CR29" i="18" s="1" a="1"/>
  <c r="CR29" i="18" s="1"/>
  <c r="AL29" i="6"/>
  <c r="CR29" i="6" s="1" a="1"/>
  <c r="CR29" i="6" s="1"/>
  <c r="AL27" i="10"/>
  <c r="CR27" i="10" s="1" a="1"/>
  <c r="CR27" i="10" s="1"/>
  <c r="AL21" i="9"/>
  <c r="CR21" i="9" s="1" a="1"/>
  <c r="CR21" i="9" s="1"/>
  <c r="AL36" i="6"/>
  <c r="CR36" i="6" s="1" a="1"/>
  <c r="CR36" i="6" s="1"/>
  <c r="AL31" i="20"/>
  <c r="CR31" i="20" s="1" a="1"/>
  <c r="CR31" i="20" s="1"/>
  <c r="AL31" i="8"/>
  <c r="CR31" i="8" s="1" a="1"/>
  <c r="CR31" i="8" s="1"/>
  <c r="AL17" i="13"/>
  <c r="CR17" i="13" s="1" a="1"/>
  <c r="CR17" i="13" s="1"/>
  <c r="AL38" i="3"/>
  <c r="CR38" i="3" s="1" a="1"/>
  <c r="CR38" i="3" s="1"/>
  <c r="AL25" i="1"/>
  <c r="CR25" i="1" s="1" a="1"/>
  <c r="CR25" i="1" s="1"/>
  <c r="AL18" i="14"/>
  <c r="CR18" i="14" s="1" a="1"/>
  <c r="CR18" i="14" s="1"/>
  <c r="AL43" i="14"/>
  <c r="CR43" i="14" s="1" a="1"/>
  <c r="CR43" i="14" s="1"/>
  <c r="AL16" i="6"/>
  <c r="CR16" i="6" s="1" a="1"/>
  <c r="CR16" i="6" s="1"/>
  <c r="AL32" i="12"/>
  <c r="CR32" i="12" s="1" a="1"/>
  <c r="CR32" i="12" s="1"/>
  <c r="AL27" i="12"/>
  <c r="CR27" i="12" s="1" a="1"/>
  <c r="CR27" i="12" s="1"/>
  <c r="AM22" i="21"/>
  <c r="CS22" i="21" s="1" a="1"/>
  <c r="CS22" i="21" s="1"/>
  <c r="AL39" i="18"/>
  <c r="CR39" i="18" s="1" a="1"/>
  <c r="CR39" i="18" s="1"/>
  <c r="AL42" i="2"/>
  <c r="CR42" i="2" s="1" a="1"/>
  <c r="CR42" i="2" s="1"/>
  <c r="AL30" i="18"/>
  <c r="CR30" i="18" s="1" a="1"/>
  <c r="CR30" i="18" s="1"/>
  <c r="AL21" i="14"/>
  <c r="CR21" i="14" s="1" a="1"/>
  <c r="CR21" i="14" s="1"/>
  <c r="AL33" i="20"/>
  <c r="CR33" i="20" s="1" a="1"/>
  <c r="CR33" i="20" s="1"/>
  <c r="AL28" i="5"/>
  <c r="CR28" i="5" s="1" a="1"/>
  <c r="CR28" i="5" s="1"/>
  <c r="AL24" i="20"/>
  <c r="CR24" i="20" s="1" a="1"/>
  <c r="CR24" i="20" s="1"/>
  <c r="AL15" i="16"/>
  <c r="CR15" i="16" s="1" a="1"/>
  <c r="CR15" i="16" s="1"/>
  <c r="AL30" i="1"/>
  <c r="CR30" i="1" s="1" a="1"/>
  <c r="CR30" i="1" s="1"/>
  <c r="AL16" i="9"/>
  <c r="CR16" i="9" s="1" a="1"/>
  <c r="CR16" i="9" s="1"/>
  <c r="AL17" i="18"/>
  <c r="CR17" i="18" s="1" a="1"/>
  <c r="CR17" i="18" s="1"/>
  <c r="AM17" i="20"/>
  <c r="CS17" i="20" s="1" a="1"/>
  <c r="CS17" i="20" s="1"/>
  <c r="AL42" i="4"/>
  <c r="CR42" i="4" s="1" a="1"/>
  <c r="CR42" i="4" s="1"/>
  <c r="AL23" i="12"/>
  <c r="CR23" i="12" s="1" a="1"/>
  <c r="CR23" i="12" s="1"/>
  <c r="AL30" i="13"/>
  <c r="CR30" i="13" s="1" a="1"/>
  <c r="CR30" i="13" s="1"/>
  <c r="AL43" i="19"/>
  <c r="CR43" i="19" s="1" a="1"/>
  <c r="CR43" i="19" s="1"/>
  <c r="AM27" i="6"/>
  <c r="CS27" i="6" s="1" a="1"/>
  <c r="CS27" i="6" s="1"/>
  <c r="AL38" i="8"/>
  <c r="CR38" i="8" s="1" a="1"/>
  <c r="CR38" i="8" s="1"/>
  <c r="AL22" i="15"/>
  <c r="CR22" i="15" s="1" a="1"/>
  <c r="CR22" i="15" s="1"/>
  <c r="AL24" i="15"/>
  <c r="CR24" i="15" s="1" a="1"/>
  <c r="CR24" i="15" s="1"/>
  <c r="AL21" i="1"/>
  <c r="CR21" i="1" s="1" a="1"/>
  <c r="CR21" i="1" s="1"/>
  <c r="AL20" i="2"/>
  <c r="CR20" i="2" s="1" a="1"/>
  <c r="CR20" i="2" s="1"/>
  <c r="AL40" i="10"/>
  <c r="CR40" i="10" s="1" a="1"/>
  <c r="CR40" i="10" s="1"/>
  <c r="AL35" i="2"/>
  <c r="CR35" i="2" s="1" a="1"/>
  <c r="CR35" i="2" s="1"/>
  <c r="AL26" i="17"/>
  <c r="CR26" i="17" s="1" a="1"/>
  <c r="CR26" i="17" s="1"/>
  <c r="AL36" i="11"/>
  <c r="CR36" i="11" s="1" a="1"/>
  <c r="CR36" i="11" s="1"/>
  <c r="AL40" i="16"/>
  <c r="CR40" i="16" s="1" a="1"/>
  <c r="CR40" i="16" s="1"/>
  <c r="AL34" i="12"/>
  <c r="CR34" i="12" s="1" a="1"/>
  <c r="CR34" i="12" s="1"/>
  <c r="AL37" i="4"/>
  <c r="CR37" i="4" s="1" a="1"/>
  <c r="CR37" i="4" s="1"/>
  <c r="AL20" i="19"/>
  <c r="CR20" i="19" s="1" a="1"/>
  <c r="CR20" i="19" s="1"/>
  <c r="AL16" i="16"/>
  <c r="CR16" i="16" s="1" a="1"/>
  <c r="CR16" i="16" s="1"/>
  <c r="AL23" i="2"/>
  <c r="CR23" i="2" s="1" a="1"/>
  <c r="CR23" i="2" s="1"/>
  <c r="AL31" i="14"/>
  <c r="CR31" i="14" s="1" a="1"/>
  <c r="CR31" i="14" s="1"/>
  <c r="AL39" i="6"/>
  <c r="CR39" i="6" s="1" a="1"/>
  <c r="CR39" i="6" s="1"/>
  <c r="AL43" i="21"/>
  <c r="CR43" i="21" s="1" a="1"/>
  <c r="CR43" i="21" s="1"/>
  <c r="AL42" i="17"/>
  <c r="CR42" i="17" s="1" a="1"/>
  <c r="CR42" i="17" s="1"/>
  <c r="AL20" i="14"/>
  <c r="CR20" i="14" s="1" a="1"/>
  <c r="CR20" i="14" s="1"/>
  <c r="AL25" i="16"/>
  <c r="CR25" i="16" s="1" a="1"/>
  <c r="CR25" i="16" s="1"/>
  <c r="AL38" i="9"/>
  <c r="CR38" i="9" s="1" a="1"/>
  <c r="CR38" i="9" s="1"/>
  <c r="AL16" i="21"/>
  <c r="CR16" i="21" s="1" a="1"/>
  <c r="CR16" i="21" s="1"/>
  <c r="AL36" i="19"/>
  <c r="CR36" i="19" s="1" a="1"/>
  <c r="CR36" i="19" s="1"/>
  <c r="AL19" i="4"/>
  <c r="CR19" i="4" s="1" a="1"/>
  <c r="CR19" i="4" s="1"/>
  <c r="AL27" i="18"/>
  <c r="CR27" i="18" s="1" a="1"/>
  <c r="CR27" i="18" s="1"/>
  <c r="AL16" i="12"/>
  <c r="CR16" i="12" s="1" a="1"/>
  <c r="CR16" i="12" s="1"/>
  <c r="AL36" i="9"/>
  <c r="CR36" i="9" s="1" a="1"/>
  <c r="CR36" i="9" s="1"/>
  <c r="AL21" i="20"/>
  <c r="CR21" i="20" s="1" a="1"/>
  <c r="CR21" i="20" s="1"/>
  <c r="AL39" i="14"/>
  <c r="CR39" i="14" s="1" a="1"/>
  <c r="CR39" i="14" s="1"/>
  <c r="AL42" i="5"/>
  <c r="CR42" i="5" s="1" a="1"/>
  <c r="CR42" i="5" s="1"/>
  <c r="AL27" i="2"/>
  <c r="CR27" i="2" s="1" a="1"/>
  <c r="CR27" i="2" s="1"/>
  <c r="AL25" i="17"/>
  <c r="CR25" i="17" s="1" a="1"/>
  <c r="CR25" i="17" s="1"/>
  <c r="AL33" i="7"/>
  <c r="CR33" i="7" s="1" a="1"/>
  <c r="CR33" i="7" s="1"/>
  <c r="AL18" i="13"/>
  <c r="CR18" i="13" s="1" a="1"/>
  <c r="CR18" i="13" s="1"/>
  <c r="AL32" i="6"/>
  <c r="CR32" i="6" s="1" a="1"/>
  <c r="CR32" i="6" s="1"/>
  <c r="AL28" i="3"/>
  <c r="CR28" i="3" s="1" a="1"/>
  <c r="CR28" i="3" s="1"/>
  <c r="AL35" i="9"/>
  <c r="CR35" i="9" s="1" a="1"/>
  <c r="CR35" i="9" s="1"/>
  <c r="AL23" i="9"/>
  <c r="CR23" i="9" s="1" a="1"/>
  <c r="CR23" i="9" s="1"/>
  <c r="AL35" i="5"/>
  <c r="CR35" i="5" s="1" a="1"/>
  <c r="CR35" i="5" s="1"/>
  <c r="AL37" i="11"/>
  <c r="CR37" i="11" s="1" a="1"/>
  <c r="CR37" i="11" s="1"/>
  <c r="AL42" i="21"/>
  <c r="CR42" i="21" s="1" a="1"/>
  <c r="CR42" i="21" s="1"/>
  <c r="AL26" i="7"/>
  <c r="CR26" i="7" s="1" a="1"/>
  <c r="CR26" i="7" s="1"/>
  <c r="AL27" i="13"/>
  <c r="CR27" i="13" s="1" a="1"/>
  <c r="CR27" i="13" s="1"/>
  <c r="AL37" i="2"/>
  <c r="CR37" i="2" s="1" a="1"/>
  <c r="CR37" i="2" s="1"/>
  <c r="AM42" i="7"/>
  <c r="CS42" i="7" s="1" a="1"/>
  <c r="CS42" i="7" s="1"/>
  <c r="AL28" i="15"/>
  <c r="CR28" i="15" s="1" a="1"/>
  <c r="CR28" i="15" s="1"/>
  <c r="AM38" i="14"/>
  <c r="CS38" i="14" s="1" a="1"/>
  <c r="CS38" i="14" s="1"/>
  <c r="AL21" i="15"/>
  <c r="CR21" i="15" s="1" a="1"/>
  <c r="CR21" i="15" s="1"/>
  <c r="AM38" i="7"/>
  <c r="CS38" i="7" s="1" a="1"/>
  <c r="CS38" i="7" s="1"/>
  <c r="AL22" i="17"/>
  <c r="CR22" i="17" s="1" a="1"/>
  <c r="CR22" i="17" s="1"/>
  <c r="AL44" i="3"/>
  <c r="CR44" i="3" s="1" a="1"/>
  <c r="CR44" i="3" s="1"/>
  <c r="AL43" i="8"/>
  <c r="CR43" i="8" s="1" a="1"/>
  <c r="CR43" i="8" s="1"/>
  <c r="AL35" i="4"/>
  <c r="CR35" i="4" s="1" a="1"/>
  <c r="CR35" i="4" s="1"/>
  <c r="AL24" i="19"/>
  <c r="CR24" i="19" s="1" a="1"/>
  <c r="CR24" i="19" s="1"/>
  <c r="AL43" i="4"/>
  <c r="CR43" i="4" s="1" a="1"/>
  <c r="CR43" i="4" s="1"/>
  <c r="AL17" i="19"/>
  <c r="CR17" i="19" s="1" a="1"/>
  <c r="CR17" i="19" s="1"/>
  <c r="AL23" i="13"/>
  <c r="CR23" i="13" s="1" a="1"/>
  <c r="CR23" i="13" s="1"/>
  <c r="AL27" i="3"/>
  <c r="CR27" i="3" s="1" a="1"/>
  <c r="CR27" i="3" s="1"/>
  <c r="AL18" i="21"/>
  <c r="CR18" i="21" s="1" a="1"/>
  <c r="CR18" i="21" s="1"/>
  <c r="AL16" i="17"/>
  <c r="CR16" i="17" s="1" a="1"/>
  <c r="CR16" i="17" s="1"/>
  <c r="AL19" i="21"/>
  <c r="CR19" i="21" s="1" a="1"/>
  <c r="CR19" i="21" s="1"/>
  <c r="AL38" i="15"/>
  <c r="CR38" i="15" s="1" a="1"/>
  <c r="CR38" i="15" s="1"/>
  <c r="AL17" i="4"/>
  <c r="CR17" i="4" s="1" a="1"/>
  <c r="CR17" i="4" s="1"/>
  <c r="AL44" i="1"/>
  <c r="CR44" i="1" s="1" a="1"/>
  <c r="CR44" i="1" s="1"/>
  <c r="AL44" i="15"/>
  <c r="CR44" i="15" s="1" a="1"/>
  <c r="CR44" i="15" s="1"/>
  <c r="AL41" i="5"/>
  <c r="CR41" i="5" s="1" a="1"/>
  <c r="CR41" i="5" s="1"/>
  <c r="AL36" i="5"/>
  <c r="CR36" i="5" s="1" a="1"/>
  <c r="CR36" i="5" s="1"/>
  <c r="AL42" i="11"/>
  <c r="CR42" i="11" s="1" a="1"/>
  <c r="CR42" i="11" s="1"/>
  <c r="AL26" i="8"/>
  <c r="CR26" i="8" s="1" a="1"/>
  <c r="CR26" i="8" s="1"/>
  <c r="AL31" i="2"/>
  <c r="CR31" i="2" s="1" a="1"/>
  <c r="CR31" i="2" s="1"/>
  <c r="AL26" i="11"/>
  <c r="CR26" i="11" s="1" a="1"/>
  <c r="CR26" i="11" s="1"/>
  <c r="AL28" i="14"/>
  <c r="CR28" i="14" s="1" a="1"/>
  <c r="CR28" i="14" s="1"/>
  <c r="AL25" i="2"/>
  <c r="CR25" i="2" s="1" a="1"/>
  <c r="CR25" i="2" s="1"/>
  <c r="AL28" i="10"/>
  <c r="CR28" i="10" s="1" a="1"/>
  <c r="CR28" i="10" s="1"/>
  <c r="AL38" i="4"/>
  <c r="CR38" i="4" s="1" a="1"/>
  <c r="CR38" i="4" s="1"/>
  <c r="AL19" i="16"/>
  <c r="CR19" i="16" s="1" a="1"/>
  <c r="CR19" i="16" s="1"/>
  <c r="AL39" i="20"/>
  <c r="CR39" i="20" s="1" a="1"/>
  <c r="CR39" i="20" s="1"/>
  <c r="AL33" i="17"/>
  <c r="CR33" i="17" s="1" a="1"/>
  <c r="CR33" i="17" s="1"/>
  <c r="AL30" i="12"/>
  <c r="CR30" i="12" s="1" a="1"/>
  <c r="CR30" i="12" s="1"/>
  <c r="AL42" i="8"/>
  <c r="CR42" i="8" s="1" a="1"/>
  <c r="CR42" i="8" s="1"/>
  <c r="AL18" i="19"/>
  <c r="CR18" i="19" s="1" a="1"/>
  <c r="CR18" i="19" s="1"/>
  <c r="AL33" i="1"/>
  <c r="CR33" i="1" s="1" a="1"/>
  <c r="CR33" i="1" s="1"/>
  <c r="AL29" i="17"/>
  <c r="CR29" i="17" s="1" a="1"/>
  <c r="CR29" i="17" s="1"/>
  <c r="AL24" i="14"/>
  <c r="CR24" i="14" s="1" a="1"/>
  <c r="CR24" i="14" s="1"/>
  <c r="AL28" i="11"/>
  <c r="CR28" i="11" s="1" a="1"/>
  <c r="CR28" i="11" s="1"/>
  <c r="AL20" i="21"/>
  <c r="CR20" i="21" s="1" a="1"/>
  <c r="CR20" i="21" s="1"/>
  <c r="AL30" i="3"/>
  <c r="CR30" i="3" s="1" a="1"/>
  <c r="CR30" i="3" s="1"/>
  <c r="AL24" i="11"/>
  <c r="CR24" i="11" s="1" a="1"/>
  <c r="CR24" i="11" s="1"/>
  <c r="AL18" i="16"/>
  <c r="CR18" i="16" s="1" a="1"/>
  <c r="CR18" i="16" s="1"/>
  <c r="AL34" i="3"/>
  <c r="CR34" i="3" s="1" a="1"/>
  <c r="CR34" i="3" s="1"/>
  <c r="AL36" i="15"/>
  <c r="CR36" i="15" s="1" a="1"/>
  <c r="CR36" i="15" s="1"/>
  <c r="AL24" i="5"/>
  <c r="CR24" i="5" s="1" a="1"/>
  <c r="CR24" i="5" s="1"/>
  <c r="AL44" i="9"/>
  <c r="CR44" i="9" s="1" a="1"/>
  <c r="CR44" i="9" s="1"/>
  <c r="AL44" i="17"/>
  <c r="CR44" i="17" s="1" a="1"/>
  <c r="CR44" i="17" s="1"/>
  <c r="AL41" i="6"/>
  <c r="CR41" i="6" s="1" a="1"/>
  <c r="CR41" i="6" s="1"/>
  <c r="AL19" i="19"/>
  <c r="CR19" i="19" s="1" a="1"/>
  <c r="CR19" i="19" s="1"/>
  <c r="AL18" i="7"/>
  <c r="CR18" i="7" s="1" a="1"/>
  <c r="CR18" i="7" s="1"/>
  <c r="AL24" i="1"/>
  <c r="CR24" i="1" s="1" a="1"/>
  <c r="CR24" i="1" s="1"/>
  <c r="AL16" i="10"/>
  <c r="CR16" i="10" s="1" a="1"/>
  <c r="CR16" i="10" s="1"/>
  <c r="AL21" i="21"/>
  <c r="CR21" i="21" s="1" a="1"/>
  <c r="CR21" i="21" s="1"/>
  <c r="AL28" i="9"/>
  <c r="CR28" i="9" s="1" a="1"/>
  <c r="CR28" i="9" s="1"/>
  <c r="AL38" i="12"/>
  <c r="CR38" i="12" s="1" a="1"/>
  <c r="CR38" i="12" s="1"/>
  <c r="AL43" i="7"/>
  <c r="CR43" i="7" s="1" a="1"/>
  <c r="CR43" i="7" s="1"/>
  <c r="AL18" i="12"/>
  <c r="CR18" i="12" s="1" a="1"/>
  <c r="CR18" i="12" s="1"/>
  <c r="AL25" i="12"/>
  <c r="CR25" i="12" s="1" a="1"/>
  <c r="CR25" i="12" s="1"/>
  <c r="AL22" i="11"/>
  <c r="CR22" i="11" s="1" a="1"/>
  <c r="CR22" i="11" s="1"/>
  <c r="AL33" i="13"/>
  <c r="CR33" i="13" s="1" a="1"/>
  <c r="CR33" i="13" s="1"/>
  <c r="AL33" i="14"/>
  <c r="CR33" i="14" s="1" a="1"/>
  <c r="CR33" i="14" s="1"/>
  <c r="AL19" i="14"/>
  <c r="CR19" i="14" s="1" a="1"/>
  <c r="CR19" i="14" s="1"/>
  <c r="AL16" i="13"/>
  <c r="CR16" i="13" s="1" a="1"/>
  <c r="CR16" i="13" s="1"/>
  <c r="AM25" i="4"/>
  <c r="CS25" i="4" s="1" a="1"/>
  <c r="CS25" i="4" s="1"/>
  <c r="AL21" i="18"/>
  <c r="CR21" i="18" s="1" a="1"/>
  <c r="CR21" i="18" s="1"/>
  <c r="AL27" i="17"/>
  <c r="CR27" i="17" s="1" a="1"/>
  <c r="CR27" i="17" s="1"/>
  <c r="AL42" i="14"/>
  <c r="CR42" i="14" s="1" a="1"/>
  <c r="CR42" i="14" s="1"/>
  <c r="AL40" i="2"/>
  <c r="CR40" i="2" s="1" a="1"/>
  <c r="CR40" i="2" s="1"/>
  <c r="AL23" i="20"/>
  <c r="CR23" i="20" s="1" a="1"/>
  <c r="CR23" i="20" s="1"/>
  <c r="AL44" i="16"/>
  <c r="CR44" i="16" s="1" a="1"/>
  <c r="CR44" i="16" s="1"/>
  <c r="AL29" i="10"/>
  <c r="CR29" i="10" s="1" a="1"/>
  <c r="CR29" i="10" s="1"/>
  <c r="AL17" i="1"/>
  <c r="CR17" i="1" s="1" a="1"/>
  <c r="CR17" i="1" s="1"/>
  <c r="AL42" i="19"/>
  <c r="CR42" i="19" s="1" a="1"/>
  <c r="CR42" i="19" s="1"/>
  <c r="AL38" i="18"/>
  <c r="CR38" i="18" s="1" a="1"/>
  <c r="CR38" i="18" s="1"/>
  <c r="AL36" i="21"/>
  <c r="CR36" i="21" s="1" a="1"/>
  <c r="CR36" i="21" s="1"/>
  <c r="AL27" i="15"/>
  <c r="CR27" i="15" s="1" a="1"/>
  <c r="CR27" i="15" s="1"/>
  <c r="AL17" i="5"/>
  <c r="CR17" i="5" s="1" a="1"/>
  <c r="CR17" i="5" s="1"/>
  <c r="AL22" i="18"/>
  <c r="CR22" i="18" s="1" a="1"/>
  <c r="CR22" i="18" s="1"/>
  <c r="AL35" i="20"/>
  <c r="CR35" i="20" s="1" a="1"/>
  <c r="CR35" i="20" s="1"/>
  <c r="AL42" i="1"/>
  <c r="CR42" i="1" s="1" a="1"/>
  <c r="CR42" i="1" s="1"/>
  <c r="AL16" i="8"/>
  <c r="CR16" i="8" s="1" a="1"/>
  <c r="CR16" i="8" s="1"/>
  <c r="AL16" i="20"/>
  <c r="CR16" i="20" s="1" a="1"/>
  <c r="CR16" i="20" s="1"/>
  <c r="AL27" i="4"/>
  <c r="CR27" i="4" s="1" a="1"/>
  <c r="CR27" i="4" s="1"/>
  <c r="AL44" i="7"/>
  <c r="CR44" i="7" s="1" a="1"/>
  <c r="CR44" i="7" s="1"/>
  <c r="AL40" i="7"/>
  <c r="CR40" i="7" s="1" a="1"/>
  <c r="CR40" i="7" s="1"/>
  <c r="AL26" i="1"/>
  <c r="CR26" i="1" s="1" a="1"/>
  <c r="CR26" i="1" s="1"/>
  <c r="AL21" i="6"/>
  <c r="CR21" i="6" s="1" a="1"/>
  <c r="CR21" i="6" s="1"/>
  <c r="AL41" i="12"/>
  <c r="CR41" i="12" s="1" a="1"/>
  <c r="CR41" i="12" s="1"/>
  <c r="AL31" i="6"/>
  <c r="CR31" i="6" s="1" a="1"/>
  <c r="CR31" i="6" s="1"/>
  <c r="AL22" i="13"/>
  <c r="CR22" i="13" s="1" a="1"/>
  <c r="CR22" i="13" s="1"/>
  <c r="AL23" i="8"/>
  <c r="CR23" i="8" s="1" a="1"/>
  <c r="CR23" i="8" s="1"/>
  <c r="AM22" i="7"/>
  <c r="CS22" i="7" s="1" a="1"/>
  <c r="CS22" i="7" s="1"/>
  <c r="AL35" i="14"/>
  <c r="CR35" i="14" s="1" a="1"/>
  <c r="CR35" i="14" s="1"/>
  <c r="AL16" i="15"/>
  <c r="CR16" i="15" s="1" a="1"/>
  <c r="CR16" i="15" s="1"/>
  <c r="AL25" i="10"/>
  <c r="CR25" i="10" s="1" a="1"/>
  <c r="CR25" i="10" s="1"/>
  <c r="AL37" i="16"/>
  <c r="CR37" i="16" s="1" a="1"/>
  <c r="CR37" i="16" s="1"/>
  <c r="AL40" i="5"/>
  <c r="CR40" i="5" s="1" a="1"/>
  <c r="CR40" i="5" s="1"/>
  <c r="AL18" i="17"/>
  <c r="CR18" i="17" s="1" a="1"/>
  <c r="CR18" i="17" s="1"/>
  <c r="AL19" i="12"/>
  <c r="CR19" i="12" s="1" a="1"/>
  <c r="CR19" i="12" s="1"/>
  <c r="AM32" i="2"/>
  <c r="CS32" i="2" s="1" a="1"/>
  <c r="CS32" i="2" s="1"/>
  <c r="AL34" i="2"/>
  <c r="CR34" i="2" s="1" a="1"/>
  <c r="CR34" i="2" s="1"/>
  <c r="AL44" i="18"/>
  <c r="CR44" i="18" s="1" a="1"/>
  <c r="CR44" i="18" s="1"/>
  <c r="AL39" i="15"/>
  <c r="CR39" i="15" s="1" a="1"/>
  <c r="CR39" i="15" s="1"/>
  <c r="AM24" i="2"/>
  <c r="CS24" i="2" s="1" a="1"/>
  <c r="CS24" i="2" s="1"/>
  <c r="AL28" i="20"/>
  <c r="CR28" i="20" s="1" a="1"/>
  <c r="CR28" i="20" s="1"/>
  <c r="AL44" i="4"/>
  <c r="CR44" i="4" s="1" a="1"/>
  <c r="CR44" i="4" s="1"/>
  <c r="AL35" i="21"/>
  <c r="CR35" i="21" s="1" a="1"/>
  <c r="CR35" i="21" s="1"/>
  <c r="AL41" i="17"/>
  <c r="CR41" i="17" s="1" a="1"/>
  <c r="CR41" i="17" s="1"/>
  <c r="AL22" i="6"/>
  <c r="CR22" i="6" s="1" a="1"/>
  <c r="CR22" i="6" s="1"/>
  <c r="AL22" i="1"/>
  <c r="CR22" i="1" s="1" a="1"/>
  <c r="CR22" i="1" s="1"/>
  <c r="AL40" i="8"/>
  <c r="CR40" i="8" s="1" a="1"/>
  <c r="CR40" i="8" s="1"/>
  <c r="AL31" i="16"/>
  <c r="CR31" i="16" s="1" a="1"/>
  <c r="CR31" i="16" s="1"/>
  <c r="AL35" i="19"/>
  <c r="CR35" i="19" s="1" a="1"/>
  <c r="CR35" i="19" s="1"/>
  <c r="AL29" i="5"/>
  <c r="CR29" i="5" s="1" a="1"/>
  <c r="CR29" i="5" s="1"/>
  <c r="AL34" i="4"/>
  <c r="CR34" i="4" s="1" a="1"/>
  <c r="CR34" i="4" s="1"/>
  <c r="AL39" i="11"/>
  <c r="CR39" i="11" s="1" a="1"/>
  <c r="CR39" i="11" s="1"/>
  <c r="AL25" i="20"/>
  <c r="CR25" i="20" s="1" a="1"/>
  <c r="CR25" i="20" s="1"/>
  <c r="AL37" i="21"/>
  <c r="CR37" i="21" s="1" a="1"/>
  <c r="CR37" i="21" s="1"/>
  <c r="AL40" i="6"/>
  <c r="CR40" i="6" s="1" a="1"/>
  <c r="CR40" i="6" s="1"/>
  <c r="AL32" i="4"/>
  <c r="CR32" i="4" s="1" a="1"/>
  <c r="CR32" i="4" s="1"/>
  <c r="AL28" i="4"/>
  <c r="CR28" i="4" s="1" a="1"/>
  <c r="CR28" i="4" s="1"/>
  <c r="AL25" i="7"/>
  <c r="CR25" i="7" s="1" a="1"/>
  <c r="CR25" i="7" s="1"/>
  <c r="AL30" i="2"/>
  <c r="CR30" i="2" s="1" a="1"/>
  <c r="CR30" i="2" s="1"/>
  <c r="AM20" i="5"/>
  <c r="CS20" i="5" s="1" a="1"/>
  <c r="CS20" i="5" s="1"/>
  <c r="AL39" i="10"/>
  <c r="CR39" i="10" s="1" a="1"/>
  <c r="CR39" i="10" s="1"/>
  <c r="AL17" i="10"/>
  <c r="CR17" i="10" s="1" a="1"/>
  <c r="CR17" i="10" s="1"/>
  <c r="AL29" i="12"/>
  <c r="CR29" i="12" s="1" a="1"/>
  <c r="CR29" i="12" s="1"/>
  <c r="AL24" i="4"/>
  <c r="CR24" i="4" s="1" a="1"/>
  <c r="CR24" i="4" s="1"/>
  <c r="AM24" i="17"/>
  <c r="CS24" i="17" s="1" a="1"/>
  <c r="CS24" i="17" s="1"/>
  <c r="AL38" i="13"/>
  <c r="CR38" i="13" s="1" a="1"/>
  <c r="CR38" i="13" s="1"/>
  <c r="AL32" i="21"/>
  <c r="CR32" i="21" s="1" a="1"/>
  <c r="CR32" i="21" s="1"/>
  <c r="AL23" i="14"/>
  <c r="CR23" i="14" s="1" a="1"/>
  <c r="CR23" i="14" s="1"/>
  <c r="AM37" i="7"/>
  <c r="CS37" i="7" s="1" a="1"/>
  <c r="CS37" i="7" s="1"/>
  <c r="AL40" i="15"/>
  <c r="CR40" i="15" s="1" a="1"/>
  <c r="CR40" i="15" s="1"/>
  <c r="AL17" i="21"/>
  <c r="CR17" i="21" s="1" a="1"/>
  <c r="CR17" i="21" s="1"/>
  <c r="AL17" i="16"/>
  <c r="CR17" i="16" s="1" a="1"/>
  <c r="CR17" i="16" s="1"/>
  <c r="AL36" i="3"/>
  <c r="CR36" i="3" s="1" a="1"/>
  <c r="CR36" i="3" s="1"/>
  <c r="AL34" i="17"/>
  <c r="CR34" i="17" s="1" a="1"/>
  <c r="CR34" i="17" s="1"/>
  <c r="AL44" i="14"/>
  <c r="CR44" i="14" s="1" a="1"/>
  <c r="CR44" i="14" s="1"/>
  <c r="AL43" i="17"/>
  <c r="CR43" i="17" s="1" a="1"/>
  <c r="CR43" i="17" s="1"/>
  <c r="AL40" i="11"/>
  <c r="CR40" i="11" s="1" a="1"/>
  <c r="CR40" i="11" s="1"/>
  <c r="AL39" i="3"/>
  <c r="CR39" i="3" s="1" a="1"/>
  <c r="CR39" i="3" s="1"/>
  <c r="AL31" i="19"/>
  <c r="CR31" i="19" s="1" a="1"/>
  <c r="CR31" i="19" s="1"/>
  <c r="AL29" i="7"/>
  <c r="CR29" i="7" s="1" a="1"/>
  <c r="CR29" i="7" s="1"/>
  <c r="AL39" i="21"/>
  <c r="CR39" i="21" s="1" a="1"/>
  <c r="CR39" i="21" s="1"/>
  <c r="AL26" i="14"/>
  <c r="CR26" i="14" s="1" a="1"/>
  <c r="CR26" i="14" s="1"/>
  <c r="AL33" i="8"/>
  <c r="CR33" i="8" s="1" a="1"/>
  <c r="CR33" i="8" s="1"/>
  <c r="AL25" i="21"/>
  <c r="CR25" i="21" s="1" a="1"/>
  <c r="CR25" i="21" s="1"/>
  <c r="AL40" i="21"/>
  <c r="CR40" i="21" s="1" a="1"/>
  <c r="CR40" i="21" s="1"/>
  <c r="AL27" i="5"/>
  <c r="CR27" i="5" s="1" a="1"/>
  <c r="CR27" i="5" s="1"/>
  <c r="AL41" i="16"/>
  <c r="CR41" i="16" s="1" a="1"/>
  <c r="CR41" i="16" s="1"/>
  <c r="AL44" i="10"/>
  <c r="CR44" i="10" s="1" a="1"/>
  <c r="CR44" i="10" s="1"/>
  <c r="AL19" i="2"/>
  <c r="CR19" i="2" s="1" a="1"/>
  <c r="CR19" i="2" s="1"/>
  <c r="AL17" i="17"/>
  <c r="CR17" i="17" s="1" a="1"/>
  <c r="CR17" i="17" s="1"/>
  <c r="AL15" i="9"/>
  <c r="CR15" i="9" s="1" a="1"/>
  <c r="CR15" i="9" s="1"/>
  <c r="AL20" i="3"/>
  <c r="CR20" i="3" s="1" a="1"/>
  <c r="CR20" i="3" s="1"/>
  <c r="AL19" i="17"/>
  <c r="CR19" i="17" s="1" a="1"/>
  <c r="CR19" i="17" s="1"/>
  <c r="AL28" i="7"/>
  <c r="CR28" i="7" s="1" a="1"/>
  <c r="CR28" i="7" s="1"/>
  <c r="AL30" i="6"/>
  <c r="CR30" i="6" s="1" a="1"/>
  <c r="CR30" i="6" s="1"/>
  <c r="AL25" i="11"/>
  <c r="CR25" i="11" s="1" a="1"/>
  <c r="CR25" i="11" s="1"/>
  <c r="AL30" i="5"/>
  <c r="CR30" i="5" s="1" a="1"/>
  <c r="CR30" i="5" s="1"/>
  <c r="AL30" i="9"/>
  <c r="CR30" i="9" s="1" a="1"/>
  <c r="CR30" i="9" s="1"/>
  <c r="AL19" i="8"/>
  <c r="CR19" i="8" s="1" a="1"/>
  <c r="CR19" i="8" s="1"/>
  <c r="AL19" i="13"/>
  <c r="CR19" i="13" s="1" a="1"/>
  <c r="CR19" i="13" s="1"/>
  <c r="AL20" i="4"/>
  <c r="CR20" i="4" s="1" a="1"/>
  <c r="CR20" i="4" s="1"/>
  <c r="AL32" i="11"/>
  <c r="CR32" i="11" s="1" a="1"/>
  <c r="CR32" i="11" s="1"/>
  <c r="AL34" i="5"/>
  <c r="CR34" i="5" s="1" a="1"/>
  <c r="CR34" i="5" s="1"/>
  <c r="AL39" i="16"/>
  <c r="CR39" i="16" s="1" a="1"/>
  <c r="CR39" i="16" s="1"/>
  <c r="AL16" i="2"/>
  <c r="CR16" i="2" s="1" a="1"/>
  <c r="CR16" i="2" s="1"/>
  <c r="AL43" i="1"/>
  <c r="CR43" i="1" s="1" a="1"/>
  <c r="CR43" i="1" s="1"/>
  <c r="AL26" i="13"/>
  <c r="CR26" i="13" s="1" a="1"/>
  <c r="CR26" i="13" s="1"/>
  <c r="AL31" i="3"/>
  <c r="CR31" i="3" s="1" a="1"/>
  <c r="CR31" i="3" s="1"/>
  <c r="AL41" i="18"/>
  <c r="CR41" i="18" s="1" a="1"/>
  <c r="CR41" i="18" s="1"/>
  <c r="AL40" i="18"/>
  <c r="CR40" i="18" s="1" a="1"/>
  <c r="CR40" i="18" s="1"/>
  <c r="AL20" i="15"/>
  <c r="CR20" i="15" s="1" a="1"/>
  <c r="CR20" i="15" s="1"/>
  <c r="AL38" i="5"/>
  <c r="CR38" i="5" s="1" a="1"/>
  <c r="CR38" i="5" s="1"/>
  <c r="AL43" i="20"/>
  <c r="CR43" i="20" s="1" a="1"/>
  <c r="CR43" i="20" s="1"/>
  <c r="AL35" i="8"/>
  <c r="CR35" i="8" s="1" a="1"/>
  <c r="CR35" i="8" s="1"/>
  <c r="AL40" i="13"/>
  <c r="CR40" i="13" s="1" a="1"/>
  <c r="CR40" i="13" s="1"/>
  <c r="AL16" i="19"/>
  <c r="CR16" i="19" s="1" a="1"/>
  <c r="CR16" i="19" s="1"/>
  <c r="AL20" i="12"/>
  <c r="CR20" i="12" s="1" a="1"/>
  <c r="CR20" i="12" s="1"/>
  <c r="AL33" i="5"/>
  <c r="CR33" i="5" s="1" a="1"/>
  <c r="CR33" i="5" s="1"/>
  <c r="AL37" i="10"/>
  <c r="CR37" i="10" s="1" a="1"/>
  <c r="CR37" i="10" s="1"/>
  <c r="AL30" i="7"/>
  <c r="CR30" i="7" s="1" a="1"/>
  <c r="CR30" i="7" s="1"/>
  <c r="AL42" i="20"/>
  <c r="CR42" i="20" s="1" a="1"/>
  <c r="CR42" i="20" s="1"/>
  <c r="AL18" i="5"/>
  <c r="CR18" i="5" s="1" a="1"/>
  <c r="CR18" i="5" s="1"/>
  <c r="AL34" i="10"/>
  <c r="CR34" i="10" s="1" a="1"/>
  <c r="CR34" i="10" s="1"/>
  <c r="AL31" i="7"/>
  <c r="CR31" i="7" s="1" a="1"/>
  <c r="CR31" i="7" s="1"/>
  <c r="AL36" i="1"/>
  <c r="CR36" i="1" s="1" a="1"/>
  <c r="CR36" i="1" s="1"/>
  <c r="AL17" i="8"/>
  <c r="CR17" i="8" s="1" a="1"/>
  <c r="CR17" i="8" s="1"/>
  <c r="AL35" i="15"/>
  <c r="CR35" i="15" s="1" a="1"/>
  <c r="CR35" i="15" s="1"/>
  <c r="AL31" i="18"/>
  <c r="CR31" i="18" s="1" a="1"/>
  <c r="CR31" i="18" s="1"/>
  <c r="AL34" i="7"/>
  <c r="CR34" i="7" s="1" a="1"/>
  <c r="CR34" i="7" s="1"/>
  <c r="AL30" i="4"/>
  <c r="CR30" i="4" s="1" a="1"/>
  <c r="CR30" i="4" s="1"/>
  <c r="AL42" i="18"/>
  <c r="CR42" i="18" s="1" a="1"/>
  <c r="CR42" i="18" s="1"/>
  <c r="AL39" i="4"/>
  <c r="CR39" i="4" s="1" a="1"/>
  <c r="CR39" i="4" s="1"/>
  <c r="AL20" i="10"/>
  <c r="CR20" i="10" s="1" a="1"/>
  <c r="CR20" i="10" s="1"/>
  <c r="AL37" i="6"/>
  <c r="CR37" i="6" s="1" a="1"/>
  <c r="CR37" i="6" s="1"/>
  <c r="AL44" i="20"/>
  <c r="CR44" i="20" s="1" a="1"/>
  <c r="CR44" i="20" s="1"/>
  <c r="AL44" i="13"/>
  <c r="CR44" i="13" s="1" a="1"/>
  <c r="CR44" i="13" s="1"/>
  <c r="AL34" i="9"/>
  <c r="CR34" i="9" s="1" a="1"/>
  <c r="CR34" i="9" s="1"/>
  <c r="AL22" i="12"/>
  <c r="CR22" i="12" s="1" a="1"/>
  <c r="CR22" i="12" s="1"/>
  <c r="AL26" i="3"/>
  <c r="CR26" i="3" s="1" a="1"/>
  <c r="CR26" i="3" s="1"/>
  <c r="AL38" i="1"/>
  <c r="CR38" i="1" s="1" a="1"/>
  <c r="CR38" i="1" s="1"/>
  <c r="AL37" i="18"/>
  <c r="CR37" i="18" s="1" a="1"/>
  <c r="CR37" i="18" s="1"/>
  <c r="AL23" i="4"/>
  <c r="CR23" i="4" s="1" a="1"/>
  <c r="CR23" i="4" s="1"/>
  <c r="AL16" i="14"/>
  <c r="CR16" i="14" s="1" a="1"/>
  <c r="CR16" i="14" s="1"/>
  <c r="AL25" i="6"/>
  <c r="CR25" i="6" s="1" a="1"/>
  <c r="CR25" i="6" s="1"/>
  <c r="AL35" i="10"/>
  <c r="CR35" i="10" s="1" a="1"/>
  <c r="CR35" i="10" s="1"/>
  <c r="AL42" i="15"/>
  <c r="CR42" i="15" s="1" a="1"/>
  <c r="CR42" i="15" s="1"/>
  <c r="AL32" i="9"/>
  <c r="CR32" i="9" s="1" a="1"/>
  <c r="CR32" i="9" s="1"/>
  <c r="AL43" i="18"/>
  <c r="CR43" i="18" s="1" a="1"/>
  <c r="CR43" i="18" s="1"/>
  <c r="AL28" i="1"/>
  <c r="CR28" i="1" s="1" a="1"/>
  <c r="CR28" i="1" s="1"/>
  <c r="AL18" i="2"/>
  <c r="CR18" i="2" s="1" a="1"/>
  <c r="CR18" i="2" s="1"/>
  <c r="AL36" i="17"/>
  <c r="CR36" i="17" s="1" a="1"/>
  <c r="CR36" i="17" s="1"/>
  <c r="AL36" i="12"/>
  <c r="CR36" i="12" s="1" a="1"/>
  <c r="CR36" i="12" s="1"/>
  <c r="AL20" i="11"/>
  <c r="CR20" i="11" s="1" a="1"/>
  <c r="CR20" i="11" s="1"/>
  <c r="AL22" i="3"/>
  <c r="CR22" i="3" s="1" a="1"/>
  <c r="CR22" i="3" s="1"/>
  <c r="AL41" i="4"/>
  <c r="CR41" i="4" s="1" a="1"/>
  <c r="CR41" i="4" s="1"/>
  <c r="AL38" i="19"/>
  <c r="CR38" i="19" s="1" a="1"/>
  <c r="CR38" i="19" s="1"/>
  <c r="AL43" i="15"/>
  <c r="CR43" i="15" s="1" a="1"/>
  <c r="CR43" i="15" s="1"/>
  <c r="AL43" i="13"/>
  <c r="CR43" i="13" s="1" a="1"/>
  <c r="CR43" i="13" s="1"/>
  <c r="AL16" i="5"/>
  <c r="CR16" i="5" s="1" a="1"/>
  <c r="CR16" i="5" s="1"/>
  <c r="AL43" i="6"/>
  <c r="CR43" i="6" s="1" a="1"/>
  <c r="CR43" i="6" s="1"/>
  <c r="AL16" i="1"/>
  <c r="CR16" i="1" s="1" a="1"/>
  <c r="CR16" i="1" s="1"/>
  <c r="AL19" i="3"/>
  <c r="CR19" i="3" s="1" a="1"/>
  <c r="CR19" i="3" s="1"/>
  <c r="AL37" i="15"/>
  <c r="CR37" i="15" s="1" a="1"/>
  <c r="CR37" i="15" s="1"/>
  <c r="AL42" i="6"/>
  <c r="CR42" i="6" s="1" a="1"/>
  <c r="CR42" i="6" s="1"/>
  <c r="AL26" i="10"/>
  <c r="CR26" i="10" s="1" a="1"/>
  <c r="CR26" i="10" s="1"/>
  <c r="AL35" i="7"/>
  <c r="CR35" i="7" s="1" a="1"/>
  <c r="CR35" i="7" s="1"/>
  <c r="AL21" i="5"/>
  <c r="CR21" i="5" s="1" a="1"/>
  <c r="CR21" i="5" s="1"/>
  <c r="AL39" i="17"/>
  <c r="CR39" i="17" s="1" a="1"/>
  <c r="CR39" i="17" s="1"/>
  <c r="AL20" i="9"/>
  <c r="CR20" i="9" s="1" a="1"/>
  <c r="CR20" i="9" s="1"/>
  <c r="AL24" i="3"/>
  <c r="CR24" i="3" s="1" a="1"/>
  <c r="CR24" i="3" s="1"/>
  <c r="AL20" i="13"/>
  <c r="CR20" i="13" s="1" a="1"/>
  <c r="CR20" i="13" s="1"/>
  <c r="AL28" i="8"/>
  <c r="CR28" i="8" s="1" a="1"/>
  <c r="CR28" i="8" s="1"/>
  <c r="AL33" i="19"/>
  <c r="CR33" i="19" s="1" a="1"/>
  <c r="CR33" i="19" s="1"/>
  <c r="AL40" i="12"/>
  <c r="CR40" i="12" s="1" a="1"/>
  <c r="CR40" i="12" s="1"/>
  <c r="AL23" i="6"/>
  <c r="CR23" i="6" s="1" a="1"/>
  <c r="CR23" i="6" s="1"/>
  <c r="AL22" i="10"/>
  <c r="CR22" i="10" s="1" a="1"/>
  <c r="CR22" i="10" s="1"/>
  <c r="AL27" i="1"/>
  <c r="CR27" i="1" s="1" a="1"/>
  <c r="CR27" i="1" s="1"/>
  <c r="AL34" i="14"/>
  <c r="CR34" i="14" s="1" a="1"/>
  <c r="CR34" i="14" s="1"/>
  <c r="AL25" i="3"/>
  <c r="CR25" i="3" s="1" a="1"/>
  <c r="CR25" i="3" s="1"/>
  <c r="AL41" i="21"/>
  <c r="CR41" i="21" s="1" a="1"/>
  <c r="CR41" i="21" s="1"/>
  <c r="AL37" i="12"/>
  <c r="CR37" i="12" s="1" a="1"/>
  <c r="CR37" i="12" s="1"/>
  <c r="AL33" i="12"/>
  <c r="CR33" i="12" s="1" a="1"/>
  <c r="CR33" i="12" s="1"/>
  <c r="AL36" i="16"/>
  <c r="CR36" i="16" s="1" a="1"/>
  <c r="CR36" i="16" s="1"/>
  <c r="AL43" i="10"/>
  <c r="CR43" i="10" s="1" a="1"/>
  <c r="CR43" i="10" s="1"/>
  <c r="AL23" i="15"/>
  <c r="CR23" i="15" s="1" a="1"/>
  <c r="CR23" i="15" s="1"/>
  <c r="AL28" i="18"/>
  <c r="CR28" i="18" s="1" a="1"/>
  <c r="CR28" i="18" s="1"/>
  <c r="AL29" i="2"/>
  <c r="CR29" i="2" s="1" a="1"/>
  <c r="CR29" i="2" s="1"/>
  <c r="AL38" i="17"/>
  <c r="CR38" i="17" s="1" a="1"/>
  <c r="CR38" i="17" s="1"/>
  <c r="AL41" i="3"/>
  <c r="CR41" i="3" s="1" a="1"/>
  <c r="CR41" i="3" s="1"/>
  <c r="AL36" i="7"/>
  <c r="CR36" i="7" s="1" a="1"/>
  <c r="CR36" i="7" s="1"/>
  <c r="AL27" i="20"/>
  <c r="CR27" i="20" s="1" a="1"/>
  <c r="CR27" i="20" s="1"/>
  <c r="AL36" i="4"/>
  <c r="CR36" i="4" s="1" a="1"/>
  <c r="CR36" i="4" s="1"/>
  <c r="AL40" i="19"/>
  <c r="CR40" i="19" s="1" a="1"/>
  <c r="CR40" i="19" s="1"/>
  <c r="AM42" i="16"/>
  <c r="CS42" i="16" s="1" a="1"/>
  <c r="CS42" i="16" s="1"/>
  <c r="AL34" i="1"/>
  <c r="CR34" i="1" s="1" a="1"/>
  <c r="CR34" i="1" s="1"/>
  <c r="AL18" i="1"/>
  <c r="CR18" i="1" s="1" a="1"/>
  <c r="CR18" i="1" s="1"/>
  <c r="AL36" i="10"/>
  <c r="CR36" i="10" s="1" a="1"/>
  <c r="CR36" i="10" s="1"/>
  <c r="AM19" i="7"/>
  <c r="CS19" i="7" s="1" a="1"/>
  <c r="CS19" i="7" s="1"/>
  <c r="AL18" i="11"/>
  <c r="CR18" i="11" s="1" a="1"/>
  <c r="CR18" i="11" s="1"/>
  <c r="AL40" i="14"/>
  <c r="CR40" i="14" s="1" a="1"/>
  <c r="CR40" i="14" s="1"/>
  <c r="AL21" i="3"/>
  <c r="CR21" i="3" s="1" a="1"/>
  <c r="CR21" i="3" s="1"/>
  <c r="AM29" i="8"/>
  <c r="CS29" i="8" s="1" a="1"/>
  <c r="CS29" i="8" s="1"/>
  <c r="AL28" i="12"/>
  <c r="CR28" i="12" s="1" a="1"/>
  <c r="CR28" i="12" s="1"/>
  <c r="AL25" i="14"/>
  <c r="CR25" i="14" s="1" a="1"/>
  <c r="CR25" i="14" s="1"/>
  <c r="AL34" i="16"/>
  <c r="CR34" i="16" s="1" a="1"/>
  <c r="CR34" i="16" s="1"/>
  <c r="AL44" i="5"/>
  <c r="CR44" i="5" s="1" a="1"/>
  <c r="CR44" i="5" s="1"/>
  <c r="AM21" i="8"/>
  <c r="CS21" i="8" s="1" a="1"/>
  <c r="CS21" i="8" s="1"/>
  <c r="AL30" i="14"/>
  <c r="CR30" i="14" s="1" a="1"/>
  <c r="CR30" i="14" s="1"/>
  <c r="AL22" i="2"/>
  <c r="CR22" i="2" s="1" a="1"/>
  <c r="CR22" i="2" s="1"/>
  <c r="AL36" i="18"/>
  <c r="CR36" i="18" s="1" a="1"/>
  <c r="CR36" i="18" s="1"/>
  <c r="AL29" i="21"/>
  <c r="CR29" i="21" s="1" a="1"/>
  <c r="CR29" i="21" s="1"/>
  <c r="AL32" i="16"/>
  <c r="CR32" i="16" s="1" a="1"/>
  <c r="CR32" i="16" s="1"/>
  <c r="AL16" i="4"/>
  <c r="CR16" i="4" s="1" a="1"/>
  <c r="CR16" i="4" s="1"/>
  <c r="AL30" i="21"/>
  <c r="CR30" i="21" s="1" a="1"/>
  <c r="CR30" i="21" s="1"/>
  <c r="AL34" i="11"/>
  <c r="CR34" i="11" s="1" a="1"/>
  <c r="CR34" i="11" s="1"/>
  <c r="AM24" i="8"/>
  <c r="CS24" i="8" s="1" a="1"/>
  <c r="CS24" i="8" s="1"/>
  <c r="AL46" i="12"/>
  <c r="CR46" i="12" s="1" a="1"/>
  <c r="CR46" i="12" s="1"/>
  <c r="AL46" i="2"/>
  <c r="CR46" i="2" s="1" a="1"/>
  <c r="CR46" i="2" s="1"/>
  <c r="AL46" i="14"/>
  <c r="CR46" i="14" s="1" a="1"/>
  <c r="CR46" i="14" s="1"/>
  <c r="AL45" i="9"/>
  <c r="CR45" i="9" s="1" a="1"/>
  <c r="CR45" i="9" s="1"/>
  <c r="AL46" i="10"/>
  <c r="CR46" i="10" s="1" a="1"/>
  <c r="CR46" i="10" s="1"/>
  <c r="AL46" i="8"/>
  <c r="CR46" i="8" s="1" a="1"/>
  <c r="CR46" i="8" s="1"/>
  <c r="AL45" i="10"/>
  <c r="CR45" i="10" s="1" a="1"/>
  <c r="CR45" i="10" s="1"/>
  <c r="AL45" i="16"/>
  <c r="CR45" i="16" s="1" a="1"/>
  <c r="CR45" i="16" s="1"/>
  <c r="AL46" i="5"/>
  <c r="CR46" i="5" s="1" a="1"/>
  <c r="CR46" i="5" s="1"/>
  <c r="AL45" i="17"/>
  <c r="CR45" i="17" s="1" a="1"/>
  <c r="CR45" i="17" s="1"/>
  <c r="AL46" i="3"/>
  <c r="CR46" i="3" s="1" a="1"/>
  <c r="CR46" i="3" s="1"/>
  <c r="AL46" i="11"/>
  <c r="CR46" i="11" s="1" a="1"/>
  <c r="CR46" i="11" s="1"/>
  <c r="AL46" i="4"/>
  <c r="CR46" i="4" s="1" a="1"/>
  <c r="CR46" i="4" s="1"/>
  <c r="AL45" i="2"/>
  <c r="CR45" i="2" s="1" a="1"/>
  <c r="CR45" i="2" s="1"/>
  <c r="AL46" i="21"/>
  <c r="CR46" i="21" s="1" a="1"/>
  <c r="CR46" i="21" s="1"/>
  <c r="AL45" i="15"/>
  <c r="CR45" i="15" s="1" a="1"/>
  <c r="CR45" i="15" s="1"/>
  <c r="AN46" i="15"/>
  <c r="CT46" i="15" s="1" a="1"/>
  <c r="CT46" i="15" s="1"/>
  <c r="AL45" i="6"/>
  <c r="CR45" i="6" s="1" a="1"/>
  <c r="CR45" i="6" s="1"/>
  <c r="AL46" i="20"/>
  <c r="CR46" i="20" s="1" a="1"/>
  <c r="CR46" i="20" s="1"/>
  <c r="AL45" i="18"/>
  <c r="CR45" i="18" s="1" a="1"/>
  <c r="CR45" i="18" s="1"/>
  <c r="AL45" i="21"/>
  <c r="CR45" i="21" s="1" a="1"/>
  <c r="CR45" i="21" s="1"/>
  <c r="AL46" i="17"/>
  <c r="CR46" i="17" s="1" a="1"/>
  <c r="CR46" i="17" s="1"/>
  <c r="AL46" i="18"/>
  <c r="CR46" i="18" s="1" a="1"/>
  <c r="CR46" i="18" s="1"/>
  <c r="AL45" i="1"/>
  <c r="CR45" i="1" s="1" a="1"/>
  <c r="CR45" i="1" s="1"/>
  <c r="AL45" i="12"/>
  <c r="CR45" i="12" s="1" a="1"/>
  <c r="CR45" i="12" s="1"/>
  <c r="AL45" i="5"/>
  <c r="CR45" i="5" s="1" a="1"/>
  <c r="CR45" i="5" s="1"/>
  <c r="AL45" i="11"/>
  <c r="CR45" i="11" s="1" a="1"/>
  <c r="CR45" i="11" s="1"/>
  <c r="AL45" i="20"/>
  <c r="CR45" i="20" s="1" a="1"/>
  <c r="CR45" i="20" s="1"/>
  <c r="AL46" i="19"/>
  <c r="CR46" i="19" s="1" a="1"/>
  <c r="CR46" i="19" s="1"/>
  <c r="AL46" i="9"/>
  <c r="CR46" i="9" s="1" a="1"/>
  <c r="CR46" i="9" s="1"/>
  <c r="AL45" i="14"/>
  <c r="CR45" i="14" s="1" a="1"/>
  <c r="CR45" i="14" s="1"/>
  <c r="AL45" i="13"/>
  <c r="CR45" i="13" s="1" a="1"/>
  <c r="CR45" i="13" s="1"/>
  <c r="AL46" i="13"/>
  <c r="CR46" i="13" s="1" a="1"/>
  <c r="CR46" i="13" s="1"/>
  <c r="AL45" i="19"/>
  <c r="CR45" i="19" s="1" a="1"/>
  <c r="CR45" i="19" s="1"/>
  <c r="AL45" i="7"/>
  <c r="CR45" i="7" s="1" a="1"/>
  <c r="CR45" i="7" s="1"/>
  <c r="AL45" i="8"/>
  <c r="CR45" i="8" s="1" a="1"/>
  <c r="CR45" i="8" s="1"/>
  <c r="AL45" i="4"/>
  <c r="CR45" i="4" s="1" a="1"/>
  <c r="CR45" i="4" s="1"/>
  <c r="AL46" i="1"/>
  <c r="CR46" i="1" s="1" a="1"/>
  <c r="CR46" i="1" s="1"/>
  <c r="AL45" i="3"/>
  <c r="CR45" i="3" s="1" a="1"/>
  <c r="CR45" i="3" s="1"/>
  <c r="AL46" i="6"/>
  <c r="CR46" i="6" s="1" a="1"/>
  <c r="CR46" i="6" s="1"/>
  <c r="AL46" i="7"/>
  <c r="CR46" i="7" s="1" a="1"/>
  <c r="CR46" i="7" s="1"/>
  <c r="AL46" i="16"/>
  <c r="CR46" i="16" s="1" a="1"/>
  <c r="CR46" i="16" s="1"/>
  <c r="CP15" i="1" l="1" a="1"/>
  <c r="CP15" i="1" s="1"/>
  <c r="AJ47" i="1"/>
  <c r="AK15" i="1"/>
  <c r="CO90" i="1"/>
  <c r="CO58" i="1"/>
  <c r="CP91" i="7"/>
  <c r="CP59" i="7"/>
  <c r="CQ31" i="10" a="1"/>
  <c r="CQ31" i="10" s="1"/>
  <c r="AL31" i="10"/>
  <c r="CQ16" i="7" a="1"/>
  <c r="CQ16" i="7" s="1"/>
  <c r="AL16" i="7"/>
  <c r="CP106" i="10"/>
  <c r="CP74" i="10"/>
  <c r="CQ19" i="6" a="1"/>
  <c r="CQ19" i="6" s="1"/>
  <c r="AL19" i="6"/>
  <c r="CP94" i="6"/>
  <c r="CP62" i="6"/>
  <c r="CQ41" i="19" a="1"/>
  <c r="CQ41" i="19" s="1"/>
  <c r="AL41" i="19"/>
  <c r="CQ19" i="18" a="1"/>
  <c r="CQ19" i="18" s="1"/>
  <c r="AL19" i="18"/>
  <c r="CP116" i="19"/>
  <c r="CP84" i="19"/>
  <c r="CP94" i="18"/>
  <c r="CP62" i="18"/>
  <c r="CQ26" i="19" a="1"/>
  <c r="CQ26" i="19" s="1"/>
  <c r="AL26" i="19"/>
  <c r="CP101" i="19"/>
  <c r="CP69" i="19"/>
  <c r="CQ37" i="17" a="1"/>
  <c r="CQ37" i="17" s="1"/>
  <c r="AL37" i="17"/>
  <c r="CP112" i="17"/>
  <c r="CP80" i="17"/>
  <c r="CR112" i="1"/>
  <c r="CR80" i="1"/>
  <c r="AN37" i="1"/>
  <c r="CS37" i="1" a="1"/>
  <c r="CS37" i="1" s="1"/>
  <c r="CO90" i="11"/>
  <c r="CO58" i="11"/>
  <c r="AK15" i="11"/>
  <c r="CQ15" i="11" s="1" a="1"/>
  <c r="CQ15" i="11" s="1"/>
  <c r="AJ47" i="11"/>
  <c r="CO90" i="5"/>
  <c r="CO58" i="5"/>
  <c r="AJ47" i="5"/>
  <c r="AK15" i="5"/>
  <c r="CQ15" i="5" s="1" a="1"/>
  <c r="CQ15" i="5" s="1"/>
  <c r="CO90" i="10"/>
  <c r="CO58" i="10"/>
  <c r="CO90" i="14"/>
  <c r="CO58" i="14"/>
  <c r="AJ47" i="14"/>
  <c r="AK15" i="14"/>
  <c r="CQ15" i="14" s="1" a="1"/>
  <c r="CQ15" i="14" s="1"/>
  <c r="CO90" i="13"/>
  <c r="CO58" i="13"/>
  <c r="AJ47" i="10"/>
  <c r="AK15" i="10"/>
  <c r="CQ15" i="10" s="1" a="1"/>
  <c r="CQ15" i="10" s="1"/>
  <c r="AK15" i="13"/>
  <c r="CQ15" i="13" s="1" a="1"/>
  <c r="CQ15" i="13" s="1"/>
  <c r="AJ47" i="13"/>
  <c r="CQ124" i="14"/>
  <c r="CQ127" i="14" s="1"/>
  <c r="CQ120" i="14" s="1"/>
  <c r="CQ88" i="14"/>
  <c r="CQ121" i="20"/>
  <c r="CQ89" i="20"/>
  <c r="CQ121" i="14"/>
  <c r="CQ89" i="14"/>
  <c r="CQ100" i="14"/>
  <c r="CQ68" i="14"/>
  <c r="CQ102" i="20"/>
  <c r="CQ70" i="20"/>
  <c r="CQ121" i="16"/>
  <c r="CQ89" i="16"/>
  <c r="CQ124" i="19"/>
  <c r="CQ127" i="19" s="1"/>
  <c r="CQ120" i="19" s="1"/>
  <c r="CQ88" i="19"/>
  <c r="CQ124" i="5"/>
  <c r="CQ127" i="5" s="1"/>
  <c r="CQ120" i="5" s="1"/>
  <c r="CQ88" i="5"/>
  <c r="CQ121" i="17"/>
  <c r="CQ89" i="17"/>
  <c r="CQ124" i="2"/>
  <c r="CQ127" i="2" s="1"/>
  <c r="CQ120" i="2" s="1"/>
  <c r="CQ88" i="2"/>
  <c r="CQ121" i="8"/>
  <c r="CQ89" i="8"/>
  <c r="CQ105" i="21"/>
  <c r="CQ73" i="21"/>
  <c r="CR96" i="8"/>
  <c r="CR64" i="8"/>
  <c r="CQ93" i="11"/>
  <c r="CQ61" i="11"/>
  <c r="CQ116" i="21"/>
  <c r="CQ84" i="21"/>
  <c r="CQ108" i="19"/>
  <c r="CQ76" i="19"/>
  <c r="CQ95" i="9"/>
  <c r="CQ63" i="9"/>
  <c r="CQ91" i="1"/>
  <c r="CQ59" i="1"/>
  <c r="CQ95" i="11"/>
  <c r="CQ63" i="11"/>
  <c r="CQ110" i="10"/>
  <c r="CQ78" i="10"/>
  <c r="CQ101" i="3"/>
  <c r="CQ69" i="3"/>
  <c r="CQ114" i="4"/>
  <c r="CQ82" i="4"/>
  <c r="CQ111" i="1"/>
  <c r="CQ79" i="1"/>
  <c r="CQ108" i="5"/>
  <c r="CQ76" i="5"/>
  <c r="CQ115" i="18"/>
  <c r="CQ83" i="18"/>
  <c r="CQ101" i="13"/>
  <c r="CQ69" i="13"/>
  <c r="CQ94" i="13"/>
  <c r="CQ62" i="13"/>
  <c r="CQ94" i="17"/>
  <c r="CQ62" i="17"/>
  <c r="CQ115" i="21"/>
  <c r="CQ83" i="21"/>
  <c r="CQ115" i="11"/>
  <c r="CQ83" i="11"/>
  <c r="CQ115" i="15"/>
  <c r="CQ83" i="15"/>
  <c r="CQ104" i="12"/>
  <c r="CQ72" i="12"/>
  <c r="CQ107" i="4"/>
  <c r="CQ75" i="4"/>
  <c r="CQ104" i="5"/>
  <c r="CQ72" i="5"/>
  <c r="CQ119" i="4"/>
  <c r="CQ87" i="4"/>
  <c r="CQ94" i="12"/>
  <c r="CQ62" i="12"/>
  <c r="CQ110" i="14"/>
  <c r="CQ78" i="14"/>
  <c r="CQ101" i="1"/>
  <c r="CQ69" i="1"/>
  <c r="CQ110" i="20"/>
  <c r="CQ78" i="20"/>
  <c r="CQ91" i="13"/>
  <c r="CQ59" i="13"/>
  <c r="CQ91" i="10"/>
  <c r="CQ59" i="10"/>
  <c r="CQ99" i="5"/>
  <c r="CQ67" i="5"/>
  <c r="CQ99" i="14"/>
  <c r="CQ67" i="14"/>
  <c r="CQ94" i="16"/>
  <c r="CQ62" i="16"/>
  <c r="CQ117" i="11"/>
  <c r="CQ85" i="11"/>
  <c r="CQ91" i="17"/>
  <c r="CQ59" i="17"/>
  <c r="CQ118" i="8"/>
  <c r="CQ86" i="8"/>
  <c r="CQ103" i="15"/>
  <c r="CQ71" i="15"/>
  <c r="CQ110" i="5"/>
  <c r="CQ78" i="5"/>
  <c r="CQ108" i="7"/>
  <c r="CQ76" i="7"/>
  <c r="CQ96" i="20"/>
  <c r="CQ64" i="20"/>
  <c r="CQ91" i="21"/>
  <c r="CQ59" i="21"/>
  <c r="CQ98" i="2"/>
  <c r="CQ66" i="2"/>
  <c r="CQ110" i="2"/>
  <c r="CQ78" i="2"/>
  <c r="CQ118" i="19"/>
  <c r="CQ86" i="19"/>
  <c r="CQ105" i="1"/>
  <c r="CQ73" i="1"/>
  <c r="CQ105" i="18"/>
  <c r="CQ73" i="18"/>
  <c r="CQ93" i="14"/>
  <c r="CQ61" i="14"/>
  <c r="CQ100" i="5"/>
  <c r="CQ68" i="5"/>
  <c r="CO90" i="15"/>
  <c r="CO58" i="15"/>
  <c r="CO58" i="8"/>
  <c r="CO90" i="8"/>
  <c r="AJ47" i="6"/>
  <c r="AK15" i="6"/>
  <c r="CQ15" i="6" s="1" a="1"/>
  <c r="CQ15" i="6" s="1"/>
  <c r="AJ47" i="21"/>
  <c r="AK15" i="21"/>
  <c r="CQ15" i="21" s="1" a="1"/>
  <c r="CQ15" i="21" s="1"/>
  <c r="CQ121" i="19"/>
  <c r="CQ89" i="19"/>
  <c r="CQ121" i="4"/>
  <c r="CQ89" i="4"/>
  <c r="CQ91" i="4"/>
  <c r="CQ59" i="4"/>
  <c r="CQ103" i="18"/>
  <c r="CQ71" i="18"/>
  <c r="CQ103" i="8"/>
  <c r="CQ71" i="8"/>
  <c r="CQ117" i="6"/>
  <c r="CQ85" i="6"/>
  <c r="CQ113" i="19"/>
  <c r="CQ81" i="19"/>
  <c r="CQ118" i="18"/>
  <c r="CQ86" i="18"/>
  <c r="CQ98" i="4"/>
  <c r="CQ66" i="4"/>
  <c r="CQ112" i="6"/>
  <c r="CQ80" i="6"/>
  <c r="CQ117" i="20"/>
  <c r="CQ85" i="20"/>
  <c r="CQ118" i="20"/>
  <c r="CQ86" i="20"/>
  <c r="CQ118" i="1"/>
  <c r="CQ86" i="1"/>
  <c r="CQ94" i="8"/>
  <c r="CQ62" i="8"/>
  <c r="CQ119" i="10"/>
  <c r="CQ87" i="10"/>
  <c r="CQ104" i="7"/>
  <c r="CQ72" i="7"/>
  <c r="CQ113" i="13"/>
  <c r="CQ81" i="13"/>
  <c r="CQ100" i="20"/>
  <c r="CQ68" i="20"/>
  <c r="CQ97" i="6"/>
  <c r="CQ65" i="6"/>
  <c r="CQ109" i="2"/>
  <c r="CQ77" i="2"/>
  <c r="CQ100" i="10"/>
  <c r="CQ68" i="10"/>
  <c r="CQ116" i="12"/>
  <c r="CQ84" i="12"/>
  <c r="CQ113" i="18"/>
  <c r="CQ81" i="18"/>
  <c r="CQ98" i="20"/>
  <c r="CQ66" i="20"/>
  <c r="CQ94" i="14"/>
  <c r="CQ62" i="14"/>
  <c r="CQ113" i="12"/>
  <c r="CQ81" i="12"/>
  <c r="CQ116" i="6"/>
  <c r="CQ84" i="6"/>
  <c r="CQ104" i="17"/>
  <c r="CQ72" i="17"/>
  <c r="CQ113" i="4"/>
  <c r="CQ81" i="4"/>
  <c r="CQ111" i="5"/>
  <c r="CQ79" i="5"/>
  <c r="CQ93" i="21"/>
  <c r="CQ61" i="21"/>
  <c r="CQ98" i="9"/>
  <c r="CQ66" i="9"/>
  <c r="CQ113" i="9"/>
  <c r="CQ81" i="9"/>
  <c r="CQ91" i="16"/>
  <c r="CQ59" i="16"/>
  <c r="CQ97" i="15"/>
  <c r="CQ65" i="15"/>
  <c r="CQ92" i="18"/>
  <c r="CQ60" i="18"/>
  <c r="CQ108" i="20"/>
  <c r="CQ76" i="20"/>
  <c r="CQ107" i="12"/>
  <c r="CQ75" i="12"/>
  <c r="CQ96" i="4"/>
  <c r="CQ64" i="4"/>
  <c r="CQ113" i="2"/>
  <c r="CQ81" i="2"/>
  <c r="CQ93" i="15"/>
  <c r="CQ61" i="15"/>
  <c r="CQ104" i="11"/>
  <c r="CQ72" i="11"/>
  <c r="CQ108" i="10"/>
  <c r="CQ76" i="10"/>
  <c r="CQ99" i="10"/>
  <c r="CQ67" i="10"/>
  <c r="CQ113" i="16"/>
  <c r="CQ81" i="16"/>
  <c r="CQ107" i="19"/>
  <c r="CQ75" i="19"/>
  <c r="CQ93" i="9"/>
  <c r="CQ61" i="9"/>
  <c r="CQ102" i="21"/>
  <c r="CQ70" i="21"/>
  <c r="CQ97" i="16"/>
  <c r="CQ65" i="16"/>
  <c r="CQ104" i="3"/>
  <c r="CQ72" i="3"/>
  <c r="CQ118" i="9"/>
  <c r="CQ86" i="9"/>
  <c r="CQ94" i="11"/>
  <c r="CQ62" i="11"/>
  <c r="CR99" i="7"/>
  <c r="CR67" i="7"/>
  <c r="CQ119" i="19"/>
  <c r="CQ87" i="19"/>
  <c r="CQ107" i="17"/>
  <c r="CQ75" i="17"/>
  <c r="CQ98" i="1"/>
  <c r="CQ66" i="1"/>
  <c r="CQ119" i="11"/>
  <c r="CQ87" i="11"/>
  <c r="CQ106" i="4"/>
  <c r="CQ74" i="4"/>
  <c r="CQ111" i="14"/>
  <c r="CQ79" i="14"/>
  <c r="CQ118" i="2"/>
  <c r="CQ86" i="2"/>
  <c r="CQ100" i="18"/>
  <c r="CQ68" i="18"/>
  <c r="CQ110" i="1"/>
  <c r="CQ78" i="1"/>
  <c r="CQ92" i="6"/>
  <c r="CQ60" i="6"/>
  <c r="CQ112" i="20"/>
  <c r="CQ80" i="20"/>
  <c r="CQ113" i="10"/>
  <c r="CQ81" i="10"/>
  <c r="CQ108" i="4"/>
  <c r="CQ76" i="4"/>
  <c r="CQ94" i="15"/>
  <c r="CQ62" i="15"/>
  <c r="CQ119" i="6"/>
  <c r="CQ87" i="6"/>
  <c r="CQ111" i="20"/>
  <c r="CQ79" i="20"/>
  <c r="CQ95" i="1"/>
  <c r="CQ63" i="1"/>
  <c r="CQ99" i="21"/>
  <c r="CQ67" i="21"/>
  <c r="CQ91" i="18"/>
  <c r="CQ59" i="18"/>
  <c r="CQ118" i="11"/>
  <c r="CQ86" i="11"/>
  <c r="CQ107" i="13"/>
  <c r="CQ75" i="13"/>
  <c r="CQ114" i="5"/>
  <c r="CQ82" i="5"/>
  <c r="CQ114" i="8"/>
  <c r="CQ82" i="8"/>
  <c r="CQ105" i="8"/>
  <c r="CQ73" i="8"/>
  <c r="CQ104" i="9"/>
  <c r="CQ72" i="9"/>
  <c r="CQ112" i="5"/>
  <c r="CQ80" i="5"/>
  <c r="CQ109" i="20"/>
  <c r="CQ77" i="20"/>
  <c r="CQ116" i="15"/>
  <c r="CQ84" i="15"/>
  <c r="CQ97" i="5"/>
  <c r="CQ65" i="5"/>
  <c r="CR117" i="3"/>
  <c r="CR85" i="3"/>
  <c r="CQ104" i="19"/>
  <c r="CQ72" i="19"/>
  <c r="CQ106" i="21"/>
  <c r="CQ74" i="21"/>
  <c r="CQ100" i="8"/>
  <c r="CQ68" i="8"/>
  <c r="CQ102" i="11"/>
  <c r="CQ70" i="11"/>
  <c r="CQ116" i="11"/>
  <c r="CQ84" i="11"/>
  <c r="CQ111" i="13"/>
  <c r="CQ79" i="13"/>
  <c r="AJ47" i="15"/>
  <c r="AK15" i="15"/>
  <c r="CQ15" i="15" s="1" a="1"/>
  <c r="CQ15" i="15" s="1"/>
  <c r="AJ47" i="8"/>
  <c r="AK15" i="8"/>
  <c r="CQ15" i="8" s="1" a="1"/>
  <c r="CQ15" i="8" s="1"/>
  <c r="CO90" i="21"/>
  <c r="CO58" i="21"/>
  <c r="CQ124" i="4"/>
  <c r="CQ127" i="4" s="1"/>
  <c r="CQ120" i="4" s="1"/>
  <c r="CQ88" i="4"/>
  <c r="CQ124" i="21"/>
  <c r="CQ127" i="21" s="1"/>
  <c r="CQ120" i="21" s="1"/>
  <c r="CQ88" i="21"/>
  <c r="CQ121" i="12"/>
  <c r="CQ89" i="12"/>
  <c r="CQ119" i="5"/>
  <c r="CQ87" i="5"/>
  <c r="CQ115" i="19"/>
  <c r="CQ83" i="19"/>
  <c r="CQ100" i="3"/>
  <c r="CQ68" i="3"/>
  <c r="CQ114" i="17"/>
  <c r="CQ82" i="17"/>
  <c r="CQ118" i="6"/>
  <c r="CQ86" i="6"/>
  <c r="CQ111" i="12"/>
  <c r="CQ79" i="12"/>
  <c r="CQ97" i="12"/>
  <c r="CQ65" i="12"/>
  <c r="CQ117" i="18"/>
  <c r="CQ85" i="18"/>
  <c r="CQ106" i="7"/>
  <c r="CQ74" i="7"/>
  <c r="CQ95" i="12"/>
  <c r="CQ63" i="12"/>
  <c r="CQ107" i="11"/>
  <c r="CQ75" i="11"/>
  <c r="CQ100" i="11"/>
  <c r="CQ68" i="11"/>
  <c r="CQ95" i="3"/>
  <c r="CQ63" i="3"/>
  <c r="CQ100" i="21"/>
  <c r="CQ68" i="21"/>
  <c r="CQ118" i="17"/>
  <c r="CQ86" i="17"/>
  <c r="CR112" i="7"/>
  <c r="CR80" i="7"/>
  <c r="CQ92" i="10"/>
  <c r="CQ60" i="10"/>
  <c r="CQ110" i="19"/>
  <c r="CQ78" i="19"/>
  <c r="CQ103" i="20"/>
  <c r="CQ71" i="20"/>
  <c r="CQ93" i="17"/>
  <c r="CQ61" i="17"/>
  <c r="CR97" i="7"/>
  <c r="CR65" i="7"/>
  <c r="CQ91" i="20"/>
  <c r="CQ59" i="20"/>
  <c r="CQ102" i="15"/>
  <c r="CQ70" i="15"/>
  <c r="CQ104" i="10"/>
  <c r="CQ72" i="10"/>
  <c r="CQ102" i="17"/>
  <c r="CQ70" i="17"/>
  <c r="CQ97" i="11"/>
  <c r="CQ65" i="11"/>
  <c r="CQ99" i="1"/>
  <c r="CQ67" i="1"/>
  <c r="CQ111" i="15"/>
  <c r="CQ79" i="15"/>
  <c r="CQ105" i="3"/>
  <c r="CQ73" i="3"/>
  <c r="CQ105" i="12"/>
  <c r="CQ73" i="12"/>
  <c r="CQ101" i="11"/>
  <c r="CQ69" i="11"/>
  <c r="CQ92" i="4"/>
  <c r="CQ60" i="4"/>
  <c r="CQ118" i="4"/>
  <c r="CQ86" i="4"/>
  <c r="CR117" i="7"/>
  <c r="CR85" i="7"/>
  <c r="CQ117" i="21"/>
  <c r="CQ85" i="21"/>
  <c r="CQ103" i="3"/>
  <c r="CQ71" i="3"/>
  <c r="CQ102" i="2"/>
  <c r="CQ70" i="2"/>
  <c r="CQ102" i="18"/>
  <c r="CQ70" i="18"/>
  <c r="CQ118" i="21"/>
  <c r="CQ86" i="21"/>
  <c r="CQ115" i="16"/>
  <c r="CQ83" i="16"/>
  <c r="CQ115" i="10"/>
  <c r="CQ83" i="10"/>
  <c r="CQ105" i="13"/>
  <c r="CQ73" i="13"/>
  <c r="CQ117" i="2"/>
  <c r="CQ85" i="2"/>
  <c r="CQ96" i="9"/>
  <c r="CQ64" i="9"/>
  <c r="CQ92" i="14"/>
  <c r="CQ60" i="14"/>
  <c r="CQ98" i="18"/>
  <c r="CQ66" i="18"/>
  <c r="CQ95" i="18"/>
  <c r="CQ63" i="18"/>
  <c r="CQ109" i="21"/>
  <c r="CQ77" i="21"/>
  <c r="CQ107" i="20"/>
  <c r="CQ75" i="20"/>
  <c r="CQ103" i="21"/>
  <c r="CQ71" i="21"/>
  <c r="CQ98" i="5"/>
  <c r="CQ66" i="5"/>
  <c r="CO90" i="12"/>
  <c r="CO58" i="12"/>
  <c r="CQ121" i="13"/>
  <c r="CQ89" i="13"/>
  <c r="CS121" i="15"/>
  <c r="CS89" i="15"/>
  <c r="CQ121" i="10"/>
  <c r="CQ89" i="10"/>
  <c r="CR104" i="8"/>
  <c r="CR72" i="8"/>
  <c r="CQ116" i="3"/>
  <c r="CQ84" i="3"/>
  <c r="CQ124" i="8"/>
  <c r="CQ127" i="8" s="1"/>
  <c r="CQ120" i="8" s="1"/>
  <c r="CQ88" i="8"/>
  <c r="CQ124" i="20"/>
  <c r="CQ127" i="20" s="1"/>
  <c r="CQ120" i="20" s="1"/>
  <c r="CQ88" i="20"/>
  <c r="CQ124" i="18"/>
  <c r="CQ127" i="18" s="1"/>
  <c r="CQ120" i="18" s="1"/>
  <c r="CQ88" i="18"/>
  <c r="CQ121" i="11"/>
  <c r="CQ89" i="11"/>
  <c r="CQ124" i="9"/>
  <c r="CQ127" i="9" s="1"/>
  <c r="CQ120" i="9" s="1"/>
  <c r="CQ88" i="9"/>
  <c r="CQ107" i="16"/>
  <c r="CQ75" i="16"/>
  <c r="CQ97" i="2"/>
  <c r="CQ65" i="2"/>
  <c r="CQ96" i="3"/>
  <c r="CQ64" i="3"/>
  <c r="CQ109" i="1"/>
  <c r="CQ77" i="1"/>
  <c r="CQ113" i="17"/>
  <c r="CQ81" i="17"/>
  <c r="CQ108" i="12"/>
  <c r="CQ76" i="12"/>
  <c r="CQ98" i="6"/>
  <c r="CQ66" i="6"/>
  <c r="CQ96" i="5"/>
  <c r="CQ64" i="5"/>
  <c r="CQ91" i="5"/>
  <c r="CQ59" i="5"/>
  <c r="CQ111" i="17"/>
  <c r="CQ79" i="17"/>
  <c r="CQ109" i="9"/>
  <c r="CQ77" i="9"/>
  <c r="CQ105" i="4"/>
  <c r="CQ73" i="4"/>
  <c r="CQ91" i="19"/>
  <c r="CQ59" i="19"/>
  <c r="CQ116" i="18"/>
  <c r="CQ84" i="18"/>
  <c r="CQ95" i="4"/>
  <c r="CQ63" i="4"/>
  <c r="CQ105" i="6"/>
  <c r="CQ73" i="6"/>
  <c r="CQ116" i="16"/>
  <c r="CQ84" i="16"/>
  <c r="CQ106" i="19"/>
  <c r="CQ74" i="19"/>
  <c r="CQ92" i="16"/>
  <c r="CQ60" i="16"/>
  <c r="CR99" i="17"/>
  <c r="CR67" i="17"/>
  <c r="CQ100" i="7"/>
  <c r="CQ68" i="7"/>
  <c r="CQ114" i="11"/>
  <c r="CQ82" i="11"/>
  <c r="CR99" i="2"/>
  <c r="CR67" i="2"/>
  <c r="CQ115" i="5"/>
  <c r="CQ83" i="5"/>
  <c r="CQ98" i="8"/>
  <c r="CQ66" i="8"/>
  <c r="CQ115" i="7"/>
  <c r="CQ83" i="7"/>
  <c r="CQ97" i="18"/>
  <c r="CQ65" i="18"/>
  <c r="CQ115" i="2"/>
  <c r="CQ83" i="2"/>
  <c r="CQ108" i="14"/>
  <c r="CQ76" i="14"/>
  <c r="CQ103" i="9"/>
  <c r="CQ71" i="9"/>
  <c r="CQ119" i="17"/>
  <c r="CQ87" i="17"/>
  <c r="CQ95" i="21"/>
  <c r="CQ63" i="21"/>
  <c r="CQ108" i="17"/>
  <c r="CQ76" i="17"/>
  <c r="CQ106" i="2"/>
  <c r="CQ74" i="2"/>
  <c r="CQ113" i="15"/>
  <c r="CQ81" i="15"/>
  <c r="CQ99" i="19"/>
  <c r="CQ67" i="19"/>
  <c r="CQ96" i="15"/>
  <c r="CQ64" i="15"/>
  <c r="CQ107" i="6"/>
  <c r="CQ75" i="6"/>
  <c r="CQ117" i="5"/>
  <c r="CQ85" i="5"/>
  <c r="CQ94" i="4"/>
  <c r="CQ62" i="4"/>
  <c r="CQ114" i="6"/>
  <c r="CQ82" i="6"/>
  <c r="CQ111" i="11"/>
  <c r="CQ79" i="11"/>
  <c r="CQ113" i="8"/>
  <c r="CQ81" i="8"/>
  <c r="CQ98" i="12"/>
  <c r="CQ66" i="12"/>
  <c r="CQ114" i="18"/>
  <c r="CQ82" i="18"/>
  <c r="CQ91" i="6"/>
  <c r="CQ59" i="6"/>
  <c r="CQ100" i="1"/>
  <c r="CQ68" i="1"/>
  <c r="CQ106" i="8"/>
  <c r="CQ74" i="8"/>
  <c r="CQ98" i="11"/>
  <c r="CQ66" i="11"/>
  <c r="CQ112" i="9"/>
  <c r="CQ80" i="9"/>
  <c r="CQ119" i="21"/>
  <c r="CQ87" i="21"/>
  <c r="CQ96" i="16"/>
  <c r="CQ64" i="16"/>
  <c r="CQ99" i="13"/>
  <c r="CQ67" i="13"/>
  <c r="CQ116" i="8"/>
  <c r="CQ84" i="8"/>
  <c r="CQ101" i="16"/>
  <c r="CQ69" i="16"/>
  <c r="CQ115" i="17"/>
  <c r="CQ83" i="17"/>
  <c r="CQ102" i="19"/>
  <c r="CQ70" i="19"/>
  <c r="CQ107" i="5"/>
  <c r="CQ75" i="5"/>
  <c r="CQ97" i="8"/>
  <c r="CQ65" i="8"/>
  <c r="CQ96" i="19"/>
  <c r="CQ64" i="19"/>
  <c r="CQ98" i="19"/>
  <c r="CQ66" i="19"/>
  <c r="CQ105" i="17"/>
  <c r="CQ73" i="17"/>
  <c r="CQ111" i="2"/>
  <c r="CQ79" i="2"/>
  <c r="CQ100" i="19"/>
  <c r="CQ68" i="19"/>
  <c r="CQ106" i="13"/>
  <c r="CQ74" i="13"/>
  <c r="CQ105" i="10"/>
  <c r="CQ73" i="10"/>
  <c r="CQ116" i="7"/>
  <c r="CQ84" i="7"/>
  <c r="CQ92" i="9"/>
  <c r="CQ60" i="9"/>
  <c r="CQ113" i="11"/>
  <c r="CQ81" i="11"/>
  <c r="CQ98" i="10"/>
  <c r="CQ66" i="10"/>
  <c r="CR114" i="9"/>
  <c r="CR82" i="9"/>
  <c r="CQ93" i="18"/>
  <c r="CQ61" i="18"/>
  <c r="CQ116" i="13"/>
  <c r="CQ84" i="13"/>
  <c r="CQ104" i="20"/>
  <c r="CQ72" i="20"/>
  <c r="CQ92" i="11"/>
  <c r="CQ60" i="11"/>
  <c r="CQ102" i="7"/>
  <c r="CQ70" i="7"/>
  <c r="CQ96" i="2"/>
  <c r="CQ64" i="2"/>
  <c r="CQ117" i="12"/>
  <c r="CQ85" i="12"/>
  <c r="CQ105" i="15"/>
  <c r="CQ73" i="15"/>
  <c r="CQ107" i="15"/>
  <c r="CQ75" i="15"/>
  <c r="CQ98" i="16"/>
  <c r="CQ66" i="16"/>
  <c r="CQ91" i="3"/>
  <c r="CQ59" i="3"/>
  <c r="CQ116" i="20"/>
  <c r="CQ84" i="20"/>
  <c r="CQ93" i="3"/>
  <c r="CQ61" i="3"/>
  <c r="CQ110" i="18"/>
  <c r="CQ78" i="18"/>
  <c r="CQ111" i="8"/>
  <c r="CQ79" i="8"/>
  <c r="CQ96" i="13"/>
  <c r="CQ64" i="13"/>
  <c r="CQ100" i="13"/>
  <c r="CQ68" i="13"/>
  <c r="CQ104" i="4"/>
  <c r="CQ72" i="4"/>
  <c r="CQ109" i="18"/>
  <c r="CQ77" i="18"/>
  <c r="CQ101" i="20"/>
  <c r="CQ69" i="20"/>
  <c r="CQ106" i="1"/>
  <c r="CQ74" i="1"/>
  <c r="CQ97" i="19"/>
  <c r="CQ65" i="19"/>
  <c r="CQ114" i="2"/>
  <c r="CQ82" i="2"/>
  <c r="CQ112" i="14"/>
  <c r="CQ80" i="14"/>
  <c r="CQ100" i="15"/>
  <c r="CQ68" i="15"/>
  <c r="CQ109" i="19"/>
  <c r="CQ77" i="19"/>
  <c r="CQ110" i="11"/>
  <c r="CQ78" i="11"/>
  <c r="CQ104" i="16"/>
  <c r="CQ72" i="16"/>
  <c r="CQ101" i="4"/>
  <c r="CQ69" i="4"/>
  <c r="CR106" i="5"/>
  <c r="CR74" i="5"/>
  <c r="CQ118" i="3"/>
  <c r="CQ86" i="3"/>
  <c r="CQ97" i="9"/>
  <c r="CQ65" i="9"/>
  <c r="CQ119" i="2"/>
  <c r="CQ87" i="2"/>
  <c r="CQ110" i="16"/>
  <c r="CQ78" i="16"/>
  <c r="CQ115" i="9"/>
  <c r="CQ83" i="9"/>
  <c r="CQ112" i="3"/>
  <c r="CQ80" i="3"/>
  <c r="CQ100" i="9"/>
  <c r="CQ68" i="9"/>
  <c r="CQ119" i="8"/>
  <c r="CQ87" i="8"/>
  <c r="AJ47" i="12"/>
  <c r="AK15" i="12"/>
  <c r="CQ15" i="12" s="1" a="1"/>
  <c r="CQ15" i="12" s="1"/>
  <c r="CO58" i="7"/>
  <c r="CO90" i="7"/>
  <c r="CO58" i="20"/>
  <c r="CO90" i="20"/>
  <c r="CQ121" i="7"/>
  <c r="CQ89" i="7"/>
  <c r="CQ124" i="12"/>
  <c r="CQ127" i="12" s="1"/>
  <c r="CQ120" i="12" s="1"/>
  <c r="CQ88" i="12"/>
  <c r="CQ121" i="5"/>
  <c r="CQ89" i="5"/>
  <c r="CQ111" i="18"/>
  <c r="CQ79" i="18"/>
  <c r="CQ111" i="16"/>
  <c r="CQ79" i="16"/>
  <c r="CQ121" i="6"/>
  <c r="CQ89" i="6"/>
  <c r="CQ124" i="13"/>
  <c r="CQ127" i="13" s="1"/>
  <c r="CQ120" i="13" s="1"/>
  <c r="CQ88" i="13"/>
  <c r="CQ124" i="1"/>
  <c r="CQ127" i="1" s="1"/>
  <c r="CQ120" i="1" s="1"/>
  <c r="CQ88" i="1"/>
  <c r="CQ124" i="15"/>
  <c r="CQ127" i="15" s="1"/>
  <c r="CQ120" i="15" s="1"/>
  <c r="CQ88" i="15"/>
  <c r="CQ124" i="16"/>
  <c r="CQ127" i="16" s="1"/>
  <c r="CQ120" i="16" s="1"/>
  <c r="CQ88" i="16"/>
  <c r="CR99" i="8"/>
  <c r="CR67" i="8"/>
  <c r="CQ109" i="16"/>
  <c r="CQ77" i="16"/>
  <c r="CR94" i="7"/>
  <c r="CR62" i="7"/>
  <c r="CQ111" i="4"/>
  <c r="CQ79" i="4"/>
  <c r="CQ98" i="15"/>
  <c r="CQ66" i="15"/>
  <c r="CQ109" i="14"/>
  <c r="CQ77" i="14"/>
  <c r="CQ95" i="13"/>
  <c r="CQ63" i="13"/>
  <c r="CQ112" i="15"/>
  <c r="CQ80" i="15"/>
  <c r="CQ116" i="4"/>
  <c r="CQ84" i="4"/>
  <c r="CQ107" i="9"/>
  <c r="CQ75" i="9"/>
  <c r="CQ112" i="18"/>
  <c r="CQ80" i="18"/>
  <c r="CQ95" i="10"/>
  <c r="CQ63" i="10"/>
  <c r="CQ110" i="15"/>
  <c r="CQ78" i="15"/>
  <c r="CQ105" i="7"/>
  <c r="CQ73" i="7"/>
  <c r="CQ113" i="5"/>
  <c r="CQ81" i="5"/>
  <c r="CQ91" i="2"/>
  <c r="CQ59" i="2"/>
  <c r="CQ105" i="9"/>
  <c r="CQ73" i="9"/>
  <c r="CQ108" i="8"/>
  <c r="CQ76" i="8"/>
  <c r="CQ119" i="14"/>
  <c r="CQ87" i="14"/>
  <c r="CQ114" i="10"/>
  <c r="CQ82" i="10"/>
  <c r="CQ106" i="16"/>
  <c r="CQ74" i="16"/>
  <c r="CQ116" i="17"/>
  <c r="CQ84" i="17"/>
  <c r="CQ91" i="15"/>
  <c r="CQ59" i="15"/>
  <c r="CQ91" i="8"/>
  <c r="CQ59" i="8"/>
  <c r="CQ111" i="21"/>
  <c r="CQ79" i="21"/>
  <c r="CQ119" i="16"/>
  <c r="CQ87" i="16"/>
  <c r="CQ96" i="18"/>
  <c r="CQ64" i="18"/>
  <c r="CQ100" i="12"/>
  <c r="CQ68" i="12"/>
  <c r="CQ109" i="3"/>
  <c r="CQ77" i="3"/>
  <c r="CQ108" i="1"/>
  <c r="CQ76" i="1"/>
  <c r="CQ103" i="10"/>
  <c r="CQ71" i="10"/>
  <c r="CQ116" i="5"/>
  <c r="CQ84" i="5"/>
  <c r="CQ102" i="3"/>
  <c r="CQ70" i="3"/>
  <c r="CQ119" i="3"/>
  <c r="CQ87" i="3"/>
  <c r="CQ112" i="2"/>
  <c r="CQ80" i="2"/>
  <c r="CQ112" i="11"/>
  <c r="CQ80" i="11"/>
  <c r="CQ100" i="17"/>
  <c r="CQ68" i="17"/>
  <c r="CQ100" i="16"/>
  <c r="CQ68" i="16"/>
  <c r="CQ95" i="19"/>
  <c r="CQ63" i="19"/>
  <c r="CQ95" i="2"/>
  <c r="CQ63" i="2"/>
  <c r="CQ102" i="10"/>
  <c r="CQ70" i="10"/>
  <c r="AL47" i="9"/>
  <c r="AL47" i="16"/>
  <c r="AL47" i="3"/>
  <c r="AJ47" i="7"/>
  <c r="AK15" i="7"/>
  <c r="CQ15" i="7" s="1" a="1"/>
  <c r="CQ15" i="7" s="1"/>
  <c r="AJ47" i="20"/>
  <c r="AK15" i="20"/>
  <c r="CQ15" i="20" s="1" a="1"/>
  <c r="CQ15" i="20" s="1"/>
  <c r="CQ124" i="11"/>
  <c r="CQ127" i="11" s="1"/>
  <c r="CQ120" i="11" s="1"/>
  <c r="CQ88" i="11"/>
  <c r="CQ124" i="10"/>
  <c r="CQ127" i="10" s="1"/>
  <c r="CQ120" i="10" s="1"/>
  <c r="CQ88" i="10"/>
  <c r="CQ105" i="14"/>
  <c r="CQ73" i="14"/>
  <c r="CR117" i="16"/>
  <c r="CR85" i="16"/>
  <c r="CQ112" i="12"/>
  <c r="CQ80" i="12"/>
  <c r="CQ115" i="12"/>
  <c r="CQ83" i="12"/>
  <c r="CQ110" i="7"/>
  <c r="CQ78" i="7"/>
  <c r="CQ118" i="13"/>
  <c r="CQ86" i="13"/>
  <c r="CQ93" i="2"/>
  <c r="CQ61" i="2"/>
  <c r="CQ100" i="6"/>
  <c r="CQ68" i="6"/>
  <c r="CQ119" i="13"/>
  <c r="CQ87" i="13"/>
  <c r="CQ92" i="8"/>
  <c r="CQ60" i="8"/>
  <c r="CQ112" i="10"/>
  <c r="CQ80" i="10"/>
  <c r="CQ95" i="15"/>
  <c r="CQ63" i="15"/>
  <c r="CQ114" i="16"/>
  <c r="CQ82" i="16"/>
  <c r="CQ103" i="7"/>
  <c r="CQ71" i="7"/>
  <c r="CQ102" i="5"/>
  <c r="CQ70" i="5"/>
  <c r="CQ114" i="3"/>
  <c r="CQ82" i="3"/>
  <c r="CQ92" i="21"/>
  <c r="CQ60" i="21"/>
  <c r="CQ99" i="4"/>
  <c r="CQ67" i="4"/>
  <c r="CQ115" i="6"/>
  <c r="CQ83" i="6"/>
  <c r="CQ115" i="8"/>
  <c r="CQ83" i="8"/>
  <c r="CQ114" i="15"/>
  <c r="CQ82" i="15"/>
  <c r="CQ112" i="16"/>
  <c r="CQ80" i="16"/>
  <c r="CQ97" i="13"/>
  <c r="CQ65" i="13"/>
  <c r="CQ119" i="7"/>
  <c r="CQ87" i="7"/>
  <c r="CQ92" i="5"/>
  <c r="CQ60" i="5"/>
  <c r="CQ117" i="19"/>
  <c r="CQ85" i="19"/>
  <c r="CQ117" i="14"/>
  <c r="CQ85" i="14"/>
  <c r="CR100" i="4"/>
  <c r="CR68" i="4"/>
  <c r="CQ93" i="12"/>
  <c r="CQ61" i="12"/>
  <c r="CQ93" i="7"/>
  <c r="CQ61" i="7"/>
  <c r="CQ93" i="16"/>
  <c r="CQ61" i="16"/>
  <c r="CQ93" i="19"/>
  <c r="CQ61" i="19"/>
  <c r="CQ100" i="2"/>
  <c r="CQ68" i="2"/>
  <c r="CQ119" i="15"/>
  <c r="CQ87" i="15"/>
  <c r="CQ98" i="13"/>
  <c r="CQ66" i="13"/>
  <c r="CQ97" i="17"/>
  <c r="CQ65" i="17"/>
  <c r="CQ102" i="13"/>
  <c r="CQ70" i="13"/>
  <c r="CQ93" i="13"/>
  <c r="CQ61" i="13"/>
  <c r="CQ114" i="14"/>
  <c r="CQ82" i="14"/>
  <c r="CQ111" i="19"/>
  <c r="CQ79" i="19"/>
  <c r="CQ106" i="14"/>
  <c r="CQ74" i="14"/>
  <c r="CQ101" i="17"/>
  <c r="CQ69" i="17"/>
  <c r="CR102" i="6"/>
  <c r="CR70" i="6"/>
  <c r="CQ91" i="9"/>
  <c r="CQ59" i="9"/>
  <c r="CQ96" i="14"/>
  <c r="CQ64" i="14"/>
  <c r="CQ118" i="14"/>
  <c r="CQ86" i="14"/>
  <c r="CQ106" i="20"/>
  <c r="CQ74" i="20"/>
  <c r="CQ115" i="1"/>
  <c r="CQ83" i="1"/>
  <c r="CQ107" i="8"/>
  <c r="CQ75" i="8"/>
  <c r="CQ93" i="20"/>
  <c r="CQ61" i="20"/>
  <c r="CQ105" i="11"/>
  <c r="CQ73" i="11"/>
  <c r="CQ107" i="14"/>
  <c r="CQ75" i="14"/>
  <c r="CQ95" i="16"/>
  <c r="CQ63" i="16"/>
  <c r="CQ114" i="19"/>
  <c r="CQ82" i="19"/>
  <c r="CQ116" i="2"/>
  <c r="CQ84" i="2"/>
  <c r="CQ102" i="16"/>
  <c r="CQ70" i="16"/>
  <c r="CQ92" i="15"/>
  <c r="CQ60" i="15"/>
  <c r="CQ105" i="19"/>
  <c r="CQ73" i="19"/>
  <c r="CQ108" i="15"/>
  <c r="CQ76" i="15"/>
  <c r="CQ103" i="16"/>
  <c r="CQ71" i="16"/>
  <c r="CQ98" i="17"/>
  <c r="CQ66" i="17"/>
  <c r="CQ96" i="11"/>
  <c r="CQ64" i="11"/>
  <c r="CQ96" i="10"/>
  <c r="CQ64" i="10"/>
  <c r="CQ107" i="3"/>
  <c r="CQ75" i="3"/>
  <c r="CQ93" i="6"/>
  <c r="CQ61" i="6"/>
  <c r="CQ118" i="5"/>
  <c r="CQ86" i="5"/>
  <c r="CQ99" i="16"/>
  <c r="CQ67" i="16"/>
  <c r="CQ117" i="10"/>
  <c r="CQ85" i="10"/>
  <c r="CQ99" i="12"/>
  <c r="CQ67" i="12"/>
  <c r="CQ94" i="1"/>
  <c r="CQ62" i="1"/>
  <c r="CQ104" i="1"/>
  <c r="CQ72" i="1"/>
  <c r="CQ94" i="5"/>
  <c r="CQ62" i="5"/>
  <c r="CQ91" i="11"/>
  <c r="CQ59" i="11"/>
  <c r="CQ106" i="12"/>
  <c r="CQ74" i="12"/>
  <c r="CQ110" i="13"/>
  <c r="CQ78" i="13"/>
  <c r="CQ104" i="14"/>
  <c r="CQ72" i="14"/>
  <c r="CQ117" i="9"/>
  <c r="CQ85" i="9"/>
  <c r="CQ99" i="6"/>
  <c r="CQ67" i="6"/>
  <c r="CQ104" i="13"/>
  <c r="CQ72" i="13"/>
  <c r="CQ109" i="6"/>
  <c r="CQ77" i="6"/>
  <c r="CQ93" i="8"/>
  <c r="CQ61" i="8"/>
  <c r="CQ93" i="10"/>
  <c r="CQ61" i="10"/>
  <c r="CQ106" i="11"/>
  <c r="CQ74" i="11"/>
  <c r="CQ105" i="20"/>
  <c r="CQ73" i="20"/>
  <c r="CQ107" i="18"/>
  <c r="CQ75" i="18"/>
  <c r="CQ95" i="7"/>
  <c r="CQ63" i="7"/>
  <c r="CQ103" i="17"/>
  <c r="CQ71" i="17"/>
  <c r="CQ101" i="2"/>
  <c r="CQ69" i="2"/>
  <c r="CQ118" i="12"/>
  <c r="CQ86" i="12"/>
  <c r="CQ114" i="12"/>
  <c r="CQ82" i="12"/>
  <c r="CQ108" i="6"/>
  <c r="CQ76" i="6"/>
  <c r="CQ116" i="9"/>
  <c r="CQ84" i="9"/>
  <c r="CQ108" i="21"/>
  <c r="CQ76" i="21"/>
  <c r="CQ112" i="19"/>
  <c r="CQ80" i="19"/>
  <c r="CQ92" i="12"/>
  <c r="CQ60" i="12"/>
  <c r="CR95" i="6"/>
  <c r="CR63" i="6"/>
  <c r="CQ92" i="2"/>
  <c r="CQ60" i="2"/>
  <c r="CQ96" i="12"/>
  <c r="CQ64" i="12"/>
  <c r="CQ108" i="16"/>
  <c r="CQ76" i="16"/>
  <c r="CR109" i="8"/>
  <c r="CR77" i="8"/>
  <c r="CQ92" i="7"/>
  <c r="CQ60" i="7"/>
  <c r="CQ106" i="15"/>
  <c r="CQ74" i="15"/>
  <c r="CQ95" i="20"/>
  <c r="CQ63" i="20"/>
  <c r="CQ101" i="6"/>
  <c r="CQ69" i="6"/>
  <c r="CO58" i="2"/>
  <c r="CO90" i="2"/>
  <c r="CO90" i="4"/>
  <c r="CO58" i="4"/>
  <c r="CO90" i="17"/>
  <c r="CO58" i="17"/>
  <c r="CQ124" i="3"/>
  <c r="CQ127" i="3" s="1"/>
  <c r="CQ120" i="3" s="1"/>
  <c r="CQ88" i="3"/>
  <c r="CQ121" i="18"/>
  <c r="CQ89" i="18"/>
  <c r="CQ121" i="3"/>
  <c r="CQ89" i="3"/>
  <c r="CQ104" i="21"/>
  <c r="CQ72" i="21"/>
  <c r="CQ111" i="10"/>
  <c r="CQ79" i="10"/>
  <c r="CQ104" i="2"/>
  <c r="CQ72" i="2"/>
  <c r="CQ102" i="1"/>
  <c r="CQ70" i="1"/>
  <c r="CQ99" i="3"/>
  <c r="CQ67" i="3"/>
  <c r="CQ94" i="3"/>
  <c r="CQ62" i="3"/>
  <c r="CQ97" i="3"/>
  <c r="CQ65" i="3"/>
  <c r="CQ117" i="15"/>
  <c r="CQ85" i="15"/>
  <c r="CQ113" i="1"/>
  <c r="CQ81" i="1"/>
  <c r="CQ109" i="7"/>
  <c r="CQ77" i="7"/>
  <c r="CQ109" i="10"/>
  <c r="CQ77" i="10"/>
  <c r="CQ115" i="13"/>
  <c r="CQ83" i="13"/>
  <c r="CQ106" i="3"/>
  <c r="CQ74" i="3"/>
  <c r="CQ92" i="17"/>
  <c r="CQ60" i="17"/>
  <c r="CQ101" i="14"/>
  <c r="CQ69" i="14"/>
  <c r="CQ109" i="17"/>
  <c r="CQ77" i="17"/>
  <c r="CQ98" i="14"/>
  <c r="CQ66" i="14"/>
  <c r="CR95" i="5"/>
  <c r="CR63" i="5"/>
  <c r="CQ103" i="4"/>
  <c r="CQ71" i="4"/>
  <c r="CQ109" i="4"/>
  <c r="CQ77" i="4"/>
  <c r="CQ110" i="21"/>
  <c r="CQ78" i="21"/>
  <c r="CR107" i="2"/>
  <c r="CR75" i="2"/>
  <c r="CQ96" i="6"/>
  <c r="CQ64" i="6"/>
  <c r="CQ117" i="1"/>
  <c r="CQ85" i="1"/>
  <c r="CQ108" i="13"/>
  <c r="CQ76" i="13"/>
  <c r="CQ96" i="21"/>
  <c r="CQ64" i="21"/>
  <c r="CQ119" i="9"/>
  <c r="CQ87" i="9"/>
  <c r="CQ103" i="11"/>
  <c r="CQ71" i="11"/>
  <c r="CQ114" i="20"/>
  <c r="CQ82" i="20"/>
  <c r="CQ101" i="8"/>
  <c r="CQ69" i="8"/>
  <c r="CQ94" i="21"/>
  <c r="CQ62" i="21"/>
  <c r="CQ110" i="4"/>
  <c r="CQ78" i="4"/>
  <c r="CR113" i="14"/>
  <c r="CR81" i="14"/>
  <c r="CQ110" i="9"/>
  <c r="CQ78" i="9"/>
  <c r="CQ111" i="9"/>
  <c r="CQ79" i="9"/>
  <c r="CQ95" i="14"/>
  <c r="CQ63" i="14"/>
  <c r="CQ112" i="4"/>
  <c r="CQ80" i="4"/>
  <c r="CQ96" i="1"/>
  <c r="CQ64" i="1"/>
  <c r="CQ117" i="4"/>
  <c r="CQ85" i="4"/>
  <c r="CQ99" i="20"/>
  <c r="CQ67" i="20"/>
  <c r="CR97" i="21"/>
  <c r="CR65" i="21"/>
  <c r="CQ113" i="3"/>
  <c r="CQ81" i="3"/>
  <c r="CQ104" i="6"/>
  <c r="CQ72" i="6"/>
  <c r="CQ115" i="20"/>
  <c r="CQ83" i="20"/>
  <c r="CQ107" i="1"/>
  <c r="CQ75" i="1"/>
  <c r="CQ102" i="14"/>
  <c r="CQ70" i="14"/>
  <c r="CQ103" i="2"/>
  <c r="CQ71" i="2"/>
  <c r="CQ116" i="14"/>
  <c r="CQ84" i="14"/>
  <c r="CQ110" i="3"/>
  <c r="CQ78" i="3"/>
  <c r="CQ93" i="4"/>
  <c r="CQ61" i="4"/>
  <c r="CQ106" i="9"/>
  <c r="CQ74" i="9"/>
  <c r="AL47" i="19"/>
  <c r="AJ47" i="2"/>
  <c r="AK15" i="2"/>
  <c r="CQ15" i="2" s="1" a="1"/>
  <c r="CQ15" i="2" s="1"/>
  <c r="AJ47" i="4"/>
  <c r="AK15" i="4"/>
  <c r="CQ15" i="4" s="1" a="1"/>
  <c r="CQ15" i="4" s="1"/>
  <c r="AJ47" i="17"/>
  <c r="AK15" i="17"/>
  <c r="CQ15" i="17" s="1" a="1"/>
  <c r="CQ15" i="17" s="1"/>
  <c r="CO90" i="18"/>
  <c r="CO58" i="18"/>
  <c r="CQ124" i="7"/>
  <c r="CQ127" i="7" s="1"/>
  <c r="CQ120" i="7" s="1"/>
  <c r="CQ88" i="7"/>
  <c r="CQ121" i="21"/>
  <c r="CQ89" i="21"/>
  <c r="CQ109" i="11"/>
  <c r="CQ77" i="11"/>
  <c r="CQ115" i="14"/>
  <c r="CQ83" i="14"/>
  <c r="CQ118" i="10"/>
  <c r="CQ86" i="10"/>
  <c r="CQ121" i="1"/>
  <c r="CQ89" i="1"/>
  <c r="CQ121" i="9"/>
  <c r="CQ89" i="9"/>
  <c r="CQ124" i="6"/>
  <c r="CQ127" i="6" s="1"/>
  <c r="CQ120" i="6" s="1"/>
  <c r="CQ88" i="6"/>
  <c r="CQ124" i="17"/>
  <c r="CQ127" i="17" s="1"/>
  <c r="CQ120" i="17" s="1"/>
  <c r="CQ88" i="17"/>
  <c r="CQ121" i="2"/>
  <c r="CQ89" i="2"/>
  <c r="CQ103" i="12"/>
  <c r="CQ71" i="12"/>
  <c r="CQ93" i="1"/>
  <c r="CQ61" i="1"/>
  <c r="CQ111" i="7"/>
  <c r="CQ79" i="7"/>
  <c r="CQ97" i="10"/>
  <c r="CQ65" i="10"/>
  <c r="CQ101" i="10"/>
  <c r="CQ69" i="10"/>
  <c r="CQ118" i="15"/>
  <c r="CQ86" i="15"/>
  <c r="CQ103" i="1"/>
  <c r="CQ71" i="1"/>
  <c r="CQ91" i="14"/>
  <c r="CQ59" i="14"/>
  <c r="CQ119" i="20"/>
  <c r="CQ87" i="20"/>
  <c r="CQ106" i="18"/>
  <c r="CQ74" i="18"/>
  <c r="CQ93" i="5"/>
  <c r="CQ61" i="5"/>
  <c r="CQ110" i="8"/>
  <c r="CQ78" i="8"/>
  <c r="CQ109" i="5"/>
  <c r="CQ77" i="5"/>
  <c r="CQ105" i="5"/>
  <c r="CQ73" i="5"/>
  <c r="CQ94" i="2"/>
  <c r="CQ62" i="2"/>
  <c r="CQ114" i="21"/>
  <c r="CQ82" i="21"/>
  <c r="CQ111" i="3"/>
  <c r="CQ79" i="3"/>
  <c r="CQ107" i="21"/>
  <c r="CQ75" i="21"/>
  <c r="CQ105" i="2"/>
  <c r="CQ73" i="2"/>
  <c r="CQ112" i="21"/>
  <c r="CQ80" i="21"/>
  <c r="CQ97" i="1"/>
  <c r="CQ65" i="1"/>
  <c r="CQ119" i="18"/>
  <c r="CQ87" i="18"/>
  <c r="CQ106" i="6"/>
  <c r="CQ74" i="6"/>
  <c r="CQ102" i="4"/>
  <c r="CQ70" i="4"/>
  <c r="CQ92" i="1"/>
  <c r="CQ60" i="1"/>
  <c r="CQ118" i="7"/>
  <c r="CQ86" i="7"/>
  <c r="CQ94" i="19"/>
  <c r="CQ62" i="19"/>
  <c r="CQ99" i="11"/>
  <c r="CQ67" i="11"/>
  <c r="CQ117" i="8"/>
  <c r="CQ85" i="8"/>
  <c r="CQ103" i="14"/>
  <c r="CQ71" i="14"/>
  <c r="CQ119" i="1"/>
  <c r="CQ87" i="1"/>
  <c r="CQ92" i="19"/>
  <c r="CQ60" i="19"/>
  <c r="CR113" i="7"/>
  <c r="CR81" i="7"/>
  <c r="CQ101" i="7"/>
  <c r="CQ69" i="7"/>
  <c r="CQ91" i="12"/>
  <c r="CQ59" i="12"/>
  <c r="CQ117" i="17"/>
  <c r="CQ85" i="17"/>
  <c r="CQ109" i="12"/>
  <c r="CQ77" i="12"/>
  <c r="CQ99" i="15"/>
  <c r="CQ67" i="15"/>
  <c r="CR92" i="20"/>
  <c r="CR60" i="20"/>
  <c r="CQ103" i="5"/>
  <c r="CQ71" i="5"/>
  <c r="CQ102" i="12"/>
  <c r="CQ70" i="12"/>
  <c r="CQ92" i="13"/>
  <c r="CQ60" i="13"/>
  <c r="CQ111" i="6"/>
  <c r="CQ79" i="6"/>
  <c r="CQ104" i="18"/>
  <c r="CQ72" i="18"/>
  <c r="CQ113" i="20"/>
  <c r="CQ81" i="20"/>
  <c r="CQ95" i="17"/>
  <c r="CQ63" i="17"/>
  <c r="CQ97" i="20"/>
  <c r="CQ65" i="20"/>
  <c r="CQ99" i="18"/>
  <c r="CQ67" i="18"/>
  <c r="CQ108" i="9"/>
  <c r="CQ76" i="9"/>
  <c r="CR94" i="9"/>
  <c r="CR62" i="9"/>
  <c r="CQ110" i="12"/>
  <c r="CQ78" i="12"/>
  <c r="CQ98" i="7"/>
  <c r="CQ66" i="7"/>
  <c r="CQ116" i="1"/>
  <c r="CQ84" i="1"/>
  <c r="CQ109" i="15"/>
  <c r="CQ77" i="15"/>
  <c r="CQ101" i="21"/>
  <c r="CQ69" i="21"/>
  <c r="CQ108" i="11"/>
  <c r="CQ76" i="11"/>
  <c r="CQ103" i="6"/>
  <c r="CQ71" i="6"/>
  <c r="CQ118" i="16"/>
  <c r="CQ86" i="16"/>
  <c r="CQ114" i="13"/>
  <c r="CQ82" i="13"/>
  <c r="CQ109" i="13"/>
  <c r="CQ77" i="13"/>
  <c r="CQ104" i="15"/>
  <c r="CQ72" i="15"/>
  <c r="CQ102" i="9"/>
  <c r="CQ70" i="9"/>
  <c r="CQ113" i="21"/>
  <c r="CQ81" i="21"/>
  <c r="CQ115" i="3"/>
  <c r="CQ83" i="3"/>
  <c r="CQ96" i="7"/>
  <c r="CQ64" i="7"/>
  <c r="CQ108" i="3"/>
  <c r="CQ76" i="3"/>
  <c r="CR113" i="6"/>
  <c r="CR81" i="6"/>
  <c r="CQ97" i="14"/>
  <c r="CQ65" i="14"/>
  <c r="CQ102" i="8"/>
  <c r="CQ70" i="8"/>
  <c r="CQ95" i="8"/>
  <c r="CQ63" i="8"/>
  <c r="CQ103" i="19"/>
  <c r="CQ71" i="19"/>
  <c r="CQ94" i="20"/>
  <c r="CQ62" i="20"/>
  <c r="CQ108" i="2"/>
  <c r="CQ76" i="2"/>
  <c r="CQ101" i="5"/>
  <c r="CQ69" i="5"/>
  <c r="CQ99" i="9"/>
  <c r="CQ67" i="9"/>
  <c r="CQ114" i="1"/>
  <c r="CQ82" i="1"/>
  <c r="CQ110" i="6"/>
  <c r="CQ78" i="6"/>
  <c r="CQ96" i="17"/>
  <c r="CQ64" i="17"/>
  <c r="CQ97" i="4"/>
  <c r="CQ65" i="4"/>
  <c r="CQ115" i="4"/>
  <c r="CQ83" i="4"/>
  <c r="CQ98" i="3"/>
  <c r="CQ66" i="3"/>
  <c r="CQ112" i="8"/>
  <c r="CQ80" i="8"/>
  <c r="CQ108" i="18"/>
  <c r="CQ76" i="18"/>
  <c r="CQ101" i="12"/>
  <c r="CQ69" i="12"/>
  <c r="CQ101" i="15"/>
  <c r="CQ69" i="15"/>
  <c r="CQ103" i="13"/>
  <c r="CQ71" i="13"/>
  <c r="CQ116" i="10"/>
  <c r="CQ84" i="10"/>
  <c r="CQ107" i="10"/>
  <c r="CQ75" i="10"/>
  <c r="CQ114" i="7"/>
  <c r="CQ82" i="7"/>
  <c r="CQ106" i="17"/>
  <c r="CQ74" i="17"/>
  <c r="CQ110" i="17"/>
  <c r="CQ78" i="17"/>
  <c r="CQ101" i="9"/>
  <c r="CQ69" i="9"/>
  <c r="CR92" i="3"/>
  <c r="CR60" i="3"/>
  <c r="CQ98" i="21"/>
  <c r="CQ66" i="21"/>
  <c r="CQ112" i="13"/>
  <c r="CQ80" i="13"/>
  <c r="CQ94" i="10"/>
  <c r="CQ62" i="10"/>
  <c r="CQ117" i="13"/>
  <c r="CQ85" i="13"/>
  <c r="CQ107" i="7"/>
  <c r="CQ75" i="7"/>
  <c r="CQ105" i="16"/>
  <c r="CQ73" i="16"/>
  <c r="CQ119" i="12"/>
  <c r="CQ87" i="12"/>
  <c r="CQ101" i="18"/>
  <c r="CQ69" i="18"/>
  <c r="CO90" i="6"/>
  <c r="CO58" i="6"/>
  <c r="AJ47" i="18"/>
  <c r="AK15" i="18"/>
  <c r="CQ15" i="18" s="1" a="1"/>
  <c r="CQ15" i="18" s="1"/>
  <c r="CQ90" i="19"/>
  <c r="CQ58" i="19"/>
  <c r="CQ90" i="9"/>
  <c r="CQ58" i="9"/>
  <c r="CQ90" i="16"/>
  <c r="CQ58" i="16"/>
  <c r="CQ90" i="3"/>
  <c r="CQ58" i="3"/>
  <c r="AN24" i="8"/>
  <c r="CT24" i="8" s="1" a="1"/>
  <c r="CT24" i="8" s="1"/>
  <c r="AM32" i="16"/>
  <c r="CS32" i="16" s="1" a="1"/>
  <c r="CS32" i="16" s="1"/>
  <c r="AM22" i="2"/>
  <c r="CS22" i="2" s="1" a="1"/>
  <c r="CS22" i="2" s="1"/>
  <c r="AM34" i="16"/>
  <c r="CS34" i="16" s="1" a="1"/>
  <c r="CS34" i="16" s="1"/>
  <c r="AM21" i="3"/>
  <c r="CS21" i="3" s="1" a="1"/>
  <c r="CS21" i="3" s="1"/>
  <c r="AN19" i="7"/>
  <c r="CT19" i="7" s="1" a="1"/>
  <c r="CT19" i="7" s="1"/>
  <c r="AM34" i="1"/>
  <c r="CS34" i="1" s="1" a="1"/>
  <c r="CS34" i="1" s="1"/>
  <c r="AM36" i="4"/>
  <c r="CS36" i="4" s="1" a="1"/>
  <c r="CS36" i="4" s="1"/>
  <c r="AM38" i="17"/>
  <c r="CS38" i="17" s="1" a="1"/>
  <c r="CS38" i="17" s="1"/>
  <c r="AM23" i="15"/>
  <c r="CS23" i="15" s="1" a="1"/>
  <c r="CS23" i="15" s="1"/>
  <c r="AM33" i="12"/>
  <c r="CS33" i="12" s="1" a="1"/>
  <c r="CS33" i="12" s="1"/>
  <c r="AM34" i="14"/>
  <c r="CS34" i="14" s="1" a="1"/>
  <c r="CS34" i="14" s="1"/>
  <c r="AM23" i="6"/>
  <c r="CS23" i="6" s="1" a="1"/>
  <c r="CS23" i="6" s="1"/>
  <c r="AM20" i="13"/>
  <c r="CS20" i="13" s="1" a="1"/>
  <c r="CS20" i="13" s="1"/>
  <c r="AM21" i="5"/>
  <c r="CS21" i="5" s="1" a="1"/>
  <c r="CS21" i="5" s="1"/>
  <c r="AM37" i="15"/>
  <c r="CS37" i="15" s="1" a="1"/>
  <c r="CS37" i="15" s="1"/>
  <c r="AM16" i="5"/>
  <c r="CS16" i="5" s="1" a="1"/>
  <c r="CS16" i="5" s="1"/>
  <c r="AM41" i="4"/>
  <c r="CS41" i="4" s="1" a="1"/>
  <c r="CS41" i="4" s="1"/>
  <c r="AM36" i="17"/>
  <c r="CS36" i="17" s="1" a="1"/>
  <c r="CS36" i="17" s="1"/>
  <c r="AM32" i="9"/>
  <c r="CS32" i="9" s="1" a="1"/>
  <c r="CS32" i="9" s="1"/>
  <c r="AM37" i="18"/>
  <c r="CS37" i="18" s="1" a="1"/>
  <c r="CS37" i="18" s="1"/>
  <c r="AM34" i="9"/>
  <c r="CS34" i="9" s="1" a="1"/>
  <c r="CS34" i="9" s="1"/>
  <c r="AM20" i="10"/>
  <c r="CS20" i="10" s="1" a="1"/>
  <c r="CS20" i="10" s="1"/>
  <c r="AM30" i="4"/>
  <c r="CS30" i="4" s="1" a="1"/>
  <c r="CS30" i="4" s="1"/>
  <c r="AM35" i="15"/>
  <c r="CS35" i="15" s="1" a="1"/>
  <c r="CS35" i="15" s="1"/>
  <c r="AM30" i="7"/>
  <c r="CS30" i="7" s="1" a="1"/>
  <c r="CS30" i="7" s="1"/>
  <c r="AM16" i="19"/>
  <c r="CS16" i="19" s="1" a="1"/>
  <c r="CS16" i="19" s="1"/>
  <c r="AM38" i="5"/>
  <c r="CS38" i="5" s="1" a="1"/>
  <c r="CS38" i="5" s="1"/>
  <c r="AM41" i="18"/>
  <c r="CS41" i="18" s="1" a="1"/>
  <c r="CS41" i="18" s="1"/>
  <c r="AM16" i="2"/>
  <c r="CS16" i="2" s="1" a="1"/>
  <c r="CS16" i="2" s="1"/>
  <c r="AM20" i="4"/>
  <c r="CS20" i="4" s="1" a="1"/>
  <c r="CS20" i="4" s="1"/>
  <c r="AM30" i="9"/>
  <c r="CS30" i="9" s="1" a="1"/>
  <c r="CS30" i="9" s="1"/>
  <c r="AM30" i="6"/>
  <c r="CS30" i="6" s="1" a="1"/>
  <c r="CS30" i="6" s="1"/>
  <c r="AM15" i="9"/>
  <c r="CS15" i="9" s="1" a="1"/>
  <c r="CS15" i="9" s="1"/>
  <c r="AM41" i="16"/>
  <c r="CS41" i="16" s="1" a="1"/>
  <c r="CS41" i="16" s="1"/>
  <c r="AM33" i="8"/>
  <c r="CS33" i="8" s="1" a="1"/>
  <c r="CS33" i="8" s="1"/>
  <c r="AM31" i="19"/>
  <c r="CS31" i="19" s="1" a="1"/>
  <c r="CS31" i="19" s="1"/>
  <c r="AM44" i="14"/>
  <c r="CS44" i="14" s="1" a="1"/>
  <c r="CS44" i="14" s="1"/>
  <c r="AM17" i="16"/>
  <c r="CS17" i="16" s="1" a="1"/>
  <c r="CS17" i="16" s="1"/>
  <c r="AN24" i="17"/>
  <c r="CT24" i="17" s="1" a="1"/>
  <c r="CT24" i="17" s="1"/>
  <c r="AM39" i="10"/>
  <c r="CS39" i="10" s="1" a="1"/>
  <c r="CS39" i="10" s="1"/>
  <c r="AM25" i="7"/>
  <c r="CS25" i="7" s="1" a="1"/>
  <c r="CS25" i="7" s="1"/>
  <c r="AM39" i="11"/>
  <c r="CS39" i="11" s="1" a="1"/>
  <c r="CS39" i="11" s="1"/>
  <c r="AM31" i="16"/>
  <c r="CS31" i="16" s="1" a="1"/>
  <c r="CS31" i="16" s="1"/>
  <c r="AM41" i="17"/>
  <c r="CS41" i="17" s="1" a="1"/>
  <c r="CS41" i="17" s="1"/>
  <c r="AN24" i="2"/>
  <c r="CT24" i="2" s="1" a="1"/>
  <c r="CT24" i="2" s="1"/>
  <c r="AM40" i="5"/>
  <c r="CS40" i="5" s="1" a="1"/>
  <c r="CS40" i="5" s="1"/>
  <c r="AM16" i="15"/>
  <c r="CS16" i="15" s="1" a="1"/>
  <c r="CS16" i="15" s="1"/>
  <c r="AM23" i="8"/>
  <c r="CS23" i="8" s="1" a="1"/>
  <c r="CS23" i="8" s="1"/>
  <c r="AM40" i="7"/>
  <c r="CS40" i="7" s="1" a="1"/>
  <c r="CS40" i="7" s="1"/>
  <c r="AM16" i="8"/>
  <c r="CS16" i="8" s="1" a="1"/>
  <c r="CS16" i="8" s="1"/>
  <c r="AM22" i="18"/>
  <c r="CS22" i="18" s="1" a="1"/>
  <c r="CS22" i="18" s="1"/>
  <c r="AM36" i="21"/>
  <c r="CS36" i="21" s="1" a="1"/>
  <c r="CS36" i="21" s="1"/>
  <c r="AM44" i="16"/>
  <c r="CS44" i="16" s="1" a="1"/>
  <c r="CS44" i="16" s="1"/>
  <c r="AM40" i="2"/>
  <c r="CS40" i="2" s="1" a="1"/>
  <c r="CS40" i="2" s="1"/>
  <c r="AM21" i="18"/>
  <c r="CS21" i="18" s="1" a="1"/>
  <c r="CS21" i="18" s="1"/>
  <c r="AM33" i="14"/>
  <c r="CS33" i="14" s="1" a="1"/>
  <c r="CS33" i="14" s="1"/>
  <c r="AM25" i="12"/>
  <c r="CS25" i="12" s="1" a="1"/>
  <c r="CS25" i="12" s="1"/>
  <c r="AM28" i="9"/>
  <c r="CS28" i="9" s="1" a="1"/>
  <c r="CS28" i="9" s="1"/>
  <c r="AM44" i="17"/>
  <c r="CS44" i="17" s="1" a="1"/>
  <c r="CS44" i="17" s="1"/>
  <c r="AM34" i="3"/>
  <c r="CS34" i="3" s="1" a="1"/>
  <c r="CS34" i="3" s="1"/>
  <c r="AM20" i="21"/>
  <c r="CS20" i="21" s="1" a="1"/>
  <c r="CS20" i="21" s="1"/>
  <c r="AM33" i="1"/>
  <c r="CS33" i="1" s="1" a="1"/>
  <c r="CS33" i="1" s="1"/>
  <c r="AM33" i="17"/>
  <c r="CS33" i="17" s="1" a="1"/>
  <c r="CS33" i="17" s="1"/>
  <c r="AM28" i="10"/>
  <c r="CS28" i="10" s="1" a="1"/>
  <c r="CS28" i="10" s="1"/>
  <c r="AM31" i="2"/>
  <c r="CS31" i="2" s="1" a="1"/>
  <c r="CS31" i="2" s="1"/>
  <c r="AM41" i="5"/>
  <c r="CS41" i="5" s="1" a="1"/>
  <c r="CS41" i="5" s="1"/>
  <c r="AM38" i="15"/>
  <c r="CS38" i="15" s="1" a="1"/>
  <c r="CS38" i="15" s="1"/>
  <c r="AM27" i="3"/>
  <c r="CS27" i="3" s="1" a="1"/>
  <c r="CS27" i="3" s="1"/>
  <c r="AM24" i="19"/>
  <c r="CS24" i="19" s="1" a="1"/>
  <c r="CS24" i="19" s="1"/>
  <c r="AM44" i="3"/>
  <c r="CS44" i="3" s="1" a="1"/>
  <c r="CS44" i="3" s="1"/>
  <c r="AM21" i="15"/>
  <c r="CS21" i="15" s="1" a="1"/>
  <c r="CS21" i="15" s="1"/>
  <c r="AM37" i="2"/>
  <c r="CS37" i="2" s="1" a="1"/>
  <c r="CS37" i="2" s="1"/>
  <c r="AM37" i="11"/>
  <c r="CS37" i="11" s="1" a="1"/>
  <c r="CS37" i="11" s="1"/>
  <c r="AM32" i="6"/>
  <c r="CS32" i="6" s="1" a="1"/>
  <c r="CS32" i="6" s="1"/>
  <c r="AM25" i="17"/>
  <c r="CS25" i="17" s="1" a="1"/>
  <c r="CS25" i="17" s="1"/>
  <c r="AM42" i="5"/>
  <c r="CS42" i="5" s="1" a="1"/>
  <c r="CS42" i="5" s="1"/>
  <c r="AM19" i="4"/>
  <c r="CS19" i="4" s="1" a="1"/>
  <c r="CS19" i="4" s="1"/>
  <c r="AM25" i="16"/>
  <c r="CS25" i="16" s="1" a="1"/>
  <c r="CS25" i="16" s="1"/>
  <c r="AM39" i="6"/>
  <c r="CS39" i="6" s="1" a="1"/>
  <c r="CS39" i="6" s="1"/>
  <c r="AM20" i="19"/>
  <c r="CS20" i="19" s="1" a="1"/>
  <c r="CS20" i="19" s="1"/>
  <c r="AM36" i="11"/>
  <c r="CS36" i="11" s="1" a="1"/>
  <c r="CS36" i="11" s="1"/>
  <c r="AM20" i="2"/>
  <c r="CS20" i="2" s="1" a="1"/>
  <c r="CS20" i="2" s="1"/>
  <c r="AM38" i="8"/>
  <c r="CS38" i="8" s="1" a="1"/>
  <c r="CS38" i="8" s="1"/>
  <c r="AM23" i="12"/>
  <c r="CS23" i="12" s="1" a="1"/>
  <c r="CS23" i="12" s="1"/>
  <c r="AM15" i="16"/>
  <c r="CS15" i="16" s="1" a="1"/>
  <c r="CS15" i="16" s="1"/>
  <c r="AM39" i="18"/>
  <c r="CS39" i="18" s="1" a="1"/>
  <c r="CS39" i="18" s="1"/>
  <c r="AM16" i="6"/>
  <c r="CS16" i="6" s="1" a="1"/>
  <c r="CS16" i="6" s="1"/>
  <c r="AM25" i="1"/>
  <c r="CS25" i="1" s="1" a="1"/>
  <c r="CS25" i="1" s="1"/>
  <c r="AM31" i="8"/>
  <c r="CS31" i="8" s="1" a="1"/>
  <c r="CS31" i="8" s="1"/>
  <c r="AM27" i="10"/>
  <c r="CS27" i="10" s="1" a="1"/>
  <c r="CS27" i="10" s="1"/>
  <c r="AM15" i="3"/>
  <c r="CS15" i="3" s="1" a="1"/>
  <c r="CS15" i="3" s="1"/>
  <c r="AM23" i="11"/>
  <c r="CS23" i="11" s="1" a="1"/>
  <c r="CS23" i="11" s="1"/>
  <c r="AM37" i="9"/>
  <c r="CS37" i="9" s="1" a="1"/>
  <c r="CS37" i="9" s="1"/>
  <c r="AM44" i="21"/>
  <c r="CS44" i="21" s="1" a="1"/>
  <c r="CS44" i="21" s="1"/>
  <c r="AM21" i="16"/>
  <c r="CS21" i="16" s="1" a="1"/>
  <c r="CS21" i="16" s="1"/>
  <c r="AM24" i="13"/>
  <c r="CS24" i="13" s="1" a="1"/>
  <c r="CS24" i="13" s="1"/>
  <c r="AM41" i="8"/>
  <c r="CS41" i="8" s="1" a="1"/>
  <c r="CS41" i="8" s="1"/>
  <c r="AM26" i="16"/>
  <c r="CS26" i="16" s="1" a="1"/>
  <c r="CS26" i="16" s="1"/>
  <c r="AM40" i="17"/>
  <c r="CS40" i="17" s="1" a="1"/>
  <c r="CS40" i="17" s="1"/>
  <c r="AM27" i="19"/>
  <c r="CS27" i="19" s="1" a="1"/>
  <c r="CS27" i="19" s="1"/>
  <c r="AM32" i="5"/>
  <c r="CS32" i="5" s="1" a="1"/>
  <c r="CS32" i="5" s="1"/>
  <c r="AM22" i="8"/>
  <c r="CS22" i="8" s="1" a="1"/>
  <c r="CS22" i="8" s="1"/>
  <c r="AM21" i="19"/>
  <c r="CS21" i="19" s="1" a="1"/>
  <c r="CS21" i="19" s="1"/>
  <c r="AM23" i="19"/>
  <c r="CS23" i="19" s="1" a="1"/>
  <c r="CS23" i="19" s="1"/>
  <c r="AM30" i="17"/>
  <c r="CS30" i="17" s="1" a="1"/>
  <c r="CS30" i="17" s="1"/>
  <c r="AM36" i="2"/>
  <c r="CS36" i="2" s="1" a="1"/>
  <c r="CS36" i="2" s="1"/>
  <c r="AM25" i="19"/>
  <c r="CS25" i="19" s="1" a="1"/>
  <c r="CS25" i="19" s="1"/>
  <c r="AM31" i="13"/>
  <c r="CS31" i="13" s="1" a="1"/>
  <c r="CS31" i="13" s="1"/>
  <c r="AM30" i="10"/>
  <c r="CS30" i="10" s="1" a="1"/>
  <c r="CS30" i="10" s="1"/>
  <c r="AM41" i="7"/>
  <c r="CS41" i="7" s="1" a="1"/>
  <c r="CS41" i="7" s="1"/>
  <c r="AM17" i="9"/>
  <c r="CS17" i="9" s="1" a="1"/>
  <c r="CS17" i="9" s="1"/>
  <c r="AM38" i="11"/>
  <c r="CS38" i="11" s="1" a="1"/>
  <c r="CS38" i="11" s="1"/>
  <c r="AM23" i="10"/>
  <c r="CS23" i="10" s="1" a="1"/>
  <c r="CS23" i="10" s="1"/>
  <c r="AN39" i="9"/>
  <c r="CT39" i="9" s="1" a="1"/>
  <c r="CT39" i="9" s="1"/>
  <c r="AM18" i="18"/>
  <c r="CS18" i="18" s="1" a="1"/>
  <c r="CS18" i="18" s="1"/>
  <c r="AM41" i="13"/>
  <c r="CS41" i="13" s="1" a="1"/>
  <c r="CS41" i="13" s="1"/>
  <c r="AM29" i="20"/>
  <c r="CS29" i="20" s="1" a="1"/>
  <c r="CS29" i="20" s="1"/>
  <c r="AM17" i="11"/>
  <c r="CS17" i="11" s="1" a="1"/>
  <c r="CS17" i="11" s="1"/>
  <c r="AM27" i="7"/>
  <c r="CS27" i="7" s="1" a="1"/>
  <c r="CS27" i="7" s="1"/>
  <c r="AM21" i="2"/>
  <c r="CS21" i="2" s="1" a="1"/>
  <c r="CS21" i="2" s="1"/>
  <c r="AM42" i="12"/>
  <c r="CS42" i="12" s="1" a="1"/>
  <c r="CS42" i="12" s="1"/>
  <c r="AM30" i="15"/>
  <c r="CS30" i="15" s="1" a="1"/>
  <c r="CS30" i="15" s="1"/>
  <c r="AM32" i="15"/>
  <c r="CS32" i="15" s="1" a="1"/>
  <c r="CS32" i="15" s="1"/>
  <c r="AM23" i="16"/>
  <c r="CS23" i="16" s="1" a="1"/>
  <c r="CS23" i="16" s="1"/>
  <c r="AM16" i="3"/>
  <c r="CS16" i="3" s="1" a="1"/>
  <c r="CS16" i="3" s="1"/>
  <c r="AM41" i="20"/>
  <c r="CS41" i="20" s="1" a="1"/>
  <c r="CS41" i="20" s="1"/>
  <c r="AM18" i="3"/>
  <c r="CS18" i="3" s="1" a="1"/>
  <c r="CS18" i="3" s="1"/>
  <c r="AM35" i="18"/>
  <c r="CS35" i="18" s="1" a="1"/>
  <c r="CS35" i="18" s="1"/>
  <c r="AM36" i="8"/>
  <c r="CS36" i="8" s="1" a="1"/>
  <c r="CS36" i="8" s="1"/>
  <c r="AM21" i="13"/>
  <c r="CS21" i="13" s="1" a="1"/>
  <c r="CS21" i="13" s="1"/>
  <c r="AM25" i="13"/>
  <c r="CS25" i="13" s="1" a="1"/>
  <c r="CS25" i="13" s="1"/>
  <c r="AM29" i="4"/>
  <c r="CS29" i="4" s="1" a="1"/>
  <c r="CS29" i="4" s="1"/>
  <c r="AM34" i="18"/>
  <c r="CS34" i="18" s="1" a="1"/>
  <c r="CS34" i="18" s="1"/>
  <c r="AM26" i="20"/>
  <c r="CS26" i="20" s="1" a="1"/>
  <c r="CS26" i="20" s="1"/>
  <c r="AM31" i="1"/>
  <c r="CS31" i="1" s="1" a="1"/>
  <c r="CS31" i="1" s="1"/>
  <c r="AM22" i="19"/>
  <c r="CS22" i="19" s="1" a="1"/>
  <c r="CS22" i="19" s="1"/>
  <c r="AM39" i="2"/>
  <c r="CS39" i="2" s="1" a="1"/>
  <c r="CS39" i="2" s="1"/>
  <c r="AM37" i="14"/>
  <c r="CS37" i="14" s="1" a="1"/>
  <c r="CS37" i="14" s="1"/>
  <c r="AM25" i="15"/>
  <c r="CS25" i="15" s="1" a="1"/>
  <c r="CS25" i="15" s="1"/>
  <c r="AM34" i="19"/>
  <c r="CS34" i="19" s="1" a="1"/>
  <c r="CS34" i="19" s="1"/>
  <c r="AM35" i="11"/>
  <c r="CS35" i="11" s="1" a="1"/>
  <c r="CS35" i="11" s="1"/>
  <c r="AM29" i="16"/>
  <c r="CS29" i="16" s="1" a="1"/>
  <c r="CS29" i="16" s="1"/>
  <c r="AM26" i="4"/>
  <c r="CS26" i="4" s="1" a="1"/>
  <c r="CS26" i="4" s="1"/>
  <c r="AN31" i="5"/>
  <c r="CT31" i="5" s="1" a="1"/>
  <c r="CT31" i="5" s="1"/>
  <c r="AM43" i="3"/>
  <c r="CS43" i="3" s="1" a="1"/>
  <c r="CS43" i="3" s="1"/>
  <c r="AM22" i="9"/>
  <c r="CS22" i="9" s="1" a="1"/>
  <c r="CS22" i="9" s="1"/>
  <c r="AM44" i="2"/>
  <c r="CS44" i="2" s="1" a="1"/>
  <c r="CS44" i="2" s="1"/>
  <c r="AM35" i="16"/>
  <c r="CS35" i="16" s="1" a="1"/>
  <c r="CS35" i="16" s="1"/>
  <c r="AM40" i="9"/>
  <c r="CS40" i="9" s="1" a="1"/>
  <c r="CS40" i="9" s="1"/>
  <c r="AM37" i="3"/>
  <c r="CS37" i="3" s="1" a="1"/>
  <c r="CS37" i="3" s="1"/>
  <c r="AM25" i="9"/>
  <c r="CS25" i="9" s="1" a="1"/>
  <c r="CS25" i="9" s="1"/>
  <c r="AM44" i="8"/>
  <c r="CS44" i="8" s="1" a="1"/>
  <c r="CS44" i="8" s="1"/>
  <c r="AM34" i="11"/>
  <c r="CS34" i="11" s="1" a="1"/>
  <c r="CS34" i="11" s="1"/>
  <c r="AM29" i="21"/>
  <c r="CS29" i="21" s="1" a="1"/>
  <c r="CS29" i="21" s="1"/>
  <c r="AM30" i="14"/>
  <c r="CS30" i="14" s="1" a="1"/>
  <c r="CS30" i="14" s="1"/>
  <c r="AM25" i="14"/>
  <c r="CS25" i="14" s="1" a="1"/>
  <c r="CS25" i="14" s="1"/>
  <c r="AM40" i="14"/>
  <c r="CS40" i="14" s="1" a="1"/>
  <c r="CS40" i="14" s="1"/>
  <c r="AM36" i="10"/>
  <c r="CS36" i="10" s="1" a="1"/>
  <c r="CS36" i="10" s="1"/>
  <c r="AN42" i="16"/>
  <c r="CT42" i="16" s="1" a="1"/>
  <c r="CT42" i="16" s="1"/>
  <c r="AM27" i="20"/>
  <c r="CS27" i="20" s="1" a="1"/>
  <c r="CS27" i="20" s="1"/>
  <c r="AM29" i="2"/>
  <c r="CS29" i="2" s="1" a="1"/>
  <c r="CS29" i="2" s="1"/>
  <c r="AM43" i="10"/>
  <c r="CS43" i="10" s="1" a="1"/>
  <c r="CS43" i="10" s="1"/>
  <c r="AM37" i="12"/>
  <c r="CS37" i="12" s="1" a="1"/>
  <c r="CS37" i="12" s="1"/>
  <c r="AM27" i="1"/>
  <c r="CS27" i="1" s="1" a="1"/>
  <c r="CS27" i="1" s="1"/>
  <c r="AM40" i="12"/>
  <c r="CS40" i="12" s="1" a="1"/>
  <c r="CS40" i="12" s="1"/>
  <c r="AM24" i="3"/>
  <c r="CS24" i="3" s="1" a="1"/>
  <c r="CS24" i="3" s="1"/>
  <c r="AM35" i="7"/>
  <c r="CS35" i="7" s="1" a="1"/>
  <c r="CS35" i="7" s="1"/>
  <c r="AM19" i="3"/>
  <c r="CS19" i="3" s="1" a="1"/>
  <c r="CS19" i="3" s="1"/>
  <c r="AM43" i="13"/>
  <c r="CS43" i="13" s="1" a="1"/>
  <c r="CS43" i="13" s="1"/>
  <c r="AM22" i="3"/>
  <c r="CS22" i="3" s="1" a="1"/>
  <c r="CS22" i="3" s="1"/>
  <c r="AM18" i="2"/>
  <c r="CS18" i="2" s="1" a="1"/>
  <c r="CS18" i="2" s="1"/>
  <c r="AM42" i="15"/>
  <c r="CS42" i="15" s="1" a="1"/>
  <c r="CS42" i="15" s="1"/>
  <c r="AM25" i="6"/>
  <c r="CS25" i="6" s="1" a="1"/>
  <c r="CS25" i="6" s="1"/>
  <c r="AM38" i="1"/>
  <c r="CS38" i="1" s="1" a="1"/>
  <c r="CS38" i="1" s="1"/>
  <c r="AM44" i="13"/>
  <c r="CS44" i="13" s="1" a="1"/>
  <c r="CS44" i="13" s="1"/>
  <c r="AM34" i="7"/>
  <c r="CS34" i="7" s="1" a="1"/>
  <c r="CS34" i="7" s="1"/>
  <c r="AM17" i="8"/>
  <c r="CS17" i="8" s="1" a="1"/>
  <c r="CS17" i="8" s="1"/>
  <c r="AM34" i="10"/>
  <c r="CS34" i="10" s="1" a="1"/>
  <c r="CS34" i="10" s="1"/>
  <c r="AM37" i="10"/>
  <c r="CS37" i="10" s="1" a="1"/>
  <c r="CS37" i="10" s="1"/>
  <c r="AM40" i="13"/>
  <c r="CS40" i="13" s="1" a="1"/>
  <c r="CS40" i="13" s="1"/>
  <c r="AM20" i="15"/>
  <c r="CS20" i="15" s="1" a="1"/>
  <c r="CS20" i="15" s="1"/>
  <c r="AM31" i="3"/>
  <c r="CS31" i="3" s="1" a="1"/>
  <c r="CS31" i="3" s="1"/>
  <c r="AM39" i="16"/>
  <c r="CS39" i="16" s="1" a="1"/>
  <c r="CS39" i="16" s="1"/>
  <c r="AM28" i="7"/>
  <c r="CS28" i="7" s="1" a="1"/>
  <c r="CS28" i="7" s="1"/>
  <c r="AM17" i="17"/>
  <c r="CS17" i="17" s="1" a="1"/>
  <c r="CS17" i="17" s="1"/>
  <c r="AM27" i="5"/>
  <c r="CS27" i="5" s="1" a="1"/>
  <c r="CS27" i="5" s="1"/>
  <c r="AM26" i="14"/>
  <c r="CS26" i="14" s="1" a="1"/>
  <c r="CS26" i="14" s="1"/>
  <c r="AM39" i="3"/>
  <c r="CS39" i="3" s="1" a="1"/>
  <c r="CS39" i="3" s="1"/>
  <c r="AM34" i="17"/>
  <c r="CS34" i="17" s="1" a="1"/>
  <c r="CS34" i="17" s="1"/>
  <c r="AM17" i="21"/>
  <c r="CS17" i="21" s="1" a="1"/>
  <c r="CS17" i="21" s="1"/>
  <c r="AM23" i="14"/>
  <c r="CS23" i="14" s="1" a="1"/>
  <c r="CS23" i="14" s="1"/>
  <c r="AM24" i="4"/>
  <c r="CS24" i="4" s="1" a="1"/>
  <c r="CS24" i="4" s="1"/>
  <c r="AN20" i="5"/>
  <c r="CT20" i="5" s="1" a="1"/>
  <c r="CT20" i="5" s="1"/>
  <c r="AM28" i="4"/>
  <c r="CS28" i="4" s="1" a="1"/>
  <c r="CS28" i="4" s="1"/>
  <c r="AM40" i="6"/>
  <c r="CS40" i="6" s="1" a="1"/>
  <c r="CS40" i="6" s="1"/>
  <c r="AM34" i="4"/>
  <c r="CS34" i="4" s="1" a="1"/>
  <c r="CS34" i="4" s="1"/>
  <c r="AM40" i="8"/>
  <c r="CS40" i="8" s="1" a="1"/>
  <c r="CS40" i="8" s="1"/>
  <c r="AM35" i="21"/>
  <c r="CS35" i="21" s="1" a="1"/>
  <c r="CS35" i="21" s="1"/>
  <c r="AM39" i="15"/>
  <c r="CS39" i="15" s="1" a="1"/>
  <c r="CS39" i="15" s="1"/>
  <c r="AN32" i="2"/>
  <c r="CT32" i="2" s="1" a="1"/>
  <c r="CT32" i="2" s="1"/>
  <c r="AM37" i="16"/>
  <c r="CS37" i="16" s="1" a="1"/>
  <c r="CS37" i="16" s="1"/>
  <c r="AM22" i="13"/>
  <c r="CS22" i="13" s="1" a="1"/>
  <c r="CS22" i="13" s="1"/>
  <c r="AM21" i="6"/>
  <c r="CS21" i="6" s="1" a="1"/>
  <c r="CS21" i="6" s="1"/>
  <c r="AM44" i="7"/>
  <c r="CS44" i="7" s="1" a="1"/>
  <c r="CS44" i="7" s="1"/>
  <c r="AM42" i="1"/>
  <c r="CS42" i="1" s="1" a="1"/>
  <c r="CS42" i="1" s="1"/>
  <c r="AM17" i="5"/>
  <c r="CS17" i="5" s="1" a="1"/>
  <c r="CS17" i="5" s="1"/>
  <c r="AM42" i="19"/>
  <c r="CS42" i="19" s="1" a="1"/>
  <c r="CS42" i="19" s="1"/>
  <c r="AM42" i="14"/>
  <c r="CS42" i="14" s="1" a="1"/>
  <c r="CS42" i="14" s="1"/>
  <c r="AN25" i="4"/>
  <c r="CT25" i="4" s="1" a="1"/>
  <c r="CT25" i="4" s="1"/>
  <c r="AM33" i="13"/>
  <c r="CS33" i="13" s="1" a="1"/>
  <c r="CS33" i="13" s="1"/>
  <c r="AM18" i="12"/>
  <c r="CS18" i="12" s="1" a="1"/>
  <c r="CS18" i="12" s="1"/>
  <c r="AM21" i="21"/>
  <c r="CS21" i="21" s="1" a="1"/>
  <c r="CS21" i="21" s="1"/>
  <c r="AM18" i="7"/>
  <c r="CS18" i="7" s="1" a="1"/>
  <c r="CS18" i="7" s="1"/>
  <c r="AM44" i="9"/>
  <c r="CS44" i="9" s="1" a="1"/>
  <c r="CS44" i="9" s="1"/>
  <c r="AM18" i="16"/>
  <c r="CS18" i="16" s="1" a="1"/>
  <c r="CS18" i="16" s="1"/>
  <c r="AM28" i="11"/>
  <c r="CS28" i="11" s="1" a="1"/>
  <c r="CS28" i="11" s="1"/>
  <c r="AM18" i="19"/>
  <c r="CS18" i="19" s="1" a="1"/>
  <c r="CS18" i="19" s="1"/>
  <c r="AM39" i="20"/>
  <c r="CS39" i="20" s="1" a="1"/>
  <c r="CS39" i="20" s="1"/>
  <c r="AM25" i="2"/>
  <c r="CS25" i="2" s="1" a="1"/>
  <c r="CS25" i="2" s="1"/>
  <c r="AM26" i="8"/>
  <c r="CS26" i="8" s="1" a="1"/>
  <c r="CS26" i="8" s="1"/>
  <c r="AM44" i="15"/>
  <c r="CS44" i="15" s="1" a="1"/>
  <c r="CS44" i="15" s="1"/>
  <c r="AM19" i="21"/>
  <c r="CS19" i="21" s="1" a="1"/>
  <c r="CS19" i="21" s="1"/>
  <c r="AM23" i="13"/>
  <c r="CS23" i="13" s="1" a="1"/>
  <c r="CS23" i="13" s="1"/>
  <c r="AM35" i="4"/>
  <c r="CS35" i="4" s="1" a="1"/>
  <c r="CS35" i="4" s="1"/>
  <c r="AM22" i="17"/>
  <c r="CS22" i="17" s="1" a="1"/>
  <c r="CS22" i="17" s="1"/>
  <c r="AN38" i="14"/>
  <c r="CT38" i="14" s="1" a="1"/>
  <c r="CT38" i="14" s="1"/>
  <c r="AM27" i="13"/>
  <c r="CS27" i="13" s="1" a="1"/>
  <c r="CS27" i="13" s="1"/>
  <c r="AM35" i="9"/>
  <c r="CS35" i="9" s="1" a="1"/>
  <c r="CS35" i="9" s="1"/>
  <c r="AM18" i="13"/>
  <c r="CS18" i="13" s="1" a="1"/>
  <c r="CS18" i="13" s="1"/>
  <c r="AM39" i="14"/>
  <c r="CS39" i="14" s="1" a="1"/>
  <c r="CS39" i="14" s="1"/>
  <c r="AM36" i="9"/>
  <c r="CS36" i="9" s="1" a="1"/>
  <c r="CS36" i="9" s="1"/>
  <c r="AM36" i="19"/>
  <c r="CS36" i="19" s="1" a="1"/>
  <c r="CS36" i="19" s="1"/>
  <c r="AM20" i="14"/>
  <c r="CS20" i="14" s="1" a="1"/>
  <c r="CS20" i="14" s="1"/>
  <c r="AM31" i="14"/>
  <c r="CS31" i="14" s="1" a="1"/>
  <c r="CS31" i="14" s="1"/>
  <c r="AM37" i="4"/>
  <c r="CS37" i="4" s="1" a="1"/>
  <c r="CS37" i="4" s="1"/>
  <c r="AM26" i="17"/>
  <c r="CS26" i="17" s="1" a="1"/>
  <c r="CS26" i="17" s="1"/>
  <c r="AM21" i="1"/>
  <c r="CS21" i="1" s="1" a="1"/>
  <c r="CS21" i="1" s="1"/>
  <c r="AN27" i="6"/>
  <c r="CT27" i="6" s="1" a="1"/>
  <c r="CT27" i="6" s="1"/>
  <c r="AM42" i="4"/>
  <c r="CS42" i="4" s="1" a="1"/>
  <c r="CS42" i="4" s="1"/>
  <c r="AM16" i="9"/>
  <c r="CS16" i="9" s="1" a="1"/>
  <c r="CS16" i="9" s="1"/>
  <c r="AM24" i="20"/>
  <c r="CS24" i="20" s="1" a="1"/>
  <c r="CS24" i="20" s="1"/>
  <c r="AM21" i="14"/>
  <c r="CS21" i="14" s="1" a="1"/>
  <c r="CS21" i="14" s="1"/>
  <c r="AN22" i="21"/>
  <c r="CT22" i="21" s="1" a="1"/>
  <c r="CT22" i="21" s="1"/>
  <c r="AM43" i="14"/>
  <c r="CS43" i="14" s="1" a="1"/>
  <c r="CS43" i="14" s="1"/>
  <c r="AM38" i="3"/>
  <c r="CS38" i="3" s="1" a="1"/>
  <c r="CS38" i="3" s="1"/>
  <c r="AM31" i="20"/>
  <c r="CS31" i="20" s="1" a="1"/>
  <c r="CS31" i="20" s="1"/>
  <c r="AM29" i="6"/>
  <c r="CS29" i="6" s="1" a="1"/>
  <c r="CS29" i="6" s="1"/>
  <c r="AM40" i="1"/>
  <c r="CS40" i="1" s="1" a="1"/>
  <c r="CS40" i="1" s="1"/>
  <c r="AM40" i="20"/>
  <c r="CS40" i="20" s="1" a="1"/>
  <c r="CS40" i="20" s="1"/>
  <c r="AM32" i="8"/>
  <c r="CS32" i="8" s="1" a="1"/>
  <c r="CS32" i="8" s="1"/>
  <c r="AM32" i="1"/>
  <c r="CS32" i="1" s="1" a="1"/>
  <c r="CS32" i="1" s="1"/>
  <c r="AM18" i="20"/>
  <c r="CS18" i="20" s="1" a="1"/>
  <c r="CS18" i="20" s="1"/>
  <c r="AM27" i="14"/>
  <c r="CS27" i="14" s="1" a="1"/>
  <c r="CS27" i="14" s="1"/>
  <c r="AM30" i="11"/>
  <c r="CS30" i="11" s="1" a="1"/>
  <c r="CS30" i="11" s="1"/>
  <c r="AM28" i="2"/>
  <c r="CS28" i="2" s="1" a="1"/>
  <c r="CS28" i="2" s="1"/>
  <c r="AM32" i="14"/>
  <c r="CS32" i="14" s="1" a="1"/>
  <c r="CS32" i="14" s="1"/>
  <c r="AM41" i="14"/>
  <c r="CS41" i="14" s="1" a="1"/>
  <c r="CS41" i="14" s="1"/>
  <c r="AM20" i="16"/>
  <c r="CS20" i="16" s="1" a="1"/>
  <c r="CS20" i="16" s="1"/>
  <c r="AM35" i="3"/>
  <c r="CS35" i="3" s="1" a="1"/>
  <c r="CS35" i="3" s="1"/>
  <c r="AM39" i="19"/>
  <c r="CS39" i="19" s="1" a="1"/>
  <c r="CS39" i="19" s="1"/>
  <c r="AM41" i="2"/>
  <c r="CS41" i="2" s="1" a="1"/>
  <c r="CS41" i="2" s="1"/>
  <c r="AM18" i="4"/>
  <c r="CS18" i="4" s="1" a="1"/>
  <c r="CS18" i="4" s="1"/>
  <c r="AM27" i="16"/>
  <c r="CS27" i="16" s="1" a="1"/>
  <c r="CS27" i="16" s="1"/>
  <c r="AM17" i="15"/>
  <c r="CS17" i="15" s="1" a="1"/>
  <c r="CS17" i="15" s="1"/>
  <c r="AM30" i="19"/>
  <c r="CS30" i="19" s="1" a="1"/>
  <c r="CS30" i="19" s="1"/>
  <c r="AM33" i="15"/>
  <c r="CS33" i="15" s="1" a="1"/>
  <c r="CS33" i="15" s="1"/>
  <c r="AM28" i="16"/>
  <c r="CS28" i="16" s="1" a="1"/>
  <c r="CS28" i="16" s="1"/>
  <c r="AM23" i="17"/>
  <c r="CS23" i="17" s="1" a="1"/>
  <c r="CS23" i="17" s="1"/>
  <c r="AM21" i="11"/>
  <c r="CS21" i="11" s="1" a="1"/>
  <c r="CS21" i="11" s="1"/>
  <c r="AM21" i="10"/>
  <c r="CS21" i="10" s="1" a="1"/>
  <c r="CS21" i="10" s="1"/>
  <c r="AM32" i="3"/>
  <c r="CS32" i="3" s="1" a="1"/>
  <c r="CS32" i="3" s="1"/>
  <c r="AM18" i="6"/>
  <c r="CS18" i="6" s="1" a="1"/>
  <c r="CS18" i="6" s="1"/>
  <c r="AM31" i="9"/>
  <c r="CS31" i="9" s="1" a="1"/>
  <c r="CS31" i="9" s="1"/>
  <c r="AM43" i="5"/>
  <c r="CS43" i="5" s="1" a="1"/>
  <c r="CS43" i="5" s="1"/>
  <c r="AM24" i="16"/>
  <c r="CS24" i="16" s="1" a="1"/>
  <c r="CS24" i="16" s="1"/>
  <c r="AM42" i="10"/>
  <c r="CS42" i="10" s="1" a="1"/>
  <c r="CS42" i="10" s="1"/>
  <c r="AM24" i="12"/>
  <c r="CS24" i="12" s="1" a="1"/>
  <c r="CS24" i="12" s="1"/>
  <c r="AM19" i="1"/>
  <c r="CS19" i="1" s="1" a="1"/>
  <c r="CS19" i="1" s="1"/>
  <c r="AM29" i="1"/>
  <c r="CS29" i="1" s="1" a="1"/>
  <c r="CS29" i="1" s="1"/>
  <c r="AM19" i="5"/>
  <c r="CS19" i="5" s="1" a="1"/>
  <c r="CS19" i="5" s="1"/>
  <c r="AM16" i="11"/>
  <c r="CS16" i="11" s="1" a="1"/>
  <c r="CS16" i="11" s="1"/>
  <c r="AM31" i="12"/>
  <c r="CS31" i="12" s="1" a="1"/>
  <c r="CS31" i="12" s="1"/>
  <c r="AM35" i="13"/>
  <c r="CS35" i="13" s="1" a="1"/>
  <c r="CS35" i="13" s="1"/>
  <c r="AM29" i="14"/>
  <c r="CS29" i="14" s="1" a="1"/>
  <c r="CS29" i="14" s="1"/>
  <c r="AM42" i="9"/>
  <c r="CS42" i="9" s="1" a="1"/>
  <c r="CS42" i="9" s="1"/>
  <c r="AM15" i="19"/>
  <c r="CS15" i="19" s="1" a="1"/>
  <c r="CS15" i="19" s="1"/>
  <c r="AM24" i="6"/>
  <c r="CS24" i="6" s="1" a="1"/>
  <c r="CS24" i="6" s="1"/>
  <c r="AM29" i="13"/>
  <c r="CS29" i="13" s="1" a="1"/>
  <c r="CS29" i="13" s="1"/>
  <c r="AM34" i="6"/>
  <c r="CS34" i="6" s="1" a="1"/>
  <c r="CS34" i="6" s="1"/>
  <c r="AM18" i="8"/>
  <c r="CS18" i="8" s="1" a="1"/>
  <c r="CS18" i="8" s="1"/>
  <c r="AM18" i="10"/>
  <c r="CS18" i="10" s="1" a="1"/>
  <c r="CS18" i="10" s="1"/>
  <c r="AM31" i="11"/>
  <c r="CS31" i="11" s="1" a="1"/>
  <c r="CS31" i="11" s="1"/>
  <c r="AM30" i="20"/>
  <c r="CS30" i="20" s="1" a="1"/>
  <c r="CS30" i="20" s="1"/>
  <c r="AM32" i="18"/>
  <c r="CS32" i="18" s="1" a="1"/>
  <c r="CS32" i="18" s="1"/>
  <c r="AM20" i="7"/>
  <c r="CS20" i="7" s="1" a="1"/>
  <c r="CS20" i="7" s="1"/>
  <c r="AM28" i="17"/>
  <c r="CS28" i="17" s="1" a="1"/>
  <c r="CS28" i="17" s="1"/>
  <c r="AM26" i="2"/>
  <c r="CS26" i="2" s="1" a="1"/>
  <c r="CS26" i="2" s="1"/>
  <c r="AM43" i="12"/>
  <c r="CS43" i="12" s="1" a="1"/>
  <c r="CS43" i="12" s="1"/>
  <c r="AM39" i="12"/>
  <c r="CS39" i="12" s="1" a="1"/>
  <c r="CS39" i="12" s="1"/>
  <c r="AM33" i="6"/>
  <c r="CS33" i="6" s="1" a="1"/>
  <c r="CS33" i="6" s="1"/>
  <c r="AM41" i="9"/>
  <c r="CS41" i="9" s="1" a="1"/>
  <c r="CS41" i="9" s="1"/>
  <c r="AM33" i="21"/>
  <c r="CS33" i="21" s="1" a="1"/>
  <c r="CS33" i="21" s="1"/>
  <c r="AM37" i="19"/>
  <c r="CS37" i="19" s="1" a="1"/>
  <c r="CS37" i="19" s="1"/>
  <c r="AM17" i="12"/>
  <c r="CS17" i="12" s="1" a="1"/>
  <c r="CS17" i="12" s="1"/>
  <c r="AN20" i="6"/>
  <c r="CT20" i="6" s="1" a="1"/>
  <c r="CT20" i="6" s="1"/>
  <c r="AM17" i="2"/>
  <c r="CS17" i="2" s="1" a="1"/>
  <c r="CS17" i="2" s="1"/>
  <c r="AM21" i="12"/>
  <c r="CS21" i="12" s="1" a="1"/>
  <c r="CS21" i="12" s="1"/>
  <c r="AM33" i="16"/>
  <c r="CS33" i="16" s="1" a="1"/>
  <c r="CS33" i="16" s="1"/>
  <c r="AN34" i="8"/>
  <c r="CT34" i="8" s="1" a="1"/>
  <c r="CT34" i="8" s="1"/>
  <c r="AM17" i="7"/>
  <c r="CS17" i="7" s="1" a="1"/>
  <c r="CS17" i="7" s="1"/>
  <c r="AM31" i="15"/>
  <c r="CS31" i="15" s="1" a="1"/>
  <c r="CS31" i="15" s="1"/>
  <c r="AM20" i="20"/>
  <c r="CS20" i="20" s="1" a="1"/>
  <c r="CS20" i="20" s="1"/>
  <c r="AM26" i="6"/>
  <c r="CS26" i="6" s="1" a="1"/>
  <c r="CS26" i="6" s="1"/>
  <c r="AM30" i="21"/>
  <c r="CS30" i="21" s="1" a="1"/>
  <c r="CS30" i="21" s="1"/>
  <c r="AN21" i="8"/>
  <c r="CT21" i="8" s="1" a="1"/>
  <c r="CT21" i="8" s="1"/>
  <c r="AM28" i="12"/>
  <c r="CS28" i="12" s="1" a="1"/>
  <c r="CS28" i="12" s="1"/>
  <c r="AM18" i="11"/>
  <c r="CS18" i="11" s="1" a="1"/>
  <c r="CS18" i="11" s="1"/>
  <c r="AM18" i="1"/>
  <c r="CS18" i="1" s="1" a="1"/>
  <c r="CS18" i="1" s="1"/>
  <c r="AM36" i="7"/>
  <c r="CS36" i="7" s="1" a="1"/>
  <c r="CS36" i="7" s="1"/>
  <c r="AM41" i="21"/>
  <c r="CS41" i="21" s="1" a="1"/>
  <c r="CS41" i="21" s="1"/>
  <c r="AM22" i="10"/>
  <c r="CS22" i="10" s="1" a="1"/>
  <c r="CS22" i="10" s="1"/>
  <c r="AM33" i="19"/>
  <c r="CS33" i="19" s="1" a="1"/>
  <c r="CS33" i="19" s="1"/>
  <c r="AM20" i="9"/>
  <c r="CS20" i="9" s="1" a="1"/>
  <c r="CS20" i="9" s="1"/>
  <c r="AM26" i="10"/>
  <c r="CS26" i="10" s="1" a="1"/>
  <c r="CS26" i="10" s="1"/>
  <c r="AM16" i="1"/>
  <c r="CS16" i="1" s="1" a="1"/>
  <c r="CS16" i="1" s="1"/>
  <c r="AM43" i="15"/>
  <c r="CS43" i="15" s="1" a="1"/>
  <c r="CS43" i="15" s="1"/>
  <c r="AM20" i="11"/>
  <c r="CS20" i="11" s="1" a="1"/>
  <c r="CS20" i="11" s="1"/>
  <c r="AM28" i="1"/>
  <c r="CS28" i="1" s="1" a="1"/>
  <c r="CS28" i="1" s="1"/>
  <c r="AM35" i="10"/>
  <c r="CS35" i="10" s="1" a="1"/>
  <c r="CS35" i="10" s="1"/>
  <c r="AM16" i="14"/>
  <c r="CS16" i="14" s="1" a="1"/>
  <c r="CS16" i="14" s="1"/>
  <c r="AM26" i="3"/>
  <c r="CS26" i="3" s="1" a="1"/>
  <c r="CS26" i="3" s="1"/>
  <c r="AM44" i="20"/>
  <c r="CS44" i="20" s="1" a="1"/>
  <c r="CS44" i="20" s="1"/>
  <c r="AM39" i="4"/>
  <c r="CS39" i="4" s="1" a="1"/>
  <c r="CS39" i="4" s="1"/>
  <c r="AM31" i="18"/>
  <c r="CS31" i="18" s="1" a="1"/>
  <c r="CS31" i="18" s="1"/>
  <c r="AM36" i="1"/>
  <c r="CS36" i="1" s="1" a="1"/>
  <c r="CS36" i="1" s="1"/>
  <c r="AM18" i="5"/>
  <c r="CS18" i="5" s="1" a="1"/>
  <c r="CS18" i="5" s="1"/>
  <c r="AM33" i="5"/>
  <c r="CS33" i="5" s="1" a="1"/>
  <c r="CS33" i="5" s="1"/>
  <c r="AM35" i="8"/>
  <c r="CS35" i="8" s="1" a="1"/>
  <c r="CS35" i="8" s="1"/>
  <c r="AM40" i="18"/>
  <c r="CS40" i="18" s="1" a="1"/>
  <c r="CS40" i="18" s="1"/>
  <c r="AM26" i="13"/>
  <c r="CS26" i="13" s="1" a="1"/>
  <c r="CS26" i="13" s="1"/>
  <c r="AM34" i="5"/>
  <c r="CS34" i="5" s="1" a="1"/>
  <c r="CS34" i="5" s="1"/>
  <c r="AM19" i="13"/>
  <c r="CS19" i="13" s="1" a="1"/>
  <c r="CS19" i="13" s="1"/>
  <c r="AM30" i="5"/>
  <c r="CS30" i="5" s="1" a="1"/>
  <c r="CS30" i="5" s="1"/>
  <c r="AM19" i="17"/>
  <c r="CS19" i="17" s="1" a="1"/>
  <c r="CS19" i="17" s="1"/>
  <c r="AM19" i="2"/>
  <c r="CS19" i="2" s="1" a="1"/>
  <c r="CS19" i="2" s="1"/>
  <c r="AM40" i="21"/>
  <c r="CS40" i="21" s="1" a="1"/>
  <c r="CS40" i="21" s="1"/>
  <c r="AM39" i="21"/>
  <c r="CS39" i="21" s="1" a="1"/>
  <c r="CS39" i="21" s="1"/>
  <c r="AM40" i="11"/>
  <c r="CS40" i="11" s="1" a="1"/>
  <c r="CS40" i="11" s="1"/>
  <c r="AM36" i="3"/>
  <c r="CS36" i="3" s="1" a="1"/>
  <c r="CS36" i="3" s="1"/>
  <c r="AM40" i="15"/>
  <c r="CS40" i="15" s="1" a="1"/>
  <c r="CS40" i="15" s="1"/>
  <c r="AM32" i="21"/>
  <c r="CS32" i="21" s="1" a="1"/>
  <c r="CS32" i="21" s="1"/>
  <c r="AM29" i="12"/>
  <c r="CS29" i="12" s="1" a="1"/>
  <c r="CS29" i="12" s="1"/>
  <c r="AM30" i="2"/>
  <c r="CS30" i="2" s="1" a="1"/>
  <c r="CS30" i="2" s="1"/>
  <c r="AM32" i="4"/>
  <c r="CS32" i="4" s="1" a="1"/>
  <c r="CS32" i="4" s="1"/>
  <c r="AM37" i="21"/>
  <c r="CS37" i="21" s="1" a="1"/>
  <c r="CS37" i="21" s="1"/>
  <c r="AM29" i="5"/>
  <c r="CS29" i="5" s="1" a="1"/>
  <c r="CS29" i="5" s="1"/>
  <c r="AM22" i="1"/>
  <c r="CS22" i="1" s="1" a="1"/>
  <c r="CS22" i="1" s="1"/>
  <c r="AM44" i="4"/>
  <c r="CS44" i="4" s="1" a="1"/>
  <c r="CS44" i="4" s="1"/>
  <c r="AM44" i="18"/>
  <c r="CS44" i="18" s="1" a="1"/>
  <c r="CS44" i="18" s="1"/>
  <c r="AM19" i="12"/>
  <c r="CS19" i="12" s="1" a="1"/>
  <c r="CS19" i="12" s="1"/>
  <c r="AM35" i="14"/>
  <c r="CS35" i="14" s="1" a="1"/>
  <c r="CS35" i="14" s="1"/>
  <c r="AM31" i="6"/>
  <c r="CS31" i="6" s="1" a="1"/>
  <c r="CS31" i="6" s="1"/>
  <c r="AM26" i="1"/>
  <c r="CS26" i="1" s="1" a="1"/>
  <c r="CS26" i="1" s="1"/>
  <c r="AM27" i="4"/>
  <c r="CS27" i="4" s="1" a="1"/>
  <c r="CS27" i="4" s="1"/>
  <c r="AM35" i="20"/>
  <c r="CS35" i="20" s="1" a="1"/>
  <c r="CS35" i="20" s="1"/>
  <c r="AM17" i="1"/>
  <c r="CS17" i="1" s="1" a="1"/>
  <c r="CS17" i="1" s="1"/>
  <c r="AM16" i="13"/>
  <c r="CS16" i="13" s="1" a="1"/>
  <c r="CS16" i="13" s="1"/>
  <c r="AM43" i="7"/>
  <c r="CS43" i="7" s="1" a="1"/>
  <c r="CS43" i="7" s="1"/>
  <c r="AM16" i="10"/>
  <c r="CS16" i="10" s="1" a="1"/>
  <c r="CS16" i="10" s="1"/>
  <c r="AM19" i="19"/>
  <c r="CS19" i="19" s="1" a="1"/>
  <c r="CS19" i="19" s="1"/>
  <c r="AM24" i="5"/>
  <c r="CS24" i="5" s="1" a="1"/>
  <c r="CS24" i="5" s="1"/>
  <c r="AM24" i="11"/>
  <c r="CS24" i="11" s="1" a="1"/>
  <c r="CS24" i="11" s="1"/>
  <c r="AM24" i="14"/>
  <c r="CS24" i="14" s="1" a="1"/>
  <c r="CS24" i="14" s="1"/>
  <c r="AM42" i="8"/>
  <c r="CS42" i="8" s="1" a="1"/>
  <c r="CS42" i="8" s="1"/>
  <c r="AM19" i="16"/>
  <c r="CS19" i="16" s="1" a="1"/>
  <c r="CS19" i="16" s="1"/>
  <c r="AM28" i="14"/>
  <c r="CS28" i="14" s="1" a="1"/>
  <c r="CS28" i="14" s="1"/>
  <c r="AM42" i="11"/>
  <c r="CS42" i="11" s="1" a="1"/>
  <c r="CS42" i="11" s="1"/>
  <c r="AM44" i="1"/>
  <c r="CS44" i="1" s="1" a="1"/>
  <c r="CS44" i="1" s="1"/>
  <c r="AM16" i="17"/>
  <c r="CS16" i="17" s="1" a="1"/>
  <c r="CS16" i="17" s="1"/>
  <c r="AM17" i="19"/>
  <c r="CS17" i="19" s="1" a="1"/>
  <c r="CS17" i="19" s="1"/>
  <c r="AM43" i="8"/>
  <c r="CS43" i="8" s="1" a="1"/>
  <c r="CS43" i="8" s="1"/>
  <c r="AN38" i="7"/>
  <c r="CT38" i="7" s="1" a="1"/>
  <c r="CT38" i="7" s="1"/>
  <c r="AM28" i="15"/>
  <c r="CS28" i="15" s="1" a="1"/>
  <c r="CS28" i="15" s="1"/>
  <c r="AM26" i="7"/>
  <c r="CS26" i="7" s="1" a="1"/>
  <c r="CS26" i="7" s="1"/>
  <c r="AM35" i="5"/>
  <c r="CS35" i="5" s="1" a="1"/>
  <c r="CS35" i="5" s="1"/>
  <c r="AM33" i="7"/>
  <c r="CS33" i="7" s="1" a="1"/>
  <c r="CS33" i="7" s="1"/>
  <c r="AM21" i="20"/>
  <c r="CS21" i="20" s="1" a="1"/>
  <c r="CS21" i="20" s="1"/>
  <c r="AM16" i="12"/>
  <c r="CS16" i="12" s="1" a="1"/>
  <c r="CS16" i="12" s="1"/>
  <c r="AM16" i="21"/>
  <c r="CS16" i="21" s="1" a="1"/>
  <c r="CS16" i="21" s="1"/>
  <c r="AM42" i="17"/>
  <c r="CS42" i="17" s="1" a="1"/>
  <c r="CS42" i="17" s="1"/>
  <c r="AM23" i="2"/>
  <c r="CS23" i="2" s="1" a="1"/>
  <c r="CS23" i="2" s="1"/>
  <c r="AM34" i="12"/>
  <c r="CS34" i="12" s="1" a="1"/>
  <c r="CS34" i="12" s="1"/>
  <c r="AM35" i="2"/>
  <c r="CS35" i="2" s="1" a="1"/>
  <c r="CS35" i="2" s="1"/>
  <c r="AM24" i="15"/>
  <c r="CS24" i="15" s="1" a="1"/>
  <c r="CS24" i="15" s="1"/>
  <c r="AM43" i="19"/>
  <c r="CS43" i="19" s="1" a="1"/>
  <c r="CS43" i="19" s="1"/>
  <c r="AN17" i="20"/>
  <c r="CT17" i="20" s="1" a="1"/>
  <c r="CT17" i="20" s="1"/>
  <c r="AM30" i="1"/>
  <c r="CS30" i="1" s="1" a="1"/>
  <c r="CS30" i="1" s="1"/>
  <c r="AM28" i="5"/>
  <c r="CS28" i="5" s="1" a="1"/>
  <c r="CS28" i="5" s="1"/>
  <c r="AM30" i="18"/>
  <c r="CS30" i="18" s="1" a="1"/>
  <c r="CS30" i="18" s="1"/>
  <c r="AM27" i="12"/>
  <c r="CS27" i="12" s="1" a="1"/>
  <c r="CS27" i="12" s="1"/>
  <c r="AM18" i="14"/>
  <c r="CS18" i="14" s="1" a="1"/>
  <c r="CS18" i="14" s="1"/>
  <c r="AM17" i="13"/>
  <c r="CS17" i="13" s="1" a="1"/>
  <c r="CS17" i="13" s="1"/>
  <c r="AM36" i="6"/>
  <c r="CS36" i="6" s="1" a="1"/>
  <c r="CS36" i="6" s="1"/>
  <c r="AM29" i="18"/>
  <c r="CS29" i="18" s="1" a="1"/>
  <c r="CS29" i="18" s="1"/>
  <c r="AM38" i="20"/>
  <c r="CS38" i="20" s="1" a="1"/>
  <c r="CS38" i="20" s="1"/>
  <c r="AM20" i="17"/>
  <c r="CS20" i="17" s="1" a="1"/>
  <c r="CS20" i="17" s="1"/>
  <c r="AM25" i="5"/>
  <c r="CS25" i="5" s="1" a="1"/>
  <c r="CS25" i="5" s="1"/>
  <c r="AM22" i="20"/>
  <c r="CS22" i="20" s="1" a="1"/>
  <c r="CS22" i="20" s="1"/>
  <c r="AM24" i="18"/>
  <c r="CS24" i="18" s="1" a="1"/>
  <c r="CS24" i="18" s="1"/>
  <c r="AM33" i="9"/>
  <c r="CS33" i="9" s="1" a="1"/>
  <c r="CS33" i="9" s="1"/>
  <c r="AN19" i="9"/>
  <c r="CT19" i="9" s="1" a="1"/>
  <c r="CT19" i="9" s="1"/>
  <c r="AM35" i="12"/>
  <c r="CS35" i="12" s="1" a="1"/>
  <c r="CS35" i="12" s="1"/>
  <c r="AM23" i="7"/>
  <c r="CS23" i="7" s="1" a="1"/>
  <c r="CS23" i="7" s="1"/>
  <c r="AM41" i="1"/>
  <c r="CS41" i="1" s="1" a="1"/>
  <c r="CS41" i="1" s="1"/>
  <c r="AM34" i="15"/>
  <c r="CS34" i="15" s="1" a="1"/>
  <c r="CS34" i="15" s="1"/>
  <c r="AM26" i="21"/>
  <c r="CS26" i="21" s="1" a="1"/>
  <c r="CS26" i="21" s="1"/>
  <c r="AM33" i="11"/>
  <c r="CS33" i="11" s="1" a="1"/>
  <c r="CS33" i="11" s="1"/>
  <c r="AM28" i="6"/>
  <c r="CS28" i="6" s="1" a="1"/>
  <c r="CS28" i="6" s="1"/>
  <c r="AM43" i="16"/>
  <c r="CS43" i="16" s="1" a="1"/>
  <c r="CS43" i="16" s="1"/>
  <c r="AM39" i="13"/>
  <c r="CS39" i="13" s="1" a="1"/>
  <c r="CS39" i="13" s="1"/>
  <c r="AM34" i="13"/>
  <c r="CS34" i="13" s="1" a="1"/>
  <c r="CS34" i="13" s="1"/>
  <c r="AM29" i="15"/>
  <c r="CS29" i="15" s="1" a="1"/>
  <c r="CS29" i="15" s="1"/>
  <c r="AM27" i="9"/>
  <c r="CS27" i="9" s="1" a="1"/>
  <c r="CS27" i="9" s="1"/>
  <c r="AM38" i="21"/>
  <c r="CS38" i="21" s="1" a="1"/>
  <c r="CS38" i="21" s="1"/>
  <c r="AM40" i="3"/>
  <c r="CS40" i="3" s="1" a="1"/>
  <c r="CS40" i="3" s="1"/>
  <c r="AM21" i="7"/>
  <c r="CS21" i="7" s="1" a="1"/>
  <c r="CS21" i="7" s="1"/>
  <c r="AM33" i="3"/>
  <c r="CS33" i="3" s="1" a="1"/>
  <c r="CS33" i="3" s="1"/>
  <c r="AN38" i="6"/>
  <c r="CT38" i="6" s="1" a="1"/>
  <c r="CT38" i="6" s="1"/>
  <c r="AM22" i="14"/>
  <c r="CS22" i="14" s="1" a="1"/>
  <c r="CS22" i="14" s="1"/>
  <c r="AM27" i="8"/>
  <c r="CS27" i="8" s="1" a="1"/>
  <c r="CS27" i="8" s="1"/>
  <c r="AM20" i="8"/>
  <c r="CS20" i="8" s="1" a="1"/>
  <c r="CS20" i="8" s="1"/>
  <c r="AM28" i="19"/>
  <c r="CS28" i="19" s="1" a="1"/>
  <c r="CS28" i="19" s="1"/>
  <c r="AM19" i="20"/>
  <c r="CS19" i="20" s="1" a="1"/>
  <c r="CS19" i="20" s="1"/>
  <c r="AM33" i="2"/>
  <c r="CS33" i="2" s="1" a="1"/>
  <c r="CS33" i="2" s="1"/>
  <c r="AM26" i="5"/>
  <c r="CS26" i="5" s="1" a="1"/>
  <c r="CS26" i="5" s="1"/>
  <c r="AM24" i="9"/>
  <c r="CS24" i="9" s="1" a="1"/>
  <c r="CS24" i="9" s="1"/>
  <c r="AM39" i="1"/>
  <c r="CS39" i="1" s="1" a="1"/>
  <c r="CS39" i="1" s="1"/>
  <c r="AM35" i="6"/>
  <c r="CS35" i="6" s="1" a="1"/>
  <c r="CS35" i="6" s="1"/>
  <c r="AM21" i="17"/>
  <c r="CS21" i="17" s="1" a="1"/>
  <c r="CS21" i="17" s="1"/>
  <c r="AM22" i="4"/>
  <c r="CS22" i="4" s="1" a="1"/>
  <c r="CS22" i="4" s="1"/>
  <c r="AM40" i="4"/>
  <c r="CS40" i="4" s="1" a="1"/>
  <c r="CS40" i="4" s="1"/>
  <c r="AM23" i="3"/>
  <c r="CS23" i="3" s="1" a="1"/>
  <c r="CS23" i="3" s="1"/>
  <c r="AM37" i="8"/>
  <c r="CS37" i="8" s="1" a="1"/>
  <c r="CS37" i="8" s="1"/>
  <c r="AM33" i="18"/>
  <c r="CS33" i="18" s="1" a="1"/>
  <c r="CS33" i="18" s="1"/>
  <c r="AM26" i="12"/>
  <c r="CS26" i="12" s="1" a="1"/>
  <c r="CS26" i="12" s="1"/>
  <c r="AM26" i="15"/>
  <c r="CS26" i="15" s="1" a="1"/>
  <c r="CS26" i="15" s="1"/>
  <c r="AM28" i="13"/>
  <c r="CS28" i="13" s="1" a="1"/>
  <c r="CS28" i="13" s="1"/>
  <c r="AM41" i="10"/>
  <c r="CS41" i="10" s="1" a="1"/>
  <c r="CS41" i="10" s="1"/>
  <c r="AM32" i="10"/>
  <c r="CS32" i="10" s="1" a="1"/>
  <c r="CS32" i="10" s="1"/>
  <c r="AM39" i="7"/>
  <c r="CS39" i="7" s="1" a="1"/>
  <c r="CS39" i="7" s="1"/>
  <c r="AM31" i="17"/>
  <c r="CS31" i="17" s="1" a="1"/>
  <c r="CS31" i="17" s="1"/>
  <c r="AM35" i="17"/>
  <c r="CS35" i="17" s="1" a="1"/>
  <c r="CS35" i="17" s="1"/>
  <c r="AM26" i="9"/>
  <c r="CS26" i="9" s="1" a="1"/>
  <c r="CS26" i="9" s="1"/>
  <c r="AN17" i="3"/>
  <c r="CT17" i="3" s="1" a="1"/>
  <c r="CT17" i="3" s="1"/>
  <c r="AM23" i="21"/>
  <c r="CS23" i="21" s="1" a="1"/>
  <c r="CS23" i="21" s="1"/>
  <c r="AM37" i="13"/>
  <c r="CS37" i="13" s="1" a="1"/>
  <c r="CS37" i="13" s="1"/>
  <c r="AM19" i="10"/>
  <c r="CS19" i="10" s="1" a="1"/>
  <c r="CS19" i="10" s="1"/>
  <c r="AM42" i="13"/>
  <c r="CS42" i="13" s="1" a="1"/>
  <c r="CS42" i="13" s="1"/>
  <c r="AM32" i="7"/>
  <c r="CS32" i="7" s="1" a="1"/>
  <c r="CS32" i="7" s="1"/>
  <c r="AM30" i="16"/>
  <c r="CS30" i="16" s="1" a="1"/>
  <c r="CS30" i="16" s="1"/>
  <c r="AM44" i="12"/>
  <c r="CS44" i="12" s="1" a="1"/>
  <c r="CS44" i="12" s="1"/>
  <c r="AM26" i="18"/>
  <c r="CS26" i="18" s="1" a="1"/>
  <c r="CS26" i="18" s="1"/>
  <c r="AM16" i="4"/>
  <c r="CS16" i="4" s="1" a="1"/>
  <c r="CS16" i="4" s="1"/>
  <c r="AM36" i="18"/>
  <c r="CS36" i="18" s="1" a="1"/>
  <c r="CS36" i="18" s="1"/>
  <c r="AM44" i="5"/>
  <c r="CS44" i="5" s="1" a="1"/>
  <c r="CS44" i="5" s="1"/>
  <c r="AN29" i="8"/>
  <c r="CT29" i="8" s="1" a="1"/>
  <c r="CT29" i="8" s="1"/>
  <c r="AM40" i="19"/>
  <c r="CS40" i="19" s="1" a="1"/>
  <c r="CS40" i="19" s="1"/>
  <c r="AM41" i="3"/>
  <c r="CS41" i="3" s="1" a="1"/>
  <c r="CS41" i="3" s="1"/>
  <c r="AM28" i="18"/>
  <c r="CS28" i="18" s="1" a="1"/>
  <c r="CS28" i="18" s="1"/>
  <c r="AM36" i="16"/>
  <c r="CS36" i="16" s="1" a="1"/>
  <c r="CS36" i="16" s="1"/>
  <c r="AM25" i="3"/>
  <c r="CS25" i="3" s="1" a="1"/>
  <c r="CS25" i="3" s="1"/>
  <c r="AM28" i="8"/>
  <c r="CS28" i="8" s="1" a="1"/>
  <c r="CS28" i="8" s="1"/>
  <c r="AM39" i="17"/>
  <c r="CS39" i="17" s="1" a="1"/>
  <c r="CS39" i="17" s="1"/>
  <c r="AM42" i="6"/>
  <c r="CS42" i="6" s="1" a="1"/>
  <c r="CS42" i="6" s="1"/>
  <c r="AM43" i="6"/>
  <c r="CS43" i="6" s="1" a="1"/>
  <c r="CS43" i="6" s="1"/>
  <c r="AM38" i="19"/>
  <c r="CS38" i="19" s="1" a="1"/>
  <c r="CS38" i="19" s="1"/>
  <c r="AM36" i="12"/>
  <c r="CS36" i="12" s="1" a="1"/>
  <c r="CS36" i="12" s="1"/>
  <c r="AM43" i="18"/>
  <c r="CS43" i="18" s="1" a="1"/>
  <c r="CS43" i="18" s="1"/>
  <c r="AM23" i="4"/>
  <c r="CS23" i="4" s="1" a="1"/>
  <c r="CS23" i="4" s="1"/>
  <c r="AM22" i="12"/>
  <c r="CS22" i="12" s="1" a="1"/>
  <c r="CS22" i="12" s="1"/>
  <c r="AM37" i="6"/>
  <c r="CS37" i="6" s="1" a="1"/>
  <c r="CS37" i="6" s="1"/>
  <c r="AM42" i="18"/>
  <c r="CS42" i="18" s="1" a="1"/>
  <c r="CS42" i="18" s="1"/>
  <c r="AM31" i="7"/>
  <c r="CS31" i="7" s="1" a="1"/>
  <c r="CS31" i="7" s="1"/>
  <c r="AM42" i="20"/>
  <c r="CS42" i="20" s="1" a="1"/>
  <c r="CS42" i="20" s="1"/>
  <c r="AM20" i="12"/>
  <c r="CS20" i="12" s="1" a="1"/>
  <c r="CS20" i="12" s="1"/>
  <c r="AM43" i="20"/>
  <c r="CS43" i="20" s="1" a="1"/>
  <c r="CS43" i="20" s="1"/>
  <c r="AM43" i="1"/>
  <c r="CS43" i="1" s="1" a="1"/>
  <c r="CS43" i="1" s="1"/>
  <c r="AM32" i="11"/>
  <c r="CS32" i="11" s="1" a="1"/>
  <c r="CS32" i="11" s="1"/>
  <c r="AM19" i="8"/>
  <c r="CS19" i="8" s="1" a="1"/>
  <c r="CS19" i="8" s="1"/>
  <c r="AM25" i="11"/>
  <c r="CS25" i="11" s="1" a="1"/>
  <c r="CS25" i="11" s="1"/>
  <c r="AM20" i="3"/>
  <c r="CS20" i="3" s="1" a="1"/>
  <c r="CS20" i="3" s="1"/>
  <c r="AM44" i="10"/>
  <c r="CS44" i="10" s="1" a="1"/>
  <c r="CS44" i="10" s="1"/>
  <c r="AM25" i="21"/>
  <c r="CS25" i="21" s="1" a="1"/>
  <c r="CS25" i="21" s="1"/>
  <c r="AM29" i="7"/>
  <c r="CS29" i="7" s="1" a="1"/>
  <c r="CS29" i="7" s="1"/>
  <c r="AM43" i="17"/>
  <c r="CS43" i="17" s="1" a="1"/>
  <c r="CS43" i="17" s="1"/>
  <c r="AN37" i="7"/>
  <c r="CT37" i="7" s="1" a="1"/>
  <c r="CT37" i="7" s="1"/>
  <c r="AM38" i="13"/>
  <c r="CS38" i="13" s="1" a="1"/>
  <c r="CS38" i="13" s="1"/>
  <c r="AM17" i="10"/>
  <c r="CS17" i="10" s="1" a="1"/>
  <c r="CS17" i="10" s="1"/>
  <c r="AM25" i="20"/>
  <c r="CS25" i="20" s="1" a="1"/>
  <c r="CS25" i="20" s="1"/>
  <c r="AM35" i="19"/>
  <c r="CS35" i="19" s="1" a="1"/>
  <c r="CS35" i="19" s="1"/>
  <c r="AM22" i="6"/>
  <c r="CS22" i="6" s="1" a="1"/>
  <c r="CS22" i="6" s="1"/>
  <c r="AM28" i="20"/>
  <c r="CS28" i="20" s="1" a="1"/>
  <c r="CS28" i="20" s="1"/>
  <c r="AM34" i="2"/>
  <c r="CS34" i="2" s="1" a="1"/>
  <c r="CS34" i="2" s="1"/>
  <c r="AM18" i="17"/>
  <c r="CS18" i="17" s="1" a="1"/>
  <c r="CS18" i="17" s="1"/>
  <c r="AM25" i="10"/>
  <c r="CS25" i="10" s="1" a="1"/>
  <c r="CS25" i="10" s="1"/>
  <c r="AN22" i="7"/>
  <c r="CT22" i="7" s="1" a="1"/>
  <c r="CT22" i="7" s="1"/>
  <c r="AM41" i="12"/>
  <c r="CS41" i="12" s="1" a="1"/>
  <c r="CS41" i="12" s="1"/>
  <c r="AM16" i="20"/>
  <c r="CS16" i="20" s="1" a="1"/>
  <c r="CS16" i="20" s="1"/>
  <c r="AM27" i="15"/>
  <c r="CS27" i="15" s="1" a="1"/>
  <c r="CS27" i="15" s="1"/>
  <c r="AM38" i="18"/>
  <c r="CS38" i="18" s="1" a="1"/>
  <c r="CS38" i="18" s="1"/>
  <c r="AM29" i="10"/>
  <c r="CS29" i="10" s="1" a="1"/>
  <c r="CS29" i="10" s="1"/>
  <c r="AM23" i="20"/>
  <c r="CS23" i="20" s="1" a="1"/>
  <c r="CS23" i="20" s="1"/>
  <c r="AM27" i="17"/>
  <c r="CS27" i="17" s="1" a="1"/>
  <c r="CS27" i="17" s="1"/>
  <c r="AM19" i="14"/>
  <c r="CS19" i="14" s="1" a="1"/>
  <c r="CS19" i="14" s="1"/>
  <c r="AM22" i="11"/>
  <c r="CS22" i="11" s="1" a="1"/>
  <c r="CS22" i="11" s="1"/>
  <c r="AM38" i="12"/>
  <c r="CS38" i="12" s="1" a="1"/>
  <c r="CS38" i="12" s="1"/>
  <c r="AM24" i="1"/>
  <c r="CS24" i="1" s="1" a="1"/>
  <c r="CS24" i="1" s="1"/>
  <c r="AM41" i="6"/>
  <c r="CS41" i="6" s="1" a="1"/>
  <c r="CS41" i="6" s="1"/>
  <c r="AM36" i="15"/>
  <c r="CS36" i="15" s="1" a="1"/>
  <c r="CS36" i="15" s="1"/>
  <c r="AM30" i="3"/>
  <c r="CS30" i="3" s="1" a="1"/>
  <c r="CS30" i="3" s="1"/>
  <c r="AM29" i="17"/>
  <c r="CS29" i="17" s="1" a="1"/>
  <c r="CS29" i="17" s="1"/>
  <c r="AM30" i="12"/>
  <c r="CS30" i="12" s="1" a="1"/>
  <c r="CS30" i="12" s="1"/>
  <c r="AM38" i="4"/>
  <c r="CS38" i="4" s="1" a="1"/>
  <c r="CS38" i="4" s="1"/>
  <c r="AM26" i="11"/>
  <c r="CS26" i="11" s="1" a="1"/>
  <c r="CS26" i="11" s="1"/>
  <c r="AM36" i="5"/>
  <c r="CS36" i="5" s="1" a="1"/>
  <c r="CS36" i="5" s="1"/>
  <c r="AM17" i="4"/>
  <c r="CS17" i="4" s="1" a="1"/>
  <c r="CS17" i="4" s="1"/>
  <c r="AM18" i="21"/>
  <c r="CS18" i="21" s="1" a="1"/>
  <c r="CS18" i="21" s="1"/>
  <c r="AM43" i="4"/>
  <c r="CS43" i="4" s="1" a="1"/>
  <c r="CS43" i="4" s="1"/>
  <c r="AN42" i="7"/>
  <c r="CT42" i="7" s="1" a="1"/>
  <c r="CT42" i="7" s="1"/>
  <c r="AM42" i="21"/>
  <c r="CS42" i="21" s="1" a="1"/>
  <c r="CS42" i="21" s="1"/>
  <c r="AM23" i="9"/>
  <c r="CS23" i="9" s="1" a="1"/>
  <c r="CS23" i="9" s="1"/>
  <c r="AM28" i="3"/>
  <c r="CS28" i="3" s="1" a="1"/>
  <c r="CS28" i="3" s="1"/>
  <c r="AM27" i="2"/>
  <c r="CS27" i="2" s="1" a="1"/>
  <c r="CS27" i="2" s="1"/>
  <c r="AM27" i="18"/>
  <c r="CS27" i="18" s="1" a="1"/>
  <c r="CS27" i="18" s="1"/>
  <c r="AM38" i="9"/>
  <c r="CS38" i="9" s="1" a="1"/>
  <c r="CS38" i="9" s="1"/>
  <c r="AM43" i="21"/>
  <c r="CS43" i="21" s="1" a="1"/>
  <c r="CS43" i="21" s="1"/>
  <c r="AM16" i="16"/>
  <c r="CS16" i="16" s="1" a="1"/>
  <c r="CS16" i="16" s="1"/>
  <c r="AM40" i="16"/>
  <c r="CS40" i="16" s="1" a="1"/>
  <c r="CS40" i="16" s="1"/>
  <c r="AM40" i="10"/>
  <c r="CS40" i="10" s="1" a="1"/>
  <c r="CS40" i="10" s="1"/>
  <c r="AM22" i="15"/>
  <c r="CS22" i="15" s="1" a="1"/>
  <c r="CS22" i="15" s="1"/>
  <c r="AM30" i="13"/>
  <c r="CS30" i="13" s="1" a="1"/>
  <c r="CS30" i="13" s="1"/>
  <c r="AM17" i="18"/>
  <c r="CS17" i="18" s="1" a="1"/>
  <c r="CS17" i="18" s="1"/>
  <c r="AM33" i="20"/>
  <c r="CS33" i="20" s="1" a="1"/>
  <c r="CS33" i="20" s="1"/>
  <c r="AM42" i="2"/>
  <c r="CS42" i="2" s="1" a="1"/>
  <c r="CS42" i="2" s="1"/>
  <c r="AM32" i="12"/>
  <c r="CS32" i="12" s="1" a="1"/>
  <c r="CS32" i="12" s="1"/>
  <c r="AM21" i="9"/>
  <c r="CS21" i="9" s="1" a="1"/>
  <c r="CS21" i="9" s="1"/>
  <c r="AM21" i="4"/>
  <c r="CS21" i="4" s="1" a="1"/>
  <c r="CS21" i="4" s="1"/>
  <c r="AM17" i="14"/>
  <c r="CS17" i="14" s="1" a="1"/>
  <c r="CS17" i="14" s="1"/>
  <c r="AM38" i="2"/>
  <c r="CS38" i="2" s="1" a="1"/>
  <c r="CS38" i="2" s="1"/>
  <c r="AM23" i="18"/>
  <c r="CS23" i="18" s="1" a="1"/>
  <c r="CS23" i="18" s="1"/>
  <c r="AM18" i="15"/>
  <c r="CS18" i="15" s="1" a="1"/>
  <c r="CS18" i="15" s="1"/>
  <c r="AM20" i="18"/>
  <c r="CS20" i="18" s="1" a="1"/>
  <c r="CS20" i="18" s="1"/>
  <c r="AM29" i="11"/>
  <c r="CS29" i="11" s="1" a="1"/>
  <c r="CS29" i="11" s="1"/>
  <c r="AM34" i="21"/>
  <c r="CS34" i="21" s="1" a="1"/>
  <c r="CS34" i="21" s="1"/>
  <c r="AM32" i="20"/>
  <c r="CS32" i="20" s="1" a="1"/>
  <c r="CS32" i="20" s="1"/>
  <c r="AM33" i="10"/>
  <c r="CS33" i="10" s="1" a="1"/>
  <c r="CS33" i="10" s="1"/>
  <c r="AM24" i="10"/>
  <c r="CS24" i="10" s="1" a="1"/>
  <c r="CS24" i="10" s="1"/>
  <c r="AM28" i="21"/>
  <c r="CS28" i="21" s="1" a="1"/>
  <c r="CS28" i="21" s="1"/>
  <c r="AM38" i="16"/>
  <c r="CS38" i="16" s="1" a="1"/>
  <c r="CS38" i="16" s="1"/>
  <c r="AM32" i="19"/>
  <c r="CS32" i="19" s="1" a="1"/>
  <c r="CS32" i="19" s="1"/>
  <c r="AM18" i="9"/>
  <c r="CS18" i="9" s="1" a="1"/>
  <c r="CS18" i="9" s="1"/>
  <c r="AM27" i="21"/>
  <c r="CS27" i="21" s="1" a="1"/>
  <c r="CS27" i="21" s="1"/>
  <c r="AM22" i="16"/>
  <c r="CS22" i="16" s="1" a="1"/>
  <c r="CS22" i="16" s="1"/>
  <c r="AM29" i="3"/>
  <c r="CS29" i="3" s="1" a="1"/>
  <c r="CS29" i="3" s="1"/>
  <c r="AM43" i="9"/>
  <c r="CS43" i="9" s="1" a="1"/>
  <c r="CS43" i="9" s="1"/>
  <c r="AM19" i="11"/>
  <c r="CS19" i="11" s="1" a="1"/>
  <c r="CS19" i="11" s="1"/>
  <c r="AM23" i="5"/>
  <c r="CS23" i="5" s="1" a="1"/>
  <c r="CS23" i="5" s="1"/>
  <c r="AN24" i="7"/>
  <c r="CT24" i="7" s="1" a="1"/>
  <c r="CT24" i="7" s="1"/>
  <c r="AM44" i="19"/>
  <c r="CS44" i="19" s="1" a="1"/>
  <c r="CS44" i="19" s="1"/>
  <c r="AM32" i="17"/>
  <c r="CS32" i="17" s="1" a="1"/>
  <c r="CS32" i="17" s="1"/>
  <c r="AM23" i="1"/>
  <c r="CS23" i="1" s="1" a="1"/>
  <c r="CS23" i="1" s="1"/>
  <c r="AM44" i="11"/>
  <c r="CS44" i="11" s="1" a="1"/>
  <c r="CS44" i="11" s="1"/>
  <c r="AM31" i="4"/>
  <c r="CS31" i="4" s="1" a="1"/>
  <c r="CS31" i="4" s="1"/>
  <c r="AM36" i="14"/>
  <c r="CS36" i="14" s="1" a="1"/>
  <c r="CS36" i="14" s="1"/>
  <c r="AM43" i="2"/>
  <c r="CS43" i="2" s="1" a="1"/>
  <c r="CS43" i="2" s="1"/>
  <c r="AM25" i="18"/>
  <c r="CS25" i="18" s="1" a="1"/>
  <c r="CS25" i="18" s="1"/>
  <c r="AM35" i="1"/>
  <c r="CS35" i="1" s="1" a="1"/>
  <c r="CS35" i="1" s="1"/>
  <c r="AM17" i="6"/>
  <c r="CS17" i="6" s="1" a="1"/>
  <c r="CS17" i="6" s="1"/>
  <c r="AM37" i="20"/>
  <c r="CS37" i="20" s="1" a="1"/>
  <c r="CS37" i="20" s="1"/>
  <c r="AM38" i="10"/>
  <c r="CS38" i="10" s="1" a="1"/>
  <c r="CS38" i="10" s="1"/>
  <c r="AM33" i="4"/>
  <c r="CS33" i="4" s="1" a="1"/>
  <c r="CS33" i="4" s="1"/>
  <c r="AM19" i="15"/>
  <c r="CS19" i="15" s="1" a="1"/>
  <c r="CS19" i="15" s="1"/>
  <c r="AM44" i="6"/>
  <c r="CS44" i="6" s="1" a="1"/>
  <c r="CS44" i="6" s="1"/>
  <c r="AM36" i="20"/>
  <c r="CS36" i="20" s="1" a="1"/>
  <c r="CS36" i="20" s="1"/>
  <c r="AM20" i="1"/>
  <c r="CS20" i="1" s="1" a="1"/>
  <c r="CS20" i="1" s="1"/>
  <c r="AM24" i="21"/>
  <c r="CS24" i="21" s="1" a="1"/>
  <c r="CS24" i="21" s="1"/>
  <c r="AM16" i="18"/>
  <c r="CS16" i="18" s="1" a="1"/>
  <c r="CS16" i="18" s="1"/>
  <c r="AM43" i="11"/>
  <c r="CS43" i="11" s="1" a="1"/>
  <c r="CS43" i="11" s="1"/>
  <c r="AM32" i="13"/>
  <c r="CS32" i="13" s="1" a="1"/>
  <c r="CS32" i="13" s="1"/>
  <c r="AM39" i="5"/>
  <c r="CS39" i="5" s="1" a="1"/>
  <c r="CS39" i="5" s="1"/>
  <c r="AM39" i="8"/>
  <c r="CS39" i="8" s="1" a="1"/>
  <c r="CS39" i="8" s="1"/>
  <c r="AM30" i="8"/>
  <c r="CS30" i="8" s="1" a="1"/>
  <c r="CS30" i="8" s="1"/>
  <c r="AM29" i="9"/>
  <c r="CS29" i="9" s="1" a="1"/>
  <c r="CS29" i="9" s="1"/>
  <c r="AM37" i="5"/>
  <c r="CS37" i="5" s="1" a="1"/>
  <c r="CS37" i="5" s="1"/>
  <c r="AM34" i="20"/>
  <c r="CS34" i="20" s="1" a="1"/>
  <c r="CS34" i="20" s="1"/>
  <c r="AM41" i="15"/>
  <c r="CS41" i="15" s="1" a="1"/>
  <c r="CS41" i="15" s="1"/>
  <c r="AM22" i="5"/>
  <c r="CS22" i="5" s="1" a="1"/>
  <c r="CS22" i="5" s="1"/>
  <c r="AN42" i="3"/>
  <c r="CT42" i="3" s="1" a="1"/>
  <c r="CT42" i="3" s="1"/>
  <c r="AM29" i="19"/>
  <c r="CS29" i="19" s="1" a="1"/>
  <c r="CS29" i="19" s="1"/>
  <c r="AM31" i="21"/>
  <c r="CS31" i="21" s="1" a="1"/>
  <c r="CS31" i="21" s="1"/>
  <c r="AM25" i="8"/>
  <c r="CS25" i="8" s="1" a="1"/>
  <c r="CS25" i="8" s="1"/>
  <c r="AM27" i="11"/>
  <c r="CS27" i="11" s="1" a="1"/>
  <c r="CS27" i="11" s="1"/>
  <c r="AM41" i="11"/>
  <c r="CS41" i="11" s="1" a="1"/>
  <c r="CS41" i="11" s="1"/>
  <c r="AM36" i="13"/>
  <c r="CS36" i="13" s="1" a="1"/>
  <c r="CS36" i="13" s="1"/>
  <c r="AM46" i="6"/>
  <c r="CS46" i="6" s="1" a="1"/>
  <c r="CS46" i="6" s="1"/>
  <c r="AM45" i="8"/>
  <c r="CS45" i="8" s="1" a="1"/>
  <c r="CS45" i="8" s="1"/>
  <c r="AM45" i="13"/>
  <c r="CS45" i="13" s="1" a="1"/>
  <c r="CS45" i="13" s="1"/>
  <c r="AM45" i="20"/>
  <c r="CS45" i="20" s="1" a="1"/>
  <c r="CS45" i="20" s="1"/>
  <c r="AM45" i="1"/>
  <c r="CS45" i="1" s="1" a="1"/>
  <c r="CS45" i="1" s="1"/>
  <c r="AM45" i="18"/>
  <c r="CS45" i="18" s="1" a="1"/>
  <c r="CS45" i="18" s="1"/>
  <c r="AM45" i="15"/>
  <c r="CS45" i="15" s="1" a="1"/>
  <c r="CS45" i="15" s="1"/>
  <c r="AM46" i="11"/>
  <c r="CS46" i="11" s="1" a="1"/>
  <c r="CS46" i="11" s="1"/>
  <c r="AM45" i="16"/>
  <c r="CS45" i="16" s="1" a="1"/>
  <c r="CS45" i="16" s="1"/>
  <c r="AM45" i="9"/>
  <c r="CS45" i="9" s="1" a="1"/>
  <c r="CS45" i="9" s="1"/>
  <c r="AM45" i="3"/>
  <c r="CS45" i="3" s="1" a="1"/>
  <c r="CS45" i="3" s="1"/>
  <c r="AM45" i="7"/>
  <c r="CS45" i="7" s="1" a="1"/>
  <c r="CS45" i="7" s="1"/>
  <c r="AM45" i="14"/>
  <c r="CS45" i="14" s="1" a="1"/>
  <c r="CS45" i="14" s="1"/>
  <c r="AM45" i="11"/>
  <c r="CS45" i="11" s="1" a="1"/>
  <c r="CS45" i="11" s="1"/>
  <c r="AM46" i="18"/>
  <c r="CS46" i="18" s="1" a="1"/>
  <c r="CS46" i="18" s="1"/>
  <c r="AM46" i="20"/>
  <c r="CS46" i="20" s="1" a="1"/>
  <c r="CS46" i="20" s="1"/>
  <c r="AM46" i="21"/>
  <c r="CS46" i="21" s="1" a="1"/>
  <c r="CS46" i="21" s="1"/>
  <c r="AM46" i="3"/>
  <c r="CS46" i="3" s="1" a="1"/>
  <c r="CS46" i="3" s="1"/>
  <c r="AM45" i="10"/>
  <c r="CS45" i="10" s="1" a="1"/>
  <c r="CS45" i="10" s="1"/>
  <c r="AM46" i="14"/>
  <c r="CS46" i="14" s="1" a="1"/>
  <c r="CS46" i="14" s="1"/>
  <c r="AM46" i="16"/>
  <c r="CS46" i="16" s="1" a="1"/>
  <c r="CS46" i="16" s="1"/>
  <c r="AM46" i="1"/>
  <c r="CS46" i="1" s="1" a="1"/>
  <c r="CS46" i="1" s="1"/>
  <c r="AM45" i="19"/>
  <c r="CS45" i="19" s="1" a="1"/>
  <c r="CS45" i="19" s="1"/>
  <c r="AM46" i="9"/>
  <c r="CS46" i="9" s="1" a="1"/>
  <c r="CS46" i="9" s="1"/>
  <c r="AM45" i="5"/>
  <c r="CS45" i="5" s="1" a="1"/>
  <c r="CS45" i="5" s="1"/>
  <c r="AM46" i="17"/>
  <c r="CS46" i="17" s="1" a="1"/>
  <c r="CS46" i="17" s="1"/>
  <c r="AM45" i="6"/>
  <c r="CS45" i="6" s="1" a="1"/>
  <c r="CS45" i="6" s="1"/>
  <c r="AM45" i="2"/>
  <c r="CS45" i="2" s="1" a="1"/>
  <c r="CS45" i="2" s="1"/>
  <c r="AM45" i="17"/>
  <c r="CS45" i="17" s="1" a="1"/>
  <c r="CS45" i="17" s="1"/>
  <c r="AM46" i="8"/>
  <c r="CS46" i="8" s="1" a="1"/>
  <c r="CS46" i="8" s="1"/>
  <c r="AM46" i="2"/>
  <c r="CS46" i="2" s="1" a="1"/>
  <c r="CS46" i="2" s="1"/>
  <c r="AM46" i="7"/>
  <c r="CS46" i="7" s="1" a="1"/>
  <c r="CS46" i="7" s="1"/>
  <c r="AM45" i="4"/>
  <c r="CS45" i="4" s="1" a="1"/>
  <c r="CS45" i="4" s="1"/>
  <c r="AM46" i="13"/>
  <c r="CS46" i="13" s="1" a="1"/>
  <c r="CS46" i="13" s="1"/>
  <c r="AM46" i="19"/>
  <c r="CS46" i="19" s="1" a="1"/>
  <c r="CS46" i="19" s="1"/>
  <c r="AM45" i="12"/>
  <c r="CS45" i="12" s="1" a="1"/>
  <c r="CS45" i="12" s="1"/>
  <c r="AM45" i="21"/>
  <c r="CS45" i="21" s="1" a="1"/>
  <c r="CS45" i="21" s="1"/>
  <c r="AO46" i="15"/>
  <c r="AM46" i="4"/>
  <c r="CS46" i="4" s="1" a="1"/>
  <c r="CS46" i="4" s="1"/>
  <c r="AM46" i="5"/>
  <c r="CS46" i="5" s="1" a="1"/>
  <c r="CS46" i="5" s="1"/>
  <c r="AM46" i="10"/>
  <c r="CS46" i="10" s="1" a="1"/>
  <c r="CS46" i="10" s="1"/>
  <c r="AM46" i="12"/>
  <c r="CS46" i="12" s="1" a="1"/>
  <c r="CS46" i="12" s="1"/>
  <c r="CQ15" i="1" l="1" a="1"/>
  <c r="CQ15" i="1" s="1"/>
  <c r="AK47" i="1"/>
  <c r="AL15" i="1"/>
  <c r="CP90" i="1"/>
  <c r="CP58" i="1"/>
  <c r="CR19" i="18" a="1"/>
  <c r="CR19" i="18" s="1"/>
  <c r="AM19" i="18"/>
  <c r="CQ94" i="18"/>
  <c r="CQ62" i="18"/>
  <c r="CR41" i="19" a="1"/>
  <c r="CR41" i="19" s="1"/>
  <c r="AM41" i="19"/>
  <c r="CR16" i="7" a="1"/>
  <c r="CR16" i="7" s="1"/>
  <c r="AM16" i="7"/>
  <c r="CQ116" i="19"/>
  <c r="CQ84" i="19"/>
  <c r="CQ59" i="7"/>
  <c r="CQ91" i="7"/>
  <c r="CR31" i="10" a="1"/>
  <c r="CR31" i="10" s="1"/>
  <c r="AM31" i="10"/>
  <c r="CQ106" i="10"/>
  <c r="CQ74" i="10"/>
  <c r="CR19" i="6" a="1"/>
  <c r="CR19" i="6" s="1"/>
  <c r="AM19" i="6"/>
  <c r="CQ62" i="6"/>
  <c r="CQ94" i="6"/>
  <c r="CR37" i="17" a="1"/>
  <c r="CR37" i="17" s="1"/>
  <c r="AM37" i="17"/>
  <c r="CQ112" i="17"/>
  <c r="CQ80" i="17"/>
  <c r="CR26" i="19" a="1"/>
  <c r="CR26" i="19" s="1"/>
  <c r="AM26" i="19"/>
  <c r="CQ69" i="19"/>
  <c r="CQ101" i="19"/>
  <c r="CS112" i="1"/>
  <c r="CS80" i="1"/>
  <c r="AO37" i="1"/>
  <c r="CT37" i="1" a="1"/>
  <c r="CT37" i="1" s="1"/>
  <c r="CU46" i="15" a="1"/>
  <c r="CU46" i="15" s="1"/>
  <c r="AP46" i="15"/>
  <c r="CP90" i="13"/>
  <c r="CP58" i="13"/>
  <c r="AK47" i="14"/>
  <c r="AL15" i="14"/>
  <c r="CR15" i="14" s="1" a="1"/>
  <c r="CR15" i="14" s="1"/>
  <c r="AK47" i="13"/>
  <c r="AL15" i="13"/>
  <c r="CR15" i="13" s="1" a="1"/>
  <c r="CR15" i="13" s="1"/>
  <c r="CP90" i="10"/>
  <c r="CP58" i="10"/>
  <c r="AL15" i="10"/>
  <c r="CR15" i="10" s="1" a="1"/>
  <c r="CR15" i="10" s="1"/>
  <c r="AK47" i="10"/>
  <c r="AL15" i="11"/>
  <c r="CR15" i="11" s="1" a="1"/>
  <c r="CR15" i="11" s="1"/>
  <c r="AK47" i="11"/>
  <c r="CP90" i="11"/>
  <c r="CP58" i="11"/>
  <c r="CP90" i="5"/>
  <c r="CP58" i="5"/>
  <c r="CP90" i="14"/>
  <c r="CP58" i="14"/>
  <c r="AK47" i="5"/>
  <c r="AL15" i="5"/>
  <c r="CR15" i="5" s="1" a="1"/>
  <c r="CR15" i="5" s="1"/>
  <c r="CR121" i="12"/>
  <c r="CR89" i="12"/>
  <c r="CR124" i="11"/>
  <c r="CR127" i="11" s="1"/>
  <c r="CR120" i="11" s="1"/>
  <c r="CR88" i="11"/>
  <c r="AK47" i="15"/>
  <c r="AL15" i="15"/>
  <c r="CR15" i="15" s="1" a="1"/>
  <c r="CR15" i="15" s="1"/>
  <c r="CR121" i="10"/>
  <c r="CR89" i="10"/>
  <c r="CR124" i="4"/>
  <c r="CR127" i="4" s="1"/>
  <c r="CR120" i="4" s="1"/>
  <c r="CR88" i="4"/>
  <c r="CR124" i="5"/>
  <c r="CR127" i="5" s="1"/>
  <c r="CR120" i="5" s="1"/>
  <c r="CR88" i="5"/>
  <c r="CR121" i="21"/>
  <c r="CR89" i="21"/>
  <c r="CR124" i="16"/>
  <c r="CR127" i="16" s="1"/>
  <c r="CR120" i="16" s="1"/>
  <c r="CR88" i="16"/>
  <c r="CR121" i="6"/>
  <c r="CR89" i="6"/>
  <c r="CS117" i="3"/>
  <c r="CS85" i="3"/>
  <c r="CR114" i="5"/>
  <c r="CR82" i="5"/>
  <c r="CR95" i="1"/>
  <c r="CR63" i="1"/>
  <c r="CR110" i="1"/>
  <c r="CR78" i="1"/>
  <c r="CR94" i="11"/>
  <c r="CR62" i="11"/>
  <c r="CR107" i="20"/>
  <c r="CR75" i="20"/>
  <c r="CR113" i="2"/>
  <c r="CR81" i="2"/>
  <c r="CR108" i="20"/>
  <c r="CR76" i="20"/>
  <c r="CR118" i="21"/>
  <c r="CR86" i="21"/>
  <c r="CR117" i="21"/>
  <c r="CR85" i="21"/>
  <c r="CR111" i="5"/>
  <c r="CR79" i="5"/>
  <c r="CR99" i="1"/>
  <c r="CR67" i="1"/>
  <c r="CR102" i="15"/>
  <c r="CR70" i="15"/>
  <c r="CR109" i="2"/>
  <c r="CR77" i="2"/>
  <c r="CR104" i="7"/>
  <c r="CR72" i="7"/>
  <c r="CR97" i="12"/>
  <c r="CR65" i="12"/>
  <c r="CR114" i="17"/>
  <c r="CR82" i="17"/>
  <c r="CR105" i="16"/>
  <c r="CR73" i="16"/>
  <c r="CR110" i="17"/>
  <c r="CR78" i="17"/>
  <c r="CR97" i="4"/>
  <c r="CR65" i="4"/>
  <c r="CR94" i="20"/>
  <c r="CR62" i="20"/>
  <c r="CR96" i="7"/>
  <c r="CR64" i="7"/>
  <c r="CR101" i="21"/>
  <c r="CR69" i="21"/>
  <c r="CR111" i="6"/>
  <c r="CR79" i="6"/>
  <c r="CR118" i="19"/>
  <c r="CR86" i="19"/>
  <c r="CR96" i="20"/>
  <c r="CR64" i="20"/>
  <c r="CS113" i="7"/>
  <c r="CS81" i="7"/>
  <c r="CR117" i="8"/>
  <c r="CR85" i="8"/>
  <c r="CR91" i="13"/>
  <c r="CR59" i="13"/>
  <c r="CR101" i="1"/>
  <c r="CR69" i="1"/>
  <c r="CR104" i="5"/>
  <c r="CR72" i="5"/>
  <c r="CR115" i="11"/>
  <c r="CR83" i="11"/>
  <c r="CR101" i="13"/>
  <c r="CR69" i="13"/>
  <c r="CR119" i="20"/>
  <c r="CR87" i="20"/>
  <c r="CR101" i="10"/>
  <c r="CR69" i="10"/>
  <c r="CR95" i="20"/>
  <c r="CR63" i="20"/>
  <c r="CS95" i="6"/>
  <c r="CS63" i="6"/>
  <c r="CR101" i="2"/>
  <c r="CR69" i="2"/>
  <c r="CR105" i="20"/>
  <c r="CR73" i="20"/>
  <c r="CR109" i="6"/>
  <c r="CR77" i="6"/>
  <c r="CR117" i="9"/>
  <c r="CR85" i="9"/>
  <c r="CR91" i="11"/>
  <c r="CR59" i="11"/>
  <c r="CR99" i="12"/>
  <c r="CR67" i="12"/>
  <c r="CR107" i="3"/>
  <c r="CR75" i="3"/>
  <c r="CR103" i="16"/>
  <c r="CR71" i="16"/>
  <c r="CR110" i="3"/>
  <c r="CR78" i="3"/>
  <c r="CR103" i="2"/>
  <c r="CR71" i="2"/>
  <c r="CR107" i="1"/>
  <c r="CR75" i="1"/>
  <c r="CR104" i="6"/>
  <c r="CR72" i="6"/>
  <c r="CS97" i="21"/>
  <c r="CS65" i="21"/>
  <c r="CR117" i="4"/>
  <c r="CR85" i="4"/>
  <c r="CR112" i="4"/>
  <c r="CR80" i="4"/>
  <c r="CR111" i="9"/>
  <c r="CR79" i="9"/>
  <c r="CR110" i="9"/>
  <c r="CR78" i="9"/>
  <c r="CS113" i="14"/>
  <c r="CS81" i="14"/>
  <c r="CR94" i="21"/>
  <c r="CR62" i="21"/>
  <c r="CR114" i="20"/>
  <c r="CR82" i="20"/>
  <c r="CR119" i="9"/>
  <c r="CR87" i="9"/>
  <c r="CR108" i="13"/>
  <c r="CR76" i="13"/>
  <c r="CR117" i="19"/>
  <c r="CR85" i="19"/>
  <c r="CR119" i="7"/>
  <c r="CR87" i="7"/>
  <c r="CR112" i="16"/>
  <c r="CR80" i="16"/>
  <c r="CR115" i="8"/>
  <c r="CR83" i="8"/>
  <c r="CS95" i="5"/>
  <c r="CS63" i="5"/>
  <c r="CR109" i="17"/>
  <c r="CR77" i="17"/>
  <c r="CR92" i="17"/>
  <c r="CR60" i="17"/>
  <c r="CR114" i="16"/>
  <c r="CR82" i="16"/>
  <c r="CR112" i="10"/>
  <c r="CR80" i="10"/>
  <c r="CR117" i="15"/>
  <c r="CR85" i="15"/>
  <c r="CR94" i="3"/>
  <c r="CR62" i="3"/>
  <c r="CR102" i="1"/>
  <c r="CR70" i="1"/>
  <c r="CR102" i="20"/>
  <c r="CR70" i="20"/>
  <c r="CR100" i="14"/>
  <c r="CR68" i="14"/>
  <c r="CR119" i="8"/>
  <c r="CR87" i="8"/>
  <c r="CR110" i="16"/>
  <c r="CR78" i="16"/>
  <c r="CR97" i="9"/>
  <c r="CR65" i="9"/>
  <c r="CR100" i="15"/>
  <c r="CR68" i="15"/>
  <c r="CR106" i="1"/>
  <c r="CR74" i="1"/>
  <c r="CR100" i="13"/>
  <c r="CR68" i="13"/>
  <c r="CR93" i="3"/>
  <c r="CR61" i="3"/>
  <c r="CR107" i="15"/>
  <c r="CR75" i="15"/>
  <c r="CR102" i="7"/>
  <c r="CR70" i="7"/>
  <c r="CR116" i="13"/>
  <c r="CR84" i="13"/>
  <c r="CR113" i="11"/>
  <c r="CR81" i="11"/>
  <c r="CR106" i="13"/>
  <c r="CR74" i="13"/>
  <c r="CR98" i="19"/>
  <c r="CR66" i="19"/>
  <c r="CR115" i="17"/>
  <c r="CR83" i="17"/>
  <c r="CR96" i="16"/>
  <c r="CR64" i="16"/>
  <c r="CR91" i="6"/>
  <c r="CR59" i="6"/>
  <c r="CR111" i="11"/>
  <c r="CR79" i="11"/>
  <c r="CR94" i="4"/>
  <c r="CR62" i="4"/>
  <c r="CR107" i="6"/>
  <c r="CR75" i="6"/>
  <c r="CR112" i="2"/>
  <c r="CR80" i="2"/>
  <c r="CR102" i="3"/>
  <c r="CR70" i="3"/>
  <c r="CR103" i="10"/>
  <c r="CR71" i="10"/>
  <c r="CR109" i="3"/>
  <c r="CR77" i="3"/>
  <c r="CR100" i="12"/>
  <c r="CR68" i="12"/>
  <c r="CR119" i="16"/>
  <c r="CR87" i="16"/>
  <c r="CR91" i="8"/>
  <c r="CR59" i="8"/>
  <c r="CR91" i="15"/>
  <c r="CR59" i="15"/>
  <c r="CR116" i="17"/>
  <c r="CR84" i="17"/>
  <c r="CR100" i="7"/>
  <c r="CR68" i="7"/>
  <c r="CR92" i="16"/>
  <c r="CR60" i="16"/>
  <c r="CR116" i="16"/>
  <c r="CR84" i="16"/>
  <c r="CR95" i="4"/>
  <c r="CR63" i="4"/>
  <c r="CR91" i="19"/>
  <c r="CR59" i="19"/>
  <c r="CR105" i="4"/>
  <c r="CR73" i="4"/>
  <c r="CR91" i="5"/>
  <c r="CR59" i="5"/>
  <c r="CR98" i="6"/>
  <c r="CR66" i="6"/>
  <c r="CR113" i="17"/>
  <c r="CR81" i="17"/>
  <c r="CR96" i="3"/>
  <c r="CR64" i="3"/>
  <c r="CS99" i="8"/>
  <c r="CS67" i="8"/>
  <c r="CP90" i="7"/>
  <c r="CP58" i="7"/>
  <c r="CP58" i="6"/>
  <c r="CP90" i="6"/>
  <c r="CT121" i="15"/>
  <c r="CT89" i="15"/>
  <c r="CR124" i="9"/>
  <c r="CR127" i="9" s="1"/>
  <c r="CR120" i="9" s="1"/>
  <c r="CR88" i="9"/>
  <c r="AK47" i="4"/>
  <c r="AL15" i="4"/>
  <c r="CR15" i="4" s="1" a="1"/>
  <c r="CR15" i="4" s="1"/>
  <c r="CR124" i="21"/>
  <c r="CR127" i="21" s="1"/>
  <c r="CR120" i="21" s="1"/>
  <c r="CR88" i="21"/>
  <c r="CR124" i="17"/>
  <c r="CR127" i="17" s="1"/>
  <c r="CR120" i="17" s="1"/>
  <c r="CR88" i="17"/>
  <c r="CR121" i="16"/>
  <c r="CR89" i="16"/>
  <c r="CR124" i="14"/>
  <c r="CR127" i="14" s="1"/>
  <c r="CR120" i="14" s="1"/>
  <c r="CR88" i="14"/>
  <c r="CR124" i="1"/>
  <c r="CR127" i="1" s="1"/>
  <c r="CR120" i="1" s="1"/>
  <c r="CR88" i="1"/>
  <c r="CR102" i="11"/>
  <c r="CR70" i="11"/>
  <c r="CR112" i="5"/>
  <c r="CR80" i="5"/>
  <c r="CR108" i="4"/>
  <c r="CR76" i="4"/>
  <c r="CR118" i="2"/>
  <c r="CR86" i="2"/>
  <c r="CR119" i="19"/>
  <c r="CR87" i="19"/>
  <c r="CR102" i="21"/>
  <c r="CR70" i="21"/>
  <c r="CR95" i="18"/>
  <c r="CR63" i="18"/>
  <c r="CR97" i="15"/>
  <c r="CR65" i="15"/>
  <c r="CR102" i="2"/>
  <c r="CR70" i="2"/>
  <c r="CR104" i="17"/>
  <c r="CR72" i="17"/>
  <c r="CR102" i="17"/>
  <c r="CR70" i="17"/>
  <c r="CR116" i="12"/>
  <c r="CR84" i="12"/>
  <c r="CR100" i="20"/>
  <c r="CR68" i="20"/>
  <c r="CR113" i="13"/>
  <c r="CR81" i="13"/>
  <c r="CR100" i="11"/>
  <c r="CR68" i="11"/>
  <c r="CR106" i="7"/>
  <c r="CR74" i="7"/>
  <c r="CR111" i="12"/>
  <c r="CR79" i="12"/>
  <c r="CR111" i="16"/>
  <c r="CR79" i="16"/>
  <c r="CR111" i="18"/>
  <c r="CR79" i="18"/>
  <c r="CR112" i="13"/>
  <c r="CR80" i="13"/>
  <c r="CR107" i="10"/>
  <c r="CR75" i="10"/>
  <c r="CR98" i="3"/>
  <c r="CR66" i="3"/>
  <c r="CR114" i="1"/>
  <c r="CR82" i="1"/>
  <c r="CR102" i="8"/>
  <c r="CR70" i="8"/>
  <c r="CR102" i="9"/>
  <c r="CR70" i="9"/>
  <c r="CR118" i="16"/>
  <c r="CR86" i="16"/>
  <c r="CR95" i="17"/>
  <c r="CR63" i="17"/>
  <c r="CR105" i="18"/>
  <c r="CR73" i="18"/>
  <c r="CR98" i="2"/>
  <c r="CR66" i="2"/>
  <c r="CR110" i="5"/>
  <c r="CR78" i="5"/>
  <c r="CR119" i="1"/>
  <c r="CR87" i="1"/>
  <c r="CR94" i="19"/>
  <c r="CR62" i="19"/>
  <c r="CR94" i="12"/>
  <c r="CR62" i="12"/>
  <c r="CR104" i="12"/>
  <c r="CR72" i="12"/>
  <c r="CR94" i="17"/>
  <c r="CR62" i="17"/>
  <c r="CR93" i="5"/>
  <c r="CR61" i="5"/>
  <c r="CR103" i="1"/>
  <c r="CR71" i="1"/>
  <c r="CR116" i="21"/>
  <c r="CR84" i="21"/>
  <c r="CS96" i="8"/>
  <c r="CS64" i="8"/>
  <c r="CR108" i="16"/>
  <c r="CR76" i="16"/>
  <c r="CR116" i="9"/>
  <c r="CR84" i="9"/>
  <c r="CR102" i="16"/>
  <c r="CR70" i="16"/>
  <c r="AM47" i="3"/>
  <c r="AK47" i="2"/>
  <c r="AL15" i="2"/>
  <c r="CR15" i="2" s="1" a="1"/>
  <c r="CR15" i="2" s="1"/>
  <c r="AK47" i="7"/>
  <c r="AL15" i="7"/>
  <c r="CR15" i="7" s="1" a="1"/>
  <c r="CR15" i="7" s="1"/>
  <c r="AK47" i="6"/>
  <c r="AL15" i="6"/>
  <c r="CR15" i="6" s="1" a="1"/>
  <c r="CR15" i="6" s="1"/>
  <c r="CR121" i="13"/>
  <c r="CR89" i="13"/>
  <c r="CR121" i="5"/>
  <c r="CR89" i="5"/>
  <c r="CR121" i="7"/>
  <c r="CR89" i="7"/>
  <c r="CR121" i="9"/>
  <c r="CR89" i="9"/>
  <c r="CR121" i="20"/>
  <c r="CR89" i="20"/>
  <c r="CR121" i="11"/>
  <c r="CR89" i="11"/>
  <c r="CR97" i="5"/>
  <c r="CR65" i="5"/>
  <c r="CR107" i="13"/>
  <c r="CR75" i="13"/>
  <c r="CR111" i="20"/>
  <c r="CR79" i="20"/>
  <c r="CR111" i="14"/>
  <c r="CR79" i="14"/>
  <c r="CS99" i="7"/>
  <c r="CS67" i="7"/>
  <c r="CR93" i="9"/>
  <c r="CR61" i="9"/>
  <c r="CR92" i="14"/>
  <c r="CR60" i="14"/>
  <c r="CR113" i="9"/>
  <c r="CR81" i="9"/>
  <c r="CR101" i="11"/>
  <c r="CR69" i="11"/>
  <c r="CR113" i="12"/>
  <c r="CR81" i="12"/>
  <c r="CR103" i="20"/>
  <c r="CR71" i="20"/>
  <c r="CS112" i="7"/>
  <c r="CS80" i="7"/>
  <c r="CR94" i="8"/>
  <c r="CR62" i="8"/>
  <c r="CR113" i="19"/>
  <c r="CR81" i="19"/>
  <c r="CR103" i="18"/>
  <c r="CR71" i="18"/>
  <c r="CR91" i="4"/>
  <c r="CR59" i="4"/>
  <c r="CR98" i="21"/>
  <c r="CR66" i="21"/>
  <c r="CR116" i="10"/>
  <c r="CR84" i="10"/>
  <c r="CR99" i="9"/>
  <c r="CR67" i="9"/>
  <c r="CR97" i="14"/>
  <c r="CR65" i="14"/>
  <c r="CR104" i="15"/>
  <c r="CR72" i="15"/>
  <c r="CR109" i="15"/>
  <c r="CR77" i="15"/>
  <c r="CR99" i="18"/>
  <c r="CR67" i="18"/>
  <c r="CR92" i="13"/>
  <c r="CR60" i="13"/>
  <c r="CR99" i="15"/>
  <c r="CR67" i="15"/>
  <c r="CR118" i="8"/>
  <c r="CR86" i="8"/>
  <c r="CR99" i="14"/>
  <c r="CR67" i="14"/>
  <c r="CR119" i="18"/>
  <c r="CR87" i="18"/>
  <c r="CR114" i="21"/>
  <c r="CR82" i="21"/>
  <c r="CR115" i="18"/>
  <c r="CR83" i="18"/>
  <c r="CR101" i="3"/>
  <c r="CR69" i="3"/>
  <c r="CR95" i="9"/>
  <c r="CR63" i="9"/>
  <c r="CR93" i="1"/>
  <c r="CR61" i="1"/>
  <c r="CR106" i="15"/>
  <c r="CR74" i="15"/>
  <c r="CR92" i="12"/>
  <c r="CR60" i="12"/>
  <c r="CR103" i="17"/>
  <c r="CR71" i="17"/>
  <c r="CR104" i="13"/>
  <c r="CR72" i="13"/>
  <c r="CR94" i="5"/>
  <c r="CR62" i="5"/>
  <c r="CR118" i="5"/>
  <c r="CR86" i="5"/>
  <c r="CR108" i="15"/>
  <c r="CR76" i="15"/>
  <c r="CR93" i="4"/>
  <c r="CR61" i="4"/>
  <c r="CR95" i="16"/>
  <c r="CR63" i="16"/>
  <c r="CR105" i="11"/>
  <c r="CR73" i="11"/>
  <c r="CR107" i="8"/>
  <c r="CR75" i="8"/>
  <c r="CR106" i="20"/>
  <c r="CR74" i="20"/>
  <c r="CR96" i="14"/>
  <c r="CR64" i="14"/>
  <c r="CR106" i="14"/>
  <c r="CR74" i="14"/>
  <c r="CR114" i="14"/>
  <c r="CR82" i="14"/>
  <c r="CR97" i="17"/>
  <c r="CR65" i="17"/>
  <c r="CR119" i="15"/>
  <c r="CR87" i="15"/>
  <c r="CR93" i="19"/>
  <c r="CR61" i="19"/>
  <c r="CR93" i="7"/>
  <c r="CR61" i="7"/>
  <c r="CS100" i="4"/>
  <c r="CS68" i="4"/>
  <c r="CR96" i="6"/>
  <c r="CR64" i="6"/>
  <c r="CS107" i="2"/>
  <c r="CS75" i="2"/>
  <c r="CR109" i="4"/>
  <c r="CR77" i="4"/>
  <c r="CR99" i="4"/>
  <c r="CR67" i="4"/>
  <c r="CR114" i="3"/>
  <c r="CR82" i="3"/>
  <c r="CR103" i="7"/>
  <c r="CR71" i="7"/>
  <c r="CR106" i="3"/>
  <c r="CR74" i="3"/>
  <c r="CR109" i="10"/>
  <c r="CR77" i="10"/>
  <c r="CR119" i="13"/>
  <c r="CR87" i="13"/>
  <c r="CR93" i="2"/>
  <c r="CR61" i="2"/>
  <c r="CR110" i="7"/>
  <c r="CR78" i="7"/>
  <c r="CR112" i="12"/>
  <c r="CR80" i="12"/>
  <c r="CS117" i="16"/>
  <c r="CS85" i="16"/>
  <c r="CR105" i="14"/>
  <c r="CR73" i="14"/>
  <c r="CR100" i="9"/>
  <c r="CR68" i="9"/>
  <c r="CR118" i="3"/>
  <c r="CR86" i="3"/>
  <c r="CR104" i="16"/>
  <c r="CR72" i="16"/>
  <c r="CR112" i="14"/>
  <c r="CR80" i="14"/>
  <c r="CR101" i="20"/>
  <c r="CR69" i="20"/>
  <c r="CR96" i="13"/>
  <c r="CR64" i="13"/>
  <c r="CR116" i="20"/>
  <c r="CR84" i="20"/>
  <c r="CR105" i="15"/>
  <c r="CR73" i="15"/>
  <c r="CR92" i="11"/>
  <c r="CR60" i="11"/>
  <c r="CR93" i="18"/>
  <c r="CR61" i="18"/>
  <c r="CR92" i="9"/>
  <c r="CR60" i="9"/>
  <c r="CR100" i="19"/>
  <c r="CR68" i="19"/>
  <c r="CR96" i="19"/>
  <c r="CR64" i="19"/>
  <c r="CR101" i="16"/>
  <c r="CR69" i="16"/>
  <c r="CR119" i="21"/>
  <c r="CR87" i="21"/>
  <c r="CR102" i="10"/>
  <c r="CR70" i="10"/>
  <c r="CR114" i="18"/>
  <c r="CR82" i="18"/>
  <c r="CR98" i="12"/>
  <c r="CR66" i="12"/>
  <c r="CR95" i="19"/>
  <c r="CR63" i="19"/>
  <c r="CR96" i="15"/>
  <c r="CR64" i="15"/>
  <c r="CR113" i="15"/>
  <c r="CR81" i="15"/>
  <c r="CR108" i="17"/>
  <c r="CR76" i="17"/>
  <c r="CR119" i="17"/>
  <c r="CR87" i="17"/>
  <c r="CR108" i="14"/>
  <c r="CR76" i="14"/>
  <c r="CR115" i="7"/>
  <c r="CR83" i="7"/>
  <c r="CR115" i="5"/>
  <c r="CR83" i="5"/>
  <c r="CR106" i="16"/>
  <c r="CR74" i="16"/>
  <c r="CR114" i="10"/>
  <c r="CR82" i="10"/>
  <c r="CR119" i="14"/>
  <c r="CR87" i="14"/>
  <c r="CR91" i="2"/>
  <c r="CR59" i="2"/>
  <c r="CR105" i="7"/>
  <c r="CR73" i="7"/>
  <c r="CR95" i="10"/>
  <c r="CR63" i="10"/>
  <c r="CR107" i="9"/>
  <c r="CR75" i="9"/>
  <c r="CR112" i="15"/>
  <c r="CR80" i="15"/>
  <c r="CR109" i="14"/>
  <c r="CR77" i="14"/>
  <c r="CR111" i="4"/>
  <c r="CR79" i="4"/>
  <c r="CR109" i="16"/>
  <c r="CR77" i="16"/>
  <c r="CP90" i="2"/>
  <c r="CP58" i="2"/>
  <c r="AK47" i="12"/>
  <c r="AL15" i="12"/>
  <c r="CR15" i="12" s="1" a="1"/>
  <c r="CR15" i="12" s="1"/>
  <c r="CR121" i="17"/>
  <c r="CR89" i="17"/>
  <c r="CR124" i="12"/>
  <c r="CR127" i="12" s="1"/>
  <c r="CR120" i="12" s="1"/>
  <c r="CR88" i="12"/>
  <c r="CR124" i="2"/>
  <c r="CR127" i="2" s="1"/>
  <c r="CR120" i="2" s="1"/>
  <c r="CR88" i="2"/>
  <c r="CR121" i="14"/>
  <c r="CR89" i="14"/>
  <c r="CR124" i="7"/>
  <c r="CR127" i="7" s="1"/>
  <c r="CR120" i="7" s="1"/>
  <c r="CR88" i="7"/>
  <c r="CR124" i="20"/>
  <c r="CR127" i="20" s="1"/>
  <c r="CR120" i="20" s="1"/>
  <c r="CR88" i="20"/>
  <c r="CR100" i="8"/>
  <c r="CR68" i="8"/>
  <c r="CR104" i="9"/>
  <c r="CR72" i="9"/>
  <c r="CR113" i="10"/>
  <c r="CR81" i="10"/>
  <c r="CR118" i="9"/>
  <c r="CR86" i="9"/>
  <c r="CR103" i="21"/>
  <c r="CR71" i="21"/>
  <c r="CR115" i="10"/>
  <c r="CR83" i="10"/>
  <c r="CR118" i="4"/>
  <c r="CR86" i="4"/>
  <c r="CR105" i="3"/>
  <c r="CR73" i="3"/>
  <c r="CR98" i="20"/>
  <c r="CR66" i="20"/>
  <c r="CS97" i="7"/>
  <c r="CS65" i="7"/>
  <c r="CR100" i="21"/>
  <c r="CR68" i="21"/>
  <c r="CR118" i="20"/>
  <c r="CR86" i="20"/>
  <c r="CR98" i="4"/>
  <c r="CR66" i="4"/>
  <c r="CR103" i="8"/>
  <c r="CR71" i="8"/>
  <c r="CR107" i="7"/>
  <c r="CR75" i="7"/>
  <c r="CR106" i="17"/>
  <c r="CR74" i="17"/>
  <c r="CR101" i="12"/>
  <c r="CR69" i="12"/>
  <c r="CR96" i="17"/>
  <c r="CR64" i="17"/>
  <c r="CR103" i="19"/>
  <c r="CR71" i="19"/>
  <c r="CR115" i="3"/>
  <c r="CR83" i="3"/>
  <c r="CR103" i="6"/>
  <c r="CR71" i="6"/>
  <c r="CR110" i="12"/>
  <c r="CR78" i="12"/>
  <c r="CR113" i="20"/>
  <c r="CR81" i="20"/>
  <c r="CR103" i="5"/>
  <c r="CR71" i="5"/>
  <c r="CR117" i="17"/>
  <c r="CR85" i="17"/>
  <c r="CR117" i="11"/>
  <c r="CR85" i="11"/>
  <c r="CR91" i="10"/>
  <c r="CR59" i="10"/>
  <c r="CR106" i="6"/>
  <c r="CR74" i="6"/>
  <c r="CR112" i="21"/>
  <c r="CR80" i="21"/>
  <c r="CR107" i="21"/>
  <c r="CR75" i="21"/>
  <c r="CR105" i="5"/>
  <c r="CR73" i="5"/>
  <c r="CR111" i="1"/>
  <c r="CR79" i="1"/>
  <c r="CR95" i="11"/>
  <c r="CR63" i="11"/>
  <c r="CR96" i="12"/>
  <c r="CR64" i="12"/>
  <c r="CR108" i="6"/>
  <c r="CR76" i="6"/>
  <c r="CR106" i="11"/>
  <c r="CR74" i="11"/>
  <c r="CR104" i="14"/>
  <c r="CR72" i="14"/>
  <c r="CR96" i="10"/>
  <c r="CR64" i="10"/>
  <c r="CS102" i="6"/>
  <c r="CS70" i="6"/>
  <c r="AM47" i="9"/>
  <c r="AK47" i="17"/>
  <c r="AL15" i="17"/>
  <c r="CR15" i="17" s="1" a="1"/>
  <c r="CR15" i="17" s="1"/>
  <c r="CP90" i="12"/>
  <c r="CP58" i="12"/>
  <c r="CP90" i="8"/>
  <c r="CP58" i="8"/>
  <c r="CR121" i="3"/>
  <c r="CR89" i="3"/>
  <c r="AM47" i="16"/>
  <c r="CR121" i="4"/>
  <c r="CR89" i="4"/>
  <c r="CR124" i="6"/>
  <c r="CR127" i="6" s="1"/>
  <c r="CR120" i="6" s="1"/>
  <c r="CR88" i="6"/>
  <c r="CR124" i="10"/>
  <c r="CR127" i="10" s="1"/>
  <c r="CR120" i="10" s="1"/>
  <c r="CR88" i="10"/>
  <c r="CR124" i="3"/>
  <c r="CR127" i="3" s="1"/>
  <c r="CR120" i="3" s="1"/>
  <c r="CR88" i="3"/>
  <c r="CR124" i="13"/>
  <c r="CR127" i="13" s="1"/>
  <c r="CR120" i="13" s="1"/>
  <c r="CR88" i="13"/>
  <c r="CR106" i="21"/>
  <c r="CR74" i="21"/>
  <c r="CR105" i="8"/>
  <c r="CR73" i="8"/>
  <c r="CR99" i="21"/>
  <c r="CR67" i="21"/>
  <c r="CR112" i="20"/>
  <c r="CR80" i="20"/>
  <c r="CR106" i="4"/>
  <c r="CR74" i="4"/>
  <c r="CR98" i="5"/>
  <c r="CR66" i="5"/>
  <c r="CR107" i="19"/>
  <c r="CR75" i="19"/>
  <c r="CR109" i="21"/>
  <c r="CR77" i="21"/>
  <c r="CR96" i="4"/>
  <c r="CR64" i="4"/>
  <c r="CR92" i="18"/>
  <c r="CR60" i="18"/>
  <c r="CR102" i="18"/>
  <c r="CR70" i="18"/>
  <c r="CS117" i="7"/>
  <c r="CS85" i="7"/>
  <c r="CR113" i="4"/>
  <c r="CR81" i="4"/>
  <c r="CR104" i="10"/>
  <c r="CR72" i="10"/>
  <c r="CR100" i="10"/>
  <c r="CR68" i="10"/>
  <c r="CR119" i="10"/>
  <c r="CR87" i="10"/>
  <c r="CR95" i="12"/>
  <c r="CR63" i="12"/>
  <c r="CR116" i="3"/>
  <c r="CR84" i="3"/>
  <c r="CR101" i="18"/>
  <c r="CR69" i="18"/>
  <c r="CS92" i="3"/>
  <c r="CS60" i="3"/>
  <c r="CR103" i="13"/>
  <c r="CR71" i="13"/>
  <c r="CR115" i="4"/>
  <c r="CR83" i="4"/>
  <c r="CR101" i="5"/>
  <c r="CR69" i="5"/>
  <c r="CS113" i="6"/>
  <c r="CS81" i="6"/>
  <c r="CR109" i="13"/>
  <c r="CR77" i="13"/>
  <c r="CR116" i="1"/>
  <c r="CR84" i="1"/>
  <c r="CR97" i="20"/>
  <c r="CR65" i="20"/>
  <c r="CR93" i="14"/>
  <c r="CR61" i="14"/>
  <c r="CR110" i="2"/>
  <c r="CR78" i="2"/>
  <c r="CR101" i="7"/>
  <c r="CR69" i="7"/>
  <c r="CR103" i="14"/>
  <c r="CR71" i="14"/>
  <c r="CR118" i="7"/>
  <c r="CR86" i="7"/>
  <c r="CR110" i="20"/>
  <c r="CR78" i="20"/>
  <c r="CR119" i="4"/>
  <c r="CR87" i="4"/>
  <c r="CR115" i="15"/>
  <c r="CR83" i="15"/>
  <c r="CR94" i="13"/>
  <c r="CR62" i="13"/>
  <c r="CR106" i="18"/>
  <c r="CR74" i="18"/>
  <c r="CR118" i="15"/>
  <c r="CR86" i="15"/>
  <c r="CR105" i="21"/>
  <c r="CR73" i="21"/>
  <c r="CR114" i="12"/>
  <c r="CR82" i="12"/>
  <c r="CR93" i="10"/>
  <c r="CR61" i="10"/>
  <c r="CR110" i="13"/>
  <c r="CR78" i="13"/>
  <c r="CR106" i="9"/>
  <c r="CR74" i="9"/>
  <c r="CR105" i="19"/>
  <c r="CR73" i="19"/>
  <c r="CR116" i="14"/>
  <c r="CR84" i="14"/>
  <c r="CR115" i="20"/>
  <c r="CR83" i="20"/>
  <c r="CR113" i="3"/>
  <c r="CR81" i="3"/>
  <c r="CR96" i="1"/>
  <c r="CR64" i="1"/>
  <c r="CR110" i="4"/>
  <c r="CR78" i="4"/>
  <c r="CR101" i="8"/>
  <c r="CR69" i="8"/>
  <c r="CR103" i="11"/>
  <c r="CR71" i="11"/>
  <c r="CR96" i="21"/>
  <c r="CR64" i="21"/>
  <c r="CR117" i="14"/>
  <c r="CR85" i="14"/>
  <c r="CR97" i="13"/>
  <c r="CR65" i="13"/>
  <c r="CR114" i="15"/>
  <c r="CR82" i="15"/>
  <c r="CR115" i="6"/>
  <c r="CR83" i="6"/>
  <c r="CR98" i="14"/>
  <c r="CR66" i="14"/>
  <c r="CR101" i="14"/>
  <c r="CR69" i="14"/>
  <c r="CR95" i="15"/>
  <c r="CR63" i="15"/>
  <c r="CR92" i="8"/>
  <c r="CR60" i="8"/>
  <c r="CR113" i="1"/>
  <c r="CR81" i="1"/>
  <c r="CR97" i="3"/>
  <c r="CR65" i="3"/>
  <c r="CR99" i="3"/>
  <c r="CR67" i="3"/>
  <c r="CR118" i="10"/>
  <c r="CR86" i="10"/>
  <c r="CR111" i="10"/>
  <c r="CR79" i="10"/>
  <c r="CR104" i="21"/>
  <c r="CR72" i="21"/>
  <c r="CR112" i="3"/>
  <c r="CR80" i="3"/>
  <c r="CR119" i="2"/>
  <c r="CR87" i="2"/>
  <c r="CS106" i="5"/>
  <c r="CS74" i="5"/>
  <c r="CR110" i="11"/>
  <c r="CR78" i="11"/>
  <c r="CR114" i="2"/>
  <c r="CR82" i="2"/>
  <c r="CR109" i="18"/>
  <c r="CR77" i="18"/>
  <c r="CR111" i="8"/>
  <c r="CR79" i="8"/>
  <c r="CR91" i="3"/>
  <c r="CR59" i="3"/>
  <c r="CR117" i="12"/>
  <c r="CR85" i="12"/>
  <c r="CS114" i="9"/>
  <c r="CS82" i="9"/>
  <c r="CR116" i="7"/>
  <c r="CR84" i="7"/>
  <c r="CR111" i="2"/>
  <c r="CR79" i="2"/>
  <c r="CR107" i="5"/>
  <c r="CR75" i="5"/>
  <c r="CR116" i="8"/>
  <c r="CR84" i="8"/>
  <c r="CR112" i="9"/>
  <c r="CR80" i="9"/>
  <c r="CR106" i="8"/>
  <c r="CR74" i="8"/>
  <c r="CR113" i="8"/>
  <c r="CR81" i="8"/>
  <c r="CR114" i="6"/>
  <c r="CR82" i="6"/>
  <c r="CR117" i="5"/>
  <c r="CR85" i="5"/>
  <c r="CR112" i="11"/>
  <c r="CR80" i="11"/>
  <c r="CR119" i="3"/>
  <c r="CR87" i="3"/>
  <c r="CR116" i="5"/>
  <c r="CR84" i="5"/>
  <c r="CR108" i="1"/>
  <c r="CR76" i="1"/>
  <c r="CR96" i="18"/>
  <c r="CR64" i="18"/>
  <c r="CR111" i="21"/>
  <c r="CR79" i="21"/>
  <c r="CR114" i="11"/>
  <c r="CR82" i="11"/>
  <c r="CS99" i="17"/>
  <c r="CS67" i="17"/>
  <c r="CR106" i="19"/>
  <c r="CR74" i="19"/>
  <c r="CR105" i="6"/>
  <c r="CR73" i="6"/>
  <c r="CR116" i="18"/>
  <c r="CR84" i="18"/>
  <c r="CR109" i="9"/>
  <c r="CR77" i="9"/>
  <c r="CR111" i="17"/>
  <c r="CR79" i="17"/>
  <c r="CR96" i="5"/>
  <c r="CR64" i="5"/>
  <c r="CR108" i="12"/>
  <c r="CR76" i="12"/>
  <c r="CR109" i="1"/>
  <c r="CR77" i="1"/>
  <c r="CR97" i="2"/>
  <c r="CR65" i="2"/>
  <c r="CP90" i="18"/>
  <c r="CP58" i="18"/>
  <c r="CP90" i="17"/>
  <c r="CP58" i="17"/>
  <c r="AK47" i="8"/>
  <c r="AL15" i="8"/>
  <c r="CR15" i="8" s="1" a="1"/>
  <c r="CR15" i="8" s="1"/>
  <c r="CR121" i="1"/>
  <c r="CR89" i="1"/>
  <c r="AM47" i="19"/>
  <c r="CR121" i="19"/>
  <c r="CR89" i="19"/>
  <c r="CR121" i="2"/>
  <c r="CR89" i="2"/>
  <c r="CR124" i="19"/>
  <c r="CR127" i="19" s="1"/>
  <c r="CR120" i="19" s="1"/>
  <c r="CR88" i="19"/>
  <c r="CR121" i="18"/>
  <c r="CR89" i="18"/>
  <c r="CR124" i="15"/>
  <c r="CR127" i="15" s="1"/>
  <c r="CR120" i="15" s="1"/>
  <c r="CR88" i="15"/>
  <c r="CR111" i="13"/>
  <c r="CR79" i="13"/>
  <c r="CR116" i="15"/>
  <c r="CR84" i="15"/>
  <c r="CR118" i="11"/>
  <c r="CR86" i="11"/>
  <c r="CR119" i="6"/>
  <c r="CR87" i="6"/>
  <c r="CR100" i="18"/>
  <c r="CR68" i="18"/>
  <c r="CR98" i="1"/>
  <c r="CR66" i="1"/>
  <c r="CR104" i="3"/>
  <c r="CR72" i="3"/>
  <c r="CR99" i="10"/>
  <c r="CR67" i="10"/>
  <c r="CR93" i="15"/>
  <c r="CR61" i="15"/>
  <c r="CR107" i="12"/>
  <c r="CR75" i="12"/>
  <c r="CR115" i="16"/>
  <c r="CR83" i="16"/>
  <c r="CR103" i="3"/>
  <c r="CR71" i="3"/>
  <c r="CR93" i="21"/>
  <c r="CR61" i="21"/>
  <c r="CR111" i="15"/>
  <c r="CR79" i="15"/>
  <c r="CR97" i="11"/>
  <c r="CR65" i="11"/>
  <c r="CR91" i="20"/>
  <c r="CR59" i="20"/>
  <c r="CR97" i="6"/>
  <c r="CR65" i="6"/>
  <c r="CR107" i="11"/>
  <c r="CR75" i="11"/>
  <c r="CR117" i="18"/>
  <c r="CR85" i="18"/>
  <c r="CR118" i="6"/>
  <c r="CR86" i="6"/>
  <c r="CS104" i="8"/>
  <c r="CS72" i="8"/>
  <c r="CR117" i="13"/>
  <c r="CR85" i="13"/>
  <c r="CR114" i="7"/>
  <c r="CR82" i="7"/>
  <c r="CR108" i="18"/>
  <c r="CR76" i="18"/>
  <c r="CR110" i="6"/>
  <c r="CR78" i="6"/>
  <c r="CR95" i="8"/>
  <c r="CR63" i="8"/>
  <c r="CR113" i="21"/>
  <c r="CR81" i="21"/>
  <c r="CS94" i="9"/>
  <c r="CS62" i="9"/>
  <c r="CR105" i="1"/>
  <c r="CR73" i="1"/>
  <c r="CR91" i="21"/>
  <c r="CR59" i="21"/>
  <c r="CR108" i="7"/>
  <c r="CR76" i="7"/>
  <c r="CR92" i="19"/>
  <c r="CR60" i="19"/>
  <c r="CR99" i="11"/>
  <c r="CR67" i="11"/>
  <c r="CR110" i="14"/>
  <c r="CR78" i="14"/>
  <c r="CR107" i="4"/>
  <c r="CR75" i="4"/>
  <c r="CR115" i="21"/>
  <c r="CR83" i="21"/>
  <c r="CR110" i="8"/>
  <c r="CR78" i="8"/>
  <c r="CR91" i="14"/>
  <c r="CR59" i="14"/>
  <c r="CR108" i="19"/>
  <c r="CR76" i="19"/>
  <c r="CR93" i="11"/>
  <c r="CR61" i="11"/>
  <c r="CR92" i="7"/>
  <c r="CR60" i="7"/>
  <c r="CR112" i="19"/>
  <c r="CR80" i="19"/>
  <c r="CR95" i="7"/>
  <c r="CR63" i="7"/>
  <c r="CR99" i="6"/>
  <c r="CR67" i="6"/>
  <c r="CR104" i="1"/>
  <c r="CR72" i="1"/>
  <c r="CR117" i="10"/>
  <c r="CR85" i="10"/>
  <c r="CR96" i="11"/>
  <c r="CR64" i="11"/>
  <c r="CR116" i="2"/>
  <c r="CR84" i="2"/>
  <c r="CR102" i="14"/>
  <c r="CR70" i="14"/>
  <c r="CR99" i="20"/>
  <c r="CR67" i="20"/>
  <c r="CR95" i="14"/>
  <c r="CR63" i="14"/>
  <c r="CR92" i="5"/>
  <c r="CR60" i="5"/>
  <c r="AK47" i="18"/>
  <c r="AL15" i="18"/>
  <c r="CR15" i="18" s="1" a="1"/>
  <c r="CR15" i="18" s="1"/>
  <c r="CP90" i="20"/>
  <c r="CP58" i="20"/>
  <c r="CP90" i="21"/>
  <c r="CP58" i="21"/>
  <c r="CR121" i="8"/>
  <c r="CR89" i="8"/>
  <c r="CR124" i="18"/>
  <c r="CR127" i="18" s="1"/>
  <c r="CR120" i="18" s="1"/>
  <c r="CR88" i="18"/>
  <c r="CR124" i="8"/>
  <c r="CR127" i="8" s="1"/>
  <c r="CR120" i="8" s="1"/>
  <c r="CR88" i="8"/>
  <c r="CR116" i="11"/>
  <c r="CR84" i="11"/>
  <c r="CR104" i="19"/>
  <c r="CR72" i="19"/>
  <c r="CR109" i="20"/>
  <c r="CR77" i="20"/>
  <c r="CR114" i="8"/>
  <c r="CR82" i="8"/>
  <c r="CR91" i="18"/>
  <c r="CR59" i="18"/>
  <c r="CR94" i="15"/>
  <c r="CR62" i="15"/>
  <c r="CR92" i="6"/>
  <c r="CR60" i="6"/>
  <c r="CR119" i="11"/>
  <c r="CR87" i="11"/>
  <c r="CR107" i="17"/>
  <c r="CR75" i="17"/>
  <c r="CR97" i="16"/>
  <c r="CR65" i="16"/>
  <c r="CR113" i="16"/>
  <c r="CR81" i="16"/>
  <c r="CR108" i="10"/>
  <c r="CR76" i="10"/>
  <c r="CR104" i="11"/>
  <c r="CR72" i="11"/>
  <c r="CR98" i="18"/>
  <c r="CR66" i="18"/>
  <c r="CR96" i="9"/>
  <c r="CR64" i="9"/>
  <c r="CR117" i="2"/>
  <c r="CR85" i="2"/>
  <c r="CR105" i="13"/>
  <c r="CR73" i="13"/>
  <c r="CR91" i="16"/>
  <c r="CR59" i="16"/>
  <c r="CR98" i="9"/>
  <c r="CR66" i="9"/>
  <c r="CR92" i="4"/>
  <c r="CR60" i="4"/>
  <c r="CR105" i="12"/>
  <c r="CR73" i="12"/>
  <c r="CR116" i="6"/>
  <c r="CR84" i="6"/>
  <c r="CR94" i="14"/>
  <c r="CR62" i="14"/>
  <c r="CR113" i="18"/>
  <c r="CR81" i="18"/>
  <c r="CR93" i="17"/>
  <c r="CR61" i="17"/>
  <c r="CR110" i="19"/>
  <c r="CR78" i="19"/>
  <c r="CR92" i="10"/>
  <c r="CR60" i="10"/>
  <c r="CR118" i="17"/>
  <c r="CR86" i="17"/>
  <c r="CR95" i="3"/>
  <c r="CR63" i="3"/>
  <c r="CR118" i="1"/>
  <c r="CR86" i="1"/>
  <c r="CR117" i="20"/>
  <c r="CR85" i="20"/>
  <c r="CR112" i="6"/>
  <c r="CR80" i="6"/>
  <c r="CR118" i="18"/>
  <c r="CR86" i="18"/>
  <c r="CR117" i="6"/>
  <c r="CR85" i="6"/>
  <c r="CR100" i="3"/>
  <c r="CR68" i="3"/>
  <c r="CR115" i="19"/>
  <c r="CR83" i="19"/>
  <c r="CR119" i="5"/>
  <c r="CR87" i="5"/>
  <c r="CR119" i="12"/>
  <c r="CR87" i="12"/>
  <c r="CR94" i="10"/>
  <c r="CR62" i="10"/>
  <c r="CR101" i="9"/>
  <c r="CR69" i="9"/>
  <c r="CR101" i="15"/>
  <c r="CR69" i="15"/>
  <c r="CR112" i="8"/>
  <c r="CR80" i="8"/>
  <c r="CR108" i="2"/>
  <c r="CR76" i="2"/>
  <c r="CR108" i="3"/>
  <c r="CR76" i="3"/>
  <c r="CR114" i="13"/>
  <c r="CR82" i="13"/>
  <c r="CR108" i="11"/>
  <c r="CR76" i="11"/>
  <c r="CR98" i="7"/>
  <c r="CR66" i="7"/>
  <c r="CR108" i="9"/>
  <c r="CR76" i="9"/>
  <c r="CR100" i="5"/>
  <c r="CR68" i="5"/>
  <c r="CR104" i="18"/>
  <c r="CR72" i="18"/>
  <c r="CR102" i="12"/>
  <c r="CR70" i="12"/>
  <c r="CS92" i="20"/>
  <c r="CS60" i="20"/>
  <c r="CR109" i="12"/>
  <c r="CR77" i="12"/>
  <c r="CR91" i="12"/>
  <c r="CR59" i="12"/>
  <c r="CR103" i="15"/>
  <c r="CR71" i="15"/>
  <c r="CR91" i="17"/>
  <c r="CR59" i="17"/>
  <c r="CR94" i="16"/>
  <c r="CR62" i="16"/>
  <c r="CR99" i="5"/>
  <c r="CR67" i="5"/>
  <c r="CR92" i="1"/>
  <c r="CR60" i="1"/>
  <c r="CR102" i="4"/>
  <c r="CR70" i="4"/>
  <c r="CR97" i="1"/>
  <c r="CR65" i="1"/>
  <c r="CR105" i="2"/>
  <c r="CR73" i="2"/>
  <c r="CR111" i="3"/>
  <c r="CR79" i="3"/>
  <c r="CR94" i="2"/>
  <c r="CR62" i="2"/>
  <c r="CR109" i="5"/>
  <c r="CR77" i="5"/>
  <c r="CR108" i="5"/>
  <c r="CR76" i="5"/>
  <c r="CR114" i="4"/>
  <c r="CR82" i="4"/>
  <c r="CR110" i="10"/>
  <c r="CR78" i="10"/>
  <c r="CR91" i="1"/>
  <c r="CR59" i="1"/>
  <c r="CR97" i="10"/>
  <c r="CR65" i="10"/>
  <c r="CR111" i="7"/>
  <c r="CR79" i="7"/>
  <c r="CR103" i="12"/>
  <c r="CR71" i="12"/>
  <c r="CR101" i="6"/>
  <c r="CR69" i="6"/>
  <c r="CS109" i="8"/>
  <c r="CS77" i="8"/>
  <c r="CR92" i="2"/>
  <c r="CR60" i="2"/>
  <c r="CR108" i="21"/>
  <c r="CR76" i="21"/>
  <c r="CR118" i="12"/>
  <c r="CR86" i="12"/>
  <c r="CR107" i="18"/>
  <c r="CR75" i="18"/>
  <c r="CR93" i="8"/>
  <c r="CR61" i="8"/>
  <c r="CR106" i="12"/>
  <c r="CR74" i="12"/>
  <c r="CR94" i="1"/>
  <c r="CR62" i="1"/>
  <c r="CR99" i="16"/>
  <c r="CR67" i="16"/>
  <c r="CR93" i="6"/>
  <c r="CR61" i="6"/>
  <c r="CR98" i="17"/>
  <c r="CR66" i="17"/>
  <c r="CR92" i="15"/>
  <c r="CR60" i="15"/>
  <c r="CR114" i="19"/>
  <c r="CR82" i="19"/>
  <c r="CR107" i="14"/>
  <c r="CR75" i="14"/>
  <c r="CR93" i="20"/>
  <c r="CR61" i="20"/>
  <c r="CR115" i="1"/>
  <c r="CR83" i="1"/>
  <c r="CR118" i="14"/>
  <c r="CR86" i="14"/>
  <c r="CR91" i="9"/>
  <c r="CR59" i="9"/>
  <c r="CR101" i="17"/>
  <c r="CR69" i="17"/>
  <c r="CR111" i="19"/>
  <c r="CR79" i="19"/>
  <c r="CR93" i="13"/>
  <c r="CR61" i="13"/>
  <c r="CR102" i="13"/>
  <c r="CR70" i="13"/>
  <c r="CR98" i="13"/>
  <c r="CR66" i="13"/>
  <c r="CR100" i="2"/>
  <c r="CR68" i="2"/>
  <c r="CR93" i="16"/>
  <c r="CR61" i="16"/>
  <c r="CR93" i="12"/>
  <c r="CR61" i="12"/>
  <c r="CR117" i="1"/>
  <c r="CR85" i="1"/>
  <c r="CR110" i="21"/>
  <c r="CR78" i="21"/>
  <c r="CR103" i="4"/>
  <c r="CR71" i="4"/>
  <c r="CR92" i="21"/>
  <c r="CR60" i="21"/>
  <c r="CR102" i="5"/>
  <c r="CR70" i="5"/>
  <c r="CR115" i="13"/>
  <c r="CR83" i="13"/>
  <c r="CR109" i="7"/>
  <c r="CR77" i="7"/>
  <c r="CR100" i="6"/>
  <c r="CR68" i="6"/>
  <c r="CR118" i="13"/>
  <c r="CR86" i="13"/>
  <c r="CR115" i="12"/>
  <c r="CR83" i="12"/>
  <c r="CR104" i="2"/>
  <c r="CR72" i="2"/>
  <c r="CR115" i="14"/>
  <c r="CR83" i="14"/>
  <c r="CR109" i="11"/>
  <c r="CR77" i="11"/>
  <c r="CR115" i="9"/>
  <c r="CR83" i="9"/>
  <c r="CR101" i="4"/>
  <c r="CR69" i="4"/>
  <c r="CR109" i="19"/>
  <c r="CR77" i="19"/>
  <c r="CR97" i="19"/>
  <c r="CR65" i="19"/>
  <c r="CR104" i="4"/>
  <c r="CR72" i="4"/>
  <c r="CR110" i="18"/>
  <c r="CR78" i="18"/>
  <c r="CR98" i="16"/>
  <c r="CR66" i="16"/>
  <c r="CR96" i="2"/>
  <c r="CR64" i="2"/>
  <c r="CR104" i="20"/>
  <c r="CR72" i="20"/>
  <c r="CR98" i="10"/>
  <c r="CR66" i="10"/>
  <c r="CR105" i="10"/>
  <c r="CR73" i="10"/>
  <c r="CR105" i="17"/>
  <c r="CR73" i="17"/>
  <c r="CR97" i="8"/>
  <c r="CR65" i="8"/>
  <c r="CR102" i="19"/>
  <c r="CR70" i="19"/>
  <c r="CR99" i="13"/>
  <c r="CR67" i="13"/>
  <c r="CR98" i="11"/>
  <c r="CR66" i="11"/>
  <c r="CR100" i="1"/>
  <c r="CR68" i="1"/>
  <c r="CR95" i="2"/>
  <c r="CR63" i="2"/>
  <c r="CR100" i="16"/>
  <c r="CR68" i="16"/>
  <c r="CR100" i="17"/>
  <c r="CR68" i="17"/>
  <c r="CR99" i="19"/>
  <c r="CR67" i="19"/>
  <c r="CR106" i="2"/>
  <c r="CR74" i="2"/>
  <c r="CR95" i="21"/>
  <c r="CR63" i="21"/>
  <c r="CR103" i="9"/>
  <c r="CR71" i="9"/>
  <c r="CR115" i="2"/>
  <c r="CR83" i="2"/>
  <c r="CR97" i="18"/>
  <c r="CR65" i="18"/>
  <c r="CR98" i="8"/>
  <c r="CR66" i="8"/>
  <c r="CS99" i="2"/>
  <c r="CS67" i="2"/>
  <c r="CR108" i="8"/>
  <c r="CR76" i="8"/>
  <c r="CR105" i="9"/>
  <c r="CR73" i="9"/>
  <c r="CR113" i="5"/>
  <c r="CR81" i="5"/>
  <c r="CR110" i="15"/>
  <c r="CR78" i="15"/>
  <c r="CR112" i="18"/>
  <c r="CR80" i="18"/>
  <c r="CR116" i="4"/>
  <c r="CR84" i="4"/>
  <c r="CR95" i="13"/>
  <c r="CR63" i="13"/>
  <c r="CR98" i="15"/>
  <c r="CR66" i="15"/>
  <c r="CS94" i="7"/>
  <c r="CS62" i="7"/>
  <c r="CR107" i="16"/>
  <c r="CR75" i="16"/>
  <c r="CP90" i="4"/>
  <c r="CP58" i="4"/>
  <c r="AK47" i="20"/>
  <c r="AL15" i="20"/>
  <c r="CR15" i="20" s="1" a="1"/>
  <c r="CR15" i="20" s="1"/>
  <c r="CP90" i="15"/>
  <c r="CP58" i="15"/>
  <c r="AK47" i="21"/>
  <c r="AL15" i="21"/>
  <c r="CR15" i="21" s="1" a="1"/>
  <c r="CR15" i="21" s="1"/>
  <c r="CR90" i="19"/>
  <c r="CR58" i="19"/>
  <c r="CR90" i="16"/>
  <c r="CR58" i="16"/>
  <c r="CR90" i="3"/>
  <c r="CR58" i="3"/>
  <c r="CR90" i="9"/>
  <c r="CR58" i="9"/>
  <c r="AN25" i="8"/>
  <c r="CT25" i="8" s="1" a="1"/>
  <c r="CT25" i="8" s="1"/>
  <c r="AN22" i="5"/>
  <c r="CT22" i="5" s="1" a="1"/>
  <c r="CT22" i="5" s="1"/>
  <c r="AN29" i="9"/>
  <c r="CT29" i="9" s="1" a="1"/>
  <c r="CT29" i="9" s="1"/>
  <c r="AN32" i="13"/>
  <c r="CT32" i="13" s="1" a="1"/>
  <c r="CT32" i="13" s="1"/>
  <c r="AN36" i="20"/>
  <c r="CT36" i="20" s="1" a="1"/>
  <c r="CT36" i="20" s="1"/>
  <c r="AN38" i="10"/>
  <c r="CT38" i="10" s="1" a="1"/>
  <c r="CT38" i="10" s="1"/>
  <c r="AN36" i="14"/>
  <c r="CT36" i="14" s="1" a="1"/>
  <c r="CT36" i="14" s="1"/>
  <c r="AO24" i="7"/>
  <c r="AN43" i="9"/>
  <c r="CT43" i="9" s="1" a="1"/>
  <c r="CT43" i="9" s="1"/>
  <c r="AN18" i="9"/>
  <c r="CT18" i="9" s="1" a="1"/>
  <c r="CT18" i="9" s="1"/>
  <c r="AN28" i="21"/>
  <c r="CT28" i="21" s="1" a="1"/>
  <c r="CT28" i="21" s="1"/>
  <c r="AN17" i="14"/>
  <c r="CT17" i="14" s="1" a="1"/>
  <c r="CT17" i="14" s="1"/>
  <c r="AN40" i="10"/>
  <c r="CT40" i="10" s="1" a="1"/>
  <c r="CT40" i="10" s="1"/>
  <c r="AN38" i="9"/>
  <c r="CT38" i="9" s="1" a="1"/>
  <c r="CT38" i="9" s="1"/>
  <c r="AN43" i="4"/>
  <c r="CT43" i="4" s="1" a="1"/>
  <c r="CT43" i="4" s="1"/>
  <c r="AN26" i="11"/>
  <c r="CT26" i="11" s="1" a="1"/>
  <c r="CT26" i="11" s="1"/>
  <c r="AN30" i="3"/>
  <c r="CT30" i="3" s="1" a="1"/>
  <c r="CT30" i="3" s="1"/>
  <c r="AN38" i="12"/>
  <c r="CT38" i="12" s="1" a="1"/>
  <c r="CT38" i="12" s="1"/>
  <c r="AN23" i="20"/>
  <c r="CT23" i="20" s="1" a="1"/>
  <c r="CT23" i="20" s="1"/>
  <c r="AO22" i="7"/>
  <c r="AN28" i="20"/>
  <c r="CT28" i="20" s="1" a="1"/>
  <c r="CT28" i="20" s="1"/>
  <c r="AO37" i="7"/>
  <c r="AN25" i="21"/>
  <c r="CT25" i="21" s="1" a="1"/>
  <c r="CT25" i="21" s="1"/>
  <c r="AN19" i="8"/>
  <c r="CT19" i="8" s="1" a="1"/>
  <c r="CT19" i="8" s="1"/>
  <c r="AN43" i="20"/>
  <c r="CT43" i="20" s="1" a="1"/>
  <c r="CT43" i="20" s="1"/>
  <c r="AN23" i="4"/>
  <c r="CT23" i="4" s="1" a="1"/>
  <c r="CT23" i="4" s="1"/>
  <c r="AN38" i="19"/>
  <c r="CT38" i="19" s="1" a="1"/>
  <c r="CT38" i="19" s="1"/>
  <c r="AN28" i="8"/>
  <c r="CT28" i="8" s="1" a="1"/>
  <c r="CT28" i="8" s="1"/>
  <c r="AN28" i="18"/>
  <c r="CT28" i="18" s="1" a="1"/>
  <c r="CT28" i="18" s="1"/>
  <c r="AN16" i="4"/>
  <c r="CT16" i="4" s="1" a="1"/>
  <c r="CT16" i="4" s="1"/>
  <c r="AN32" i="7"/>
  <c r="CT32" i="7" s="1" a="1"/>
  <c r="CT32" i="7" s="1"/>
  <c r="AN23" i="21"/>
  <c r="CT23" i="21" s="1" a="1"/>
  <c r="CT23" i="21" s="1"/>
  <c r="AN31" i="17"/>
  <c r="CT31" i="17" s="1" a="1"/>
  <c r="CT31" i="17" s="1"/>
  <c r="AN41" i="10"/>
  <c r="CT41" i="10" s="1" a="1"/>
  <c r="CT41" i="10" s="1"/>
  <c r="AN26" i="12"/>
  <c r="CT26" i="12" s="1" a="1"/>
  <c r="CT26" i="12" s="1"/>
  <c r="AN21" i="17"/>
  <c r="CT21" i="17" s="1" a="1"/>
  <c r="CT21" i="17" s="1"/>
  <c r="AN24" i="9"/>
  <c r="CT24" i="9" s="1" a="1"/>
  <c r="CT24" i="9" s="1"/>
  <c r="AN28" i="19"/>
  <c r="CT28" i="19" s="1" a="1"/>
  <c r="CT28" i="19" s="1"/>
  <c r="AN22" i="14"/>
  <c r="CT22" i="14" s="1" a="1"/>
  <c r="CT22" i="14" s="1"/>
  <c r="AN40" i="3"/>
  <c r="CT40" i="3" s="1" a="1"/>
  <c r="CT40" i="3" s="1"/>
  <c r="AN29" i="15"/>
  <c r="CT29" i="15" s="1" a="1"/>
  <c r="CT29" i="15" s="1"/>
  <c r="AN28" i="6"/>
  <c r="CT28" i="6" s="1" a="1"/>
  <c r="CT28" i="6" s="1"/>
  <c r="AN34" i="15"/>
  <c r="CT34" i="15" s="1" a="1"/>
  <c r="CT34" i="15" s="1"/>
  <c r="AN35" i="12"/>
  <c r="CT35" i="12" s="1" a="1"/>
  <c r="CT35" i="12" s="1"/>
  <c r="AN24" i="18"/>
  <c r="CT24" i="18" s="1" a="1"/>
  <c r="CT24" i="18" s="1"/>
  <c r="AN38" i="20"/>
  <c r="CT38" i="20" s="1" a="1"/>
  <c r="CT38" i="20" s="1"/>
  <c r="AN17" i="13"/>
  <c r="CT17" i="13" s="1" a="1"/>
  <c r="CT17" i="13" s="1"/>
  <c r="AN28" i="5"/>
  <c r="CT28" i="5" s="1" a="1"/>
  <c r="CT28" i="5" s="1"/>
  <c r="AN24" i="15"/>
  <c r="CT24" i="15" s="1" a="1"/>
  <c r="CT24" i="15" s="1"/>
  <c r="AN42" i="17"/>
  <c r="CT42" i="17" s="1" a="1"/>
  <c r="CT42" i="17" s="1"/>
  <c r="AN43" i="8"/>
  <c r="CT43" i="8" s="1" a="1"/>
  <c r="CT43" i="8" s="1"/>
  <c r="AN42" i="11"/>
  <c r="CT42" i="11" s="1" a="1"/>
  <c r="CT42" i="11" s="1"/>
  <c r="AN24" i="14"/>
  <c r="CT24" i="14" s="1" a="1"/>
  <c r="CT24" i="14" s="1"/>
  <c r="AN16" i="10"/>
  <c r="CT16" i="10" s="1" a="1"/>
  <c r="CT16" i="10" s="1"/>
  <c r="AN31" i="6"/>
  <c r="CT31" i="6" s="1" a="1"/>
  <c r="CT31" i="6" s="1"/>
  <c r="AN44" i="18"/>
  <c r="CT44" i="18" s="1" a="1"/>
  <c r="CT44" i="18" s="1"/>
  <c r="AN37" i="21"/>
  <c r="CT37" i="21" s="1" a="1"/>
  <c r="CT37" i="21" s="1"/>
  <c r="AN32" i="21"/>
  <c r="CT32" i="21" s="1" a="1"/>
  <c r="CT32" i="21" s="1"/>
  <c r="AN39" i="21"/>
  <c r="CT39" i="21" s="1" a="1"/>
  <c r="CT39" i="21" s="1"/>
  <c r="AN30" i="5"/>
  <c r="CT30" i="5" s="1" a="1"/>
  <c r="CT30" i="5" s="1"/>
  <c r="AN40" i="18"/>
  <c r="CT40" i="18" s="1" a="1"/>
  <c r="CT40" i="18" s="1"/>
  <c r="AN36" i="1"/>
  <c r="CT36" i="1" s="1" a="1"/>
  <c r="CT36" i="1" s="1"/>
  <c r="AN26" i="3"/>
  <c r="CT26" i="3" s="1" a="1"/>
  <c r="CT26" i="3" s="1"/>
  <c r="AN20" i="11"/>
  <c r="CT20" i="11" s="1" a="1"/>
  <c r="CT20" i="11" s="1"/>
  <c r="AN20" i="9"/>
  <c r="CT20" i="9" s="1" a="1"/>
  <c r="CT20" i="9" s="1"/>
  <c r="AN18" i="1"/>
  <c r="CT18" i="1" s="1" a="1"/>
  <c r="CT18" i="1" s="1"/>
  <c r="AN31" i="15"/>
  <c r="CT31" i="15" s="1" a="1"/>
  <c r="CT31" i="15" s="1"/>
  <c r="AN21" i="12"/>
  <c r="CT21" i="12" s="1" a="1"/>
  <c r="CT21" i="12" s="1"/>
  <c r="AN17" i="12"/>
  <c r="CT17" i="12" s="1" a="1"/>
  <c r="CT17" i="12" s="1"/>
  <c r="AN33" i="6"/>
  <c r="CT33" i="6" s="1" a="1"/>
  <c r="CT33" i="6" s="1"/>
  <c r="AN28" i="17"/>
  <c r="CT28" i="17" s="1" a="1"/>
  <c r="CT28" i="17" s="1"/>
  <c r="AN31" i="11"/>
  <c r="CT31" i="11" s="1" a="1"/>
  <c r="CT31" i="11" s="1"/>
  <c r="AN29" i="13"/>
  <c r="CT29" i="13" s="1" a="1"/>
  <c r="CT29" i="13" s="1"/>
  <c r="AN29" i="14"/>
  <c r="CT29" i="14" s="1" a="1"/>
  <c r="CT29" i="14" s="1"/>
  <c r="AN19" i="5"/>
  <c r="CT19" i="5" s="1" a="1"/>
  <c r="CT19" i="5" s="1"/>
  <c r="AN43" i="5"/>
  <c r="CT43" i="5" s="1" a="1"/>
  <c r="CT43" i="5" s="1"/>
  <c r="AN21" i="10"/>
  <c r="CT21" i="10" s="1" a="1"/>
  <c r="CT21" i="10" s="1"/>
  <c r="AN33" i="15"/>
  <c r="CT33" i="15" s="1" a="1"/>
  <c r="CT33" i="15" s="1"/>
  <c r="AN18" i="4"/>
  <c r="CT18" i="4" s="1" a="1"/>
  <c r="CT18" i="4" s="1"/>
  <c r="AN20" i="16"/>
  <c r="CT20" i="16" s="1" a="1"/>
  <c r="CT20" i="16" s="1"/>
  <c r="AN30" i="11"/>
  <c r="CT30" i="11" s="1" a="1"/>
  <c r="CT30" i="11" s="1"/>
  <c r="AN32" i="8"/>
  <c r="CT32" i="8" s="1" a="1"/>
  <c r="CT32" i="8" s="1"/>
  <c r="AN31" i="20"/>
  <c r="CT31" i="20" s="1" a="1"/>
  <c r="CT31" i="20" s="1"/>
  <c r="AN21" i="14"/>
  <c r="CT21" i="14" s="1" a="1"/>
  <c r="CT21" i="14" s="1"/>
  <c r="AO27" i="6"/>
  <c r="AN31" i="14"/>
  <c r="CT31" i="14" s="1" a="1"/>
  <c r="CT31" i="14" s="1"/>
  <c r="AN39" i="14"/>
  <c r="CT39" i="14" s="1" a="1"/>
  <c r="CT39" i="14" s="1"/>
  <c r="AN22" i="17"/>
  <c r="CT22" i="17" s="1" a="1"/>
  <c r="CT22" i="17" s="1"/>
  <c r="AN44" i="15"/>
  <c r="CT44" i="15" s="1" a="1"/>
  <c r="CT44" i="15" s="1"/>
  <c r="AN18" i="19"/>
  <c r="CT18" i="19" s="1" a="1"/>
  <c r="CT18" i="19" s="1"/>
  <c r="AN18" i="7"/>
  <c r="CT18" i="7" s="1" a="1"/>
  <c r="CT18" i="7" s="1"/>
  <c r="AO25" i="4"/>
  <c r="AN21" i="6"/>
  <c r="CT21" i="6" s="1" a="1"/>
  <c r="CT21" i="6" s="1"/>
  <c r="AO32" i="2"/>
  <c r="AN34" i="4"/>
  <c r="CT34" i="4" s="1" a="1"/>
  <c r="CT34" i="4" s="1"/>
  <c r="AN24" i="4"/>
  <c r="CT24" i="4" s="1" a="1"/>
  <c r="CT24" i="4" s="1"/>
  <c r="AN39" i="3"/>
  <c r="CT39" i="3" s="1" a="1"/>
  <c r="CT39" i="3" s="1"/>
  <c r="AN28" i="7"/>
  <c r="CT28" i="7" s="1" a="1"/>
  <c r="CT28" i="7" s="1"/>
  <c r="AN31" i="3"/>
  <c r="CT31" i="3" s="1" a="1"/>
  <c r="CT31" i="3" s="1"/>
  <c r="AN34" i="10"/>
  <c r="CT34" i="10" s="1" a="1"/>
  <c r="CT34" i="10" s="1"/>
  <c r="AN44" i="13"/>
  <c r="CT44" i="13" s="1" a="1"/>
  <c r="CT44" i="13" s="1"/>
  <c r="AN18" i="2"/>
  <c r="CT18" i="2" s="1" a="1"/>
  <c r="CT18" i="2" s="1"/>
  <c r="AN35" i="7"/>
  <c r="CT35" i="7" s="1" a="1"/>
  <c r="CT35" i="7" s="1"/>
  <c r="AN37" i="12"/>
  <c r="CT37" i="12" s="1" a="1"/>
  <c r="CT37" i="12" s="1"/>
  <c r="AO42" i="16"/>
  <c r="AN30" i="14"/>
  <c r="CT30" i="14" s="1" a="1"/>
  <c r="CT30" i="14" s="1"/>
  <c r="AN25" i="9"/>
  <c r="CT25" i="9" s="1" a="1"/>
  <c r="CT25" i="9" s="1"/>
  <c r="AN43" i="3"/>
  <c r="CT43" i="3" s="1" a="1"/>
  <c r="CT43" i="3" s="1"/>
  <c r="AN29" i="16"/>
  <c r="CT29" i="16" s="1" a="1"/>
  <c r="CT29" i="16" s="1"/>
  <c r="AN37" i="14"/>
  <c r="CT37" i="14" s="1" a="1"/>
  <c r="CT37" i="14" s="1"/>
  <c r="AN26" i="20"/>
  <c r="CT26" i="20" s="1" a="1"/>
  <c r="CT26" i="20" s="1"/>
  <c r="AN21" i="13"/>
  <c r="CT21" i="13" s="1" a="1"/>
  <c r="CT21" i="13" s="1"/>
  <c r="AN41" i="20"/>
  <c r="CT41" i="20" s="1" a="1"/>
  <c r="CT41" i="20" s="1"/>
  <c r="AN30" i="15"/>
  <c r="CT30" i="15" s="1" a="1"/>
  <c r="CT30" i="15" s="1"/>
  <c r="AN17" i="11"/>
  <c r="CT17" i="11" s="1" a="1"/>
  <c r="CT17" i="11" s="1"/>
  <c r="AN18" i="18"/>
  <c r="CT18" i="18" s="1" a="1"/>
  <c r="CT18" i="18" s="1"/>
  <c r="AN17" i="9"/>
  <c r="CT17" i="9" s="1" a="1"/>
  <c r="CT17" i="9" s="1"/>
  <c r="AN25" i="19"/>
  <c r="CT25" i="19" s="1" a="1"/>
  <c r="CT25" i="19" s="1"/>
  <c r="AN21" i="19"/>
  <c r="CT21" i="19" s="1" a="1"/>
  <c r="CT21" i="19" s="1"/>
  <c r="AN26" i="16"/>
  <c r="CT26" i="16" s="1" a="1"/>
  <c r="CT26" i="16" s="1"/>
  <c r="AN44" i="21"/>
  <c r="CT44" i="21" s="1" a="1"/>
  <c r="CT44" i="21" s="1"/>
  <c r="AN27" i="10"/>
  <c r="CT27" i="10" s="1" a="1"/>
  <c r="CT27" i="10" s="1"/>
  <c r="AN39" i="18"/>
  <c r="CT39" i="18" s="1" a="1"/>
  <c r="CT39" i="18" s="1"/>
  <c r="AN23" i="12"/>
  <c r="CT23" i="12" s="1" a="1"/>
  <c r="CT23" i="12" s="1"/>
  <c r="AN20" i="19"/>
  <c r="CT20" i="19" s="1" a="1"/>
  <c r="CT20" i="19" s="1"/>
  <c r="AN21" i="15"/>
  <c r="CT21" i="15" s="1" a="1"/>
  <c r="CT21" i="15" s="1"/>
  <c r="AN38" i="15"/>
  <c r="CT38" i="15" s="1" a="1"/>
  <c r="CT38" i="15" s="1"/>
  <c r="AN33" i="17"/>
  <c r="CT33" i="17" s="1" a="1"/>
  <c r="CT33" i="17" s="1"/>
  <c r="AN44" i="17"/>
  <c r="CT44" i="17" s="1" a="1"/>
  <c r="CT44" i="17" s="1"/>
  <c r="AN33" i="14"/>
  <c r="CT33" i="14" s="1" a="1"/>
  <c r="CT33" i="14" s="1"/>
  <c r="AN40" i="7"/>
  <c r="CT40" i="7" s="1" a="1"/>
  <c r="CT40" i="7" s="1"/>
  <c r="AN40" i="5"/>
  <c r="CT40" i="5" s="1" a="1"/>
  <c r="CT40" i="5" s="1"/>
  <c r="AN31" i="16"/>
  <c r="CT31" i="16" s="1" a="1"/>
  <c r="CT31" i="16" s="1"/>
  <c r="AN39" i="10"/>
  <c r="CT39" i="10" s="1" a="1"/>
  <c r="CT39" i="10" s="1"/>
  <c r="AN44" i="14"/>
  <c r="CT44" i="14" s="1" a="1"/>
  <c r="CT44" i="14" s="1"/>
  <c r="AN15" i="9"/>
  <c r="CT15" i="9" s="1" a="1"/>
  <c r="CT15" i="9" s="1"/>
  <c r="AN16" i="2"/>
  <c r="CT16" i="2" s="1" a="1"/>
  <c r="CT16" i="2" s="1"/>
  <c r="AN30" i="7"/>
  <c r="CT30" i="7" s="1" a="1"/>
  <c r="CT30" i="7" s="1"/>
  <c r="AN20" i="10"/>
  <c r="CT20" i="10" s="1" a="1"/>
  <c r="CT20" i="10" s="1"/>
  <c r="AN32" i="9"/>
  <c r="CT32" i="9" s="1" a="1"/>
  <c r="CT32" i="9" s="1"/>
  <c r="AN37" i="15"/>
  <c r="CT37" i="15" s="1" a="1"/>
  <c r="CT37" i="15" s="1"/>
  <c r="AN34" i="14"/>
  <c r="CT34" i="14" s="1" a="1"/>
  <c r="CT34" i="14" s="1"/>
  <c r="AN36" i="4"/>
  <c r="CT36" i="4" s="1" a="1"/>
  <c r="CT36" i="4" s="1"/>
  <c r="AN34" i="16"/>
  <c r="CT34" i="16" s="1" a="1"/>
  <c r="CT34" i="16" s="1"/>
  <c r="AN36" i="13"/>
  <c r="CT36" i="13" s="1" a="1"/>
  <c r="CT36" i="13" s="1"/>
  <c r="AN31" i="21"/>
  <c r="CT31" i="21" s="1" a="1"/>
  <c r="CT31" i="21" s="1"/>
  <c r="AN41" i="15"/>
  <c r="CT41" i="15" s="1" a="1"/>
  <c r="CT41" i="15" s="1"/>
  <c r="AN30" i="8"/>
  <c r="CT30" i="8" s="1" a="1"/>
  <c r="CT30" i="8" s="1"/>
  <c r="AN43" i="11"/>
  <c r="CT43" i="11" s="1" a="1"/>
  <c r="CT43" i="11" s="1"/>
  <c r="AN24" i="21"/>
  <c r="CT24" i="21" s="1" a="1"/>
  <c r="CT24" i="21" s="1"/>
  <c r="AN44" i="6"/>
  <c r="CT44" i="6" s="1" a="1"/>
  <c r="CT44" i="6" s="1"/>
  <c r="AN37" i="20"/>
  <c r="CT37" i="20" s="1" a="1"/>
  <c r="CT37" i="20" s="1"/>
  <c r="AN25" i="18"/>
  <c r="CT25" i="18" s="1" a="1"/>
  <c r="CT25" i="18" s="1"/>
  <c r="AN31" i="4"/>
  <c r="CT31" i="4" s="1" a="1"/>
  <c r="CT31" i="4" s="1"/>
  <c r="AN23" i="1"/>
  <c r="CT23" i="1" s="1" a="1"/>
  <c r="CT23" i="1" s="1"/>
  <c r="AN23" i="5"/>
  <c r="CT23" i="5" s="1" a="1"/>
  <c r="CT23" i="5" s="1"/>
  <c r="AN29" i="3"/>
  <c r="CT29" i="3" s="1" a="1"/>
  <c r="CT29" i="3" s="1"/>
  <c r="AN32" i="19"/>
  <c r="CT32" i="19" s="1" a="1"/>
  <c r="CT32" i="19" s="1"/>
  <c r="AN24" i="10"/>
  <c r="CT24" i="10" s="1" a="1"/>
  <c r="CT24" i="10" s="1"/>
  <c r="AN34" i="21"/>
  <c r="CT34" i="21" s="1" a="1"/>
  <c r="CT34" i="21" s="1"/>
  <c r="AN18" i="15"/>
  <c r="CT18" i="15" s="1" a="1"/>
  <c r="CT18" i="15" s="1"/>
  <c r="AN21" i="4"/>
  <c r="CT21" i="4" s="1" a="1"/>
  <c r="CT21" i="4" s="1"/>
  <c r="AN32" i="12"/>
  <c r="CT32" i="12" s="1" a="1"/>
  <c r="CT32" i="12" s="1"/>
  <c r="AN17" i="18"/>
  <c r="CT17" i="18" s="1" a="1"/>
  <c r="CT17" i="18" s="1"/>
  <c r="AN40" i="16"/>
  <c r="CT40" i="16" s="1" a="1"/>
  <c r="CT40" i="16" s="1"/>
  <c r="AN27" i="18"/>
  <c r="CT27" i="18" s="1" a="1"/>
  <c r="CT27" i="18" s="1"/>
  <c r="AN28" i="3"/>
  <c r="CT28" i="3" s="1" a="1"/>
  <c r="CT28" i="3" s="1"/>
  <c r="AO42" i="7"/>
  <c r="AN18" i="21"/>
  <c r="CT18" i="21" s="1" a="1"/>
  <c r="CT18" i="21" s="1"/>
  <c r="AN38" i="4"/>
  <c r="CT38" i="4" s="1" a="1"/>
  <c r="CT38" i="4" s="1"/>
  <c r="AN36" i="15"/>
  <c r="CT36" i="15" s="1" a="1"/>
  <c r="CT36" i="15" s="1"/>
  <c r="AN22" i="11"/>
  <c r="CT22" i="11" s="1" a="1"/>
  <c r="CT22" i="11" s="1"/>
  <c r="AN29" i="10"/>
  <c r="CT29" i="10" s="1" a="1"/>
  <c r="CT29" i="10" s="1"/>
  <c r="AN16" i="20"/>
  <c r="CT16" i="20" s="1" a="1"/>
  <c r="CT16" i="20" s="1"/>
  <c r="AN25" i="10"/>
  <c r="CT25" i="10" s="1" a="1"/>
  <c r="CT25" i="10" s="1"/>
  <c r="AN22" i="6"/>
  <c r="CT22" i="6" s="1" a="1"/>
  <c r="CT22" i="6" s="1"/>
  <c r="AN44" i="10"/>
  <c r="CT44" i="10" s="1" a="1"/>
  <c r="CT44" i="10" s="1"/>
  <c r="AN32" i="11"/>
  <c r="CT32" i="11" s="1" a="1"/>
  <c r="CT32" i="11" s="1"/>
  <c r="AN20" i="12"/>
  <c r="CT20" i="12" s="1" a="1"/>
  <c r="CT20" i="12" s="1"/>
  <c r="AN42" i="18"/>
  <c r="CT42" i="18" s="1" a="1"/>
  <c r="CT42" i="18" s="1"/>
  <c r="AN43" i="6"/>
  <c r="CT43" i="6" s="1" a="1"/>
  <c r="CT43" i="6" s="1"/>
  <c r="AN41" i="3"/>
  <c r="CT41" i="3" s="1" a="1"/>
  <c r="CT41" i="3" s="1"/>
  <c r="AO29" i="8"/>
  <c r="AN26" i="18"/>
  <c r="CT26" i="18" s="1" a="1"/>
  <c r="CT26" i="18" s="1"/>
  <c r="AN42" i="13"/>
  <c r="CT42" i="13" s="1" a="1"/>
  <c r="CT42" i="13" s="1"/>
  <c r="AO17" i="3"/>
  <c r="AN39" i="7"/>
  <c r="CT39" i="7" s="1" a="1"/>
  <c r="CT39" i="7" s="1"/>
  <c r="AN28" i="13"/>
  <c r="CT28" i="13" s="1" a="1"/>
  <c r="CT28" i="13" s="1"/>
  <c r="AN33" i="18"/>
  <c r="CT33" i="18" s="1" a="1"/>
  <c r="CT33" i="18" s="1"/>
  <c r="AN40" i="4"/>
  <c r="CT40" i="4" s="1" a="1"/>
  <c r="CT40" i="4" s="1"/>
  <c r="AN35" i="6"/>
  <c r="CT35" i="6" s="1" a="1"/>
  <c r="CT35" i="6" s="1"/>
  <c r="AN26" i="5"/>
  <c r="CT26" i="5" s="1" a="1"/>
  <c r="CT26" i="5" s="1"/>
  <c r="AN20" i="8"/>
  <c r="CT20" i="8" s="1" a="1"/>
  <c r="CT20" i="8" s="1"/>
  <c r="AO38" i="6"/>
  <c r="AN38" i="21"/>
  <c r="CT38" i="21" s="1" a="1"/>
  <c r="CT38" i="21" s="1"/>
  <c r="AN34" i="13"/>
  <c r="CT34" i="13" s="1" a="1"/>
  <c r="CT34" i="13" s="1"/>
  <c r="AN41" i="1"/>
  <c r="CT41" i="1" s="1" a="1"/>
  <c r="CT41" i="1" s="1"/>
  <c r="AO19" i="9"/>
  <c r="AN22" i="20"/>
  <c r="CT22" i="20" s="1" a="1"/>
  <c r="CT22" i="20" s="1"/>
  <c r="AN18" i="14"/>
  <c r="CT18" i="14" s="1" a="1"/>
  <c r="CT18" i="14" s="1"/>
  <c r="AN30" i="1"/>
  <c r="CT30" i="1" s="1" a="1"/>
  <c r="CT30" i="1" s="1"/>
  <c r="AN35" i="2"/>
  <c r="CT35" i="2" s="1" a="1"/>
  <c r="CT35" i="2" s="1"/>
  <c r="AN16" i="21"/>
  <c r="CT16" i="21" s="1" a="1"/>
  <c r="CT16" i="21" s="1"/>
  <c r="AN33" i="7"/>
  <c r="CT33" i="7" s="1" a="1"/>
  <c r="CT33" i="7" s="1"/>
  <c r="AN26" i="7"/>
  <c r="CT26" i="7" s="1" a="1"/>
  <c r="CT26" i="7" s="1"/>
  <c r="AN17" i="19"/>
  <c r="CT17" i="19" s="1" a="1"/>
  <c r="CT17" i="19" s="1"/>
  <c r="AN28" i="14"/>
  <c r="CT28" i="14" s="1" a="1"/>
  <c r="CT28" i="14" s="1"/>
  <c r="AN24" i="11"/>
  <c r="CT24" i="11" s="1" a="1"/>
  <c r="CT24" i="11" s="1"/>
  <c r="AN43" i="7"/>
  <c r="CT43" i="7" s="1" a="1"/>
  <c r="CT43" i="7" s="1"/>
  <c r="AN35" i="20"/>
  <c r="CT35" i="20" s="1" a="1"/>
  <c r="CT35" i="20" s="1"/>
  <c r="AN35" i="14"/>
  <c r="CT35" i="14" s="1" a="1"/>
  <c r="CT35" i="14" s="1"/>
  <c r="AN44" i="4"/>
  <c r="CT44" i="4" s="1" a="1"/>
  <c r="CT44" i="4" s="1"/>
  <c r="AN32" i="4"/>
  <c r="CT32" i="4" s="1" a="1"/>
  <c r="CT32" i="4" s="1"/>
  <c r="AN40" i="15"/>
  <c r="CT40" i="15" s="1" a="1"/>
  <c r="CT40" i="15" s="1"/>
  <c r="AN40" i="21"/>
  <c r="CT40" i="21" s="1" a="1"/>
  <c r="CT40" i="21" s="1"/>
  <c r="AN19" i="13"/>
  <c r="CT19" i="13" s="1" a="1"/>
  <c r="CT19" i="13" s="1"/>
  <c r="AN35" i="8"/>
  <c r="CT35" i="8" s="1" a="1"/>
  <c r="CT35" i="8" s="1"/>
  <c r="AN31" i="18"/>
  <c r="CT31" i="18" s="1" a="1"/>
  <c r="CT31" i="18" s="1"/>
  <c r="AN16" i="14"/>
  <c r="CT16" i="14" s="1" a="1"/>
  <c r="CT16" i="14" s="1"/>
  <c r="AN43" i="15"/>
  <c r="CT43" i="15" s="1" a="1"/>
  <c r="CT43" i="15" s="1"/>
  <c r="AN33" i="19"/>
  <c r="CT33" i="19" s="1" a="1"/>
  <c r="CT33" i="19" s="1"/>
  <c r="AN18" i="11"/>
  <c r="CT18" i="11" s="1" a="1"/>
  <c r="CT18" i="11" s="1"/>
  <c r="AN30" i="21"/>
  <c r="CT30" i="21" s="1" a="1"/>
  <c r="CT30" i="21" s="1"/>
  <c r="AN17" i="7"/>
  <c r="CT17" i="7" s="1" a="1"/>
  <c r="CT17" i="7" s="1"/>
  <c r="AN37" i="19"/>
  <c r="CT37" i="19" s="1" a="1"/>
  <c r="CT37" i="19" s="1"/>
  <c r="AN39" i="12"/>
  <c r="CT39" i="12" s="1" a="1"/>
  <c r="CT39" i="12" s="1"/>
  <c r="AN20" i="7"/>
  <c r="CT20" i="7" s="1" a="1"/>
  <c r="CT20" i="7" s="1"/>
  <c r="AN18" i="10"/>
  <c r="CT18" i="10" s="1" a="1"/>
  <c r="CT18" i="10" s="1"/>
  <c r="AN24" i="6"/>
  <c r="CT24" i="6" s="1" a="1"/>
  <c r="CT24" i="6" s="1"/>
  <c r="AN35" i="13"/>
  <c r="CT35" i="13" s="1" a="1"/>
  <c r="CT35" i="13" s="1"/>
  <c r="AN29" i="1"/>
  <c r="CT29" i="1" s="1" a="1"/>
  <c r="CT29" i="1" s="1"/>
  <c r="AN42" i="10"/>
  <c r="CT42" i="10" s="1" a="1"/>
  <c r="CT42" i="10" s="1"/>
  <c r="AN31" i="9"/>
  <c r="CT31" i="9" s="1" a="1"/>
  <c r="CT31" i="9" s="1"/>
  <c r="AN21" i="11"/>
  <c r="CT21" i="11" s="1" a="1"/>
  <c r="CT21" i="11" s="1"/>
  <c r="AN30" i="19"/>
  <c r="CT30" i="19" s="1" a="1"/>
  <c r="CT30" i="19" s="1"/>
  <c r="AN41" i="2"/>
  <c r="CT41" i="2" s="1" a="1"/>
  <c r="CT41" i="2" s="1"/>
  <c r="AN41" i="14"/>
  <c r="CT41" i="14" s="1" a="1"/>
  <c r="CT41" i="14" s="1"/>
  <c r="AN27" i="14"/>
  <c r="CT27" i="14" s="1" a="1"/>
  <c r="CT27" i="14" s="1"/>
  <c r="AN40" i="20"/>
  <c r="CT40" i="20" s="1" a="1"/>
  <c r="CT40" i="20" s="1"/>
  <c r="AN38" i="3"/>
  <c r="CT38" i="3" s="1" a="1"/>
  <c r="CT38" i="3" s="1"/>
  <c r="AN24" i="20"/>
  <c r="CT24" i="20" s="1" a="1"/>
  <c r="CT24" i="20" s="1"/>
  <c r="AN21" i="1"/>
  <c r="CT21" i="1" s="1" a="1"/>
  <c r="CT21" i="1" s="1"/>
  <c r="AN20" i="14"/>
  <c r="CT20" i="14" s="1" a="1"/>
  <c r="CT20" i="14" s="1"/>
  <c r="AN35" i="4"/>
  <c r="CT35" i="4" s="1" a="1"/>
  <c r="CT35" i="4" s="1"/>
  <c r="AN26" i="8"/>
  <c r="CT26" i="8" s="1" a="1"/>
  <c r="CT26" i="8" s="1"/>
  <c r="AN28" i="11"/>
  <c r="CT28" i="11" s="1" a="1"/>
  <c r="CT28" i="11" s="1"/>
  <c r="AN21" i="21"/>
  <c r="CT21" i="21" s="1" a="1"/>
  <c r="CT21" i="21" s="1"/>
  <c r="AN42" i="14"/>
  <c r="CT42" i="14" s="1" a="1"/>
  <c r="CT42" i="14" s="1"/>
  <c r="AN17" i="5"/>
  <c r="CT17" i="5" s="1" a="1"/>
  <c r="CT17" i="5" s="1"/>
  <c r="AN22" i="13"/>
  <c r="CT22" i="13" s="1" a="1"/>
  <c r="CT22" i="13" s="1"/>
  <c r="AN39" i="15"/>
  <c r="CT39" i="15" s="1" a="1"/>
  <c r="CT39" i="15" s="1"/>
  <c r="AN40" i="6"/>
  <c r="CT40" i="6" s="1" a="1"/>
  <c r="CT40" i="6" s="1"/>
  <c r="AN23" i="14"/>
  <c r="CT23" i="14" s="1" a="1"/>
  <c r="CT23" i="14" s="1"/>
  <c r="AN26" i="14"/>
  <c r="CT26" i="14" s="1" a="1"/>
  <c r="CT26" i="14" s="1"/>
  <c r="AN20" i="15"/>
  <c r="CT20" i="15" s="1" a="1"/>
  <c r="CT20" i="15" s="1"/>
  <c r="AN17" i="8"/>
  <c r="CT17" i="8" s="1" a="1"/>
  <c r="CT17" i="8" s="1"/>
  <c r="AN38" i="1"/>
  <c r="CT38" i="1" s="1" a="1"/>
  <c r="CT38" i="1" s="1"/>
  <c r="AN22" i="3"/>
  <c r="CT22" i="3" s="1" a="1"/>
  <c r="CT22" i="3" s="1"/>
  <c r="AN24" i="3"/>
  <c r="CT24" i="3" s="1" a="1"/>
  <c r="CT24" i="3" s="1"/>
  <c r="AN43" i="10"/>
  <c r="CT43" i="10" s="1" a="1"/>
  <c r="CT43" i="10" s="1"/>
  <c r="AN36" i="10"/>
  <c r="CT36" i="10" s="1" a="1"/>
  <c r="CT36" i="10" s="1"/>
  <c r="AN29" i="21"/>
  <c r="CT29" i="21" s="1" a="1"/>
  <c r="CT29" i="21" s="1"/>
  <c r="AN37" i="3"/>
  <c r="CT37" i="3" s="1" a="1"/>
  <c r="CT37" i="3" s="1"/>
  <c r="AN44" i="2"/>
  <c r="CT44" i="2" s="1" a="1"/>
  <c r="CT44" i="2" s="1"/>
  <c r="AO31" i="5"/>
  <c r="AN35" i="11"/>
  <c r="CT35" i="11" s="1" a="1"/>
  <c r="CT35" i="11" s="1"/>
  <c r="AN39" i="2"/>
  <c r="CT39" i="2" s="1" a="1"/>
  <c r="CT39" i="2" s="1"/>
  <c r="AN34" i="18"/>
  <c r="CT34" i="18" s="1" a="1"/>
  <c r="CT34" i="18" s="1"/>
  <c r="AN36" i="8"/>
  <c r="CT36" i="8" s="1" a="1"/>
  <c r="CT36" i="8" s="1"/>
  <c r="AN16" i="3"/>
  <c r="CT16" i="3" s="1" a="1"/>
  <c r="CT16" i="3" s="1"/>
  <c r="AN42" i="12"/>
  <c r="CT42" i="12" s="1" a="1"/>
  <c r="CT42" i="12" s="1"/>
  <c r="AO39" i="9"/>
  <c r="AN41" i="7"/>
  <c r="CT41" i="7" s="1" a="1"/>
  <c r="CT41" i="7" s="1"/>
  <c r="AN36" i="2"/>
  <c r="CT36" i="2" s="1" a="1"/>
  <c r="CT36" i="2" s="1"/>
  <c r="AN32" i="5"/>
  <c r="CT32" i="5" s="1" a="1"/>
  <c r="CT32" i="5" s="1"/>
  <c r="AN41" i="8"/>
  <c r="CT41" i="8" s="1" a="1"/>
  <c r="CT41" i="8" s="1"/>
  <c r="AN37" i="9"/>
  <c r="CT37" i="9" s="1" a="1"/>
  <c r="CT37" i="9" s="1"/>
  <c r="AN31" i="8"/>
  <c r="CT31" i="8" s="1" a="1"/>
  <c r="CT31" i="8" s="1"/>
  <c r="AN38" i="8"/>
  <c r="CT38" i="8" s="1" a="1"/>
  <c r="CT38" i="8" s="1"/>
  <c r="AN39" i="6"/>
  <c r="CT39" i="6" s="1" a="1"/>
  <c r="CT39" i="6" s="1"/>
  <c r="AN42" i="5"/>
  <c r="CT42" i="5" s="1" a="1"/>
  <c r="CT42" i="5" s="1"/>
  <c r="AN37" i="11"/>
  <c r="CT37" i="11" s="1" a="1"/>
  <c r="CT37" i="11" s="1"/>
  <c r="AN44" i="3"/>
  <c r="CT44" i="3" s="1" a="1"/>
  <c r="CT44" i="3" s="1"/>
  <c r="AN41" i="5"/>
  <c r="CT41" i="5" s="1" a="1"/>
  <c r="CT41" i="5" s="1"/>
  <c r="AN33" i="1"/>
  <c r="CT33" i="1" s="1" a="1"/>
  <c r="CT33" i="1" s="1"/>
  <c r="AN21" i="18"/>
  <c r="CT21" i="18" s="1" a="1"/>
  <c r="CT21" i="18" s="1"/>
  <c r="AN36" i="21"/>
  <c r="CT36" i="21" s="1" a="1"/>
  <c r="CT36" i="21" s="1"/>
  <c r="AN39" i="11"/>
  <c r="CT39" i="11" s="1" a="1"/>
  <c r="CT39" i="11" s="1"/>
  <c r="AO24" i="17"/>
  <c r="AN31" i="19"/>
  <c r="CT31" i="19" s="1" a="1"/>
  <c r="CT31" i="19" s="1"/>
  <c r="AN30" i="6"/>
  <c r="CT30" i="6" s="1" a="1"/>
  <c r="CT30" i="6" s="1"/>
  <c r="AN41" i="18"/>
  <c r="CT41" i="18" s="1" a="1"/>
  <c r="CT41" i="18" s="1"/>
  <c r="AN34" i="9"/>
  <c r="CT34" i="9" s="1" a="1"/>
  <c r="CT34" i="9" s="1"/>
  <c r="AN36" i="17"/>
  <c r="CT36" i="17" s="1" a="1"/>
  <c r="CT36" i="17" s="1"/>
  <c r="AN21" i="5"/>
  <c r="CT21" i="5" s="1" a="1"/>
  <c r="CT21" i="5" s="1"/>
  <c r="AN33" i="12"/>
  <c r="CT33" i="12" s="1" a="1"/>
  <c r="CT33" i="12" s="1"/>
  <c r="AN34" i="1"/>
  <c r="CT34" i="1" s="1" a="1"/>
  <c r="CT34" i="1" s="1"/>
  <c r="AN22" i="2"/>
  <c r="CT22" i="2" s="1" a="1"/>
  <c r="CT22" i="2" s="1"/>
  <c r="AN41" i="11"/>
  <c r="CT41" i="11" s="1" a="1"/>
  <c r="CT41" i="11" s="1"/>
  <c r="AN29" i="19"/>
  <c r="CT29" i="19" s="1" a="1"/>
  <c r="CT29" i="19" s="1"/>
  <c r="AN34" i="20"/>
  <c r="CT34" i="20" s="1" a="1"/>
  <c r="CT34" i="20" s="1"/>
  <c r="AN39" i="8"/>
  <c r="CT39" i="8" s="1" a="1"/>
  <c r="CT39" i="8" s="1"/>
  <c r="AN16" i="18"/>
  <c r="CT16" i="18" s="1" a="1"/>
  <c r="CT16" i="18" s="1"/>
  <c r="AN19" i="15"/>
  <c r="CT19" i="15" s="1" a="1"/>
  <c r="CT19" i="15" s="1"/>
  <c r="AN17" i="6"/>
  <c r="CT17" i="6" s="1" a="1"/>
  <c r="CT17" i="6" s="1"/>
  <c r="AN44" i="11"/>
  <c r="CT44" i="11" s="1" a="1"/>
  <c r="CT44" i="11" s="1"/>
  <c r="AN32" i="17"/>
  <c r="CT32" i="17" s="1" a="1"/>
  <c r="CT32" i="17" s="1"/>
  <c r="AN22" i="16"/>
  <c r="CT22" i="16" s="1" a="1"/>
  <c r="CT22" i="16" s="1"/>
  <c r="AN38" i="16"/>
  <c r="CT38" i="16" s="1" a="1"/>
  <c r="CT38" i="16" s="1"/>
  <c r="AN33" i="10"/>
  <c r="CT33" i="10" s="1" a="1"/>
  <c r="CT33" i="10" s="1"/>
  <c r="AN29" i="11"/>
  <c r="CT29" i="11" s="1" a="1"/>
  <c r="CT29" i="11" s="1"/>
  <c r="AN23" i="18"/>
  <c r="CT23" i="18" s="1" a="1"/>
  <c r="CT23" i="18" s="1"/>
  <c r="AN21" i="9"/>
  <c r="CT21" i="9" s="1" a="1"/>
  <c r="CT21" i="9" s="1"/>
  <c r="AN42" i="2"/>
  <c r="CT42" i="2" s="1" a="1"/>
  <c r="CT42" i="2" s="1"/>
  <c r="AN30" i="13"/>
  <c r="CT30" i="13" s="1" a="1"/>
  <c r="CT30" i="13" s="1"/>
  <c r="AN16" i="16"/>
  <c r="CT16" i="16" s="1" a="1"/>
  <c r="CT16" i="16" s="1"/>
  <c r="AN23" i="9"/>
  <c r="CT23" i="9" s="1" a="1"/>
  <c r="CT23" i="9" s="1"/>
  <c r="AN17" i="4"/>
  <c r="CT17" i="4" s="1" a="1"/>
  <c r="CT17" i="4" s="1"/>
  <c r="AN30" i="12"/>
  <c r="CT30" i="12" s="1" a="1"/>
  <c r="CT30" i="12" s="1"/>
  <c r="AN41" i="6"/>
  <c r="CT41" i="6" s="1" a="1"/>
  <c r="CT41" i="6" s="1"/>
  <c r="AN19" i="14"/>
  <c r="CT19" i="14" s="1" a="1"/>
  <c r="CT19" i="14" s="1"/>
  <c r="AN38" i="18"/>
  <c r="CT38" i="18" s="1" a="1"/>
  <c r="CT38" i="18" s="1"/>
  <c r="AN18" i="17"/>
  <c r="CT18" i="17" s="1" a="1"/>
  <c r="CT18" i="17" s="1"/>
  <c r="AN35" i="19"/>
  <c r="CT35" i="19" s="1" a="1"/>
  <c r="CT35" i="19" s="1"/>
  <c r="AN17" i="10"/>
  <c r="CT17" i="10" s="1" a="1"/>
  <c r="CT17" i="10" s="1"/>
  <c r="AN43" i="17"/>
  <c r="CT43" i="17" s="1" a="1"/>
  <c r="CT43" i="17" s="1"/>
  <c r="AN20" i="3"/>
  <c r="CT20" i="3" s="1" a="1"/>
  <c r="CT20" i="3" s="1"/>
  <c r="AN43" i="1"/>
  <c r="CT43" i="1" s="1" a="1"/>
  <c r="CT43" i="1" s="1"/>
  <c r="AN42" i="20"/>
  <c r="CT42" i="20" s="1" a="1"/>
  <c r="CT42" i="20" s="1"/>
  <c r="AN37" i="6"/>
  <c r="CT37" i="6" s="1" a="1"/>
  <c r="CT37" i="6" s="1"/>
  <c r="AN43" i="18"/>
  <c r="CT43" i="18" s="1" a="1"/>
  <c r="CT43" i="18" s="1"/>
  <c r="AN42" i="6"/>
  <c r="CT42" i="6" s="1" a="1"/>
  <c r="CT42" i="6" s="1"/>
  <c r="AN25" i="3"/>
  <c r="CT25" i="3" s="1" a="1"/>
  <c r="CT25" i="3" s="1"/>
  <c r="AN40" i="19"/>
  <c r="CT40" i="19" s="1" a="1"/>
  <c r="CT40" i="19" s="1"/>
  <c r="AN44" i="5"/>
  <c r="CT44" i="5" s="1" a="1"/>
  <c r="CT44" i="5" s="1"/>
  <c r="AN44" i="12"/>
  <c r="CT44" i="12" s="1" a="1"/>
  <c r="CT44" i="12" s="1"/>
  <c r="AN19" i="10"/>
  <c r="CT19" i="10" s="1" a="1"/>
  <c r="CT19" i="10" s="1"/>
  <c r="AN26" i="9"/>
  <c r="CT26" i="9" s="1" a="1"/>
  <c r="CT26" i="9" s="1"/>
  <c r="AN26" i="15"/>
  <c r="CT26" i="15" s="1" a="1"/>
  <c r="CT26" i="15" s="1"/>
  <c r="AN37" i="8"/>
  <c r="CT37" i="8" s="1" a="1"/>
  <c r="CT37" i="8" s="1"/>
  <c r="AN33" i="2"/>
  <c r="CT33" i="2" s="1" a="1"/>
  <c r="CT33" i="2" s="1"/>
  <c r="AN33" i="3"/>
  <c r="CT33" i="3" s="1" a="1"/>
  <c r="CT33" i="3" s="1"/>
  <c r="AN39" i="13"/>
  <c r="CT39" i="13" s="1" a="1"/>
  <c r="CT39" i="13" s="1"/>
  <c r="AN33" i="11"/>
  <c r="CT33" i="11" s="1" a="1"/>
  <c r="CT33" i="11" s="1"/>
  <c r="AN23" i="7"/>
  <c r="CT23" i="7" s="1" a="1"/>
  <c r="CT23" i="7" s="1"/>
  <c r="AN33" i="9"/>
  <c r="CT33" i="9" s="1" a="1"/>
  <c r="CT33" i="9" s="1"/>
  <c r="AN25" i="5"/>
  <c r="CT25" i="5" s="1" a="1"/>
  <c r="CT25" i="5" s="1"/>
  <c r="AN29" i="18"/>
  <c r="CT29" i="18" s="1" a="1"/>
  <c r="CT29" i="18" s="1"/>
  <c r="AN27" i="12"/>
  <c r="CT27" i="12" s="1" a="1"/>
  <c r="CT27" i="12" s="1"/>
  <c r="AO17" i="20"/>
  <c r="AN34" i="12"/>
  <c r="CT34" i="12" s="1" a="1"/>
  <c r="CT34" i="12" s="1"/>
  <c r="AN16" i="12"/>
  <c r="CT16" i="12" s="1" a="1"/>
  <c r="CT16" i="12" s="1"/>
  <c r="AN28" i="15"/>
  <c r="CT28" i="15" s="1" a="1"/>
  <c r="CT28" i="15" s="1"/>
  <c r="AN16" i="17"/>
  <c r="CT16" i="17" s="1" a="1"/>
  <c r="CT16" i="17" s="1"/>
  <c r="AN19" i="16"/>
  <c r="CT19" i="16" s="1" a="1"/>
  <c r="CT19" i="16" s="1"/>
  <c r="AN24" i="5"/>
  <c r="CT24" i="5" s="1" a="1"/>
  <c r="CT24" i="5" s="1"/>
  <c r="AN17" i="1"/>
  <c r="CT17" i="1" s="1" a="1"/>
  <c r="CT17" i="1" s="1"/>
  <c r="AN27" i="4"/>
  <c r="CT27" i="4" s="1" a="1"/>
  <c r="CT27" i="4" s="1"/>
  <c r="AN22" i="1"/>
  <c r="CT22" i="1" s="1" a="1"/>
  <c r="CT22" i="1" s="1"/>
  <c r="AN30" i="2"/>
  <c r="CT30" i="2" s="1" a="1"/>
  <c r="CT30" i="2" s="1"/>
  <c r="AN36" i="3"/>
  <c r="CT36" i="3" s="1" a="1"/>
  <c r="CT36" i="3" s="1"/>
  <c r="AN19" i="2"/>
  <c r="CT19" i="2" s="1" a="1"/>
  <c r="CT19" i="2" s="1"/>
  <c r="AN34" i="5"/>
  <c r="CT34" i="5" s="1" a="1"/>
  <c r="CT34" i="5" s="1"/>
  <c r="AN33" i="5"/>
  <c r="CT33" i="5" s="1" a="1"/>
  <c r="CT33" i="5" s="1"/>
  <c r="AN39" i="4"/>
  <c r="CT39" i="4" s="1" a="1"/>
  <c r="CT39" i="4" s="1"/>
  <c r="AN35" i="10"/>
  <c r="CT35" i="10" s="1" a="1"/>
  <c r="CT35" i="10" s="1"/>
  <c r="AN16" i="1"/>
  <c r="CT16" i="1" s="1" a="1"/>
  <c r="CT16" i="1" s="1"/>
  <c r="AN22" i="10"/>
  <c r="CT22" i="10" s="1" a="1"/>
  <c r="CT22" i="10" s="1"/>
  <c r="AN36" i="7"/>
  <c r="CT36" i="7" s="1" a="1"/>
  <c r="CT36" i="7" s="1"/>
  <c r="AN28" i="12"/>
  <c r="CT28" i="12" s="1" a="1"/>
  <c r="CT28" i="12" s="1"/>
  <c r="AN26" i="6"/>
  <c r="CT26" i="6" s="1" a="1"/>
  <c r="CT26" i="6" s="1"/>
  <c r="AO34" i="8"/>
  <c r="AN17" i="2"/>
  <c r="CT17" i="2" s="1" a="1"/>
  <c r="CT17" i="2" s="1"/>
  <c r="AN33" i="21"/>
  <c r="CT33" i="21" s="1" a="1"/>
  <c r="CT33" i="21" s="1"/>
  <c r="AN43" i="12"/>
  <c r="CT43" i="12" s="1" a="1"/>
  <c r="CT43" i="12" s="1"/>
  <c r="AN32" i="18"/>
  <c r="CT32" i="18" s="1" a="1"/>
  <c r="CT32" i="18" s="1"/>
  <c r="AN18" i="8"/>
  <c r="CT18" i="8" s="1" a="1"/>
  <c r="CT18" i="8" s="1"/>
  <c r="AN15" i="19"/>
  <c r="CT15" i="19" s="1" a="1"/>
  <c r="CT15" i="19" s="1"/>
  <c r="AN31" i="12"/>
  <c r="CT31" i="12" s="1" a="1"/>
  <c r="CT31" i="12" s="1"/>
  <c r="AN19" i="1"/>
  <c r="CT19" i="1" s="1" a="1"/>
  <c r="CT19" i="1" s="1"/>
  <c r="AN24" i="16"/>
  <c r="CT24" i="16" s="1" a="1"/>
  <c r="CT24" i="16" s="1"/>
  <c r="AN18" i="6"/>
  <c r="CT18" i="6" s="1" a="1"/>
  <c r="CT18" i="6" s="1"/>
  <c r="AN23" i="17"/>
  <c r="CT23" i="17" s="1" a="1"/>
  <c r="CT23" i="17" s="1"/>
  <c r="AN17" i="15"/>
  <c r="CT17" i="15" s="1" a="1"/>
  <c r="CT17" i="15" s="1"/>
  <c r="AN39" i="19"/>
  <c r="CT39" i="19" s="1" a="1"/>
  <c r="CT39" i="19" s="1"/>
  <c r="AN32" i="14"/>
  <c r="CT32" i="14" s="1" a="1"/>
  <c r="CT32" i="14" s="1"/>
  <c r="AN18" i="20"/>
  <c r="CT18" i="20" s="1" a="1"/>
  <c r="CT18" i="20" s="1"/>
  <c r="AN40" i="1"/>
  <c r="CT40" i="1" s="1" a="1"/>
  <c r="CT40" i="1" s="1"/>
  <c r="AN43" i="14"/>
  <c r="CT43" i="14" s="1" a="1"/>
  <c r="CT43" i="14" s="1"/>
  <c r="AN16" i="9"/>
  <c r="CT16" i="9" s="1" a="1"/>
  <c r="CT16" i="9" s="1"/>
  <c r="AN26" i="17"/>
  <c r="CT26" i="17" s="1" a="1"/>
  <c r="CT26" i="17" s="1"/>
  <c r="AN36" i="19"/>
  <c r="CT36" i="19" s="1" a="1"/>
  <c r="CT36" i="19" s="1"/>
  <c r="AN18" i="13"/>
  <c r="CT18" i="13" s="1" a="1"/>
  <c r="CT18" i="13" s="1"/>
  <c r="AN27" i="13"/>
  <c r="CT27" i="13" s="1" a="1"/>
  <c r="CT27" i="13" s="1"/>
  <c r="AN23" i="13"/>
  <c r="CT23" i="13" s="1" a="1"/>
  <c r="CT23" i="13" s="1"/>
  <c r="AN25" i="2"/>
  <c r="CT25" i="2" s="1" a="1"/>
  <c r="CT25" i="2" s="1"/>
  <c r="AN18" i="16"/>
  <c r="CT18" i="16" s="1" a="1"/>
  <c r="CT18" i="16" s="1"/>
  <c r="AN18" i="12"/>
  <c r="CT18" i="12" s="1" a="1"/>
  <c r="CT18" i="12" s="1"/>
  <c r="AN42" i="1"/>
  <c r="CT42" i="1" s="1" a="1"/>
  <c r="CT42" i="1" s="1"/>
  <c r="AN35" i="21"/>
  <c r="CT35" i="21" s="1" a="1"/>
  <c r="CT35" i="21" s="1"/>
  <c r="AN28" i="4"/>
  <c r="CT28" i="4" s="1" a="1"/>
  <c r="CT28" i="4" s="1"/>
  <c r="AN17" i="21"/>
  <c r="CT17" i="21" s="1" a="1"/>
  <c r="CT17" i="21" s="1"/>
  <c r="AN27" i="5"/>
  <c r="CT27" i="5" s="1" a="1"/>
  <c r="CT27" i="5" s="1"/>
  <c r="AN40" i="13"/>
  <c r="CT40" i="13" s="1" a="1"/>
  <c r="CT40" i="13" s="1"/>
  <c r="AN34" i="7"/>
  <c r="CT34" i="7" s="1" a="1"/>
  <c r="CT34" i="7" s="1"/>
  <c r="AN25" i="6"/>
  <c r="CT25" i="6" s="1" a="1"/>
  <c r="CT25" i="6" s="1"/>
  <c r="AN43" i="13"/>
  <c r="CT43" i="13" s="1" a="1"/>
  <c r="CT43" i="13" s="1"/>
  <c r="AN40" i="12"/>
  <c r="CT40" i="12" s="1" a="1"/>
  <c r="CT40" i="12" s="1"/>
  <c r="AN29" i="2"/>
  <c r="CT29" i="2" s="1" a="1"/>
  <c r="CT29" i="2" s="1"/>
  <c r="AN40" i="14"/>
  <c r="CT40" i="14" s="1" a="1"/>
  <c r="CT40" i="14" s="1"/>
  <c r="AN34" i="11"/>
  <c r="CT34" i="11" s="1" a="1"/>
  <c r="CT34" i="11" s="1"/>
  <c r="AN40" i="9"/>
  <c r="CT40" i="9" s="1" a="1"/>
  <c r="CT40" i="9" s="1"/>
  <c r="AN26" i="4"/>
  <c r="CT26" i="4" s="1" a="1"/>
  <c r="CT26" i="4" s="1"/>
  <c r="AN34" i="19"/>
  <c r="CT34" i="19" s="1" a="1"/>
  <c r="CT34" i="19" s="1"/>
  <c r="AN22" i="19"/>
  <c r="CT22" i="19" s="1" a="1"/>
  <c r="CT22" i="19" s="1"/>
  <c r="AN29" i="4"/>
  <c r="CT29" i="4" s="1" a="1"/>
  <c r="CT29" i="4" s="1"/>
  <c r="AN35" i="18"/>
  <c r="CT35" i="18" s="1" a="1"/>
  <c r="CT35" i="18" s="1"/>
  <c r="AN23" i="16"/>
  <c r="CT23" i="16" s="1" a="1"/>
  <c r="CT23" i="16" s="1"/>
  <c r="AN21" i="2"/>
  <c r="CT21" i="2" s="1" a="1"/>
  <c r="CT21" i="2" s="1"/>
  <c r="AN29" i="20"/>
  <c r="CT29" i="20" s="1" a="1"/>
  <c r="CT29" i="20" s="1"/>
  <c r="AN23" i="10"/>
  <c r="CT23" i="10" s="1" a="1"/>
  <c r="CT23" i="10" s="1"/>
  <c r="AN30" i="10"/>
  <c r="CT30" i="10" s="1" a="1"/>
  <c r="CT30" i="10" s="1"/>
  <c r="AN30" i="17"/>
  <c r="CT30" i="17" s="1" a="1"/>
  <c r="CT30" i="17" s="1"/>
  <c r="AN22" i="8"/>
  <c r="CT22" i="8" s="1" a="1"/>
  <c r="CT22" i="8" s="1"/>
  <c r="AN27" i="19"/>
  <c r="CT27" i="19" s="1" a="1"/>
  <c r="CT27" i="19" s="1"/>
  <c r="AN24" i="13"/>
  <c r="CT24" i="13" s="1" a="1"/>
  <c r="CT24" i="13" s="1"/>
  <c r="AN23" i="11"/>
  <c r="CT23" i="11" s="1" a="1"/>
  <c r="CT23" i="11" s="1"/>
  <c r="AN25" i="1"/>
  <c r="CT25" i="1" s="1" a="1"/>
  <c r="CT25" i="1" s="1"/>
  <c r="AN15" i="16"/>
  <c r="CT15" i="16" s="1" a="1"/>
  <c r="CT15" i="16" s="1"/>
  <c r="AN20" i="2"/>
  <c r="CT20" i="2" s="1" a="1"/>
  <c r="CT20" i="2" s="1"/>
  <c r="AN25" i="16"/>
  <c r="CT25" i="16" s="1" a="1"/>
  <c r="CT25" i="16" s="1"/>
  <c r="AN25" i="17"/>
  <c r="CT25" i="17" s="1" a="1"/>
  <c r="CT25" i="17" s="1"/>
  <c r="AN24" i="19"/>
  <c r="CT24" i="19" s="1" a="1"/>
  <c r="CT24" i="19" s="1"/>
  <c r="AN31" i="2"/>
  <c r="CT31" i="2" s="1" a="1"/>
  <c r="CT31" i="2" s="1"/>
  <c r="AN20" i="21"/>
  <c r="CT20" i="21" s="1" a="1"/>
  <c r="CT20" i="21" s="1"/>
  <c r="AN28" i="9"/>
  <c r="CT28" i="9" s="1" a="1"/>
  <c r="CT28" i="9" s="1"/>
  <c r="AN40" i="2"/>
  <c r="CT40" i="2" s="1" a="1"/>
  <c r="CT40" i="2" s="1"/>
  <c r="AN22" i="18"/>
  <c r="CT22" i="18" s="1" a="1"/>
  <c r="CT22" i="18" s="1"/>
  <c r="AN23" i="8"/>
  <c r="CT23" i="8" s="1" a="1"/>
  <c r="CT23" i="8" s="1"/>
  <c r="AO24" i="2"/>
  <c r="AN33" i="8"/>
  <c r="CT33" i="8" s="1" a="1"/>
  <c r="CT33" i="8" s="1"/>
  <c r="AN30" i="9"/>
  <c r="CT30" i="9" s="1" a="1"/>
  <c r="CT30" i="9" s="1"/>
  <c r="AN38" i="5"/>
  <c r="CT38" i="5" s="1" a="1"/>
  <c r="CT38" i="5" s="1"/>
  <c r="AN35" i="15"/>
  <c r="CT35" i="15" s="1" a="1"/>
  <c r="CT35" i="15" s="1"/>
  <c r="AN37" i="18"/>
  <c r="CT37" i="18" s="1" a="1"/>
  <c r="CT37" i="18" s="1"/>
  <c r="AN41" i="4"/>
  <c r="CT41" i="4" s="1" a="1"/>
  <c r="CT41" i="4" s="1"/>
  <c r="AN20" i="13"/>
  <c r="CT20" i="13" s="1" a="1"/>
  <c r="CT20" i="13" s="1"/>
  <c r="AN23" i="15"/>
  <c r="CT23" i="15" s="1" a="1"/>
  <c r="CT23" i="15" s="1"/>
  <c r="AO19" i="7"/>
  <c r="AN32" i="16"/>
  <c r="CT32" i="16" s="1" a="1"/>
  <c r="CT32" i="16" s="1"/>
  <c r="AN27" i="11"/>
  <c r="CT27" i="11" s="1" a="1"/>
  <c r="CT27" i="11" s="1"/>
  <c r="AO42" i="3"/>
  <c r="AN37" i="5"/>
  <c r="CT37" i="5" s="1" a="1"/>
  <c r="CT37" i="5" s="1"/>
  <c r="AN39" i="5"/>
  <c r="CT39" i="5" s="1" a="1"/>
  <c r="CT39" i="5" s="1"/>
  <c r="AN20" i="1"/>
  <c r="CT20" i="1" s="1" a="1"/>
  <c r="CT20" i="1" s="1"/>
  <c r="AN33" i="4"/>
  <c r="CT33" i="4" s="1" a="1"/>
  <c r="CT33" i="4" s="1"/>
  <c r="AN35" i="1"/>
  <c r="CT35" i="1" s="1" a="1"/>
  <c r="CT35" i="1" s="1"/>
  <c r="AN43" i="2"/>
  <c r="CT43" i="2" s="1" a="1"/>
  <c r="CT43" i="2" s="1"/>
  <c r="AN44" i="19"/>
  <c r="CT44" i="19" s="1" a="1"/>
  <c r="CT44" i="19" s="1"/>
  <c r="AN19" i="11"/>
  <c r="CT19" i="11" s="1" a="1"/>
  <c r="CT19" i="11" s="1"/>
  <c r="AN27" i="21"/>
  <c r="CT27" i="21" s="1" a="1"/>
  <c r="CT27" i="21" s="1"/>
  <c r="AN32" i="20"/>
  <c r="CT32" i="20" s="1" a="1"/>
  <c r="CT32" i="20" s="1"/>
  <c r="AN20" i="18"/>
  <c r="CT20" i="18" s="1" a="1"/>
  <c r="CT20" i="18" s="1"/>
  <c r="AN38" i="2"/>
  <c r="CT38" i="2" s="1" a="1"/>
  <c r="CT38" i="2" s="1"/>
  <c r="AN33" i="20"/>
  <c r="CT33" i="20" s="1" a="1"/>
  <c r="CT33" i="20" s="1"/>
  <c r="AN22" i="15"/>
  <c r="CT22" i="15" s="1" a="1"/>
  <c r="CT22" i="15" s="1"/>
  <c r="AN43" i="21"/>
  <c r="CT43" i="21" s="1" a="1"/>
  <c r="CT43" i="21" s="1"/>
  <c r="AN27" i="2"/>
  <c r="CT27" i="2" s="1" a="1"/>
  <c r="CT27" i="2" s="1"/>
  <c r="AN42" i="21"/>
  <c r="CT42" i="21" s="1" a="1"/>
  <c r="CT42" i="21" s="1"/>
  <c r="AN36" i="5"/>
  <c r="CT36" i="5" s="1" a="1"/>
  <c r="CT36" i="5" s="1"/>
  <c r="AN29" i="17"/>
  <c r="CT29" i="17" s="1" a="1"/>
  <c r="CT29" i="17" s="1"/>
  <c r="AN24" i="1"/>
  <c r="CT24" i="1" s="1" a="1"/>
  <c r="CT24" i="1" s="1"/>
  <c r="AN27" i="17"/>
  <c r="CT27" i="17" s="1" a="1"/>
  <c r="CT27" i="17" s="1"/>
  <c r="AN27" i="15"/>
  <c r="CT27" i="15" s="1" a="1"/>
  <c r="CT27" i="15" s="1"/>
  <c r="AN41" i="12"/>
  <c r="CT41" i="12" s="1" a="1"/>
  <c r="CT41" i="12" s="1"/>
  <c r="AN34" i="2"/>
  <c r="CT34" i="2" s="1" a="1"/>
  <c r="CT34" i="2" s="1"/>
  <c r="AN25" i="20"/>
  <c r="CT25" i="20" s="1" a="1"/>
  <c r="CT25" i="20" s="1"/>
  <c r="AN38" i="13"/>
  <c r="CT38" i="13" s="1" a="1"/>
  <c r="CT38" i="13" s="1"/>
  <c r="AN29" i="7"/>
  <c r="CT29" i="7" s="1" a="1"/>
  <c r="CT29" i="7" s="1"/>
  <c r="AN25" i="11"/>
  <c r="CT25" i="11" s="1" a="1"/>
  <c r="CT25" i="11" s="1"/>
  <c r="AN31" i="7"/>
  <c r="CT31" i="7" s="1" a="1"/>
  <c r="CT31" i="7" s="1"/>
  <c r="AN22" i="12"/>
  <c r="CT22" i="12" s="1" a="1"/>
  <c r="CT22" i="12" s="1"/>
  <c r="AN36" i="12"/>
  <c r="CT36" i="12" s="1" a="1"/>
  <c r="CT36" i="12" s="1"/>
  <c r="AN39" i="17"/>
  <c r="CT39" i="17" s="1" a="1"/>
  <c r="CT39" i="17" s="1"/>
  <c r="AN36" i="16"/>
  <c r="CT36" i="16" s="1" a="1"/>
  <c r="CT36" i="16" s="1"/>
  <c r="AN36" i="18"/>
  <c r="CT36" i="18" s="1" a="1"/>
  <c r="CT36" i="18" s="1"/>
  <c r="AN30" i="16"/>
  <c r="CT30" i="16" s="1" a="1"/>
  <c r="CT30" i="16" s="1"/>
  <c r="AN37" i="13"/>
  <c r="CT37" i="13" s="1" a="1"/>
  <c r="CT37" i="13" s="1"/>
  <c r="AN35" i="17"/>
  <c r="CT35" i="17" s="1" a="1"/>
  <c r="CT35" i="17" s="1"/>
  <c r="AN32" i="10"/>
  <c r="CT32" i="10" s="1" a="1"/>
  <c r="CT32" i="10" s="1"/>
  <c r="AN23" i="3"/>
  <c r="CT23" i="3" s="1" a="1"/>
  <c r="CT23" i="3" s="1"/>
  <c r="AN22" i="4"/>
  <c r="CT22" i="4" s="1" a="1"/>
  <c r="CT22" i="4" s="1"/>
  <c r="AN39" i="1"/>
  <c r="CT39" i="1" s="1" a="1"/>
  <c r="CT39" i="1" s="1"/>
  <c r="AN19" i="20"/>
  <c r="CT19" i="20" s="1" a="1"/>
  <c r="CT19" i="20" s="1"/>
  <c r="AN27" i="8"/>
  <c r="CT27" i="8" s="1" a="1"/>
  <c r="CT27" i="8" s="1"/>
  <c r="AN21" i="7"/>
  <c r="CT21" i="7" s="1" a="1"/>
  <c r="CT21" i="7" s="1"/>
  <c r="AN27" i="9"/>
  <c r="CT27" i="9" s="1" a="1"/>
  <c r="CT27" i="9" s="1"/>
  <c r="AN43" i="16"/>
  <c r="CT43" i="16" s="1" a="1"/>
  <c r="CT43" i="16" s="1"/>
  <c r="AN26" i="21"/>
  <c r="CT26" i="21" s="1" a="1"/>
  <c r="CT26" i="21" s="1"/>
  <c r="AN20" i="17"/>
  <c r="CT20" i="17" s="1" a="1"/>
  <c r="CT20" i="17" s="1"/>
  <c r="AN36" i="6"/>
  <c r="CT36" i="6" s="1" a="1"/>
  <c r="CT36" i="6" s="1"/>
  <c r="AN30" i="18"/>
  <c r="CT30" i="18" s="1" a="1"/>
  <c r="CT30" i="18" s="1"/>
  <c r="AN43" i="19"/>
  <c r="CT43" i="19" s="1" a="1"/>
  <c r="CT43" i="19" s="1"/>
  <c r="AN23" i="2"/>
  <c r="CT23" i="2" s="1" a="1"/>
  <c r="CT23" i="2" s="1"/>
  <c r="AN21" i="20"/>
  <c r="CT21" i="20" s="1" a="1"/>
  <c r="CT21" i="20" s="1"/>
  <c r="AN35" i="5"/>
  <c r="CT35" i="5" s="1" a="1"/>
  <c r="CT35" i="5" s="1"/>
  <c r="AO38" i="7"/>
  <c r="AN44" i="1"/>
  <c r="CT44" i="1" s="1" a="1"/>
  <c r="CT44" i="1" s="1"/>
  <c r="AN42" i="8"/>
  <c r="CT42" i="8" s="1" a="1"/>
  <c r="CT42" i="8" s="1"/>
  <c r="AN19" i="19"/>
  <c r="CT19" i="19" s="1" a="1"/>
  <c r="CT19" i="19" s="1"/>
  <c r="AN16" i="13"/>
  <c r="CT16" i="13" s="1" a="1"/>
  <c r="CT16" i="13" s="1"/>
  <c r="AN26" i="1"/>
  <c r="CT26" i="1" s="1" a="1"/>
  <c r="CT26" i="1" s="1"/>
  <c r="AN19" i="12"/>
  <c r="CT19" i="12" s="1" a="1"/>
  <c r="CT19" i="12" s="1"/>
  <c r="AN29" i="5"/>
  <c r="CT29" i="5" s="1" a="1"/>
  <c r="CT29" i="5" s="1"/>
  <c r="AN29" i="12"/>
  <c r="CT29" i="12" s="1" a="1"/>
  <c r="CT29" i="12" s="1"/>
  <c r="AN40" i="11"/>
  <c r="CT40" i="11" s="1" a="1"/>
  <c r="CT40" i="11" s="1"/>
  <c r="AN19" i="17"/>
  <c r="CT19" i="17" s="1" a="1"/>
  <c r="CT19" i="17" s="1"/>
  <c r="AN26" i="13"/>
  <c r="CT26" i="13" s="1" a="1"/>
  <c r="CT26" i="13" s="1"/>
  <c r="AN18" i="5"/>
  <c r="CT18" i="5" s="1" a="1"/>
  <c r="CT18" i="5" s="1"/>
  <c r="AN44" i="20"/>
  <c r="CT44" i="20" s="1" a="1"/>
  <c r="CT44" i="20" s="1"/>
  <c r="AN28" i="1"/>
  <c r="CT28" i="1" s="1" a="1"/>
  <c r="CT28" i="1" s="1"/>
  <c r="AN26" i="10"/>
  <c r="CT26" i="10" s="1" a="1"/>
  <c r="CT26" i="10" s="1"/>
  <c r="AN41" i="21"/>
  <c r="CT41" i="21" s="1" a="1"/>
  <c r="CT41" i="21" s="1"/>
  <c r="AO21" i="8"/>
  <c r="AN20" i="20"/>
  <c r="CT20" i="20" s="1" a="1"/>
  <c r="CT20" i="20" s="1"/>
  <c r="AN33" i="16"/>
  <c r="CT33" i="16" s="1" a="1"/>
  <c r="CT33" i="16" s="1"/>
  <c r="AO20" i="6"/>
  <c r="AN41" i="9"/>
  <c r="CT41" i="9" s="1" a="1"/>
  <c r="CT41" i="9" s="1"/>
  <c r="AN26" i="2"/>
  <c r="CT26" i="2" s="1" a="1"/>
  <c r="CT26" i="2" s="1"/>
  <c r="AN30" i="20"/>
  <c r="CT30" i="20" s="1" a="1"/>
  <c r="CT30" i="20" s="1"/>
  <c r="AN34" i="6"/>
  <c r="CT34" i="6" s="1" a="1"/>
  <c r="CT34" i="6" s="1"/>
  <c r="AN42" i="9"/>
  <c r="CT42" i="9" s="1" a="1"/>
  <c r="CT42" i="9" s="1"/>
  <c r="AN16" i="11"/>
  <c r="CT16" i="11" s="1" a="1"/>
  <c r="CT16" i="11" s="1"/>
  <c r="AN24" i="12"/>
  <c r="CT24" i="12" s="1" a="1"/>
  <c r="CT24" i="12" s="1"/>
  <c r="AN32" i="3"/>
  <c r="CT32" i="3" s="1" a="1"/>
  <c r="CT32" i="3" s="1"/>
  <c r="AN28" i="16"/>
  <c r="CT28" i="16" s="1" a="1"/>
  <c r="CT28" i="16" s="1"/>
  <c r="AN27" i="16"/>
  <c r="CT27" i="16" s="1" a="1"/>
  <c r="CT27" i="16" s="1"/>
  <c r="AN35" i="3"/>
  <c r="CT35" i="3" s="1" a="1"/>
  <c r="CT35" i="3" s="1"/>
  <c r="AN28" i="2"/>
  <c r="CT28" i="2" s="1" a="1"/>
  <c r="CT28" i="2" s="1"/>
  <c r="AN32" i="1"/>
  <c r="CT32" i="1" s="1" a="1"/>
  <c r="CT32" i="1" s="1"/>
  <c r="AN29" i="6"/>
  <c r="CT29" i="6" s="1" a="1"/>
  <c r="CT29" i="6" s="1"/>
  <c r="AO22" i="21"/>
  <c r="AN42" i="4"/>
  <c r="CT42" i="4" s="1" a="1"/>
  <c r="CT42" i="4" s="1"/>
  <c r="AN37" i="4"/>
  <c r="CT37" i="4" s="1" a="1"/>
  <c r="CT37" i="4" s="1"/>
  <c r="AN36" i="9"/>
  <c r="CT36" i="9" s="1" a="1"/>
  <c r="CT36" i="9" s="1"/>
  <c r="AN35" i="9"/>
  <c r="CT35" i="9" s="1" a="1"/>
  <c r="CT35" i="9" s="1"/>
  <c r="AO38" i="14"/>
  <c r="AN19" i="21"/>
  <c r="CT19" i="21" s="1" a="1"/>
  <c r="CT19" i="21" s="1"/>
  <c r="AN39" i="20"/>
  <c r="CT39" i="20" s="1" a="1"/>
  <c r="CT39" i="20" s="1"/>
  <c r="AN44" i="9"/>
  <c r="CT44" i="9" s="1" a="1"/>
  <c r="CT44" i="9" s="1"/>
  <c r="AN33" i="13"/>
  <c r="CT33" i="13" s="1" a="1"/>
  <c r="CT33" i="13" s="1"/>
  <c r="AN42" i="19"/>
  <c r="CT42" i="19" s="1" a="1"/>
  <c r="CT42" i="19" s="1"/>
  <c r="AN44" i="7"/>
  <c r="CT44" i="7" s="1" a="1"/>
  <c r="CT44" i="7" s="1"/>
  <c r="AN37" i="16"/>
  <c r="CT37" i="16" s="1" a="1"/>
  <c r="CT37" i="16" s="1"/>
  <c r="AN40" i="8"/>
  <c r="CT40" i="8" s="1" a="1"/>
  <c r="CT40" i="8" s="1"/>
  <c r="AO20" i="5"/>
  <c r="AN34" i="17"/>
  <c r="CT34" i="17" s="1" a="1"/>
  <c r="CT34" i="17" s="1"/>
  <c r="AN17" i="17"/>
  <c r="CT17" i="17" s="1" a="1"/>
  <c r="CT17" i="17" s="1"/>
  <c r="AN39" i="16"/>
  <c r="CT39" i="16" s="1" a="1"/>
  <c r="CT39" i="16" s="1"/>
  <c r="AN37" i="10"/>
  <c r="CT37" i="10" s="1" a="1"/>
  <c r="CT37" i="10" s="1"/>
  <c r="AN42" i="15"/>
  <c r="CT42" i="15" s="1" a="1"/>
  <c r="CT42" i="15" s="1"/>
  <c r="AN19" i="3"/>
  <c r="CT19" i="3" s="1" a="1"/>
  <c r="CT19" i="3" s="1"/>
  <c r="AN27" i="1"/>
  <c r="CT27" i="1" s="1" a="1"/>
  <c r="CT27" i="1" s="1"/>
  <c r="AN27" i="20"/>
  <c r="CT27" i="20" s="1" a="1"/>
  <c r="CT27" i="20" s="1"/>
  <c r="AN25" i="14"/>
  <c r="CT25" i="14" s="1" a="1"/>
  <c r="CT25" i="14" s="1"/>
  <c r="AN44" i="8"/>
  <c r="CT44" i="8" s="1" a="1"/>
  <c r="CT44" i="8" s="1"/>
  <c r="AN35" i="16"/>
  <c r="CT35" i="16" s="1" a="1"/>
  <c r="CT35" i="16" s="1"/>
  <c r="AN22" i="9"/>
  <c r="CT22" i="9" s="1" a="1"/>
  <c r="CT22" i="9" s="1"/>
  <c r="AN25" i="15"/>
  <c r="CT25" i="15" s="1" a="1"/>
  <c r="CT25" i="15" s="1"/>
  <c r="AN31" i="1"/>
  <c r="CT31" i="1" s="1" a="1"/>
  <c r="CT31" i="1" s="1"/>
  <c r="AN25" i="13"/>
  <c r="CT25" i="13" s="1" a="1"/>
  <c r="CT25" i="13" s="1"/>
  <c r="AN18" i="3"/>
  <c r="CT18" i="3" s="1" a="1"/>
  <c r="CT18" i="3" s="1"/>
  <c r="AN32" i="15"/>
  <c r="CT32" i="15" s="1" a="1"/>
  <c r="CT32" i="15" s="1"/>
  <c r="AN27" i="7"/>
  <c r="CT27" i="7" s="1" a="1"/>
  <c r="CT27" i="7" s="1"/>
  <c r="AN41" i="13"/>
  <c r="CT41" i="13" s="1" a="1"/>
  <c r="CT41" i="13" s="1"/>
  <c r="AN38" i="11"/>
  <c r="CT38" i="11" s="1" a="1"/>
  <c r="CT38" i="11" s="1"/>
  <c r="AN31" i="13"/>
  <c r="CT31" i="13" s="1" a="1"/>
  <c r="CT31" i="13" s="1"/>
  <c r="AN23" i="19"/>
  <c r="CT23" i="19" s="1" a="1"/>
  <c r="CT23" i="19" s="1"/>
  <c r="AN40" i="17"/>
  <c r="CT40" i="17" s="1" a="1"/>
  <c r="CT40" i="17" s="1"/>
  <c r="AN21" i="16"/>
  <c r="CT21" i="16" s="1" a="1"/>
  <c r="CT21" i="16" s="1"/>
  <c r="AN15" i="3"/>
  <c r="CT15" i="3" s="1" a="1"/>
  <c r="CT15" i="3" s="1"/>
  <c r="AN16" i="6"/>
  <c r="CT16" i="6" s="1" a="1"/>
  <c r="CT16" i="6" s="1"/>
  <c r="AN36" i="11"/>
  <c r="CT36" i="11" s="1" a="1"/>
  <c r="CT36" i="11" s="1"/>
  <c r="AN19" i="4"/>
  <c r="CT19" i="4" s="1" a="1"/>
  <c r="CT19" i="4" s="1"/>
  <c r="AN32" i="6"/>
  <c r="CT32" i="6" s="1" a="1"/>
  <c r="CT32" i="6" s="1"/>
  <c r="AN37" i="2"/>
  <c r="CT37" i="2" s="1" a="1"/>
  <c r="CT37" i="2" s="1"/>
  <c r="AN27" i="3"/>
  <c r="CT27" i="3" s="1" a="1"/>
  <c r="CT27" i="3" s="1"/>
  <c r="AN28" i="10"/>
  <c r="CT28" i="10" s="1" a="1"/>
  <c r="CT28" i="10" s="1"/>
  <c r="AN34" i="3"/>
  <c r="CT34" i="3" s="1" a="1"/>
  <c r="CT34" i="3" s="1"/>
  <c r="AN25" i="12"/>
  <c r="CT25" i="12" s="1" a="1"/>
  <c r="CT25" i="12" s="1"/>
  <c r="AN44" i="16"/>
  <c r="CT44" i="16" s="1" a="1"/>
  <c r="CT44" i="16" s="1"/>
  <c r="AN16" i="8"/>
  <c r="CT16" i="8" s="1" a="1"/>
  <c r="CT16" i="8" s="1"/>
  <c r="AN16" i="15"/>
  <c r="CT16" i="15" s="1" a="1"/>
  <c r="CT16" i="15" s="1"/>
  <c r="AN41" i="17"/>
  <c r="CT41" i="17" s="1" a="1"/>
  <c r="CT41" i="17" s="1"/>
  <c r="AN25" i="7"/>
  <c r="CT25" i="7" s="1" a="1"/>
  <c r="CT25" i="7" s="1"/>
  <c r="AN17" i="16"/>
  <c r="CT17" i="16" s="1" a="1"/>
  <c r="CT17" i="16" s="1"/>
  <c r="AN41" i="16"/>
  <c r="CT41" i="16" s="1" a="1"/>
  <c r="CT41" i="16" s="1"/>
  <c r="AN20" i="4"/>
  <c r="CT20" i="4" s="1" a="1"/>
  <c r="CT20" i="4" s="1"/>
  <c r="AN16" i="19"/>
  <c r="CT16" i="19" s="1" a="1"/>
  <c r="CT16" i="19" s="1"/>
  <c r="AN30" i="4"/>
  <c r="CT30" i="4" s="1" a="1"/>
  <c r="CT30" i="4" s="1"/>
  <c r="AN16" i="5"/>
  <c r="CT16" i="5" s="1" a="1"/>
  <c r="CT16" i="5" s="1"/>
  <c r="AN23" i="6"/>
  <c r="CT23" i="6" s="1" a="1"/>
  <c r="CT23" i="6" s="1"/>
  <c r="AN38" i="17"/>
  <c r="CT38" i="17" s="1" a="1"/>
  <c r="CT38" i="17" s="1"/>
  <c r="AN21" i="3"/>
  <c r="CT21" i="3" s="1" a="1"/>
  <c r="CT21" i="3" s="1"/>
  <c r="AO24" i="8"/>
  <c r="AN46" i="5"/>
  <c r="CT46" i="5" s="1" a="1"/>
  <c r="CT46" i="5" s="1"/>
  <c r="AN45" i="12"/>
  <c r="CT45" i="12" s="1" a="1"/>
  <c r="CT45" i="12" s="1"/>
  <c r="AN46" i="7"/>
  <c r="CT46" i="7" s="1" a="1"/>
  <c r="CT46" i="7" s="1"/>
  <c r="AN45" i="2"/>
  <c r="CT45" i="2" s="1" a="1"/>
  <c r="CT45" i="2" s="1"/>
  <c r="AN46" i="9"/>
  <c r="CT46" i="9" s="1" a="1"/>
  <c r="CT46" i="9" s="1"/>
  <c r="AN46" i="14"/>
  <c r="CT46" i="14" s="1" a="1"/>
  <c r="CT46" i="14" s="1"/>
  <c r="AN46" i="20"/>
  <c r="CT46" i="20" s="1" a="1"/>
  <c r="CT46" i="20" s="1"/>
  <c r="AN45" i="7"/>
  <c r="CT45" i="7" s="1" a="1"/>
  <c r="CT45" i="7" s="1"/>
  <c r="AN46" i="11"/>
  <c r="CT46" i="11" s="1" a="1"/>
  <c r="CT46" i="11" s="1"/>
  <c r="AN45" i="20"/>
  <c r="CT45" i="20" s="1" a="1"/>
  <c r="CT45" i="20" s="1"/>
  <c r="AN46" i="4"/>
  <c r="CT46" i="4" s="1" a="1"/>
  <c r="CT46" i="4" s="1"/>
  <c r="AN46" i="19"/>
  <c r="CT46" i="19" s="1" a="1"/>
  <c r="CT46" i="19" s="1"/>
  <c r="AN46" i="2"/>
  <c r="CT46" i="2" s="1" a="1"/>
  <c r="CT46" i="2" s="1"/>
  <c r="AN45" i="6"/>
  <c r="CT45" i="6" s="1" a="1"/>
  <c r="CT45" i="6" s="1"/>
  <c r="AN45" i="19"/>
  <c r="CT45" i="19" s="1" a="1"/>
  <c r="CT45" i="19" s="1"/>
  <c r="AN45" i="10"/>
  <c r="CT45" i="10" s="1" a="1"/>
  <c r="CT45" i="10" s="1"/>
  <c r="AN46" i="18"/>
  <c r="CT46" i="18" s="1" a="1"/>
  <c r="CT46" i="18" s="1"/>
  <c r="AN45" i="3"/>
  <c r="CT45" i="3" s="1" a="1"/>
  <c r="CT45" i="3" s="1"/>
  <c r="AN45" i="15"/>
  <c r="CT45" i="15" s="1" a="1"/>
  <c r="CT45" i="15" s="1"/>
  <c r="AN45" i="13"/>
  <c r="CT45" i="13" s="1" a="1"/>
  <c r="CT45" i="13" s="1"/>
  <c r="AN46" i="12"/>
  <c r="CT46" i="12" s="1" a="1"/>
  <c r="CT46" i="12" s="1"/>
  <c r="AN46" i="13"/>
  <c r="CT46" i="13" s="1" a="1"/>
  <c r="CT46" i="13" s="1"/>
  <c r="AN46" i="8"/>
  <c r="CT46" i="8" s="1" a="1"/>
  <c r="CT46" i="8" s="1"/>
  <c r="AN46" i="17"/>
  <c r="CT46" i="17" s="1" a="1"/>
  <c r="CT46" i="17" s="1"/>
  <c r="AN46" i="1"/>
  <c r="CT46" i="1" s="1" a="1"/>
  <c r="CT46" i="1" s="1"/>
  <c r="AN46" i="3"/>
  <c r="CT46" i="3" s="1" a="1"/>
  <c r="CT46" i="3" s="1"/>
  <c r="AN45" i="11"/>
  <c r="CT45" i="11" s="1" a="1"/>
  <c r="CT45" i="11" s="1"/>
  <c r="AN45" i="9"/>
  <c r="CT45" i="9" s="1" a="1"/>
  <c r="CT45" i="9" s="1"/>
  <c r="AN45" i="18"/>
  <c r="CT45" i="18" s="1" a="1"/>
  <c r="CT45" i="18" s="1"/>
  <c r="AN45" i="8"/>
  <c r="CT45" i="8" s="1" a="1"/>
  <c r="CT45" i="8" s="1"/>
  <c r="AN46" i="10"/>
  <c r="CT46" i="10" s="1" a="1"/>
  <c r="CT46" i="10" s="1"/>
  <c r="AN45" i="21"/>
  <c r="CT45" i="21" s="1" a="1"/>
  <c r="CT45" i="21" s="1"/>
  <c r="AN45" i="4"/>
  <c r="CT45" i="4" s="1" a="1"/>
  <c r="CT45" i="4" s="1"/>
  <c r="AN45" i="17"/>
  <c r="CT45" i="17" s="1" a="1"/>
  <c r="CT45" i="17" s="1"/>
  <c r="AN45" i="5"/>
  <c r="CT45" i="5" s="1" a="1"/>
  <c r="CT45" i="5" s="1"/>
  <c r="AN46" i="16"/>
  <c r="CT46" i="16" s="1" a="1"/>
  <c r="CT46" i="16" s="1"/>
  <c r="AN46" i="21"/>
  <c r="CT46" i="21" s="1" a="1"/>
  <c r="CT46" i="21" s="1"/>
  <c r="AN45" i="14"/>
  <c r="CT45" i="14" s="1" a="1"/>
  <c r="CT45" i="14" s="1"/>
  <c r="AN45" i="16"/>
  <c r="CT45" i="16" s="1" a="1"/>
  <c r="CT45" i="16" s="1"/>
  <c r="AN45" i="1"/>
  <c r="CT45" i="1" s="1" a="1"/>
  <c r="CT45" i="1" s="1"/>
  <c r="AN46" i="6"/>
  <c r="CT46" i="6" s="1" a="1"/>
  <c r="CT46" i="6" s="1"/>
  <c r="CR15" i="1" l="1" a="1"/>
  <c r="CR15" i="1" s="1"/>
  <c r="AM15" i="1"/>
  <c r="AL47" i="1"/>
  <c r="CQ90" i="1"/>
  <c r="CQ58" i="1"/>
  <c r="CS16" i="7" a="1"/>
  <c r="CS16" i="7" s="1"/>
  <c r="AN16" i="7"/>
  <c r="CR91" i="7"/>
  <c r="CR59" i="7"/>
  <c r="CS31" i="10" a="1"/>
  <c r="CS31" i="10" s="1"/>
  <c r="AN31" i="10"/>
  <c r="CS41" i="19" a="1"/>
  <c r="CS41" i="19" s="1"/>
  <c r="AN41" i="19"/>
  <c r="CR74" i="10"/>
  <c r="CR106" i="10"/>
  <c r="CR116" i="19"/>
  <c r="CR84" i="19"/>
  <c r="CS19" i="6" a="1"/>
  <c r="CS19" i="6" s="1"/>
  <c r="AN19" i="6"/>
  <c r="CS19" i="18" a="1"/>
  <c r="CS19" i="18" s="1"/>
  <c r="AN19" i="18"/>
  <c r="CR94" i="6"/>
  <c r="CR62" i="6"/>
  <c r="CR94" i="18"/>
  <c r="CR62" i="18"/>
  <c r="CS26" i="19" a="1"/>
  <c r="CS26" i="19" s="1"/>
  <c r="AN26" i="19"/>
  <c r="CR69" i="19"/>
  <c r="CR101" i="19"/>
  <c r="CS37" i="17" a="1"/>
  <c r="CS37" i="17" s="1"/>
  <c r="AN37" i="17"/>
  <c r="CR112" i="17"/>
  <c r="CR80" i="17"/>
  <c r="AP22" i="21"/>
  <c r="CU22" i="21" a="1"/>
  <c r="CU22" i="21" s="1"/>
  <c r="CU20" i="6" a="1"/>
  <c r="CU20" i="6" s="1"/>
  <c r="AP20" i="6"/>
  <c r="CU24" i="17" a="1"/>
  <c r="CU24" i="17" s="1"/>
  <c r="AP24" i="17"/>
  <c r="CU31" i="5" a="1"/>
  <c r="CU31" i="5" s="1"/>
  <c r="AP31" i="5"/>
  <c r="CU38" i="6" a="1"/>
  <c r="CU38" i="6" s="1"/>
  <c r="AP38" i="6"/>
  <c r="CU17" i="3" a="1"/>
  <c r="CU17" i="3" s="1"/>
  <c r="AP17" i="3"/>
  <c r="CU22" i="7" a="1"/>
  <c r="CU22" i="7" s="1"/>
  <c r="AP22" i="7"/>
  <c r="CU24" i="8" a="1"/>
  <c r="CU24" i="8" s="1"/>
  <c r="AP24" i="8"/>
  <c r="CU39" i="9" a="1"/>
  <c r="CU39" i="9" s="1"/>
  <c r="AP39" i="9"/>
  <c r="AQ46" i="15"/>
  <c r="CV46" i="15" a="1"/>
  <c r="CV46" i="15" s="1"/>
  <c r="CU20" i="5" a="1"/>
  <c r="CU20" i="5" s="1"/>
  <c r="AP20" i="5"/>
  <c r="CU42" i="7" a="1"/>
  <c r="CU42" i="7" s="1"/>
  <c r="AP42" i="7"/>
  <c r="CU42" i="16" a="1"/>
  <c r="CU42" i="16" s="1"/>
  <c r="AP42" i="16"/>
  <c r="CU38" i="14" a="1"/>
  <c r="CU38" i="14" s="1"/>
  <c r="AP38" i="14"/>
  <c r="CU21" i="8" a="1"/>
  <c r="CU21" i="8" s="1"/>
  <c r="AP21" i="8"/>
  <c r="CU42" i="3" a="1"/>
  <c r="CU42" i="3" s="1"/>
  <c r="AP42" i="3"/>
  <c r="CU34" i="8" a="1"/>
  <c r="CU34" i="8" s="1"/>
  <c r="AP34" i="8"/>
  <c r="CU17" i="20" a="1"/>
  <c r="CU17" i="20" s="1"/>
  <c r="AP17" i="20"/>
  <c r="CU29" i="8" a="1"/>
  <c r="CU29" i="8" s="1"/>
  <c r="AP29" i="8"/>
  <c r="CT112" i="1"/>
  <c r="CT80" i="1"/>
  <c r="CU38" i="7" a="1"/>
  <c r="CU38" i="7" s="1"/>
  <c r="AP38" i="7"/>
  <c r="CU19" i="9" a="1"/>
  <c r="CU19" i="9" s="1"/>
  <c r="AP19" i="9"/>
  <c r="CU37" i="1" a="1"/>
  <c r="CU37" i="1" s="1"/>
  <c r="AP37" i="1"/>
  <c r="CU32" i="2" a="1"/>
  <c r="CU32" i="2" s="1"/>
  <c r="AP32" i="2"/>
  <c r="CU19" i="7" a="1"/>
  <c r="CU19" i="7" s="1"/>
  <c r="AP19" i="7"/>
  <c r="CU37" i="7" a="1"/>
  <c r="CU37" i="7" s="1"/>
  <c r="AP37" i="7"/>
  <c r="CU24" i="7" a="1"/>
  <c r="CU24" i="7" s="1"/>
  <c r="AP24" i="7"/>
  <c r="CU24" i="2" a="1"/>
  <c r="CU24" i="2" s="1"/>
  <c r="AP24" i="2"/>
  <c r="CU25" i="4" a="1"/>
  <c r="CU25" i="4" s="1"/>
  <c r="AP25" i="4"/>
  <c r="CU27" i="6" a="1"/>
  <c r="CU27" i="6" s="1"/>
  <c r="AP27" i="6"/>
  <c r="CQ90" i="11"/>
  <c r="CQ58" i="11"/>
  <c r="AL47" i="13"/>
  <c r="AM15" i="13"/>
  <c r="CS15" i="13" s="1" a="1"/>
  <c r="CS15" i="13" s="1"/>
  <c r="AM15" i="11"/>
  <c r="CS15" i="11" s="1" a="1"/>
  <c r="CS15" i="11" s="1"/>
  <c r="AL47" i="11"/>
  <c r="CQ90" i="5"/>
  <c r="CQ58" i="5"/>
  <c r="AL47" i="14"/>
  <c r="AM15" i="14"/>
  <c r="CS15" i="14" s="1" a="1"/>
  <c r="CS15" i="14" s="1"/>
  <c r="CQ90" i="10"/>
  <c r="CQ58" i="10"/>
  <c r="AL47" i="10"/>
  <c r="AM15" i="10"/>
  <c r="CS15" i="10" s="1" a="1"/>
  <c r="CS15" i="10" s="1"/>
  <c r="CQ90" i="14"/>
  <c r="CQ58" i="14"/>
  <c r="CQ90" i="13"/>
  <c r="CQ58" i="13"/>
  <c r="AL47" i="5"/>
  <c r="AM15" i="5"/>
  <c r="CS15" i="5" s="1" a="1"/>
  <c r="CS15" i="5" s="1"/>
  <c r="CS121" i="1"/>
  <c r="CS89" i="1"/>
  <c r="CS105" i="4"/>
  <c r="CS73" i="4"/>
  <c r="CS102" i="7"/>
  <c r="CS70" i="7"/>
  <c r="CS117" i="19"/>
  <c r="CS85" i="19"/>
  <c r="CS95" i="20"/>
  <c r="CS63" i="20"/>
  <c r="CS114" i="1"/>
  <c r="CS82" i="1"/>
  <c r="CS117" i="21"/>
  <c r="CS85" i="21"/>
  <c r="CS98" i="8"/>
  <c r="CS66" i="8"/>
  <c r="CS109" i="7"/>
  <c r="CS77" i="7"/>
  <c r="CS94" i="1"/>
  <c r="CS62" i="1"/>
  <c r="CS91" i="17"/>
  <c r="CS59" i="17"/>
  <c r="CS117" i="6"/>
  <c r="CS85" i="6"/>
  <c r="CS111" i="10"/>
  <c r="CS79" i="10"/>
  <c r="CS116" i="2"/>
  <c r="CS84" i="2"/>
  <c r="CS115" i="15"/>
  <c r="CS83" i="15"/>
  <c r="CS108" i="18"/>
  <c r="CS76" i="18"/>
  <c r="CS104" i="10"/>
  <c r="CS72" i="10"/>
  <c r="CS93" i="15"/>
  <c r="CS61" i="15"/>
  <c r="CS118" i="11"/>
  <c r="CS86" i="11"/>
  <c r="CS91" i="2"/>
  <c r="CS59" i="2"/>
  <c r="CS96" i="15"/>
  <c r="CS64" i="15"/>
  <c r="CS101" i="16"/>
  <c r="CS69" i="16"/>
  <c r="CS104" i="16"/>
  <c r="CS72" i="16"/>
  <c r="CT107" i="2"/>
  <c r="CT75" i="2"/>
  <c r="CS104" i="13"/>
  <c r="CS72" i="13"/>
  <c r="CS101" i="3"/>
  <c r="CS69" i="3"/>
  <c r="CS97" i="14"/>
  <c r="CS65" i="14"/>
  <c r="CS98" i="21"/>
  <c r="CS66" i="21"/>
  <c r="CT112" i="7"/>
  <c r="CT80" i="7"/>
  <c r="CS113" i="9"/>
  <c r="CS81" i="9"/>
  <c r="CS92" i="14"/>
  <c r="CS60" i="14"/>
  <c r="CS93" i="9"/>
  <c r="CS61" i="9"/>
  <c r="CS111" i="14"/>
  <c r="CS79" i="14"/>
  <c r="CS100" i="8"/>
  <c r="CS68" i="8"/>
  <c r="AL47" i="18"/>
  <c r="AM15" i="18"/>
  <c r="CS15" i="18" s="1" a="1"/>
  <c r="CS15" i="18" s="1"/>
  <c r="CQ58" i="7"/>
  <c r="CQ90" i="7"/>
  <c r="CQ90" i="15"/>
  <c r="CQ58" i="15"/>
  <c r="AN47" i="3"/>
  <c r="CQ90" i="18"/>
  <c r="CQ58" i="18"/>
  <c r="AL47" i="7"/>
  <c r="AM15" i="7"/>
  <c r="CS15" i="7" s="1" a="1"/>
  <c r="CS15" i="7" s="1"/>
  <c r="AL47" i="15"/>
  <c r="AM15" i="15"/>
  <c r="CS15" i="15" s="1" a="1"/>
  <c r="CS15" i="15" s="1"/>
  <c r="CU121" i="15"/>
  <c r="CU89" i="15"/>
  <c r="CS92" i="16"/>
  <c r="CS60" i="16"/>
  <c r="CS106" i="1"/>
  <c r="CS74" i="1"/>
  <c r="CS112" i="4"/>
  <c r="CS80" i="4"/>
  <c r="CS104" i="5"/>
  <c r="CS72" i="5"/>
  <c r="CS107" i="10"/>
  <c r="CS75" i="10"/>
  <c r="CS108" i="20"/>
  <c r="CS76" i="20"/>
  <c r="CS108" i="8"/>
  <c r="CS76" i="8"/>
  <c r="CS104" i="2"/>
  <c r="CS72" i="2"/>
  <c r="CS92" i="15"/>
  <c r="CS60" i="15"/>
  <c r="CS92" i="1"/>
  <c r="CS60" i="1"/>
  <c r="CS119" i="12"/>
  <c r="CS87" i="12"/>
  <c r="CS104" i="11"/>
  <c r="CS72" i="11"/>
  <c r="CS105" i="6"/>
  <c r="CS73" i="6"/>
  <c r="CS111" i="8"/>
  <c r="CS79" i="8"/>
  <c r="CS106" i="18"/>
  <c r="CS74" i="18"/>
  <c r="CS103" i="14"/>
  <c r="CS71" i="14"/>
  <c r="CS95" i="12"/>
  <c r="CS63" i="12"/>
  <c r="CS93" i="21"/>
  <c r="CS61" i="21"/>
  <c r="CS104" i="3"/>
  <c r="CS72" i="3"/>
  <c r="CS111" i="13"/>
  <c r="CS79" i="13"/>
  <c r="CS106" i="16"/>
  <c r="CS74" i="16"/>
  <c r="CS98" i="12"/>
  <c r="CS66" i="12"/>
  <c r="CS116" i="20"/>
  <c r="CS84" i="20"/>
  <c r="CS93" i="2"/>
  <c r="CS61" i="2"/>
  <c r="CS95" i="16"/>
  <c r="CS63" i="16"/>
  <c r="CS93" i="1"/>
  <c r="CS61" i="1"/>
  <c r="CS114" i="21"/>
  <c r="CS82" i="21"/>
  <c r="CS99" i="14"/>
  <c r="CS67" i="14"/>
  <c r="CS109" i="15"/>
  <c r="CS77" i="15"/>
  <c r="CS124" i="1"/>
  <c r="CS127" i="1" s="1"/>
  <c r="CS120" i="1" s="1"/>
  <c r="CS88" i="1"/>
  <c r="CS124" i="21"/>
  <c r="CS127" i="21" s="1"/>
  <c r="CS120" i="21" s="1"/>
  <c r="CS88" i="21"/>
  <c r="CS121" i="17"/>
  <c r="CS89" i="17"/>
  <c r="CS121" i="18"/>
  <c r="CS89" i="18"/>
  <c r="CS121" i="11"/>
  <c r="CS89" i="11"/>
  <c r="CS121" i="5"/>
  <c r="CS89" i="5"/>
  <c r="CS91" i="19"/>
  <c r="CS59" i="19"/>
  <c r="CS119" i="16"/>
  <c r="CS87" i="16"/>
  <c r="CS111" i="11"/>
  <c r="CS79" i="11"/>
  <c r="CS106" i="13"/>
  <c r="CS74" i="13"/>
  <c r="CS100" i="15"/>
  <c r="CS68" i="15"/>
  <c r="CS94" i="3"/>
  <c r="CS62" i="3"/>
  <c r="CS115" i="8"/>
  <c r="CS83" i="8"/>
  <c r="CT113" i="14"/>
  <c r="CT81" i="14"/>
  <c r="CS103" i="2"/>
  <c r="CS71" i="2"/>
  <c r="CS117" i="9"/>
  <c r="CS85" i="9"/>
  <c r="CT96" i="8"/>
  <c r="CT64" i="8"/>
  <c r="CS94" i="17"/>
  <c r="CS62" i="17"/>
  <c r="CS94" i="19"/>
  <c r="CS62" i="19"/>
  <c r="CS105" i="18"/>
  <c r="CS73" i="18"/>
  <c r="CS96" i="7"/>
  <c r="CS64" i="7"/>
  <c r="CS110" i="17"/>
  <c r="CS78" i="17"/>
  <c r="CS97" i="12"/>
  <c r="CS65" i="12"/>
  <c r="CS116" i="12"/>
  <c r="CS84" i="12"/>
  <c r="CS102" i="2"/>
  <c r="CS70" i="2"/>
  <c r="CS95" i="1"/>
  <c r="CS63" i="1"/>
  <c r="CS98" i="15"/>
  <c r="CS66" i="15"/>
  <c r="CS106" i="2"/>
  <c r="CS74" i="2"/>
  <c r="CS98" i="11"/>
  <c r="CS66" i="11"/>
  <c r="CS96" i="2"/>
  <c r="CS64" i="2"/>
  <c r="CS115" i="9"/>
  <c r="CS83" i="9"/>
  <c r="CS115" i="13"/>
  <c r="CS83" i="13"/>
  <c r="CS93" i="20"/>
  <c r="CS61" i="20"/>
  <c r="CS106" i="12"/>
  <c r="CS74" i="12"/>
  <c r="CS101" i="6"/>
  <c r="CS69" i="6"/>
  <c r="CS109" i="5"/>
  <c r="CS77" i="5"/>
  <c r="CS103" i="15"/>
  <c r="CS71" i="15"/>
  <c r="CS108" i="9"/>
  <c r="CS76" i="9"/>
  <c r="CS118" i="18"/>
  <c r="CS86" i="18"/>
  <c r="CS93" i="17"/>
  <c r="CS61" i="17"/>
  <c r="CS98" i="9"/>
  <c r="CS66" i="9"/>
  <c r="CS108" i="10"/>
  <c r="CS76" i="10"/>
  <c r="CS94" i="15"/>
  <c r="CS62" i="15"/>
  <c r="CS109" i="1"/>
  <c r="CS77" i="1"/>
  <c r="CS106" i="19"/>
  <c r="CS74" i="19"/>
  <c r="CS108" i="1"/>
  <c r="CS76" i="1"/>
  <c r="CS106" i="8"/>
  <c r="CS74" i="8"/>
  <c r="CS109" i="18"/>
  <c r="CS77" i="18"/>
  <c r="CS119" i="2"/>
  <c r="CS87" i="2"/>
  <c r="CS118" i="10"/>
  <c r="CS86" i="10"/>
  <c r="CS92" i="8"/>
  <c r="CS60" i="8"/>
  <c r="CS98" i="14"/>
  <c r="CS66" i="14"/>
  <c r="CS101" i="8"/>
  <c r="CS69" i="8"/>
  <c r="CS95" i="14"/>
  <c r="CS63" i="14"/>
  <c r="CS115" i="20"/>
  <c r="CS83" i="20"/>
  <c r="CS105" i="19"/>
  <c r="CS73" i="19"/>
  <c r="CS104" i="1"/>
  <c r="CS72" i="1"/>
  <c r="CS95" i="7"/>
  <c r="CS63" i="7"/>
  <c r="CS92" i="7"/>
  <c r="CS60" i="7"/>
  <c r="CS108" i="19"/>
  <c r="CS76" i="19"/>
  <c r="CS110" i="8"/>
  <c r="CS78" i="8"/>
  <c r="CS107" i="4"/>
  <c r="CS75" i="4"/>
  <c r="CS92" i="19"/>
  <c r="CS60" i="19"/>
  <c r="CS110" i="2"/>
  <c r="CS78" i="2"/>
  <c r="CS97" i="20"/>
  <c r="CS65" i="20"/>
  <c r="CS109" i="13"/>
  <c r="CS77" i="13"/>
  <c r="CS101" i="5"/>
  <c r="CS69" i="5"/>
  <c r="CS103" i="13"/>
  <c r="CS71" i="13"/>
  <c r="CS101" i="18"/>
  <c r="CS69" i="18"/>
  <c r="CS118" i="6"/>
  <c r="CS86" i="6"/>
  <c r="CS107" i="11"/>
  <c r="CS75" i="11"/>
  <c r="CS97" i="6"/>
  <c r="CS65" i="6"/>
  <c r="CS97" i="11"/>
  <c r="CS65" i="11"/>
  <c r="CT117" i="7"/>
  <c r="CT85" i="7"/>
  <c r="CS92" i="18"/>
  <c r="CS60" i="18"/>
  <c r="CS109" i="21"/>
  <c r="CS77" i="21"/>
  <c r="CS98" i="5"/>
  <c r="CS66" i="5"/>
  <c r="CS112" i="20"/>
  <c r="CS80" i="20"/>
  <c r="CS105" i="8"/>
  <c r="CS73" i="8"/>
  <c r="CS109" i="16"/>
  <c r="CS77" i="16"/>
  <c r="CS107" i="9"/>
  <c r="CS75" i="9"/>
  <c r="CS115" i="5"/>
  <c r="CS83" i="5"/>
  <c r="CS119" i="17"/>
  <c r="CS87" i="17"/>
  <c r="CS114" i="18"/>
  <c r="CS82" i="18"/>
  <c r="CS93" i="18"/>
  <c r="CS61" i="18"/>
  <c r="CS96" i="13"/>
  <c r="CS64" i="13"/>
  <c r="CS118" i="3"/>
  <c r="CS86" i="3"/>
  <c r="CT117" i="16"/>
  <c r="CT85" i="16"/>
  <c r="CS119" i="13"/>
  <c r="CS87" i="13"/>
  <c r="CS114" i="3"/>
  <c r="CS82" i="3"/>
  <c r="CS96" i="6"/>
  <c r="CS64" i="6"/>
  <c r="CS93" i="19"/>
  <c r="CS61" i="19"/>
  <c r="CS114" i="14"/>
  <c r="CS82" i="14"/>
  <c r="CS106" i="20"/>
  <c r="CS74" i="20"/>
  <c r="CS93" i="4"/>
  <c r="CS61" i="4"/>
  <c r="CS106" i="11"/>
  <c r="CS74" i="11"/>
  <c r="CS96" i="12"/>
  <c r="CS64" i="12"/>
  <c r="CS111" i="1"/>
  <c r="CS79" i="1"/>
  <c r="CS107" i="21"/>
  <c r="CS75" i="21"/>
  <c r="CS117" i="11"/>
  <c r="CS85" i="11"/>
  <c r="CS117" i="17"/>
  <c r="CS85" i="17"/>
  <c r="CS113" i="20"/>
  <c r="CS81" i="20"/>
  <c r="CS103" i="6"/>
  <c r="CS71" i="6"/>
  <c r="CS103" i="19"/>
  <c r="CS71" i="19"/>
  <c r="CS101" i="12"/>
  <c r="CS69" i="12"/>
  <c r="CS107" i="7"/>
  <c r="CS75" i="7"/>
  <c r="CS103" i="8"/>
  <c r="CS71" i="8"/>
  <c r="CS118" i="20"/>
  <c r="CS86" i="20"/>
  <c r="CS98" i="20"/>
  <c r="CS66" i="20"/>
  <c r="CS118" i="4"/>
  <c r="CS86" i="4"/>
  <c r="CS115" i="10"/>
  <c r="CS83" i="10"/>
  <c r="CS118" i="9"/>
  <c r="CS86" i="9"/>
  <c r="CS107" i="13"/>
  <c r="CS75" i="13"/>
  <c r="CQ90" i="17"/>
  <c r="CQ58" i="17"/>
  <c r="CS121" i="21"/>
  <c r="CS89" i="21"/>
  <c r="CS124" i="20"/>
  <c r="CS127" i="20" s="1"/>
  <c r="CS120" i="20" s="1"/>
  <c r="CS88" i="20"/>
  <c r="CS103" i="10"/>
  <c r="CS71" i="10"/>
  <c r="CS102" i="1"/>
  <c r="CS70" i="1"/>
  <c r="CS103" i="16"/>
  <c r="CS71" i="16"/>
  <c r="CS91" i="13"/>
  <c r="CS59" i="13"/>
  <c r="CS111" i="18"/>
  <c r="CS79" i="18"/>
  <c r="CS107" i="20"/>
  <c r="CS75" i="20"/>
  <c r="CS112" i="18"/>
  <c r="CS80" i="18"/>
  <c r="CS104" i="20"/>
  <c r="CS72" i="20"/>
  <c r="CS115" i="1"/>
  <c r="CS83" i="1"/>
  <c r="CS105" i="2"/>
  <c r="CS73" i="2"/>
  <c r="CS101" i="15"/>
  <c r="CS69" i="15"/>
  <c r="CS105" i="13"/>
  <c r="CS73" i="13"/>
  <c r="CT106" i="5"/>
  <c r="CT74" i="5"/>
  <c r="CS113" i="3"/>
  <c r="CS81" i="3"/>
  <c r="CS110" i="20"/>
  <c r="CS78" i="20"/>
  <c r="CS117" i="13"/>
  <c r="CS85" i="13"/>
  <c r="CS115" i="16"/>
  <c r="CS83" i="16"/>
  <c r="CS100" i="18"/>
  <c r="CS68" i="18"/>
  <c r="CS112" i="15"/>
  <c r="CS80" i="15"/>
  <c r="CS108" i="14"/>
  <c r="CS76" i="14"/>
  <c r="CS92" i="9"/>
  <c r="CS60" i="9"/>
  <c r="CS105" i="14"/>
  <c r="CS73" i="14"/>
  <c r="CS93" i="7"/>
  <c r="CS61" i="7"/>
  <c r="CS92" i="12"/>
  <c r="CS60" i="12"/>
  <c r="CS106" i="6"/>
  <c r="CS74" i="6"/>
  <c r="CS92" i="13"/>
  <c r="CS60" i="13"/>
  <c r="CS103" i="18"/>
  <c r="CS71" i="18"/>
  <c r="CS101" i="11"/>
  <c r="CS69" i="11"/>
  <c r="CS121" i="16"/>
  <c r="CS89" i="16"/>
  <c r="CS124" i="9"/>
  <c r="CS127" i="9" s="1"/>
  <c r="CS120" i="9" s="1"/>
  <c r="CS88" i="9"/>
  <c r="CS121" i="12"/>
  <c r="CS89" i="12"/>
  <c r="CS121" i="2"/>
  <c r="CS89" i="2"/>
  <c r="CS121" i="9"/>
  <c r="CS89" i="9"/>
  <c r="CS98" i="6"/>
  <c r="CS66" i="6"/>
  <c r="CS100" i="7"/>
  <c r="CS68" i="7"/>
  <c r="CS102" i="3"/>
  <c r="CS70" i="3"/>
  <c r="CS96" i="16"/>
  <c r="CS64" i="16"/>
  <c r="CS107" i="15"/>
  <c r="CS75" i="15"/>
  <c r="CS119" i="8"/>
  <c r="CS87" i="8"/>
  <c r="CS114" i="16"/>
  <c r="CS82" i="16"/>
  <c r="CS108" i="13"/>
  <c r="CS76" i="13"/>
  <c r="CS117" i="4"/>
  <c r="CS85" i="4"/>
  <c r="CS107" i="3"/>
  <c r="CS75" i="3"/>
  <c r="CS116" i="9"/>
  <c r="CS84" i="9"/>
  <c r="CS103" i="1"/>
  <c r="CS71" i="1"/>
  <c r="CS94" i="12"/>
  <c r="CS62" i="12"/>
  <c r="CS110" i="5"/>
  <c r="CS78" i="5"/>
  <c r="CS97" i="4"/>
  <c r="CS65" i="4"/>
  <c r="CS104" i="7"/>
  <c r="CS72" i="7"/>
  <c r="CS104" i="17"/>
  <c r="CS72" i="17"/>
  <c r="CT117" i="3"/>
  <c r="CT85" i="3"/>
  <c r="CS110" i="15"/>
  <c r="CS78" i="15"/>
  <c r="CS97" i="18"/>
  <c r="CS65" i="18"/>
  <c r="CS100" i="16"/>
  <c r="CS68" i="16"/>
  <c r="CS105" i="17"/>
  <c r="CS73" i="17"/>
  <c r="CS97" i="19"/>
  <c r="CS65" i="19"/>
  <c r="CS115" i="12"/>
  <c r="CS83" i="12"/>
  <c r="CS103" i="4"/>
  <c r="CS71" i="4"/>
  <c r="CS98" i="13"/>
  <c r="CS66" i="13"/>
  <c r="CS101" i="17"/>
  <c r="CS69" i="17"/>
  <c r="CS98" i="17"/>
  <c r="CS66" i="17"/>
  <c r="CS118" i="12"/>
  <c r="CS86" i="12"/>
  <c r="CS91" i="1"/>
  <c r="CS59" i="1"/>
  <c r="CS97" i="1"/>
  <c r="CS65" i="1"/>
  <c r="CT92" i="20"/>
  <c r="CT60" i="20"/>
  <c r="CS119" i="5"/>
  <c r="CS87" i="5"/>
  <c r="CS95" i="3"/>
  <c r="CS63" i="3"/>
  <c r="CS116" i="6"/>
  <c r="CS84" i="6"/>
  <c r="CS117" i="2"/>
  <c r="CS85" i="2"/>
  <c r="CS107" i="17"/>
  <c r="CS75" i="17"/>
  <c r="CS109" i="20"/>
  <c r="CS77" i="20"/>
  <c r="CS109" i="9"/>
  <c r="CS77" i="9"/>
  <c r="CS117" i="5"/>
  <c r="CS85" i="5"/>
  <c r="CS92" i="5"/>
  <c r="CS60" i="5"/>
  <c r="AN47" i="9"/>
  <c r="AL47" i="20"/>
  <c r="AM15" i="20"/>
  <c r="CS15" i="20" s="1" a="1"/>
  <c r="CS15" i="20" s="1"/>
  <c r="AL47" i="17"/>
  <c r="AM15" i="17"/>
  <c r="CS15" i="17" s="1" a="1"/>
  <c r="CS15" i="17" s="1"/>
  <c r="CQ58" i="2"/>
  <c r="CQ90" i="2"/>
  <c r="CS124" i="3"/>
  <c r="CS127" i="3" s="1"/>
  <c r="CS120" i="3" s="1"/>
  <c r="CS88" i="3"/>
  <c r="CS113" i="17"/>
  <c r="CS81" i="17"/>
  <c r="CS98" i="19"/>
  <c r="CS66" i="19"/>
  <c r="CS94" i="21"/>
  <c r="CS62" i="21"/>
  <c r="CS101" i="10"/>
  <c r="CS69" i="10"/>
  <c r="CS102" i="9"/>
  <c r="CS70" i="9"/>
  <c r="CS99" i="1"/>
  <c r="CS67" i="1"/>
  <c r="CS112" i="5"/>
  <c r="CS80" i="5"/>
  <c r="CS100" i="1"/>
  <c r="CS68" i="1"/>
  <c r="CS92" i="21"/>
  <c r="CS60" i="21"/>
  <c r="CS107" i="18"/>
  <c r="CS75" i="18"/>
  <c r="CS109" i="12"/>
  <c r="CS77" i="12"/>
  <c r="CS118" i="1"/>
  <c r="CS86" i="1"/>
  <c r="CS114" i="8"/>
  <c r="CS82" i="8"/>
  <c r="CS107" i="5"/>
  <c r="CS75" i="5"/>
  <c r="CS97" i="13"/>
  <c r="CS65" i="13"/>
  <c r="CS95" i="8"/>
  <c r="CS63" i="8"/>
  <c r="CS103" i="7"/>
  <c r="CS71" i="7"/>
  <c r="CS124" i="16"/>
  <c r="CS127" i="16" s="1"/>
  <c r="CS120" i="16" s="1"/>
  <c r="CS88" i="16"/>
  <c r="CS121" i="10"/>
  <c r="CS89" i="10"/>
  <c r="CS121" i="8"/>
  <c r="CS89" i="8"/>
  <c r="CS124" i="10"/>
  <c r="CS127" i="10" s="1"/>
  <c r="CS120" i="10" s="1"/>
  <c r="CS88" i="10"/>
  <c r="CS124" i="7"/>
  <c r="CS127" i="7" s="1"/>
  <c r="CS120" i="7" s="1"/>
  <c r="CS88" i="7"/>
  <c r="CT99" i="8"/>
  <c r="CT67" i="8"/>
  <c r="CS95" i="4"/>
  <c r="CS63" i="4"/>
  <c r="CS100" i="12"/>
  <c r="CS68" i="12"/>
  <c r="CS113" i="11"/>
  <c r="CS81" i="11"/>
  <c r="CS117" i="15"/>
  <c r="CS85" i="15"/>
  <c r="CS112" i="16"/>
  <c r="CS80" i="16"/>
  <c r="CS110" i="9"/>
  <c r="CS78" i="9"/>
  <c r="CS110" i="3"/>
  <c r="CS78" i="3"/>
  <c r="CS109" i="6"/>
  <c r="CS77" i="6"/>
  <c r="CS115" i="11"/>
  <c r="CS83" i="11"/>
  <c r="CS117" i="8"/>
  <c r="CS85" i="8"/>
  <c r="CS111" i="6"/>
  <c r="CS79" i="6"/>
  <c r="CS102" i="8"/>
  <c r="CS70" i="8"/>
  <c r="CS112" i="13"/>
  <c r="CS80" i="13"/>
  <c r="CS106" i="7"/>
  <c r="CS74" i="7"/>
  <c r="CS102" i="15"/>
  <c r="CS70" i="15"/>
  <c r="CS118" i="21"/>
  <c r="CS86" i="21"/>
  <c r="CS113" i="2"/>
  <c r="CS81" i="2"/>
  <c r="CS118" i="2"/>
  <c r="CS86" i="2"/>
  <c r="CS102" i="11"/>
  <c r="CS70" i="11"/>
  <c r="CS113" i="5"/>
  <c r="CS81" i="5"/>
  <c r="CS115" i="2"/>
  <c r="CS83" i="2"/>
  <c r="CS95" i="2"/>
  <c r="CS63" i="2"/>
  <c r="CS105" i="10"/>
  <c r="CS73" i="10"/>
  <c r="CS109" i="11"/>
  <c r="CS77" i="11"/>
  <c r="CS93" i="12"/>
  <c r="CS61" i="12"/>
  <c r="CS91" i="9"/>
  <c r="CS59" i="9"/>
  <c r="CS93" i="6"/>
  <c r="CS61" i="6"/>
  <c r="CS108" i="21"/>
  <c r="CS76" i="21"/>
  <c r="CS110" i="10"/>
  <c r="CS78" i="10"/>
  <c r="CS98" i="7"/>
  <c r="CS66" i="7"/>
  <c r="CS115" i="19"/>
  <c r="CS83" i="19"/>
  <c r="CS113" i="16"/>
  <c r="CS81" i="16"/>
  <c r="CS108" i="12"/>
  <c r="CS76" i="12"/>
  <c r="CT99" i="17"/>
  <c r="CT67" i="17"/>
  <c r="CS116" i="5"/>
  <c r="CS84" i="5"/>
  <c r="CS112" i="9"/>
  <c r="CS80" i="9"/>
  <c r="CS114" i="2"/>
  <c r="CS82" i="2"/>
  <c r="CS99" i="3"/>
  <c r="CS67" i="3"/>
  <c r="CS115" i="6"/>
  <c r="CS83" i="6"/>
  <c r="CS110" i="4"/>
  <c r="CS78" i="4"/>
  <c r="CS102" i="14"/>
  <c r="CS70" i="14"/>
  <c r="CS110" i="13"/>
  <c r="CS78" i="13"/>
  <c r="CS105" i="21"/>
  <c r="CS73" i="21"/>
  <c r="CS94" i="13"/>
  <c r="CS62" i="13"/>
  <c r="CS118" i="7"/>
  <c r="CS86" i="7"/>
  <c r="CS105" i="1"/>
  <c r="CS73" i="1"/>
  <c r="CS113" i="21"/>
  <c r="CS81" i="21"/>
  <c r="CS114" i="7"/>
  <c r="CS82" i="7"/>
  <c r="CS100" i="10"/>
  <c r="CS68" i="10"/>
  <c r="CS103" i="3"/>
  <c r="CS71" i="3"/>
  <c r="CS99" i="10"/>
  <c r="CS67" i="10"/>
  <c r="CS98" i="1"/>
  <c r="CS66" i="1"/>
  <c r="CS119" i="6"/>
  <c r="CS87" i="6"/>
  <c r="CS116" i="15"/>
  <c r="CS84" i="15"/>
  <c r="CS111" i="4"/>
  <c r="CS79" i="4"/>
  <c r="CS95" i="10"/>
  <c r="CS63" i="10"/>
  <c r="CS119" i="14"/>
  <c r="CS87" i="14"/>
  <c r="CS115" i="7"/>
  <c r="CS83" i="7"/>
  <c r="CS108" i="17"/>
  <c r="CS76" i="17"/>
  <c r="CS102" i="10"/>
  <c r="CS70" i="10"/>
  <c r="CS96" i="19"/>
  <c r="CS64" i="19"/>
  <c r="CS92" i="11"/>
  <c r="CS60" i="11"/>
  <c r="CS101" i="20"/>
  <c r="CS69" i="20"/>
  <c r="CS112" i="12"/>
  <c r="CS80" i="12"/>
  <c r="CS109" i="10"/>
  <c r="CS77" i="10"/>
  <c r="CS99" i="4"/>
  <c r="CS67" i="4"/>
  <c r="CS119" i="15"/>
  <c r="CS87" i="15"/>
  <c r="CS106" i="14"/>
  <c r="CS74" i="14"/>
  <c r="CS107" i="8"/>
  <c r="CS75" i="8"/>
  <c r="CS108" i="15"/>
  <c r="CS76" i="15"/>
  <c r="CS94" i="5"/>
  <c r="CS62" i="5"/>
  <c r="CS103" i="17"/>
  <c r="CS71" i="17"/>
  <c r="CS106" i="15"/>
  <c r="CS74" i="15"/>
  <c r="CS95" i="9"/>
  <c r="CS63" i="9"/>
  <c r="CS115" i="18"/>
  <c r="CS83" i="18"/>
  <c r="CS112" i="21"/>
  <c r="CS80" i="21"/>
  <c r="CS118" i="8"/>
  <c r="CS86" i="8"/>
  <c r="CS99" i="15"/>
  <c r="CS67" i="15"/>
  <c r="CS99" i="18"/>
  <c r="CS67" i="18"/>
  <c r="CS104" i="15"/>
  <c r="CS72" i="15"/>
  <c r="CS99" i="9"/>
  <c r="CS67" i="9"/>
  <c r="CS116" i="10"/>
  <c r="CS84" i="10"/>
  <c r="CS91" i="4"/>
  <c r="CS59" i="4"/>
  <c r="CS113" i="19"/>
  <c r="CS81" i="19"/>
  <c r="CS94" i="8"/>
  <c r="CS62" i="8"/>
  <c r="CS103" i="20"/>
  <c r="CS71" i="20"/>
  <c r="CS113" i="12"/>
  <c r="CS81" i="12"/>
  <c r="CT99" i="7"/>
  <c r="CT67" i="7"/>
  <c r="CS113" i="10"/>
  <c r="CS81" i="10"/>
  <c r="CS104" i="9"/>
  <c r="CS72" i="9"/>
  <c r="CQ90" i="20"/>
  <c r="CQ58" i="20"/>
  <c r="CQ90" i="8"/>
  <c r="CQ58" i="8"/>
  <c r="AL47" i="2"/>
  <c r="AM15" i="2"/>
  <c r="CS15" i="2" s="1" a="1"/>
  <c r="CS15" i="2" s="1"/>
  <c r="CS124" i="4"/>
  <c r="CS127" i="4" s="1"/>
  <c r="CS120" i="4" s="1"/>
  <c r="CS88" i="4"/>
  <c r="CS121" i="14"/>
  <c r="CS89" i="14"/>
  <c r="CS94" i="4"/>
  <c r="CS62" i="4"/>
  <c r="CS112" i="10"/>
  <c r="CS80" i="10"/>
  <c r="CS91" i="11"/>
  <c r="CS59" i="11"/>
  <c r="CT113" i="7"/>
  <c r="CT81" i="7"/>
  <c r="CS111" i="12"/>
  <c r="CS79" i="12"/>
  <c r="CS119" i="19"/>
  <c r="CS87" i="19"/>
  <c r="CS95" i="21"/>
  <c r="CS63" i="21"/>
  <c r="CS104" i="4"/>
  <c r="CS72" i="4"/>
  <c r="CS100" i="2"/>
  <c r="CS68" i="2"/>
  <c r="CS97" i="10"/>
  <c r="CS65" i="10"/>
  <c r="CS114" i="13"/>
  <c r="CS82" i="13"/>
  <c r="CS111" i="17"/>
  <c r="CS79" i="17"/>
  <c r="CS101" i="14"/>
  <c r="CS69" i="14"/>
  <c r="CS117" i="10"/>
  <c r="CS85" i="10"/>
  <c r="CS96" i="14"/>
  <c r="CS64" i="14"/>
  <c r="CS124" i="5"/>
  <c r="CS127" i="5" s="1"/>
  <c r="CS120" i="5" s="1"/>
  <c r="CS88" i="5"/>
  <c r="CS124" i="11"/>
  <c r="CS127" i="11" s="1"/>
  <c r="CS120" i="11" s="1"/>
  <c r="CS88" i="11"/>
  <c r="CS124" i="13"/>
  <c r="CS127" i="13" s="1"/>
  <c r="CS120" i="13" s="1"/>
  <c r="CS88" i="13"/>
  <c r="CS121" i="19"/>
  <c r="CS89" i="19"/>
  <c r="CS124" i="2"/>
  <c r="CS127" i="2" s="1"/>
  <c r="CS120" i="2" s="1"/>
  <c r="CS88" i="2"/>
  <c r="CS91" i="5"/>
  <c r="CS59" i="5"/>
  <c r="CS116" i="17"/>
  <c r="CS84" i="17"/>
  <c r="CS112" i="2"/>
  <c r="CS80" i="2"/>
  <c r="CS115" i="17"/>
  <c r="CS83" i="17"/>
  <c r="CS93" i="3"/>
  <c r="CS61" i="3"/>
  <c r="CS100" i="14"/>
  <c r="CS68" i="14"/>
  <c r="CS92" i="17"/>
  <c r="CS60" i="17"/>
  <c r="CS119" i="9"/>
  <c r="CS87" i="9"/>
  <c r="CT97" i="21"/>
  <c r="CT65" i="21"/>
  <c r="CT95" i="6"/>
  <c r="CT63" i="6"/>
  <c r="CS119" i="20"/>
  <c r="CS87" i="20"/>
  <c r="CS101" i="1"/>
  <c r="CS69" i="1"/>
  <c r="CS96" i="20"/>
  <c r="CS64" i="20"/>
  <c r="CS101" i="21"/>
  <c r="CS69" i="21"/>
  <c r="CS98" i="3"/>
  <c r="CS66" i="3"/>
  <c r="CS111" i="16"/>
  <c r="CS79" i="16"/>
  <c r="CS113" i="13"/>
  <c r="CS81" i="13"/>
  <c r="CS111" i="5"/>
  <c r="CS79" i="5"/>
  <c r="CS102" i="21"/>
  <c r="CS70" i="21"/>
  <c r="CS95" i="13"/>
  <c r="CS63" i="13"/>
  <c r="CS99" i="19"/>
  <c r="CS67" i="19"/>
  <c r="CS99" i="13"/>
  <c r="CS67" i="13"/>
  <c r="CS98" i="16"/>
  <c r="CS66" i="16"/>
  <c r="CS109" i="19"/>
  <c r="CS77" i="19"/>
  <c r="CS118" i="13"/>
  <c r="CS86" i="13"/>
  <c r="CS110" i="21"/>
  <c r="CS78" i="21"/>
  <c r="CS102" i="13"/>
  <c r="CS70" i="13"/>
  <c r="CS107" i="14"/>
  <c r="CS75" i="14"/>
  <c r="CS103" i="12"/>
  <c r="CS71" i="12"/>
  <c r="CS94" i="2"/>
  <c r="CS62" i="2"/>
  <c r="CS99" i="5"/>
  <c r="CS67" i="5"/>
  <c r="CS102" i="12"/>
  <c r="CS70" i="12"/>
  <c r="CS108" i="3"/>
  <c r="CS76" i="3"/>
  <c r="CS101" i="9"/>
  <c r="CS69" i="9"/>
  <c r="CS112" i="6"/>
  <c r="CS80" i="6"/>
  <c r="CS118" i="17"/>
  <c r="CS86" i="17"/>
  <c r="CS105" i="12"/>
  <c r="CS73" i="12"/>
  <c r="CS96" i="9"/>
  <c r="CS64" i="9"/>
  <c r="CS119" i="11"/>
  <c r="CS87" i="11"/>
  <c r="CS104" i="19"/>
  <c r="CS72" i="19"/>
  <c r="CS111" i="21"/>
  <c r="CS79" i="21"/>
  <c r="CS114" i="6"/>
  <c r="CS82" i="6"/>
  <c r="CS111" i="2"/>
  <c r="CS79" i="2"/>
  <c r="CS117" i="12"/>
  <c r="CS85" i="12"/>
  <c r="CS112" i="3"/>
  <c r="CS80" i="3"/>
  <c r="CS95" i="15"/>
  <c r="CS63" i="15"/>
  <c r="CS117" i="14"/>
  <c r="CS85" i="14"/>
  <c r="CS96" i="1"/>
  <c r="CS64" i="1"/>
  <c r="CS96" i="11"/>
  <c r="CS64" i="11"/>
  <c r="CS114" i="12"/>
  <c r="CS82" i="12"/>
  <c r="CS118" i="15"/>
  <c r="CS86" i="15"/>
  <c r="CS119" i="4"/>
  <c r="CS87" i="4"/>
  <c r="CS101" i="7"/>
  <c r="CS69" i="7"/>
  <c r="CT94" i="9"/>
  <c r="CT62" i="9"/>
  <c r="CS110" i="6"/>
  <c r="CS78" i="6"/>
  <c r="CT104" i="8"/>
  <c r="CT72" i="8"/>
  <c r="CS119" i="10"/>
  <c r="CS87" i="10"/>
  <c r="CS111" i="15"/>
  <c r="CS79" i="15"/>
  <c r="CS107" i="12"/>
  <c r="CS75" i="12"/>
  <c r="AL47" i="8"/>
  <c r="AM15" i="8"/>
  <c r="CS15" i="8" s="1" a="1"/>
  <c r="CS15" i="8" s="1"/>
  <c r="CQ90" i="6"/>
  <c r="CQ58" i="6"/>
  <c r="CQ58" i="4"/>
  <c r="CQ90" i="4"/>
  <c r="CS121" i="6"/>
  <c r="CS89" i="6"/>
  <c r="CS124" i="6"/>
  <c r="CS127" i="6" s="1"/>
  <c r="CS120" i="6" s="1"/>
  <c r="CS88" i="6"/>
  <c r="CS91" i="8"/>
  <c r="CS59" i="8"/>
  <c r="CS110" i="16"/>
  <c r="CS78" i="16"/>
  <c r="CS107" i="1"/>
  <c r="CS75" i="1"/>
  <c r="CS101" i="13"/>
  <c r="CS69" i="13"/>
  <c r="CS109" i="2"/>
  <c r="CS77" i="2"/>
  <c r="CT94" i="7"/>
  <c r="CT62" i="7"/>
  <c r="CS97" i="8"/>
  <c r="CS65" i="8"/>
  <c r="CS117" i="1"/>
  <c r="CS85" i="1"/>
  <c r="CT109" i="8"/>
  <c r="CT77" i="8"/>
  <c r="CS100" i="5"/>
  <c r="CS68" i="5"/>
  <c r="CS110" i="19"/>
  <c r="CS78" i="19"/>
  <c r="CS97" i="2"/>
  <c r="CS65" i="2"/>
  <c r="CT114" i="9"/>
  <c r="CT82" i="9"/>
  <c r="CS103" i="11"/>
  <c r="CS71" i="11"/>
  <c r="CS118" i="5"/>
  <c r="CS86" i="5"/>
  <c r="CS124" i="17"/>
  <c r="CS127" i="17" s="1"/>
  <c r="CS120" i="17" s="1"/>
  <c r="CS88" i="17"/>
  <c r="CS121" i="3"/>
  <c r="CS89" i="3"/>
  <c r="CS124" i="15"/>
  <c r="CS127" i="15" s="1"/>
  <c r="CS120" i="15" s="1"/>
  <c r="CS88" i="15"/>
  <c r="CS121" i="4"/>
  <c r="CS89" i="4"/>
  <c r="CS121" i="7"/>
  <c r="CS89" i="7"/>
  <c r="CS91" i="15"/>
  <c r="CS59" i="15"/>
  <c r="CS107" i="6"/>
  <c r="CS75" i="6"/>
  <c r="CS100" i="13"/>
  <c r="CS68" i="13"/>
  <c r="CS102" i="20"/>
  <c r="CS70" i="20"/>
  <c r="CS119" i="7"/>
  <c r="CS87" i="7"/>
  <c r="CS111" i="9"/>
  <c r="CS79" i="9"/>
  <c r="CS102" i="16"/>
  <c r="CS70" i="16"/>
  <c r="CS105" i="20"/>
  <c r="CS73" i="20"/>
  <c r="CS116" i="21"/>
  <c r="CS84" i="21"/>
  <c r="CS104" i="12"/>
  <c r="CS72" i="12"/>
  <c r="CS119" i="1"/>
  <c r="CS87" i="1"/>
  <c r="CS95" i="17"/>
  <c r="CS63" i="17"/>
  <c r="CS94" i="20"/>
  <c r="CS62" i="20"/>
  <c r="CS105" i="16"/>
  <c r="CS73" i="16"/>
  <c r="CS102" i="17"/>
  <c r="CS70" i="17"/>
  <c r="CS95" i="18"/>
  <c r="CS63" i="18"/>
  <c r="CS110" i="1"/>
  <c r="CS78" i="1"/>
  <c r="CS107" i="16"/>
  <c r="CS75" i="16"/>
  <c r="CS105" i="9"/>
  <c r="CS73" i="9"/>
  <c r="CS103" i="9"/>
  <c r="CS71" i="9"/>
  <c r="CS110" i="18"/>
  <c r="CS78" i="18"/>
  <c r="CS115" i="14"/>
  <c r="CS83" i="14"/>
  <c r="CS102" i="5"/>
  <c r="CS70" i="5"/>
  <c r="CS93" i="16"/>
  <c r="CS61" i="16"/>
  <c r="CS118" i="14"/>
  <c r="CS86" i="14"/>
  <c r="CS99" i="16"/>
  <c r="CS67" i="16"/>
  <c r="CS92" i="2"/>
  <c r="CS60" i="2"/>
  <c r="CS114" i="4"/>
  <c r="CS82" i="4"/>
  <c r="CS102" i="4"/>
  <c r="CS70" i="4"/>
  <c r="CS91" i="12"/>
  <c r="CS59" i="12"/>
  <c r="CS108" i="11"/>
  <c r="CS76" i="11"/>
  <c r="CS112" i="8"/>
  <c r="CS80" i="8"/>
  <c r="CS100" i="3"/>
  <c r="CS68" i="3"/>
  <c r="CS113" i="18"/>
  <c r="CS81" i="18"/>
  <c r="CS91" i="16"/>
  <c r="CS59" i="16"/>
  <c r="CS97" i="16"/>
  <c r="CS65" i="16"/>
  <c r="CS91" i="18"/>
  <c r="CS59" i="18"/>
  <c r="CS96" i="5"/>
  <c r="CS64" i="5"/>
  <c r="CS114" i="11"/>
  <c r="CS82" i="11"/>
  <c r="CS119" i="3"/>
  <c r="CS87" i="3"/>
  <c r="CS116" i="8"/>
  <c r="CS84" i="8"/>
  <c r="CS91" i="3"/>
  <c r="CS59" i="3"/>
  <c r="CS104" i="21"/>
  <c r="CS72" i="21"/>
  <c r="CS114" i="15"/>
  <c r="CS82" i="15"/>
  <c r="CS116" i="14"/>
  <c r="CS84" i="14"/>
  <c r="CS99" i="6"/>
  <c r="CS67" i="6"/>
  <c r="CS93" i="11"/>
  <c r="CS61" i="11"/>
  <c r="CS115" i="21"/>
  <c r="CS83" i="21"/>
  <c r="CS99" i="11"/>
  <c r="CS67" i="11"/>
  <c r="CS93" i="14"/>
  <c r="CS61" i="14"/>
  <c r="CT113" i="6"/>
  <c r="CT81" i="6"/>
  <c r="CT92" i="3"/>
  <c r="CT60" i="3"/>
  <c r="CS117" i="18"/>
  <c r="CS85" i="18"/>
  <c r="CS91" i="20"/>
  <c r="CS59" i="20"/>
  <c r="CS102" i="18"/>
  <c r="CS70" i="18"/>
  <c r="CS107" i="19"/>
  <c r="CS75" i="19"/>
  <c r="CS106" i="4"/>
  <c r="CS74" i="4"/>
  <c r="CS99" i="21"/>
  <c r="CS67" i="21"/>
  <c r="CS106" i="21"/>
  <c r="CS74" i="21"/>
  <c r="CS109" i="14"/>
  <c r="CS77" i="14"/>
  <c r="CS105" i="7"/>
  <c r="CS73" i="7"/>
  <c r="CS114" i="10"/>
  <c r="CS82" i="10"/>
  <c r="CS113" i="15"/>
  <c r="CS81" i="15"/>
  <c r="CS119" i="21"/>
  <c r="CS87" i="21"/>
  <c r="CS100" i="19"/>
  <c r="CS68" i="19"/>
  <c r="CS105" i="15"/>
  <c r="CS73" i="15"/>
  <c r="CS112" i="14"/>
  <c r="CS80" i="14"/>
  <c r="CS100" i="9"/>
  <c r="CS68" i="9"/>
  <c r="CS110" i="7"/>
  <c r="CS78" i="7"/>
  <c r="CS106" i="3"/>
  <c r="CS74" i="3"/>
  <c r="CS109" i="4"/>
  <c r="CS77" i="4"/>
  <c r="CT100" i="4"/>
  <c r="CT68" i="4"/>
  <c r="CS97" i="17"/>
  <c r="CS65" i="17"/>
  <c r="CT102" i="6"/>
  <c r="CT70" i="6"/>
  <c r="CS105" i="11"/>
  <c r="CS73" i="11"/>
  <c r="CS96" i="10"/>
  <c r="CS64" i="10"/>
  <c r="CS104" i="14"/>
  <c r="CS72" i="14"/>
  <c r="CS108" i="6"/>
  <c r="CS76" i="6"/>
  <c r="CS95" i="11"/>
  <c r="CS63" i="11"/>
  <c r="CS105" i="5"/>
  <c r="CS73" i="5"/>
  <c r="CS119" i="18"/>
  <c r="CS87" i="18"/>
  <c r="CS91" i="10"/>
  <c r="CS59" i="10"/>
  <c r="CS103" i="5"/>
  <c r="CS71" i="5"/>
  <c r="CS110" i="12"/>
  <c r="CS78" i="12"/>
  <c r="CS115" i="3"/>
  <c r="CS83" i="3"/>
  <c r="CS96" i="17"/>
  <c r="CS64" i="17"/>
  <c r="CS106" i="17"/>
  <c r="CS74" i="17"/>
  <c r="CS98" i="4"/>
  <c r="CS66" i="4"/>
  <c r="CS100" i="21"/>
  <c r="CS68" i="21"/>
  <c r="CT97" i="7"/>
  <c r="CT65" i="7"/>
  <c r="CS105" i="3"/>
  <c r="CS73" i="3"/>
  <c r="CS103" i="21"/>
  <c r="CS71" i="21"/>
  <c r="CS111" i="20"/>
  <c r="CS79" i="20"/>
  <c r="CS97" i="5"/>
  <c r="CS65" i="5"/>
  <c r="CQ90" i="21"/>
  <c r="CQ58" i="21"/>
  <c r="CQ90" i="12"/>
  <c r="CQ58" i="12"/>
  <c r="AL47" i="6"/>
  <c r="AM15" i="6"/>
  <c r="CS15" i="6" s="1" a="1"/>
  <c r="CS15" i="6" s="1"/>
  <c r="AL47" i="4"/>
  <c r="AM15" i="4"/>
  <c r="CS15" i="4" s="1" a="1"/>
  <c r="CS15" i="4" s="1"/>
  <c r="CS124" i="18"/>
  <c r="CS127" i="18" s="1"/>
  <c r="CS120" i="18" s="1"/>
  <c r="CS88" i="18"/>
  <c r="CS124" i="12"/>
  <c r="CS127" i="12" s="1"/>
  <c r="CS120" i="12" s="1"/>
  <c r="CS88" i="12"/>
  <c r="CT95" i="5"/>
  <c r="CT63" i="5"/>
  <c r="CS101" i="2"/>
  <c r="CS69" i="2"/>
  <c r="CS118" i="19"/>
  <c r="CS86" i="19"/>
  <c r="CS100" i="11"/>
  <c r="CS68" i="11"/>
  <c r="CS108" i="4"/>
  <c r="CS76" i="4"/>
  <c r="CS100" i="17"/>
  <c r="CS68" i="17"/>
  <c r="CS111" i="19"/>
  <c r="CS79" i="19"/>
  <c r="CS108" i="5"/>
  <c r="CS76" i="5"/>
  <c r="CS108" i="2"/>
  <c r="CS76" i="2"/>
  <c r="CS94" i="14"/>
  <c r="CS62" i="14"/>
  <c r="CS92" i="6"/>
  <c r="CS60" i="6"/>
  <c r="CS112" i="11"/>
  <c r="CS80" i="11"/>
  <c r="CS113" i="1"/>
  <c r="CS81" i="1"/>
  <c r="CS93" i="10"/>
  <c r="CS61" i="10"/>
  <c r="CS91" i="21"/>
  <c r="CS59" i="21"/>
  <c r="CS124" i="14"/>
  <c r="CS127" i="14" s="1"/>
  <c r="CS120" i="14" s="1"/>
  <c r="CS88" i="14"/>
  <c r="CS124" i="8"/>
  <c r="CS127" i="8" s="1"/>
  <c r="CS120" i="8" s="1"/>
  <c r="CS88" i="8"/>
  <c r="CS121" i="13"/>
  <c r="CS89" i="13"/>
  <c r="CS124" i="19"/>
  <c r="CS127" i="19" s="1"/>
  <c r="CS120" i="19" s="1"/>
  <c r="CS88" i="19"/>
  <c r="CS121" i="20"/>
  <c r="CS89" i="20"/>
  <c r="CS96" i="3"/>
  <c r="CS64" i="3"/>
  <c r="CS116" i="16"/>
  <c r="CS84" i="16"/>
  <c r="CS109" i="3"/>
  <c r="CS77" i="3"/>
  <c r="CS91" i="6"/>
  <c r="CS59" i="6"/>
  <c r="CS116" i="13"/>
  <c r="CS84" i="13"/>
  <c r="CS97" i="9"/>
  <c r="CS65" i="9"/>
  <c r="CS109" i="17"/>
  <c r="CS77" i="17"/>
  <c r="CS114" i="20"/>
  <c r="CS82" i="20"/>
  <c r="CS104" i="6"/>
  <c r="CS72" i="6"/>
  <c r="CS99" i="12"/>
  <c r="CS67" i="12"/>
  <c r="CS108" i="16"/>
  <c r="CS76" i="16"/>
  <c r="CS93" i="5"/>
  <c r="CS61" i="5"/>
  <c r="CS98" i="2"/>
  <c r="CS66" i="2"/>
  <c r="CS118" i="16"/>
  <c r="CS86" i="16"/>
  <c r="CS114" i="17"/>
  <c r="CS82" i="17"/>
  <c r="CS100" i="20"/>
  <c r="CS68" i="20"/>
  <c r="CS97" i="15"/>
  <c r="CS65" i="15"/>
  <c r="CS94" i="11"/>
  <c r="CS62" i="11"/>
  <c r="CS114" i="5"/>
  <c r="CS82" i="5"/>
  <c r="CS116" i="4"/>
  <c r="CS84" i="4"/>
  <c r="CT99" i="2"/>
  <c r="CT67" i="2"/>
  <c r="CS102" i="19"/>
  <c r="CS70" i="19"/>
  <c r="CS98" i="10"/>
  <c r="CS66" i="10"/>
  <c r="CS101" i="4"/>
  <c r="CS69" i="4"/>
  <c r="CS100" i="6"/>
  <c r="CS68" i="6"/>
  <c r="CS93" i="13"/>
  <c r="CS61" i="13"/>
  <c r="CS114" i="19"/>
  <c r="CS82" i="19"/>
  <c r="CS93" i="8"/>
  <c r="CS61" i="8"/>
  <c r="CS111" i="7"/>
  <c r="CS79" i="7"/>
  <c r="CS111" i="3"/>
  <c r="CS79" i="3"/>
  <c r="CS94" i="16"/>
  <c r="CS62" i="16"/>
  <c r="CS104" i="18"/>
  <c r="CS72" i="18"/>
  <c r="CS94" i="10"/>
  <c r="CS62" i="10"/>
  <c r="CS117" i="20"/>
  <c r="CS85" i="20"/>
  <c r="CS92" i="10"/>
  <c r="CS60" i="10"/>
  <c r="CS92" i="4"/>
  <c r="CS60" i="4"/>
  <c r="CS98" i="18"/>
  <c r="CS66" i="18"/>
  <c r="CS116" i="11"/>
  <c r="CS84" i="11"/>
  <c r="CS116" i="18"/>
  <c r="CS84" i="18"/>
  <c r="CS96" i="18"/>
  <c r="CS64" i="18"/>
  <c r="CS113" i="8"/>
  <c r="CS81" i="8"/>
  <c r="CS116" i="7"/>
  <c r="CS84" i="7"/>
  <c r="CS110" i="11"/>
  <c r="CS78" i="11"/>
  <c r="CS97" i="3"/>
  <c r="CS65" i="3"/>
  <c r="CS96" i="21"/>
  <c r="CS64" i="21"/>
  <c r="CS99" i="20"/>
  <c r="CS67" i="20"/>
  <c r="CS106" i="9"/>
  <c r="CS74" i="9"/>
  <c r="CS112" i="19"/>
  <c r="CS80" i="19"/>
  <c r="CS91" i="14"/>
  <c r="CS59" i="14"/>
  <c r="CS110" i="14"/>
  <c r="CS78" i="14"/>
  <c r="CS108" i="7"/>
  <c r="CS76" i="7"/>
  <c r="CS116" i="1"/>
  <c r="CS84" i="1"/>
  <c r="CS115" i="4"/>
  <c r="CS83" i="4"/>
  <c r="CS116" i="3"/>
  <c r="CS84" i="3"/>
  <c r="CS113" i="4"/>
  <c r="CS81" i="4"/>
  <c r="CS96" i="4"/>
  <c r="CS64" i="4"/>
  <c r="CS95" i="19"/>
  <c r="CS63" i="19"/>
  <c r="AN47" i="16"/>
  <c r="AL47" i="21"/>
  <c r="AM15" i="21"/>
  <c r="CS15" i="21" s="1" a="1"/>
  <c r="CS15" i="21" s="1"/>
  <c r="AL47" i="12"/>
  <c r="AM15" i="12"/>
  <c r="CS15" i="12" s="1" a="1"/>
  <c r="CS15" i="12" s="1"/>
  <c r="CS90" i="16"/>
  <c r="CS58" i="16"/>
  <c r="CS90" i="3"/>
  <c r="CS58" i="3"/>
  <c r="CS90" i="9"/>
  <c r="CS58" i="9"/>
  <c r="CS90" i="19"/>
  <c r="CS58" i="19"/>
  <c r="AO16" i="5"/>
  <c r="AO20" i="4"/>
  <c r="AO41" i="17"/>
  <c r="AO25" i="12"/>
  <c r="AO37" i="2"/>
  <c r="AO40" i="17"/>
  <c r="AO38" i="11"/>
  <c r="AO18" i="3"/>
  <c r="AO25" i="14"/>
  <c r="AO42" i="15"/>
  <c r="AO17" i="17"/>
  <c r="AO37" i="16"/>
  <c r="AO44" i="9"/>
  <c r="AO35" i="9"/>
  <c r="AO35" i="3"/>
  <c r="AO34" i="6"/>
  <c r="AO44" i="20"/>
  <c r="AO40" i="11"/>
  <c r="AO26" i="1"/>
  <c r="AO42" i="8"/>
  <c r="AO21" i="20"/>
  <c r="AO36" i="6"/>
  <c r="AO26" i="21"/>
  <c r="AO27" i="8"/>
  <c r="AO23" i="3"/>
  <c r="AO37" i="13"/>
  <c r="AO36" i="16"/>
  <c r="AO31" i="7"/>
  <c r="AO38" i="13"/>
  <c r="AO27" i="15"/>
  <c r="AO36" i="5"/>
  <c r="AO43" i="21"/>
  <c r="AO38" i="2"/>
  <c r="AO27" i="21"/>
  <c r="AO43" i="2"/>
  <c r="AO27" i="11"/>
  <c r="AO20" i="13"/>
  <c r="AO38" i="5"/>
  <c r="AO40" i="2"/>
  <c r="AO24" i="19"/>
  <c r="AO20" i="2"/>
  <c r="AO24" i="13"/>
  <c r="AO30" i="10"/>
  <c r="AO23" i="16"/>
  <c r="AO34" i="19"/>
  <c r="AO34" i="11"/>
  <c r="AO43" i="13"/>
  <c r="AO35" i="21"/>
  <c r="AO18" i="12"/>
  <c r="AO27" i="13"/>
  <c r="AO16" i="9"/>
  <c r="AO32" i="14"/>
  <c r="AO18" i="6"/>
  <c r="AO15" i="19"/>
  <c r="AO33" i="21"/>
  <c r="AO28" i="12"/>
  <c r="AO35" i="10"/>
  <c r="AO19" i="2"/>
  <c r="AO24" i="5"/>
  <c r="AO27" i="12"/>
  <c r="AO23" i="7"/>
  <c r="AO33" i="3"/>
  <c r="AO26" i="9"/>
  <c r="AO40" i="19"/>
  <c r="AO37" i="6"/>
  <c r="AO43" i="17"/>
  <c r="AO30" i="12"/>
  <c r="AO21" i="9"/>
  <c r="AO38" i="16"/>
  <c r="AO44" i="11"/>
  <c r="AO29" i="19"/>
  <c r="AO33" i="12"/>
  <c r="AO36" i="21"/>
  <c r="AO41" i="5"/>
  <c r="AO39" i="6"/>
  <c r="AO37" i="9"/>
  <c r="AO36" i="2"/>
  <c r="AO42" i="12"/>
  <c r="AO39" i="2"/>
  <c r="AO37" i="3"/>
  <c r="AO24" i="3"/>
  <c r="AO20" i="15"/>
  <c r="AO40" i="6"/>
  <c r="AO42" i="14"/>
  <c r="AO35" i="4"/>
  <c r="AO21" i="1"/>
  <c r="AO27" i="14"/>
  <c r="AO21" i="11"/>
  <c r="AO35" i="13"/>
  <c r="AO39" i="12"/>
  <c r="AO30" i="21"/>
  <c r="AO43" i="15"/>
  <c r="AO19" i="13"/>
  <c r="AO44" i="4"/>
  <c r="AO43" i="7"/>
  <c r="AO26" i="7"/>
  <c r="AO30" i="1"/>
  <c r="AO38" i="21"/>
  <c r="AO35" i="6"/>
  <c r="AO39" i="7"/>
  <c r="AO44" i="10"/>
  <c r="AO25" i="10"/>
  <c r="AO36" i="15"/>
  <c r="AO28" i="3"/>
  <c r="AO32" i="12"/>
  <c r="AO24" i="10"/>
  <c r="AO23" i="1"/>
  <c r="AO44" i="6"/>
  <c r="AO41" i="15"/>
  <c r="AO36" i="4"/>
  <c r="AO20" i="10"/>
  <c r="AO44" i="14"/>
  <c r="AO40" i="7"/>
  <c r="AO33" i="17"/>
  <c r="AO27" i="10"/>
  <c r="AO21" i="19"/>
  <c r="AO17" i="11"/>
  <c r="AO26" i="20"/>
  <c r="AO37" i="12"/>
  <c r="AO34" i="10"/>
  <c r="AO24" i="4"/>
  <c r="AO44" i="15"/>
  <c r="AO31" i="14"/>
  <c r="AO32" i="8"/>
  <c r="AO33" i="15"/>
  <c r="AO19" i="5"/>
  <c r="AO28" i="17"/>
  <c r="AO31" i="15"/>
  <c r="AO20" i="9"/>
  <c r="AO40" i="18"/>
  <c r="AO37" i="21"/>
  <c r="AO43" i="8"/>
  <c r="AO24" i="15"/>
  <c r="AO24" i="18"/>
  <c r="AO29" i="15"/>
  <c r="AO24" i="9"/>
  <c r="AO41" i="10"/>
  <c r="AO16" i="4"/>
  <c r="AO38" i="19"/>
  <c r="AO19" i="8"/>
  <c r="AO28" i="20"/>
  <c r="AO38" i="12"/>
  <c r="AO38" i="10"/>
  <c r="AO29" i="9"/>
  <c r="AO21" i="3"/>
  <c r="AO41" i="16"/>
  <c r="AO16" i="15"/>
  <c r="AO34" i="3"/>
  <c r="AO32" i="6"/>
  <c r="AO16" i="6"/>
  <c r="AO41" i="13"/>
  <c r="AO25" i="13"/>
  <c r="AO22" i="9"/>
  <c r="AO27" i="20"/>
  <c r="AO34" i="17"/>
  <c r="AO44" i="7"/>
  <c r="AO39" i="20"/>
  <c r="AO36" i="9"/>
  <c r="AO29" i="6"/>
  <c r="AO27" i="16"/>
  <c r="AO24" i="12"/>
  <c r="AO30" i="20"/>
  <c r="AO33" i="16"/>
  <c r="AO41" i="21"/>
  <c r="AO18" i="5"/>
  <c r="AO29" i="12"/>
  <c r="AO44" i="1"/>
  <c r="AO23" i="2"/>
  <c r="AO20" i="17"/>
  <c r="AO43" i="16"/>
  <c r="AO19" i="20"/>
  <c r="AO30" i="16"/>
  <c r="AO39" i="17"/>
  <c r="AO25" i="20"/>
  <c r="AO27" i="17"/>
  <c r="AO22" i="15"/>
  <c r="AO20" i="18"/>
  <c r="AO19" i="11"/>
  <c r="AO35" i="1"/>
  <c r="AO39" i="5"/>
  <c r="AO32" i="16"/>
  <c r="AO41" i="4"/>
  <c r="AO30" i="9"/>
  <c r="AO28" i="9"/>
  <c r="AO15" i="16"/>
  <c r="AO27" i="19"/>
  <c r="AO23" i="10"/>
  <c r="AO35" i="18"/>
  <c r="AO26" i="4"/>
  <c r="AO40" i="14"/>
  <c r="AO25" i="6"/>
  <c r="AO27" i="5"/>
  <c r="AO18" i="16"/>
  <c r="AO18" i="13"/>
  <c r="AO43" i="14"/>
  <c r="AO39" i="19"/>
  <c r="AO24" i="16"/>
  <c r="AO18" i="8"/>
  <c r="AO17" i="2"/>
  <c r="AO36" i="7"/>
  <c r="AO39" i="4"/>
  <c r="AO36" i="3"/>
  <c r="AO27" i="4"/>
  <c r="AO19" i="16"/>
  <c r="AO16" i="12"/>
  <c r="AO29" i="18"/>
  <c r="AO33" i="11"/>
  <c r="AO37" i="8"/>
  <c r="AO19" i="10"/>
  <c r="AO25" i="3"/>
  <c r="AO42" i="20"/>
  <c r="AO17" i="10"/>
  <c r="AO38" i="18"/>
  <c r="AO17" i="4"/>
  <c r="AO16" i="16"/>
  <c r="AO23" i="18"/>
  <c r="AO22" i="16"/>
  <c r="AO16" i="18"/>
  <c r="AO41" i="11"/>
  <c r="AO21" i="5"/>
  <c r="AO41" i="18"/>
  <c r="AO39" i="11"/>
  <c r="AO21" i="18"/>
  <c r="AO44" i="3"/>
  <c r="AO38" i="8"/>
  <c r="AO41" i="8"/>
  <c r="AO41" i="7"/>
  <c r="AO16" i="3"/>
  <c r="AO35" i="11"/>
  <c r="AO29" i="21"/>
  <c r="AO22" i="3"/>
  <c r="AO39" i="15"/>
  <c r="AO21" i="21"/>
  <c r="AO24" i="20"/>
  <c r="AO41" i="14"/>
  <c r="AO31" i="9"/>
  <c r="AO24" i="6"/>
  <c r="AO37" i="19"/>
  <c r="AO18" i="11"/>
  <c r="AO16" i="14"/>
  <c r="AO40" i="21"/>
  <c r="AO35" i="14"/>
  <c r="AO24" i="11"/>
  <c r="AO33" i="7"/>
  <c r="AO18" i="14"/>
  <c r="AO41" i="1"/>
  <c r="AO40" i="4"/>
  <c r="AO41" i="3"/>
  <c r="AO42" i="18"/>
  <c r="AO16" i="20"/>
  <c r="AO38" i="4"/>
  <c r="AO27" i="18"/>
  <c r="AO21" i="4"/>
  <c r="AO32" i="19"/>
  <c r="AO31" i="4"/>
  <c r="AO24" i="21"/>
  <c r="AO31" i="21"/>
  <c r="AO34" i="14"/>
  <c r="AO30" i="7"/>
  <c r="AO39" i="10"/>
  <c r="AO38" i="15"/>
  <c r="AO20" i="19"/>
  <c r="AO44" i="21"/>
  <c r="AO25" i="19"/>
  <c r="AO30" i="15"/>
  <c r="AO37" i="14"/>
  <c r="AO25" i="9"/>
  <c r="AO35" i="7"/>
  <c r="AO31" i="3"/>
  <c r="AO34" i="4"/>
  <c r="AO22" i="17"/>
  <c r="AO30" i="11"/>
  <c r="AO21" i="10"/>
  <c r="AO29" i="14"/>
  <c r="AO33" i="6"/>
  <c r="AO20" i="11"/>
  <c r="AO30" i="5"/>
  <c r="AO44" i="18"/>
  <c r="AO16" i="10"/>
  <c r="AO28" i="5"/>
  <c r="AO35" i="12"/>
  <c r="AO40" i="3"/>
  <c r="AO21" i="17"/>
  <c r="AO31" i="17"/>
  <c r="AO23" i="4"/>
  <c r="AO25" i="21"/>
  <c r="AO30" i="3"/>
  <c r="AO28" i="21"/>
  <c r="AO36" i="20"/>
  <c r="AO22" i="5"/>
  <c r="AO38" i="17"/>
  <c r="AO30" i="4"/>
  <c r="AO17" i="16"/>
  <c r="AO16" i="8"/>
  <c r="AO28" i="10"/>
  <c r="AO19" i="4"/>
  <c r="AO15" i="3"/>
  <c r="AO23" i="19"/>
  <c r="AO27" i="7"/>
  <c r="AO31" i="1"/>
  <c r="AO35" i="16"/>
  <c r="AO27" i="1"/>
  <c r="AO37" i="10"/>
  <c r="AO42" i="19"/>
  <c r="AO19" i="21"/>
  <c r="AO37" i="4"/>
  <c r="AO32" i="1"/>
  <c r="AO28" i="16"/>
  <c r="AO16" i="11"/>
  <c r="AO26" i="2"/>
  <c r="AO20" i="20"/>
  <c r="AO26" i="10"/>
  <c r="AO26" i="13"/>
  <c r="AO29" i="5"/>
  <c r="AO16" i="13"/>
  <c r="AO43" i="19"/>
  <c r="AO27" i="9"/>
  <c r="AO39" i="1"/>
  <c r="AO32" i="10"/>
  <c r="AO36" i="18"/>
  <c r="AO36" i="12"/>
  <c r="AO25" i="11"/>
  <c r="AO34" i="2"/>
  <c r="AO24" i="1"/>
  <c r="AO42" i="21"/>
  <c r="AO33" i="20"/>
  <c r="AO32" i="20"/>
  <c r="AO44" i="19"/>
  <c r="AO33" i="4"/>
  <c r="AO37" i="5"/>
  <c r="AO37" i="18"/>
  <c r="AO33" i="8"/>
  <c r="AO23" i="8"/>
  <c r="AO20" i="21"/>
  <c r="AO25" i="17"/>
  <c r="AO25" i="1"/>
  <c r="AO22" i="8"/>
  <c r="AO29" i="20"/>
  <c r="AO29" i="4"/>
  <c r="AO29" i="2"/>
  <c r="AO34" i="7"/>
  <c r="AO17" i="21"/>
  <c r="AO42" i="1"/>
  <c r="AO25" i="2"/>
  <c r="AO36" i="19"/>
  <c r="AO40" i="1"/>
  <c r="AO17" i="15"/>
  <c r="AO19" i="1"/>
  <c r="AO32" i="18"/>
  <c r="AO22" i="10"/>
  <c r="AO33" i="5"/>
  <c r="AO30" i="2"/>
  <c r="AO17" i="1"/>
  <c r="AO16" i="17"/>
  <c r="AO34" i="12"/>
  <c r="AO25" i="5"/>
  <c r="AO39" i="13"/>
  <c r="AO33" i="2"/>
  <c r="AO26" i="15"/>
  <c r="AO44" i="12"/>
  <c r="AO42" i="6"/>
  <c r="AO43" i="1"/>
  <c r="AO35" i="19"/>
  <c r="AO19" i="14"/>
  <c r="AO30" i="13"/>
  <c r="AO29" i="11"/>
  <c r="AO17" i="6"/>
  <c r="AO39" i="8"/>
  <c r="AO22" i="2"/>
  <c r="AO36" i="17"/>
  <c r="AO30" i="6"/>
  <c r="AO37" i="11"/>
  <c r="AO32" i="5"/>
  <c r="AO36" i="8"/>
  <c r="AO36" i="10"/>
  <c r="AO38" i="1"/>
  <c r="AO26" i="14"/>
  <c r="AO22" i="13"/>
  <c r="AO28" i="11"/>
  <c r="AO38" i="3"/>
  <c r="AO41" i="2"/>
  <c r="AO42" i="10"/>
  <c r="AO18" i="10"/>
  <c r="AO31" i="18"/>
  <c r="AO40" i="15"/>
  <c r="AO35" i="20"/>
  <c r="AO28" i="14"/>
  <c r="AO16" i="21"/>
  <c r="AO20" i="8"/>
  <c r="AO33" i="18"/>
  <c r="AO42" i="13"/>
  <c r="AO20" i="12"/>
  <c r="AO29" i="10"/>
  <c r="AO18" i="21"/>
  <c r="AO40" i="16"/>
  <c r="AO18" i="15"/>
  <c r="AO29" i="3"/>
  <c r="AO25" i="18"/>
  <c r="AO43" i="11"/>
  <c r="AO36" i="13"/>
  <c r="AO37" i="15"/>
  <c r="AO16" i="2"/>
  <c r="AO31" i="16"/>
  <c r="AO33" i="14"/>
  <c r="AO21" i="15"/>
  <c r="AO23" i="12"/>
  <c r="AO26" i="16"/>
  <c r="AO17" i="9"/>
  <c r="AO41" i="20"/>
  <c r="AO29" i="16"/>
  <c r="AO30" i="14"/>
  <c r="AO18" i="2"/>
  <c r="AO28" i="7"/>
  <c r="AO18" i="7"/>
  <c r="AO21" i="14"/>
  <c r="AO20" i="16"/>
  <c r="AO43" i="5"/>
  <c r="AO29" i="13"/>
  <c r="AO17" i="12"/>
  <c r="AO18" i="1"/>
  <c r="AO26" i="3"/>
  <c r="AO39" i="21"/>
  <c r="AO31" i="6"/>
  <c r="AO24" i="14"/>
  <c r="AO17" i="13"/>
  <c r="AO34" i="15"/>
  <c r="AO22" i="14"/>
  <c r="AO23" i="21"/>
  <c r="AO28" i="18"/>
  <c r="AO26" i="11"/>
  <c r="AO38" i="9"/>
  <c r="AO17" i="14"/>
  <c r="AO18" i="9"/>
  <c r="AO36" i="14"/>
  <c r="AO25" i="8"/>
  <c r="AO23" i="6"/>
  <c r="AO16" i="19"/>
  <c r="AO25" i="7"/>
  <c r="AO44" i="16"/>
  <c r="AO27" i="3"/>
  <c r="AO36" i="11"/>
  <c r="AO21" i="16"/>
  <c r="AO31" i="13"/>
  <c r="AO32" i="15"/>
  <c r="AO25" i="15"/>
  <c r="AO44" i="8"/>
  <c r="AO19" i="3"/>
  <c r="AO39" i="16"/>
  <c r="AO40" i="8"/>
  <c r="AO33" i="13"/>
  <c r="AO42" i="4"/>
  <c r="AO28" i="2"/>
  <c r="AO32" i="3"/>
  <c r="AO42" i="9"/>
  <c r="AO41" i="9"/>
  <c r="AO28" i="1"/>
  <c r="AO19" i="17"/>
  <c r="AO19" i="12"/>
  <c r="AO19" i="19"/>
  <c r="AO35" i="5"/>
  <c r="AO30" i="18"/>
  <c r="AO21" i="7"/>
  <c r="AO22" i="4"/>
  <c r="AO35" i="17"/>
  <c r="AO22" i="12"/>
  <c r="AO29" i="7"/>
  <c r="AO41" i="12"/>
  <c r="AO29" i="17"/>
  <c r="AO27" i="2"/>
  <c r="AO20" i="1"/>
  <c r="AO23" i="15"/>
  <c r="AO35" i="15"/>
  <c r="AO22" i="18"/>
  <c r="AO31" i="2"/>
  <c r="AO25" i="16"/>
  <c r="AO23" i="11"/>
  <c r="AO30" i="17"/>
  <c r="AO21" i="2"/>
  <c r="AO22" i="19"/>
  <c r="AO40" i="9"/>
  <c r="AO40" i="12"/>
  <c r="AO40" i="13"/>
  <c r="AO28" i="4"/>
  <c r="AO23" i="13"/>
  <c r="AO26" i="17"/>
  <c r="AO18" i="20"/>
  <c r="AO23" i="17"/>
  <c r="AO31" i="12"/>
  <c r="AO43" i="12"/>
  <c r="AO26" i="6"/>
  <c r="AO16" i="1"/>
  <c r="AO34" i="5"/>
  <c r="AO22" i="1"/>
  <c r="AO28" i="15"/>
  <c r="AO33" i="9"/>
  <c r="AO44" i="5"/>
  <c r="AO43" i="18"/>
  <c r="AO20" i="3"/>
  <c r="AO18" i="17"/>
  <c r="AO41" i="6"/>
  <c r="AO23" i="9"/>
  <c r="AO42" i="2"/>
  <c r="AO33" i="10"/>
  <c r="AO32" i="17"/>
  <c r="AO19" i="15"/>
  <c r="AO34" i="20"/>
  <c r="AO34" i="1"/>
  <c r="AO34" i="9"/>
  <c r="AO31" i="19"/>
  <c r="AO33" i="1"/>
  <c r="AO42" i="5"/>
  <c r="AO31" i="8"/>
  <c r="AO34" i="18"/>
  <c r="AO44" i="2"/>
  <c r="AO43" i="10"/>
  <c r="AO17" i="8"/>
  <c r="AO23" i="14"/>
  <c r="AO17" i="5"/>
  <c r="AO26" i="8"/>
  <c r="AO20" i="14"/>
  <c r="AO40" i="20"/>
  <c r="AO30" i="19"/>
  <c r="AO29" i="1"/>
  <c r="AO20" i="7"/>
  <c r="AO17" i="7"/>
  <c r="AO33" i="19"/>
  <c r="AO35" i="8"/>
  <c r="AO32" i="4"/>
  <c r="AO17" i="19"/>
  <c r="AO35" i="2"/>
  <c r="AO22" i="20"/>
  <c r="AO34" i="13"/>
  <c r="AO26" i="5"/>
  <c r="AO28" i="13"/>
  <c r="AO26" i="18"/>
  <c r="AO43" i="6"/>
  <c r="AO32" i="11"/>
  <c r="AO22" i="6"/>
  <c r="AO22" i="11"/>
  <c r="AO17" i="18"/>
  <c r="AO34" i="21"/>
  <c r="AO23" i="5"/>
  <c r="AO37" i="20"/>
  <c r="AO30" i="8"/>
  <c r="AO34" i="16"/>
  <c r="AO32" i="9"/>
  <c r="AO15" i="9"/>
  <c r="AO40" i="5"/>
  <c r="AO44" i="17"/>
  <c r="AO39" i="18"/>
  <c r="AO18" i="18"/>
  <c r="AO21" i="13"/>
  <c r="AO43" i="3"/>
  <c r="AO44" i="13"/>
  <c r="AO39" i="3"/>
  <c r="AO21" i="6"/>
  <c r="AO18" i="19"/>
  <c r="AO39" i="14"/>
  <c r="AO31" i="20"/>
  <c r="AO18" i="4"/>
  <c r="AO31" i="11"/>
  <c r="AO21" i="12"/>
  <c r="AO36" i="1"/>
  <c r="AO32" i="21"/>
  <c r="AO42" i="11"/>
  <c r="AO42" i="17"/>
  <c r="AO38" i="20"/>
  <c r="AO28" i="6"/>
  <c r="AO28" i="19"/>
  <c r="AO26" i="12"/>
  <c r="AO32" i="7"/>
  <c r="AO28" i="8"/>
  <c r="AO43" i="20"/>
  <c r="AO23" i="20"/>
  <c r="AO43" i="4"/>
  <c r="AO40" i="10"/>
  <c r="AO43" i="9"/>
  <c r="AO32" i="13"/>
  <c r="AO45" i="16"/>
  <c r="AO45" i="5"/>
  <c r="AO46" i="10"/>
  <c r="AO45" i="11"/>
  <c r="AO46" i="8"/>
  <c r="AO45" i="13"/>
  <c r="AO45" i="10"/>
  <c r="AO46" i="19"/>
  <c r="AO45" i="7"/>
  <c r="AO45" i="2"/>
  <c r="AO45" i="14"/>
  <c r="AO45" i="17"/>
  <c r="AO45" i="8"/>
  <c r="AO46" i="3"/>
  <c r="AO46" i="13"/>
  <c r="AO45" i="15"/>
  <c r="AO45" i="19"/>
  <c r="AO46" i="4"/>
  <c r="AO46" i="20"/>
  <c r="AO46" i="7"/>
  <c r="AO46" i="6"/>
  <c r="AO46" i="21"/>
  <c r="AO45" i="4"/>
  <c r="AO45" i="18"/>
  <c r="AO46" i="1"/>
  <c r="AO45" i="3"/>
  <c r="AO45" i="6"/>
  <c r="AO45" i="20"/>
  <c r="AO46" i="14"/>
  <c r="AO45" i="12"/>
  <c r="AO45" i="1"/>
  <c r="AO46" i="16"/>
  <c r="AO45" i="21"/>
  <c r="AO45" i="9"/>
  <c r="AO46" i="17"/>
  <c r="AO46" i="12"/>
  <c r="AO46" i="18"/>
  <c r="AO46" i="2"/>
  <c r="AO46" i="11"/>
  <c r="AO46" i="9"/>
  <c r="AO46" i="5"/>
  <c r="CS15" i="1" l="1" a="1"/>
  <c r="CS15" i="1" s="1"/>
  <c r="AM47" i="1"/>
  <c r="AN15" i="1"/>
  <c r="CR90" i="1"/>
  <c r="CR58" i="1"/>
  <c r="CT41" i="19" a="1"/>
  <c r="CT41" i="19" s="1"/>
  <c r="AO41" i="19"/>
  <c r="CS62" i="18"/>
  <c r="CS94" i="18"/>
  <c r="CS116" i="19"/>
  <c r="CS84" i="19"/>
  <c r="CT19" i="6" a="1"/>
  <c r="CT19" i="6" s="1"/>
  <c r="AO19" i="6"/>
  <c r="CT31" i="10" a="1"/>
  <c r="CT31" i="10" s="1"/>
  <c r="AO31" i="10"/>
  <c r="CT19" i="18" a="1"/>
  <c r="CT19" i="18" s="1"/>
  <c r="AO19" i="18"/>
  <c r="CS94" i="6"/>
  <c r="CS62" i="6"/>
  <c r="CS106" i="10"/>
  <c r="CS74" i="10"/>
  <c r="AN47" i="19"/>
  <c r="CT16" i="7" a="1"/>
  <c r="CT16" i="7" s="1"/>
  <c r="AO16" i="7"/>
  <c r="CS91" i="7"/>
  <c r="CS59" i="7"/>
  <c r="CT37" i="17" a="1"/>
  <c r="CT37" i="17" s="1"/>
  <c r="AO37" i="17"/>
  <c r="CS112" i="17"/>
  <c r="CS80" i="17"/>
  <c r="CT26" i="19" a="1"/>
  <c r="CT26" i="19" s="1"/>
  <c r="AO26" i="19"/>
  <c r="AO47" i="19" s="1"/>
  <c r="CS101" i="19"/>
  <c r="CS69" i="19"/>
  <c r="CU46" i="11" a="1"/>
  <c r="CU46" i="11" s="1"/>
  <c r="AP46" i="11"/>
  <c r="CU43" i="3" a="1"/>
  <c r="CU43" i="3" s="1"/>
  <c r="AP43" i="3"/>
  <c r="CU19" i="15" a="1"/>
  <c r="CU19" i="15" s="1"/>
  <c r="AP19" i="15"/>
  <c r="CU22" i="12" a="1"/>
  <c r="CU22" i="12" s="1"/>
  <c r="AP22" i="12"/>
  <c r="CU43" i="5" a="1"/>
  <c r="CU43" i="5" s="1"/>
  <c r="AP43" i="5"/>
  <c r="CU40" i="15" a="1"/>
  <c r="CU40" i="15" s="1"/>
  <c r="AP40" i="15"/>
  <c r="CU29" i="20" a="1"/>
  <c r="CU29" i="20" s="1"/>
  <c r="AP29" i="20"/>
  <c r="CU37" i="4" a="1"/>
  <c r="CU37" i="4" s="1"/>
  <c r="AP37" i="4"/>
  <c r="CU29" i="14" a="1"/>
  <c r="CU29" i="14" s="1"/>
  <c r="AP29" i="14"/>
  <c r="CU41" i="8" a="1"/>
  <c r="CU41" i="8" s="1"/>
  <c r="AP41" i="8"/>
  <c r="CU18" i="13" a="1"/>
  <c r="CU18" i="13" s="1"/>
  <c r="AP18" i="13"/>
  <c r="CU27" i="20" a="1"/>
  <c r="CU27" i="20" s="1"/>
  <c r="AP27" i="20"/>
  <c r="CU24" i="10" a="1"/>
  <c r="CU24" i="10" s="1"/>
  <c r="AP24" i="10"/>
  <c r="CU20" i="15" a="1"/>
  <c r="CU20" i="15" s="1"/>
  <c r="AP20" i="15"/>
  <c r="CU19" i="2" a="1"/>
  <c r="CU19" i="2" s="1"/>
  <c r="AP19" i="2"/>
  <c r="CU37" i="13" a="1"/>
  <c r="CU37" i="13" s="1"/>
  <c r="AP37" i="13"/>
  <c r="CU20" i="4" a="1"/>
  <c r="CU20" i="4" s="1"/>
  <c r="AP20" i="4"/>
  <c r="CV17" i="3" a="1"/>
  <c r="CV17" i="3" s="1"/>
  <c r="AQ17" i="3"/>
  <c r="CU46" i="2" a="1"/>
  <c r="CU46" i="2" s="1"/>
  <c r="AP46" i="2"/>
  <c r="CU45" i="12" a="1"/>
  <c r="CU45" i="12" s="1"/>
  <c r="AP45" i="12"/>
  <c r="AP46" i="21"/>
  <c r="CU46" i="21" a="1"/>
  <c r="CU46" i="21" s="1"/>
  <c r="CU46" i="3" a="1"/>
  <c r="CU46" i="3" s="1"/>
  <c r="AP46" i="3"/>
  <c r="CU45" i="13" a="1"/>
  <c r="CU45" i="13" s="1"/>
  <c r="AP45" i="13"/>
  <c r="CU40" i="10" a="1"/>
  <c r="CU40" i="10" s="1"/>
  <c r="AP40" i="10"/>
  <c r="CU28" i="6" a="1"/>
  <c r="CU28" i="6" s="1"/>
  <c r="AP28" i="6"/>
  <c r="CU18" i="4" a="1"/>
  <c r="CU18" i="4" s="1"/>
  <c r="AP18" i="4"/>
  <c r="CU21" i="13" a="1"/>
  <c r="CU21" i="13" s="1"/>
  <c r="AP21" i="13"/>
  <c r="CU30" i="8" a="1"/>
  <c r="CU30" i="8" s="1"/>
  <c r="AP30" i="8"/>
  <c r="CU43" i="6" a="1"/>
  <c r="CU43" i="6" s="1"/>
  <c r="AP43" i="6"/>
  <c r="CU32" i="4" a="1"/>
  <c r="CU32" i="4" s="1"/>
  <c r="AP32" i="4"/>
  <c r="CU20" i="14" a="1"/>
  <c r="CU20" i="14" s="1"/>
  <c r="AP20" i="14"/>
  <c r="CU31" i="8" a="1"/>
  <c r="CU31" i="8" s="1"/>
  <c r="AP31" i="8"/>
  <c r="CU32" i="17" a="1"/>
  <c r="CU32" i="17" s="1"/>
  <c r="AP32" i="17"/>
  <c r="CU44" i="5" a="1"/>
  <c r="CU44" i="5" s="1"/>
  <c r="AP44" i="5"/>
  <c r="CU31" i="12" a="1"/>
  <c r="CU31" i="12" s="1"/>
  <c r="AP31" i="12"/>
  <c r="CU40" i="9" a="1"/>
  <c r="CU40" i="9" s="1"/>
  <c r="AP40" i="9"/>
  <c r="CU35" i="15" a="1"/>
  <c r="CU35" i="15" s="1"/>
  <c r="AP35" i="15"/>
  <c r="CU35" i="17" a="1"/>
  <c r="CU35" i="17" s="1"/>
  <c r="AP35" i="17"/>
  <c r="CU28" i="1" a="1"/>
  <c r="CU28" i="1" s="1"/>
  <c r="AP28" i="1"/>
  <c r="CU39" i="16" a="1"/>
  <c r="CU39" i="16" s="1"/>
  <c r="AP39" i="16"/>
  <c r="CU27" i="3" a="1"/>
  <c r="CU27" i="3" s="1"/>
  <c r="AP27" i="3"/>
  <c r="CU17" i="14" a="1"/>
  <c r="CU17" i="14" s="1"/>
  <c r="AP17" i="14"/>
  <c r="CU24" i="14" a="1"/>
  <c r="CU24" i="14" s="1"/>
  <c r="AP24" i="14"/>
  <c r="CU20" i="16" a="1"/>
  <c r="CU20" i="16" s="1"/>
  <c r="AP20" i="16"/>
  <c r="CU17" i="9" a="1"/>
  <c r="CU17" i="9" s="1"/>
  <c r="AP17" i="9"/>
  <c r="CU36" i="13" a="1"/>
  <c r="CU36" i="13" s="1"/>
  <c r="AP36" i="13"/>
  <c r="CU20" i="12" a="1"/>
  <c r="CU20" i="12" s="1"/>
  <c r="AP20" i="12"/>
  <c r="CU31" i="18" a="1"/>
  <c r="CU31" i="18" s="1"/>
  <c r="AP31" i="18"/>
  <c r="CU26" i="14" a="1"/>
  <c r="CU26" i="14" s="1"/>
  <c r="AP26" i="14"/>
  <c r="CU22" i="2" a="1"/>
  <c r="CU22" i="2" s="1"/>
  <c r="AP22" i="2"/>
  <c r="CU42" i="6" a="1"/>
  <c r="CU42" i="6" s="1"/>
  <c r="AP42" i="6"/>
  <c r="CU17" i="1" a="1"/>
  <c r="CU17" i="1" s="1"/>
  <c r="AP17" i="1"/>
  <c r="CU36" i="19" a="1"/>
  <c r="CU36" i="19" s="1"/>
  <c r="AP36" i="19"/>
  <c r="CU22" i="8" a="1"/>
  <c r="CU22" i="8" s="1"/>
  <c r="AP22" i="8"/>
  <c r="CU33" i="4" a="1"/>
  <c r="CU33" i="4" s="1"/>
  <c r="AP33" i="4"/>
  <c r="CU36" i="12" a="1"/>
  <c r="CU36" i="12" s="1"/>
  <c r="AP36" i="12"/>
  <c r="CU26" i="13" a="1"/>
  <c r="CU26" i="13" s="1"/>
  <c r="AP26" i="13"/>
  <c r="CU19" i="21" a="1"/>
  <c r="CU19" i="21" s="1"/>
  <c r="AP19" i="21"/>
  <c r="CU15" i="3" a="1"/>
  <c r="CU15" i="3" s="1"/>
  <c r="AO47" i="3"/>
  <c r="AP15" i="3"/>
  <c r="AP36" i="20"/>
  <c r="CU36" i="20" a="1"/>
  <c r="CU36" i="20" s="1"/>
  <c r="CU35" i="12" a="1"/>
  <c r="CU35" i="12" s="1"/>
  <c r="AP35" i="12"/>
  <c r="CU21" i="10" a="1"/>
  <c r="CU21" i="10" s="1"/>
  <c r="AP21" i="10"/>
  <c r="CU30" i="15" a="1"/>
  <c r="CU30" i="15" s="1"/>
  <c r="AP30" i="15"/>
  <c r="CU31" i="21" a="1"/>
  <c r="CU31" i="21" s="1"/>
  <c r="AP31" i="21"/>
  <c r="CU42" i="18" a="1"/>
  <c r="CU42" i="18" s="1"/>
  <c r="AP42" i="18"/>
  <c r="CU40" i="21" a="1"/>
  <c r="CU40" i="21" s="1"/>
  <c r="AP40" i="21"/>
  <c r="CU21" i="21" a="1"/>
  <c r="CU21" i="21" s="1"/>
  <c r="AP21" i="21"/>
  <c r="CU38" i="8" a="1"/>
  <c r="CU38" i="8" s="1"/>
  <c r="AP38" i="8"/>
  <c r="CU22" i="16" a="1"/>
  <c r="CU22" i="16" s="1"/>
  <c r="AP22" i="16"/>
  <c r="CU19" i="10" a="1"/>
  <c r="CU19" i="10" s="1"/>
  <c r="AP19" i="10"/>
  <c r="CU39" i="4" a="1"/>
  <c r="CU39" i="4" s="1"/>
  <c r="AP39" i="4"/>
  <c r="CU18" i="16" a="1"/>
  <c r="CU18" i="16" s="1"/>
  <c r="AP18" i="16"/>
  <c r="CU15" i="16" a="1"/>
  <c r="CU15" i="16" s="1"/>
  <c r="AO47" i="16"/>
  <c r="AP15" i="16"/>
  <c r="CU20" i="18" a="1"/>
  <c r="CU20" i="18" s="1"/>
  <c r="AP20" i="18"/>
  <c r="CU20" i="17" a="1"/>
  <c r="CU20" i="17" s="1"/>
  <c r="AP20" i="17"/>
  <c r="CU24" i="12" a="1"/>
  <c r="CU24" i="12" s="1"/>
  <c r="AP24" i="12"/>
  <c r="CU22" i="9" a="1"/>
  <c r="CU22" i="9" s="1"/>
  <c r="AP22" i="9"/>
  <c r="CU21" i="3" a="1"/>
  <c r="CU21" i="3" s="1"/>
  <c r="AP21" i="3"/>
  <c r="CU41" i="10" a="1"/>
  <c r="CU41" i="10" s="1"/>
  <c r="AP41" i="10"/>
  <c r="CU20" i="9" a="1"/>
  <c r="CU20" i="9" s="1"/>
  <c r="AP20" i="9"/>
  <c r="CU24" i="4" a="1"/>
  <c r="CU24" i="4" s="1"/>
  <c r="AP24" i="4"/>
  <c r="CU40" i="7" a="1"/>
  <c r="CU40" i="7" s="1"/>
  <c r="AP40" i="7"/>
  <c r="CU32" i="12" a="1"/>
  <c r="CU32" i="12" s="1"/>
  <c r="AP32" i="12"/>
  <c r="CU30" i="1" a="1"/>
  <c r="CU30" i="1" s="1"/>
  <c r="AP30" i="1"/>
  <c r="CU35" i="13" a="1"/>
  <c r="CU35" i="13" s="1"/>
  <c r="AP35" i="13"/>
  <c r="CU24" i="3" a="1"/>
  <c r="CU24" i="3" s="1"/>
  <c r="AP24" i="3"/>
  <c r="AP36" i="21"/>
  <c r="CU36" i="21" a="1"/>
  <c r="CU36" i="21" s="1"/>
  <c r="CU37" i="6" a="1"/>
  <c r="CU37" i="6" s="1"/>
  <c r="AP37" i="6"/>
  <c r="CU35" i="10" a="1"/>
  <c r="CU35" i="10" s="1"/>
  <c r="AP35" i="10"/>
  <c r="CU18" i="12" a="1"/>
  <c r="CU18" i="12" s="1"/>
  <c r="AP18" i="12"/>
  <c r="CU20" i="2" a="1"/>
  <c r="CU20" i="2" s="1"/>
  <c r="AP20" i="2"/>
  <c r="CU38" i="2" a="1"/>
  <c r="CU38" i="2" s="1"/>
  <c r="AP38" i="2"/>
  <c r="CU23" i="3" a="1"/>
  <c r="CU23" i="3" s="1"/>
  <c r="AP23" i="3"/>
  <c r="AP44" i="20"/>
  <c r="CU44" i="20" a="1"/>
  <c r="CU44" i="20" s="1"/>
  <c r="CU25" i="14" a="1"/>
  <c r="CU25" i="14" s="1"/>
  <c r="AP25" i="14"/>
  <c r="CU16" i="5" a="1"/>
  <c r="CU16" i="5" s="1"/>
  <c r="AP16" i="5"/>
  <c r="AQ37" i="7"/>
  <c r="CV37" i="7" a="1"/>
  <c r="CV37" i="7" s="1"/>
  <c r="CU45" i="1" a="1"/>
  <c r="CU45" i="1" s="1"/>
  <c r="AP45" i="1"/>
  <c r="CU28" i="19" a="1"/>
  <c r="CU28" i="19" s="1"/>
  <c r="AP28" i="19"/>
  <c r="CU17" i="19" a="1"/>
  <c r="CU17" i="19" s="1"/>
  <c r="AP17" i="19"/>
  <c r="CU40" i="12" a="1"/>
  <c r="CU40" i="12" s="1"/>
  <c r="AP40" i="12"/>
  <c r="CU18" i="9" a="1"/>
  <c r="CU18" i="9" s="1"/>
  <c r="AP18" i="9"/>
  <c r="CU37" i="15" a="1"/>
  <c r="CU37" i="15" s="1"/>
  <c r="AP37" i="15"/>
  <c r="CU43" i="1" a="1"/>
  <c r="CU43" i="1" s="1"/>
  <c r="AP43" i="1"/>
  <c r="CU25" i="11" a="1"/>
  <c r="CU25" i="11" s="1"/>
  <c r="AP25" i="11"/>
  <c r="CU22" i="5" a="1"/>
  <c r="CU22" i="5" s="1"/>
  <c r="AP22" i="5"/>
  <c r="CU35" i="14" a="1"/>
  <c r="CU35" i="14" s="1"/>
  <c r="AP35" i="14"/>
  <c r="CU25" i="3" a="1"/>
  <c r="CU25" i="3" s="1"/>
  <c r="AP25" i="3"/>
  <c r="CU19" i="11" a="1"/>
  <c r="CU19" i="11" s="1"/>
  <c r="AP19" i="11"/>
  <c r="CU16" i="4" a="1"/>
  <c r="CU16" i="4" s="1"/>
  <c r="AP16" i="4"/>
  <c r="CU39" i="12" a="1"/>
  <c r="CU39" i="12" s="1"/>
  <c r="AP39" i="12"/>
  <c r="CU27" i="13" a="1"/>
  <c r="CU27" i="13" s="1"/>
  <c r="AP27" i="13"/>
  <c r="CU42" i="15" a="1"/>
  <c r="CU42" i="15" s="1"/>
  <c r="AP42" i="15"/>
  <c r="CU46" i="18" a="1"/>
  <c r="CU46" i="18" s="1"/>
  <c r="AP46" i="18"/>
  <c r="CU46" i="14" a="1"/>
  <c r="CU46" i="14" s="1"/>
  <c r="AP46" i="14"/>
  <c r="CU46" i="6" a="1"/>
  <c r="CU46" i="6" s="1"/>
  <c r="AP46" i="6"/>
  <c r="CU45" i="8" a="1"/>
  <c r="CU45" i="8" s="1"/>
  <c r="AP45" i="8"/>
  <c r="CU46" i="8" a="1"/>
  <c r="CU46" i="8" s="1"/>
  <c r="AP46" i="8"/>
  <c r="CU43" i="4" a="1"/>
  <c r="CU43" i="4" s="1"/>
  <c r="AP43" i="4"/>
  <c r="AP38" i="20"/>
  <c r="CU38" i="20" a="1"/>
  <c r="CU38" i="20" s="1"/>
  <c r="CU31" i="20" a="1"/>
  <c r="CU31" i="20" s="1"/>
  <c r="AP31" i="20"/>
  <c r="CU18" i="18" a="1"/>
  <c r="CU18" i="18" s="1"/>
  <c r="AP18" i="18"/>
  <c r="CU37" i="20" a="1"/>
  <c r="CU37" i="20" s="1"/>
  <c r="AP37" i="20"/>
  <c r="CU26" i="18" a="1"/>
  <c r="CU26" i="18" s="1"/>
  <c r="AP26" i="18"/>
  <c r="CU35" i="8" a="1"/>
  <c r="CU35" i="8" s="1"/>
  <c r="AP35" i="8"/>
  <c r="CU26" i="8" a="1"/>
  <c r="CU26" i="8" s="1"/>
  <c r="AP26" i="8"/>
  <c r="CU42" i="5" a="1"/>
  <c r="CU42" i="5" s="1"/>
  <c r="AP42" i="5"/>
  <c r="CU33" i="10" a="1"/>
  <c r="CU33" i="10" s="1"/>
  <c r="AP33" i="10"/>
  <c r="CU33" i="9" a="1"/>
  <c r="CU33" i="9" s="1"/>
  <c r="AP33" i="9"/>
  <c r="CU23" i="17" a="1"/>
  <c r="CU23" i="17" s="1"/>
  <c r="AP23" i="17"/>
  <c r="CU22" i="19" a="1"/>
  <c r="CU22" i="19" s="1"/>
  <c r="AP22" i="19"/>
  <c r="CU23" i="15" a="1"/>
  <c r="CU23" i="15" s="1"/>
  <c r="AP23" i="15"/>
  <c r="CU22" i="4" a="1"/>
  <c r="CU22" i="4" s="1"/>
  <c r="AP22" i="4"/>
  <c r="CU41" i="9" a="1"/>
  <c r="CU41" i="9" s="1"/>
  <c r="AP41" i="9"/>
  <c r="CU19" i="3" a="1"/>
  <c r="CU19" i="3" s="1"/>
  <c r="AP19" i="3"/>
  <c r="CU44" i="16" a="1"/>
  <c r="CU44" i="16" s="1"/>
  <c r="AP44" i="16"/>
  <c r="CU38" i="9" a="1"/>
  <c r="CU38" i="9" s="1"/>
  <c r="AP38" i="9"/>
  <c r="CU31" i="6" a="1"/>
  <c r="CU31" i="6" s="1"/>
  <c r="AP31" i="6"/>
  <c r="CU21" i="14" a="1"/>
  <c r="CU21" i="14" s="1"/>
  <c r="AP21" i="14"/>
  <c r="CU26" i="16" a="1"/>
  <c r="CU26" i="16" s="1"/>
  <c r="AP26" i="16"/>
  <c r="CU43" i="11" a="1"/>
  <c r="CU43" i="11" s="1"/>
  <c r="AP43" i="11"/>
  <c r="CU42" i="13" a="1"/>
  <c r="CU42" i="13" s="1"/>
  <c r="AP42" i="13"/>
  <c r="CU18" i="10" a="1"/>
  <c r="CU18" i="10" s="1"/>
  <c r="AP18" i="10"/>
  <c r="CU38" i="1" a="1"/>
  <c r="CU38" i="1" s="1"/>
  <c r="AP38" i="1"/>
  <c r="CU39" i="8" a="1"/>
  <c r="CU39" i="8" s="1"/>
  <c r="AP39" i="8"/>
  <c r="CU44" i="12" a="1"/>
  <c r="CU44" i="12" s="1"/>
  <c r="AP44" i="12"/>
  <c r="CU30" i="2" a="1"/>
  <c r="CU30" i="2" s="1"/>
  <c r="AP30" i="2"/>
  <c r="CU25" i="2" a="1"/>
  <c r="CU25" i="2" s="1"/>
  <c r="AP25" i="2"/>
  <c r="CU25" i="1" a="1"/>
  <c r="CU25" i="1" s="1"/>
  <c r="AP25" i="1"/>
  <c r="CU44" i="19" a="1"/>
  <c r="CU44" i="19" s="1"/>
  <c r="AP44" i="19"/>
  <c r="CU36" i="18" a="1"/>
  <c r="CU36" i="18" s="1"/>
  <c r="AP36" i="18"/>
  <c r="CU26" i="10" a="1"/>
  <c r="CU26" i="10" s="1"/>
  <c r="AP26" i="10"/>
  <c r="CU42" i="19" a="1"/>
  <c r="CU42" i="19" s="1"/>
  <c r="AP42" i="19"/>
  <c r="CU19" i="4" a="1"/>
  <c r="CU19" i="4" s="1"/>
  <c r="AP19" i="4"/>
  <c r="CU28" i="21" a="1"/>
  <c r="CU28" i="21" s="1"/>
  <c r="AP28" i="21"/>
  <c r="CU28" i="5" a="1"/>
  <c r="CU28" i="5" s="1"/>
  <c r="AP28" i="5"/>
  <c r="CU30" i="11" a="1"/>
  <c r="CU30" i="11" s="1"/>
  <c r="AP30" i="11"/>
  <c r="CU25" i="19" a="1"/>
  <c r="CU25" i="19" s="1"/>
  <c r="AP25" i="19"/>
  <c r="AP24" i="21"/>
  <c r="CU24" i="21" a="1"/>
  <c r="CU24" i="21" s="1"/>
  <c r="CU41" i="3" a="1"/>
  <c r="CU41" i="3" s="1"/>
  <c r="AP41" i="3"/>
  <c r="CU16" i="14" a="1"/>
  <c r="CU16" i="14" s="1"/>
  <c r="AP16" i="14"/>
  <c r="CU39" i="15" a="1"/>
  <c r="CU39" i="15" s="1"/>
  <c r="AP39" i="15"/>
  <c r="CU44" i="3" a="1"/>
  <c r="CU44" i="3" s="1"/>
  <c r="AP44" i="3"/>
  <c r="CU23" i="18" a="1"/>
  <c r="CU23" i="18" s="1"/>
  <c r="AP23" i="18"/>
  <c r="CU37" i="8" a="1"/>
  <c r="CU37" i="8" s="1"/>
  <c r="AP37" i="8"/>
  <c r="CU36" i="7" a="1"/>
  <c r="CU36" i="7" s="1"/>
  <c r="AP36" i="7"/>
  <c r="CU27" i="5" a="1"/>
  <c r="CU27" i="5" s="1"/>
  <c r="AP27" i="5"/>
  <c r="CU28" i="9" a="1"/>
  <c r="CU28" i="9" s="1"/>
  <c r="AP28" i="9"/>
  <c r="CU22" i="15" a="1"/>
  <c r="CU22" i="15" s="1"/>
  <c r="AP22" i="15"/>
  <c r="CU23" i="2" a="1"/>
  <c r="CU23" i="2" s="1"/>
  <c r="AP23" i="2"/>
  <c r="CU27" i="16" a="1"/>
  <c r="CU27" i="16" s="1"/>
  <c r="AP27" i="16"/>
  <c r="CU25" i="13" a="1"/>
  <c r="CU25" i="13" s="1"/>
  <c r="AP25" i="13"/>
  <c r="CU29" i="9" a="1"/>
  <c r="CU29" i="9" s="1"/>
  <c r="AP29" i="9"/>
  <c r="CU24" i="9" a="1"/>
  <c r="CU24" i="9" s="1"/>
  <c r="AP24" i="9"/>
  <c r="CU31" i="15" a="1"/>
  <c r="CU31" i="15" s="1"/>
  <c r="AP31" i="15"/>
  <c r="CU34" i="10" a="1"/>
  <c r="CU34" i="10" s="1"/>
  <c r="AP34" i="10"/>
  <c r="CU44" i="14" a="1"/>
  <c r="CU44" i="14" s="1"/>
  <c r="AP44" i="14"/>
  <c r="CU28" i="3" a="1"/>
  <c r="CU28" i="3" s="1"/>
  <c r="AP28" i="3"/>
  <c r="CU26" i="7" a="1"/>
  <c r="CU26" i="7" s="1"/>
  <c r="AP26" i="7"/>
  <c r="CU21" i="11" a="1"/>
  <c r="CU21" i="11" s="1"/>
  <c r="AP21" i="11"/>
  <c r="CU37" i="3" a="1"/>
  <c r="CU37" i="3" s="1"/>
  <c r="AP37" i="3"/>
  <c r="CU33" i="12" a="1"/>
  <c r="CU33" i="12" s="1"/>
  <c r="AP33" i="12"/>
  <c r="CU40" i="19" a="1"/>
  <c r="CU40" i="19" s="1"/>
  <c r="AP40" i="19"/>
  <c r="CU28" i="12" a="1"/>
  <c r="CU28" i="12" s="1"/>
  <c r="AP28" i="12"/>
  <c r="CU35" i="21" a="1"/>
  <c r="CU35" i="21" s="1"/>
  <c r="AP35" i="21"/>
  <c r="CU24" i="19" a="1"/>
  <c r="CU24" i="19" s="1"/>
  <c r="AP24" i="19"/>
  <c r="AP43" i="21"/>
  <c r="CU43" i="21" a="1"/>
  <c r="CU43" i="21" s="1"/>
  <c r="CU27" i="8" a="1"/>
  <c r="CU27" i="8" s="1"/>
  <c r="AP27" i="8"/>
  <c r="CU34" i="6" a="1"/>
  <c r="CU34" i="6" s="1"/>
  <c r="AP34" i="6"/>
  <c r="CU18" i="3" a="1"/>
  <c r="CU18" i="3" s="1"/>
  <c r="AP18" i="3"/>
  <c r="AQ29" i="8"/>
  <c r="CV29" i="8" a="1"/>
  <c r="CV29" i="8" s="1"/>
  <c r="AQ21" i="8"/>
  <c r="CV21" i="8" a="1"/>
  <c r="CV21" i="8" s="1"/>
  <c r="CV20" i="5" a="1"/>
  <c r="CV20" i="5" s="1"/>
  <c r="AQ20" i="5"/>
  <c r="CV38" i="6" a="1"/>
  <c r="CV38" i="6" s="1"/>
  <c r="AQ38" i="6"/>
  <c r="AQ20" i="6"/>
  <c r="CV20" i="6" a="1"/>
  <c r="CV20" i="6" s="1"/>
  <c r="CU46" i="13" a="1"/>
  <c r="CU46" i="13" s="1"/>
  <c r="AP46" i="13"/>
  <c r="CU31" i="11" a="1"/>
  <c r="CU31" i="11" s="1"/>
  <c r="AP31" i="11"/>
  <c r="CU34" i="18" a="1"/>
  <c r="CU34" i="18" s="1"/>
  <c r="AP34" i="18"/>
  <c r="CU22" i="18" a="1"/>
  <c r="CU22" i="18" s="1"/>
  <c r="AP22" i="18"/>
  <c r="CU17" i="13" a="1"/>
  <c r="CU17" i="13" s="1"/>
  <c r="AP17" i="13"/>
  <c r="CU29" i="10" a="1"/>
  <c r="CU29" i="10" s="1"/>
  <c r="AP29" i="10"/>
  <c r="CU40" i="1" a="1"/>
  <c r="CU40" i="1" s="1"/>
  <c r="AP40" i="1"/>
  <c r="CU29" i="5" a="1"/>
  <c r="CU29" i="5" s="1"/>
  <c r="AP29" i="5"/>
  <c r="CU40" i="3" a="1"/>
  <c r="CU40" i="3" s="1"/>
  <c r="AP40" i="3"/>
  <c r="CU24" i="20" a="1"/>
  <c r="CU24" i="20" s="1"/>
  <c r="AP24" i="20"/>
  <c r="CU36" i="3" a="1"/>
  <c r="CU36" i="3" s="1"/>
  <c r="AP36" i="3"/>
  <c r="AP30" i="20"/>
  <c r="CU30" i="20" a="1"/>
  <c r="CU30" i="20" s="1"/>
  <c r="CU44" i="15" a="1"/>
  <c r="CU44" i="15" s="1"/>
  <c r="AP44" i="15"/>
  <c r="CU41" i="5" a="1"/>
  <c r="CU41" i="5" s="1"/>
  <c r="AP41" i="5"/>
  <c r="CU27" i="21" a="1"/>
  <c r="CU27" i="21" s="1"/>
  <c r="AP27" i="21"/>
  <c r="CV39" i="9" a="1"/>
  <c r="CV39" i="9" s="1"/>
  <c r="AQ39" i="9"/>
  <c r="CU46" i="12" a="1"/>
  <c r="CU46" i="12" s="1"/>
  <c r="AP46" i="12"/>
  <c r="CU45" i="20" a="1"/>
  <c r="CU45" i="20" s="1"/>
  <c r="AP45" i="20"/>
  <c r="CU46" i="7" a="1"/>
  <c r="CU46" i="7" s="1"/>
  <c r="AP46" i="7"/>
  <c r="CU45" i="17" a="1"/>
  <c r="CU45" i="17" s="1"/>
  <c r="AP45" i="17"/>
  <c r="CU45" i="11" a="1"/>
  <c r="CU45" i="11" s="1"/>
  <c r="AP45" i="11"/>
  <c r="CU23" i="20" a="1"/>
  <c r="CU23" i="20" s="1"/>
  <c r="AP23" i="20"/>
  <c r="CU42" i="17" a="1"/>
  <c r="CU42" i="17" s="1"/>
  <c r="AP42" i="17"/>
  <c r="CU39" i="14" a="1"/>
  <c r="CU39" i="14" s="1"/>
  <c r="AP39" i="14"/>
  <c r="CU39" i="18" a="1"/>
  <c r="CU39" i="18" s="1"/>
  <c r="AP39" i="18"/>
  <c r="CU23" i="5" a="1"/>
  <c r="CU23" i="5" s="1"/>
  <c r="AP23" i="5"/>
  <c r="CU28" i="13" a="1"/>
  <c r="CU28" i="13" s="1"/>
  <c r="AP28" i="13"/>
  <c r="CU33" i="19" a="1"/>
  <c r="CU33" i="19" s="1"/>
  <c r="AP33" i="19"/>
  <c r="CU17" i="5" a="1"/>
  <c r="CU17" i="5" s="1"/>
  <c r="AP17" i="5"/>
  <c r="CU33" i="1" a="1"/>
  <c r="CU33" i="1" s="1"/>
  <c r="AP33" i="1"/>
  <c r="CU42" i="2" a="1"/>
  <c r="CU42" i="2" s="1"/>
  <c r="AP42" i="2"/>
  <c r="CU28" i="15" a="1"/>
  <c r="CU28" i="15" s="1"/>
  <c r="AP28" i="15"/>
  <c r="CU18" i="20" a="1"/>
  <c r="CU18" i="20" s="1"/>
  <c r="AP18" i="20"/>
  <c r="CU21" i="2" a="1"/>
  <c r="CU21" i="2" s="1"/>
  <c r="AP21" i="2"/>
  <c r="CU20" i="1" a="1"/>
  <c r="CU20" i="1" s="1"/>
  <c r="AP20" i="1"/>
  <c r="CU21" i="7" a="1"/>
  <c r="CU21" i="7" s="1"/>
  <c r="AP21" i="7"/>
  <c r="CU42" i="9" a="1"/>
  <c r="CU42" i="9" s="1"/>
  <c r="AP42" i="9"/>
  <c r="CU44" i="8" a="1"/>
  <c r="CU44" i="8" s="1"/>
  <c r="AP44" i="8"/>
  <c r="CU25" i="7" a="1"/>
  <c r="CU25" i="7" s="1"/>
  <c r="AP25" i="7"/>
  <c r="CU26" i="11" a="1"/>
  <c r="CU26" i="11" s="1"/>
  <c r="AP26" i="11"/>
  <c r="CU39" i="21" a="1"/>
  <c r="CU39" i="21" s="1"/>
  <c r="AP39" i="21"/>
  <c r="CU18" i="7" a="1"/>
  <c r="CU18" i="7" s="1"/>
  <c r="AP18" i="7"/>
  <c r="CU23" i="12" a="1"/>
  <c r="CU23" i="12" s="1"/>
  <c r="AP23" i="12"/>
  <c r="CU25" i="18" a="1"/>
  <c r="CU25" i="18" s="1"/>
  <c r="AP25" i="18"/>
  <c r="CU33" i="18" a="1"/>
  <c r="CU33" i="18" s="1"/>
  <c r="AP33" i="18"/>
  <c r="CU42" i="10" a="1"/>
  <c r="CU42" i="10" s="1"/>
  <c r="AP42" i="10"/>
  <c r="CU36" i="10" a="1"/>
  <c r="CU36" i="10" s="1"/>
  <c r="AP36" i="10"/>
  <c r="CU17" i="6" a="1"/>
  <c r="CU17" i="6" s="1"/>
  <c r="AP17" i="6"/>
  <c r="CU26" i="15" a="1"/>
  <c r="CU26" i="15" s="1"/>
  <c r="AP26" i="15"/>
  <c r="CU33" i="5" a="1"/>
  <c r="CU33" i="5" s="1"/>
  <c r="AP33" i="5"/>
  <c r="CU42" i="1" a="1"/>
  <c r="CU42" i="1" s="1"/>
  <c r="AP42" i="1"/>
  <c r="CU25" i="17" a="1"/>
  <c r="CU25" i="17" s="1"/>
  <c r="AP25" i="17"/>
  <c r="CU32" i="20" a="1"/>
  <c r="CU32" i="20" s="1"/>
  <c r="AP32" i="20"/>
  <c r="CU32" i="10" a="1"/>
  <c r="CU32" i="10" s="1"/>
  <c r="AP32" i="10"/>
  <c r="CU20" i="20" a="1"/>
  <c r="CU20" i="20" s="1"/>
  <c r="AP20" i="20"/>
  <c r="CU37" i="10" a="1"/>
  <c r="CU37" i="10" s="1"/>
  <c r="AP37" i="10"/>
  <c r="CU28" i="10" a="1"/>
  <c r="CU28" i="10" s="1"/>
  <c r="AP28" i="10"/>
  <c r="CU30" i="3" a="1"/>
  <c r="CU30" i="3" s="1"/>
  <c r="AP30" i="3"/>
  <c r="CU16" i="10" a="1"/>
  <c r="CU16" i="10" s="1"/>
  <c r="AP16" i="10"/>
  <c r="CU22" i="17" a="1"/>
  <c r="CU22" i="17" s="1"/>
  <c r="AP22" i="17"/>
  <c r="AP44" i="21"/>
  <c r="CU44" i="21" a="1"/>
  <c r="CU44" i="21" s="1"/>
  <c r="CU31" i="4" a="1"/>
  <c r="CU31" i="4" s="1"/>
  <c r="AP31" i="4"/>
  <c r="CU40" i="4" a="1"/>
  <c r="CU40" i="4" s="1"/>
  <c r="AP40" i="4"/>
  <c r="CU18" i="11" a="1"/>
  <c r="CU18" i="11" s="1"/>
  <c r="AP18" i="11"/>
  <c r="CU22" i="3" a="1"/>
  <c r="CU22" i="3" s="1"/>
  <c r="AP22" i="3"/>
  <c r="CU21" i="18" a="1"/>
  <c r="CU21" i="18" s="1"/>
  <c r="AP21" i="18"/>
  <c r="CU16" i="16" a="1"/>
  <c r="CU16" i="16" s="1"/>
  <c r="AP16" i="16"/>
  <c r="CU33" i="11" a="1"/>
  <c r="CU33" i="11" s="1"/>
  <c r="AP33" i="11"/>
  <c r="CU17" i="2" a="1"/>
  <c r="CU17" i="2" s="1"/>
  <c r="AP17" i="2"/>
  <c r="CU25" i="6" a="1"/>
  <c r="CU25" i="6" s="1"/>
  <c r="AP25" i="6"/>
  <c r="CU30" i="9" a="1"/>
  <c r="CU30" i="9" s="1"/>
  <c r="AP30" i="9"/>
  <c r="CU27" i="17" a="1"/>
  <c r="CU27" i="17" s="1"/>
  <c r="AP27" i="17"/>
  <c r="CU44" i="1" a="1"/>
  <c r="CU44" i="1" s="1"/>
  <c r="AP44" i="1"/>
  <c r="CU29" i="6" a="1"/>
  <c r="CU29" i="6" s="1"/>
  <c r="AP29" i="6"/>
  <c r="CU41" i="13" a="1"/>
  <c r="CU41" i="13" s="1"/>
  <c r="AP41" i="13"/>
  <c r="CU38" i="10" a="1"/>
  <c r="CU38" i="10" s="1"/>
  <c r="AP38" i="10"/>
  <c r="CU29" i="15" a="1"/>
  <c r="CU29" i="15" s="1"/>
  <c r="AP29" i="15"/>
  <c r="CU28" i="17" a="1"/>
  <c r="CU28" i="17" s="1"/>
  <c r="AP28" i="17"/>
  <c r="CU37" i="12" a="1"/>
  <c r="CU37" i="12" s="1"/>
  <c r="AP37" i="12"/>
  <c r="CU20" i="10" a="1"/>
  <c r="CU20" i="10" s="1"/>
  <c r="AP20" i="10"/>
  <c r="CU36" i="15" a="1"/>
  <c r="CU36" i="15" s="1"/>
  <c r="AP36" i="15"/>
  <c r="CU43" i="7" a="1"/>
  <c r="CU43" i="7" s="1"/>
  <c r="AP43" i="7"/>
  <c r="CU27" i="14" a="1"/>
  <c r="CU27" i="14" s="1"/>
  <c r="AP27" i="14"/>
  <c r="CU39" i="2" a="1"/>
  <c r="CU39" i="2" s="1"/>
  <c r="AP39" i="2"/>
  <c r="CU29" i="19" a="1"/>
  <c r="CU29" i="19" s="1"/>
  <c r="AP29" i="19"/>
  <c r="CU26" i="9" a="1"/>
  <c r="CU26" i="9" s="1"/>
  <c r="AP26" i="9"/>
  <c r="CU33" i="21" a="1"/>
  <c r="CU33" i="21" s="1"/>
  <c r="AP33" i="21"/>
  <c r="CU43" i="13" a="1"/>
  <c r="CU43" i="13" s="1"/>
  <c r="AP43" i="13"/>
  <c r="CU40" i="2" a="1"/>
  <c r="CU40" i="2" s="1"/>
  <c r="AP40" i="2"/>
  <c r="CU36" i="5" a="1"/>
  <c r="CU36" i="5" s="1"/>
  <c r="AP36" i="5"/>
  <c r="AP26" i="21"/>
  <c r="CU26" i="21" a="1"/>
  <c r="CU26" i="21" s="1"/>
  <c r="CU35" i="3" a="1"/>
  <c r="CU35" i="3" s="1"/>
  <c r="AP35" i="3"/>
  <c r="CU38" i="11" a="1"/>
  <c r="CU38" i="11" s="1"/>
  <c r="AP38" i="11"/>
  <c r="CV24" i="2" a="1"/>
  <c r="CV24" i="2" s="1"/>
  <c r="AQ24" i="2"/>
  <c r="AQ19" i="7"/>
  <c r="CV19" i="7" a="1"/>
  <c r="CV19" i="7" s="1"/>
  <c r="AQ19" i="9"/>
  <c r="CV19" i="9" a="1"/>
  <c r="CV19" i="9" s="1"/>
  <c r="CU45" i="10" a="1"/>
  <c r="CU45" i="10" s="1"/>
  <c r="AP45" i="10"/>
  <c r="CU34" i="16" a="1"/>
  <c r="CU34" i="16" s="1"/>
  <c r="AP34" i="16"/>
  <c r="CU43" i="18" a="1"/>
  <c r="CU43" i="18" s="1"/>
  <c r="AP43" i="18"/>
  <c r="CU19" i="17" a="1"/>
  <c r="CU19" i="17" s="1"/>
  <c r="AP19" i="17"/>
  <c r="CU41" i="20" a="1"/>
  <c r="CU41" i="20" s="1"/>
  <c r="AP41" i="20"/>
  <c r="CU22" i="13" a="1"/>
  <c r="CU22" i="13" s="1"/>
  <c r="AP22" i="13"/>
  <c r="CU37" i="5" a="1"/>
  <c r="CU37" i="5" s="1"/>
  <c r="AP37" i="5"/>
  <c r="CU23" i="19" a="1"/>
  <c r="CU23" i="19" s="1"/>
  <c r="AP23" i="19"/>
  <c r="CU37" i="14" a="1"/>
  <c r="CU37" i="14" s="1"/>
  <c r="AP37" i="14"/>
  <c r="CU16" i="18" a="1"/>
  <c r="CU16" i="18" s="1"/>
  <c r="AP16" i="18"/>
  <c r="CU27" i="19" a="1"/>
  <c r="CU27" i="19" s="1"/>
  <c r="AP27" i="19"/>
  <c r="CU41" i="16" a="1"/>
  <c r="CU41" i="16" s="1"/>
  <c r="AP41" i="16"/>
  <c r="AP38" i="21"/>
  <c r="CU38" i="21" a="1"/>
  <c r="CU38" i="21" s="1"/>
  <c r="CU43" i="17" a="1"/>
  <c r="CU43" i="17" s="1"/>
  <c r="AP43" i="17"/>
  <c r="CU24" i="13" a="1"/>
  <c r="CU24" i="13" s="1"/>
  <c r="AP24" i="13"/>
  <c r="CU40" i="11" a="1"/>
  <c r="CU40" i="11" s="1"/>
  <c r="AP40" i="11"/>
  <c r="CU112" i="1"/>
  <c r="CU80" i="1"/>
  <c r="AQ42" i="7"/>
  <c r="CV42" i="7" a="1"/>
  <c r="CV42" i="7" s="1"/>
  <c r="CU46" i="17" a="1"/>
  <c r="CU46" i="17" s="1"/>
  <c r="AP46" i="17"/>
  <c r="CU45" i="6" a="1"/>
  <c r="CU45" i="6" s="1"/>
  <c r="AP45" i="6"/>
  <c r="AP46" i="20"/>
  <c r="CU46" i="20" a="1"/>
  <c r="CU46" i="20" s="1"/>
  <c r="CU45" i="14" a="1"/>
  <c r="CU45" i="14" s="1"/>
  <c r="AP45" i="14"/>
  <c r="CU46" i="10" a="1"/>
  <c r="CU46" i="10" s="1"/>
  <c r="AP46" i="10"/>
  <c r="CU43" i="20" a="1"/>
  <c r="CU43" i="20" s="1"/>
  <c r="AP43" i="20"/>
  <c r="CU42" i="11" a="1"/>
  <c r="CU42" i="11" s="1"/>
  <c r="AP42" i="11"/>
  <c r="CU18" i="19" a="1"/>
  <c r="CU18" i="19" s="1"/>
  <c r="AP18" i="19"/>
  <c r="CU44" i="17" a="1"/>
  <c r="CU44" i="17" s="1"/>
  <c r="AP44" i="17"/>
  <c r="CU34" i="21" a="1"/>
  <c r="CU34" i="21" s="1"/>
  <c r="AP34" i="21"/>
  <c r="CU26" i="5" a="1"/>
  <c r="CU26" i="5" s="1"/>
  <c r="AP26" i="5"/>
  <c r="CU17" i="7" a="1"/>
  <c r="CU17" i="7" s="1"/>
  <c r="AP17" i="7"/>
  <c r="CU23" i="14" a="1"/>
  <c r="CU23" i="14" s="1"/>
  <c r="AP23" i="14"/>
  <c r="CU31" i="19" a="1"/>
  <c r="CU31" i="19" s="1"/>
  <c r="AP31" i="19"/>
  <c r="CU23" i="9" a="1"/>
  <c r="CU23" i="9" s="1"/>
  <c r="AP23" i="9"/>
  <c r="CU22" i="1" a="1"/>
  <c r="CU22" i="1" s="1"/>
  <c r="AP22" i="1"/>
  <c r="CU26" i="17" a="1"/>
  <c r="CU26" i="17" s="1"/>
  <c r="AP26" i="17"/>
  <c r="CU30" i="17" a="1"/>
  <c r="CU30" i="17" s="1"/>
  <c r="AP30" i="17"/>
  <c r="CU27" i="2" a="1"/>
  <c r="CU27" i="2" s="1"/>
  <c r="AP27" i="2"/>
  <c r="CU30" i="18" a="1"/>
  <c r="CU30" i="18" s="1"/>
  <c r="AP30" i="18"/>
  <c r="CU32" i="3" a="1"/>
  <c r="CU32" i="3" s="1"/>
  <c r="AP32" i="3"/>
  <c r="CU25" i="15" a="1"/>
  <c r="CU25" i="15" s="1"/>
  <c r="AP25" i="15"/>
  <c r="CU16" i="19" a="1"/>
  <c r="CU16" i="19" s="1"/>
  <c r="AP16" i="19"/>
  <c r="CU28" i="18" a="1"/>
  <c r="CU28" i="18" s="1"/>
  <c r="AP28" i="18"/>
  <c r="CU26" i="3" a="1"/>
  <c r="CU26" i="3" s="1"/>
  <c r="AP26" i="3"/>
  <c r="CU28" i="7" a="1"/>
  <c r="CU28" i="7" s="1"/>
  <c r="AP28" i="7"/>
  <c r="CU21" i="15" a="1"/>
  <c r="CU21" i="15" s="1"/>
  <c r="AP21" i="15"/>
  <c r="CU29" i="3" a="1"/>
  <c r="CU29" i="3" s="1"/>
  <c r="AP29" i="3"/>
  <c r="CU20" i="8" a="1"/>
  <c r="CU20" i="8" s="1"/>
  <c r="AP20" i="8"/>
  <c r="CU41" i="2" a="1"/>
  <c r="CU41" i="2" s="1"/>
  <c r="AP41" i="2"/>
  <c r="CU36" i="8" a="1"/>
  <c r="CU36" i="8" s="1"/>
  <c r="AP36" i="8"/>
  <c r="CU29" i="11" a="1"/>
  <c r="CU29" i="11" s="1"/>
  <c r="AP29" i="11"/>
  <c r="CU33" i="2" a="1"/>
  <c r="CU33" i="2" s="1"/>
  <c r="AP33" i="2"/>
  <c r="CU22" i="10" a="1"/>
  <c r="CU22" i="10" s="1"/>
  <c r="AP22" i="10"/>
  <c r="CU17" i="21" a="1"/>
  <c r="CU17" i="21" s="1"/>
  <c r="AP17" i="21"/>
  <c r="AP20" i="21"/>
  <c r="CU20" i="21" a="1"/>
  <c r="CU20" i="21" s="1"/>
  <c r="CU33" i="20" a="1"/>
  <c r="CU33" i="20" s="1"/>
  <c r="AP33" i="20"/>
  <c r="CU39" i="1" a="1"/>
  <c r="CU39" i="1" s="1"/>
  <c r="AP39" i="1"/>
  <c r="CU26" i="2" a="1"/>
  <c r="CU26" i="2" s="1"/>
  <c r="AP26" i="2"/>
  <c r="CU27" i="1" a="1"/>
  <c r="CU27" i="1" s="1"/>
  <c r="AP27" i="1"/>
  <c r="CU16" i="8" a="1"/>
  <c r="CU16" i="8" s="1"/>
  <c r="AP16" i="8"/>
  <c r="CU25" i="21" a="1"/>
  <c r="CU25" i="21" s="1"/>
  <c r="AP25" i="21"/>
  <c r="CU44" i="18" a="1"/>
  <c r="CU44" i="18" s="1"/>
  <c r="AP44" i="18"/>
  <c r="CU34" i="4" a="1"/>
  <c r="CU34" i="4" s="1"/>
  <c r="AP34" i="4"/>
  <c r="CU20" i="19" a="1"/>
  <c r="CU20" i="19" s="1"/>
  <c r="AP20" i="19"/>
  <c r="CU32" i="19" a="1"/>
  <c r="CU32" i="19" s="1"/>
  <c r="AP32" i="19"/>
  <c r="CU41" i="1" a="1"/>
  <c r="CU41" i="1" s="1"/>
  <c r="AP41" i="1"/>
  <c r="CU37" i="19" a="1"/>
  <c r="CU37" i="19" s="1"/>
  <c r="AP37" i="19"/>
  <c r="CU29" i="21" a="1"/>
  <c r="CU29" i="21" s="1"/>
  <c r="AP29" i="21"/>
  <c r="CU39" i="11" a="1"/>
  <c r="CU39" i="11" s="1"/>
  <c r="AP39" i="11"/>
  <c r="CU17" i="4" a="1"/>
  <c r="CU17" i="4" s="1"/>
  <c r="AP17" i="4"/>
  <c r="CU29" i="18" a="1"/>
  <c r="CU29" i="18" s="1"/>
  <c r="AP29" i="18"/>
  <c r="CU18" i="8" a="1"/>
  <c r="CU18" i="8" s="1"/>
  <c r="AP18" i="8"/>
  <c r="CU40" i="14" a="1"/>
  <c r="CU40" i="14" s="1"/>
  <c r="AP40" i="14"/>
  <c r="CU41" i="4" a="1"/>
  <c r="CU41" i="4" s="1"/>
  <c r="AP41" i="4"/>
  <c r="CU25" i="20" a="1"/>
  <c r="CU25" i="20" s="1"/>
  <c r="AP25" i="20"/>
  <c r="CU29" i="12" a="1"/>
  <c r="CU29" i="12" s="1"/>
  <c r="AP29" i="12"/>
  <c r="CU36" i="9" a="1"/>
  <c r="CU36" i="9" s="1"/>
  <c r="AP36" i="9"/>
  <c r="CU16" i="6" a="1"/>
  <c r="CU16" i="6" s="1"/>
  <c r="AP16" i="6"/>
  <c r="CU38" i="12" a="1"/>
  <c r="CU38" i="12" s="1"/>
  <c r="AP38" i="12"/>
  <c r="CU24" i="18" a="1"/>
  <c r="CU24" i="18" s="1"/>
  <c r="AP24" i="18"/>
  <c r="CU19" i="5" a="1"/>
  <c r="CU19" i="5" s="1"/>
  <c r="AP19" i="5"/>
  <c r="AP26" i="20"/>
  <c r="CU26" i="20" a="1"/>
  <c r="CU26" i="20" s="1"/>
  <c r="CU36" i="4" a="1"/>
  <c r="CU36" i="4" s="1"/>
  <c r="AP36" i="4"/>
  <c r="CU25" i="10" a="1"/>
  <c r="CU25" i="10" s="1"/>
  <c r="AP25" i="10"/>
  <c r="CU44" i="4" a="1"/>
  <c r="CU44" i="4" s="1"/>
  <c r="AP44" i="4"/>
  <c r="CU21" i="1" a="1"/>
  <c r="CU21" i="1" s="1"/>
  <c r="AP21" i="1"/>
  <c r="CU42" i="12" a="1"/>
  <c r="CU42" i="12" s="1"/>
  <c r="AP42" i="12"/>
  <c r="CU44" i="11" a="1"/>
  <c r="CU44" i="11" s="1"/>
  <c r="AP44" i="11"/>
  <c r="CU33" i="3" a="1"/>
  <c r="CU33" i="3" s="1"/>
  <c r="AP33" i="3"/>
  <c r="CU15" i="19" a="1"/>
  <c r="CU15" i="19" s="1"/>
  <c r="AP15" i="19"/>
  <c r="CU34" i="11" a="1"/>
  <c r="CU34" i="11" s="1"/>
  <c r="AP34" i="11"/>
  <c r="CU38" i="5" a="1"/>
  <c r="CU38" i="5" s="1"/>
  <c r="AP38" i="5"/>
  <c r="CU27" i="15" a="1"/>
  <c r="CU27" i="15" s="1"/>
  <c r="AP27" i="15"/>
  <c r="CU36" i="6" a="1"/>
  <c r="CU36" i="6" s="1"/>
  <c r="AP36" i="6"/>
  <c r="CU35" i="9" a="1"/>
  <c r="CU35" i="9" s="1"/>
  <c r="AP35" i="9"/>
  <c r="CU40" i="17" a="1"/>
  <c r="CU40" i="17" s="1"/>
  <c r="AP40" i="17"/>
  <c r="AQ17" i="20"/>
  <c r="CV17" i="20" a="1"/>
  <c r="CV17" i="20" s="1"/>
  <c r="AQ38" i="14"/>
  <c r="CV38" i="14" a="1"/>
  <c r="CV38" i="14" s="1"/>
  <c r="CV121" i="15"/>
  <c r="CV89" i="15"/>
  <c r="AQ24" i="8"/>
  <c r="CV24" i="8" a="1"/>
  <c r="CV24" i="8" s="1"/>
  <c r="CV31" i="5" a="1"/>
  <c r="CV31" i="5" s="1"/>
  <c r="AQ31" i="5"/>
  <c r="CU45" i="4" a="1"/>
  <c r="CU45" i="4" s="1"/>
  <c r="AP45" i="4"/>
  <c r="CU32" i="11" a="1"/>
  <c r="CU32" i="11" s="1"/>
  <c r="AP32" i="11"/>
  <c r="CU40" i="8" a="1"/>
  <c r="CU40" i="8" s="1"/>
  <c r="AP40" i="8"/>
  <c r="CU36" i="17" a="1"/>
  <c r="CU36" i="17" s="1"/>
  <c r="AP36" i="17"/>
  <c r="CU34" i="14" a="1"/>
  <c r="CU34" i="14" s="1"/>
  <c r="AP34" i="14"/>
  <c r="CU40" i="18" a="1"/>
  <c r="CU40" i="18" s="1"/>
  <c r="AP40" i="18"/>
  <c r="CU45" i="9" a="1"/>
  <c r="CU45" i="9" s="1"/>
  <c r="AP45" i="9"/>
  <c r="CU45" i="2" a="1"/>
  <c r="CU45" i="2" s="1"/>
  <c r="AP45" i="2"/>
  <c r="CU32" i="21" a="1"/>
  <c r="CU32" i="21" s="1"/>
  <c r="AP32" i="21"/>
  <c r="CU17" i="18" a="1"/>
  <c r="CU17" i="18" s="1"/>
  <c r="AP17" i="18"/>
  <c r="CU17" i="8" a="1"/>
  <c r="CU17" i="8" s="1"/>
  <c r="AP17" i="8"/>
  <c r="CU34" i="5" a="1"/>
  <c r="CU34" i="5" s="1"/>
  <c r="AP34" i="5"/>
  <c r="CU29" i="17" a="1"/>
  <c r="CU29" i="17" s="1"/>
  <c r="AP29" i="17"/>
  <c r="CU32" i="15" a="1"/>
  <c r="CU32" i="15" s="1"/>
  <c r="AP32" i="15"/>
  <c r="CU18" i="1" a="1"/>
  <c r="CU18" i="1" s="1"/>
  <c r="AP18" i="1"/>
  <c r="CU33" i="14" a="1"/>
  <c r="CU33" i="14" s="1"/>
  <c r="AP33" i="14"/>
  <c r="CU38" i="3" a="1"/>
  <c r="CU38" i="3" s="1"/>
  <c r="AP38" i="3"/>
  <c r="CU39" i="13" a="1"/>
  <c r="CU39" i="13" s="1"/>
  <c r="AP39" i="13"/>
  <c r="CU34" i="7" a="1"/>
  <c r="CU34" i="7" s="1"/>
  <c r="AP34" i="7"/>
  <c r="AP42" i="21"/>
  <c r="CU42" i="21" a="1"/>
  <c r="CU42" i="21" s="1"/>
  <c r="CU16" i="11" a="1"/>
  <c r="CU16" i="11" s="1"/>
  <c r="AP16" i="11"/>
  <c r="CU35" i="16" a="1"/>
  <c r="CU35" i="16" s="1"/>
  <c r="AP35" i="16"/>
  <c r="CU17" i="16" a="1"/>
  <c r="CU17" i="16" s="1"/>
  <c r="AP17" i="16"/>
  <c r="CU23" i="4" a="1"/>
  <c r="CU23" i="4" s="1"/>
  <c r="AP23" i="4"/>
  <c r="CU30" i="5" a="1"/>
  <c r="CU30" i="5" s="1"/>
  <c r="AP30" i="5"/>
  <c r="CU31" i="3" a="1"/>
  <c r="CU31" i="3" s="1"/>
  <c r="AP31" i="3"/>
  <c r="CU38" i="15" a="1"/>
  <c r="CU38" i="15" s="1"/>
  <c r="AP38" i="15"/>
  <c r="CU21" i="4" a="1"/>
  <c r="CU21" i="4" s="1"/>
  <c r="AP21" i="4"/>
  <c r="CU18" i="14" a="1"/>
  <c r="CU18" i="14" s="1"/>
  <c r="AP18" i="14"/>
  <c r="CU24" i="6" a="1"/>
  <c r="CU24" i="6" s="1"/>
  <c r="AP24" i="6"/>
  <c r="CU41" i="18" a="1"/>
  <c r="CU41" i="18" s="1"/>
  <c r="AP41" i="18"/>
  <c r="CU38" i="18" a="1"/>
  <c r="CU38" i="18" s="1"/>
  <c r="AP38" i="18"/>
  <c r="CU16" i="12" a="1"/>
  <c r="CU16" i="12" s="1"/>
  <c r="AP16" i="12"/>
  <c r="CU24" i="16" a="1"/>
  <c r="CU24" i="16" s="1"/>
  <c r="AP24" i="16"/>
  <c r="CU26" i="4" a="1"/>
  <c r="CU26" i="4" s="1"/>
  <c r="AP26" i="4"/>
  <c r="CU32" i="16" a="1"/>
  <c r="CU32" i="16" s="1"/>
  <c r="AP32" i="16"/>
  <c r="CU39" i="17" a="1"/>
  <c r="CU39" i="17" s="1"/>
  <c r="AP39" i="17"/>
  <c r="CU18" i="5" a="1"/>
  <c r="CU18" i="5" s="1"/>
  <c r="AP18" i="5"/>
  <c r="CU39" i="20" a="1"/>
  <c r="CU39" i="20" s="1"/>
  <c r="AP39" i="20"/>
  <c r="CU32" i="6" a="1"/>
  <c r="CU32" i="6" s="1"/>
  <c r="AP32" i="6"/>
  <c r="CU28" i="20" a="1"/>
  <c r="CU28" i="20" s="1"/>
  <c r="AP28" i="20"/>
  <c r="CU24" i="15" a="1"/>
  <c r="CU24" i="15" s="1"/>
  <c r="AP24" i="15"/>
  <c r="CU33" i="15" a="1"/>
  <c r="CU33" i="15" s="1"/>
  <c r="AP33" i="15"/>
  <c r="CU17" i="11" a="1"/>
  <c r="CU17" i="11" s="1"/>
  <c r="AP17" i="11"/>
  <c r="CU41" i="15" a="1"/>
  <c r="CU41" i="15" s="1"/>
  <c r="AP41" i="15"/>
  <c r="CU44" i="10" a="1"/>
  <c r="CU44" i="10" s="1"/>
  <c r="AP44" i="10"/>
  <c r="CU19" i="13" a="1"/>
  <c r="CU19" i="13" s="1"/>
  <c r="AP19" i="13"/>
  <c r="CU35" i="4" a="1"/>
  <c r="CU35" i="4" s="1"/>
  <c r="AP35" i="4"/>
  <c r="CU36" i="2" a="1"/>
  <c r="CU36" i="2" s="1"/>
  <c r="AP36" i="2"/>
  <c r="CU38" i="16" a="1"/>
  <c r="CU38" i="16" s="1"/>
  <c r="AP38" i="16"/>
  <c r="CU23" i="7" a="1"/>
  <c r="CU23" i="7" s="1"/>
  <c r="AP23" i="7"/>
  <c r="CU18" i="6" a="1"/>
  <c r="CU18" i="6" s="1"/>
  <c r="AP18" i="6"/>
  <c r="CU34" i="19" a="1"/>
  <c r="CU34" i="19" s="1"/>
  <c r="AP34" i="19"/>
  <c r="CU20" i="13" a="1"/>
  <c r="CU20" i="13" s="1"/>
  <c r="AP20" i="13"/>
  <c r="CU38" i="13" a="1"/>
  <c r="CU38" i="13" s="1"/>
  <c r="AP38" i="13"/>
  <c r="CU21" i="20" a="1"/>
  <c r="CU21" i="20" s="1"/>
  <c r="AP21" i="20"/>
  <c r="CU44" i="9" a="1"/>
  <c r="CU44" i="9" s="1"/>
  <c r="AP44" i="9"/>
  <c r="CU37" i="2" a="1"/>
  <c r="CU37" i="2" s="1"/>
  <c r="AP37" i="2"/>
  <c r="AQ27" i="6"/>
  <c r="CV27" i="6" a="1"/>
  <c r="CV27" i="6" s="1"/>
  <c r="AQ24" i="7"/>
  <c r="CV24" i="7" a="1"/>
  <c r="CV24" i="7" s="1"/>
  <c r="AQ32" i="2"/>
  <c r="CV32" i="2" a="1"/>
  <c r="CV32" i="2" s="1"/>
  <c r="AQ38" i="7"/>
  <c r="CV38" i="7" a="1"/>
  <c r="CV38" i="7" s="1"/>
  <c r="AR46" i="15"/>
  <c r="CW46" i="15" a="1"/>
  <c r="CW46" i="15" s="1"/>
  <c r="CU43" i="12" a="1"/>
  <c r="CU43" i="12" s="1"/>
  <c r="AP43" i="12"/>
  <c r="CU43" i="16" a="1"/>
  <c r="CU43" i="16" s="1"/>
  <c r="AP43" i="16"/>
  <c r="AQ42" i="3"/>
  <c r="CV42" i="3" a="1"/>
  <c r="CV42" i="3" s="1"/>
  <c r="CU45" i="3" a="1"/>
  <c r="CU45" i="3" s="1"/>
  <c r="AP45" i="3"/>
  <c r="CU46" i="4" a="1"/>
  <c r="CU46" i="4" s="1"/>
  <c r="AP46" i="4"/>
  <c r="CU45" i="5" a="1"/>
  <c r="CU45" i="5" s="1"/>
  <c r="AP45" i="5"/>
  <c r="CU28" i="8" a="1"/>
  <c r="CU28" i="8" s="1"/>
  <c r="AP28" i="8"/>
  <c r="CU21" i="6" a="1"/>
  <c r="CU21" i="6" s="1"/>
  <c r="AP21" i="6"/>
  <c r="CU40" i="5" a="1"/>
  <c r="CU40" i="5" s="1"/>
  <c r="AP40" i="5"/>
  <c r="CU34" i="13" a="1"/>
  <c r="CU34" i="13" s="1"/>
  <c r="AP34" i="13"/>
  <c r="CU20" i="7" a="1"/>
  <c r="CU20" i="7" s="1"/>
  <c r="AP20" i="7"/>
  <c r="CU34" i="9" a="1"/>
  <c r="CU34" i="9" s="1"/>
  <c r="AP34" i="9"/>
  <c r="CU41" i="6" a="1"/>
  <c r="CU41" i="6" s="1"/>
  <c r="AP41" i="6"/>
  <c r="CU23" i="13" a="1"/>
  <c r="CU23" i="13" s="1"/>
  <c r="AP23" i="13"/>
  <c r="CU23" i="11" a="1"/>
  <c r="CU23" i="11" s="1"/>
  <c r="AP23" i="11"/>
  <c r="CU35" i="5" a="1"/>
  <c r="CU35" i="5" s="1"/>
  <c r="AP35" i="5"/>
  <c r="CU28" i="2" a="1"/>
  <c r="CU28" i="2" s="1"/>
  <c r="AP28" i="2"/>
  <c r="CU23" i="6" a="1"/>
  <c r="CU23" i="6" s="1"/>
  <c r="AP23" i="6"/>
  <c r="CU23" i="21" a="1"/>
  <c r="CU23" i="21" s="1"/>
  <c r="AP23" i="21"/>
  <c r="CU18" i="2" a="1"/>
  <c r="CU18" i="2" s="1"/>
  <c r="AP18" i="2"/>
  <c r="CU18" i="15" a="1"/>
  <c r="CU18" i="15" s="1"/>
  <c r="AP18" i="15"/>
  <c r="CU16" i="21" a="1"/>
  <c r="CU16" i="21" s="1"/>
  <c r="AP16" i="21"/>
  <c r="CU32" i="5" a="1"/>
  <c r="CU32" i="5" s="1"/>
  <c r="AP32" i="5"/>
  <c r="CU30" i="13" a="1"/>
  <c r="CU30" i="13" s="1"/>
  <c r="AP30" i="13"/>
  <c r="CU32" i="18" a="1"/>
  <c r="CU32" i="18" s="1"/>
  <c r="AP32" i="18"/>
  <c r="CU23" i="8" a="1"/>
  <c r="CU23" i="8" s="1"/>
  <c r="AP23" i="8"/>
  <c r="CU27" i="9" a="1"/>
  <c r="CU27" i="9" s="1"/>
  <c r="AP27" i="9"/>
  <c r="CU35" i="11" a="1"/>
  <c r="CU35" i="11" s="1"/>
  <c r="AP35" i="11"/>
  <c r="CU46" i="5" a="1"/>
  <c r="CU46" i="5" s="1"/>
  <c r="AP46" i="5"/>
  <c r="CU45" i="21" a="1"/>
  <c r="CU45" i="21" s="1"/>
  <c r="AP45" i="21"/>
  <c r="CU46" i="1" a="1"/>
  <c r="CU46" i="1" s="1"/>
  <c r="AP46" i="1"/>
  <c r="CU45" i="19" a="1"/>
  <c r="CU45" i="19" s="1"/>
  <c r="AP45" i="19"/>
  <c r="CU45" i="7" a="1"/>
  <c r="CU45" i="7" s="1"/>
  <c r="AP45" i="7"/>
  <c r="CU45" i="16" a="1"/>
  <c r="CU45" i="16" s="1"/>
  <c r="AP45" i="16"/>
  <c r="CU32" i="7" a="1"/>
  <c r="CU32" i="7" s="1"/>
  <c r="AP32" i="7"/>
  <c r="CU36" i="1" a="1"/>
  <c r="CU36" i="1" s="1"/>
  <c r="AP36" i="1"/>
  <c r="CU39" i="3" a="1"/>
  <c r="CU39" i="3" s="1"/>
  <c r="AP39" i="3"/>
  <c r="CU15" i="9" a="1"/>
  <c r="CU15" i="9" s="1"/>
  <c r="AP15" i="9"/>
  <c r="AO47" i="9"/>
  <c r="CU22" i="11" a="1"/>
  <c r="CU22" i="11" s="1"/>
  <c r="AP22" i="11"/>
  <c r="CU22" i="20" a="1"/>
  <c r="CU22" i="20" s="1"/>
  <c r="AP22" i="20"/>
  <c r="CU29" i="1" a="1"/>
  <c r="CU29" i="1" s="1"/>
  <c r="AP29" i="1"/>
  <c r="CU43" i="10" a="1"/>
  <c r="CU43" i="10" s="1"/>
  <c r="AP43" i="10"/>
  <c r="CU34" i="1" a="1"/>
  <c r="CU34" i="1" s="1"/>
  <c r="AP34" i="1"/>
  <c r="CU18" i="17" a="1"/>
  <c r="CU18" i="17" s="1"/>
  <c r="AP18" i="17"/>
  <c r="CU16" i="1" a="1"/>
  <c r="CU16" i="1" s="1"/>
  <c r="AP16" i="1"/>
  <c r="CU28" i="4" a="1"/>
  <c r="CU28" i="4" s="1"/>
  <c r="AP28" i="4"/>
  <c r="CU25" i="16" a="1"/>
  <c r="CU25" i="16" s="1"/>
  <c r="AP25" i="16"/>
  <c r="CU41" i="12" a="1"/>
  <c r="CU41" i="12" s="1"/>
  <c r="AP41" i="12"/>
  <c r="CU19" i="19" a="1"/>
  <c r="CU19" i="19" s="1"/>
  <c r="AP19" i="19"/>
  <c r="CU42" i="4" a="1"/>
  <c r="CU42" i="4" s="1"/>
  <c r="AP42" i="4"/>
  <c r="CU31" i="13" a="1"/>
  <c r="CU31" i="13" s="1"/>
  <c r="AP31" i="13"/>
  <c r="CU25" i="8" a="1"/>
  <c r="CU25" i="8" s="1"/>
  <c r="AP25" i="8"/>
  <c r="CU22" i="14" a="1"/>
  <c r="CU22" i="14" s="1"/>
  <c r="AP22" i="14"/>
  <c r="CU17" i="12" a="1"/>
  <c r="CU17" i="12" s="1"/>
  <c r="AP17" i="12"/>
  <c r="CU30" i="14" a="1"/>
  <c r="CU30" i="14" s="1"/>
  <c r="AP30" i="14"/>
  <c r="CU31" i="16" a="1"/>
  <c r="CU31" i="16" s="1"/>
  <c r="AP31" i="16"/>
  <c r="CU40" i="16" a="1"/>
  <c r="CU40" i="16" s="1"/>
  <c r="AP40" i="16"/>
  <c r="CU28" i="14" a="1"/>
  <c r="CU28" i="14" s="1"/>
  <c r="AP28" i="14"/>
  <c r="CU37" i="11" a="1"/>
  <c r="CU37" i="11" s="1"/>
  <c r="AP37" i="11"/>
  <c r="CU19" i="14" a="1"/>
  <c r="CU19" i="14" s="1"/>
  <c r="AP19" i="14"/>
  <c r="CU25" i="5" a="1"/>
  <c r="CU25" i="5" s="1"/>
  <c r="AP25" i="5"/>
  <c r="CU19" i="1" a="1"/>
  <c r="CU19" i="1" s="1"/>
  <c r="AP19" i="1"/>
  <c r="CU29" i="2" a="1"/>
  <c r="CU29" i="2" s="1"/>
  <c r="AP29" i="2"/>
  <c r="CU33" i="8" a="1"/>
  <c r="CU33" i="8" s="1"/>
  <c r="AP33" i="8"/>
  <c r="CU24" i="1" a="1"/>
  <c r="CU24" i="1" s="1"/>
  <c r="AP24" i="1"/>
  <c r="CU43" i="19" a="1"/>
  <c r="CU43" i="19" s="1"/>
  <c r="AP43" i="19"/>
  <c r="CU28" i="16" a="1"/>
  <c r="CU28" i="16" s="1"/>
  <c r="AP28" i="16"/>
  <c r="CU31" i="1" a="1"/>
  <c r="CU31" i="1" s="1"/>
  <c r="AP31" i="1"/>
  <c r="CU30" i="4" a="1"/>
  <c r="CU30" i="4" s="1"/>
  <c r="AP30" i="4"/>
  <c r="CU31" i="17" a="1"/>
  <c r="CU31" i="17" s="1"/>
  <c r="AP31" i="17"/>
  <c r="CU20" i="11" a="1"/>
  <c r="CU20" i="11" s="1"/>
  <c r="AP20" i="11"/>
  <c r="CU35" i="7" a="1"/>
  <c r="CU35" i="7" s="1"/>
  <c r="AP35" i="7"/>
  <c r="CU39" i="10" a="1"/>
  <c r="CU39" i="10" s="1"/>
  <c r="AP39" i="10"/>
  <c r="CU27" i="18" a="1"/>
  <c r="CU27" i="18" s="1"/>
  <c r="AP27" i="18"/>
  <c r="CU33" i="7" a="1"/>
  <c r="CU33" i="7" s="1"/>
  <c r="AP33" i="7"/>
  <c r="CU31" i="9" a="1"/>
  <c r="CU31" i="9" s="1"/>
  <c r="AP31" i="9"/>
  <c r="CU16" i="3" a="1"/>
  <c r="CU16" i="3" s="1"/>
  <c r="AP16" i="3"/>
  <c r="CU21" i="5" a="1"/>
  <c r="CU21" i="5" s="1"/>
  <c r="AP21" i="5"/>
  <c r="CU17" i="10" a="1"/>
  <c r="CU17" i="10" s="1"/>
  <c r="AP17" i="10"/>
  <c r="CU19" i="16" a="1"/>
  <c r="CU19" i="16" s="1"/>
  <c r="AP19" i="16"/>
  <c r="CU39" i="19" a="1"/>
  <c r="CU39" i="19" s="1"/>
  <c r="AP39" i="19"/>
  <c r="CU35" i="18" a="1"/>
  <c r="CU35" i="18" s="1"/>
  <c r="AP35" i="18"/>
  <c r="CU39" i="5" a="1"/>
  <c r="CU39" i="5" s="1"/>
  <c r="AP39" i="5"/>
  <c r="CU30" i="16" a="1"/>
  <c r="CU30" i="16" s="1"/>
  <c r="AP30" i="16"/>
  <c r="CU41" i="21" a="1"/>
  <c r="CU41" i="21" s="1"/>
  <c r="AP41" i="21"/>
  <c r="CU44" i="7" a="1"/>
  <c r="CU44" i="7" s="1"/>
  <c r="AP44" i="7"/>
  <c r="CU34" i="3" a="1"/>
  <c r="CU34" i="3" s="1"/>
  <c r="AP34" i="3"/>
  <c r="CU19" i="8" a="1"/>
  <c r="CU19" i="8" s="1"/>
  <c r="AP19" i="8"/>
  <c r="CU43" i="8" a="1"/>
  <c r="CU43" i="8" s="1"/>
  <c r="AP43" i="8"/>
  <c r="CU32" i="8" a="1"/>
  <c r="CU32" i="8" s="1"/>
  <c r="AP32" i="8"/>
  <c r="CU21" i="19" a="1"/>
  <c r="CU21" i="19" s="1"/>
  <c r="AP21" i="19"/>
  <c r="CU44" i="6" a="1"/>
  <c r="CU44" i="6" s="1"/>
  <c r="AP44" i="6"/>
  <c r="CU39" i="7" a="1"/>
  <c r="CU39" i="7" s="1"/>
  <c r="AP39" i="7"/>
  <c r="CU43" i="15" a="1"/>
  <c r="CU43" i="15" s="1"/>
  <c r="AP43" i="15"/>
  <c r="CU42" i="14" a="1"/>
  <c r="CU42" i="14" s="1"/>
  <c r="AP42" i="14"/>
  <c r="CU37" i="9" a="1"/>
  <c r="CU37" i="9" s="1"/>
  <c r="AP37" i="9"/>
  <c r="CU21" i="9" a="1"/>
  <c r="CU21" i="9" s="1"/>
  <c r="AP21" i="9"/>
  <c r="CU27" i="12" a="1"/>
  <c r="CU27" i="12" s="1"/>
  <c r="AP27" i="12"/>
  <c r="CU32" i="14" a="1"/>
  <c r="CU32" i="14" s="1"/>
  <c r="AP32" i="14"/>
  <c r="CU23" i="16" a="1"/>
  <c r="CU23" i="16" s="1"/>
  <c r="AP23" i="16"/>
  <c r="CU27" i="11" a="1"/>
  <c r="CU27" i="11" s="1"/>
  <c r="AP27" i="11"/>
  <c r="CU31" i="7" a="1"/>
  <c r="CU31" i="7" s="1"/>
  <c r="AP31" i="7"/>
  <c r="CU42" i="8" a="1"/>
  <c r="CU42" i="8" s="1"/>
  <c r="AP42" i="8"/>
  <c r="CU37" i="16" a="1"/>
  <c r="CU37" i="16" s="1"/>
  <c r="AP37" i="16"/>
  <c r="CU25" i="12" a="1"/>
  <c r="CU25" i="12" s="1"/>
  <c r="AP25" i="12"/>
  <c r="AQ34" i="8"/>
  <c r="CV34" i="8" a="1"/>
  <c r="CV34" i="8" s="1"/>
  <c r="CV42" i="16" a="1"/>
  <c r="CV42" i="16" s="1"/>
  <c r="AQ42" i="16"/>
  <c r="CV22" i="7" a="1"/>
  <c r="CV22" i="7" s="1"/>
  <c r="AQ22" i="7"/>
  <c r="CV24" i="17" a="1"/>
  <c r="CV24" i="17" s="1"/>
  <c r="AQ24" i="17"/>
  <c r="CU43" i="9" a="1"/>
  <c r="CU43" i="9" s="1"/>
  <c r="AP43" i="9"/>
  <c r="CU40" i="20" a="1"/>
  <c r="CU40" i="20" s="1"/>
  <c r="AP40" i="20"/>
  <c r="CU36" i="11" a="1"/>
  <c r="CU36" i="11" s="1"/>
  <c r="AP36" i="11"/>
  <c r="CU16" i="17" a="1"/>
  <c r="CU16" i="17" s="1"/>
  <c r="AP16" i="17"/>
  <c r="CU16" i="20" a="1"/>
  <c r="CU16" i="20" s="1"/>
  <c r="AP16" i="20"/>
  <c r="CU33" i="17" a="1"/>
  <c r="CU33" i="17" s="1"/>
  <c r="AP33" i="17"/>
  <c r="CU46" i="9" a="1"/>
  <c r="CU46" i="9" s="1"/>
  <c r="AP46" i="9"/>
  <c r="CU46" i="16" a="1"/>
  <c r="CU46" i="16" s="1"/>
  <c r="AP46" i="16"/>
  <c r="CU45" i="18" a="1"/>
  <c r="CU45" i="18" s="1"/>
  <c r="AP45" i="18"/>
  <c r="CU45" i="15" a="1"/>
  <c r="CU45" i="15" s="1"/>
  <c r="AP45" i="15"/>
  <c r="CU46" i="19" a="1"/>
  <c r="CU46" i="19" s="1"/>
  <c r="AP46" i="19"/>
  <c r="CU32" i="13" a="1"/>
  <c r="CU32" i="13" s="1"/>
  <c r="AP32" i="13"/>
  <c r="CU26" i="12" a="1"/>
  <c r="CU26" i="12" s="1"/>
  <c r="AP26" i="12"/>
  <c r="CU21" i="12" a="1"/>
  <c r="CU21" i="12" s="1"/>
  <c r="AP21" i="12"/>
  <c r="CU44" i="13" a="1"/>
  <c r="CU44" i="13" s="1"/>
  <c r="AP44" i="13"/>
  <c r="CU32" i="9" a="1"/>
  <c r="CU32" i="9" s="1"/>
  <c r="AP32" i="9"/>
  <c r="CU22" i="6" a="1"/>
  <c r="CU22" i="6" s="1"/>
  <c r="AP22" i="6"/>
  <c r="CU35" i="2" a="1"/>
  <c r="CU35" i="2" s="1"/>
  <c r="AP35" i="2"/>
  <c r="CU30" i="19" a="1"/>
  <c r="CU30" i="19" s="1"/>
  <c r="AP30" i="19"/>
  <c r="CU44" i="2" a="1"/>
  <c r="CU44" i="2" s="1"/>
  <c r="AP44" i="2"/>
  <c r="CU34" i="20" a="1"/>
  <c r="CU34" i="20" s="1"/>
  <c r="AP34" i="20"/>
  <c r="CU20" i="3" a="1"/>
  <c r="CU20" i="3" s="1"/>
  <c r="AP20" i="3"/>
  <c r="CU26" i="6" a="1"/>
  <c r="CU26" i="6" s="1"/>
  <c r="AP26" i="6"/>
  <c r="CU40" i="13" a="1"/>
  <c r="CU40" i="13" s="1"/>
  <c r="AP40" i="13"/>
  <c r="CU31" i="2" a="1"/>
  <c r="CU31" i="2" s="1"/>
  <c r="AP31" i="2"/>
  <c r="CU29" i="7" a="1"/>
  <c r="CU29" i="7" s="1"/>
  <c r="AP29" i="7"/>
  <c r="CU19" i="12" a="1"/>
  <c r="CU19" i="12" s="1"/>
  <c r="AP19" i="12"/>
  <c r="CU33" i="13" a="1"/>
  <c r="CU33" i="13" s="1"/>
  <c r="AP33" i="13"/>
  <c r="CU21" i="16" a="1"/>
  <c r="CU21" i="16" s="1"/>
  <c r="AP21" i="16"/>
  <c r="CU36" i="14" a="1"/>
  <c r="CU36" i="14" s="1"/>
  <c r="AP36" i="14"/>
  <c r="CU34" i="15" a="1"/>
  <c r="CU34" i="15" s="1"/>
  <c r="AP34" i="15"/>
  <c r="CU29" i="13" a="1"/>
  <c r="CU29" i="13" s="1"/>
  <c r="AP29" i="13"/>
  <c r="CU29" i="16" a="1"/>
  <c r="CU29" i="16" s="1"/>
  <c r="AP29" i="16"/>
  <c r="CU16" i="2" a="1"/>
  <c r="CU16" i="2" s="1"/>
  <c r="AP16" i="2"/>
  <c r="CU18" i="21" a="1"/>
  <c r="CU18" i="21" s="1"/>
  <c r="AP18" i="21"/>
  <c r="CU35" i="20" a="1"/>
  <c r="CU35" i="20" s="1"/>
  <c r="AP35" i="20"/>
  <c r="CU28" i="11" a="1"/>
  <c r="CU28" i="11" s="1"/>
  <c r="AP28" i="11"/>
  <c r="CU30" i="6" a="1"/>
  <c r="CU30" i="6" s="1"/>
  <c r="AP30" i="6"/>
  <c r="CU35" i="19" a="1"/>
  <c r="CU35" i="19" s="1"/>
  <c r="AP35" i="19"/>
  <c r="CU34" i="12" a="1"/>
  <c r="CU34" i="12" s="1"/>
  <c r="AP34" i="12"/>
  <c r="CU17" i="15" a="1"/>
  <c r="CU17" i="15" s="1"/>
  <c r="AP17" i="15"/>
  <c r="CU29" i="4" a="1"/>
  <c r="CU29" i="4" s="1"/>
  <c r="AP29" i="4"/>
  <c r="CU37" i="18" a="1"/>
  <c r="CU37" i="18" s="1"/>
  <c r="AP37" i="18"/>
  <c r="CU34" i="2" a="1"/>
  <c r="CU34" i="2" s="1"/>
  <c r="AP34" i="2"/>
  <c r="CU16" i="13" a="1"/>
  <c r="CU16" i="13" s="1"/>
  <c r="AP16" i="13"/>
  <c r="CU32" i="1" a="1"/>
  <c r="CU32" i="1" s="1"/>
  <c r="AP32" i="1"/>
  <c r="CU27" i="7" a="1"/>
  <c r="CU27" i="7" s="1"/>
  <c r="AP27" i="7"/>
  <c r="CU38" i="17" a="1"/>
  <c r="CU38" i="17" s="1"/>
  <c r="AP38" i="17"/>
  <c r="CU21" i="17" a="1"/>
  <c r="CU21" i="17" s="1"/>
  <c r="AP21" i="17"/>
  <c r="CU33" i="6" a="1"/>
  <c r="CU33" i="6" s="1"/>
  <c r="AP33" i="6"/>
  <c r="CU25" i="9" a="1"/>
  <c r="CU25" i="9" s="1"/>
  <c r="AP25" i="9"/>
  <c r="CU30" i="7" a="1"/>
  <c r="CU30" i="7" s="1"/>
  <c r="AP30" i="7"/>
  <c r="CU38" i="4" a="1"/>
  <c r="CU38" i="4" s="1"/>
  <c r="AP38" i="4"/>
  <c r="CU24" i="11" a="1"/>
  <c r="CU24" i="11" s="1"/>
  <c r="AP24" i="11"/>
  <c r="CU41" i="14" a="1"/>
  <c r="CU41" i="14" s="1"/>
  <c r="AP41" i="14"/>
  <c r="CU41" i="7" a="1"/>
  <c r="CU41" i="7" s="1"/>
  <c r="AP41" i="7"/>
  <c r="CU41" i="11" a="1"/>
  <c r="CU41" i="11" s="1"/>
  <c r="AP41" i="11"/>
  <c r="CU42" i="20" a="1"/>
  <c r="CU42" i="20" s="1"/>
  <c r="AP42" i="20"/>
  <c r="CU27" i="4" a="1"/>
  <c r="CU27" i="4" s="1"/>
  <c r="AP27" i="4"/>
  <c r="CU43" i="14" a="1"/>
  <c r="CU43" i="14" s="1"/>
  <c r="AP43" i="14"/>
  <c r="CU23" i="10" a="1"/>
  <c r="CU23" i="10" s="1"/>
  <c r="AP23" i="10"/>
  <c r="CU35" i="1" a="1"/>
  <c r="CU35" i="1" s="1"/>
  <c r="AP35" i="1"/>
  <c r="CU19" i="20" a="1"/>
  <c r="CU19" i="20" s="1"/>
  <c r="AP19" i="20"/>
  <c r="CU33" i="16" a="1"/>
  <c r="CU33" i="16" s="1"/>
  <c r="AP33" i="16"/>
  <c r="CU34" i="17" a="1"/>
  <c r="CU34" i="17" s="1"/>
  <c r="AP34" i="17"/>
  <c r="CU16" i="15" a="1"/>
  <c r="CU16" i="15" s="1"/>
  <c r="AP16" i="15"/>
  <c r="CU38" i="19" a="1"/>
  <c r="CU38" i="19" s="1"/>
  <c r="AP38" i="19"/>
  <c r="AP37" i="21"/>
  <c r="CU37" i="21" a="1"/>
  <c r="CU37" i="21" s="1"/>
  <c r="CU31" i="14" a="1"/>
  <c r="CU31" i="14" s="1"/>
  <c r="AP31" i="14"/>
  <c r="CU27" i="10" a="1"/>
  <c r="CU27" i="10" s="1"/>
  <c r="AP27" i="10"/>
  <c r="CU23" i="1" a="1"/>
  <c r="CU23" i="1" s="1"/>
  <c r="AP23" i="1"/>
  <c r="CU35" i="6" a="1"/>
  <c r="CU35" i="6" s="1"/>
  <c r="AP35" i="6"/>
  <c r="AP30" i="21"/>
  <c r="CU30" i="21" a="1"/>
  <c r="CU30" i="21" s="1"/>
  <c r="CU40" i="6" a="1"/>
  <c r="CU40" i="6" s="1"/>
  <c r="AP40" i="6"/>
  <c r="CU39" i="6" a="1"/>
  <c r="CU39" i="6" s="1"/>
  <c r="AP39" i="6"/>
  <c r="CU30" i="12" a="1"/>
  <c r="CU30" i="12" s="1"/>
  <c r="AP30" i="12"/>
  <c r="CU24" i="5" a="1"/>
  <c r="CU24" i="5" s="1"/>
  <c r="AP24" i="5"/>
  <c r="CU16" i="9" a="1"/>
  <c r="CU16" i="9" s="1"/>
  <c r="AP16" i="9"/>
  <c r="CU30" i="10" a="1"/>
  <c r="CU30" i="10" s="1"/>
  <c r="AP30" i="10"/>
  <c r="CU43" i="2" a="1"/>
  <c r="CU43" i="2" s="1"/>
  <c r="AP43" i="2"/>
  <c r="CU36" i="16" a="1"/>
  <c r="CU36" i="16" s="1"/>
  <c r="AP36" i="16"/>
  <c r="CU26" i="1" a="1"/>
  <c r="CU26" i="1" s="1"/>
  <c r="AP26" i="1"/>
  <c r="CU17" i="17" a="1"/>
  <c r="CU17" i="17" s="1"/>
  <c r="AP17" i="17"/>
  <c r="CU41" i="17" a="1"/>
  <c r="CU41" i="17" s="1"/>
  <c r="AP41" i="17"/>
  <c r="AQ25" i="4"/>
  <c r="CV25" i="4" a="1"/>
  <c r="CV25" i="4" s="1"/>
  <c r="CV37" i="1" a="1"/>
  <c r="CV37" i="1" s="1"/>
  <c r="AQ37" i="1"/>
  <c r="AQ22" i="21"/>
  <c r="CV22" i="21" a="1"/>
  <c r="CV22" i="21" s="1"/>
  <c r="AM47" i="5"/>
  <c r="AN15" i="5"/>
  <c r="CT15" i="5" s="1" a="1"/>
  <c r="CT15" i="5" s="1"/>
  <c r="CR90" i="10"/>
  <c r="CR58" i="10"/>
  <c r="CR90" i="11"/>
  <c r="CR58" i="11"/>
  <c r="AN15" i="11"/>
  <c r="CT15" i="11" s="1" a="1"/>
  <c r="CT15" i="11" s="1"/>
  <c r="AM47" i="11"/>
  <c r="CR58" i="14"/>
  <c r="CR90" i="14"/>
  <c r="CR58" i="13"/>
  <c r="CR90" i="13"/>
  <c r="AM47" i="14"/>
  <c r="AN15" i="14"/>
  <c r="CT15" i="14" s="1" a="1"/>
  <c r="CT15" i="14" s="1"/>
  <c r="AN15" i="13"/>
  <c r="CT15" i="13" s="1" a="1"/>
  <c r="CT15" i="13" s="1"/>
  <c r="AM47" i="13"/>
  <c r="AN15" i="10"/>
  <c r="CT15" i="10" s="1" a="1"/>
  <c r="CT15" i="10" s="1"/>
  <c r="AM47" i="10"/>
  <c r="CR90" i="5"/>
  <c r="CR58" i="5"/>
  <c r="CT121" i="9"/>
  <c r="CT89" i="9"/>
  <c r="CT121" i="16"/>
  <c r="CT89" i="16"/>
  <c r="CT124" i="18"/>
  <c r="CT127" i="18" s="1"/>
  <c r="CT120" i="18" s="1"/>
  <c r="CT88" i="18"/>
  <c r="CT124" i="15"/>
  <c r="CT127" i="15" s="1"/>
  <c r="CT120" i="15" s="1"/>
  <c r="CT88" i="15"/>
  <c r="CT121" i="19"/>
  <c r="CT89" i="19"/>
  <c r="CT117" i="17"/>
  <c r="CT85" i="17"/>
  <c r="CT93" i="19"/>
  <c r="CT61" i="19"/>
  <c r="CT105" i="8"/>
  <c r="CT73" i="8"/>
  <c r="CT107" i="11"/>
  <c r="CT75" i="11"/>
  <c r="CT92" i="19"/>
  <c r="CT60" i="19"/>
  <c r="CT105" i="19"/>
  <c r="CT73" i="19"/>
  <c r="CT106" i="8"/>
  <c r="CT74" i="8"/>
  <c r="CT94" i="15"/>
  <c r="CT62" i="15"/>
  <c r="CT118" i="18"/>
  <c r="CT86" i="18"/>
  <c r="CT101" i="6"/>
  <c r="CT69" i="6"/>
  <c r="CT103" i="4"/>
  <c r="CT71" i="4"/>
  <c r="CT100" i="16"/>
  <c r="CT68" i="16"/>
  <c r="CT94" i="12"/>
  <c r="CT62" i="12"/>
  <c r="CT117" i="4"/>
  <c r="CT85" i="4"/>
  <c r="CT102" i="3"/>
  <c r="CT70" i="3"/>
  <c r="CT93" i="9"/>
  <c r="CT61" i="9"/>
  <c r="CT98" i="21"/>
  <c r="CT66" i="21"/>
  <c r="CT114" i="21"/>
  <c r="CT82" i="21"/>
  <c r="CT92" i="9"/>
  <c r="CT60" i="9"/>
  <c r="CT111" i="13"/>
  <c r="CT79" i="13"/>
  <c r="CT91" i="21"/>
  <c r="CT59" i="21"/>
  <c r="CT117" i="10"/>
  <c r="CT85" i="10"/>
  <c r="CT107" i="5"/>
  <c r="CT75" i="5"/>
  <c r="CT114" i="8"/>
  <c r="CT82" i="8"/>
  <c r="CT118" i="1"/>
  <c r="CT86" i="1"/>
  <c r="CT91" i="17"/>
  <c r="CT59" i="17"/>
  <c r="CT92" i="15"/>
  <c r="CT60" i="15"/>
  <c r="CT108" i="4"/>
  <c r="CT76" i="4"/>
  <c r="CT111" i="12"/>
  <c r="CT79" i="12"/>
  <c r="CT91" i="13"/>
  <c r="CT59" i="13"/>
  <c r="CT107" i="1"/>
  <c r="CT75" i="1"/>
  <c r="CT106" i="1"/>
  <c r="CT74" i="1"/>
  <c r="CT94" i="4"/>
  <c r="CT62" i="4"/>
  <c r="CT105" i="4"/>
  <c r="CT73" i="4"/>
  <c r="CT105" i="3"/>
  <c r="CT73" i="3"/>
  <c r="CT110" i="12"/>
  <c r="CT78" i="12"/>
  <c r="CT108" i="6"/>
  <c r="CT76" i="6"/>
  <c r="CU102" i="6"/>
  <c r="CU70" i="6"/>
  <c r="CT106" i="3"/>
  <c r="CT74" i="3"/>
  <c r="CT105" i="15"/>
  <c r="CT73" i="15"/>
  <c r="CT113" i="15"/>
  <c r="CT81" i="15"/>
  <c r="CT109" i="14"/>
  <c r="CT77" i="14"/>
  <c r="CT107" i="19"/>
  <c r="CT75" i="19"/>
  <c r="CT91" i="20"/>
  <c r="CT59" i="20"/>
  <c r="CU92" i="3"/>
  <c r="CU60" i="3"/>
  <c r="CT93" i="14"/>
  <c r="CT61" i="14"/>
  <c r="CT115" i="21"/>
  <c r="CT83" i="21"/>
  <c r="CT99" i="6"/>
  <c r="CT67" i="6"/>
  <c r="CT97" i="3"/>
  <c r="CT65" i="3"/>
  <c r="CT116" i="7"/>
  <c r="CT84" i="7"/>
  <c r="CT96" i="18"/>
  <c r="CT64" i="18"/>
  <c r="CT116" i="11"/>
  <c r="CT84" i="11"/>
  <c r="CT98" i="18"/>
  <c r="CT66" i="18"/>
  <c r="CT92" i="10"/>
  <c r="CT60" i="10"/>
  <c r="CT112" i="8"/>
  <c r="CT80" i="8"/>
  <c r="CT91" i="12"/>
  <c r="CT59" i="12"/>
  <c r="CT114" i="4"/>
  <c r="CT82" i="4"/>
  <c r="CT99" i="16"/>
  <c r="CT67" i="16"/>
  <c r="CT93" i="16"/>
  <c r="CT61" i="16"/>
  <c r="CT115" i="14"/>
  <c r="CT83" i="14"/>
  <c r="CT102" i="19"/>
  <c r="CT70" i="19"/>
  <c r="CU99" i="2"/>
  <c r="CU67" i="2"/>
  <c r="CT114" i="5"/>
  <c r="CT82" i="5"/>
  <c r="CT97" i="15"/>
  <c r="CT65" i="15"/>
  <c r="CT94" i="20"/>
  <c r="CT62" i="20"/>
  <c r="CT119" i="1"/>
  <c r="CT87" i="1"/>
  <c r="CT116" i="21"/>
  <c r="CT84" i="21"/>
  <c r="CT102" i="16"/>
  <c r="CT70" i="16"/>
  <c r="CT119" i="7"/>
  <c r="CT87" i="7"/>
  <c r="CT97" i="9"/>
  <c r="CT65" i="9"/>
  <c r="CT91" i="6"/>
  <c r="CT59" i="6"/>
  <c r="CT116" i="16"/>
  <c r="CT84" i="16"/>
  <c r="CT113" i="10"/>
  <c r="CT81" i="10"/>
  <c r="CT113" i="19"/>
  <c r="CT81" i="19"/>
  <c r="CT104" i="15"/>
  <c r="CT72" i="15"/>
  <c r="CT106" i="15"/>
  <c r="CT74" i="15"/>
  <c r="CT107" i="8"/>
  <c r="CT75" i="8"/>
  <c r="CT99" i="4"/>
  <c r="CT67" i="4"/>
  <c r="CT101" i="20"/>
  <c r="CT69" i="20"/>
  <c r="CT95" i="10"/>
  <c r="CT63" i="10"/>
  <c r="CT98" i="1"/>
  <c r="CT66" i="1"/>
  <c r="CT111" i="15"/>
  <c r="CT79" i="15"/>
  <c r="CU104" i="8"/>
  <c r="CU72" i="8"/>
  <c r="CU94" i="9"/>
  <c r="CU62" i="9"/>
  <c r="CT119" i="4"/>
  <c r="CT87" i="4"/>
  <c r="CT114" i="12"/>
  <c r="CT82" i="12"/>
  <c r="CT96" i="1"/>
  <c r="CT64" i="1"/>
  <c r="CT95" i="15"/>
  <c r="CT63" i="15"/>
  <c r="CT117" i="12"/>
  <c r="CT85" i="12"/>
  <c r="CT116" i="5"/>
  <c r="CT84" i="5"/>
  <c r="CT108" i="12"/>
  <c r="CT76" i="12"/>
  <c r="CT113" i="16"/>
  <c r="CT81" i="16"/>
  <c r="CT101" i="9"/>
  <c r="CT69" i="9"/>
  <c r="CT102" i="12"/>
  <c r="CT70" i="12"/>
  <c r="CT94" i="2"/>
  <c r="CT62" i="2"/>
  <c r="CT102" i="13"/>
  <c r="CT70" i="13"/>
  <c r="CT118" i="13"/>
  <c r="CT86" i="13"/>
  <c r="CT105" i="10"/>
  <c r="CT73" i="10"/>
  <c r="CT115" i="2"/>
  <c r="CT83" i="2"/>
  <c r="CT102" i="11"/>
  <c r="CT70" i="11"/>
  <c r="CT113" i="2"/>
  <c r="CT81" i="2"/>
  <c r="CT113" i="13"/>
  <c r="CT81" i="13"/>
  <c r="CT98" i="3"/>
  <c r="CT66" i="3"/>
  <c r="CT96" i="20"/>
  <c r="CT64" i="20"/>
  <c r="CT119" i="20"/>
  <c r="CT87" i="20"/>
  <c r="CT119" i="9"/>
  <c r="CT87" i="9"/>
  <c r="CT100" i="14"/>
  <c r="CT68" i="14"/>
  <c r="CT115" i="17"/>
  <c r="CT83" i="17"/>
  <c r="CT116" i="17"/>
  <c r="CT84" i="17"/>
  <c r="CR90" i="4"/>
  <c r="CR58" i="4"/>
  <c r="CR90" i="8"/>
  <c r="CR58" i="8"/>
  <c r="AM47" i="7"/>
  <c r="AN15" i="7"/>
  <c r="CT15" i="7" s="1" a="1"/>
  <c r="CT15" i="7" s="1"/>
  <c r="CR90" i="7"/>
  <c r="CR58" i="7"/>
  <c r="AM47" i="18"/>
  <c r="AN15" i="18"/>
  <c r="CT15" i="18" s="1" a="1"/>
  <c r="CT15" i="18" s="1"/>
  <c r="CT121" i="12"/>
  <c r="CT89" i="12"/>
  <c r="CT124" i="20"/>
  <c r="CT127" i="20" s="1"/>
  <c r="CT120" i="20" s="1"/>
  <c r="CT88" i="20"/>
  <c r="CT121" i="7"/>
  <c r="CT89" i="7"/>
  <c r="CT124" i="17"/>
  <c r="CT127" i="17" s="1"/>
  <c r="CT120" i="17" s="1"/>
  <c r="CT88" i="17"/>
  <c r="CT124" i="11"/>
  <c r="CT127" i="11" s="1"/>
  <c r="CT120" i="11" s="1"/>
  <c r="CT88" i="11"/>
  <c r="CT101" i="12"/>
  <c r="CT69" i="12"/>
  <c r="CT111" i="1"/>
  <c r="CT79" i="1"/>
  <c r="CU117" i="16"/>
  <c r="CU85" i="16"/>
  <c r="CT115" i="5"/>
  <c r="CT83" i="5"/>
  <c r="CT92" i="18"/>
  <c r="CT60" i="18"/>
  <c r="CT101" i="5"/>
  <c r="CT69" i="5"/>
  <c r="CT108" i="19"/>
  <c r="CT76" i="19"/>
  <c r="CT92" i="5"/>
  <c r="CT60" i="5"/>
  <c r="CT119" i="2"/>
  <c r="CT87" i="2"/>
  <c r="CT106" i="19"/>
  <c r="CT74" i="19"/>
  <c r="CT98" i="9"/>
  <c r="CT66" i="9"/>
  <c r="CT93" i="20"/>
  <c r="CT61" i="20"/>
  <c r="CT97" i="19"/>
  <c r="CT65" i="19"/>
  <c r="CT110" i="15"/>
  <c r="CT78" i="15"/>
  <c r="CT104" i="17"/>
  <c r="CT72" i="17"/>
  <c r="CT116" i="9"/>
  <c r="CT84" i="9"/>
  <c r="CT114" i="16"/>
  <c r="CT82" i="16"/>
  <c r="CT107" i="15"/>
  <c r="CT75" i="15"/>
  <c r="CT98" i="6"/>
  <c r="CT66" i="6"/>
  <c r="CT92" i="13"/>
  <c r="CT60" i="13"/>
  <c r="CT104" i="13"/>
  <c r="CT72" i="13"/>
  <c r="CT93" i="2"/>
  <c r="CT61" i="2"/>
  <c r="CT108" i="14"/>
  <c r="CT76" i="14"/>
  <c r="CT93" i="15"/>
  <c r="CT61" i="15"/>
  <c r="CT108" i="18"/>
  <c r="CT76" i="18"/>
  <c r="CT106" i="18"/>
  <c r="CT74" i="18"/>
  <c r="CT103" i="11"/>
  <c r="CT71" i="11"/>
  <c r="CT111" i="10"/>
  <c r="CT79" i="10"/>
  <c r="CT105" i="13"/>
  <c r="CT73" i="13"/>
  <c r="CT108" i="2"/>
  <c r="CT76" i="2"/>
  <c r="CT97" i="10"/>
  <c r="CT65" i="10"/>
  <c r="CT117" i="1"/>
  <c r="CT85" i="1"/>
  <c r="CT100" i="1"/>
  <c r="CT68" i="1"/>
  <c r="CT108" i="8"/>
  <c r="CT76" i="8"/>
  <c r="CT117" i="21"/>
  <c r="CT85" i="21"/>
  <c r="CT102" i="9"/>
  <c r="CT70" i="9"/>
  <c r="CT95" i="20"/>
  <c r="CT63" i="20"/>
  <c r="CU95" i="5"/>
  <c r="CU63" i="5"/>
  <c r="CT119" i="18"/>
  <c r="CT87" i="18"/>
  <c r="AM47" i="4"/>
  <c r="AN15" i="4"/>
  <c r="CT15" i="4" s="1" a="1"/>
  <c r="CT15" i="4" s="1"/>
  <c r="AM47" i="8"/>
  <c r="AN15" i="8"/>
  <c r="CT15" i="8" s="1" a="1"/>
  <c r="CT15" i="8" s="1"/>
  <c r="CR90" i="17"/>
  <c r="CR58" i="17"/>
  <c r="CT124" i="6"/>
  <c r="CT127" i="6" s="1"/>
  <c r="CT120" i="6" s="1"/>
  <c r="CT88" i="6"/>
  <c r="CT124" i="10"/>
  <c r="CT127" i="10" s="1"/>
  <c r="CT120" i="10" s="1"/>
  <c r="CT88" i="10"/>
  <c r="CT103" i="19"/>
  <c r="CT71" i="19"/>
  <c r="CT93" i="4"/>
  <c r="CT61" i="4"/>
  <c r="CT114" i="18"/>
  <c r="CT82" i="18"/>
  <c r="CT112" i="20"/>
  <c r="CT80" i="20"/>
  <c r="CT118" i="6"/>
  <c r="CT86" i="6"/>
  <c r="CT115" i="20"/>
  <c r="CT83" i="20"/>
  <c r="CT109" i="18"/>
  <c r="CT77" i="18"/>
  <c r="CT109" i="9"/>
  <c r="CT77" i="9"/>
  <c r="CT119" i="5"/>
  <c r="CT87" i="5"/>
  <c r="CT97" i="1"/>
  <c r="CT65" i="1"/>
  <c r="CT101" i="17"/>
  <c r="CT69" i="17"/>
  <c r="CT96" i="2"/>
  <c r="CT64" i="2"/>
  <c r="CT98" i="15"/>
  <c r="CT66" i="15"/>
  <c r="CT110" i="17"/>
  <c r="CT78" i="17"/>
  <c r="CT94" i="17"/>
  <c r="CT62" i="17"/>
  <c r="CU113" i="14"/>
  <c r="CU81" i="14"/>
  <c r="CT106" i="13"/>
  <c r="CT74" i="13"/>
  <c r="CT100" i="8"/>
  <c r="CT68" i="8"/>
  <c r="CU112" i="7"/>
  <c r="CU80" i="7"/>
  <c r="CT118" i="5"/>
  <c r="CT86" i="5"/>
  <c r="CT105" i="14"/>
  <c r="CT73" i="14"/>
  <c r="CT118" i="11"/>
  <c r="CT86" i="11"/>
  <c r="CT95" i="12"/>
  <c r="CT63" i="12"/>
  <c r="CT103" i="14"/>
  <c r="CT71" i="14"/>
  <c r="CT116" i="2"/>
  <c r="CT84" i="2"/>
  <c r="CU106" i="5"/>
  <c r="CU74" i="5"/>
  <c r="CT105" i="6"/>
  <c r="CT73" i="6"/>
  <c r="CT114" i="13"/>
  <c r="CT82" i="13"/>
  <c r="CU109" i="8"/>
  <c r="CU77" i="8"/>
  <c r="CT92" i="21"/>
  <c r="CT60" i="21"/>
  <c r="CT100" i="17"/>
  <c r="CT68" i="17"/>
  <c r="CT119" i="19"/>
  <c r="CT87" i="19"/>
  <c r="CT111" i="18"/>
  <c r="CT79" i="18"/>
  <c r="CT104" i="5"/>
  <c r="CT72" i="5"/>
  <c r="CT112" i="4"/>
  <c r="CT80" i="4"/>
  <c r="CT102" i="7"/>
  <c r="CT70" i="7"/>
  <c r="CT113" i="17"/>
  <c r="CT81" i="17"/>
  <c r="CU97" i="7"/>
  <c r="CU65" i="7"/>
  <c r="CT103" i="5"/>
  <c r="CT71" i="5"/>
  <c r="CT104" i="14"/>
  <c r="CT72" i="14"/>
  <c r="CT110" i="7"/>
  <c r="CT78" i="7"/>
  <c r="CT96" i="4"/>
  <c r="CT64" i="4"/>
  <c r="CT115" i="4"/>
  <c r="CT83" i="4"/>
  <c r="CT108" i="7"/>
  <c r="CT76" i="7"/>
  <c r="CT91" i="14"/>
  <c r="CT59" i="14"/>
  <c r="CT106" i="9"/>
  <c r="CT74" i="9"/>
  <c r="CT96" i="21"/>
  <c r="CT64" i="21"/>
  <c r="CT116" i="8"/>
  <c r="CT84" i="8"/>
  <c r="CT114" i="11"/>
  <c r="CT82" i="11"/>
  <c r="CT91" i="18"/>
  <c r="CT59" i="18"/>
  <c r="CT91" i="16"/>
  <c r="CT59" i="16"/>
  <c r="CT117" i="20"/>
  <c r="CT85" i="20"/>
  <c r="CT94" i="16"/>
  <c r="CT62" i="16"/>
  <c r="CT111" i="7"/>
  <c r="CT79" i="7"/>
  <c r="CT114" i="19"/>
  <c r="CT82" i="19"/>
  <c r="CT101" i="4"/>
  <c r="CT69" i="4"/>
  <c r="CT105" i="9"/>
  <c r="CT73" i="9"/>
  <c r="CT110" i="1"/>
  <c r="CT78" i="1"/>
  <c r="CT114" i="17"/>
  <c r="CT82" i="17"/>
  <c r="CT118" i="16"/>
  <c r="CT86" i="16"/>
  <c r="CT108" i="16"/>
  <c r="CT76" i="16"/>
  <c r="CT104" i="6"/>
  <c r="CT72" i="6"/>
  <c r="CT109" i="17"/>
  <c r="CT77" i="17"/>
  <c r="CT100" i="13"/>
  <c r="CT68" i="13"/>
  <c r="CT107" i="6"/>
  <c r="CT75" i="6"/>
  <c r="CU99" i="7"/>
  <c r="CU67" i="7"/>
  <c r="CT113" i="12"/>
  <c r="CT81" i="12"/>
  <c r="CT91" i="4"/>
  <c r="CT59" i="4"/>
  <c r="CT99" i="18"/>
  <c r="CT67" i="18"/>
  <c r="CT112" i="21"/>
  <c r="CT80" i="21"/>
  <c r="CT103" i="17"/>
  <c r="CT71" i="17"/>
  <c r="CT106" i="14"/>
  <c r="CT74" i="14"/>
  <c r="CT109" i="10"/>
  <c r="CT77" i="10"/>
  <c r="CT92" i="11"/>
  <c r="CT60" i="11"/>
  <c r="CT108" i="17"/>
  <c r="CT76" i="17"/>
  <c r="CT111" i="4"/>
  <c r="CT79" i="4"/>
  <c r="CT99" i="10"/>
  <c r="CT67" i="10"/>
  <c r="CT100" i="10"/>
  <c r="CT68" i="10"/>
  <c r="CT114" i="7"/>
  <c r="CT82" i="7"/>
  <c r="CT105" i="1"/>
  <c r="CT73" i="1"/>
  <c r="CT94" i="13"/>
  <c r="CT62" i="13"/>
  <c r="CT110" i="13"/>
  <c r="CT78" i="13"/>
  <c r="CT110" i="4"/>
  <c r="CT78" i="4"/>
  <c r="CT99" i="3"/>
  <c r="CT67" i="3"/>
  <c r="CT111" i="2"/>
  <c r="CT79" i="2"/>
  <c r="CT111" i="21"/>
  <c r="CT79" i="21"/>
  <c r="CT104" i="19"/>
  <c r="CT72" i="19"/>
  <c r="CT96" i="9"/>
  <c r="CT64" i="9"/>
  <c r="CT118" i="17"/>
  <c r="CT86" i="17"/>
  <c r="CT110" i="10"/>
  <c r="CT78" i="10"/>
  <c r="CT93" i="6"/>
  <c r="CT61" i="6"/>
  <c r="CT93" i="12"/>
  <c r="CT61" i="12"/>
  <c r="CT109" i="11"/>
  <c r="CT77" i="11"/>
  <c r="CT99" i="13"/>
  <c r="CT67" i="13"/>
  <c r="CT118" i="21"/>
  <c r="CT86" i="21"/>
  <c r="CT106" i="7"/>
  <c r="CT74" i="7"/>
  <c r="CT102" i="8"/>
  <c r="CT70" i="8"/>
  <c r="CT117" i="8"/>
  <c r="CT85" i="8"/>
  <c r="CT110" i="3"/>
  <c r="CT78" i="3"/>
  <c r="CT112" i="16"/>
  <c r="CT80" i="16"/>
  <c r="CT95" i="4"/>
  <c r="CT63" i="4"/>
  <c r="CR90" i="12"/>
  <c r="CR58" i="12"/>
  <c r="AM47" i="17"/>
  <c r="AN15" i="17"/>
  <c r="CT15" i="17" s="1" a="1"/>
  <c r="CT15" i="17" s="1"/>
  <c r="CT121" i="11"/>
  <c r="CT89" i="11"/>
  <c r="CT124" i="4"/>
  <c r="CT127" i="4" s="1"/>
  <c r="CT120" i="4" s="1"/>
  <c r="CT88" i="4"/>
  <c r="CT124" i="14"/>
  <c r="CT127" i="14" s="1"/>
  <c r="CT120" i="14" s="1"/>
  <c r="CT88" i="14"/>
  <c r="CT115" i="10"/>
  <c r="CT83" i="10"/>
  <c r="CT117" i="11"/>
  <c r="CT85" i="11"/>
  <c r="CT118" i="3"/>
  <c r="CT86" i="3"/>
  <c r="CU117" i="7"/>
  <c r="CU85" i="7"/>
  <c r="CT109" i="13"/>
  <c r="CT77" i="13"/>
  <c r="CT92" i="7"/>
  <c r="CT60" i="7"/>
  <c r="CT98" i="14"/>
  <c r="CT66" i="14"/>
  <c r="CT117" i="5"/>
  <c r="CT85" i="5"/>
  <c r="CT107" i="17"/>
  <c r="CT75" i="17"/>
  <c r="CT116" i="6"/>
  <c r="CT84" i="6"/>
  <c r="CT108" i="9"/>
  <c r="CT76" i="9"/>
  <c r="CT118" i="12"/>
  <c r="CT86" i="12"/>
  <c r="CT115" i="13"/>
  <c r="CT83" i="13"/>
  <c r="CT106" i="2"/>
  <c r="CT74" i="2"/>
  <c r="CT116" i="12"/>
  <c r="CT84" i="12"/>
  <c r="CT105" i="18"/>
  <c r="CT73" i="18"/>
  <c r="CT117" i="9"/>
  <c r="CT85" i="9"/>
  <c r="CT94" i="3"/>
  <c r="CT62" i="3"/>
  <c r="CT119" i="16"/>
  <c r="CT87" i="16"/>
  <c r="CT92" i="14"/>
  <c r="CT60" i="14"/>
  <c r="CT101" i="3"/>
  <c r="CT69" i="3"/>
  <c r="CT93" i="7"/>
  <c r="CT61" i="7"/>
  <c r="CT101" i="16"/>
  <c r="CT69" i="16"/>
  <c r="CT106" i="16"/>
  <c r="CT74" i="16"/>
  <c r="CT115" i="16"/>
  <c r="CT83" i="16"/>
  <c r="CT95" i="8"/>
  <c r="CT63" i="8"/>
  <c r="CT97" i="13"/>
  <c r="CT65" i="13"/>
  <c r="CT92" i="6"/>
  <c r="CT60" i="6"/>
  <c r="CT117" i="6"/>
  <c r="CT85" i="6"/>
  <c r="CT92" i="1"/>
  <c r="CT60" i="1"/>
  <c r="CT115" i="1"/>
  <c r="CT83" i="1"/>
  <c r="CT104" i="4"/>
  <c r="CT72" i="4"/>
  <c r="CT112" i="18"/>
  <c r="CT80" i="18"/>
  <c r="CT99" i="1"/>
  <c r="CT67" i="1"/>
  <c r="CT101" i="2"/>
  <c r="CT69" i="2"/>
  <c r="CT112" i="10"/>
  <c r="CT80" i="10"/>
  <c r="CT103" i="10"/>
  <c r="CT71" i="10"/>
  <c r="CT103" i="21"/>
  <c r="CT71" i="21"/>
  <c r="CT106" i="17"/>
  <c r="CT74" i="17"/>
  <c r="CT105" i="5"/>
  <c r="CT73" i="5"/>
  <c r="CT97" i="17"/>
  <c r="CT65" i="17"/>
  <c r="CT100" i="19"/>
  <c r="CT68" i="19"/>
  <c r="CT106" i="21"/>
  <c r="CT74" i="21"/>
  <c r="CT104" i="21"/>
  <c r="CT72" i="21"/>
  <c r="AM47" i="12"/>
  <c r="AN15" i="12"/>
  <c r="CT15" i="12" s="1" a="1"/>
  <c r="CT15" i="12" s="1"/>
  <c r="CR90" i="6"/>
  <c r="CR58" i="6"/>
  <c r="CT121" i="17"/>
  <c r="CT89" i="17"/>
  <c r="CT121" i="13"/>
  <c r="CT89" i="13"/>
  <c r="CT107" i="13"/>
  <c r="CT75" i="13"/>
  <c r="CT121" i="2"/>
  <c r="CT89" i="2"/>
  <c r="CT124" i="12"/>
  <c r="CT127" i="12" s="1"/>
  <c r="CT120" i="12" s="1"/>
  <c r="CT88" i="12"/>
  <c r="CT121" i="21"/>
  <c r="CT89" i="21"/>
  <c r="CT121" i="3"/>
  <c r="CT89" i="3"/>
  <c r="CT124" i="13"/>
  <c r="CT127" i="13" s="1"/>
  <c r="CT120" i="13" s="1"/>
  <c r="CT88" i="13"/>
  <c r="CT118" i="4"/>
  <c r="CT86" i="4"/>
  <c r="CT103" i="6"/>
  <c r="CT71" i="6"/>
  <c r="CT96" i="12"/>
  <c r="CT64" i="12"/>
  <c r="CT114" i="3"/>
  <c r="CT82" i="3"/>
  <c r="CT107" i="9"/>
  <c r="CT75" i="9"/>
  <c r="CT97" i="11"/>
  <c r="CT65" i="11"/>
  <c r="CT101" i="18"/>
  <c r="CT69" i="18"/>
  <c r="CT107" i="4"/>
  <c r="CT75" i="4"/>
  <c r="CT95" i="14"/>
  <c r="CT63" i="14"/>
  <c r="CT108" i="1"/>
  <c r="CT76" i="1"/>
  <c r="CT108" i="10"/>
  <c r="CT76" i="10"/>
  <c r="CT109" i="5"/>
  <c r="CT77" i="5"/>
  <c r="CT98" i="13"/>
  <c r="CT66" i="13"/>
  <c r="CT105" i="17"/>
  <c r="CT73" i="17"/>
  <c r="CU117" i="3"/>
  <c r="CU85" i="3"/>
  <c r="CT104" i="7"/>
  <c r="CT72" i="7"/>
  <c r="CT110" i="5"/>
  <c r="CT78" i="5"/>
  <c r="CT107" i="3"/>
  <c r="CT75" i="3"/>
  <c r="CT119" i="8"/>
  <c r="CT87" i="8"/>
  <c r="CT100" i="7"/>
  <c r="CT68" i="7"/>
  <c r="CT113" i="9"/>
  <c r="CT81" i="9"/>
  <c r="CT97" i="14"/>
  <c r="CT65" i="14"/>
  <c r="CT93" i="1"/>
  <c r="CT61" i="1"/>
  <c r="CU107" i="2"/>
  <c r="CU75" i="2"/>
  <c r="CT98" i="12"/>
  <c r="CT66" i="12"/>
  <c r="CT100" i="18"/>
  <c r="CT68" i="18"/>
  <c r="CT101" i="14"/>
  <c r="CT69" i="14"/>
  <c r="CT112" i="11"/>
  <c r="CT80" i="11"/>
  <c r="CT119" i="12"/>
  <c r="CT87" i="12"/>
  <c r="CT105" i="2"/>
  <c r="CT73" i="2"/>
  <c r="CT111" i="19"/>
  <c r="CT79" i="19"/>
  <c r="CT104" i="20"/>
  <c r="CT72" i="20"/>
  <c r="CU94" i="7"/>
  <c r="CU62" i="7"/>
  <c r="CT109" i="2"/>
  <c r="CT77" i="2"/>
  <c r="CT118" i="19"/>
  <c r="CT86" i="19"/>
  <c r="CT91" i="11"/>
  <c r="CT59" i="11"/>
  <c r="CT102" i="1"/>
  <c r="CT70" i="1"/>
  <c r="CT91" i="8"/>
  <c r="CT59" i="8"/>
  <c r="CT97" i="5"/>
  <c r="CT65" i="5"/>
  <c r="CT100" i="21"/>
  <c r="CT68" i="21"/>
  <c r="CT96" i="17"/>
  <c r="CT64" i="17"/>
  <c r="CT96" i="10"/>
  <c r="CT64" i="10"/>
  <c r="CU100" i="4"/>
  <c r="CU68" i="4"/>
  <c r="CT100" i="9"/>
  <c r="CT68" i="9"/>
  <c r="CT119" i="21"/>
  <c r="CT87" i="21"/>
  <c r="CT114" i="10"/>
  <c r="CT82" i="10"/>
  <c r="CT99" i="21"/>
  <c r="CT67" i="21"/>
  <c r="CT102" i="18"/>
  <c r="CT70" i="18"/>
  <c r="CT117" i="18"/>
  <c r="CT85" i="18"/>
  <c r="CU113" i="6"/>
  <c r="CU81" i="6"/>
  <c r="CT99" i="11"/>
  <c r="CT67" i="11"/>
  <c r="CT93" i="11"/>
  <c r="CT61" i="11"/>
  <c r="CT116" i="14"/>
  <c r="CT84" i="14"/>
  <c r="CT114" i="15"/>
  <c r="CT82" i="15"/>
  <c r="CT110" i="11"/>
  <c r="CT78" i="11"/>
  <c r="CT113" i="8"/>
  <c r="CT81" i="8"/>
  <c r="CT116" i="18"/>
  <c r="CT84" i="18"/>
  <c r="CT92" i="4"/>
  <c r="CT60" i="4"/>
  <c r="CT100" i="3"/>
  <c r="CT68" i="3"/>
  <c r="CT108" i="11"/>
  <c r="CT76" i="11"/>
  <c r="CT102" i="4"/>
  <c r="CT70" i="4"/>
  <c r="CT92" i="2"/>
  <c r="CT60" i="2"/>
  <c r="CT118" i="14"/>
  <c r="CT86" i="14"/>
  <c r="CT102" i="5"/>
  <c r="CT70" i="5"/>
  <c r="CT110" i="18"/>
  <c r="CT78" i="18"/>
  <c r="CT116" i="4"/>
  <c r="CT84" i="4"/>
  <c r="CT94" i="11"/>
  <c r="CT62" i="11"/>
  <c r="CT102" i="17"/>
  <c r="CT70" i="17"/>
  <c r="CT105" i="16"/>
  <c r="CT73" i="16"/>
  <c r="CT95" i="17"/>
  <c r="CT63" i="17"/>
  <c r="CT104" i="12"/>
  <c r="CT72" i="12"/>
  <c r="CT105" i="20"/>
  <c r="CT73" i="20"/>
  <c r="CT111" i="9"/>
  <c r="CT79" i="9"/>
  <c r="CT116" i="13"/>
  <c r="CT84" i="13"/>
  <c r="CT109" i="3"/>
  <c r="CT77" i="3"/>
  <c r="CT96" i="3"/>
  <c r="CT64" i="3"/>
  <c r="CT103" i="20"/>
  <c r="CT71" i="20"/>
  <c r="CT116" i="10"/>
  <c r="CT84" i="10"/>
  <c r="CT99" i="15"/>
  <c r="CT67" i="15"/>
  <c r="CT115" i="18"/>
  <c r="CT83" i="18"/>
  <c r="CT94" i="5"/>
  <c r="CT62" i="5"/>
  <c r="CT119" i="15"/>
  <c r="CT87" i="15"/>
  <c r="CT112" i="12"/>
  <c r="CT80" i="12"/>
  <c r="CT96" i="19"/>
  <c r="CT64" i="19"/>
  <c r="CT115" i="7"/>
  <c r="CT83" i="7"/>
  <c r="CT116" i="15"/>
  <c r="CT84" i="15"/>
  <c r="CT107" i="12"/>
  <c r="CT75" i="12"/>
  <c r="CT119" i="10"/>
  <c r="CT87" i="10"/>
  <c r="CT110" i="6"/>
  <c r="CT78" i="6"/>
  <c r="CT101" i="7"/>
  <c r="CT69" i="7"/>
  <c r="CT118" i="15"/>
  <c r="CT86" i="15"/>
  <c r="CT96" i="11"/>
  <c r="CT64" i="11"/>
  <c r="CT117" i="14"/>
  <c r="CT85" i="14"/>
  <c r="CT112" i="3"/>
  <c r="CT80" i="3"/>
  <c r="CT112" i="9"/>
  <c r="CT80" i="9"/>
  <c r="CU99" i="17"/>
  <c r="CU67" i="17"/>
  <c r="CT112" i="6"/>
  <c r="CT80" i="6"/>
  <c r="CT108" i="3"/>
  <c r="CT76" i="3"/>
  <c r="CT99" i="5"/>
  <c r="CT67" i="5"/>
  <c r="CT103" i="12"/>
  <c r="CT71" i="12"/>
  <c r="CT107" i="14"/>
  <c r="CT75" i="14"/>
  <c r="CT110" i="21"/>
  <c r="CT78" i="21"/>
  <c r="CT109" i="19"/>
  <c r="CT77" i="19"/>
  <c r="CT95" i="2"/>
  <c r="CT63" i="2"/>
  <c r="CT113" i="5"/>
  <c r="CT81" i="5"/>
  <c r="CT118" i="2"/>
  <c r="CT86" i="2"/>
  <c r="CT111" i="5"/>
  <c r="CT79" i="5"/>
  <c r="CT111" i="16"/>
  <c r="CT79" i="16"/>
  <c r="CT101" i="21"/>
  <c r="CT69" i="21"/>
  <c r="CT101" i="1"/>
  <c r="CT69" i="1"/>
  <c r="CU95" i="6"/>
  <c r="CU63" i="6"/>
  <c r="CU97" i="21"/>
  <c r="CU65" i="21"/>
  <c r="CT92" i="17"/>
  <c r="CT60" i="17"/>
  <c r="CT93" i="3"/>
  <c r="CT61" i="3"/>
  <c r="CT112" i="2"/>
  <c r="CT80" i="2"/>
  <c r="CT91" i="5"/>
  <c r="CT59" i="5"/>
  <c r="AM47" i="6"/>
  <c r="AN15" i="6"/>
  <c r="CT15" i="6" s="1" a="1"/>
  <c r="CT15" i="6" s="1"/>
  <c r="AM47" i="2"/>
  <c r="AN15" i="2"/>
  <c r="CT15" i="2" s="1" a="1"/>
  <c r="CT15" i="2" s="1"/>
  <c r="CR90" i="20"/>
  <c r="CR58" i="20"/>
  <c r="CR90" i="15"/>
  <c r="CR58" i="15"/>
  <c r="CT124" i="1"/>
  <c r="CT127" i="1" s="1"/>
  <c r="CT120" i="1" s="1"/>
  <c r="CT88" i="1"/>
  <c r="CT121" i="20"/>
  <c r="CT89" i="20"/>
  <c r="CT121" i="10"/>
  <c r="CT89" i="10"/>
  <c r="CT118" i="20"/>
  <c r="CT86" i="20"/>
  <c r="CT96" i="6"/>
  <c r="CT64" i="6"/>
  <c r="CT124" i="9"/>
  <c r="CT127" i="9" s="1"/>
  <c r="CT120" i="9" s="1"/>
  <c r="CT88" i="9"/>
  <c r="CT124" i="3"/>
  <c r="CT127" i="3" s="1"/>
  <c r="CT120" i="3" s="1"/>
  <c r="CT88" i="3"/>
  <c r="CT121" i="4"/>
  <c r="CT89" i="4"/>
  <c r="CT124" i="2"/>
  <c r="CT127" i="2" s="1"/>
  <c r="CT120" i="2" s="1"/>
  <c r="CT88" i="2"/>
  <c r="CT124" i="5"/>
  <c r="CT127" i="5" s="1"/>
  <c r="CT120" i="5" s="1"/>
  <c r="CT88" i="5"/>
  <c r="CT103" i="8"/>
  <c r="CT71" i="8"/>
  <c r="CT106" i="20"/>
  <c r="CT74" i="20"/>
  <c r="CT96" i="13"/>
  <c r="CT64" i="13"/>
  <c r="CT98" i="5"/>
  <c r="CT66" i="5"/>
  <c r="CT97" i="20"/>
  <c r="CT65" i="20"/>
  <c r="CT95" i="7"/>
  <c r="CT63" i="7"/>
  <c r="CT92" i="8"/>
  <c r="CT60" i="8"/>
  <c r="CT109" i="1"/>
  <c r="CT77" i="1"/>
  <c r="CT93" i="17"/>
  <c r="CT61" i="17"/>
  <c r="CU92" i="20"/>
  <c r="CU60" i="20"/>
  <c r="CT106" i="12"/>
  <c r="CT74" i="12"/>
  <c r="CT115" i="12"/>
  <c r="CT83" i="12"/>
  <c r="CT97" i="18"/>
  <c r="CT65" i="18"/>
  <c r="CT97" i="4"/>
  <c r="CT65" i="4"/>
  <c r="CT103" i="1"/>
  <c r="CT71" i="1"/>
  <c r="CT108" i="13"/>
  <c r="CT76" i="13"/>
  <c r="CT96" i="16"/>
  <c r="CT64" i="16"/>
  <c r="CT99" i="14"/>
  <c r="CT67" i="14"/>
  <c r="CT95" i="16"/>
  <c r="CT63" i="16"/>
  <c r="CT104" i="16"/>
  <c r="CT72" i="16"/>
  <c r="CT91" i="2"/>
  <c r="CT59" i="2"/>
  <c r="CT93" i="21"/>
  <c r="CT61" i="21"/>
  <c r="CT110" i="20"/>
  <c r="CT78" i="20"/>
  <c r="CT113" i="3"/>
  <c r="CT81" i="3"/>
  <c r="CT111" i="8"/>
  <c r="CT79" i="8"/>
  <c r="CT111" i="17"/>
  <c r="CT79" i="17"/>
  <c r="CT94" i="14"/>
  <c r="CT62" i="14"/>
  <c r="CT100" i="5"/>
  <c r="CT68" i="5"/>
  <c r="CT107" i="18"/>
  <c r="CT75" i="18"/>
  <c r="CT109" i="7"/>
  <c r="CT77" i="7"/>
  <c r="CT95" i="21"/>
  <c r="CT63" i="21"/>
  <c r="CT107" i="20"/>
  <c r="CT75" i="20"/>
  <c r="CT107" i="10"/>
  <c r="CT75" i="10"/>
  <c r="CT101" i="13"/>
  <c r="CT69" i="13"/>
  <c r="CT94" i="21"/>
  <c r="CT62" i="21"/>
  <c r="CT98" i="19"/>
  <c r="CT66" i="19"/>
  <c r="CT95" i="11"/>
  <c r="CT63" i="11"/>
  <c r="CR90" i="21"/>
  <c r="CR58" i="21"/>
  <c r="CR90" i="2"/>
  <c r="CR58" i="2"/>
  <c r="AM47" i="20"/>
  <c r="AN15" i="20"/>
  <c r="CT15" i="20" s="1" a="1"/>
  <c r="CT15" i="20" s="1"/>
  <c r="AM47" i="15"/>
  <c r="AN15" i="15"/>
  <c r="CT15" i="15" s="1" a="1"/>
  <c r="CT15" i="15" s="1"/>
  <c r="CT121" i="5"/>
  <c r="CT89" i="5"/>
  <c r="CT121" i="18"/>
  <c r="CT89" i="18"/>
  <c r="CT124" i="21"/>
  <c r="CT127" i="21" s="1"/>
  <c r="CT120" i="21" s="1"/>
  <c r="CT88" i="21"/>
  <c r="CT121" i="14"/>
  <c r="CT89" i="14"/>
  <c r="CT121" i="1"/>
  <c r="CT89" i="1"/>
  <c r="CT121" i="6"/>
  <c r="CT89" i="6"/>
  <c r="CT124" i="19"/>
  <c r="CT127" i="19" s="1"/>
  <c r="CT120" i="19" s="1"/>
  <c r="CT88" i="19"/>
  <c r="CT124" i="8"/>
  <c r="CT127" i="8" s="1"/>
  <c r="CT120" i="8" s="1"/>
  <c r="CT88" i="8"/>
  <c r="CT124" i="7"/>
  <c r="CT127" i="7" s="1"/>
  <c r="CT120" i="7" s="1"/>
  <c r="CT88" i="7"/>
  <c r="CT121" i="8"/>
  <c r="CT89" i="8"/>
  <c r="CT124" i="16"/>
  <c r="CT127" i="16" s="1"/>
  <c r="CT120" i="16" s="1"/>
  <c r="CT88" i="16"/>
  <c r="CT118" i="9"/>
  <c r="CT86" i="9"/>
  <c r="CT98" i="20"/>
  <c r="CT66" i="20"/>
  <c r="CT107" i="7"/>
  <c r="CT75" i="7"/>
  <c r="CT113" i="20"/>
  <c r="CT81" i="20"/>
  <c r="CT107" i="21"/>
  <c r="CT75" i="21"/>
  <c r="CT106" i="11"/>
  <c r="CT74" i="11"/>
  <c r="CT114" i="14"/>
  <c r="CT82" i="14"/>
  <c r="CT119" i="13"/>
  <c r="CT87" i="13"/>
  <c r="CT93" i="18"/>
  <c r="CT61" i="18"/>
  <c r="CT119" i="17"/>
  <c r="CT87" i="17"/>
  <c r="CT109" i="16"/>
  <c r="CT77" i="16"/>
  <c r="CT109" i="21"/>
  <c r="CT77" i="21"/>
  <c r="CT97" i="6"/>
  <c r="CT65" i="6"/>
  <c r="CT103" i="13"/>
  <c r="CT71" i="13"/>
  <c r="CT110" i="2"/>
  <c r="CT78" i="2"/>
  <c r="CT110" i="8"/>
  <c r="CT78" i="8"/>
  <c r="CT104" i="1"/>
  <c r="CT72" i="1"/>
  <c r="CT101" i="8"/>
  <c r="CT69" i="8"/>
  <c r="CT118" i="10"/>
  <c r="CT86" i="10"/>
  <c r="CT109" i="20"/>
  <c r="CT77" i="20"/>
  <c r="CT117" i="2"/>
  <c r="CT85" i="2"/>
  <c r="CT95" i="3"/>
  <c r="CT63" i="3"/>
  <c r="CT103" i="15"/>
  <c r="CT71" i="15"/>
  <c r="CT91" i="1"/>
  <c r="CT59" i="1"/>
  <c r="CT98" i="17"/>
  <c r="CT66" i="17"/>
  <c r="CT115" i="9"/>
  <c r="CT83" i="9"/>
  <c r="CT98" i="11"/>
  <c r="CT66" i="11"/>
  <c r="CT95" i="1"/>
  <c r="CT63" i="1"/>
  <c r="CT102" i="2"/>
  <c r="CT70" i="2"/>
  <c r="CT97" i="12"/>
  <c r="CT65" i="12"/>
  <c r="CT96" i="7"/>
  <c r="CT64" i="7"/>
  <c r="CT94" i="19"/>
  <c r="CT62" i="19"/>
  <c r="CU96" i="8"/>
  <c r="CU64" i="8"/>
  <c r="CT103" i="2"/>
  <c r="CT71" i="2"/>
  <c r="CT115" i="8"/>
  <c r="CT83" i="8"/>
  <c r="CT100" i="15"/>
  <c r="CT68" i="15"/>
  <c r="CT111" i="11"/>
  <c r="CT79" i="11"/>
  <c r="CT91" i="19"/>
  <c r="CT59" i="19"/>
  <c r="CT111" i="14"/>
  <c r="CT79" i="14"/>
  <c r="CT101" i="11"/>
  <c r="CT69" i="11"/>
  <c r="CT103" i="18"/>
  <c r="CT71" i="18"/>
  <c r="CT109" i="15"/>
  <c r="CT77" i="15"/>
  <c r="CT106" i="6"/>
  <c r="CT74" i="6"/>
  <c r="CT92" i="12"/>
  <c r="CT60" i="12"/>
  <c r="CT96" i="14"/>
  <c r="CT64" i="14"/>
  <c r="CT103" i="7"/>
  <c r="CT71" i="7"/>
  <c r="CT116" i="20"/>
  <c r="CT84" i="20"/>
  <c r="CT96" i="15"/>
  <c r="CT64" i="15"/>
  <c r="CT112" i="15"/>
  <c r="CT80" i="15"/>
  <c r="CT104" i="3"/>
  <c r="CT72" i="3"/>
  <c r="CT104" i="10"/>
  <c r="CT72" i="10"/>
  <c r="CT117" i="13"/>
  <c r="CT85" i="13"/>
  <c r="CT115" i="15"/>
  <c r="CT83" i="15"/>
  <c r="CT93" i="10"/>
  <c r="CT61" i="10"/>
  <c r="CT113" i="1"/>
  <c r="CT81" i="1"/>
  <c r="CU114" i="9"/>
  <c r="CU82" i="9"/>
  <c r="CT97" i="2"/>
  <c r="CT65" i="2"/>
  <c r="CT104" i="11"/>
  <c r="CT72" i="11"/>
  <c r="CT110" i="19"/>
  <c r="CT78" i="19"/>
  <c r="CT101" i="15"/>
  <c r="CT69" i="15"/>
  <c r="CT109" i="12"/>
  <c r="CT77" i="12"/>
  <c r="CT108" i="5"/>
  <c r="CT76" i="5"/>
  <c r="CT94" i="1"/>
  <c r="CT62" i="1"/>
  <c r="CT100" i="2"/>
  <c r="CT68" i="2"/>
  <c r="CT104" i="2"/>
  <c r="CT72" i="2"/>
  <c r="CT97" i="8"/>
  <c r="CT65" i="8"/>
  <c r="CT98" i="8"/>
  <c r="CT66" i="8"/>
  <c r="CT112" i="5"/>
  <c r="CT80" i="5"/>
  <c r="CT108" i="20"/>
  <c r="CT76" i="20"/>
  <c r="CT100" i="11"/>
  <c r="CT68" i="11"/>
  <c r="CT114" i="1"/>
  <c r="CT82" i="1"/>
  <c r="CU113" i="7"/>
  <c r="CU81" i="7"/>
  <c r="CT101" i="10"/>
  <c r="CT69" i="10"/>
  <c r="CT103" i="16"/>
  <c r="CT71" i="16"/>
  <c r="CT117" i="19"/>
  <c r="CT85" i="19"/>
  <c r="CT110" i="16"/>
  <c r="CT78" i="16"/>
  <c r="CT92" i="16"/>
  <c r="CT60" i="16"/>
  <c r="CT111" i="20"/>
  <c r="CT79" i="20"/>
  <c r="CT98" i="4"/>
  <c r="CT66" i="4"/>
  <c r="CT115" i="3"/>
  <c r="CT83" i="3"/>
  <c r="CT91" i="10"/>
  <c r="CT59" i="10"/>
  <c r="CT105" i="11"/>
  <c r="CT73" i="11"/>
  <c r="CT109" i="4"/>
  <c r="CT77" i="4"/>
  <c r="CT112" i="14"/>
  <c r="CT80" i="14"/>
  <c r="CT95" i="19"/>
  <c r="CT63" i="19"/>
  <c r="CT105" i="7"/>
  <c r="CT73" i="7"/>
  <c r="CT106" i="4"/>
  <c r="CT74" i="4"/>
  <c r="CT113" i="4"/>
  <c r="CT81" i="4"/>
  <c r="CT116" i="3"/>
  <c r="CT84" i="3"/>
  <c r="CT116" i="1"/>
  <c r="CT84" i="1"/>
  <c r="CT110" i="14"/>
  <c r="CT78" i="14"/>
  <c r="CT112" i="19"/>
  <c r="CT80" i="19"/>
  <c r="CT99" i="20"/>
  <c r="CT67" i="20"/>
  <c r="CT91" i="3"/>
  <c r="CT59" i="3"/>
  <c r="CT119" i="3"/>
  <c r="CT87" i="3"/>
  <c r="CT96" i="5"/>
  <c r="CT64" i="5"/>
  <c r="CT97" i="16"/>
  <c r="CT65" i="16"/>
  <c r="CT113" i="18"/>
  <c r="CT81" i="18"/>
  <c r="CT94" i="10"/>
  <c r="CT62" i="10"/>
  <c r="CT104" i="18"/>
  <c r="CT72" i="18"/>
  <c r="CT111" i="3"/>
  <c r="CT79" i="3"/>
  <c r="CT93" i="8"/>
  <c r="CT61" i="8"/>
  <c r="CT93" i="13"/>
  <c r="CT61" i="13"/>
  <c r="CT100" i="6"/>
  <c r="CT68" i="6"/>
  <c r="CT98" i="10"/>
  <c r="CT66" i="10"/>
  <c r="CT103" i="9"/>
  <c r="CT71" i="9"/>
  <c r="CT107" i="16"/>
  <c r="CT75" i="16"/>
  <c r="CT95" i="18"/>
  <c r="CT63" i="18"/>
  <c r="CT100" i="20"/>
  <c r="CT68" i="20"/>
  <c r="CT98" i="2"/>
  <c r="CT66" i="2"/>
  <c r="CT93" i="5"/>
  <c r="CT61" i="5"/>
  <c r="CT99" i="12"/>
  <c r="CT67" i="12"/>
  <c r="CT114" i="20"/>
  <c r="CT82" i="20"/>
  <c r="CT102" i="20"/>
  <c r="CT70" i="20"/>
  <c r="CT91" i="15"/>
  <c r="CT59" i="15"/>
  <c r="CT104" i="9"/>
  <c r="CT72" i="9"/>
  <c r="CT94" i="8"/>
  <c r="CT62" i="8"/>
  <c r="CT99" i="9"/>
  <c r="CT67" i="9"/>
  <c r="CT118" i="8"/>
  <c r="CT86" i="8"/>
  <c r="CT95" i="9"/>
  <c r="CT63" i="9"/>
  <c r="CT108" i="15"/>
  <c r="CT76" i="15"/>
  <c r="CT102" i="10"/>
  <c r="CT70" i="10"/>
  <c r="CT119" i="14"/>
  <c r="CT87" i="14"/>
  <c r="CT119" i="6"/>
  <c r="CT87" i="6"/>
  <c r="CT103" i="3"/>
  <c r="CT71" i="3"/>
  <c r="CT113" i="21"/>
  <c r="CT81" i="21"/>
  <c r="CT118" i="7"/>
  <c r="CT86" i="7"/>
  <c r="CT105" i="21"/>
  <c r="CT73" i="21"/>
  <c r="CT102" i="14"/>
  <c r="CT70" i="14"/>
  <c r="CT115" i="6"/>
  <c r="CT83" i="6"/>
  <c r="CT114" i="2"/>
  <c r="CT82" i="2"/>
  <c r="CT114" i="6"/>
  <c r="CT82" i="6"/>
  <c r="CT119" i="11"/>
  <c r="CT87" i="11"/>
  <c r="CT105" i="12"/>
  <c r="CT73" i="12"/>
  <c r="CT115" i="19"/>
  <c r="CT83" i="19"/>
  <c r="CT98" i="7"/>
  <c r="CT66" i="7"/>
  <c r="CT108" i="21"/>
  <c r="CT76" i="21"/>
  <c r="CT91" i="9"/>
  <c r="CT59" i="9"/>
  <c r="CT98" i="16"/>
  <c r="CT66" i="16"/>
  <c r="CT99" i="19"/>
  <c r="CT67" i="19"/>
  <c r="CT95" i="13"/>
  <c r="CT63" i="13"/>
  <c r="CT102" i="21"/>
  <c r="CT70" i="21"/>
  <c r="CT102" i="15"/>
  <c r="CT70" i="15"/>
  <c r="CT112" i="13"/>
  <c r="CT80" i="13"/>
  <c r="CT111" i="6"/>
  <c r="CT79" i="6"/>
  <c r="CT115" i="11"/>
  <c r="CT83" i="11"/>
  <c r="CT109" i="6"/>
  <c r="CT77" i="6"/>
  <c r="CT110" i="9"/>
  <c r="CT78" i="9"/>
  <c r="CT117" i="15"/>
  <c r="CT85" i="15"/>
  <c r="CT113" i="11"/>
  <c r="CT81" i="11"/>
  <c r="CT100" i="12"/>
  <c r="CT68" i="12"/>
  <c r="CU99" i="8"/>
  <c r="CU67" i="8"/>
  <c r="AM47" i="21"/>
  <c r="AN15" i="21"/>
  <c r="CT15" i="21" s="1" a="1"/>
  <c r="CT15" i="21" s="1"/>
  <c r="CR90" i="18"/>
  <c r="CR58" i="18"/>
  <c r="CT90" i="16"/>
  <c r="CT58" i="16"/>
  <c r="CT90" i="3"/>
  <c r="CT58" i="3"/>
  <c r="CT90" i="9"/>
  <c r="CT58" i="9"/>
  <c r="CT90" i="19"/>
  <c r="CT58" i="19"/>
  <c r="CT15" i="1" l="1" a="1"/>
  <c r="CT15" i="1" s="1"/>
  <c r="AN47" i="1"/>
  <c r="AO15" i="1"/>
  <c r="CS90" i="1"/>
  <c r="CS58" i="1"/>
  <c r="CU19" i="6" a="1"/>
  <c r="CU19" i="6" s="1"/>
  <c r="AP19" i="6"/>
  <c r="CT94" i="6"/>
  <c r="CT62" i="6"/>
  <c r="CU19" i="18" a="1"/>
  <c r="CU19" i="18" s="1"/>
  <c r="AP19" i="18"/>
  <c r="AP16" i="7"/>
  <c r="CU16" i="7" a="1"/>
  <c r="CU16" i="7" s="1"/>
  <c r="CT62" i="18"/>
  <c r="CT94" i="18"/>
  <c r="CT91" i="7"/>
  <c r="CT59" i="7"/>
  <c r="CU31" i="10" a="1"/>
  <c r="CU31" i="10" s="1"/>
  <c r="AP31" i="10"/>
  <c r="CU41" i="19" a="1"/>
  <c r="CU41" i="19" s="1"/>
  <c r="AP41" i="19"/>
  <c r="CT106" i="10"/>
  <c r="CT74" i="10"/>
  <c r="CT116" i="19"/>
  <c r="CT84" i="19"/>
  <c r="CU26" i="19" a="1"/>
  <c r="CU26" i="19" s="1"/>
  <c r="AP26" i="19"/>
  <c r="CT101" i="19"/>
  <c r="CT69" i="19"/>
  <c r="CU37" i="17" a="1"/>
  <c r="CU37" i="17" s="1"/>
  <c r="AP37" i="17"/>
  <c r="CT80" i="17"/>
  <c r="CT112" i="17"/>
  <c r="CV112" i="1"/>
  <c r="CV80" i="1"/>
  <c r="CV97" i="7"/>
  <c r="CV65" i="7"/>
  <c r="CV28" i="14" a="1"/>
  <c r="CV28" i="14" s="1"/>
  <c r="AQ28" i="14"/>
  <c r="AQ17" i="12"/>
  <c r="CV17" i="12" a="1"/>
  <c r="CV17" i="12" s="1"/>
  <c r="AQ42" i="4"/>
  <c r="CV42" i="4" a="1"/>
  <c r="CV42" i="4" s="1"/>
  <c r="CV28" i="4" a="1"/>
  <c r="CV28" i="4" s="1"/>
  <c r="AQ28" i="4"/>
  <c r="CV43" i="10" a="1"/>
  <c r="CV43" i="10" s="1"/>
  <c r="AQ43" i="10"/>
  <c r="AR42" i="3"/>
  <c r="CW42" i="3" a="1"/>
  <c r="CW42" i="3" s="1"/>
  <c r="AR38" i="7"/>
  <c r="CW38" i="7" a="1"/>
  <c r="CW38" i="7" s="1"/>
  <c r="AR24" i="8"/>
  <c r="CW24" i="8" a="1"/>
  <c r="CW24" i="8" s="1"/>
  <c r="CV40" i="17" a="1"/>
  <c r="CV40" i="17" s="1"/>
  <c r="AQ40" i="17"/>
  <c r="AQ38" i="5"/>
  <c r="CV38" i="5" a="1"/>
  <c r="CV38" i="5" s="1"/>
  <c r="CV40" i="11" a="1"/>
  <c r="CV40" i="11" s="1"/>
  <c r="AQ40" i="11"/>
  <c r="CV41" i="16" a="1"/>
  <c r="CV41" i="16" s="1"/>
  <c r="AQ41" i="16"/>
  <c r="CV23" i="19" a="1"/>
  <c r="CV23" i="19" s="1"/>
  <c r="AQ23" i="19"/>
  <c r="AQ19" i="17"/>
  <c r="CV19" i="17" a="1"/>
  <c r="CV19" i="17" s="1"/>
  <c r="CV94" i="9"/>
  <c r="CV62" i="9"/>
  <c r="AQ35" i="3"/>
  <c r="CV35" i="3" a="1"/>
  <c r="CV35" i="3" s="1"/>
  <c r="CV43" i="13" a="1"/>
  <c r="CV43" i="13" s="1"/>
  <c r="AQ43" i="13"/>
  <c r="AQ39" i="2"/>
  <c r="CV39" i="2" a="1"/>
  <c r="CV39" i="2" s="1"/>
  <c r="AQ20" i="10"/>
  <c r="CV20" i="10" a="1"/>
  <c r="CV20" i="10" s="1"/>
  <c r="CV38" i="10" a="1"/>
  <c r="CV38" i="10" s="1"/>
  <c r="AQ38" i="10"/>
  <c r="AQ27" i="17"/>
  <c r="CV27" i="17" a="1"/>
  <c r="CV27" i="17" s="1"/>
  <c r="CV33" i="11" a="1"/>
  <c r="CV33" i="11" s="1"/>
  <c r="AQ33" i="11"/>
  <c r="CV18" i="11" a="1"/>
  <c r="CV18" i="11" s="1"/>
  <c r="AQ18" i="11"/>
  <c r="AQ22" i="17"/>
  <c r="CV22" i="17" a="1"/>
  <c r="CV22" i="17" s="1"/>
  <c r="CV37" i="10" a="1"/>
  <c r="CV37" i="10" s="1"/>
  <c r="AQ37" i="10"/>
  <c r="AQ25" i="17"/>
  <c r="CV25" i="17" a="1"/>
  <c r="CV25" i="17" s="1"/>
  <c r="CV17" i="6" a="1"/>
  <c r="CV17" i="6" s="1"/>
  <c r="AQ17" i="6"/>
  <c r="CV25" i="18" a="1"/>
  <c r="CV25" i="18" s="1"/>
  <c r="AQ25" i="18"/>
  <c r="AQ26" i="11"/>
  <c r="CV26" i="11" a="1"/>
  <c r="CV26" i="11" s="1"/>
  <c r="AQ21" i="7"/>
  <c r="CV21" i="7" a="1"/>
  <c r="CV21" i="7" s="1"/>
  <c r="CV28" i="15" a="1"/>
  <c r="CV28" i="15" s="1"/>
  <c r="AQ28" i="15"/>
  <c r="AQ33" i="19"/>
  <c r="CV33" i="19" a="1"/>
  <c r="CV33" i="19" s="1"/>
  <c r="AQ39" i="14"/>
  <c r="CV39" i="14" a="1"/>
  <c r="CV39" i="14" s="1"/>
  <c r="AQ45" i="17"/>
  <c r="CV45" i="17" a="1"/>
  <c r="CV45" i="17" s="1"/>
  <c r="AR39" i="9"/>
  <c r="CW39" i="9" a="1"/>
  <c r="CW39" i="9" s="1"/>
  <c r="CV29" i="5" a="1"/>
  <c r="CV29" i="5" s="1"/>
  <c r="AQ29" i="5"/>
  <c r="CV22" i="18" a="1"/>
  <c r="CV22" i="18" s="1"/>
  <c r="AQ22" i="18"/>
  <c r="CV95" i="6"/>
  <c r="CV63" i="6"/>
  <c r="CV96" i="8"/>
  <c r="CV64" i="8"/>
  <c r="AQ27" i="8"/>
  <c r="CV27" i="8" a="1"/>
  <c r="CV27" i="8" s="1"/>
  <c r="CV28" i="12" a="1"/>
  <c r="CV28" i="12" s="1"/>
  <c r="AQ28" i="12"/>
  <c r="CV21" i="11" a="1"/>
  <c r="CV21" i="11" s="1"/>
  <c r="AQ21" i="11"/>
  <c r="CV34" i="10" a="1"/>
  <c r="CV34" i="10" s="1"/>
  <c r="AQ34" i="10"/>
  <c r="CV25" i="13" a="1"/>
  <c r="CV25" i="13" s="1"/>
  <c r="AQ25" i="13"/>
  <c r="AQ28" i="9"/>
  <c r="CV28" i="9" a="1"/>
  <c r="CV28" i="9" s="1"/>
  <c r="CV23" i="18" a="1"/>
  <c r="CV23" i="18" s="1"/>
  <c r="AQ23" i="18"/>
  <c r="AQ41" i="3"/>
  <c r="CV41" i="3" a="1"/>
  <c r="CV41" i="3" s="1"/>
  <c r="AQ28" i="5"/>
  <c r="CV28" i="5" a="1"/>
  <c r="CV28" i="5" s="1"/>
  <c r="AQ26" i="10"/>
  <c r="CV26" i="10" a="1"/>
  <c r="CV26" i="10" s="1"/>
  <c r="CV25" i="2" a="1"/>
  <c r="CV25" i="2" s="1"/>
  <c r="AQ25" i="2"/>
  <c r="AQ38" i="1"/>
  <c r="CV38" i="1" a="1"/>
  <c r="CV38" i="1" s="1"/>
  <c r="AQ26" i="16"/>
  <c r="CV26" i="16" a="1"/>
  <c r="CV26" i="16" s="1"/>
  <c r="CV44" i="16" a="1"/>
  <c r="CV44" i="16" s="1"/>
  <c r="AQ44" i="16"/>
  <c r="AQ23" i="15"/>
  <c r="CV23" i="15" a="1"/>
  <c r="CV23" i="15" s="1"/>
  <c r="CV33" i="10" a="1"/>
  <c r="CV33" i="10" s="1"/>
  <c r="AQ33" i="10"/>
  <c r="AQ26" i="18"/>
  <c r="CV26" i="18" a="1"/>
  <c r="CV26" i="18" s="1"/>
  <c r="CV46" i="6" a="1"/>
  <c r="CV46" i="6" s="1"/>
  <c r="AQ46" i="6"/>
  <c r="AQ42" i="15"/>
  <c r="CV42" i="15" a="1"/>
  <c r="CV42" i="15" s="1"/>
  <c r="CV19" i="11" a="1"/>
  <c r="CV19" i="11" s="1"/>
  <c r="AQ19" i="11"/>
  <c r="CV25" i="11" a="1"/>
  <c r="CV25" i="11" s="1"/>
  <c r="AQ25" i="11"/>
  <c r="CV40" i="12" a="1"/>
  <c r="CV40" i="12" s="1"/>
  <c r="AQ40" i="12"/>
  <c r="AQ25" i="14"/>
  <c r="CV25" i="14" a="1"/>
  <c r="CV25" i="14" s="1"/>
  <c r="AQ20" i="2"/>
  <c r="CV20" i="2" a="1"/>
  <c r="CV20" i="2" s="1"/>
  <c r="CV32" i="12" a="1"/>
  <c r="CV32" i="12" s="1"/>
  <c r="AQ32" i="12"/>
  <c r="CV41" i="10" a="1"/>
  <c r="CV41" i="10" s="1"/>
  <c r="AQ41" i="10"/>
  <c r="CV20" i="17" a="1"/>
  <c r="CV20" i="17" s="1"/>
  <c r="AQ20" i="17"/>
  <c r="AQ36" i="20"/>
  <c r="CV36" i="20" a="1"/>
  <c r="CV36" i="20" s="1"/>
  <c r="CV36" i="12" a="1"/>
  <c r="CV36" i="12" s="1"/>
  <c r="AQ36" i="12"/>
  <c r="AQ17" i="1"/>
  <c r="CV17" i="1" a="1"/>
  <c r="CV17" i="1" s="1"/>
  <c r="CV31" i="18" a="1"/>
  <c r="CV31" i="18" s="1"/>
  <c r="AQ31" i="18"/>
  <c r="CV20" i="16" a="1"/>
  <c r="CV20" i="16" s="1"/>
  <c r="AQ20" i="16"/>
  <c r="AQ39" i="16"/>
  <c r="CV39" i="16" a="1"/>
  <c r="CV39" i="16" s="1"/>
  <c r="AQ40" i="9"/>
  <c r="CV40" i="9" a="1"/>
  <c r="CV40" i="9" s="1"/>
  <c r="CV31" i="8" a="1"/>
  <c r="CV31" i="8" s="1"/>
  <c r="AQ31" i="8"/>
  <c r="CV30" i="8" a="1"/>
  <c r="CV30" i="8" s="1"/>
  <c r="AQ30" i="8"/>
  <c r="CV40" i="10" a="1"/>
  <c r="CV40" i="10" s="1"/>
  <c r="AQ40" i="10"/>
  <c r="CV45" i="12" a="1"/>
  <c r="CV45" i="12" s="1"/>
  <c r="AQ45" i="12"/>
  <c r="CV37" i="13" a="1"/>
  <c r="CV37" i="13" s="1"/>
  <c r="AQ37" i="13"/>
  <c r="CV27" i="20" a="1"/>
  <c r="CV27" i="20" s="1"/>
  <c r="AQ27" i="20"/>
  <c r="CV37" i="4" a="1"/>
  <c r="CV37" i="4" s="1"/>
  <c r="AQ37" i="4"/>
  <c r="AQ22" i="12"/>
  <c r="CV22" i="12" a="1"/>
  <c r="CV22" i="12" s="1"/>
  <c r="AQ26" i="1"/>
  <c r="CV26" i="1" a="1"/>
  <c r="CV26" i="1" s="1"/>
  <c r="AQ16" i="9"/>
  <c r="CV16" i="9" a="1"/>
  <c r="CV16" i="9" s="1"/>
  <c r="CV40" i="6" a="1"/>
  <c r="CV40" i="6" s="1"/>
  <c r="AQ40" i="6"/>
  <c r="AQ27" i="10"/>
  <c r="CV27" i="10" a="1"/>
  <c r="CV27" i="10" s="1"/>
  <c r="AQ16" i="15"/>
  <c r="CV16" i="15" a="1"/>
  <c r="CV16" i="15" s="1"/>
  <c r="CV35" i="1" a="1"/>
  <c r="CV35" i="1" s="1"/>
  <c r="AQ35" i="1"/>
  <c r="AQ42" i="20"/>
  <c r="CV42" i="20" a="1"/>
  <c r="CV42" i="20" s="1"/>
  <c r="CV24" i="11" a="1"/>
  <c r="CV24" i="11" s="1"/>
  <c r="AQ24" i="11"/>
  <c r="AQ33" i="6"/>
  <c r="CV33" i="6" a="1"/>
  <c r="CV33" i="6" s="1"/>
  <c r="AQ32" i="1"/>
  <c r="CV32" i="1" a="1"/>
  <c r="CV32" i="1" s="1"/>
  <c r="AQ29" i="4"/>
  <c r="CV29" i="4" a="1"/>
  <c r="CV29" i="4" s="1"/>
  <c r="CV30" i="6" a="1"/>
  <c r="CV30" i="6" s="1"/>
  <c r="AQ30" i="6"/>
  <c r="AQ16" i="2"/>
  <c r="CV16" i="2" a="1"/>
  <c r="CV16" i="2" s="1"/>
  <c r="CV36" i="14" a="1"/>
  <c r="CV36" i="14" s="1"/>
  <c r="AQ36" i="14"/>
  <c r="AQ29" i="7"/>
  <c r="CV29" i="7" a="1"/>
  <c r="CV29" i="7" s="1"/>
  <c r="AQ20" i="3"/>
  <c r="CV20" i="3" a="1"/>
  <c r="CV20" i="3" s="1"/>
  <c r="AQ35" i="2"/>
  <c r="CV35" i="2" a="1"/>
  <c r="CV35" i="2" s="1"/>
  <c r="CV21" i="12" a="1"/>
  <c r="CV21" i="12" s="1"/>
  <c r="AQ21" i="12"/>
  <c r="AQ45" i="15"/>
  <c r="CV45" i="15" a="1"/>
  <c r="CV45" i="15" s="1"/>
  <c r="AQ33" i="17"/>
  <c r="CV33" i="17" a="1"/>
  <c r="CV33" i="17" s="1"/>
  <c r="CV40" i="20" a="1"/>
  <c r="CV40" i="20" s="1"/>
  <c r="AQ40" i="20"/>
  <c r="CV37" i="16" a="1"/>
  <c r="CV37" i="16" s="1"/>
  <c r="AQ37" i="16"/>
  <c r="AQ23" i="16"/>
  <c r="CV23" i="16" a="1"/>
  <c r="CV23" i="16" s="1"/>
  <c r="AQ37" i="9"/>
  <c r="CV37" i="9" a="1"/>
  <c r="CV37" i="9" s="1"/>
  <c r="CV44" i="6" a="1"/>
  <c r="CV44" i="6" s="1"/>
  <c r="AQ44" i="6"/>
  <c r="AQ19" i="8"/>
  <c r="CV19" i="8" a="1"/>
  <c r="CV19" i="8" s="1"/>
  <c r="CV30" i="16" a="1"/>
  <c r="CV30" i="16" s="1"/>
  <c r="AQ30" i="16"/>
  <c r="AQ19" i="16"/>
  <c r="CV19" i="16" a="1"/>
  <c r="CV19" i="16" s="1"/>
  <c r="CV31" i="9" a="1"/>
  <c r="CV31" i="9" s="1"/>
  <c r="AQ31" i="9"/>
  <c r="CV35" i="7" a="1"/>
  <c r="CV35" i="7" s="1"/>
  <c r="AQ35" i="7"/>
  <c r="CV31" i="1" a="1"/>
  <c r="CV31" i="1" s="1"/>
  <c r="AQ31" i="1"/>
  <c r="AQ33" i="8"/>
  <c r="CV33" i="8" a="1"/>
  <c r="CV33" i="8" s="1"/>
  <c r="CV19" i="14" a="1"/>
  <c r="CV19" i="14" s="1"/>
  <c r="AQ19" i="14"/>
  <c r="CV15" i="9" a="1"/>
  <c r="CV15" i="9" s="1"/>
  <c r="AQ15" i="9"/>
  <c r="AP47" i="9"/>
  <c r="CV45" i="16" a="1"/>
  <c r="CV45" i="16" s="1"/>
  <c r="AQ45" i="16"/>
  <c r="CV45" i="21" a="1"/>
  <c r="CV45" i="21" s="1"/>
  <c r="AQ45" i="21"/>
  <c r="CV23" i="8" a="1"/>
  <c r="CV23" i="8" s="1"/>
  <c r="AQ23" i="8"/>
  <c r="AQ16" i="21"/>
  <c r="CV16" i="21" a="1"/>
  <c r="CV16" i="21" s="1"/>
  <c r="CV23" i="6" a="1"/>
  <c r="CV23" i="6" s="1"/>
  <c r="AQ23" i="6"/>
  <c r="CV23" i="13" a="1"/>
  <c r="CV23" i="13" s="1"/>
  <c r="AQ23" i="13"/>
  <c r="AQ34" i="13"/>
  <c r="CV34" i="13" a="1"/>
  <c r="CV34" i="13" s="1"/>
  <c r="CV45" i="5" a="1"/>
  <c r="CV45" i="5" s="1"/>
  <c r="AQ45" i="5"/>
  <c r="AQ43" i="16"/>
  <c r="CV43" i="16" a="1"/>
  <c r="CV43" i="16" s="1"/>
  <c r="CV107" i="2"/>
  <c r="CV75" i="2"/>
  <c r="CV44" i="9" a="1"/>
  <c r="CV44" i="9" s="1"/>
  <c r="AQ44" i="9"/>
  <c r="AQ34" i="19"/>
  <c r="CV34" i="19" a="1"/>
  <c r="CV34" i="19" s="1"/>
  <c r="CV36" i="2" a="1"/>
  <c r="CV36" i="2" s="1"/>
  <c r="AQ36" i="2"/>
  <c r="AQ41" i="15"/>
  <c r="CV41" i="15" a="1"/>
  <c r="CV41" i="15" s="1"/>
  <c r="AQ28" i="20"/>
  <c r="CV28" i="20" a="1"/>
  <c r="CV28" i="20" s="1"/>
  <c r="AQ39" i="17"/>
  <c r="CV39" i="17" a="1"/>
  <c r="CV39" i="17" s="1"/>
  <c r="CV16" i="12" a="1"/>
  <c r="CV16" i="12" s="1"/>
  <c r="AQ16" i="12"/>
  <c r="AQ18" i="14"/>
  <c r="CV18" i="14" a="1"/>
  <c r="CV18" i="14" s="1"/>
  <c r="AQ30" i="5"/>
  <c r="CV30" i="5" a="1"/>
  <c r="CV30" i="5" s="1"/>
  <c r="CV16" i="11" a="1"/>
  <c r="CV16" i="11" s="1"/>
  <c r="AQ16" i="11"/>
  <c r="CV38" i="3" a="1"/>
  <c r="CV38" i="3" s="1"/>
  <c r="AQ38" i="3"/>
  <c r="AQ29" i="17"/>
  <c r="CV29" i="17" a="1"/>
  <c r="CV29" i="17" s="1"/>
  <c r="AQ32" i="21"/>
  <c r="CV32" i="21" a="1"/>
  <c r="CV32" i="21" s="1"/>
  <c r="CV34" i="14" a="1"/>
  <c r="CV34" i="14" s="1"/>
  <c r="AQ34" i="14"/>
  <c r="AQ45" i="4"/>
  <c r="CV45" i="4" a="1"/>
  <c r="CV45" i="4" s="1"/>
  <c r="CV44" i="11" a="1"/>
  <c r="CV44" i="11" s="1"/>
  <c r="AQ44" i="11"/>
  <c r="AQ25" i="10"/>
  <c r="CV25" i="10" a="1"/>
  <c r="CV25" i="10" s="1"/>
  <c r="CV24" i="18" a="1"/>
  <c r="CV24" i="18" s="1"/>
  <c r="AQ24" i="18"/>
  <c r="CV29" i="12" a="1"/>
  <c r="CV29" i="12" s="1"/>
  <c r="AQ29" i="12"/>
  <c r="AQ18" i="8"/>
  <c r="CV18" i="8" a="1"/>
  <c r="CV18" i="8" s="1"/>
  <c r="CV29" i="21" a="1"/>
  <c r="CV29" i="21" s="1"/>
  <c r="AQ29" i="21"/>
  <c r="AQ20" i="19"/>
  <c r="CV20" i="19" a="1"/>
  <c r="CV20" i="19" s="1"/>
  <c r="AQ16" i="8"/>
  <c r="CV16" i="8" a="1"/>
  <c r="CV16" i="8" s="1"/>
  <c r="AQ33" i="20"/>
  <c r="CV33" i="20" a="1"/>
  <c r="CV33" i="20" s="1"/>
  <c r="AQ33" i="2"/>
  <c r="CV33" i="2" a="1"/>
  <c r="CV33" i="2" s="1"/>
  <c r="CV20" i="8" a="1"/>
  <c r="CV20" i="8" s="1"/>
  <c r="AQ20" i="8"/>
  <c r="CV26" i="3" a="1"/>
  <c r="CV26" i="3" s="1"/>
  <c r="AQ26" i="3"/>
  <c r="AQ32" i="3"/>
  <c r="CV32" i="3" a="1"/>
  <c r="CV32" i="3" s="1"/>
  <c r="AQ26" i="17"/>
  <c r="CV26" i="17" a="1"/>
  <c r="CV26" i="17" s="1"/>
  <c r="AQ23" i="14"/>
  <c r="CV23" i="14" a="1"/>
  <c r="CV23" i="14" s="1"/>
  <c r="CV44" i="17" a="1"/>
  <c r="CV44" i="17" s="1"/>
  <c r="AQ44" i="17"/>
  <c r="CV46" i="10" a="1"/>
  <c r="CV46" i="10" s="1"/>
  <c r="AQ46" i="10"/>
  <c r="AQ46" i="17"/>
  <c r="CV46" i="17" a="1"/>
  <c r="CV46" i="17" s="1"/>
  <c r="AR19" i="9"/>
  <c r="CW19" i="9" a="1"/>
  <c r="CW19" i="9" s="1"/>
  <c r="CV114" i="9"/>
  <c r="CV82" i="9"/>
  <c r="AQ30" i="20"/>
  <c r="CV30" i="20" a="1"/>
  <c r="CV30" i="20" s="1"/>
  <c r="AR20" i="6"/>
  <c r="CW20" i="6" a="1"/>
  <c r="CW20" i="6" s="1"/>
  <c r="AR21" i="8"/>
  <c r="CW21" i="8" a="1"/>
  <c r="CW21" i="8" s="1"/>
  <c r="AQ38" i="20"/>
  <c r="CV38" i="20" a="1"/>
  <c r="CV38" i="20" s="1"/>
  <c r="AQ36" i="21"/>
  <c r="CV36" i="21" a="1"/>
  <c r="CV36" i="21" s="1"/>
  <c r="AQ39" i="4"/>
  <c r="CV39" i="4" a="1"/>
  <c r="CV39" i="4" s="1"/>
  <c r="CV21" i="21" a="1"/>
  <c r="CV21" i="21" s="1"/>
  <c r="AQ21" i="21"/>
  <c r="AQ30" i="15"/>
  <c r="CV30" i="15" a="1"/>
  <c r="CV30" i="15" s="1"/>
  <c r="AQ15" i="3"/>
  <c r="CV15" i="3" a="1"/>
  <c r="CV15" i="3" s="1"/>
  <c r="AP47" i="3"/>
  <c r="CV40" i="16" a="1"/>
  <c r="CV40" i="16" s="1"/>
  <c r="AQ40" i="16"/>
  <c r="CV22" i="14" a="1"/>
  <c r="CV22" i="14" s="1"/>
  <c r="AQ22" i="14"/>
  <c r="AQ19" i="19"/>
  <c r="CV19" i="19" a="1"/>
  <c r="CV19" i="19" s="1"/>
  <c r="AQ16" i="1"/>
  <c r="CV16" i="1" a="1"/>
  <c r="CV16" i="1" s="1"/>
  <c r="CV29" i="1" a="1"/>
  <c r="CV29" i="1" s="1"/>
  <c r="AQ29" i="1"/>
  <c r="AR32" i="2"/>
  <c r="CW32" i="2" a="1"/>
  <c r="CW32" i="2" s="1"/>
  <c r="AQ35" i="9"/>
  <c r="CV35" i="9" a="1"/>
  <c r="CV35" i="9" s="1"/>
  <c r="AQ34" i="11"/>
  <c r="CV34" i="11" a="1"/>
  <c r="CV34" i="11" s="1"/>
  <c r="CV24" i="13" a="1"/>
  <c r="CV24" i="13" s="1"/>
  <c r="AQ24" i="13"/>
  <c r="AQ27" i="19"/>
  <c r="CV27" i="19" a="1"/>
  <c r="CV27" i="19" s="1"/>
  <c r="CV37" i="5" a="1"/>
  <c r="CV37" i="5" s="1"/>
  <c r="AQ37" i="5"/>
  <c r="AQ43" i="18"/>
  <c r="CV43" i="18" a="1"/>
  <c r="CV43" i="18" s="1"/>
  <c r="CV94" i="7"/>
  <c r="CV62" i="7"/>
  <c r="AQ33" i="21"/>
  <c r="CV33" i="21" a="1"/>
  <c r="CV33" i="21" s="1"/>
  <c r="CV27" i="14" a="1"/>
  <c r="CV27" i="14" s="1"/>
  <c r="AQ27" i="14"/>
  <c r="AQ37" i="12"/>
  <c r="CV37" i="12" a="1"/>
  <c r="CV37" i="12" s="1"/>
  <c r="AQ41" i="13"/>
  <c r="CV41" i="13" a="1"/>
  <c r="CV41" i="13" s="1"/>
  <c r="CV30" i="9" a="1"/>
  <c r="CV30" i="9" s="1"/>
  <c r="AQ30" i="9"/>
  <c r="CV16" i="16" a="1"/>
  <c r="CV16" i="16" s="1"/>
  <c r="AQ16" i="16"/>
  <c r="CV40" i="4" a="1"/>
  <c r="CV40" i="4" s="1"/>
  <c r="AQ40" i="4"/>
  <c r="CV16" i="10" a="1"/>
  <c r="CV16" i="10" s="1"/>
  <c r="AQ16" i="10"/>
  <c r="AQ20" i="20"/>
  <c r="CV20" i="20" a="1"/>
  <c r="CV20" i="20" s="1"/>
  <c r="AQ42" i="1"/>
  <c r="CV42" i="1" a="1"/>
  <c r="CV42" i="1" s="1"/>
  <c r="AQ36" i="10"/>
  <c r="CV36" i="10" a="1"/>
  <c r="CV36" i="10" s="1"/>
  <c r="CV23" i="12" a="1"/>
  <c r="CV23" i="12" s="1"/>
  <c r="AQ23" i="12"/>
  <c r="AQ25" i="7"/>
  <c r="CV25" i="7" a="1"/>
  <c r="CV25" i="7" s="1"/>
  <c r="AQ20" i="1"/>
  <c r="CV20" i="1" a="1"/>
  <c r="CV20" i="1" s="1"/>
  <c r="AQ42" i="2"/>
  <c r="CV42" i="2" a="1"/>
  <c r="CV42" i="2" s="1"/>
  <c r="CV28" i="13" a="1"/>
  <c r="CV28" i="13" s="1"/>
  <c r="AQ28" i="13"/>
  <c r="AQ42" i="17"/>
  <c r="CV42" i="17" a="1"/>
  <c r="CV42" i="17" s="1"/>
  <c r="CV46" i="7" a="1"/>
  <c r="CV46" i="7" s="1"/>
  <c r="AQ46" i="7"/>
  <c r="AQ27" i="21"/>
  <c r="CV27" i="21" a="1"/>
  <c r="CV27" i="21" s="1"/>
  <c r="AQ36" i="3"/>
  <c r="CV36" i="3" a="1"/>
  <c r="CV36" i="3" s="1"/>
  <c r="AQ40" i="1"/>
  <c r="CV40" i="1" a="1"/>
  <c r="CV40" i="1" s="1"/>
  <c r="AQ34" i="18"/>
  <c r="CV34" i="18" a="1"/>
  <c r="CV34" i="18" s="1"/>
  <c r="AR38" i="6"/>
  <c r="CW38" i="6" a="1"/>
  <c r="CW38" i="6" s="1"/>
  <c r="CV104" i="8"/>
  <c r="CV72" i="8"/>
  <c r="CV40" i="19" a="1"/>
  <c r="CV40" i="19" s="1"/>
  <c r="AQ40" i="19"/>
  <c r="CV26" i="7" a="1"/>
  <c r="CV26" i="7" s="1"/>
  <c r="AQ26" i="7"/>
  <c r="CV31" i="15" a="1"/>
  <c r="CV31" i="15" s="1"/>
  <c r="AQ31" i="15"/>
  <c r="AQ27" i="16"/>
  <c r="CV27" i="16" a="1"/>
  <c r="CV27" i="16" s="1"/>
  <c r="CV27" i="5" a="1"/>
  <c r="CV27" i="5" s="1"/>
  <c r="AQ27" i="5"/>
  <c r="AQ44" i="3"/>
  <c r="CV44" i="3" a="1"/>
  <c r="CV44" i="3" s="1"/>
  <c r="AQ28" i="21"/>
  <c r="CV28" i="21" a="1"/>
  <c r="CV28" i="21" s="1"/>
  <c r="AQ36" i="18"/>
  <c r="CV36" i="18" a="1"/>
  <c r="CV36" i="18" s="1"/>
  <c r="CV30" i="2" a="1"/>
  <c r="CV30" i="2" s="1"/>
  <c r="AQ30" i="2"/>
  <c r="AQ18" i="10"/>
  <c r="CV18" i="10" a="1"/>
  <c r="CV18" i="10" s="1"/>
  <c r="CV21" i="14" a="1"/>
  <c r="CV21" i="14" s="1"/>
  <c r="AQ21" i="14"/>
  <c r="AQ19" i="3"/>
  <c r="CV19" i="3" a="1"/>
  <c r="CV19" i="3" s="1"/>
  <c r="CV22" i="19" a="1"/>
  <c r="CV22" i="19" s="1"/>
  <c r="AQ22" i="19"/>
  <c r="AQ42" i="5"/>
  <c r="CV42" i="5" a="1"/>
  <c r="CV42" i="5" s="1"/>
  <c r="CV37" i="20" a="1"/>
  <c r="CV37" i="20" s="1"/>
  <c r="AQ37" i="20"/>
  <c r="CV43" i="4" a="1"/>
  <c r="CV43" i="4" s="1"/>
  <c r="AQ43" i="4"/>
  <c r="AQ46" i="14"/>
  <c r="CV46" i="14" a="1"/>
  <c r="CV46" i="14" s="1"/>
  <c r="CV27" i="13" a="1"/>
  <c r="CV27" i="13" s="1"/>
  <c r="AQ27" i="13"/>
  <c r="AQ25" i="3"/>
  <c r="CV25" i="3" a="1"/>
  <c r="CV25" i="3" s="1"/>
  <c r="CV43" i="1" a="1"/>
  <c r="CV43" i="1" s="1"/>
  <c r="AQ43" i="1"/>
  <c r="CV17" i="19" a="1"/>
  <c r="CV17" i="19" s="1"/>
  <c r="AQ17" i="19"/>
  <c r="CV112" i="7"/>
  <c r="CV80" i="7"/>
  <c r="AQ18" i="12"/>
  <c r="CV18" i="12" a="1"/>
  <c r="CV18" i="12" s="1"/>
  <c r="AQ24" i="3"/>
  <c r="CV24" i="3" a="1"/>
  <c r="CV24" i="3" s="1"/>
  <c r="AQ40" i="7"/>
  <c r="CV40" i="7" a="1"/>
  <c r="CV40" i="7" s="1"/>
  <c r="CV21" i="3" a="1"/>
  <c r="CV21" i="3" s="1"/>
  <c r="AQ21" i="3"/>
  <c r="CV20" i="18" a="1"/>
  <c r="CV20" i="18" s="1"/>
  <c r="AQ20" i="18"/>
  <c r="AQ33" i="4"/>
  <c r="CV33" i="4" a="1"/>
  <c r="CV33" i="4" s="1"/>
  <c r="CV42" i="6" a="1"/>
  <c r="CV42" i="6" s="1"/>
  <c r="AQ42" i="6"/>
  <c r="CV20" i="12" a="1"/>
  <c r="CV20" i="12" s="1"/>
  <c r="AQ20" i="12"/>
  <c r="CV24" i="14" a="1"/>
  <c r="CV24" i="14" s="1"/>
  <c r="AQ24" i="14"/>
  <c r="AQ28" i="1"/>
  <c r="CV28" i="1" a="1"/>
  <c r="CV28" i="1" s="1"/>
  <c r="CV31" i="12" a="1"/>
  <c r="CV31" i="12" s="1"/>
  <c r="AQ31" i="12"/>
  <c r="CV20" i="14" a="1"/>
  <c r="CV20" i="14" s="1"/>
  <c r="AQ20" i="14"/>
  <c r="CV21" i="13" a="1"/>
  <c r="CV21" i="13" s="1"/>
  <c r="AQ21" i="13"/>
  <c r="AQ45" i="13"/>
  <c r="CV45" i="13" a="1"/>
  <c r="CV45" i="13" s="1"/>
  <c r="CV46" i="2" a="1"/>
  <c r="CV46" i="2" s="1"/>
  <c r="AQ46" i="2"/>
  <c r="AQ19" i="2"/>
  <c r="CV19" i="2" a="1"/>
  <c r="CV19" i="2" s="1"/>
  <c r="AQ18" i="13"/>
  <c r="CV18" i="13" a="1"/>
  <c r="CV18" i="13" s="1"/>
  <c r="AQ29" i="20"/>
  <c r="CV29" i="20" a="1"/>
  <c r="CV29" i="20" s="1"/>
  <c r="CV19" i="15" a="1"/>
  <c r="CV19" i="15" s="1"/>
  <c r="AQ19" i="15"/>
  <c r="CV100" i="4"/>
  <c r="CV68" i="4"/>
  <c r="CV36" i="16" a="1"/>
  <c r="CV36" i="16" s="1"/>
  <c r="AQ36" i="16"/>
  <c r="AQ24" i="5"/>
  <c r="CV24" i="5" a="1"/>
  <c r="CV24" i="5" s="1"/>
  <c r="AQ31" i="14"/>
  <c r="CV31" i="14" a="1"/>
  <c r="CV31" i="14" s="1"/>
  <c r="AQ34" i="17"/>
  <c r="CV34" i="17" a="1"/>
  <c r="CV34" i="17" s="1"/>
  <c r="CV23" i="10" a="1"/>
  <c r="CV23" i="10" s="1"/>
  <c r="AQ23" i="10"/>
  <c r="CV41" i="11" a="1"/>
  <c r="CV41" i="11" s="1"/>
  <c r="AQ41" i="11"/>
  <c r="AQ38" i="4"/>
  <c r="CV38" i="4" a="1"/>
  <c r="CV38" i="4" s="1"/>
  <c r="AQ21" i="17"/>
  <c r="CV21" i="17" a="1"/>
  <c r="CV21" i="17" s="1"/>
  <c r="CV16" i="13" a="1"/>
  <c r="CV16" i="13" s="1"/>
  <c r="AQ16" i="13"/>
  <c r="AQ17" i="15"/>
  <c r="CV17" i="15" a="1"/>
  <c r="CV17" i="15" s="1"/>
  <c r="AQ28" i="11"/>
  <c r="CV28" i="11" a="1"/>
  <c r="CV28" i="11" s="1"/>
  <c r="CV29" i="16" a="1"/>
  <c r="CV29" i="16" s="1"/>
  <c r="AQ29" i="16"/>
  <c r="AQ21" i="16"/>
  <c r="CV21" i="16" a="1"/>
  <c r="CV21" i="16" s="1"/>
  <c r="CV31" i="2" a="1"/>
  <c r="CV31" i="2" s="1"/>
  <c r="AQ31" i="2"/>
  <c r="AQ34" i="20"/>
  <c r="CV34" i="20" a="1"/>
  <c r="CV34" i="20" s="1"/>
  <c r="CV22" i="6" a="1"/>
  <c r="CV22" i="6" s="1"/>
  <c r="AQ22" i="6"/>
  <c r="AQ26" i="12"/>
  <c r="CV26" i="12" a="1"/>
  <c r="CV26" i="12" s="1"/>
  <c r="CV45" i="18" a="1"/>
  <c r="CV45" i="18" s="1"/>
  <c r="AQ45" i="18"/>
  <c r="CV16" i="20" a="1"/>
  <c r="CV16" i="20" s="1"/>
  <c r="AQ16" i="20"/>
  <c r="AQ43" i="9"/>
  <c r="CV43" i="9" a="1"/>
  <c r="CV43" i="9" s="1"/>
  <c r="AR42" i="16"/>
  <c r="CW42" i="16" a="1"/>
  <c r="CW42" i="16" s="1"/>
  <c r="AQ42" i="8"/>
  <c r="CV42" i="8" a="1"/>
  <c r="CV42" i="8" s="1"/>
  <c r="AQ32" i="14"/>
  <c r="CV32" i="14" a="1"/>
  <c r="CV32" i="14" s="1"/>
  <c r="CV42" i="14" a="1"/>
  <c r="CV42" i="14" s="1"/>
  <c r="AQ42" i="14"/>
  <c r="AQ21" i="19"/>
  <c r="CV21" i="19" a="1"/>
  <c r="CV21" i="19" s="1"/>
  <c r="CV34" i="3" a="1"/>
  <c r="CV34" i="3" s="1"/>
  <c r="AQ34" i="3"/>
  <c r="CV39" i="5" a="1"/>
  <c r="CV39" i="5" s="1"/>
  <c r="AQ39" i="5"/>
  <c r="AQ17" i="10"/>
  <c r="CV17" i="10" a="1"/>
  <c r="CV17" i="10" s="1"/>
  <c r="CV33" i="7" a="1"/>
  <c r="CV33" i="7" s="1"/>
  <c r="AQ33" i="7"/>
  <c r="AQ20" i="11"/>
  <c r="CV20" i="11" a="1"/>
  <c r="CV20" i="11" s="1"/>
  <c r="CV28" i="16" a="1"/>
  <c r="CV28" i="16" s="1"/>
  <c r="AQ28" i="16"/>
  <c r="CV29" i="2" a="1"/>
  <c r="CV29" i="2" s="1"/>
  <c r="AQ29" i="2"/>
  <c r="CV37" i="11" a="1"/>
  <c r="CV37" i="11" s="1"/>
  <c r="AQ37" i="11"/>
  <c r="CV39" i="3" a="1"/>
  <c r="CV39" i="3" s="1"/>
  <c r="AQ39" i="3"/>
  <c r="AQ45" i="7"/>
  <c r="CV45" i="7" a="1"/>
  <c r="CV45" i="7" s="1"/>
  <c r="AQ46" i="5"/>
  <c r="CV46" i="5" a="1"/>
  <c r="CV46" i="5" s="1"/>
  <c r="CV32" i="18" a="1"/>
  <c r="CV32" i="18" s="1"/>
  <c r="AQ32" i="18"/>
  <c r="CV18" i="15" a="1"/>
  <c r="CV18" i="15" s="1"/>
  <c r="AQ18" i="15"/>
  <c r="AQ28" i="2"/>
  <c r="CV28" i="2" a="1"/>
  <c r="CV28" i="2" s="1"/>
  <c r="AQ41" i="6"/>
  <c r="CV41" i="6" a="1"/>
  <c r="CV41" i="6" s="1"/>
  <c r="AQ40" i="5"/>
  <c r="CV40" i="5" a="1"/>
  <c r="CV40" i="5" s="1"/>
  <c r="AQ46" i="4"/>
  <c r="CV46" i="4" a="1"/>
  <c r="CV46" i="4" s="1"/>
  <c r="CV43" i="12" a="1"/>
  <c r="CV43" i="12" s="1"/>
  <c r="AQ43" i="12"/>
  <c r="CV99" i="7"/>
  <c r="CV67" i="7"/>
  <c r="AQ21" i="20"/>
  <c r="CV21" i="20" a="1"/>
  <c r="CV21" i="20" s="1"/>
  <c r="AQ18" i="6"/>
  <c r="CV18" i="6" a="1"/>
  <c r="CV18" i="6" s="1"/>
  <c r="CV35" i="4" a="1"/>
  <c r="CV35" i="4" s="1"/>
  <c r="AQ35" i="4"/>
  <c r="CV17" i="11" a="1"/>
  <c r="CV17" i="11" s="1"/>
  <c r="AQ17" i="11"/>
  <c r="CV32" i="6" a="1"/>
  <c r="CV32" i="6" s="1"/>
  <c r="AQ32" i="6"/>
  <c r="CV32" i="16" a="1"/>
  <c r="CV32" i="16" s="1"/>
  <c r="AQ32" i="16"/>
  <c r="CV38" i="18" a="1"/>
  <c r="CV38" i="18" s="1"/>
  <c r="AQ38" i="18"/>
  <c r="CV21" i="4" a="1"/>
  <c r="CV21" i="4" s="1"/>
  <c r="AQ21" i="4"/>
  <c r="AQ23" i="4"/>
  <c r="CV23" i="4" a="1"/>
  <c r="CV23" i="4" s="1"/>
  <c r="AQ33" i="14"/>
  <c r="CV33" i="14" a="1"/>
  <c r="CV33" i="14" s="1"/>
  <c r="AQ34" i="5"/>
  <c r="CV34" i="5" a="1"/>
  <c r="CV34" i="5" s="1"/>
  <c r="AQ45" i="2"/>
  <c r="CV45" i="2" a="1"/>
  <c r="CV45" i="2" s="1"/>
  <c r="CV36" i="17" a="1"/>
  <c r="CV36" i="17" s="1"/>
  <c r="AQ36" i="17"/>
  <c r="AQ42" i="12"/>
  <c r="CV42" i="12" a="1"/>
  <c r="CV42" i="12" s="1"/>
  <c r="CV36" i="4" a="1"/>
  <c r="CV36" i="4" s="1"/>
  <c r="AQ36" i="4"/>
  <c r="AQ38" i="12"/>
  <c r="CV38" i="12" a="1"/>
  <c r="CV38" i="12" s="1"/>
  <c r="AQ25" i="20"/>
  <c r="CV25" i="20" a="1"/>
  <c r="CV25" i="20" s="1"/>
  <c r="AQ29" i="18"/>
  <c r="CV29" i="18" a="1"/>
  <c r="CV29" i="18" s="1"/>
  <c r="AQ37" i="19"/>
  <c r="CV37" i="19" a="1"/>
  <c r="CV37" i="19" s="1"/>
  <c r="AQ34" i="4"/>
  <c r="CV34" i="4" a="1"/>
  <c r="CV34" i="4" s="1"/>
  <c r="CV27" i="1" a="1"/>
  <c r="CV27" i="1" s="1"/>
  <c r="AQ27" i="1"/>
  <c r="AQ29" i="11"/>
  <c r="CV29" i="11" a="1"/>
  <c r="CV29" i="11" s="1"/>
  <c r="CV29" i="3" a="1"/>
  <c r="CV29" i="3" s="1"/>
  <c r="AQ29" i="3"/>
  <c r="AQ28" i="18"/>
  <c r="CV28" i="18" a="1"/>
  <c r="CV28" i="18" s="1"/>
  <c r="CV30" i="18" a="1"/>
  <c r="CV30" i="18" s="1"/>
  <c r="AQ30" i="18"/>
  <c r="AQ22" i="1"/>
  <c r="CV22" i="1" a="1"/>
  <c r="CV22" i="1" s="1"/>
  <c r="AQ17" i="7"/>
  <c r="CV17" i="7" a="1"/>
  <c r="CV17" i="7" s="1"/>
  <c r="AQ18" i="19"/>
  <c r="CV18" i="19" a="1"/>
  <c r="CV18" i="19" s="1"/>
  <c r="AQ45" i="14"/>
  <c r="CV45" i="14" a="1"/>
  <c r="CV45" i="14" s="1"/>
  <c r="CV117" i="7"/>
  <c r="CV85" i="7"/>
  <c r="CW19" i="7" a="1"/>
  <c r="CW19" i="7" s="1"/>
  <c r="AR19" i="7"/>
  <c r="AQ26" i="21"/>
  <c r="CV26" i="21" a="1"/>
  <c r="CV26" i="21" s="1"/>
  <c r="CV113" i="6"/>
  <c r="CV81" i="6"/>
  <c r="AR29" i="8"/>
  <c r="CW29" i="8" a="1"/>
  <c r="CW29" i="8" s="1"/>
  <c r="AQ43" i="21"/>
  <c r="CV43" i="21" a="1"/>
  <c r="CV43" i="21" s="1"/>
  <c r="AQ24" i="21"/>
  <c r="CV24" i="21" a="1"/>
  <c r="CV24" i="21" s="1"/>
  <c r="AR37" i="7"/>
  <c r="CW37" i="7" a="1"/>
  <c r="CW37" i="7" s="1"/>
  <c r="AQ44" i="20"/>
  <c r="CV44" i="20" a="1"/>
  <c r="CV44" i="20" s="1"/>
  <c r="CV19" i="10" a="1"/>
  <c r="CV19" i="10" s="1"/>
  <c r="AQ19" i="10"/>
  <c r="CV40" i="21" a="1"/>
  <c r="CV40" i="21" s="1"/>
  <c r="AQ40" i="21"/>
  <c r="AQ21" i="10"/>
  <c r="CV21" i="10" a="1"/>
  <c r="CV21" i="10" s="1"/>
  <c r="AR25" i="4"/>
  <c r="CW25" i="4" a="1"/>
  <c r="CW25" i="4" s="1"/>
  <c r="AQ30" i="21"/>
  <c r="CV30" i="21" a="1"/>
  <c r="CV30" i="21" s="1"/>
  <c r="CV117" i="16"/>
  <c r="CV85" i="16"/>
  <c r="AQ31" i="16"/>
  <c r="CV31" i="16" a="1"/>
  <c r="CV31" i="16" s="1"/>
  <c r="AQ25" i="8"/>
  <c r="CV25" i="8" a="1"/>
  <c r="CV25" i="8" s="1"/>
  <c r="AQ41" i="12"/>
  <c r="CV41" i="12" a="1"/>
  <c r="CV41" i="12" s="1"/>
  <c r="AQ18" i="17"/>
  <c r="CV18" i="17" a="1"/>
  <c r="CV18" i="17" s="1"/>
  <c r="CV22" i="20" a="1"/>
  <c r="CV22" i="20" s="1"/>
  <c r="AQ22" i="20"/>
  <c r="AR24" i="7"/>
  <c r="CW24" i="7" a="1"/>
  <c r="CW24" i="7" s="1"/>
  <c r="AQ42" i="21"/>
  <c r="CV42" i="21" a="1"/>
  <c r="CV42" i="21" s="1"/>
  <c r="CV113" i="14"/>
  <c r="CV81" i="14"/>
  <c r="AQ36" i="6"/>
  <c r="CV36" i="6" a="1"/>
  <c r="CV36" i="6" s="1"/>
  <c r="CV15" i="19" a="1"/>
  <c r="CV15" i="19" s="1"/>
  <c r="AQ15" i="19"/>
  <c r="AQ20" i="21"/>
  <c r="CV20" i="21" a="1"/>
  <c r="CV20" i="21" s="1"/>
  <c r="AR42" i="7"/>
  <c r="CW42" i="7" a="1"/>
  <c r="CW42" i="7" s="1"/>
  <c r="AQ43" i="17"/>
  <c r="CV43" i="17" a="1"/>
  <c r="CV43" i="17" s="1"/>
  <c r="CV16" i="18" a="1"/>
  <c r="CV16" i="18" s="1"/>
  <c r="AQ16" i="18"/>
  <c r="AQ22" i="13"/>
  <c r="CV22" i="13" a="1"/>
  <c r="CV22" i="13" s="1"/>
  <c r="CV34" i="16" a="1"/>
  <c r="CV34" i="16" s="1"/>
  <c r="AQ34" i="16"/>
  <c r="CW24" i="2" a="1"/>
  <c r="CW24" i="2" s="1"/>
  <c r="AR24" i="2"/>
  <c r="AQ36" i="5"/>
  <c r="CV36" i="5" a="1"/>
  <c r="CV36" i="5" s="1"/>
  <c r="AQ26" i="9"/>
  <c r="CV26" i="9" a="1"/>
  <c r="CV26" i="9" s="1"/>
  <c r="CV43" i="7" a="1"/>
  <c r="CV43" i="7" s="1"/>
  <c r="AQ43" i="7"/>
  <c r="CV28" i="17" a="1"/>
  <c r="CV28" i="17" s="1"/>
  <c r="AQ28" i="17"/>
  <c r="AQ29" i="6"/>
  <c r="CV29" i="6" a="1"/>
  <c r="CV29" i="6" s="1"/>
  <c r="AQ25" i="6"/>
  <c r="CV25" i="6" a="1"/>
  <c r="CV25" i="6" s="1"/>
  <c r="AQ21" i="18"/>
  <c r="CV21" i="18" a="1"/>
  <c r="CV21" i="18" s="1"/>
  <c r="AQ31" i="4"/>
  <c r="CV31" i="4" a="1"/>
  <c r="CV31" i="4" s="1"/>
  <c r="CV30" i="3" a="1"/>
  <c r="CV30" i="3" s="1"/>
  <c r="AQ30" i="3"/>
  <c r="CV32" i="10" a="1"/>
  <c r="CV32" i="10" s="1"/>
  <c r="AQ32" i="10"/>
  <c r="CV33" i="5" a="1"/>
  <c r="CV33" i="5" s="1"/>
  <c r="AQ33" i="5"/>
  <c r="CV42" i="10" a="1"/>
  <c r="CV42" i="10" s="1"/>
  <c r="AQ42" i="10"/>
  <c r="CV18" i="7" a="1"/>
  <c r="CV18" i="7" s="1"/>
  <c r="AQ18" i="7"/>
  <c r="AQ44" i="8"/>
  <c r="CV44" i="8" a="1"/>
  <c r="CV44" i="8" s="1"/>
  <c r="CV21" i="2" a="1"/>
  <c r="CV21" i="2" s="1"/>
  <c r="AQ21" i="2"/>
  <c r="AQ33" i="1"/>
  <c r="CV33" i="1" a="1"/>
  <c r="CV33" i="1" s="1"/>
  <c r="CV23" i="5" a="1"/>
  <c r="CV23" i="5" s="1"/>
  <c r="AQ23" i="5"/>
  <c r="CV23" i="20" a="1"/>
  <c r="CV23" i="20" s="1"/>
  <c r="AQ23" i="20"/>
  <c r="CV45" i="20" a="1"/>
  <c r="CV45" i="20" s="1"/>
  <c r="AQ45" i="20"/>
  <c r="CV41" i="5" a="1"/>
  <c r="CV41" i="5" s="1"/>
  <c r="AQ41" i="5"/>
  <c r="CV24" i="20" a="1"/>
  <c r="CV24" i="20" s="1"/>
  <c r="AQ24" i="20"/>
  <c r="AQ29" i="10"/>
  <c r="CV29" i="10" a="1"/>
  <c r="CV29" i="10" s="1"/>
  <c r="CV31" i="11" a="1"/>
  <c r="CV31" i="11" s="1"/>
  <c r="AQ31" i="11"/>
  <c r="CV18" i="3" a="1"/>
  <c r="CV18" i="3" s="1"/>
  <c r="AQ18" i="3"/>
  <c r="CV24" i="19" a="1"/>
  <c r="CV24" i="19" s="1"/>
  <c r="AQ24" i="19"/>
  <c r="AQ33" i="12"/>
  <c r="CV33" i="12" a="1"/>
  <c r="CV33" i="12" s="1"/>
  <c r="CV28" i="3" a="1"/>
  <c r="CV28" i="3" s="1"/>
  <c r="AQ28" i="3"/>
  <c r="CV24" i="9" a="1"/>
  <c r="CV24" i="9" s="1"/>
  <c r="AQ24" i="9"/>
  <c r="CV23" i="2" a="1"/>
  <c r="CV23" i="2" s="1"/>
  <c r="AQ23" i="2"/>
  <c r="AQ36" i="7"/>
  <c r="CV36" i="7" a="1"/>
  <c r="CV36" i="7" s="1"/>
  <c r="CV39" i="15" a="1"/>
  <c r="CV39" i="15" s="1"/>
  <c r="AQ39" i="15"/>
  <c r="CV25" i="19" a="1"/>
  <c r="CV25" i="19" s="1"/>
  <c r="AQ25" i="19"/>
  <c r="CV19" i="4" a="1"/>
  <c r="CV19" i="4" s="1"/>
  <c r="AQ19" i="4"/>
  <c r="AQ44" i="19"/>
  <c r="CV44" i="19" a="1"/>
  <c r="CV44" i="19" s="1"/>
  <c r="AQ44" i="12"/>
  <c r="CV44" i="12" a="1"/>
  <c r="CV44" i="12" s="1"/>
  <c r="CV42" i="13" a="1"/>
  <c r="CV42" i="13" s="1"/>
  <c r="AQ42" i="13"/>
  <c r="CV31" i="6" a="1"/>
  <c r="CV31" i="6" s="1"/>
  <c r="AQ31" i="6"/>
  <c r="AQ41" i="9"/>
  <c r="CV41" i="9" a="1"/>
  <c r="CV41" i="9" s="1"/>
  <c r="AQ23" i="17"/>
  <c r="CV23" i="17" a="1"/>
  <c r="CV23" i="17" s="1"/>
  <c r="AQ26" i="8"/>
  <c r="CV26" i="8" a="1"/>
  <c r="CV26" i="8" s="1"/>
  <c r="AQ18" i="18"/>
  <c r="CV18" i="18" a="1"/>
  <c r="CV18" i="18" s="1"/>
  <c r="CV46" i="8" a="1"/>
  <c r="CV46" i="8" s="1"/>
  <c r="AQ46" i="8"/>
  <c r="CV46" i="18" a="1"/>
  <c r="CV46" i="18" s="1"/>
  <c r="AQ46" i="18"/>
  <c r="CV39" i="12" a="1"/>
  <c r="CV39" i="12" s="1"/>
  <c r="AQ39" i="12"/>
  <c r="CV35" i="14" a="1"/>
  <c r="CV35" i="14" s="1"/>
  <c r="AQ35" i="14"/>
  <c r="AQ37" i="15"/>
  <c r="CV37" i="15" a="1"/>
  <c r="CV37" i="15" s="1"/>
  <c r="AQ28" i="19"/>
  <c r="CV28" i="19" a="1"/>
  <c r="CV28" i="19" s="1"/>
  <c r="CV23" i="3" a="1"/>
  <c r="CV23" i="3" s="1"/>
  <c r="AQ23" i="3"/>
  <c r="CV35" i="10" a="1"/>
  <c r="CV35" i="10" s="1"/>
  <c r="AQ35" i="10"/>
  <c r="CV35" i="13" a="1"/>
  <c r="CV35" i="13" s="1"/>
  <c r="AQ35" i="13"/>
  <c r="CV24" i="4" a="1"/>
  <c r="CV24" i="4" s="1"/>
  <c r="AQ24" i="4"/>
  <c r="CV22" i="9" a="1"/>
  <c r="CV22" i="9" s="1"/>
  <c r="AQ22" i="9"/>
  <c r="AQ15" i="16"/>
  <c r="CV15" i="16" a="1"/>
  <c r="CV15" i="16" s="1"/>
  <c r="AP47" i="16"/>
  <c r="AQ19" i="21"/>
  <c r="CV19" i="21" a="1"/>
  <c r="CV19" i="21" s="1"/>
  <c r="CV22" i="8" a="1"/>
  <c r="CV22" i="8" s="1"/>
  <c r="AQ22" i="8"/>
  <c r="CV22" i="2" a="1"/>
  <c r="CV22" i="2" s="1"/>
  <c r="AQ22" i="2"/>
  <c r="CV36" i="13" a="1"/>
  <c r="CV36" i="13" s="1"/>
  <c r="AQ36" i="13"/>
  <c r="AQ17" i="14"/>
  <c r="CV17" i="14" a="1"/>
  <c r="CV17" i="14" s="1"/>
  <c r="AQ35" i="17"/>
  <c r="CV35" i="17" a="1"/>
  <c r="CV35" i="17" s="1"/>
  <c r="AQ44" i="5"/>
  <c r="CV44" i="5" a="1"/>
  <c r="CV44" i="5" s="1"/>
  <c r="CV32" i="4" a="1"/>
  <c r="CV32" i="4" s="1"/>
  <c r="AQ32" i="4"/>
  <c r="AQ18" i="4"/>
  <c r="CV18" i="4" a="1"/>
  <c r="CV18" i="4" s="1"/>
  <c r="CV46" i="3" a="1"/>
  <c r="CV46" i="3" s="1"/>
  <c r="AQ46" i="3"/>
  <c r="CW17" i="3" a="1"/>
  <c r="CW17" i="3" s="1"/>
  <c r="AR17" i="3"/>
  <c r="CV20" i="15" a="1"/>
  <c r="CV20" i="15" s="1"/>
  <c r="AQ20" i="15"/>
  <c r="AQ41" i="8"/>
  <c r="CV41" i="8" a="1"/>
  <c r="CV41" i="8" s="1"/>
  <c r="AQ40" i="15"/>
  <c r="CV40" i="15" a="1"/>
  <c r="CV40" i="15" s="1"/>
  <c r="CV43" i="3" a="1"/>
  <c r="CV43" i="3" s="1"/>
  <c r="AQ43" i="3"/>
  <c r="CV97" i="21"/>
  <c r="CV65" i="21"/>
  <c r="AQ41" i="17"/>
  <c r="CV41" i="17" a="1"/>
  <c r="CV41" i="17" s="1"/>
  <c r="AQ43" i="2"/>
  <c r="CV43" i="2" a="1"/>
  <c r="CV43" i="2" s="1"/>
  <c r="AQ30" i="12"/>
  <c r="CV30" i="12" a="1"/>
  <c r="CV30" i="12" s="1"/>
  <c r="CV35" i="6" a="1"/>
  <c r="CV35" i="6" s="1"/>
  <c r="AQ35" i="6"/>
  <c r="CV33" i="16" a="1"/>
  <c r="CV33" i="16" s="1"/>
  <c r="AQ33" i="16"/>
  <c r="CV43" i="14" a="1"/>
  <c r="CV43" i="14" s="1"/>
  <c r="AQ43" i="14"/>
  <c r="CV41" i="7" a="1"/>
  <c r="CV41" i="7" s="1"/>
  <c r="AQ41" i="7"/>
  <c r="CV30" i="7" a="1"/>
  <c r="CV30" i="7" s="1"/>
  <c r="AQ30" i="7"/>
  <c r="AQ38" i="17"/>
  <c r="CV38" i="17" a="1"/>
  <c r="CV38" i="17" s="1"/>
  <c r="AQ34" i="2"/>
  <c r="CV34" i="2" a="1"/>
  <c r="CV34" i="2" s="1"/>
  <c r="AQ34" i="12"/>
  <c r="CV34" i="12" a="1"/>
  <c r="CV34" i="12" s="1"/>
  <c r="AQ35" i="20"/>
  <c r="CV35" i="20" a="1"/>
  <c r="CV35" i="20" s="1"/>
  <c r="CV29" i="13" a="1"/>
  <c r="CV29" i="13" s="1"/>
  <c r="AQ29" i="13"/>
  <c r="AQ33" i="13"/>
  <c r="CV33" i="13" a="1"/>
  <c r="CV33" i="13" s="1"/>
  <c r="AQ40" i="13"/>
  <c r="CV40" i="13" a="1"/>
  <c r="CV40" i="13" s="1"/>
  <c r="AQ44" i="2"/>
  <c r="CV44" i="2" a="1"/>
  <c r="CV44" i="2" s="1"/>
  <c r="AQ32" i="9"/>
  <c r="CV32" i="9" a="1"/>
  <c r="CV32" i="9" s="1"/>
  <c r="CV32" i="13" a="1"/>
  <c r="CV32" i="13" s="1"/>
  <c r="AQ32" i="13"/>
  <c r="AQ46" i="16"/>
  <c r="CV46" i="16" a="1"/>
  <c r="CV46" i="16" s="1"/>
  <c r="CV16" i="17" a="1"/>
  <c r="CV16" i="17" s="1"/>
  <c r="AQ16" i="17"/>
  <c r="CW24" i="17" a="1"/>
  <c r="CW24" i="17" s="1"/>
  <c r="AR24" i="17"/>
  <c r="CV109" i="8"/>
  <c r="CV77" i="8"/>
  <c r="CV31" i="7" a="1"/>
  <c r="CV31" i="7" s="1"/>
  <c r="AQ31" i="7"/>
  <c r="CV27" i="12" a="1"/>
  <c r="CV27" i="12" s="1"/>
  <c r="AQ27" i="12"/>
  <c r="CV43" i="15" a="1"/>
  <c r="CV43" i="15" s="1"/>
  <c r="AQ43" i="15"/>
  <c r="AQ32" i="8"/>
  <c r="CV32" i="8" a="1"/>
  <c r="CV32" i="8" s="1"/>
  <c r="AQ44" i="7"/>
  <c r="CV44" i="7" a="1"/>
  <c r="CV44" i="7" s="1"/>
  <c r="AQ35" i="18"/>
  <c r="CV35" i="18" a="1"/>
  <c r="CV35" i="18" s="1"/>
  <c r="CV21" i="5" a="1"/>
  <c r="CV21" i="5" s="1"/>
  <c r="AQ21" i="5"/>
  <c r="AQ27" i="18"/>
  <c r="CV27" i="18" a="1"/>
  <c r="CV27" i="18" s="1"/>
  <c r="AQ31" i="17"/>
  <c r="CV31" i="17" a="1"/>
  <c r="CV31" i="17" s="1"/>
  <c r="CV43" i="19" a="1"/>
  <c r="CV43" i="19" s="1"/>
  <c r="AQ43" i="19"/>
  <c r="CV19" i="1" a="1"/>
  <c r="CV19" i="1" s="1"/>
  <c r="AQ19" i="1"/>
  <c r="AQ36" i="1"/>
  <c r="CV36" i="1" a="1"/>
  <c r="CV36" i="1" s="1"/>
  <c r="AQ45" i="19"/>
  <c r="CV45" i="19" a="1"/>
  <c r="CV45" i="19" s="1"/>
  <c r="CV35" i="11" a="1"/>
  <c r="CV35" i="11" s="1"/>
  <c r="AQ35" i="11"/>
  <c r="CV30" i="13" a="1"/>
  <c r="CV30" i="13" s="1"/>
  <c r="AQ30" i="13"/>
  <c r="AQ18" i="2"/>
  <c r="CV18" i="2" a="1"/>
  <c r="CV18" i="2" s="1"/>
  <c r="CV35" i="5" a="1"/>
  <c r="CV35" i="5" s="1"/>
  <c r="AQ35" i="5"/>
  <c r="CV34" i="9" a="1"/>
  <c r="CV34" i="9" s="1"/>
  <c r="AQ34" i="9"/>
  <c r="AQ21" i="6"/>
  <c r="CV21" i="6" a="1"/>
  <c r="CV21" i="6" s="1"/>
  <c r="CV45" i="3" a="1"/>
  <c r="CV45" i="3" s="1"/>
  <c r="AQ45" i="3"/>
  <c r="CW121" i="15"/>
  <c r="CW89" i="15"/>
  <c r="CV102" i="6"/>
  <c r="CV70" i="6"/>
  <c r="CV38" i="13" a="1"/>
  <c r="CV38" i="13" s="1"/>
  <c r="AQ38" i="13"/>
  <c r="AQ23" i="7"/>
  <c r="CV23" i="7" a="1"/>
  <c r="CV23" i="7" s="1"/>
  <c r="CV19" i="13" a="1"/>
  <c r="CV19" i="13" s="1"/>
  <c r="AQ19" i="13"/>
  <c r="AQ33" i="15"/>
  <c r="CV33" i="15" a="1"/>
  <c r="CV33" i="15" s="1"/>
  <c r="AQ39" i="20"/>
  <c r="CV39" i="20" a="1"/>
  <c r="CV39" i="20" s="1"/>
  <c r="AQ26" i="4"/>
  <c r="CV26" i="4" a="1"/>
  <c r="CV26" i="4" s="1"/>
  <c r="CV41" i="18" a="1"/>
  <c r="CV41" i="18" s="1"/>
  <c r="AQ41" i="18"/>
  <c r="AQ38" i="15"/>
  <c r="CV38" i="15" a="1"/>
  <c r="CV38" i="15" s="1"/>
  <c r="CV17" i="16" a="1"/>
  <c r="CV17" i="16" s="1"/>
  <c r="AQ17" i="16"/>
  <c r="CV34" i="7" a="1"/>
  <c r="CV34" i="7" s="1"/>
  <c r="AQ34" i="7"/>
  <c r="AQ18" i="1"/>
  <c r="CV18" i="1" a="1"/>
  <c r="CV18" i="1" s="1"/>
  <c r="AQ17" i="8"/>
  <c r="CV17" i="8" a="1"/>
  <c r="CV17" i="8" s="1"/>
  <c r="AQ45" i="9"/>
  <c r="CV45" i="9" a="1"/>
  <c r="CV45" i="9" s="1"/>
  <c r="AQ40" i="8"/>
  <c r="CV40" i="8" a="1"/>
  <c r="CV40" i="8" s="1"/>
  <c r="AR31" i="5"/>
  <c r="CW31" i="5" a="1"/>
  <c r="CW31" i="5" s="1"/>
  <c r="AR38" i="14"/>
  <c r="CW38" i="14" a="1"/>
  <c r="CW38" i="14" s="1"/>
  <c r="CV21" i="1" a="1"/>
  <c r="CV21" i="1" s="1"/>
  <c r="AQ21" i="1"/>
  <c r="AQ16" i="6"/>
  <c r="CV16" i="6" a="1"/>
  <c r="CV16" i="6" s="1"/>
  <c r="AQ41" i="4"/>
  <c r="CV41" i="4" a="1"/>
  <c r="CV41" i="4" s="1"/>
  <c r="AQ17" i="4"/>
  <c r="CV17" i="4" a="1"/>
  <c r="CV17" i="4" s="1"/>
  <c r="AQ41" i="1"/>
  <c r="CV41" i="1" a="1"/>
  <c r="CV41" i="1" s="1"/>
  <c r="AQ44" i="18"/>
  <c r="CV44" i="18" a="1"/>
  <c r="CV44" i="18" s="1"/>
  <c r="AQ26" i="2"/>
  <c r="CV26" i="2" a="1"/>
  <c r="CV26" i="2" s="1"/>
  <c r="AQ17" i="21"/>
  <c r="CV17" i="21" a="1"/>
  <c r="CV17" i="21" s="1"/>
  <c r="CV36" i="8" a="1"/>
  <c r="CV36" i="8" s="1"/>
  <c r="AQ36" i="8"/>
  <c r="CV21" i="15" a="1"/>
  <c r="CV21" i="15" s="1"/>
  <c r="AQ21" i="15"/>
  <c r="CV16" i="19" a="1"/>
  <c r="CV16" i="19" s="1"/>
  <c r="AQ16" i="19"/>
  <c r="AQ27" i="2"/>
  <c r="CV27" i="2" a="1"/>
  <c r="CV27" i="2" s="1"/>
  <c r="CV23" i="9" a="1"/>
  <c r="CV23" i="9" s="1"/>
  <c r="AQ23" i="9"/>
  <c r="AQ26" i="5"/>
  <c r="CV26" i="5" a="1"/>
  <c r="CV26" i="5" s="1"/>
  <c r="AQ42" i="11"/>
  <c r="CV42" i="11" a="1"/>
  <c r="CV42" i="11" s="1"/>
  <c r="CV99" i="2"/>
  <c r="CV67" i="2"/>
  <c r="CV22" i="16" a="1"/>
  <c r="CV22" i="16" s="1"/>
  <c r="AQ22" i="16"/>
  <c r="AQ42" i="18"/>
  <c r="CV42" i="18" a="1"/>
  <c r="CV42" i="18" s="1"/>
  <c r="CV35" i="12" a="1"/>
  <c r="CV35" i="12" s="1"/>
  <c r="AQ35" i="12"/>
  <c r="CV92" i="3"/>
  <c r="CV60" i="3"/>
  <c r="AR22" i="21"/>
  <c r="CW22" i="21" a="1"/>
  <c r="CW22" i="21" s="1"/>
  <c r="AQ37" i="21"/>
  <c r="CV37" i="21" a="1"/>
  <c r="CV37" i="21" s="1"/>
  <c r="CV99" i="17"/>
  <c r="CV67" i="17"/>
  <c r="AR34" i="8"/>
  <c r="CW34" i="8" a="1"/>
  <c r="CW34" i="8" s="1"/>
  <c r="AQ30" i="14"/>
  <c r="CV30" i="14" a="1"/>
  <c r="CV30" i="14" s="1"/>
  <c r="AQ31" i="13"/>
  <c r="CV31" i="13" a="1"/>
  <c r="CV31" i="13" s="1"/>
  <c r="CV25" i="16" a="1"/>
  <c r="CV25" i="16" s="1"/>
  <c r="AQ25" i="16"/>
  <c r="AQ34" i="1"/>
  <c r="CV34" i="1" a="1"/>
  <c r="CV34" i="1" s="1"/>
  <c r="CV22" i="11" a="1"/>
  <c r="CV22" i="11" s="1"/>
  <c r="AQ22" i="11"/>
  <c r="AS46" i="15"/>
  <c r="CX46" i="15" a="1"/>
  <c r="CX46" i="15" s="1"/>
  <c r="AR27" i="6"/>
  <c r="CW27" i="6" a="1"/>
  <c r="CW27" i="6" s="1"/>
  <c r="CV106" i="5"/>
  <c r="CV74" i="5"/>
  <c r="CV92" i="20"/>
  <c r="CV60" i="20"/>
  <c r="CV27" i="15" a="1"/>
  <c r="CV27" i="15" s="1"/>
  <c r="AQ27" i="15"/>
  <c r="AQ26" i="20"/>
  <c r="CV26" i="20" a="1"/>
  <c r="CV26" i="20" s="1"/>
  <c r="AQ46" i="20"/>
  <c r="CV46" i="20" a="1"/>
  <c r="CV46" i="20" s="1"/>
  <c r="CV37" i="14" a="1"/>
  <c r="CV37" i="14" s="1"/>
  <c r="AQ37" i="14"/>
  <c r="AQ41" i="20"/>
  <c r="CV41" i="20" a="1"/>
  <c r="CV41" i="20" s="1"/>
  <c r="AQ45" i="10"/>
  <c r="CV45" i="10" a="1"/>
  <c r="CV45" i="10" s="1"/>
  <c r="AQ38" i="11"/>
  <c r="CV38" i="11" a="1"/>
  <c r="CV38" i="11" s="1"/>
  <c r="CV40" i="2" a="1"/>
  <c r="CV40" i="2" s="1"/>
  <c r="AQ40" i="2"/>
  <c r="CV29" i="19" a="1"/>
  <c r="CV29" i="19" s="1"/>
  <c r="AQ29" i="19"/>
  <c r="CV36" i="15" a="1"/>
  <c r="CV36" i="15" s="1"/>
  <c r="AQ36" i="15"/>
  <c r="AQ29" i="15"/>
  <c r="CV29" i="15" a="1"/>
  <c r="CV29" i="15" s="1"/>
  <c r="AQ44" i="1"/>
  <c r="CV44" i="1" a="1"/>
  <c r="CV44" i="1" s="1"/>
  <c r="CV17" i="2" a="1"/>
  <c r="CV17" i="2" s="1"/>
  <c r="AQ17" i="2"/>
  <c r="CV22" i="3" a="1"/>
  <c r="CV22" i="3" s="1"/>
  <c r="AQ22" i="3"/>
  <c r="CV28" i="10" a="1"/>
  <c r="CV28" i="10" s="1"/>
  <c r="AQ28" i="10"/>
  <c r="AQ32" i="20"/>
  <c r="CV32" i="20" a="1"/>
  <c r="CV32" i="20" s="1"/>
  <c r="CV26" i="15" a="1"/>
  <c r="CV26" i="15" s="1"/>
  <c r="AQ26" i="15"/>
  <c r="CV33" i="18" a="1"/>
  <c r="CV33" i="18" s="1"/>
  <c r="AQ33" i="18"/>
  <c r="AQ39" i="21"/>
  <c r="CV39" i="21" a="1"/>
  <c r="CV39" i="21" s="1"/>
  <c r="CV42" i="9" a="1"/>
  <c r="CV42" i="9" s="1"/>
  <c r="AQ42" i="9"/>
  <c r="AQ18" i="20"/>
  <c r="CV18" i="20" a="1"/>
  <c r="CV18" i="20" s="1"/>
  <c r="AQ17" i="5"/>
  <c r="CV17" i="5" a="1"/>
  <c r="CV17" i="5" s="1"/>
  <c r="CV39" i="18" a="1"/>
  <c r="CV39" i="18" s="1"/>
  <c r="AQ39" i="18"/>
  <c r="CV45" i="11" a="1"/>
  <c r="CV45" i="11" s="1"/>
  <c r="AQ45" i="11"/>
  <c r="AQ46" i="12"/>
  <c r="CV46" i="12" a="1"/>
  <c r="CV46" i="12" s="1"/>
  <c r="CV44" i="15" a="1"/>
  <c r="CV44" i="15" s="1"/>
  <c r="AQ44" i="15"/>
  <c r="AQ40" i="3"/>
  <c r="CV40" i="3" a="1"/>
  <c r="CV40" i="3" s="1"/>
  <c r="CV17" i="13" a="1"/>
  <c r="CV17" i="13" s="1"/>
  <c r="AQ17" i="13"/>
  <c r="CV46" i="13" a="1"/>
  <c r="CV46" i="13" s="1"/>
  <c r="AQ46" i="13"/>
  <c r="CW20" i="5" a="1"/>
  <c r="CW20" i="5" s="1"/>
  <c r="AR20" i="5"/>
  <c r="CV34" i="6" a="1"/>
  <c r="CV34" i="6" s="1"/>
  <c r="AQ34" i="6"/>
  <c r="AQ35" i="21"/>
  <c r="CV35" i="21" a="1"/>
  <c r="CV35" i="21" s="1"/>
  <c r="CV37" i="3" a="1"/>
  <c r="CV37" i="3" s="1"/>
  <c r="AQ37" i="3"/>
  <c r="CV44" i="14" a="1"/>
  <c r="CV44" i="14" s="1"/>
  <c r="AQ44" i="14"/>
  <c r="AQ29" i="9"/>
  <c r="CV29" i="9" a="1"/>
  <c r="CV29" i="9" s="1"/>
  <c r="AQ22" i="15"/>
  <c r="CV22" i="15" a="1"/>
  <c r="CV22" i="15" s="1"/>
  <c r="AQ37" i="8"/>
  <c r="CV37" i="8" a="1"/>
  <c r="CV37" i="8" s="1"/>
  <c r="CV16" i="14" a="1"/>
  <c r="CV16" i="14" s="1"/>
  <c r="AQ16" i="14"/>
  <c r="AQ30" i="11"/>
  <c r="CV30" i="11" a="1"/>
  <c r="CV30" i="11" s="1"/>
  <c r="AQ42" i="19"/>
  <c r="CV42" i="19" a="1"/>
  <c r="CV42" i="19" s="1"/>
  <c r="AQ25" i="1"/>
  <c r="CV25" i="1" a="1"/>
  <c r="CV25" i="1" s="1"/>
  <c r="CV39" i="8" a="1"/>
  <c r="CV39" i="8" s="1"/>
  <c r="AQ39" i="8"/>
  <c r="CV43" i="11" a="1"/>
  <c r="CV43" i="11" s="1"/>
  <c r="AQ43" i="11"/>
  <c r="CV38" i="9" a="1"/>
  <c r="CV38" i="9" s="1"/>
  <c r="AQ38" i="9"/>
  <c r="AQ22" i="4"/>
  <c r="CV22" i="4" a="1"/>
  <c r="CV22" i="4" s="1"/>
  <c r="AQ33" i="9"/>
  <c r="CV33" i="9" a="1"/>
  <c r="CV33" i="9" s="1"/>
  <c r="AQ35" i="8"/>
  <c r="CV35" i="8" a="1"/>
  <c r="CV35" i="8" s="1"/>
  <c r="CV31" i="20" a="1"/>
  <c r="CV31" i="20" s="1"/>
  <c r="AQ31" i="20"/>
  <c r="AQ45" i="8"/>
  <c r="CV45" i="8" a="1"/>
  <c r="CV45" i="8" s="1"/>
  <c r="AQ16" i="4"/>
  <c r="CV16" i="4" a="1"/>
  <c r="CV16" i="4" s="1"/>
  <c r="AQ22" i="5"/>
  <c r="CV22" i="5" a="1"/>
  <c r="CV22" i="5" s="1"/>
  <c r="AQ18" i="9"/>
  <c r="CV18" i="9" a="1"/>
  <c r="CV18" i="9" s="1"/>
  <c r="CV45" i="1" a="1"/>
  <c r="CV45" i="1" s="1"/>
  <c r="AQ45" i="1"/>
  <c r="CV16" i="5" a="1"/>
  <c r="CV16" i="5" s="1"/>
  <c r="AQ16" i="5"/>
  <c r="CV38" i="2" a="1"/>
  <c r="CV38" i="2" s="1"/>
  <c r="AQ38" i="2"/>
  <c r="AQ37" i="6"/>
  <c r="CV37" i="6" a="1"/>
  <c r="CV37" i="6" s="1"/>
  <c r="AQ30" i="1"/>
  <c r="CV30" i="1" a="1"/>
  <c r="CV30" i="1" s="1"/>
  <c r="CV20" i="9" a="1"/>
  <c r="CV20" i="9" s="1"/>
  <c r="AQ20" i="9"/>
  <c r="CV24" i="12" a="1"/>
  <c r="CV24" i="12" s="1"/>
  <c r="AQ24" i="12"/>
  <c r="AQ26" i="13"/>
  <c r="CV26" i="13" a="1"/>
  <c r="CV26" i="13" s="1"/>
  <c r="AQ36" i="19"/>
  <c r="CV36" i="19" a="1"/>
  <c r="CV36" i="19" s="1"/>
  <c r="CV26" i="14" a="1"/>
  <c r="CV26" i="14" s="1"/>
  <c r="AQ26" i="14"/>
  <c r="AQ17" i="9"/>
  <c r="CV17" i="9" a="1"/>
  <c r="CV17" i="9" s="1"/>
  <c r="AQ27" i="3"/>
  <c r="CV27" i="3" a="1"/>
  <c r="CV27" i="3" s="1"/>
  <c r="CV35" i="15" a="1"/>
  <c r="CV35" i="15" s="1"/>
  <c r="AQ35" i="15"/>
  <c r="CV32" i="17" a="1"/>
  <c r="CV32" i="17" s="1"/>
  <c r="AQ32" i="17"/>
  <c r="AQ43" i="6"/>
  <c r="CV43" i="6" a="1"/>
  <c r="CV43" i="6" s="1"/>
  <c r="AQ28" i="6"/>
  <c r="CV28" i="6" a="1"/>
  <c r="CV28" i="6" s="1"/>
  <c r="CV20" i="4" a="1"/>
  <c r="CV20" i="4" s="1"/>
  <c r="AQ20" i="4"/>
  <c r="CV24" i="10" a="1"/>
  <c r="CV24" i="10" s="1"/>
  <c r="AQ24" i="10"/>
  <c r="AQ29" i="14"/>
  <c r="CV29" i="14" a="1"/>
  <c r="CV29" i="14" s="1"/>
  <c r="CV43" i="5" a="1"/>
  <c r="CV43" i="5" s="1"/>
  <c r="AQ43" i="5"/>
  <c r="AQ46" i="11"/>
  <c r="CV46" i="11" a="1"/>
  <c r="CV46" i="11" s="1"/>
  <c r="AR37" i="1"/>
  <c r="CW37" i="1" a="1"/>
  <c r="CW37" i="1" s="1"/>
  <c r="AQ17" i="17"/>
  <c r="CV17" i="17" a="1"/>
  <c r="CV17" i="17" s="1"/>
  <c r="CV30" i="10" a="1"/>
  <c r="CV30" i="10" s="1"/>
  <c r="AQ30" i="10"/>
  <c r="CV39" i="6" a="1"/>
  <c r="CV39" i="6" s="1"/>
  <c r="AQ39" i="6"/>
  <c r="CV23" i="1" a="1"/>
  <c r="CV23" i="1" s="1"/>
  <c r="AQ23" i="1"/>
  <c r="CV38" i="19" a="1"/>
  <c r="CV38" i="19" s="1"/>
  <c r="AQ38" i="19"/>
  <c r="CV19" i="20" a="1"/>
  <c r="CV19" i="20" s="1"/>
  <c r="AQ19" i="20"/>
  <c r="CV27" i="4" a="1"/>
  <c r="CV27" i="4" s="1"/>
  <c r="AQ27" i="4"/>
  <c r="AQ41" i="14"/>
  <c r="CV41" i="14" a="1"/>
  <c r="CV41" i="14" s="1"/>
  <c r="AQ25" i="9"/>
  <c r="CV25" i="9" a="1"/>
  <c r="CV25" i="9" s="1"/>
  <c r="AQ27" i="7"/>
  <c r="CV27" i="7" a="1"/>
  <c r="CV27" i="7" s="1"/>
  <c r="AQ37" i="18"/>
  <c r="CV37" i="18" a="1"/>
  <c r="CV37" i="18" s="1"/>
  <c r="CV35" i="19" a="1"/>
  <c r="CV35" i="19" s="1"/>
  <c r="AQ35" i="19"/>
  <c r="AQ18" i="21"/>
  <c r="CV18" i="21" a="1"/>
  <c r="CV18" i="21" s="1"/>
  <c r="AQ34" i="15"/>
  <c r="CV34" i="15" a="1"/>
  <c r="CV34" i="15" s="1"/>
  <c r="CV19" i="12" a="1"/>
  <c r="CV19" i="12" s="1"/>
  <c r="AQ19" i="12"/>
  <c r="CV26" i="6" a="1"/>
  <c r="CV26" i="6" s="1"/>
  <c r="AQ26" i="6"/>
  <c r="CV30" i="19" a="1"/>
  <c r="CV30" i="19" s="1"/>
  <c r="AQ30" i="19"/>
  <c r="CV44" i="13" a="1"/>
  <c r="CV44" i="13" s="1"/>
  <c r="AQ44" i="13"/>
  <c r="CV46" i="19" a="1"/>
  <c r="CV46" i="19" s="1"/>
  <c r="AQ46" i="19"/>
  <c r="CV46" i="9" a="1"/>
  <c r="CV46" i="9" s="1"/>
  <c r="AQ46" i="9"/>
  <c r="AQ36" i="11"/>
  <c r="CV36" i="11" a="1"/>
  <c r="CV36" i="11" s="1"/>
  <c r="CW22" i="7" a="1"/>
  <c r="CW22" i="7" s="1"/>
  <c r="AR22" i="7"/>
  <c r="AQ25" i="12"/>
  <c r="CV25" i="12" a="1"/>
  <c r="CV25" i="12" s="1"/>
  <c r="CV27" i="11" a="1"/>
  <c r="CV27" i="11" s="1"/>
  <c r="AQ27" i="11"/>
  <c r="AQ21" i="9"/>
  <c r="CV21" i="9" a="1"/>
  <c r="CV21" i="9" s="1"/>
  <c r="AQ39" i="7"/>
  <c r="CV39" i="7" a="1"/>
  <c r="CV39" i="7" s="1"/>
  <c r="AQ43" i="8"/>
  <c r="CV43" i="8" a="1"/>
  <c r="CV43" i="8" s="1"/>
  <c r="AQ41" i="21"/>
  <c r="CV41" i="21" a="1"/>
  <c r="CV41" i="21" s="1"/>
  <c r="CV39" i="19" a="1"/>
  <c r="CV39" i="19" s="1"/>
  <c r="AQ39" i="19"/>
  <c r="CV16" i="3" a="1"/>
  <c r="CV16" i="3" s="1"/>
  <c r="AQ16" i="3"/>
  <c r="AQ39" i="10"/>
  <c r="CV39" i="10" a="1"/>
  <c r="CV39" i="10" s="1"/>
  <c r="AQ30" i="4"/>
  <c r="CV30" i="4" a="1"/>
  <c r="CV30" i="4" s="1"/>
  <c r="AQ24" i="1"/>
  <c r="CV24" i="1" a="1"/>
  <c r="CV24" i="1" s="1"/>
  <c r="CV25" i="5" a="1"/>
  <c r="CV25" i="5" s="1"/>
  <c r="AQ25" i="5"/>
  <c r="CV32" i="7" a="1"/>
  <c r="CV32" i="7" s="1"/>
  <c r="AQ32" i="7"/>
  <c r="AQ46" i="1"/>
  <c r="CV46" i="1" a="1"/>
  <c r="CV46" i="1" s="1"/>
  <c r="AQ27" i="9"/>
  <c r="CV27" i="9" a="1"/>
  <c r="CV27" i="9" s="1"/>
  <c r="AQ32" i="5"/>
  <c r="CV32" i="5" a="1"/>
  <c r="CV32" i="5" s="1"/>
  <c r="AQ23" i="21"/>
  <c r="CV23" i="21" a="1"/>
  <c r="CV23" i="21" s="1"/>
  <c r="CV23" i="11" a="1"/>
  <c r="CV23" i="11" s="1"/>
  <c r="AQ23" i="11"/>
  <c r="AQ20" i="7"/>
  <c r="CV20" i="7" a="1"/>
  <c r="CV20" i="7" s="1"/>
  <c r="AQ28" i="8"/>
  <c r="CV28" i="8" a="1"/>
  <c r="CV28" i="8" s="1"/>
  <c r="CV117" i="3"/>
  <c r="CV85" i="3"/>
  <c r="CV113" i="7"/>
  <c r="CV81" i="7"/>
  <c r="CV37" i="2" a="1"/>
  <c r="CV37" i="2" s="1"/>
  <c r="AQ37" i="2"/>
  <c r="CV20" i="13" a="1"/>
  <c r="CV20" i="13" s="1"/>
  <c r="AQ20" i="13"/>
  <c r="CV38" i="16" a="1"/>
  <c r="CV38" i="16" s="1"/>
  <c r="AQ38" i="16"/>
  <c r="AQ44" i="10"/>
  <c r="CV44" i="10" a="1"/>
  <c r="CV44" i="10" s="1"/>
  <c r="CV24" i="15" a="1"/>
  <c r="CV24" i="15" s="1"/>
  <c r="AQ24" i="15"/>
  <c r="AQ18" i="5"/>
  <c r="CV18" i="5" a="1"/>
  <c r="CV18" i="5" s="1"/>
  <c r="CV24" i="16" a="1"/>
  <c r="CV24" i="16" s="1"/>
  <c r="AQ24" i="16"/>
  <c r="AQ24" i="6"/>
  <c r="CV24" i="6" a="1"/>
  <c r="CV24" i="6" s="1"/>
  <c r="CV31" i="3" a="1"/>
  <c r="CV31" i="3" s="1"/>
  <c r="AQ31" i="3"/>
  <c r="AQ35" i="16"/>
  <c r="CV35" i="16" a="1"/>
  <c r="CV35" i="16" s="1"/>
  <c r="AQ39" i="13"/>
  <c r="CV39" i="13" a="1"/>
  <c r="CV39" i="13" s="1"/>
  <c r="AQ32" i="15"/>
  <c r="CV32" i="15" a="1"/>
  <c r="CV32" i="15" s="1"/>
  <c r="AQ17" i="18"/>
  <c r="CV17" i="18" a="1"/>
  <c r="CV17" i="18" s="1"/>
  <c r="CV40" i="18" a="1"/>
  <c r="CV40" i="18" s="1"/>
  <c r="AQ40" i="18"/>
  <c r="CV32" i="11" a="1"/>
  <c r="CV32" i="11" s="1"/>
  <c r="AQ32" i="11"/>
  <c r="CV99" i="8"/>
  <c r="CV67" i="8"/>
  <c r="CW17" i="20" a="1"/>
  <c r="CW17" i="20" s="1"/>
  <c r="AR17" i="20"/>
  <c r="AQ33" i="3"/>
  <c r="CV33" i="3" a="1"/>
  <c r="CV33" i="3" s="1"/>
  <c r="CV44" i="4" a="1"/>
  <c r="CV44" i="4" s="1"/>
  <c r="AQ44" i="4"/>
  <c r="CV19" i="5" a="1"/>
  <c r="CV19" i="5" s="1"/>
  <c r="AQ19" i="5"/>
  <c r="CV36" i="9" a="1"/>
  <c r="CV36" i="9" s="1"/>
  <c r="AQ36" i="9"/>
  <c r="CV40" i="14" a="1"/>
  <c r="CV40" i="14" s="1"/>
  <c r="AQ40" i="14"/>
  <c r="CV39" i="11" a="1"/>
  <c r="CV39" i="11" s="1"/>
  <c r="AQ39" i="11"/>
  <c r="CV32" i="19" a="1"/>
  <c r="CV32" i="19" s="1"/>
  <c r="AQ32" i="19"/>
  <c r="AQ25" i="21"/>
  <c r="CV25" i="21" a="1"/>
  <c r="CV25" i="21" s="1"/>
  <c r="CV39" i="1" a="1"/>
  <c r="CV39" i="1" s="1"/>
  <c r="AQ39" i="1"/>
  <c r="CV22" i="10" a="1"/>
  <c r="CV22" i="10" s="1"/>
  <c r="AQ22" i="10"/>
  <c r="CV41" i="2" a="1"/>
  <c r="CV41" i="2" s="1"/>
  <c r="AQ41" i="2"/>
  <c r="AQ28" i="7"/>
  <c r="CV28" i="7" a="1"/>
  <c r="CV28" i="7" s="1"/>
  <c r="AQ25" i="15"/>
  <c r="CV25" i="15" a="1"/>
  <c r="CV25" i="15" s="1"/>
  <c r="AQ30" i="17"/>
  <c r="CV30" i="17" a="1"/>
  <c r="CV30" i="17" s="1"/>
  <c r="CV31" i="19" a="1"/>
  <c r="CV31" i="19" s="1"/>
  <c r="AQ31" i="19"/>
  <c r="CV34" i="21" a="1"/>
  <c r="CV34" i="21" s="1"/>
  <c r="AQ34" i="21"/>
  <c r="AQ43" i="20"/>
  <c r="CV43" i="20" a="1"/>
  <c r="CV43" i="20" s="1"/>
  <c r="AQ45" i="6"/>
  <c r="CV45" i="6" a="1"/>
  <c r="CV45" i="6" s="1"/>
  <c r="AQ38" i="21"/>
  <c r="CV38" i="21" a="1"/>
  <c r="CV38" i="21" s="1"/>
  <c r="AQ44" i="21"/>
  <c r="CV44" i="21" a="1"/>
  <c r="CV44" i="21" s="1"/>
  <c r="CV95" i="5"/>
  <c r="CV63" i="5"/>
  <c r="CV18" i="16" a="1"/>
  <c r="CV18" i="16" s="1"/>
  <c r="AQ18" i="16"/>
  <c r="CV38" i="8" a="1"/>
  <c r="CV38" i="8" s="1"/>
  <c r="AQ38" i="8"/>
  <c r="AQ31" i="21"/>
  <c r="CV31" i="21" a="1"/>
  <c r="CV31" i="21" s="1"/>
  <c r="AQ46" i="21"/>
  <c r="CV46" i="21" a="1"/>
  <c r="CV46" i="21" s="1"/>
  <c r="AO15" i="14"/>
  <c r="AN47" i="14"/>
  <c r="AO15" i="11"/>
  <c r="AN47" i="11"/>
  <c r="CS90" i="10"/>
  <c r="CS58" i="10"/>
  <c r="AO15" i="10"/>
  <c r="AN47" i="10"/>
  <c r="CS90" i="13"/>
  <c r="CS58" i="13"/>
  <c r="CS90" i="5"/>
  <c r="CS58" i="5"/>
  <c r="AO15" i="13"/>
  <c r="AN47" i="13"/>
  <c r="AN47" i="5"/>
  <c r="AO15" i="5"/>
  <c r="CS90" i="14"/>
  <c r="CS58" i="14"/>
  <c r="CS90" i="11"/>
  <c r="CS58" i="11"/>
  <c r="CS90" i="7"/>
  <c r="CS58" i="7"/>
  <c r="CU121" i="3"/>
  <c r="CU89" i="3"/>
  <c r="CU124" i="12"/>
  <c r="CU127" i="12" s="1"/>
  <c r="CU120" i="12" s="1"/>
  <c r="CU88" i="12"/>
  <c r="CU124" i="10"/>
  <c r="CU127" i="10" s="1"/>
  <c r="CU120" i="10" s="1"/>
  <c r="CU88" i="10"/>
  <c r="CU124" i="4"/>
  <c r="CU127" i="4" s="1"/>
  <c r="CU120" i="4" s="1"/>
  <c r="CU88" i="4"/>
  <c r="CU121" i="11"/>
  <c r="CU89" i="11"/>
  <c r="CU121" i="14"/>
  <c r="CU89" i="14"/>
  <c r="CU121" i="18"/>
  <c r="CU89" i="18"/>
  <c r="CU124" i="15"/>
  <c r="CU127" i="15" s="1"/>
  <c r="CU120" i="15" s="1"/>
  <c r="CU88" i="15"/>
  <c r="CU121" i="16"/>
  <c r="CU89" i="16"/>
  <c r="CU121" i="6"/>
  <c r="CU89" i="6"/>
  <c r="CU117" i="15"/>
  <c r="CU85" i="15"/>
  <c r="CU111" i="6"/>
  <c r="CU79" i="6"/>
  <c r="CU95" i="13"/>
  <c r="CU63" i="13"/>
  <c r="CU91" i="9"/>
  <c r="CU59" i="9"/>
  <c r="CU105" i="12"/>
  <c r="CU73" i="12"/>
  <c r="CU114" i="2"/>
  <c r="CU82" i="2"/>
  <c r="CU118" i="7"/>
  <c r="CU86" i="7"/>
  <c r="CU119" i="6"/>
  <c r="CU87" i="6"/>
  <c r="CU108" i="15"/>
  <c r="CU76" i="15"/>
  <c r="CU94" i="8"/>
  <c r="CU62" i="8"/>
  <c r="CU102" i="20"/>
  <c r="CU70" i="20"/>
  <c r="CU98" i="2"/>
  <c r="CU66" i="2"/>
  <c r="CU107" i="16"/>
  <c r="CU75" i="16"/>
  <c r="CU93" i="13"/>
  <c r="CU61" i="13"/>
  <c r="CU94" i="10"/>
  <c r="CU62" i="10"/>
  <c r="CU119" i="3"/>
  <c r="CU87" i="3"/>
  <c r="CU112" i="19"/>
  <c r="CU80" i="19"/>
  <c r="CU113" i="4"/>
  <c r="CU81" i="4"/>
  <c r="CU112" i="14"/>
  <c r="CU80" i="14"/>
  <c r="CU91" i="10"/>
  <c r="CU59" i="10"/>
  <c r="CU92" i="16"/>
  <c r="CU60" i="16"/>
  <c r="CU103" i="16"/>
  <c r="CU71" i="16"/>
  <c r="CU108" i="20"/>
  <c r="CU76" i="20"/>
  <c r="CU104" i="2"/>
  <c r="CU72" i="2"/>
  <c r="CU109" i="12"/>
  <c r="CU77" i="12"/>
  <c r="CU97" i="2"/>
  <c r="CU65" i="2"/>
  <c r="CU93" i="10"/>
  <c r="CU61" i="10"/>
  <c r="CU104" i="10"/>
  <c r="CU72" i="10"/>
  <c r="CU116" i="20"/>
  <c r="CU84" i="20"/>
  <c r="CU106" i="6"/>
  <c r="CU74" i="6"/>
  <c r="CU111" i="14"/>
  <c r="CU79" i="14"/>
  <c r="CU115" i="8"/>
  <c r="CU83" i="8"/>
  <c r="CU97" i="12"/>
  <c r="CU65" i="12"/>
  <c r="CU98" i="11"/>
  <c r="CU66" i="11"/>
  <c r="CU91" i="1"/>
  <c r="CU59" i="1"/>
  <c r="CU117" i="2"/>
  <c r="CU85" i="2"/>
  <c r="CU101" i="8"/>
  <c r="CU69" i="8"/>
  <c r="CU103" i="13"/>
  <c r="CU71" i="13"/>
  <c r="CU119" i="17"/>
  <c r="CU87" i="17"/>
  <c r="CU106" i="11"/>
  <c r="CU74" i="11"/>
  <c r="CU98" i="20"/>
  <c r="CU66" i="20"/>
  <c r="CU93" i="3"/>
  <c r="CU61" i="3"/>
  <c r="CU111" i="16"/>
  <c r="CU79" i="16"/>
  <c r="CU95" i="2"/>
  <c r="CU63" i="2"/>
  <c r="CU103" i="12"/>
  <c r="CU71" i="12"/>
  <c r="CU117" i="14"/>
  <c r="CU85" i="14"/>
  <c r="CU110" i="6"/>
  <c r="CU78" i="6"/>
  <c r="CU115" i="7"/>
  <c r="CU83" i="7"/>
  <c r="CU94" i="5"/>
  <c r="CU62" i="5"/>
  <c r="CU103" i="20"/>
  <c r="CU71" i="20"/>
  <c r="CU116" i="13"/>
  <c r="CU84" i="13"/>
  <c r="CU95" i="17"/>
  <c r="CU63" i="17"/>
  <c r="CU116" i="4"/>
  <c r="CU84" i="4"/>
  <c r="CU92" i="2"/>
  <c r="CU60" i="2"/>
  <c r="CU92" i="4"/>
  <c r="CU60" i="4"/>
  <c r="CU110" i="11"/>
  <c r="CU78" i="11"/>
  <c r="CU99" i="11"/>
  <c r="CU67" i="11"/>
  <c r="CU114" i="10"/>
  <c r="CU82" i="10"/>
  <c r="CU95" i="11"/>
  <c r="CU63" i="11"/>
  <c r="CU102" i="1"/>
  <c r="CU70" i="1"/>
  <c r="CU118" i="19"/>
  <c r="CU86" i="19"/>
  <c r="CU95" i="21"/>
  <c r="CU63" i="21"/>
  <c r="CU107" i="18"/>
  <c r="CU75" i="18"/>
  <c r="CU94" i="14"/>
  <c r="CU62" i="14"/>
  <c r="CU111" i="8"/>
  <c r="CU79" i="8"/>
  <c r="CU110" i="20"/>
  <c r="CU78" i="20"/>
  <c r="CU100" i="18"/>
  <c r="CU68" i="18"/>
  <c r="CU95" i="16"/>
  <c r="CU63" i="16"/>
  <c r="CU96" i="16"/>
  <c r="CU64" i="16"/>
  <c r="CU103" i="1"/>
  <c r="CU71" i="1"/>
  <c r="CU98" i="13"/>
  <c r="CU66" i="13"/>
  <c r="CU93" i="17"/>
  <c r="CU61" i="17"/>
  <c r="CU107" i="4"/>
  <c r="CU75" i="4"/>
  <c r="CU98" i="5"/>
  <c r="CU66" i="5"/>
  <c r="CU114" i="3"/>
  <c r="CU82" i="3"/>
  <c r="CU103" i="6"/>
  <c r="CU71" i="6"/>
  <c r="CU95" i="4"/>
  <c r="CU63" i="4"/>
  <c r="CU110" i="3"/>
  <c r="CU78" i="3"/>
  <c r="CU106" i="7"/>
  <c r="CU74" i="7"/>
  <c r="CU99" i="13"/>
  <c r="CU67" i="13"/>
  <c r="CU110" i="10"/>
  <c r="CU78" i="10"/>
  <c r="CU104" i="19"/>
  <c r="CU72" i="19"/>
  <c r="CU110" i="4"/>
  <c r="CU78" i="4"/>
  <c r="CU114" i="7"/>
  <c r="CU82" i="7"/>
  <c r="CU108" i="17"/>
  <c r="CU76" i="17"/>
  <c r="CU103" i="17"/>
  <c r="CU71" i="17"/>
  <c r="CU113" i="12"/>
  <c r="CU81" i="12"/>
  <c r="CU109" i="17"/>
  <c r="CU77" i="17"/>
  <c r="CU118" i="16"/>
  <c r="CU86" i="16"/>
  <c r="CU105" i="9"/>
  <c r="CU73" i="9"/>
  <c r="CU114" i="19"/>
  <c r="CU82" i="19"/>
  <c r="CU117" i="20"/>
  <c r="CU85" i="20"/>
  <c r="CU116" i="8"/>
  <c r="CU84" i="8"/>
  <c r="CU91" i="14"/>
  <c r="CU59" i="14"/>
  <c r="CU96" i="4"/>
  <c r="CU64" i="4"/>
  <c r="CU110" i="7"/>
  <c r="CU78" i="7"/>
  <c r="CU103" i="5"/>
  <c r="CU71" i="5"/>
  <c r="CU103" i="10"/>
  <c r="CU71" i="10"/>
  <c r="CU101" i="2"/>
  <c r="CU69" i="2"/>
  <c r="CU99" i="1"/>
  <c r="CU67" i="1"/>
  <c r="CU104" i="4"/>
  <c r="CU72" i="4"/>
  <c r="CU114" i="13"/>
  <c r="CU82" i="13"/>
  <c r="CU105" i="6"/>
  <c r="CU73" i="6"/>
  <c r="CU103" i="14"/>
  <c r="CU71" i="14"/>
  <c r="CU118" i="11"/>
  <c r="CU86" i="11"/>
  <c r="CU93" i="7"/>
  <c r="CU61" i="7"/>
  <c r="CU106" i="13"/>
  <c r="CU74" i="13"/>
  <c r="CU105" i="18"/>
  <c r="CU73" i="18"/>
  <c r="CU98" i="15"/>
  <c r="CU66" i="15"/>
  <c r="CU101" i="17"/>
  <c r="CU69" i="17"/>
  <c r="CU119" i="5"/>
  <c r="CU87" i="5"/>
  <c r="CU117" i="5"/>
  <c r="CU85" i="5"/>
  <c r="CU92" i="7"/>
  <c r="CU60" i="7"/>
  <c r="CU112" i="20"/>
  <c r="CU80" i="20"/>
  <c r="CU96" i="6"/>
  <c r="CU64" i="6"/>
  <c r="CU103" i="19"/>
  <c r="CU71" i="19"/>
  <c r="CU116" i="17"/>
  <c r="CU84" i="17"/>
  <c r="CU119" i="20"/>
  <c r="CU87" i="20"/>
  <c r="CU113" i="2"/>
  <c r="CU81" i="2"/>
  <c r="CU118" i="13"/>
  <c r="CU86" i="13"/>
  <c r="CU102" i="12"/>
  <c r="CU70" i="12"/>
  <c r="CU108" i="12"/>
  <c r="CU76" i="12"/>
  <c r="CU96" i="1"/>
  <c r="CU64" i="1"/>
  <c r="CU98" i="1"/>
  <c r="CU66" i="1"/>
  <c r="CU99" i="4"/>
  <c r="CU67" i="4"/>
  <c r="CU104" i="15"/>
  <c r="CU72" i="15"/>
  <c r="CU116" i="16"/>
  <c r="CU84" i="16"/>
  <c r="CU102" i="16"/>
  <c r="CU70" i="16"/>
  <c r="CU115" i="14"/>
  <c r="CU83" i="14"/>
  <c r="CU91" i="12"/>
  <c r="CU59" i="12"/>
  <c r="CU116" i="11"/>
  <c r="CU84" i="11"/>
  <c r="CU91" i="20"/>
  <c r="CU59" i="20"/>
  <c r="CU105" i="15"/>
  <c r="CU73" i="15"/>
  <c r="CU110" i="12"/>
  <c r="CU78" i="12"/>
  <c r="CU105" i="4"/>
  <c r="CU73" i="4"/>
  <c r="CU95" i="20"/>
  <c r="CU63" i="20"/>
  <c r="CU117" i="21"/>
  <c r="CU85" i="21"/>
  <c r="CU91" i="17"/>
  <c r="CU59" i="17"/>
  <c r="CU114" i="8"/>
  <c r="CU82" i="8"/>
  <c r="CU103" i="11"/>
  <c r="CU71" i="11"/>
  <c r="CU108" i="18"/>
  <c r="CU76" i="18"/>
  <c r="CU108" i="14"/>
  <c r="CU76" i="14"/>
  <c r="CU114" i="21"/>
  <c r="CU82" i="21"/>
  <c r="CU93" i="9"/>
  <c r="CU61" i="9"/>
  <c r="CU114" i="16"/>
  <c r="CU82" i="16"/>
  <c r="CU110" i="15"/>
  <c r="CU78" i="15"/>
  <c r="CU93" i="20"/>
  <c r="CU61" i="20"/>
  <c r="CU118" i="18"/>
  <c r="CU86" i="18"/>
  <c r="CU106" i="8"/>
  <c r="CU74" i="8"/>
  <c r="CU108" i="19"/>
  <c r="CU76" i="19"/>
  <c r="CU92" i="18"/>
  <c r="CU60" i="18"/>
  <c r="CU93" i="19"/>
  <c r="CU61" i="19"/>
  <c r="CU101" i="12"/>
  <c r="CU69" i="12"/>
  <c r="AN47" i="6"/>
  <c r="AO15" i="6"/>
  <c r="CS90" i="12"/>
  <c r="CS58" i="12"/>
  <c r="CS90" i="8"/>
  <c r="CS58" i="8"/>
  <c r="CS90" i="18"/>
  <c r="CS58" i="18"/>
  <c r="AN47" i="7"/>
  <c r="AO15" i="7"/>
  <c r="AN47" i="21"/>
  <c r="AO15" i="21"/>
  <c r="CS90" i="15"/>
  <c r="CS58" i="15"/>
  <c r="AN47" i="12"/>
  <c r="AO15" i="12"/>
  <c r="AN47" i="8"/>
  <c r="AO15" i="8"/>
  <c r="AN47" i="18"/>
  <c r="AO15" i="18"/>
  <c r="CS90" i="6"/>
  <c r="CS58" i="6"/>
  <c r="CU124" i="5"/>
  <c r="CU127" i="5" s="1"/>
  <c r="CU120" i="5" s="1"/>
  <c r="CU88" i="5"/>
  <c r="CU121" i="4"/>
  <c r="CU89" i="4"/>
  <c r="CU124" i="9"/>
  <c r="CU127" i="9" s="1"/>
  <c r="CU120" i="9" s="1"/>
  <c r="CU88" i="9"/>
  <c r="CU124" i="14"/>
  <c r="CU127" i="14" s="1"/>
  <c r="CU120" i="14" s="1"/>
  <c r="CU88" i="14"/>
  <c r="CU124" i="6"/>
  <c r="CU127" i="6" s="1"/>
  <c r="CU120" i="6" s="1"/>
  <c r="CU88" i="6"/>
  <c r="CU124" i="16"/>
  <c r="CU127" i="16" s="1"/>
  <c r="CU120" i="16" s="1"/>
  <c r="CU88" i="16"/>
  <c r="CU121" i="5"/>
  <c r="CU89" i="5"/>
  <c r="CU124" i="11"/>
  <c r="CU127" i="11" s="1"/>
  <c r="CU120" i="11" s="1"/>
  <c r="CU88" i="11"/>
  <c r="CU121" i="7"/>
  <c r="CU89" i="7"/>
  <c r="CU121" i="12"/>
  <c r="CU89" i="12"/>
  <c r="CU124" i="21"/>
  <c r="CU127" i="21" s="1"/>
  <c r="CU120" i="21" s="1"/>
  <c r="CU88" i="21"/>
  <c r="CU110" i="9"/>
  <c r="CU78" i="9"/>
  <c r="CU112" i="13"/>
  <c r="CU80" i="13"/>
  <c r="CU99" i="19"/>
  <c r="CU67" i="19"/>
  <c r="CU108" i="21"/>
  <c r="CU76" i="21"/>
  <c r="CU119" i="11"/>
  <c r="CU87" i="11"/>
  <c r="CU115" i="6"/>
  <c r="CU83" i="6"/>
  <c r="CU113" i="21"/>
  <c r="CU81" i="21"/>
  <c r="CU119" i="14"/>
  <c r="CU87" i="14"/>
  <c r="CU95" i="9"/>
  <c r="CU63" i="9"/>
  <c r="CU104" i="9"/>
  <c r="CU72" i="9"/>
  <c r="CU114" i="20"/>
  <c r="CU82" i="20"/>
  <c r="CU103" i="9"/>
  <c r="CU71" i="9"/>
  <c r="CU93" i="8"/>
  <c r="CU61" i="8"/>
  <c r="CU113" i="18"/>
  <c r="CU81" i="18"/>
  <c r="CU91" i="3"/>
  <c r="CU59" i="3"/>
  <c r="CU110" i="14"/>
  <c r="CU78" i="14"/>
  <c r="CU106" i="4"/>
  <c r="CU74" i="4"/>
  <c r="CU109" i="4"/>
  <c r="CU77" i="4"/>
  <c r="CU115" i="3"/>
  <c r="CU83" i="3"/>
  <c r="CU101" i="10"/>
  <c r="CU69" i="10"/>
  <c r="CU112" i="5"/>
  <c r="CU80" i="5"/>
  <c r="CU100" i="2"/>
  <c r="CU68" i="2"/>
  <c r="CU101" i="15"/>
  <c r="CU69" i="15"/>
  <c r="CU115" i="15"/>
  <c r="CU83" i="15"/>
  <c r="CU104" i="3"/>
  <c r="CU72" i="3"/>
  <c r="CU103" i="7"/>
  <c r="CU71" i="7"/>
  <c r="CU109" i="15"/>
  <c r="CU77" i="15"/>
  <c r="CU91" i="19"/>
  <c r="CU59" i="19"/>
  <c r="CU103" i="2"/>
  <c r="CU71" i="2"/>
  <c r="CU102" i="2"/>
  <c r="CU70" i="2"/>
  <c r="CU115" i="9"/>
  <c r="CU83" i="9"/>
  <c r="CU103" i="15"/>
  <c r="CU71" i="15"/>
  <c r="CU109" i="20"/>
  <c r="CU77" i="20"/>
  <c r="CU104" i="1"/>
  <c r="CU72" i="1"/>
  <c r="CU97" i="6"/>
  <c r="CU65" i="6"/>
  <c r="CU93" i="18"/>
  <c r="CU61" i="18"/>
  <c r="CU107" i="21"/>
  <c r="CU75" i="21"/>
  <c r="CU118" i="9"/>
  <c r="CU86" i="9"/>
  <c r="CU92" i="17"/>
  <c r="CU60" i="17"/>
  <c r="CU111" i="5"/>
  <c r="CU79" i="5"/>
  <c r="CU109" i="19"/>
  <c r="CU77" i="19"/>
  <c r="CU99" i="5"/>
  <c r="CU67" i="5"/>
  <c r="CU96" i="11"/>
  <c r="CU64" i="11"/>
  <c r="CU119" i="10"/>
  <c r="CU87" i="10"/>
  <c r="CU96" i="19"/>
  <c r="CU64" i="19"/>
  <c r="CU115" i="18"/>
  <c r="CU83" i="18"/>
  <c r="CU111" i="9"/>
  <c r="CU79" i="9"/>
  <c r="CU105" i="16"/>
  <c r="CU73" i="16"/>
  <c r="CU110" i="18"/>
  <c r="CU78" i="18"/>
  <c r="CU102" i="4"/>
  <c r="CU70" i="4"/>
  <c r="CU114" i="15"/>
  <c r="CU82" i="15"/>
  <c r="CU117" i="18"/>
  <c r="CU85" i="18"/>
  <c r="CU119" i="21"/>
  <c r="CU87" i="21"/>
  <c r="CU97" i="5"/>
  <c r="CU65" i="5"/>
  <c r="CU94" i="21"/>
  <c r="CU62" i="21"/>
  <c r="CU107" i="10"/>
  <c r="CU75" i="10"/>
  <c r="CU104" i="20"/>
  <c r="CU72" i="20"/>
  <c r="CU105" i="2"/>
  <c r="CU73" i="2"/>
  <c r="CU101" i="14"/>
  <c r="CU69" i="14"/>
  <c r="CU91" i="2"/>
  <c r="CU59" i="2"/>
  <c r="CU93" i="1"/>
  <c r="CU61" i="1"/>
  <c r="CU113" i="9"/>
  <c r="CU81" i="9"/>
  <c r="CU119" i="8"/>
  <c r="CU87" i="8"/>
  <c r="CU110" i="5"/>
  <c r="CU78" i="5"/>
  <c r="CU97" i="18"/>
  <c r="CU65" i="18"/>
  <c r="CU106" i="12"/>
  <c r="CU74" i="12"/>
  <c r="CU108" i="10"/>
  <c r="CU76" i="10"/>
  <c r="CU92" i="8"/>
  <c r="CU60" i="8"/>
  <c r="CU97" i="20"/>
  <c r="CU65" i="20"/>
  <c r="CU107" i="9"/>
  <c r="CU75" i="9"/>
  <c r="CU106" i="20"/>
  <c r="CU74" i="20"/>
  <c r="CU103" i="8"/>
  <c r="CU71" i="8"/>
  <c r="CU118" i="21"/>
  <c r="CU86" i="21"/>
  <c r="CU109" i="11"/>
  <c r="CU77" i="11"/>
  <c r="CU111" i="21"/>
  <c r="CU79" i="21"/>
  <c r="CU110" i="13"/>
  <c r="CU78" i="13"/>
  <c r="CU100" i="10"/>
  <c r="CU68" i="10"/>
  <c r="CU92" i="11"/>
  <c r="CU60" i="11"/>
  <c r="CU112" i="21"/>
  <c r="CU80" i="21"/>
  <c r="CU104" i="6"/>
  <c r="CU72" i="6"/>
  <c r="CU114" i="17"/>
  <c r="CU82" i="17"/>
  <c r="CU111" i="7"/>
  <c r="CU79" i="7"/>
  <c r="CU91" i="16"/>
  <c r="CU59" i="16"/>
  <c r="CU104" i="21"/>
  <c r="CU72" i="21"/>
  <c r="CU108" i="7"/>
  <c r="CU76" i="7"/>
  <c r="CU106" i="21"/>
  <c r="CU74" i="21"/>
  <c r="CU97" i="17"/>
  <c r="CU65" i="17"/>
  <c r="CU106" i="17"/>
  <c r="CU74" i="17"/>
  <c r="CU102" i="7"/>
  <c r="CU70" i="7"/>
  <c r="CU104" i="5"/>
  <c r="CU72" i="5"/>
  <c r="CU119" i="19"/>
  <c r="CU87" i="19"/>
  <c r="CU92" i="21"/>
  <c r="CU60" i="21"/>
  <c r="CU117" i="6"/>
  <c r="CU85" i="6"/>
  <c r="CU97" i="13"/>
  <c r="CU65" i="13"/>
  <c r="CU95" i="8"/>
  <c r="CU63" i="8"/>
  <c r="CU106" i="16"/>
  <c r="CU74" i="16"/>
  <c r="CU118" i="5"/>
  <c r="CU86" i="5"/>
  <c r="CU92" i="14"/>
  <c r="CU60" i="14"/>
  <c r="CU94" i="3"/>
  <c r="CU62" i="3"/>
  <c r="CU110" i="17"/>
  <c r="CU78" i="17"/>
  <c r="CU106" i="2"/>
  <c r="CU74" i="2"/>
  <c r="CU118" i="12"/>
  <c r="CU86" i="12"/>
  <c r="CU116" i="6"/>
  <c r="CU84" i="6"/>
  <c r="CU109" i="18"/>
  <c r="CU77" i="18"/>
  <c r="CU93" i="4"/>
  <c r="CU61" i="4"/>
  <c r="CU118" i="20"/>
  <c r="CU86" i="20"/>
  <c r="CU115" i="17"/>
  <c r="CU83" i="17"/>
  <c r="CU96" i="20"/>
  <c r="CU64" i="20"/>
  <c r="CU102" i="11"/>
  <c r="CU70" i="11"/>
  <c r="CU102" i="13"/>
  <c r="CU70" i="13"/>
  <c r="CU101" i="9"/>
  <c r="CU69" i="9"/>
  <c r="CU116" i="5"/>
  <c r="CU84" i="5"/>
  <c r="CU114" i="12"/>
  <c r="CU82" i="12"/>
  <c r="CU95" i="10"/>
  <c r="CU63" i="10"/>
  <c r="CU107" i="8"/>
  <c r="CU75" i="8"/>
  <c r="CU113" i="19"/>
  <c r="CU81" i="19"/>
  <c r="CU91" i="6"/>
  <c r="CU59" i="6"/>
  <c r="CU116" i="21"/>
  <c r="CU84" i="21"/>
  <c r="CU97" i="15"/>
  <c r="CU65" i="15"/>
  <c r="CU93" i="16"/>
  <c r="CU61" i="16"/>
  <c r="CU112" i="8"/>
  <c r="CU80" i="8"/>
  <c r="CU96" i="18"/>
  <c r="CU64" i="18"/>
  <c r="CU99" i="6"/>
  <c r="CU67" i="6"/>
  <c r="CU107" i="19"/>
  <c r="CU75" i="19"/>
  <c r="CU106" i="3"/>
  <c r="CU74" i="3"/>
  <c r="CU94" i="4"/>
  <c r="CU62" i="4"/>
  <c r="CU91" i="13"/>
  <c r="CU59" i="13"/>
  <c r="CU108" i="4"/>
  <c r="CU76" i="4"/>
  <c r="CU117" i="1"/>
  <c r="CU85" i="1"/>
  <c r="CU108" i="2"/>
  <c r="CU76" i="2"/>
  <c r="CU117" i="10"/>
  <c r="CU85" i="10"/>
  <c r="CU92" i="9"/>
  <c r="CU60" i="9"/>
  <c r="CU92" i="13"/>
  <c r="CU60" i="13"/>
  <c r="CU98" i="6"/>
  <c r="CU66" i="6"/>
  <c r="CU117" i="4"/>
  <c r="CU85" i="4"/>
  <c r="CU100" i="16"/>
  <c r="CU68" i="16"/>
  <c r="CU101" i="6"/>
  <c r="CU69" i="6"/>
  <c r="CU98" i="9"/>
  <c r="CU66" i="9"/>
  <c r="CU119" i="2"/>
  <c r="CU87" i="2"/>
  <c r="CU92" i="19"/>
  <c r="CU60" i="19"/>
  <c r="CU105" i="8"/>
  <c r="CU73" i="8"/>
  <c r="AN47" i="15"/>
  <c r="AO15" i="15"/>
  <c r="CS58" i="17"/>
  <c r="CS90" i="17"/>
  <c r="AN47" i="17"/>
  <c r="AO15" i="17"/>
  <c r="CS90" i="4"/>
  <c r="CS58" i="4"/>
  <c r="CU124" i="13"/>
  <c r="CU127" i="13" s="1"/>
  <c r="CU120" i="13" s="1"/>
  <c r="CU88" i="13"/>
  <c r="CU121" i="21"/>
  <c r="CU89" i="21"/>
  <c r="CU121" i="2"/>
  <c r="CU89" i="2"/>
  <c r="CU121" i="13"/>
  <c r="CU89" i="13"/>
  <c r="CU124" i="1"/>
  <c r="CU127" i="1" s="1"/>
  <c r="CU120" i="1" s="1"/>
  <c r="CU88" i="1"/>
  <c r="CU124" i="8"/>
  <c r="CU127" i="8" s="1"/>
  <c r="CU120" i="8" s="1"/>
  <c r="CU88" i="8"/>
  <c r="CU124" i="7"/>
  <c r="CU127" i="7" s="1"/>
  <c r="CU120" i="7" s="1"/>
  <c r="CU88" i="7"/>
  <c r="CU121" i="19"/>
  <c r="CU89" i="19"/>
  <c r="CU124" i="18"/>
  <c r="CU127" i="18" s="1"/>
  <c r="CU120" i="18" s="1"/>
  <c r="CU88" i="18"/>
  <c r="CU121" i="9"/>
  <c r="CU89" i="9"/>
  <c r="CU100" i="12"/>
  <c r="CU68" i="12"/>
  <c r="CU109" i="6"/>
  <c r="CU77" i="6"/>
  <c r="CU102" i="15"/>
  <c r="CU70" i="15"/>
  <c r="CU98" i="16"/>
  <c r="CU66" i="16"/>
  <c r="CU98" i="7"/>
  <c r="CU66" i="7"/>
  <c r="CU102" i="14"/>
  <c r="CU70" i="14"/>
  <c r="CU102" i="10"/>
  <c r="CU70" i="10"/>
  <c r="CU118" i="8"/>
  <c r="CU86" i="8"/>
  <c r="CU91" i="15"/>
  <c r="CU59" i="15"/>
  <c r="CU99" i="12"/>
  <c r="CU67" i="12"/>
  <c r="CU100" i="20"/>
  <c r="CU68" i="20"/>
  <c r="CU98" i="10"/>
  <c r="CU66" i="10"/>
  <c r="CU111" i="3"/>
  <c r="CU79" i="3"/>
  <c r="CU97" i="16"/>
  <c r="CU65" i="16"/>
  <c r="CU116" i="1"/>
  <c r="CU84" i="1"/>
  <c r="CU105" i="7"/>
  <c r="CU73" i="7"/>
  <c r="CU105" i="11"/>
  <c r="CU73" i="11"/>
  <c r="CU98" i="4"/>
  <c r="CU66" i="4"/>
  <c r="CU110" i="16"/>
  <c r="CU78" i="16"/>
  <c r="CU114" i="1"/>
  <c r="CU82" i="1"/>
  <c r="CU98" i="8"/>
  <c r="CU66" i="8"/>
  <c r="CU94" i="1"/>
  <c r="CU62" i="1"/>
  <c r="CU110" i="19"/>
  <c r="CU78" i="19"/>
  <c r="CU113" i="1"/>
  <c r="CU81" i="1"/>
  <c r="CU112" i="15"/>
  <c r="CU80" i="15"/>
  <c r="CU96" i="14"/>
  <c r="CU64" i="14"/>
  <c r="CU103" i="18"/>
  <c r="CU71" i="18"/>
  <c r="CU111" i="11"/>
  <c r="CU79" i="11"/>
  <c r="CU94" i="19"/>
  <c r="CU62" i="19"/>
  <c r="CU95" i="1"/>
  <c r="CU63" i="1"/>
  <c r="CU110" i="8"/>
  <c r="CU78" i="8"/>
  <c r="CU109" i="21"/>
  <c r="CU77" i="21"/>
  <c r="CU119" i="13"/>
  <c r="CU87" i="13"/>
  <c r="CU113" i="20"/>
  <c r="CU81" i="20"/>
  <c r="CU91" i="5"/>
  <c r="CU59" i="5"/>
  <c r="CU101" i="1"/>
  <c r="CU69" i="1"/>
  <c r="CU118" i="2"/>
  <c r="CU86" i="2"/>
  <c r="CU110" i="21"/>
  <c r="CU78" i="21"/>
  <c r="CU108" i="3"/>
  <c r="CU76" i="3"/>
  <c r="CU112" i="9"/>
  <c r="CU80" i="9"/>
  <c r="CU118" i="15"/>
  <c r="CU86" i="15"/>
  <c r="CU107" i="12"/>
  <c r="CU75" i="12"/>
  <c r="CU112" i="12"/>
  <c r="CU80" i="12"/>
  <c r="CU99" i="15"/>
  <c r="CU67" i="15"/>
  <c r="CU96" i="3"/>
  <c r="CU64" i="3"/>
  <c r="CU105" i="20"/>
  <c r="CU73" i="20"/>
  <c r="CU102" i="17"/>
  <c r="CU70" i="17"/>
  <c r="CU102" i="5"/>
  <c r="CU70" i="5"/>
  <c r="CU108" i="11"/>
  <c r="CU76" i="11"/>
  <c r="CU116" i="18"/>
  <c r="CU84" i="18"/>
  <c r="CU116" i="14"/>
  <c r="CU84" i="14"/>
  <c r="CU102" i="18"/>
  <c r="CU70" i="18"/>
  <c r="CU100" i="9"/>
  <c r="CU68" i="9"/>
  <c r="CU96" i="17"/>
  <c r="CU64" i="17"/>
  <c r="CU91" i="8"/>
  <c r="CU59" i="8"/>
  <c r="CU91" i="11"/>
  <c r="CU59" i="11"/>
  <c r="CU109" i="2"/>
  <c r="CU77" i="2"/>
  <c r="CU109" i="7"/>
  <c r="CU77" i="7"/>
  <c r="CU100" i="5"/>
  <c r="CU68" i="5"/>
  <c r="CU111" i="17"/>
  <c r="CU79" i="17"/>
  <c r="CU113" i="3"/>
  <c r="CU81" i="3"/>
  <c r="CU98" i="12"/>
  <c r="CU66" i="12"/>
  <c r="CU99" i="14"/>
  <c r="CU67" i="14"/>
  <c r="CU108" i="13"/>
  <c r="CU76" i="13"/>
  <c r="CU97" i="4"/>
  <c r="CU65" i="4"/>
  <c r="CU105" i="17"/>
  <c r="CU73" i="17"/>
  <c r="CU109" i="5"/>
  <c r="CU77" i="5"/>
  <c r="CU109" i="1"/>
  <c r="CU77" i="1"/>
  <c r="CU95" i="14"/>
  <c r="CU63" i="14"/>
  <c r="CU101" i="18"/>
  <c r="CU69" i="18"/>
  <c r="CU96" i="12"/>
  <c r="CU64" i="12"/>
  <c r="CU118" i="4"/>
  <c r="CU86" i="4"/>
  <c r="CU117" i="8"/>
  <c r="CU85" i="8"/>
  <c r="CU93" i="12"/>
  <c r="CU61" i="12"/>
  <c r="CU118" i="17"/>
  <c r="CU86" i="17"/>
  <c r="CU111" i="2"/>
  <c r="CU79" i="2"/>
  <c r="CU94" i="13"/>
  <c r="CU62" i="13"/>
  <c r="CU99" i="10"/>
  <c r="CU67" i="10"/>
  <c r="CU109" i="10"/>
  <c r="CU77" i="10"/>
  <c r="CU99" i="18"/>
  <c r="CU67" i="18"/>
  <c r="CU107" i="6"/>
  <c r="CU75" i="6"/>
  <c r="CU108" i="16"/>
  <c r="CU76" i="16"/>
  <c r="CU101" i="4"/>
  <c r="CU69" i="4"/>
  <c r="CU94" i="16"/>
  <c r="CU62" i="16"/>
  <c r="CU91" i="18"/>
  <c r="CU59" i="18"/>
  <c r="CU96" i="21"/>
  <c r="CU64" i="21"/>
  <c r="CU115" i="4"/>
  <c r="CU83" i="4"/>
  <c r="CU104" i="14"/>
  <c r="CU72" i="14"/>
  <c r="CU103" i="21"/>
  <c r="CU71" i="21"/>
  <c r="CU112" i="10"/>
  <c r="CU80" i="10"/>
  <c r="CU112" i="18"/>
  <c r="CU80" i="18"/>
  <c r="CU115" i="1"/>
  <c r="CU83" i="1"/>
  <c r="CU116" i="2"/>
  <c r="CU84" i="2"/>
  <c r="CU95" i="12"/>
  <c r="CU63" i="12"/>
  <c r="CU101" i="16"/>
  <c r="CU69" i="16"/>
  <c r="CU101" i="3"/>
  <c r="CU69" i="3"/>
  <c r="CU100" i="8"/>
  <c r="CU68" i="8"/>
  <c r="CU117" i="9"/>
  <c r="CU85" i="9"/>
  <c r="CU116" i="12"/>
  <c r="CU84" i="12"/>
  <c r="CU96" i="2"/>
  <c r="CU64" i="2"/>
  <c r="CU97" i="1"/>
  <c r="CU65" i="1"/>
  <c r="CU107" i="17"/>
  <c r="CU75" i="17"/>
  <c r="CU98" i="14"/>
  <c r="CU66" i="14"/>
  <c r="CU109" i="13"/>
  <c r="CU77" i="13"/>
  <c r="CU114" i="18"/>
  <c r="CU82" i="18"/>
  <c r="CU115" i="10"/>
  <c r="CU83" i="10"/>
  <c r="CU100" i="14"/>
  <c r="CU68" i="14"/>
  <c r="CU98" i="3"/>
  <c r="CU66" i="3"/>
  <c r="CU115" i="2"/>
  <c r="CU83" i="2"/>
  <c r="CU117" i="12"/>
  <c r="CU85" i="12"/>
  <c r="CU119" i="4"/>
  <c r="CU87" i="4"/>
  <c r="CU106" i="15"/>
  <c r="CU74" i="15"/>
  <c r="CU97" i="9"/>
  <c r="CU65" i="9"/>
  <c r="CU119" i="1"/>
  <c r="CU87" i="1"/>
  <c r="CU114" i="5"/>
  <c r="CU82" i="5"/>
  <c r="CU99" i="16"/>
  <c r="CU67" i="16"/>
  <c r="CU92" i="10"/>
  <c r="CU60" i="10"/>
  <c r="CU116" i="7"/>
  <c r="CU84" i="7"/>
  <c r="CU115" i="21"/>
  <c r="CU83" i="21"/>
  <c r="CU109" i="14"/>
  <c r="CU77" i="14"/>
  <c r="CU108" i="6"/>
  <c r="CU76" i="6"/>
  <c r="CU105" i="3"/>
  <c r="CU73" i="3"/>
  <c r="CU106" i="1"/>
  <c r="CU74" i="1"/>
  <c r="CU102" i="9"/>
  <c r="CU70" i="9"/>
  <c r="CU108" i="8"/>
  <c r="CU76" i="8"/>
  <c r="CU92" i="15"/>
  <c r="CU60" i="15"/>
  <c r="CU118" i="1"/>
  <c r="CU86" i="1"/>
  <c r="CU107" i="5"/>
  <c r="CU75" i="5"/>
  <c r="CU106" i="18"/>
  <c r="CU74" i="18"/>
  <c r="CU93" i="15"/>
  <c r="CU61" i="15"/>
  <c r="CU93" i="2"/>
  <c r="CU61" i="2"/>
  <c r="CU98" i="21"/>
  <c r="CU66" i="21"/>
  <c r="CU102" i="3"/>
  <c r="CU70" i="3"/>
  <c r="CU116" i="9"/>
  <c r="CU84" i="9"/>
  <c r="CU104" i="17"/>
  <c r="CU72" i="17"/>
  <c r="CU97" i="19"/>
  <c r="CU65" i="19"/>
  <c r="CU94" i="15"/>
  <c r="CU62" i="15"/>
  <c r="CU92" i="5"/>
  <c r="CU60" i="5"/>
  <c r="CU101" i="5"/>
  <c r="CU69" i="5"/>
  <c r="CU115" i="5"/>
  <c r="CU83" i="5"/>
  <c r="CU111" i="1"/>
  <c r="CU79" i="1"/>
  <c r="CS58" i="20"/>
  <c r="CS90" i="20"/>
  <c r="CS90" i="2"/>
  <c r="CS58" i="2"/>
  <c r="AN47" i="4"/>
  <c r="AO15" i="4"/>
  <c r="AN47" i="20"/>
  <c r="AO15" i="20"/>
  <c r="AN47" i="2"/>
  <c r="AO15" i="2"/>
  <c r="CU124" i="2"/>
  <c r="CU127" i="2" s="1"/>
  <c r="CU120" i="2" s="1"/>
  <c r="CU88" i="2"/>
  <c r="CU124" i="3"/>
  <c r="CU127" i="3" s="1"/>
  <c r="CU120" i="3" s="1"/>
  <c r="CU88" i="3"/>
  <c r="CU121" i="10"/>
  <c r="CU89" i="10"/>
  <c r="CU121" i="20"/>
  <c r="CU89" i="20"/>
  <c r="CU121" i="17"/>
  <c r="CU89" i="17"/>
  <c r="CU124" i="19"/>
  <c r="CU127" i="19" s="1"/>
  <c r="CU120" i="19" s="1"/>
  <c r="CU88" i="19"/>
  <c r="CU121" i="1"/>
  <c r="CU89" i="1"/>
  <c r="CU124" i="17"/>
  <c r="CU127" i="17" s="1"/>
  <c r="CU120" i="17" s="1"/>
  <c r="CU88" i="17"/>
  <c r="CU124" i="20"/>
  <c r="CU127" i="20" s="1"/>
  <c r="CU120" i="20" s="1"/>
  <c r="CU88" i="20"/>
  <c r="CU121" i="8"/>
  <c r="CU89" i="8"/>
  <c r="CU113" i="11"/>
  <c r="CU81" i="11"/>
  <c r="CU115" i="11"/>
  <c r="CU83" i="11"/>
  <c r="CU102" i="21"/>
  <c r="CU70" i="21"/>
  <c r="CU115" i="19"/>
  <c r="CU83" i="19"/>
  <c r="CU114" i="6"/>
  <c r="CU82" i="6"/>
  <c r="CU105" i="21"/>
  <c r="CU73" i="21"/>
  <c r="CU103" i="3"/>
  <c r="CU71" i="3"/>
  <c r="CU99" i="9"/>
  <c r="CU67" i="9"/>
  <c r="CU93" i="5"/>
  <c r="CU61" i="5"/>
  <c r="CU95" i="18"/>
  <c r="CU63" i="18"/>
  <c r="CU100" i="6"/>
  <c r="CU68" i="6"/>
  <c r="CU104" i="18"/>
  <c r="CU72" i="18"/>
  <c r="CU96" i="5"/>
  <c r="CU64" i="5"/>
  <c r="CU99" i="20"/>
  <c r="CU67" i="20"/>
  <c r="CU116" i="3"/>
  <c r="CU84" i="3"/>
  <c r="CU95" i="19"/>
  <c r="CU63" i="19"/>
  <c r="CU111" i="20"/>
  <c r="CU79" i="20"/>
  <c r="CU117" i="19"/>
  <c r="CU85" i="19"/>
  <c r="CU100" i="11"/>
  <c r="CU68" i="11"/>
  <c r="CU97" i="8"/>
  <c r="CU65" i="8"/>
  <c r="CU108" i="5"/>
  <c r="CU76" i="5"/>
  <c r="CU104" i="11"/>
  <c r="CU72" i="11"/>
  <c r="CU117" i="13"/>
  <c r="CU85" i="13"/>
  <c r="CU96" i="15"/>
  <c r="CU64" i="15"/>
  <c r="CU92" i="12"/>
  <c r="CU60" i="12"/>
  <c r="CU101" i="11"/>
  <c r="CU69" i="11"/>
  <c r="CU100" i="15"/>
  <c r="CU68" i="15"/>
  <c r="CU96" i="7"/>
  <c r="CU64" i="7"/>
  <c r="CU98" i="17"/>
  <c r="CU66" i="17"/>
  <c r="CU95" i="3"/>
  <c r="CU63" i="3"/>
  <c r="CU118" i="10"/>
  <c r="CU86" i="10"/>
  <c r="CU110" i="2"/>
  <c r="CU78" i="2"/>
  <c r="CU109" i="16"/>
  <c r="CU77" i="16"/>
  <c r="CU114" i="14"/>
  <c r="CU82" i="14"/>
  <c r="CU107" i="7"/>
  <c r="CU75" i="7"/>
  <c r="CU112" i="2"/>
  <c r="CU80" i="2"/>
  <c r="CU101" i="21"/>
  <c r="CU69" i="21"/>
  <c r="CU113" i="5"/>
  <c r="CU81" i="5"/>
  <c r="CU107" i="14"/>
  <c r="CU75" i="14"/>
  <c r="CU112" i="6"/>
  <c r="CU80" i="6"/>
  <c r="CU112" i="3"/>
  <c r="CU80" i="3"/>
  <c r="CU101" i="7"/>
  <c r="CU69" i="7"/>
  <c r="CU116" i="15"/>
  <c r="CU84" i="15"/>
  <c r="CU119" i="15"/>
  <c r="CU87" i="15"/>
  <c r="CU116" i="10"/>
  <c r="CU84" i="10"/>
  <c r="CU109" i="3"/>
  <c r="CU77" i="3"/>
  <c r="CU104" i="12"/>
  <c r="CU72" i="12"/>
  <c r="CU94" i="11"/>
  <c r="CU62" i="11"/>
  <c r="CU118" i="14"/>
  <c r="CU86" i="14"/>
  <c r="CU100" i="3"/>
  <c r="CU68" i="3"/>
  <c r="CU113" i="8"/>
  <c r="CU81" i="8"/>
  <c r="CU93" i="11"/>
  <c r="CU61" i="11"/>
  <c r="CU99" i="21"/>
  <c r="CU67" i="21"/>
  <c r="CU96" i="10"/>
  <c r="CU64" i="10"/>
  <c r="CU100" i="21"/>
  <c r="CU68" i="21"/>
  <c r="CU98" i="19"/>
  <c r="CU66" i="19"/>
  <c r="CU101" i="13"/>
  <c r="CU69" i="13"/>
  <c r="CU107" i="20"/>
  <c r="CU75" i="20"/>
  <c r="CU111" i="19"/>
  <c r="CU79" i="19"/>
  <c r="CU119" i="12"/>
  <c r="CU87" i="12"/>
  <c r="CU112" i="11"/>
  <c r="CU80" i="11"/>
  <c r="CU93" i="21"/>
  <c r="CU61" i="21"/>
  <c r="CU104" i="16"/>
  <c r="CU72" i="16"/>
  <c r="CU97" i="14"/>
  <c r="CU65" i="14"/>
  <c r="CU100" i="7"/>
  <c r="CU68" i="7"/>
  <c r="CU107" i="3"/>
  <c r="CU75" i="3"/>
  <c r="CU104" i="7"/>
  <c r="CU72" i="7"/>
  <c r="CU115" i="12"/>
  <c r="CU83" i="12"/>
  <c r="CU108" i="1"/>
  <c r="CU76" i="1"/>
  <c r="CU95" i="7"/>
  <c r="CU63" i="7"/>
  <c r="CU97" i="11"/>
  <c r="CU65" i="11"/>
  <c r="CU96" i="13"/>
  <c r="CU64" i="13"/>
  <c r="CU112" i="16"/>
  <c r="CU80" i="16"/>
  <c r="CU102" i="8"/>
  <c r="CU70" i="8"/>
  <c r="CU93" i="6"/>
  <c r="CU61" i="6"/>
  <c r="CU96" i="9"/>
  <c r="CU64" i="9"/>
  <c r="CU99" i="3"/>
  <c r="CU67" i="3"/>
  <c r="CU105" i="1"/>
  <c r="CU73" i="1"/>
  <c r="CU111" i="4"/>
  <c r="CU79" i="4"/>
  <c r="CU106" i="14"/>
  <c r="CU74" i="14"/>
  <c r="CU91" i="4"/>
  <c r="CU59" i="4"/>
  <c r="CU100" i="13"/>
  <c r="CU68" i="13"/>
  <c r="CU110" i="1"/>
  <c r="CU78" i="1"/>
  <c r="CU114" i="11"/>
  <c r="CU82" i="11"/>
  <c r="CU106" i="9"/>
  <c r="CU74" i="9"/>
  <c r="CU100" i="19"/>
  <c r="CU68" i="19"/>
  <c r="CU105" i="5"/>
  <c r="CU73" i="5"/>
  <c r="CU113" i="17"/>
  <c r="CU81" i="17"/>
  <c r="CU112" i="4"/>
  <c r="CU80" i="4"/>
  <c r="CU111" i="18"/>
  <c r="CU79" i="18"/>
  <c r="CU100" i="17"/>
  <c r="CU68" i="17"/>
  <c r="CU92" i="1"/>
  <c r="CU60" i="1"/>
  <c r="CU92" i="6"/>
  <c r="CU60" i="6"/>
  <c r="CU115" i="16"/>
  <c r="CU83" i="16"/>
  <c r="CU105" i="14"/>
  <c r="CU73" i="14"/>
  <c r="CU119" i="16"/>
  <c r="CU87" i="16"/>
  <c r="CU94" i="17"/>
  <c r="CU62" i="17"/>
  <c r="CU115" i="13"/>
  <c r="CU83" i="13"/>
  <c r="CU108" i="9"/>
  <c r="CU76" i="9"/>
  <c r="CU109" i="9"/>
  <c r="CU77" i="9"/>
  <c r="CU115" i="20"/>
  <c r="CU83" i="20"/>
  <c r="CU118" i="6"/>
  <c r="CU86" i="6"/>
  <c r="CU118" i="3"/>
  <c r="CU86" i="3"/>
  <c r="CU117" i="11"/>
  <c r="CU85" i="11"/>
  <c r="CU107" i="13"/>
  <c r="CU75" i="13"/>
  <c r="CU119" i="9"/>
  <c r="CU87" i="9"/>
  <c r="CU113" i="13"/>
  <c r="CU81" i="13"/>
  <c r="CU105" i="10"/>
  <c r="CU73" i="10"/>
  <c r="CU94" i="2"/>
  <c r="CU62" i="2"/>
  <c r="CU113" i="16"/>
  <c r="CU81" i="16"/>
  <c r="CU95" i="15"/>
  <c r="CU63" i="15"/>
  <c r="CU111" i="15"/>
  <c r="CU79" i="15"/>
  <c r="CU101" i="20"/>
  <c r="CU69" i="20"/>
  <c r="CU113" i="10"/>
  <c r="CU81" i="10"/>
  <c r="CU119" i="7"/>
  <c r="CU87" i="7"/>
  <c r="CU94" i="20"/>
  <c r="CU62" i="20"/>
  <c r="CU102" i="19"/>
  <c r="CU70" i="19"/>
  <c r="CU114" i="4"/>
  <c r="CU82" i="4"/>
  <c r="CU98" i="18"/>
  <c r="CU66" i="18"/>
  <c r="CU97" i="3"/>
  <c r="CU65" i="3"/>
  <c r="CU93" i="14"/>
  <c r="CU61" i="14"/>
  <c r="CU113" i="15"/>
  <c r="CU81" i="15"/>
  <c r="CU119" i="18"/>
  <c r="CU87" i="18"/>
  <c r="CU107" i="1"/>
  <c r="CU75" i="1"/>
  <c r="CU111" i="12"/>
  <c r="CU79" i="12"/>
  <c r="CU100" i="1"/>
  <c r="CU68" i="1"/>
  <c r="CU97" i="10"/>
  <c r="CU65" i="10"/>
  <c r="CU105" i="13"/>
  <c r="CU73" i="13"/>
  <c r="CU111" i="10"/>
  <c r="CU79" i="10"/>
  <c r="CU91" i="21"/>
  <c r="CU59" i="21"/>
  <c r="CU111" i="13"/>
  <c r="CU79" i="13"/>
  <c r="CU104" i="13"/>
  <c r="CU72" i="13"/>
  <c r="CU107" i="15"/>
  <c r="CU75" i="15"/>
  <c r="CU94" i="12"/>
  <c r="CU62" i="12"/>
  <c r="CU103" i="4"/>
  <c r="CU71" i="4"/>
  <c r="CU106" i="19"/>
  <c r="CU74" i="19"/>
  <c r="CU105" i="19"/>
  <c r="CU73" i="19"/>
  <c r="CU107" i="11"/>
  <c r="CU75" i="11"/>
  <c r="CU117" i="17"/>
  <c r="CU85" i="17"/>
  <c r="CS90" i="21"/>
  <c r="CS58" i="21"/>
  <c r="CU58" i="19"/>
  <c r="CU90" i="19"/>
  <c r="CU90" i="3"/>
  <c r="CU58" i="3"/>
  <c r="CU90" i="16"/>
  <c r="CU58" i="16"/>
  <c r="CU90" i="9"/>
  <c r="CU58" i="9"/>
  <c r="AO47" i="1" l="1"/>
  <c r="CU15" i="1" a="1"/>
  <c r="CU15" i="1" s="1"/>
  <c r="AP15" i="1"/>
  <c r="CT90" i="1"/>
  <c r="CT58" i="1"/>
  <c r="CU91" i="7"/>
  <c r="CU59" i="7"/>
  <c r="CU116" i="19"/>
  <c r="CU84" i="19"/>
  <c r="AQ16" i="7"/>
  <c r="CV16" i="7" a="1"/>
  <c r="CV16" i="7" s="1"/>
  <c r="AQ31" i="10"/>
  <c r="CV31" i="10" a="1"/>
  <c r="CV31" i="10" s="1"/>
  <c r="AQ19" i="18"/>
  <c r="CV19" i="18" a="1"/>
  <c r="CV19" i="18" s="1"/>
  <c r="AQ41" i="19"/>
  <c r="CV41" i="19" a="1"/>
  <c r="CV41" i="19" s="1"/>
  <c r="CU106" i="10"/>
  <c r="CU74" i="10"/>
  <c r="CU94" i="18"/>
  <c r="CU62" i="18"/>
  <c r="AP47" i="19"/>
  <c r="AQ19" i="6"/>
  <c r="CV19" i="6" a="1"/>
  <c r="CV19" i="6" s="1"/>
  <c r="CU94" i="6"/>
  <c r="CU62" i="6"/>
  <c r="AQ37" i="17"/>
  <c r="CV37" i="17" a="1"/>
  <c r="CV37" i="17" s="1"/>
  <c r="CU112" i="17"/>
  <c r="CU80" i="17"/>
  <c r="AQ26" i="19"/>
  <c r="CV26" i="19" a="1"/>
  <c r="CV26" i="19" s="1"/>
  <c r="CU101" i="19"/>
  <c r="CU69" i="19"/>
  <c r="CU15" i="7" a="1"/>
  <c r="CU15" i="7" s="1"/>
  <c r="AO47" i="7"/>
  <c r="AP15" i="7"/>
  <c r="CU15" i="6" a="1"/>
  <c r="CU15" i="6" s="1"/>
  <c r="AO47" i="6"/>
  <c r="AP15" i="6"/>
  <c r="CU15" i="10" a="1"/>
  <c r="CU15" i="10" s="1"/>
  <c r="AO47" i="10"/>
  <c r="AP15" i="10"/>
  <c r="AR46" i="21"/>
  <c r="CW46" i="21" a="1"/>
  <c r="CW46" i="21" s="1"/>
  <c r="CV124" i="6"/>
  <c r="CV127" i="6" s="1"/>
  <c r="CV120" i="6" s="1"/>
  <c r="CV88" i="6"/>
  <c r="CV105" i="17"/>
  <c r="CV73" i="17"/>
  <c r="CW22" i="10" a="1"/>
  <c r="CW22" i="10" s="1"/>
  <c r="AR22" i="10"/>
  <c r="AR39" i="11"/>
  <c r="CW39" i="11" a="1"/>
  <c r="CW39" i="11" s="1"/>
  <c r="CW44" i="4" a="1"/>
  <c r="CW44" i="4" s="1"/>
  <c r="AR44" i="4"/>
  <c r="CW32" i="15" a="1"/>
  <c r="CW32" i="15" s="1"/>
  <c r="AR32" i="15"/>
  <c r="AR24" i="6"/>
  <c r="CW24" i="6" a="1"/>
  <c r="CW24" i="6" s="1"/>
  <c r="AR44" i="10"/>
  <c r="CW44" i="10" a="1"/>
  <c r="CW44" i="10" s="1"/>
  <c r="AR20" i="7"/>
  <c r="CW20" i="7" a="1"/>
  <c r="CW20" i="7" s="1"/>
  <c r="AR27" i="9"/>
  <c r="CW27" i="9" a="1"/>
  <c r="CW27" i="9" s="1"/>
  <c r="CW24" i="1" a="1"/>
  <c r="CW24" i="1" s="1"/>
  <c r="AR24" i="1"/>
  <c r="CV114" i="19"/>
  <c r="CV82" i="19"/>
  <c r="AR21" i="9"/>
  <c r="CW21" i="9" a="1"/>
  <c r="CW21" i="9" s="1"/>
  <c r="CW36" i="11" a="1"/>
  <c r="CW36" i="11" s="1"/>
  <c r="AR36" i="11"/>
  <c r="CV105" i="19"/>
  <c r="CV73" i="19"/>
  <c r="AR18" i="21"/>
  <c r="CW18" i="21" a="1"/>
  <c r="CW18" i="21" s="1"/>
  <c r="AR25" i="9"/>
  <c r="CW25" i="9" a="1"/>
  <c r="CW25" i="9" s="1"/>
  <c r="CV113" i="19"/>
  <c r="CV81" i="19"/>
  <c r="AR17" i="17"/>
  <c r="CW17" i="17" a="1"/>
  <c r="CW17" i="17" s="1"/>
  <c r="CW29" i="14" a="1"/>
  <c r="CW29" i="14" s="1"/>
  <c r="AR29" i="14"/>
  <c r="AR43" i="6"/>
  <c r="CW43" i="6" a="1"/>
  <c r="CW43" i="6" s="1"/>
  <c r="CW17" i="9" a="1"/>
  <c r="CW17" i="9" s="1"/>
  <c r="AR17" i="9"/>
  <c r="CV99" i="12"/>
  <c r="CV67" i="12"/>
  <c r="CV113" i="2"/>
  <c r="CV81" i="2"/>
  <c r="AR22" i="5"/>
  <c r="CW22" i="5" a="1"/>
  <c r="CW22" i="5" s="1"/>
  <c r="AR31" i="20"/>
  <c r="CW31" i="20" a="1"/>
  <c r="CW31" i="20" s="1"/>
  <c r="CW38" i="9" a="1"/>
  <c r="CW38" i="9" s="1"/>
  <c r="AR38" i="9"/>
  <c r="CV117" i="19"/>
  <c r="CV85" i="19"/>
  <c r="CV97" i="15"/>
  <c r="CV65" i="15"/>
  <c r="CV110" i="21"/>
  <c r="CV78" i="21"/>
  <c r="AR17" i="13"/>
  <c r="CW17" i="13" a="1"/>
  <c r="CW17" i="13" s="1"/>
  <c r="AR45" i="11"/>
  <c r="CW45" i="11" a="1"/>
  <c r="CW45" i="11" s="1"/>
  <c r="CW42" i="9" a="1"/>
  <c r="CW42" i="9" s="1"/>
  <c r="AR42" i="9"/>
  <c r="CV107" i="20"/>
  <c r="CV75" i="20"/>
  <c r="CV119" i="1"/>
  <c r="CV87" i="1"/>
  <c r="AR40" i="2"/>
  <c r="CW40" i="2" a="1"/>
  <c r="CW40" i="2" s="1"/>
  <c r="CW37" i="14" a="1"/>
  <c r="CW37" i="14" s="1"/>
  <c r="AR37" i="14"/>
  <c r="CX121" i="15"/>
  <c r="CX89" i="15"/>
  <c r="CV106" i="13"/>
  <c r="CV74" i="13"/>
  <c r="AS34" i="8"/>
  <c r="CX34" i="8" a="1"/>
  <c r="CX34" i="8" s="1"/>
  <c r="CV97" i="16"/>
  <c r="CV65" i="16"/>
  <c r="AR27" i="2"/>
  <c r="CW27" i="2" a="1"/>
  <c r="CW27" i="2" s="1"/>
  <c r="AR17" i="21"/>
  <c r="CW17" i="21" a="1"/>
  <c r="CW17" i="21" s="1"/>
  <c r="AR17" i="4"/>
  <c r="CW17" i="4" a="1"/>
  <c r="CW17" i="4" s="1"/>
  <c r="AS38" i="14"/>
  <c r="CX38" i="14" a="1"/>
  <c r="CX38" i="14" s="1"/>
  <c r="CW17" i="8" a="1"/>
  <c r="CW17" i="8" s="1"/>
  <c r="AR17" i="8"/>
  <c r="CW38" i="15" a="1"/>
  <c r="CW38" i="15" s="1"/>
  <c r="AR38" i="15"/>
  <c r="AR33" i="15"/>
  <c r="CW33" i="15" a="1"/>
  <c r="CW33" i="15" s="1"/>
  <c r="AR21" i="6"/>
  <c r="CW21" i="6" a="1"/>
  <c r="CW21" i="6" s="1"/>
  <c r="CV105" i="13"/>
  <c r="CV73" i="13"/>
  <c r="CV94" i="1"/>
  <c r="CV62" i="1"/>
  <c r="CV96" i="5"/>
  <c r="CV64" i="5"/>
  <c r="CV118" i="15"/>
  <c r="CV86" i="15"/>
  <c r="CX24" i="17" a="1"/>
  <c r="CX24" i="17" s="1"/>
  <c r="AS24" i="17"/>
  <c r="CV107" i="9"/>
  <c r="CV75" i="9"/>
  <c r="AR29" i="13"/>
  <c r="CW29" i="13" a="1"/>
  <c r="CW29" i="13" s="1"/>
  <c r="CV113" i="17"/>
  <c r="CV81" i="17"/>
  <c r="AR33" i="16"/>
  <c r="CW33" i="16" a="1"/>
  <c r="CW33" i="16" s="1"/>
  <c r="CV116" i="17"/>
  <c r="CV84" i="17"/>
  <c r="AR40" i="15"/>
  <c r="CW40" i="15" a="1"/>
  <c r="CW40" i="15" s="1"/>
  <c r="CV121" i="3"/>
  <c r="CV89" i="3"/>
  <c r="AR35" i="17"/>
  <c r="CW35" i="17" a="1"/>
  <c r="CW35" i="17" s="1"/>
  <c r="CV97" i="8"/>
  <c r="CV65" i="8"/>
  <c r="AR24" i="4"/>
  <c r="CW24" i="4" a="1"/>
  <c r="CW24" i="4" s="1"/>
  <c r="CW39" i="12" a="1"/>
  <c r="CW39" i="12" s="1"/>
  <c r="AR39" i="12"/>
  <c r="CV101" i="8"/>
  <c r="CV69" i="8"/>
  <c r="AR42" i="13"/>
  <c r="CW42" i="13" a="1"/>
  <c r="CW42" i="13" s="1"/>
  <c r="CW25" i="19" a="1"/>
  <c r="CW25" i="19" s="1"/>
  <c r="AR25" i="19"/>
  <c r="AR24" i="9"/>
  <c r="CW24" i="9" a="1"/>
  <c r="CW24" i="9" s="1"/>
  <c r="CW18" i="3" a="1"/>
  <c r="CW18" i="3" s="1"/>
  <c r="AR18" i="3"/>
  <c r="AR29" i="10"/>
  <c r="CW29" i="10" a="1"/>
  <c r="CW29" i="10" s="1"/>
  <c r="CV98" i="20"/>
  <c r="CV66" i="20"/>
  <c r="AR44" i="8"/>
  <c r="CW44" i="8" a="1"/>
  <c r="CW44" i="8" s="1"/>
  <c r="CV107" i="10"/>
  <c r="CV75" i="10"/>
  <c r="CW25" i="6" a="1"/>
  <c r="CW25" i="6" s="1"/>
  <c r="AR25" i="6"/>
  <c r="CW26" i="9" a="1"/>
  <c r="CW26" i="9" s="1"/>
  <c r="AR26" i="9"/>
  <c r="CW22" i="13" a="1"/>
  <c r="CW22" i="13" s="1"/>
  <c r="AR22" i="13"/>
  <c r="AR20" i="21"/>
  <c r="CW20" i="21" a="1"/>
  <c r="CW20" i="21" s="1"/>
  <c r="CV97" i="20"/>
  <c r="CV65" i="20"/>
  <c r="AR31" i="16"/>
  <c r="CW31" i="16" a="1"/>
  <c r="CW31" i="16" s="1"/>
  <c r="CV96" i="10"/>
  <c r="CV64" i="10"/>
  <c r="CW112" i="7"/>
  <c r="CW80" i="7"/>
  <c r="CV97" i="1"/>
  <c r="CV65" i="1"/>
  <c r="CV104" i="11"/>
  <c r="CV72" i="11"/>
  <c r="CV104" i="18"/>
  <c r="CV72" i="18"/>
  <c r="CV117" i="12"/>
  <c r="CV85" i="12"/>
  <c r="AR45" i="2"/>
  <c r="CW45" i="2" a="1"/>
  <c r="CW45" i="2" s="1"/>
  <c r="CV96" i="4"/>
  <c r="CV64" i="4"/>
  <c r="CV92" i="11"/>
  <c r="CV60" i="11"/>
  <c r="CV116" i="6"/>
  <c r="CV84" i="6"/>
  <c r="CV121" i="5"/>
  <c r="CV89" i="5"/>
  <c r="AR29" i="2"/>
  <c r="CW29" i="2" a="1"/>
  <c r="CW29" i="2" s="1"/>
  <c r="CV92" i="10"/>
  <c r="CV60" i="10"/>
  <c r="AR42" i="14"/>
  <c r="CW42" i="14" a="1"/>
  <c r="CW42" i="14" s="1"/>
  <c r="CV118" i="9"/>
  <c r="CV86" i="9"/>
  <c r="CW22" i="6" a="1"/>
  <c r="CW22" i="6" s="1"/>
  <c r="AR22" i="6"/>
  <c r="CW29" i="16" a="1"/>
  <c r="CW29" i="16" s="1"/>
  <c r="AR29" i="16"/>
  <c r="CV96" i="17"/>
  <c r="CV64" i="17"/>
  <c r="CV109" i="17"/>
  <c r="CV77" i="17"/>
  <c r="CW18" i="13" a="1"/>
  <c r="CW18" i="13" s="1"/>
  <c r="AR18" i="13"/>
  <c r="CV96" i="13"/>
  <c r="CV64" i="13"/>
  <c r="CV99" i="14"/>
  <c r="CV67" i="14"/>
  <c r="CV95" i="18"/>
  <c r="CV63" i="18"/>
  <c r="AR18" i="12"/>
  <c r="CW18" i="12" a="1"/>
  <c r="CW18" i="12" s="1"/>
  <c r="CV100" i="3"/>
  <c r="CV68" i="3"/>
  <c r="CW37" i="20" a="1"/>
  <c r="CW37" i="20" s="1"/>
  <c r="AR37" i="20"/>
  <c r="CW21" i="14" a="1"/>
  <c r="CW21" i="14" s="1"/>
  <c r="AR21" i="14"/>
  <c r="CV103" i="21"/>
  <c r="CV71" i="21"/>
  <c r="AR31" i="15"/>
  <c r="CW31" i="15" a="1"/>
  <c r="CW31" i="15" s="1"/>
  <c r="AR36" i="3"/>
  <c r="CW36" i="3" a="1"/>
  <c r="CW36" i="3" s="1"/>
  <c r="CV103" i="13"/>
  <c r="CV71" i="13"/>
  <c r="CV98" i="12"/>
  <c r="CV66" i="12"/>
  <c r="CV91" i="10"/>
  <c r="CV59" i="10"/>
  <c r="AR41" i="13"/>
  <c r="CW41" i="13" a="1"/>
  <c r="CW41" i="13" s="1"/>
  <c r="AR24" i="13"/>
  <c r="CW24" i="13" a="1"/>
  <c r="CW24" i="13" s="1"/>
  <c r="AR29" i="1"/>
  <c r="CW29" i="1" a="1"/>
  <c r="CW29" i="1" s="1"/>
  <c r="CW40" i="16" a="1"/>
  <c r="CW40" i="16" s="1"/>
  <c r="AR40" i="16"/>
  <c r="AR15" i="3"/>
  <c r="CW15" i="3" a="1"/>
  <c r="CW15" i="3" s="1"/>
  <c r="AQ47" i="3"/>
  <c r="AR36" i="21"/>
  <c r="CW36" i="21" a="1"/>
  <c r="CW36" i="21" s="1"/>
  <c r="CX20" i="6" a="1"/>
  <c r="CX20" i="6" s="1"/>
  <c r="AS20" i="6"/>
  <c r="CV121" i="17"/>
  <c r="CV89" i="17"/>
  <c r="CV101" i="17"/>
  <c r="CV69" i="17"/>
  <c r="CV108" i="2"/>
  <c r="CV76" i="2"/>
  <c r="CW29" i="21" a="1"/>
  <c r="CW29" i="21" s="1"/>
  <c r="AR29" i="21"/>
  <c r="CV100" i="10"/>
  <c r="CV68" i="10"/>
  <c r="CV107" i="21"/>
  <c r="CV75" i="21"/>
  <c r="CV105" i="5"/>
  <c r="CV73" i="5"/>
  <c r="CV103" i="20"/>
  <c r="CV71" i="20"/>
  <c r="AR44" i="9"/>
  <c r="CW44" i="9" a="1"/>
  <c r="CW44" i="9" s="1"/>
  <c r="CV124" i="5"/>
  <c r="CV127" i="5" s="1"/>
  <c r="CV120" i="5" s="1"/>
  <c r="CV88" i="5"/>
  <c r="AR16" i="21"/>
  <c r="CW16" i="21" a="1"/>
  <c r="CW16" i="21" s="1"/>
  <c r="AR15" i="9"/>
  <c r="CW15" i="9" a="1"/>
  <c r="CW15" i="9" s="1"/>
  <c r="AQ47" i="9"/>
  <c r="AR35" i="7"/>
  <c r="CW35" i="7" a="1"/>
  <c r="CW35" i="7" s="1"/>
  <c r="CV94" i="8"/>
  <c r="CV62" i="8"/>
  <c r="CW37" i="16" a="1"/>
  <c r="CW37" i="16" s="1"/>
  <c r="AR37" i="16"/>
  <c r="CW33" i="17" a="1"/>
  <c r="CW33" i="17" s="1"/>
  <c r="AR33" i="17"/>
  <c r="AR20" i="3"/>
  <c r="CW20" i="3" a="1"/>
  <c r="CW20" i="3" s="1"/>
  <c r="CV105" i="6"/>
  <c r="CV73" i="6"/>
  <c r="CV99" i="11"/>
  <c r="CV67" i="11"/>
  <c r="AR27" i="10"/>
  <c r="CW27" i="10" a="1"/>
  <c r="CW27" i="10" s="1"/>
  <c r="AR37" i="13"/>
  <c r="CW37" i="13" a="1"/>
  <c r="CW37" i="13" s="1"/>
  <c r="AR31" i="8"/>
  <c r="CW31" i="8" a="1"/>
  <c r="CW31" i="8" s="1"/>
  <c r="AR31" i="18"/>
  <c r="CW31" i="18" a="1"/>
  <c r="CW31" i="18" s="1"/>
  <c r="CW20" i="17" a="1"/>
  <c r="CW20" i="17" s="1"/>
  <c r="AR20" i="17"/>
  <c r="CV100" i="14"/>
  <c r="CV68" i="14"/>
  <c r="CV100" i="11"/>
  <c r="CV68" i="11"/>
  <c r="AR26" i="18"/>
  <c r="CW26" i="18" a="1"/>
  <c r="CW26" i="18" s="1"/>
  <c r="AR26" i="16"/>
  <c r="CW26" i="16" a="1"/>
  <c r="CW26" i="16" s="1"/>
  <c r="AR28" i="5"/>
  <c r="CW28" i="5" a="1"/>
  <c r="CW28" i="5" s="1"/>
  <c r="CV100" i="13"/>
  <c r="CV68" i="13"/>
  <c r="CW27" i="8" a="1"/>
  <c r="CW27" i="8" s="1"/>
  <c r="AR27" i="8"/>
  <c r="CV97" i="18"/>
  <c r="CV65" i="18"/>
  <c r="AR39" i="14"/>
  <c r="CW39" i="14" a="1"/>
  <c r="CW39" i="14" s="1"/>
  <c r="CW26" i="11" a="1"/>
  <c r="CW26" i="11" s="1"/>
  <c r="AR26" i="11"/>
  <c r="CV112" i="10"/>
  <c r="CV80" i="10"/>
  <c r="AR27" i="17"/>
  <c r="CW27" i="17" a="1"/>
  <c r="CW27" i="17" s="1"/>
  <c r="CV118" i="13"/>
  <c r="CV86" i="13"/>
  <c r="AR23" i="19"/>
  <c r="CW23" i="19" a="1"/>
  <c r="CW23" i="19" s="1"/>
  <c r="CW40" i="17" a="1"/>
  <c r="CW40" i="17" s="1"/>
  <c r="AR40" i="17"/>
  <c r="AR43" i="10"/>
  <c r="CW43" i="10" a="1"/>
  <c r="CW43" i="10" s="1"/>
  <c r="AR28" i="14"/>
  <c r="CW28" i="14" a="1"/>
  <c r="CW28" i="14" s="1"/>
  <c r="CU15" i="17" a="1"/>
  <c r="CU15" i="17" s="1"/>
  <c r="AP15" i="17"/>
  <c r="AO47" i="17"/>
  <c r="CV106" i="21"/>
  <c r="CV74" i="21"/>
  <c r="AR45" i="6"/>
  <c r="CW45" i="6" a="1"/>
  <c r="CW45" i="6" s="1"/>
  <c r="AR30" i="17"/>
  <c r="CW30" i="17" a="1"/>
  <c r="CW30" i="17" s="1"/>
  <c r="CV97" i="10"/>
  <c r="CV65" i="10"/>
  <c r="CV114" i="11"/>
  <c r="CV82" i="11"/>
  <c r="CV119" i="4"/>
  <c r="CV87" i="4"/>
  <c r="CW32" i="11" a="1"/>
  <c r="CW32" i="11" s="1"/>
  <c r="AR32" i="11"/>
  <c r="CV114" i="13"/>
  <c r="CV82" i="13"/>
  <c r="CW24" i="16" a="1"/>
  <c r="CW24" i="16" s="1"/>
  <c r="AR24" i="16"/>
  <c r="AR38" i="16"/>
  <c r="CW38" i="16" a="1"/>
  <c r="CW38" i="16" s="1"/>
  <c r="AR23" i="11"/>
  <c r="CW23" i="11" a="1"/>
  <c r="CW23" i="11" s="1"/>
  <c r="CV121" i="1"/>
  <c r="CV89" i="1"/>
  <c r="CV105" i="4"/>
  <c r="CV73" i="4"/>
  <c r="CV116" i="21"/>
  <c r="CV84" i="21"/>
  <c r="CW27" i="11" a="1"/>
  <c r="CW27" i="11" s="1"/>
  <c r="AR27" i="11"/>
  <c r="AR46" i="9"/>
  <c r="CW46" i="9" a="1"/>
  <c r="CW46" i="9" s="1"/>
  <c r="CW26" i="6" a="1"/>
  <c r="CW26" i="6" s="1"/>
  <c r="AR26" i="6"/>
  <c r="CW35" i="19" a="1"/>
  <c r="CW35" i="19" s="1"/>
  <c r="AR35" i="19"/>
  <c r="CV116" i="14"/>
  <c r="CV84" i="14"/>
  <c r="AR23" i="1"/>
  <c r="CW23" i="1" a="1"/>
  <c r="CW23" i="1" s="1"/>
  <c r="CW112" i="1"/>
  <c r="CW80" i="1"/>
  <c r="AR24" i="10"/>
  <c r="CW24" i="10" a="1"/>
  <c r="CW24" i="10" s="1"/>
  <c r="CW32" i="17" a="1"/>
  <c r="CW32" i="17" s="1"/>
  <c r="AR32" i="17"/>
  <c r="AR26" i="14"/>
  <c r="CW26" i="14" a="1"/>
  <c r="CW26" i="14" s="1"/>
  <c r="AR20" i="9"/>
  <c r="CW20" i="9" a="1"/>
  <c r="CW20" i="9" s="1"/>
  <c r="AR16" i="5"/>
  <c r="CW16" i="5" a="1"/>
  <c r="CW16" i="5" s="1"/>
  <c r="CV91" i="4"/>
  <c r="CV59" i="4"/>
  <c r="CV106" i="20"/>
  <c r="CV74" i="20"/>
  <c r="CV113" i="9"/>
  <c r="CV81" i="9"/>
  <c r="CW42" i="19" a="1"/>
  <c r="CW42" i="19" s="1"/>
  <c r="AR42" i="19"/>
  <c r="AR22" i="15"/>
  <c r="CW22" i="15" a="1"/>
  <c r="CW22" i="15" s="1"/>
  <c r="AR35" i="21"/>
  <c r="CW35" i="21" a="1"/>
  <c r="CW35" i="21" s="1"/>
  <c r="CV92" i="13"/>
  <c r="CV60" i="13"/>
  <c r="CV124" i="11"/>
  <c r="CV127" i="11" s="1"/>
  <c r="CV120" i="11" s="1"/>
  <c r="CV88" i="11"/>
  <c r="CV117" i="9"/>
  <c r="CV85" i="9"/>
  <c r="AR32" i="20"/>
  <c r="CW32" i="20" a="1"/>
  <c r="CW32" i="20" s="1"/>
  <c r="AR44" i="1"/>
  <c r="CW44" i="1" a="1"/>
  <c r="CW44" i="1" s="1"/>
  <c r="CV115" i="2"/>
  <c r="CV83" i="2"/>
  <c r="CV112" i="14"/>
  <c r="CV80" i="14"/>
  <c r="CY46" i="15" a="1"/>
  <c r="CY46" i="15" s="1"/>
  <c r="AT46" i="15"/>
  <c r="CW31" i="13" a="1"/>
  <c r="CW31" i="13" s="1"/>
  <c r="AR31" i="13"/>
  <c r="CV117" i="11"/>
  <c r="CV85" i="11"/>
  <c r="AR16" i="19"/>
  <c r="CW16" i="19" a="1"/>
  <c r="CW16" i="19" s="1"/>
  <c r="CV101" i="2"/>
  <c r="CV69" i="2"/>
  <c r="CV116" i="4"/>
  <c r="CV84" i="4"/>
  <c r="CW106" i="5"/>
  <c r="CW74" i="5"/>
  <c r="CV93" i="1"/>
  <c r="CV61" i="1"/>
  <c r="CW41" i="18" a="1"/>
  <c r="CW41" i="18" s="1"/>
  <c r="AR41" i="18"/>
  <c r="AR19" i="13"/>
  <c r="CW19" i="13" a="1"/>
  <c r="CW19" i="13" s="1"/>
  <c r="CW34" i="9" a="1"/>
  <c r="CW34" i="9" s="1"/>
  <c r="AR34" i="9"/>
  <c r="CW35" i="11" a="1"/>
  <c r="CW35" i="11" s="1"/>
  <c r="AR35" i="11"/>
  <c r="AR43" i="19"/>
  <c r="CW43" i="19" a="1"/>
  <c r="CW43" i="19" s="1"/>
  <c r="CV110" i="18"/>
  <c r="CV78" i="18"/>
  <c r="CW27" i="12" a="1"/>
  <c r="CW27" i="12" s="1"/>
  <c r="AR27" i="12"/>
  <c r="CW99" i="17"/>
  <c r="CW67" i="17"/>
  <c r="AR32" i="9"/>
  <c r="CW32" i="9" a="1"/>
  <c r="CW32" i="9" s="1"/>
  <c r="CV104" i="13"/>
  <c r="CV72" i="13"/>
  <c r="AR38" i="17"/>
  <c r="CW38" i="17" a="1"/>
  <c r="CW38" i="17" s="1"/>
  <c r="CV108" i="16"/>
  <c r="CV76" i="16"/>
  <c r="AR41" i="17"/>
  <c r="CW41" i="17" a="1"/>
  <c r="CW41" i="17" s="1"/>
  <c r="CV116" i="8"/>
  <c r="CV84" i="8"/>
  <c r="CV93" i="4"/>
  <c r="CV61" i="4"/>
  <c r="CV92" i="14"/>
  <c r="CV60" i="14"/>
  <c r="CV94" i="21"/>
  <c r="CV62" i="21"/>
  <c r="CV99" i="4"/>
  <c r="CV67" i="4"/>
  <c r="CV114" i="12"/>
  <c r="CV82" i="12"/>
  <c r="CW26" i="8" a="1"/>
  <c r="CW26" i="8" s="1"/>
  <c r="AR26" i="8"/>
  <c r="CV117" i="13"/>
  <c r="CV85" i="13"/>
  <c r="CV100" i="19"/>
  <c r="CV68" i="19"/>
  <c r="CV99" i="9"/>
  <c r="CV67" i="9"/>
  <c r="CV93" i="3"/>
  <c r="CV61" i="3"/>
  <c r="AR24" i="20"/>
  <c r="CW24" i="20" a="1"/>
  <c r="CW24" i="20" s="1"/>
  <c r="CW23" i="5" a="1"/>
  <c r="CW23" i="5" s="1"/>
  <c r="AR23" i="5"/>
  <c r="CW18" i="7" a="1"/>
  <c r="CW18" i="7" s="1"/>
  <c r="AR18" i="7"/>
  <c r="AR30" i="3"/>
  <c r="CW30" i="3" a="1"/>
  <c r="CW30" i="3" s="1"/>
  <c r="CV104" i="6"/>
  <c r="CV72" i="6"/>
  <c r="CV111" i="5"/>
  <c r="CV79" i="5"/>
  <c r="CW16" i="18" a="1"/>
  <c r="CW16" i="18" s="1"/>
  <c r="AR16" i="18"/>
  <c r="AR15" i="19"/>
  <c r="CW15" i="19" a="1"/>
  <c r="CW15" i="19" s="1"/>
  <c r="CV93" i="17"/>
  <c r="CV61" i="17"/>
  <c r="AR21" i="10"/>
  <c r="CW21" i="10" a="1"/>
  <c r="CW21" i="10" s="1"/>
  <c r="AS37" i="7"/>
  <c r="CX37" i="7" a="1"/>
  <c r="CX37" i="7" s="1"/>
  <c r="AR22" i="1"/>
  <c r="CW22" i="1" a="1"/>
  <c r="CW22" i="1" s="1"/>
  <c r="AR29" i="11"/>
  <c r="CW29" i="11" a="1"/>
  <c r="CW29" i="11" s="1"/>
  <c r="AR29" i="18"/>
  <c r="CW29" i="18" a="1"/>
  <c r="CW29" i="18" s="1"/>
  <c r="CW42" i="12" a="1"/>
  <c r="CW42" i="12" s="1"/>
  <c r="AR42" i="12"/>
  <c r="CV109" i="5"/>
  <c r="CV77" i="5"/>
  <c r="AR38" i="18"/>
  <c r="CW38" i="18" a="1"/>
  <c r="CW38" i="18" s="1"/>
  <c r="AR35" i="4"/>
  <c r="CW35" i="4" a="1"/>
  <c r="CW35" i="4" s="1"/>
  <c r="AR41" i="6"/>
  <c r="CW41" i="6" a="1"/>
  <c r="CW41" i="6" s="1"/>
  <c r="AR46" i="5"/>
  <c r="CW46" i="5" a="1"/>
  <c r="CW46" i="5" s="1"/>
  <c r="CV104" i="2"/>
  <c r="CV72" i="2"/>
  <c r="CW17" i="10" a="1"/>
  <c r="CW17" i="10" s="1"/>
  <c r="AR17" i="10"/>
  <c r="CV117" i="14"/>
  <c r="CV85" i="14"/>
  <c r="AR43" i="9"/>
  <c r="CW43" i="9" a="1"/>
  <c r="CW43" i="9" s="1"/>
  <c r="CV97" i="6"/>
  <c r="CV65" i="6"/>
  <c r="CV104" i="16"/>
  <c r="CV72" i="16"/>
  <c r="CW21" i="17" a="1"/>
  <c r="CW21" i="17" s="1"/>
  <c r="AR21" i="17"/>
  <c r="AR34" i="17"/>
  <c r="CW34" i="17" a="1"/>
  <c r="CW34" i="17" s="1"/>
  <c r="CV94" i="2"/>
  <c r="CV62" i="2"/>
  <c r="AR20" i="14"/>
  <c r="CW20" i="14" a="1"/>
  <c r="CW20" i="14" s="1"/>
  <c r="AR20" i="12"/>
  <c r="CW20" i="12" a="1"/>
  <c r="CW20" i="12" s="1"/>
  <c r="CW21" i="3" a="1"/>
  <c r="CW21" i="3" s="1"/>
  <c r="AR21" i="3"/>
  <c r="AR25" i="3"/>
  <c r="CW25" i="3" a="1"/>
  <c r="CW25" i="3" s="1"/>
  <c r="CV112" i="20"/>
  <c r="CV80" i="20"/>
  <c r="CV96" i="14"/>
  <c r="CV64" i="14"/>
  <c r="AR28" i="21"/>
  <c r="CW28" i="21" a="1"/>
  <c r="CW28" i="21" s="1"/>
  <c r="CV106" i="15"/>
  <c r="CV74" i="15"/>
  <c r="CW113" i="6"/>
  <c r="CW81" i="6"/>
  <c r="CV102" i="21"/>
  <c r="CV70" i="21"/>
  <c r="CV117" i="2"/>
  <c r="CV85" i="2"/>
  <c r="CV111" i="10"/>
  <c r="CV79" i="10"/>
  <c r="AR40" i="4"/>
  <c r="CW40" i="4" a="1"/>
  <c r="CW40" i="4" s="1"/>
  <c r="CV112" i="12"/>
  <c r="CV80" i="12"/>
  <c r="CV99" i="13"/>
  <c r="CV67" i="13"/>
  <c r="CV104" i="1"/>
  <c r="CV72" i="1"/>
  <c r="CV115" i="16"/>
  <c r="CV83" i="16"/>
  <c r="CV105" i="15"/>
  <c r="CV73" i="15"/>
  <c r="CV105" i="20"/>
  <c r="CV73" i="20"/>
  <c r="AR46" i="17"/>
  <c r="CW46" i="17" a="1"/>
  <c r="CW46" i="17" s="1"/>
  <c r="AR26" i="17"/>
  <c r="CW26" i="17" a="1"/>
  <c r="CW26" i="17" s="1"/>
  <c r="AR33" i="2"/>
  <c r="CW33" i="2" a="1"/>
  <c r="CW33" i="2" s="1"/>
  <c r="CV104" i="21"/>
  <c r="CV72" i="21"/>
  <c r="CW25" i="10" a="1"/>
  <c r="CW25" i="10" s="1"/>
  <c r="AR25" i="10"/>
  <c r="AR32" i="21"/>
  <c r="CW32" i="21" a="1"/>
  <c r="CW32" i="21" s="1"/>
  <c r="AR30" i="5"/>
  <c r="CW30" i="5" a="1"/>
  <c r="CW30" i="5" s="1"/>
  <c r="AR28" i="20"/>
  <c r="CW28" i="20" a="1"/>
  <c r="CW28" i="20" s="1"/>
  <c r="CV119" i="9"/>
  <c r="CV87" i="9"/>
  <c r="CV109" i="13"/>
  <c r="CV77" i="13"/>
  <c r="CW23" i="8" a="1"/>
  <c r="CW23" i="8" s="1"/>
  <c r="AR23" i="8"/>
  <c r="CV90" i="9"/>
  <c r="CV58" i="9"/>
  <c r="CV110" i="7"/>
  <c r="CV78" i="7"/>
  <c r="AR19" i="8"/>
  <c r="CW19" i="8" a="1"/>
  <c r="CW19" i="8" s="1"/>
  <c r="CV112" i="16"/>
  <c r="CV80" i="16"/>
  <c r="CV124" i="15"/>
  <c r="CV127" i="15" s="1"/>
  <c r="CV120" i="15" s="1"/>
  <c r="CV88" i="15"/>
  <c r="CV104" i="7"/>
  <c r="CV72" i="7"/>
  <c r="CV104" i="4"/>
  <c r="CV72" i="4"/>
  <c r="CV117" i="20"/>
  <c r="CV85" i="20"/>
  <c r="AR40" i="6"/>
  <c r="CW40" i="6" a="1"/>
  <c r="CW40" i="6" s="1"/>
  <c r="CV112" i="13"/>
  <c r="CV80" i="13"/>
  <c r="CV106" i="8"/>
  <c r="CV74" i="8"/>
  <c r="CV106" i="18"/>
  <c r="CV74" i="18"/>
  <c r="CV95" i="17"/>
  <c r="CV63" i="17"/>
  <c r="AR25" i="14"/>
  <c r="CW25" i="14" a="1"/>
  <c r="CW25" i="14" s="1"/>
  <c r="CW19" i="11" a="1"/>
  <c r="CW19" i="11" s="1"/>
  <c r="AR19" i="11"/>
  <c r="AR33" i="10"/>
  <c r="CW33" i="10" a="1"/>
  <c r="CW33" i="10" s="1"/>
  <c r="CV113" i="1"/>
  <c r="CV81" i="1"/>
  <c r="CV116" i="3"/>
  <c r="CV84" i="3"/>
  <c r="AR34" i="10"/>
  <c r="CW34" i="10" a="1"/>
  <c r="CW34" i="10" s="1"/>
  <c r="AR29" i="5"/>
  <c r="CW29" i="5" a="1"/>
  <c r="CW29" i="5" s="1"/>
  <c r="CV108" i="19"/>
  <c r="CV76" i="19"/>
  <c r="CW25" i="18" a="1"/>
  <c r="CW25" i="18" s="1"/>
  <c r="AR25" i="18"/>
  <c r="CV97" i="17"/>
  <c r="CV65" i="17"/>
  <c r="AR38" i="10"/>
  <c r="CW38" i="10" a="1"/>
  <c r="CW38" i="10" s="1"/>
  <c r="CV110" i="3"/>
  <c r="CV78" i="3"/>
  <c r="CV98" i="19"/>
  <c r="CV66" i="19"/>
  <c r="CV115" i="17"/>
  <c r="CV83" i="17"/>
  <c r="CV118" i="10"/>
  <c r="CV86" i="10"/>
  <c r="CV103" i="14"/>
  <c r="CV71" i="14"/>
  <c r="CU15" i="2" a="1"/>
  <c r="CU15" i="2" s="1"/>
  <c r="AO47" i="2"/>
  <c r="AP15" i="2"/>
  <c r="CU15" i="13" a="1"/>
  <c r="CU15" i="13" s="1"/>
  <c r="AO47" i="13"/>
  <c r="AP15" i="13"/>
  <c r="AR31" i="21"/>
  <c r="CW31" i="21" a="1"/>
  <c r="CW31" i="21" s="1"/>
  <c r="CV118" i="20"/>
  <c r="CV86" i="20"/>
  <c r="CV100" i="15"/>
  <c r="CV68" i="15"/>
  <c r="AR39" i="1"/>
  <c r="CW39" i="1" a="1"/>
  <c r="CW39" i="1" s="1"/>
  <c r="CW40" i="14" a="1"/>
  <c r="CW40" i="14" s="1"/>
  <c r="AR40" i="14"/>
  <c r="CV108" i="3"/>
  <c r="CV76" i="3"/>
  <c r="CV107" i="11"/>
  <c r="CV75" i="11"/>
  <c r="AR39" i="13"/>
  <c r="CW39" i="13" a="1"/>
  <c r="CW39" i="13" s="1"/>
  <c r="CV99" i="16"/>
  <c r="CV67" i="16"/>
  <c r="CV113" i="16"/>
  <c r="CV81" i="16"/>
  <c r="CV98" i="11"/>
  <c r="CV66" i="11"/>
  <c r="CW46" i="1" a="1"/>
  <c r="CW46" i="1" s="1"/>
  <c r="AR46" i="1"/>
  <c r="AR30" i="4"/>
  <c r="CW30" i="4" a="1"/>
  <c r="CW30" i="4" s="1"/>
  <c r="AR41" i="21"/>
  <c r="CW41" i="21" a="1"/>
  <c r="CW41" i="21" s="1"/>
  <c r="CV102" i="11"/>
  <c r="CV70" i="11"/>
  <c r="CV121" i="9"/>
  <c r="CV89" i="9"/>
  <c r="CV101" i="6"/>
  <c r="CV69" i="6"/>
  <c r="CV110" i="19"/>
  <c r="CV78" i="19"/>
  <c r="AR41" i="14"/>
  <c r="CW41" i="14" a="1"/>
  <c r="CW41" i="14" s="1"/>
  <c r="CV98" i="1"/>
  <c r="CV66" i="1"/>
  <c r="AS37" i="1"/>
  <c r="CX37" i="1" a="1"/>
  <c r="CX37" i="1" s="1"/>
  <c r="CV99" i="10"/>
  <c r="CV67" i="10"/>
  <c r="CV107" i="17"/>
  <c r="CV75" i="17"/>
  <c r="CV101" i="14"/>
  <c r="CV69" i="14"/>
  <c r="CV95" i="9"/>
  <c r="CV63" i="9"/>
  <c r="CV91" i="5"/>
  <c r="CV59" i="5"/>
  <c r="CW16" i="4" a="1"/>
  <c r="CW16" i="4" s="1"/>
  <c r="AR16" i="4"/>
  <c r="CV110" i="8"/>
  <c r="CV78" i="8"/>
  <c r="CW43" i="11" a="1"/>
  <c r="CW43" i="11" s="1"/>
  <c r="AR43" i="11"/>
  <c r="CV105" i="11"/>
  <c r="CV73" i="11"/>
  <c r="CV104" i="9"/>
  <c r="CV72" i="9"/>
  <c r="CW34" i="6" a="1"/>
  <c r="CW34" i="6" s="1"/>
  <c r="AR34" i="6"/>
  <c r="CV115" i="3"/>
  <c r="CV83" i="3"/>
  <c r="AR39" i="18"/>
  <c r="CW39" i="18" a="1"/>
  <c r="CW39" i="18" s="1"/>
  <c r="CV114" i="21"/>
  <c r="CV82" i="21"/>
  <c r="AR28" i="10"/>
  <c r="CW28" i="10" a="1"/>
  <c r="CW28" i="10" s="1"/>
  <c r="CV104" i="15"/>
  <c r="CV72" i="15"/>
  <c r="CV113" i="11"/>
  <c r="CV81" i="11"/>
  <c r="CV121" i="20"/>
  <c r="CV89" i="20"/>
  <c r="AR22" i="11"/>
  <c r="CW22" i="11" a="1"/>
  <c r="CW22" i="11" s="1"/>
  <c r="CV105" i="14"/>
  <c r="CV73" i="14"/>
  <c r="CW42" i="11" a="1"/>
  <c r="CW42" i="11" s="1"/>
  <c r="AR42" i="11"/>
  <c r="CV91" i="19"/>
  <c r="CV59" i="19"/>
  <c r="AR26" i="2"/>
  <c r="CW26" i="2" a="1"/>
  <c r="CW26" i="2" s="1"/>
  <c r="AR41" i="4"/>
  <c r="CW41" i="4" a="1"/>
  <c r="CW41" i="4" s="1"/>
  <c r="AS31" i="5"/>
  <c r="CX31" i="5" a="1"/>
  <c r="CX31" i="5" s="1"/>
  <c r="AR18" i="1"/>
  <c r="CW18" i="1" a="1"/>
  <c r="CW18" i="1" s="1"/>
  <c r="CV116" i="18"/>
  <c r="CV84" i="18"/>
  <c r="CV94" i="13"/>
  <c r="CV62" i="13"/>
  <c r="CV109" i="9"/>
  <c r="CV77" i="9"/>
  <c r="CV110" i="11"/>
  <c r="CV78" i="11"/>
  <c r="CV118" i="19"/>
  <c r="CV86" i="19"/>
  <c r="AR35" i="18"/>
  <c r="CW35" i="18" a="1"/>
  <c r="CW35" i="18" s="1"/>
  <c r="CV102" i="12"/>
  <c r="CV70" i="12"/>
  <c r="CW16" i="17" a="1"/>
  <c r="CW16" i="17" s="1"/>
  <c r="AR16" i="17"/>
  <c r="CV119" i="2"/>
  <c r="CV87" i="2"/>
  <c r="CV110" i="20"/>
  <c r="CV78" i="20"/>
  <c r="AR30" i="7"/>
  <c r="CW30" i="7" a="1"/>
  <c r="CW30" i="7" s="1"/>
  <c r="CW35" i="6" a="1"/>
  <c r="CW35" i="6" s="1"/>
  <c r="AR35" i="6"/>
  <c r="AR41" i="8"/>
  <c r="CW41" i="8" a="1"/>
  <c r="CW41" i="8" s="1"/>
  <c r="AR18" i="4"/>
  <c r="CW18" i="4" a="1"/>
  <c r="CW18" i="4" s="1"/>
  <c r="AR17" i="14"/>
  <c r="CW17" i="14" a="1"/>
  <c r="CW17" i="14" s="1"/>
  <c r="AR19" i="21"/>
  <c r="CW19" i="21" a="1"/>
  <c r="CW19" i="21" s="1"/>
  <c r="AR35" i="13"/>
  <c r="CW35" i="13" a="1"/>
  <c r="CW35" i="13" s="1"/>
  <c r="CV103" i="19"/>
  <c r="CV71" i="19"/>
  <c r="AR46" i="18"/>
  <c r="CW46" i="18" a="1"/>
  <c r="CW46" i="18" s="1"/>
  <c r="CV98" i="17"/>
  <c r="CV66" i="17"/>
  <c r="CV119" i="12"/>
  <c r="CV87" i="12"/>
  <c r="AR39" i="15"/>
  <c r="CW39" i="15" a="1"/>
  <c r="CW39" i="15" s="1"/>
  <c r="AR28" i="3"/>
  <c r="CW28" i="3" a="1"/>
  <c r="CW28" i="3" s="1"/>
  <c r="CV99" i="20"/>
  <c r="CV67" i="20"/>
  <c r="CV98" i="5"/>
  <c r="CV66" i="5"/>
  <c r="CV93" i="7"/>
  <c r="CV61" i="7"/>
  <c r="CV105" i="3"/>
  <c r="CV73" i="3"/>
  <c r="AR29" i="6"/>
  <c r="CW29" i="6" a="1"/>
  <c r="CW29" i="6" s="1"/>
  <c r="CW36" i="5" a="1"/>
  <c r="CW36" i="5" s="1"/>
  <c r="AR36" i="5"/>
  <c r="CV91" i="18"/>
  <c r="CV59" i="18"/>
  <c r="AR18" i="17"/>
  <c r="CW18" i="17" a="1"/>
  <c r="CW18" i="17" s="1"/>
  <c r="CW40" i="21" a="1"/>
  <c r="CW40" i="21" s="1"/>
  <c r="AR40" i="21"/>
  <c r="CV99" i="21"/>
  <c r="CV67" i="21"/>
  <c r="CV124" i="14"/>
  <c r="CV127" i="14" s="1"/>
  <c r="CV120" i="14" s="1"/>
  <c r="CV88" i="14"/>
  <c r="AR30" i="18"/>
  <c r="CW30" i="18" a="1"/>
  <c r="CW30" i="18" s="1"/>
  <c r="AR27" i="1"/>
  <c r="CW27" i="1" a="1"/>
  <c r="CW27" i="1" s="1"/>
  <c r="CV100" i="20"/>
  <c r="CV68" i="20"/>
  <c r="AR34" i="5"/>
  <c r="CW34" i="5" a="1"/>
  <c r="CW34" i="5" s="1"/>
  <c r="CV113" i="18"/>
  <c r="CV81" i="18"/>
  <c r="CV110" i="4"/>
  <c r="CV78" i="4"/>
  <c r="CW43" i="12" a="1"/>
  <c r="CW43" i="12" s="1"/>
  <c r="AR43" i="12"/>
  <c r="CV103" i="2"/>
  <c r="CV71" i="2"/>
  <c r="CV124" i="7"/>
  <c r="CV127" i="7" s="1"/>
  <c r="CV120" i="7" s="1"/>
  <c r="CV88" i="7"/>
  <c r="CW28" i="16" a="1"/>
  <c r="CW28" i="16" s="1"/>
  <c r="AR28" i="16"/>
  <c r="AR39" i="5"/>
  <c r="CW39" i="5" a="1"/>
  <c r="CW39" i="5" s="1"/>
  <c r="CV107" i="14"/>
  <c r="CV75" i="14"/>
  <c r="CW16" i="20" a="1"/>
  <c r="CW16" i="20" s="1"/>
  <c r="AR16" i="20"/>
  <c r="CV109" i="20"/>
  <c r="CV77" i="20"/>
  <c r="CV103" i="11"/>
  <c r="CV71" i="11"/>
  <c r="CV113" i="4"/>
  <c r="CV81" i="4"/>
  <c r="CV106" i="14"/>
  <c r="CV74" i="14"/>
  <c r="AR19" i="2"/>
  <c r="CW19" i="2" a="1"/>
  <c r="CW19" i="2" s="1"/>
  <c r="CV95" i="14"/>
  <c r="CV63" i="14"/>
  <c r="CV95" i="12"/>
  <c r="CV63" i="12"/>
  <c r="CV96" i="3"/>
  <c r="CV64" i="3"/>
  <c r="AR27" i="13"/>
  <c r="CW27" i="13" a="1"/>
  <c r="CW27" i="13" s="1"/>
  <c r="CV117" i="5"/>
  <c r="CV85" i="5"/>
  <c r="CV93" i="10"/>
  <c r="CV61" i="10"/>
  <c r="CV119" i="3"/>
  <c r="CV87" i="3"/>
  <c r="CW26" i="7" a="1"/>
  <c r="CW26" i="7" s="1"/>
  <c r="AR26" i="7"/>
  <c r="AS38" i="6"/>
  <c r="CX38" i="6" a="1"/>
  <c r="CX38" i="6" s="1"/>
  <c r="AR27" i="21"/>
  <c r="CW27" i="21" a="1"/>
  <c r="CW27" i="21" s="1"/>
  <c r="AR42" i="2"/>
  <c r="CW42" i="2" a="1"/>
  <c r="CW42" i="2" s="1"/>
  <c r="CW36" i="10" a="1"/>
  <c r="CW36" i="10" s="1"/>
  <c r="AR36" i="10"/>
  <c r="CV115" i="4"/>
  <c r="CV83" i="4"/>
  <c r="AR37" i="12"/>
  <c r="CW37" i="12" a="1"/>
  <c r="CW37" i="12" s="1"/>
  <c r="CV118" i="18"/>
  <c r="CV86" i="18"/>
  <c r="CV109" i="11"/>
  <c r="CV77" i="11"/>
  <c r="CV91" i="1"/>
  <c r="CV59" i="1"/>
  <c r="CW30" i="15" a="1"/>
  <c r="CW30" i="15" s="1"/>
  <c r="AR30" i="15"/>
  <c r="AR30" i="20"/>
  <c r="CW30" i="20" a="1"/>
  <c r="CW30" i="20" s="1"/>
  <c r="CW46" i="10" a="1"/>
  <c r="CW46" i="10" s="1"/>
  <c r="AR46" i="10"/>
  <c r="CV107" i="3"/>
  <c r="CV75" i="3"/>
  <c r="CV108" i="20"/>
  <c r="CV76" i="20"/>
  <c r="CV93" i="8"/>
  <c r="CV61" i="8"/>
  <c r="AR44" i="11"/>
  <c r="CW44" i="11" a="1"/>
  <c r="CW44" i="11" s="1"/>
  <c r="CV104" i="17"/>
  <c r="CV72" i="17"/>
  <c r="CV93" i="14"/>
  <c r="CV61" i="14"/>
  <c r="CV116" i="15"/>
  <c r="CV84" i="15"/>
  <c r="AR34" i="13"/>
  <c r="CW34" i="13" a="1"/>
  <c r="CW34" i="13" s="1"/>
  <c r="CV98" i="8"/>
  <c r="CV66" i="8"/>
  <c r="AR19" i="14"/>
  <c r="CW19" i="14" a="1"/>
  <c r="CW19" i="14" s="1"/>
  <c r="CW31" i="9" a="1"/>
  <c r="CW31" i="9" s="1"/>
  <c r="AR31" i="9"/>
  <c r="AR44" i="6"/>
  <c r="CW44" i="6" a="1"/>
  <c r="CW44" i="6" s="1"/>
  <c r="AR45" i="15"/>
  <c r="CW45" i="15" a="1"/>
  <c r="CW45" i="15" s="1"/>
  <c r="CW29" i="7" a="1"/>
  <c r="CW29" i="7" s="1"/>
  <c r="AR29" i="7"/>
  <c r="AR29" i="4"/>
  <c r="CW29" i="4" a="1"/>
  <c r="CW29" i="4" s="1"/>
  <c r="AR42" i="20"/>
  <c r="CW42" i="20" a="1"/>
  <c r="CW42" i="20" s="1"/>
  <c r="CV115" i="6"/>
  <c r="CV83" i="6"/>
  <c r="CV97" i="12"/>
  <c r="CV65" i="12"/>
  <c r="AR45" i="12"/>
  <c r="CW45" i="12" a="1"/>
  <c r="CW45" i="12" s="1"/>
  <c r="CV115" i="9"/>
  <c r="CV83" i="9"/>
  <c r="CV92" i="1"/>
  <c r="CV60" i="1"/>
  <c r="CW41" i="10" a="1"/>
  <c r="CW41" i="10" s="1"/>
  <c r="AR41" i="10"/>
  <c r="CV94" i="11"/>
  <c r="CV62" i="11"/>
  <c r="CV108" i="10"/>
  <c r="CV76" i="10"/>
  <c r="AR38" i="1"/>
  <c r="CW38" i="1" a="1"/>
  <c r="CW38" i="1" s="1"/>
  <c r="CW41" i="3" a="1"/>
  <c r="CW41" i="3" s="1"/>
  <c r="AR41" i="3"/>
  <c r="CV109" i="10"/>
  <c r="CV77" i="10"/>
  <c r="CV104" i="5"/>
  <c r="CV72" i="5"/>
  <c r="CW33" i="19" a="1"/>
  <c r="CW33" i="19" s="1"/>
  <c r="AR33" i="19"/>
  <c r="CV100" i="18"/>
  <c r="CV68" i="18"/>
  <c r="AR22" i="17"/>
  <c r="CW22" i="17" a="1"/>
  <c r="CW22" i="17" s="1"/>
  <c r="CV113" i="10"/>
  <c r="CV81" i="10"/>
  <c r="AR35" i="3"/>
  <c r="CW35" i="3" a="1"/>
  <c r="CW35" i="3" s="1"/>
  <c r="CW41" i="16" a="1"/>
  <c r="CW41" i="16" s="1"/>
  <c r="AR41" i="16"/>
  <c r="CW99" i="8"/>
  <c r="CW67" i="8"/>
  <c r="CW28" i="4" a="1"/>
  <c r="CW28" i="4" s="1"/>
  <c r="AR28" i="4"/>
  <c r="CU15" i="4" a="1"/>
  <c r="CU15" i="4" s="1"/>
  <c r="AP15" i="4"/>
  <c r="AO47" i="4"/>
  <c r="CU15" i="15" a="1"/>
  <c r="CU15" i="15" s="1"/>
  <c r="AO47" i="15"/>
  <c r="AP15" i="15"/>
  <c r="CU15" i="18" a="1"/>
  <c r="CU15" i="18" s="1"/>
  <c r="AO47" i="18"/>
  <c r="AP15" i="18"/>
  <c r="AR38" i="8"/>
  <c r="CW38" i="8" a="1"/>
  <c r="CW38" i="8" s="1"/>
  <c r="AR43" i="20"/>
  <c r="CW43" i="20" a="1"/>
  <c r="CW43" i="20" s="1"/>
  <c r="AR25" i="15"/>
  <c r="CW25" i="15" a="1"/>
  <c r="CW25" i="15" s="1"/>
  <c r="CV114" i="1"/>
  <c r="CV82" i="1"/>
  <c r="CV115" i="14"/>
  <c r="CV83" i="14"/>
  <c r="CW33" i="3" a="1"/>
  <c r="CW33" i="3" s="1"/>
  <c r="AR33" i="3"/>
  <c r="AR40" i="18"/>
  <c r="CW40" i="18" a="1"/>
  <c r="CW40" i="18" s="1"/>
  <c r="CV110" i="16"/>
  <c r="CV78" i="16"/>
  <c r="CV93" i="5"/>
  <c r="CV61" i="5"/>
  <c r="AR20" i="13"/>
  <c r="CW20" i="13" a="1"/>
  <c r="CW20" i="13" s="1"/>
  <c r="CV98" i="21"/>
  <c r="CV66" i="21"/>
  <c r="AR32" i="7"/>
  <c r="CW32" i="7" a="1"/>
  <c r="CW32" i="7" s="1"/>
  <c r="CV114" i="10"/>
  <c r="CV82" i="10"/>
  <c r="CV118" i="8"/>
  <c r="CV86" i="8"/>
  <c r="CV100" i="12"/>
  <c r="CV68" i="12"/>
  <c r="AR46" i="19"/>
  <c r="CW46" i="19" a="1"/>
  <c r="CW46" i="19" s="1"/>
  <c r="CW19" i="12" a="1"/>
  <c r="CW19" i="12" s="1"/>
  <c r="AR19" i="12"/>
  <c r="CV112" i="18"/>
  <c r="CV80" i="18"/>
  <c r="AR27" i="4"/>
  <c r="CW27" i="4" a="1"/>
  <c r="CW27" i="4" s="1"/>
  <c r="CW39" i="6" a="1"/>
  <c r="CW39" i="6" s="1"/>
  <c r="AR39" i="6"/>
  <c r="CV121" i="11"/>
  <c r="CV89" i="11"/>
  <c r="CW20" i="4" a="1"/>
  <c r="CW20" i="4" s="1"/>
  <c r="AR20" i="4"/>
  <c r="CW35" i="15" a="1"/>
  <c r="CW35" i="15" s="1"/>
  <c r="AR35" i="15"/>
  <c r="CV111" i="19"/>
  <c r="CV79" i="19"/>
  <c r="CV105" i="1"/>
  <c r="CV73" i="1"/>
  <c r="AR45" i="1"/>
  <c r="CW45" i="1" a="1"/>
  <c r="CW45" i="1" s="1"/>
  <c r="AR35" i="8"/>
  <c r="CW35" i="8" a="1"/>
  <c r="CW35" i="8" s="1"/>
  <c r="CV118" i="11"/>
  <c r="CV86" i="11"/>
  <c r="AR30" i="11"/>
  <c r="CW30" i="11" a="1"/>
  <c r="CW30" i="11" s="1"/>
  <c r="AR29" i="9"/>
  <c r="CW29" i="9" a="1"/>
  <c r="CW29" i="9" s="1"/>
  <c r="CV109" i="6"/>
  <c r="CV77" i="6"/>
  <c r="AR40" i="3"/>
  <c r="CW40" i="3" a="1"/>
  <c r="CW40" i="3" s="1"/>
  <c r="CV114" i="18"/>
  <c r="CV82" i="18"/>
  <c r="AR39" i="21"/>
  <c r="CW39" i="21" a="1"/>
  <c r="CW39" i="21" s="1"/>
  <c r="CV103" i="10"/>
  <c r="CV71" i="10"/>
  <c r="CW29" i="15" a="1"/>
  <c r="CW29" i="15" s="1"/>
  <c r="AR29" i="15"/>
  <c r="AR38" i="11"/>
  <c r="CW38" i="11" a="1"/>
  <c r="CW38" i="11" s="1"/>
  <c r="AR46" i="20"/>
  <c r="CW46" i="20" a="1"/>
  <c r="CW46" i="20" s="1"/>
  <c r="CV97" i="11"/>
  <c r="CV65" i="11"/>
  <c r="AR30" i="14"/>
  <c r="CW30" i="14" a="1"/>
  <c r="CW30" i="14" s="1"/>
  <c r="CW35" i="12" a="1"/>
  <c r="CW35" i="12" s="1"/>
  <c r="AR35" i="12"/>
  <c r="CV101" i="5"/>
  <c r="CV69" i="5"/>
  <c r="AR21" i="15"/>
  <c r="CW21" i="15" a="1"/>
  <c r="CW21" i="15" s="1"/>
  <c r="CV119" i="18"/>
  <c r="CV87" i="18"/>
  <c r="CV91" i="6"/>
  <c r="CV59" i="6"/>
  <c r="CV115" i="8"/>
  <c r="CV83" i="8"/>
  <c r="AR34" i="7"/>
  <c r="CW34" i="7" a="1"/>
  <c r="CW34" i="7" s="1"/>
  <c r="CV101" i="4"/>
  <c r="CV69" i="4"/>
  <c r="CV98" i="7"/>
  <c r="CV66" i="7"/>
  <c r="AR35" i="5"/>
  <c r="CW35" i="5" a="1"/>
  <c r="CW35" i="5" s="1"/>
  <c r="CV124" i="19"/>
  <c r="CV127" i="19" s="1"/>
  <c r="CV120" i="19" s="1"/>
  <c r="CV88" i="19"/>
  <c r="CV106" i="17"/>
  <c r="CV74" i="17"/>
  <c r="CV119" i="7"/>
  <c r="CV87" i="7"/>
  <c r="AR31" i="7"/>
  <c r="CW31" i="7" a="1"/>
  <c r="CW31" i="7" s="1"/>
  <c r="CV91" i="17"/>
  <c r="CV59" i="17"/>
  <c r="AR44" i="2"/>
  <c r="CW44" i="2" a="1"/>
  <c r="CW44" i="2" s="1"/>
  <c r="AR35" i="20"/>
  <c r="CW35" i="20" a="1"/>
  <c r="CW35" i="20" s="1"/>
  <c r="CV105" i="7"/>
  <c r="CV73" i="7"/>
  <c r="CV110" i="6"/>
  <c r="CV78" i="6"/>
  <c r="AR20" i="15"/>
  <c r="CW20" i="15" a="1"/>
  <c r="CW20" i="15" s="1"/>
  <c r="AR32" i="4"/>
  <c r="CW32" i="4" a="1"/>
  <c r="CW32" i="4" s="1"/>
  <c r="AR36" i="13"/>
  <c r="CW36" i="13" a="1"/>
  <c r="CW36" i="13" s="1"/>
  <c r="CV110" i="13"/>
  <c r="CV78" i="13"/>
  <c r="AR28" i="19"/>
  <c r="CW28" i="19" a="1"/>
  <c r="CW28" i="19" s="1"/>
  <c r="CV121" i="18"/>
  <c r="CV89" i="18"/>
  <c r="AR23" i="17"/>
  <c r="CW23" i="17" a="1"/>
  <c r="CW23" i="17" s="1"/>
  <c r="AR44" i="12"/>
  <c r="CW44" i="12" a="1"/>
  <c r="CW44" i="12" s="1"/>
  <c r="CV114" i="15"/>
  <c r="CV82" i="15"/>
  <c r="CV103" i="3"/>
  <c r="CV71" i="3"/>
  <c r="AR41" i="5"/>
  <c r="CW41" i="5" a="1"/>
  <c r="CW41" i="5" s="1"/>
  <c r="CV108" i="1"/>
  <c r="CV76" i="1"/>
  <c r="AR42" i="10"/>
  <c r="CW42" i="10" a="1"/>
  <c r="CW42" i="10" s="1"/>
  <c r="CV106" i="4"/>
  <c r="CV74" i="4"/>
  <c r="CW28" i="17" a="1"/>
  <c r="CW28" i="17" s="1"/>
  <c r="AR28" i="17"/>
  <c r="AS24" i="2"/>
  <c r="CX24" i="2" a="1"/>
  <c r="CX24" i="2" s="1"/>
  <c r="CV118" i="17"/>
  <c r="CV86" i="17"/>
  <c r="CV90" i="19"/>
  <c r="CV58" i="19"/>
  <c r="CV117" i="21"/>
  <c r="CV85" i="21"/>
  <c r="CV116" i="12"/>
  <c r="CV84" i="12"/>
  <c r="CV115" i="21"/>
  <c r="CV83" i="21"/>
  <c r="AR24" i="21"/>
  <c r="CW24" i="21" a="1"/>
  <c r="CW24" i="21" s="1"/>
  <c r="CV101" i="21"/>
  <c r="CV69" i="21"/>
  <c r="CW45" i="14" a="1"/>
  <c r="CW45" i="14" s="1"/>
  <c r="AR45" i="14"/>
  <c r="CV105" i="18"/>
  <c r="CV73" i="18"/>
  <c r="CV102" i="1"/>
  <c r="CV70" i="1"/>
  <c r="AR25" i="20"/>
  <c r="CW25" i="20" a="1"/>
  <c r="CW25" i="20" s="1"/>
  <c r="CV108" i="14"/>
  <c r="CV76" i="14"/>
  <c r="CW32" i="16" a="1"/>
  <c r="CW32" i="16" s="1"/>
  <c r="AR32" i="16"/>
  <c r="CV93" i="6"/>
  <c r="CV61" i="6"/>
  <c r="CV118" i="12"/>
  <c r="CV86" i="12"/>
  <c r="AR28" i="2"/>
  <c r="CW28" i="2" a="1"/>
  <c r="CW28" i="2" s="1"/>
  <c r="AR45" i="7"/>
  <c r="CW45" i="7" a="1"/>
  <c r="CW45" i="7" s="1"/>
  <c r="CV103" i="16"/>
  <c r="CV71" i="16"/>
  <c r="CV114" i="5"/>
  <c r="CV82" i="5"/>
  <c r="AR32" i="14"/>
  <c r="CW32" i="14" a="1"/>
  <c r="CW32" i="14" s="1"/>
  <c r="CV91" i="20"/>
  <c r="CV59" i="20"/>
  <c r="AR34" i="20"/>
  <c r="CW34" i="20" a="1"/>
  <c r="CW34" i="20" s="1"/>
  <c r="AR28" i="11"/>
  <c r="CW28" i="11" a="1"/>
  <c r="CW28" i="11" s="1"/>
  <c r="AR38" i="4"/>
  <c r="CW38" i="4" a="1"/>
  <c r="CW38" i="4" s="1"/>
  <c r="CW31" i="14" a="1"/>
  <c r="CW31" i="14" s="1"/>
  <c r="AR31" i="14"/>
  <c r="CW19" i="15" a="1"/>
  <c r="CW19" i="15" s="1"/>
  <c r="AR19" i="15"/>
  <c r="AR46" i="2"/>
  <c r="CW46" i="2" a="1"/>
  <c r="CW46" i="2" s="1"/>
  <c r="AR31" i="12"/>
  <c r="CW31" i="12" a="1"/>
  <c r="CW31" i="12" s="1"/>
  <c r="CW42" i="6" a="1"/>
  <c r="CW42" i="6" s="1"/>
  <c r="AR42" i="6"/>
  <c r="CV115" i="7"/>
  <c r="CV83" i="7"/>
  <c r="CV102" i="13"/>
  <c r="CV70" i="13"/>
  <c r="AR42" i="5"/>
  <c r="CW42" i="5" a="1"/>
  <c r="CW42" i="5" s="1"/>
  <c r="CW18" i="10" a="1"/>
  <c r="CW18" i="10" s="1"/>
  <c r="AR18" i="10"/>
  <c r="AR44" i="3"/>
  <c r="CW44" i="3" a="1"/>
  <c r="CW44" i="3" s="1"/>
  <c r="CV101" i="7"/>
  <c r="CV69" i="7"/>
  <c r="CV109" i="18"/>
  <c r="CV77" i="18"/>
  <c r="CW46" i="7" a="1"/>
  <c r="CW46" i="7" s="1"/>
  <c r="AR46" i="7"/>
  <c r="CV95" i="1"/>
  <c r="CV63" i="1"/>
  <c r="CV117" i="1"/>
  <c r="CV85" i="1"/>
  <c r="AR16" i="16"/>
  <c r="CW16" i="16" a="1"/>
  <c r="CW16" i="16" s="1"/>
  <c r="CW27" i="14" a="1"/>
  <c r="CW27" i="14" s="1"/>
  <c r="AR27" i="14"/>
  <c r="CW43" i="18" a="1"/>
  <c r="CW43" i="18" s="1"/>
  <c r="AR43" i="18"/>
  <c r="AR34" i="11"/>
  <c r="CW34" i="11" a="1"/>
  <c r="CW34" i="11" s="1"/>
  <c r="CW16" i="1" a="1"/>
  <c r="CW16" i="1" s="1"/>
  <c r="AR16" i="1"/>
  <c r="CW21" i="21" a="1"/>
  <c r="CW21" i="21" s="1"/>
  <c r="AR21" i="21"/>
  <c r="CV113" i="20"/>
  <c r="CV81" i="20"/>
  <c r="CV121" i="10"/>
  <c r="CV89" i="10"/>
  <c r="AR32" i="3"/>
  <c r="CW32" i="3" a="1"/>
  <c r="CW32" i="3" s="1"/>
  <c r="CW33" i="20" a="1"/>
  <c r="CW33" i="20" s="1"/>
  <c r="AR33" i="20"/>
  <c r="AR18" i="8"/>
  <c r="CW18" i="8" a="1"/>
  <c r="CW18" i="8" s="1"/>
  <c r="CV119" i="11"/>
  <c r="CV87" i="11"/>
  <c r="CW29" i="17" a="1"/>
  <c r="CW29" i="17" s="1"/>
  <c r="AR29" i="17"/>
  <c r="AR18" i="14"/>
  <c r="CW18" i="14" a="1"/>
  <c r="CW18" i="14" s="1"/>
  <c r="AR41" i="15"/>
  <c r="CW41" i="15" a="1"/>
  <c r="CW41" i="15" s="1"/>
  <c r="AR23" i="13"/>
  <c r="CW23" i="13" a="1"/>
  <c r="CW23" i="13" s="1"/>
  <c r="CW45" i="21" a="1"/>
  <c r="CW45" i="21" s="1"/>
  <c r="AR45" i="21"/>
  <c r="CV94" i="14"/>
  <c r="CV62" i="14"/>
  <c r="CV106" i="9"/>
  <c r="CV74" i="9"/>
  <c r="CV119" i="6"/>
  <c r="CV87" i="6"/>
  <c r="AR21" i="12"/>
  <c r="CW21" i="12" a="1"/>
  <c r="CW21" i="12" s="1"/>
  <c r="AR36" i="14"/>
  <c r="CW36" i="14" a="1"/>
  <c r="CW36" i="14" s="1"/>
  <c r="CV107" i="1"/>
  <c r="CV75" i="1"/>
  <c r="AR35" i="1"/>
  <c r="CW35" i="1" a="1"/>
  <c r="CW35" i="1" s="1"/>
  <c r="CV91" i="9"/>
  <c r="CV59" i="9"/>
  <c r="AR22" i="12"/>
  <c r="CW22" i="12" a="1"/>
  <c r="CW22" i="12" s="1"/>
  <c r="CV124" i="12"/>
  <c r="CV127" i="12" s="1"/>
  <c r="CV120" i="12" s="1"/>
  <c r="CV88" i="12"/>
  <c r="AR40" i="9"/>
  <c r="CW40" i="9" a="1"/>
  <c r="CW40" i="9" s="1"/>
  <c r="AR17" i="1"/>
  <c r="CW17" i="1" a="1"/>
  <c r="CW17" i="1" s="1"/>
  <c r="CV116" i="10"/>
  <c r="CV84" i="10"/>
  <c r="CV117" i="15"/>
  <c r="CV85" i="15"/>
  <c r="CV98" i="15"/>
  <c r="CV66" i="15"/>
  <c r="CW25" i="2" a="1"/>
  <c r="CW25" i="2" s="1"/>
  <c r="AR25" i="2"/>
  <c r="AR23" i="18"/>
  <c r="CW23" i="18" a="1"/>
  <c r="CW23" i="18" s="1"/>
  <c r="AR21" i="11"/>
  <c r="CW21" i="11" a="1"/>
  <c r="CW21" i="11" s="1"/>
  <c r="CW114" i="9"/>
  <c r="CW82" i="9"/>
  <c r="AR28" i="15"/>
  <c r="CW28" i="15" a="1"/>
  <c r="CW28" i="15" s="1"/>
  <c r="AR17" i="6"/>
  <c r="CW17" i="6" a="1"/>
  <c r="CW17" i="6" s="1"/>
  <c r="AR18" i="11"/>
  <c r="CW18" i="11" a="1"/>
  <c r="CW18" i="11" s="1"/>
  <c r="CV95" i="10"/>
  <c r="CV63" i="10"/>
  <c r="CV116" i="16"/>
  <c r="CV84" i="16"/>
  <c r="AS24" i="8"/>
  <c r="CX24" i="8" a="1"/>
  <c r="CX24" i="8" s="1"/>
  <c r="CV103" i="4"/>
  <c r="CV71" i="4"/>
  <c r="CU15" i="20" a="1"/>
  <c r="CU15" i="20" s="1"/>
  <c r="AP15" i="20"/>
  <c r="AO47" i="20"/>
  <c r="CU15" i="21" a="1"/>
  <c r="CU15" i="21" s="1"/>
  <c r="AO47" i="21"/>
  <c r="AP15" i="21"/>
  <c r="CU15" i="11" a="1"/>
  <c r="CU15" i="11" s="1"/>
  <c r="AO47" i="11"/>
  <c r="AP15" i="11"/>
  <c r="CV113" i="8"/>
  <c r="CV81" i="8"/>
  <c r="CV119" i="21"/>
  <c r="CV87" i="21"/>
  <c r="AR34" i="21"/>
  <c r="CW34" i="21" a="1"/>
  <c r="CW34" i="21" s="1"/>
  <c r="CV103" i="7"/>
  <c r="CV71" i="7"/>
  <c r="CV100" i="21"/>
  <c r="CV68" i="21"/>
  <c r="AR36" i="9"/>
  <c r="CW36" i="9" a="1"/>
  <c r="CW36" i="9" s="1"/>
  <c r="AS17" i="20"/>
  <c r="CX17" i="20" a="1"/>
  <c r="CX17" i="20" s="1"/>
  <c r="CV115" i="18"/>
  <c r="CV83" i="18"/>
  <c r="CW35" i="16" a="1"/>
  <c r="CW35" i="16" s="1"/>
  <c r="AR35" i="16"/>
  <c r="AR18" i="5"/>
  <c r="CW18" i="5" a="1"/>
  <c r="CW18" i="5" s="1"/>
  <c r="CV95" i="13"/>
  <c r="CV63" i="13"/>
  <c r="AR23" i="21"/>
  <c r="CW23" i="21" a="1"/>
  <c r="CW23" i="21" s="1"/>
  <c r="CV107" i="7"/>
  <c r="CV75" i="7"/>
  <c r="AR39" i="10"/>
  <c r="CW39" i="10" a="1"/>
  <c r="CW39" i="10" s="1"/>
  <c r="CW43" i="8" a="1"/>
  <c r="CW43" i="8" s="1"/>
  <c r="AR43" i="8"/>
  <c r="AR25" i="12"/>
  <c r="CW25" i="12" a="1"/>
  <c r="CW25" i="12" s="1"/>
  <c r="CV121" i="19"/>
  <c r="CV89" i="19"/>
  <c r="CV94" i="12"/>
  <c r="CV62" i="12"/>
  <c r="AR37" i="18"/>
  <c r="CW37" i="18" a="1"/>
  <c r="CW37" i="18" s="1"/>
  <c r="CV102" i="4"/>
  <c r="CV70" i="4"/>
  <c r="CV114" i="6"/>
  <c r="CV82" i="6"/>
  <c r="AR46" i="11"/>
  <c r="CW46" i="11" a="1"/>
  <c r="CW46" i="11" s="1"/>
  <c r="CV95" i="4"/>
  <c r="CV63" i="4"/>
  <c r="CV110" i="15"/>
  <c r="CV78" i="15"/>
  <c r="AR36" i="19"/>
  <c r="CW36" i="19" a="1"/>
  <c r="CW36" i="19" s="1"/>
  <c r="CW30" i="1" a="1"/>
  <c r="CW30" i="1" s="1"/>
  <c r="AR30" i="1"/>
  <c r="CV124" i="1"/>
  <c r="CV127" i="1" s="1"/>
  <c r="CV120" i="1" s="1"/>
  <c r="CV88" i="1"/>
  <c r="CV108" i="9"/>
  <c r="CV76" i="9"/>
  <c r="CW39" i="8" a="1"/>
  <c r="CW39" i="8" s="1"/>
  <c r="AR39" i="8"/>
  <c r="AR16" i="14"/>
  <c r="CW16" i="14" a="1"/>
  <c r="CW16" i="14" s="1"/>
  <c r="AR44" i="14"/>
  <c r="CW44" i="14" a="1"/>
  <c r="CW44" i="14" s="1"/>
  <c r="AS20" i="5"/>
  <c r="CX20" i="5" a="1"/>
  <c r="CX20" i="5" s="1"/>
  <c r="AR44" i="15"/>
  <c r="CW44" i="15" a="1"/>
  <c r="CW44" i="15" s="1"/>
  <c r="CV92" i="5"/>
  <c r="CV60" i="5"/>
  <c r="CW33" i="18" a="1"/>
  <c r="CW33" i="18" s="1"/>
  <c r="AR33" i="18"/>
  <c r="AR22" i="3"/>
  <c r="CW22" i="3" a="1"/>
  <c r="CW22" i="3" s="1"/>
  <c r="AR36" i="15"/>
  <c r="CW36" i="15" a="1"/>
  <c r="CW36" i="15" s="1"/>
  <c r="CV124" i="10"/>
  <c r="CV127" i="10" s="1"/>
  <c r="CV120" i="10" s="1"/>
  <c r="CV88" i="10"/>
  <c r="CV101" i="20"/>
  <c r="CV69" i="20"/>
  <c r="CV109" i="1"/>
  <c r="CV77" i="1"/>
  <c r="CV112" i="21"/>
  <c r="CV80" i="21"/>
  <c r="CV110" i="12"/>
  <c r="CV78" i="12"/>
  <c r="AR26" i="5"/>
  <c r="CW26" i="5" a="1"/>
  <c r="CW26" i="5" s="1"/>
  <c r="CV96" i="15"/>
  <c r="CV64" i="15"/>
  <c r="AR44" i="18"/>
  <c r="CW44" i="18" a="1"/>
  <c r="CW44" i="18" s="1"/>
  <c r="CW16" i="6" a="1"/>
  <c r="CW16" i="6" s="1"/>
  <c r="AR16" i="6"/>
  <c r="AR40" i="8"/>
  <c r="CW40" i="8" a="1"/>
  <c r="CW40" i="8" s="1"/>
  <c r="CV109" i="7"/>
  <c r="CV77" i="7"/>
  <c r="AR26" i="4"/>
  <c r="CW26" i="4" a="1"/>
  <c r="CW26" i="4" s="1"/>
  <c r="CW23" i="7" a="1"/>
  <c r="CW23" i="7" s="1"/>
  <c r="AR23" i="7"/>
  <c r="CV110" i="5"/>
  <c r="CV78" i="5"/>
  <c r="AR45" i="19"/>
  <c r="CW45" i="19" a="1"/>
  <c r="CW45" i="19" s="1"/>
  <c r="AR31" i="17"/>
  <c r="CW31" i="17" a="1"/>
  <c r="CW31" i="17" s="1"/>
  <c r="AR44" i="7"/>
  <c r="CW44" i="7" a="1"/>
  <c r="CW44" i="7" s="1"/>
  <c r="CV106" i="7"/>
  <c r="CV74" i="7"/>
  <c r="CV121" i="16"/>
  <c r="CV89" i="16"/>
  <c r="CV115" i="13"/>
  <c r="CV83" i="13"/>
  <c r="CV109" i="12"/>
  <c r="CV77" i="12"/>
  <c r="AR41" i="7"/>
  <c r="CW41" i="7" a="1"/>
  <c r="CW41" i="7" s="1"/>
  <c r="CV105" i="12"/>
  <c r="CV73" i="12"/>
  <c r="CV95" i="15"/>
  <c r="CV63" i="15"/>
  <c r="CV107" i="4"/>
  <c r="CV75" i="4"/>
  <c r="CV111" i="13"/>
  <c r="CV79" i="13"/>
  <c r="CV90" i="16"/>
  <c r="CV58" i="16"/>
  <c r="AR35" i="10"/>
  <c r="CW35" i="10" a="1"/>
  <c r="CW35" i="10" s="1"/>
  <c r="CV112" i="15"/>
  <c r="CV80" i="15"/>
  <c r="CW46" i="8" a="1"/>
  <c r="CW46" i="8" s="1"/>
  <c r="AR46" i="8"/>
  <c r="CV116" i="9"/>
  <c r="CV84" i="9"/>
  <c r="CV119" i="19"/>
  <c r="CV87" i="19"/>
  <c r="CV111" i="7"/>
  <c r="CV79" i="7"/>
  <c r="CV108" i="12"/>
  <c r="CV76" i="12"/>
  <c r="CV116" i="5"/>
  <c r="CV84" i="5"/>
  <c r="AR33" i="1"/>
  <c r="CW33" i="1" a="1"/>
  <c r="CW33" i="1" s="1"/>
  <c r="CV117" i="10"/>
  <c r="CV85" i="10"/>
  <c r="CW31" i="4" a="1"/>
  <c r="CW31" i="4" s="1"/>
  <c r="AR31" i="4"/>
  <c r="CV103" i="17"/>
  <c r="CV71" i="17"/>
  <c r="CW99" i="2"/>
  <c r="CW67" i="2"/>
  <c r="AR43" i="17"/>
  <c r="CW43" i="17" a="1"/>
  <c r="CW43" i="17" s="1"/>
  <c r="CV111" i="6"/>
  <c r="CV79" i="6"/>
  <c r="AR42" i="21"/>
  <c r="CW42" i="21" a="1"/>
  <c r="CW42" i="21" s="1"/>
  <c r="AR41" i="12"/>
  <c r="CW41" i="12" a="1"/>
  <c r="CW41" i="12" s="1"/>
  <c r="CV105" i="21"/>
  <c r="CV73" i="21"/>
  <c r="AR19" i="10"/>
  <c r="CW19" i="10" a="1"/>
  <c r="CW19" i="10" s="1"/>
  <c r="CV118" i="21"/>
  <c r="CV86" i="21"/>
  <c r="AR26" i="21"/>
  <c r="CW26" i="21" a="1"/>
  <c r="CW26" i="21" s="1"/>
  <c r="CV93" i="19"/>
  <c r="CV61" i="19"/>
  <c r="CV103" i="18"/>
  <c r="CV71" i="18"/>
  <c r="CV109" i="4"/>
  <c r="CV77" i="4"/>
  <c r="CV113" i="12"/>
  <c r="CV81" i="12"/>
  <c r="AR33" i="14"/>
  <c r="CW33" i="14" a="1"/>
  <c r="CW33" i="14" s="1"/>
  <c r="CV107" i="16"/>
  <c r="CV75" i="16"/>
  <c r="AR18" i="6"/>
  <c r="CW18" i="6" a="1"/>
  <c r="CW18" i="6" s="1"/>
  <c r="CV121" i="4"/>
  <c r="CV89" i="4"/>
  <c r="AR18" i="15"/>
  <c r="CW18" i="15" a="1"/>
  <c r="CW18" i="15" s="1"/>
  <c r="CW39" i="3" a="1"/>
  <c r="CW39" i="3" s="1"/>
  <c r="AR39" i="3"/>
  <c r="CV95" i="11"/>
  <c r="CV63" i="11"/>
  <c r="AR34" i="3"/>
  <c r="CW34" i="3" a="1"/>
  <c r="CW34" i="3" s="1"/>
  <c r="CV117" i="8"/>
  <c r="CV85" i="8"/>
  <c r="AR45" i="18"/>
  <c r="CW45" i="18" a="1"/>
  <c r="CW45" i="18" s="1"/>
  <c r="CW31" i="2" a="1"/>
  <c r="CW31" i="2" s="1"/>
  <c r="AR31" i="2"/>
  <c r="CV92" i="15"/>
  <c r="CV60" i="15"/>
  <c r="AR41" i="11"/>
  <c r="CW41" i="11" a="1"/>
  <c r="CW41" i="11" s="1"/>
  <c r="CV99" i="5"/>
  <c r="CV67" i="5"/>
  <c r="CV94" i="15"/>
  <c r="CV62" i="15"/>
  <c r="CV121" i="2"/>
  <c r="CV89" i="2"/>
  <c r="CV106" i="12"/>
  <c r="CV74" i="12"/>
  <c r="CV117" i="6"/>
  <c r="CV85" i="6"/>
  <c r="AR40" i="7"/>
  <c r="CW40" i="7" a="1"/>
  <c r="CW40" i="7" s="1"/>
  <c r="CW17" i="19" a="1"/>
  <c r="CW17" i="19" s="1"/>
  <c r="AR17" i="19"/>
  <c r="CV121" i="14"/>
  <c r="CV89" i="14"/>
  <c r="AR22" i="19"/>
  <c r="CW22" i="19" a="1"/>
  <c r="CW22" i="19" s="1"/>
  <c r="AR30" i="2"/>
  <c r="CW30" i="2" a="1"/>
  <c r="CW30" i="2" s="1"/>
  <c r="AR27" i="5"/>
  <c r="CW27" i="5" a="1"/>
  <c r="CW27" i="5" s="1"/>
  <c r="AR40" i="19"/>
  <c r="CW40" i="19" a="1"/>
  <c r="CW40" i="19" s="1"/>
  <c r="AR34" i="18"/>
  <c r="CW34" i="18" a="1"/>
  <c r="CW34" i="18" s="1"/>
  <c r="CV121" i="7"/>
  <c r="CV89" i="7"/>
  <c r="AR20" i="1"/>
  <c r="CW20" i="1" a="1"/>
  <c r="CW20" i="1" s="1"/>
  <c r="CW42" i="1" a="1"/>
  <c r="CW42" i="1" s="1"/>
  <c r="AR42" i="1"/>
  <c r="CV91" i="16"/>
  <c r="CV59" i="16"/>
  <c r="CV102" i="14"/>
  <c r="CV70" i="14"/>
  <c r="AR37" i="5"/>
  <c r="CW37" i="5" a="1"/>
  <c r="CW37" i="5" s="1"/>
  <c r="CV110" i="9"/>
  <c r="CV78" i="9"/>
  <c r="CV94" i="19"/>
  <c r="CV62" i="19"/>
  <c r="CV96" i="21"/>
  <c r="CV64" i="21"/>
  <c r="AR38" i="20"/>
  <c r="CW38" i="20" a="1"/>
  <c r="CW38" i="20" s="1"/>
  <c r="CW44" i="17" a="1"/>
  <c r="CW44" i="17" s="1"/>
  <c r="AR44" i="17"/>
  <c r="CW26" i="3" a="1"/>
  <c r="CW26" i="3" s="1"/>
  <c r="AR26" i="3"/>
  <c r="CV91" i="8"/>
  <c r="CV59" i="8"/>
  <c r="AR29" i="12"/>
  <c r="CW29" i="12" a="1"/>
  <c r="CW29" i="12" s="1"/>
  <c r="CV124" i="4"/>
  <c r="CV127" i="4" s="1"/>
  <c r="CV120" i="4" s="1"/>
  <c r="CV88" i="4"/>
  <c r="AR38" i="3"/>
  <c r="CW38" i="3" a="1"/>
  <c r="CW38" i="3" s="1"/>
  <c r="CW16" i="12" a="1"/>
  <c r="CW16" i="12" s="1"/>
  <c r="AR16" i="12"/>
  <c r="AR36" i="2"/>
  <c r="CW36" i="2" a="1"/>
  <c r="CW36" i="2" s="1"/>
  <c r="CV98" i="13"/>
  <c r="CV66" i="13"/>
  <c r="CV124" i="21"/>
  <c r="CV127" i="21" s="1"/>
  <c r="CV120" i="21" s="1"/>
  <c r="CV88" i="21"/>
  <c r="CV108" i="8"/>
  <c r="CV76" i="8"/>
  <c r="CV94" i="16"/>
  <c r="CV62" i="16"/>
  <c r="CV112" i="9"/>
  <c r="CV80" i="9"/>
  <c r="CV96" i="12"/>
  <c r="CV64" i="12"/>
  <c r="CV111" i="14"/>
  <c r="CV79" i="14"/>
  <c r="AR32" i="1"/>
  <c r="CW32" i="1" a="1"/>
  <c r="CW32" i="1" s="1"/>
  <c r="CV110" i="1"/>
  <c r="CV78" i="1"/>
  <c r="AR16" i="9"/>
  <c r="CW16" i="9" a="1"/>
  <c r="CW16" i="9" s="1"/>
  <c r="AR37" i="4"/>
  <c r="CW37" i="4" a="1"/>
  <c r="CW37" i="4" s="1"/>
  <c r="CW40" i="10" a="1"/>
  <c r="CW40" i="10" s="1"/>
  <c r="AR40" i="10"/>
  <c r="CV114" i="16"/>
  <c r="CV82" i="16"/>
  <c r="CW36" i="12" a="1"/>
  <c r="CW36" i="12" s="1"/>
  <c r="AR36" i="12"/>
  <c r="AR32" i="12"/>
  <c r="CW32" i="12" a="1"/>
  <c r="CW32" i="12" s="1"/>
  <c r="CW42" i="15" a="1"/>
  <c r="CW42" i="15" s="1"/>
  <c r="AR42" i="15"/>
  <c r="AR23" i="15"/>
  <c r="CW23" i="15" a="1"/>
  <c r="CW23" i="15" s="1"/>
  <c r="CV100" i="2"/>
  <c r="CV68" i="2"/>
  <c r="CV98" i="18"/>
  <c r="CV66" i="18"/>
  <c r="CV96" i="11"/>
  <c r="CV64" i="11"/>
  <c r="AS39" i="9"/>
  <c r="CX39" i="9" a="1"/>
  <c r="CX39" i="9" s="1"/>
  <c r="CV103" i="15"/>
  <c r="CV71" i="15"/>
  <c r="CV92" i="6"/>
  <c r="CV60" i="6"/>
  <c r="CV93" i="11"/>
  <c r="CV61" i="11"/>
  <c r="AR20" i="10"/>
  <c r="CW20" i="10" a="1"/>
  <c r="CW20" i="10" s="1"/>
  <c r="AR40" i="11"/>
  <c r="CW40" i="11" a="1"/>
  <c r="CW40" i="11" s="1"/>
  <c r="CW113" i="7"/>
  <c r="CW81" i="7"/>
  <c r="CV117" i="4"/>
  <c r="CV85" i="4"/>
  <c r="CU15" i="8" a="1"/>
  <c r="CU15" i="8" s="1"/>
  <c r="AO47" i="8"/>
  <c r="AP15" i="8"/>
  <c r="AR18" i="16"/>
  <c r="CW18" i="16" a="1"/>
  <c r="CW18" i="16" s="1"/>
  <c r="AR44" i="21"/>
  <c r="CW44" i="21" a="1"/>
  <c r="CW44" i="21" s="1"/>
  <c r="CV109" i="21"/>
  <c r="CV77" i="21"/>
  <c r="AR28" i="7"/>
  <c r="CW28" i="7" a="1"/>
  <c r="CW28" i="7" s="1"/>
  <c r="AR25" i="21"/>
  <c r="CW25" i="21" a="1"/>
  <c r="CW25" i="21" s="1"/>
  <c r="CV111" i="9"/>
  <c r="CV79" i="9"/>
  <c r="CW92" i="20"/>
  <c r="CW60" i="20"/>
  <c r="CV92" i="18"/>
  <c r="CV60" i="18"/>
  <c r="CW31" i="3" a="1"/>
  <c r="CW31" i="3" s="1"/>
  <c r="AR31" i="3"/>
  <c r="AR24" i="15"/>
  <c r="CW24" i="15" a="1"/>
  <c r="CW24" i="15" s="1"/>
  <c r="AR37" i="2"/>
  <c r="CW37" i="2" a="1"/>
  <c r="CW37" i="2" s="1"/>
  <c r="CV103" i="8"/>
  <c r="CV71" i="8"/>
  <c r="CV107" i="5"/>
  <c r="CV75" i="5"/>
  <c r="AR25" i="5"/>
  <c r="CW25" i="5" a="1"/>
  <c r="CW25" i="5" s="1"/>
  <c r="AR16" i="3"/>
  <c r="CW16" i="3" a="1"/>
  <c r="CW16" i="3" s="1"/>
  <c r="CV114" i="7"/>
  <c r="CV82" i="7"/>
  <c r="AS22" i="7"/>
  <c r="CX22" i="7" a="1"/>
  <c r="CX22" i="7" s="1"/>
  <c r="AR44" i="13"/>
  <c r="CW44" i="13" a="1"/>
  <c r="CW44" i="13" s="1"/>
  <c r="CV109" i="15"/>
  <c r="CV77" i="15"/>
  <c r="CV102" i="7"/>
  <c r="CV70" i="7"/>
  <c r="CW19" i="20" a="1"/>
  <c r="CW19" i="20" s="1"/>
  <c r="AR19" i="20"/>
  <c r="CW30" i="10" a="1"/>
  <c r="CW30" i="10" s="1"/>
  <c r="AR30" i="10"/>
  <c r="AR43" i="5"/>
  <c r="CW43" i="5" a="1"/>
  <c r="CW43" i="5" s="1"/>
  <c r="CV103" i="6"/>
  <c r="CV71" i="6"/>
  <c r="CV102" i="3"/>
  <c r="CV70" i="3"/>
  <c r="CV101" i="13"/>
  <c r="CV69" i="13"/>
  <c r="CV112" i="6"/>
  <c r="CV80" i="6"/>
  <c r="CV93" i="9"/>
  <c r="CV61" i="9"/>
  <c r="AR33" i="9"/>
  <c r="CW33" i="9" a="1"/>
  <c r="CW33" i="9" s="1"/>
  <c r="CV114" i="8"/>
  <c r="CV82" i="8"/>
  <c r="CV91" i="14"/>
  <c r="CV59" i="14"/>
  <c r="CV119" i="14"/>
  <c r="CV87" i="14"/>
  <c r="CW95" i="5"/>
  <c r="CW63" i="5"/>
  <c r="CV119" i="15"/>
  <c r="CV87" i="15"/>
  <c r="AR17" i="5"/>
  <c r="CW17" i="5" a="1"/>
  <c r="CW17" i="5" s="1"/>
  <c r="CV108" i="18"/>
  <c r="CV76" i="18"/>
  <c r="CV97" i="3"/>
  <c r="CV65" i="3"/>
  <c r="CV111" i="15"/>
  <c r="CV79" i="15"/>
  <c r="AR45" i="10"/>
  <c r="CW45" i="10" a="1"/>
  <c r="CW45" i="10" s="1"/>
  <c r="AR26" i="20"/>
  <c r="CW26" i="20" a="1"/>
  <c r="CW26" i="20" s="1"/>
  <c r="AR34" i="1"/>
  <c r="CW34" i="1" a="1"/>
  <c r="CW34" i="1" s="1"/>
  <c r="AR37" i="21"/>
  <c r="CW37" i="21" a="1"/>
  <c r="CW37" i="21" s="1"/>
  <c r="CV117" i="18"/>
  <c r="CV85" i="18"/>
  <c r="CW23" i="9" a="1"/>
  <c r="CW23" i="9" s="1"/>
  <c r="AR23" i="9"/>
  <c r="AR36" i="8"/>
  <c r="CW36" i="8" a="1"/>
  <c r="CW36" i="8" s="1"/>
  <c r="CV116" i="1"/>
  <c r="CV84" i="1"/>
  <c r="AR21" i="1"/>
  <c r="CW21" i="1" a="1"/>
  <c r="CW21" i="1" s="1"/>
  <c r="CV124" i="9"/>
  <c r="CV127" i="9" s="1"/>
  <c r="CV120" i="9" s="1"/>
  <c r="CV88" i="9"/>
  <c r="CW17" i="16" a="1"/>
  <c r="CW17" i="16" s="1"/>
  <c r="AR17" i="16"/>
  <c r="CV114" i="20"/>
  <c r="CV82" i="20"/>
  <c r="CW38" i="13" a="1"/>
  <c r="CW38" i="13" s="1"/>
  <c r="AR38" i="13"/>
  <c r="AR45" i="3"/>
  <c r="CW45" i="3" a="1"/>
  <c r="CW45" i="3" s="1"/>
  <c r="CV93" i="2"/>
  <c r="CV61" i="2"/>
  <c r="CV111" i="1"/>
  <c r="CV79" i="1"/>
  <c r="CV102" i="18"/>
  <c r="CV70" i="18"/>
  <c r="CV107" i="8"/>
  <c r="CV75" i="8"/>
  <c r="AR46" i="16"/>
  <c r="CW46" i="16" a="1"/>
  <c r="CW46" i="16" s="1"/>
  <c r="AR40" i="13"/>
  <c r="CW40" i="13" a="1"/>
  <c r="CW40" i="13" s="1"/>
  <c r="CW34" i="12" a="1"/>
  <c r="CW34" i="12" s="1"/>
  <c r="AR34" i="12"/>
  <c r="CV116" i="7"/>
  <c r="CV84" i="7"/>
  <c r="AR30" i="12"/>
  <c r="CW30" i="12" a="1"/>
  <c r="CW30" i="12" s="1"/>
  <c r="AR43" i="3"/>
  <c r="CW43" i="3" a="1"/>
  <c r="CW43" i="3" s="1"/>
  <c r="AS17" i="3"/>
  <c r="CX17" i="3" a="1"/>
  <c r="CX17" i="3" s="1"/>
  <c r="CV119" i="5"/>
  <c r="CV87" i="5"/>
  <c r="AR22" i="2"/>
  <c r="CW22" i="2" a="1"/>
  <c r="CW22" i="2" s="1"/>
  <c r="AR15" i="16"/>
  <c r="CW15" i="16" a="1"/>
  <c r="CW15" i="16" s="1"/>
  <c r="AQ47" i="16"/>
  <c r="CV110" i="10"/>
  <c r="CV78" i="10"/>
  <c r="CW37" i="15" a="1"/>
  <c r="CW37" i="15" s="1"/>
  <c r="AR37" i="15"/>
  <c r="CV121" i="8"/>
  <c r="CV89" i="8"/>
  <c r="CW41" i="9" a="1"/>
  <c r="CW41" i="9" s="1"/>
  <c r="AR41" i="9"/>
  <c r="AR44" i="19"/>
  <c r="CW44" i="19" a="1"/>
  <c r="CW44" i="19" s="1"/>
  <c r="CW36" i="7" a="1"/>
  <c r="CW36" i="7" s="1"/>
  <c r="AR36" i="7"/>
  <c r="AR33" i="12"/>
  <c r="CW33" i="12" a="1"/>
  <c r="CW33" i="12" s="1"/>
  <c r="AR31" i="11"/>
  <c r="CW31" i="11" a="1"/>
  <c r="CW31" i="11" s="1"/>
  <c r="AR45" i="20"/>
  <c r="CW45" i="20" a="1"/>
  <c r="CW45" i="20" s="1"/>
  <c r="AR21" i="2"/>
  <c r="CW21" i="2" a="1"/>
  <c r="CW21" i="2" s="1"/>
  <c r="AR33" i="5"/>
  <c r="CW33" i="5" a="1"/>
  <c r="CW33" i="5" s="1"/>
  <c r="CV96" i="18"/>
  <c r="CV64" i="18"/>
  <c r="AR43" i="7"/>
  <c r="CW43" i="7" a="1"/>
  <c r="CW43" i="7" s="1"/>
  <c r="AR34" i="16"/>
  <c r="CW34" i="16" a="1"/>
  <c r="CW34" i="16" s="1"/>
  <c r="CW117" i="7"/>
  <c r="CW85" i="7"/>
  <c r="AR36" i="6"/>
  <c r="CW36" i="6" a="1"/>
  <c r="CW36" i="6" s="1"/>
  <c r="CW99" i="7"/>
  <c r="CW67" i="7"/>
  <c r="CV100" i="8"/>
  <c r="CV68" i="8"/>
  <c r="AR30" i="21"/>
  <c r="CW30" i="21" a="1"/>
  <c r="CW30" i="21" s="1"/>
  <c r="CV94" i="10"/>
  <c r="CV62" i="10"/>
  <c r="AR43" i="21"/>
  <c r="CW43" i="21" a="1"/>
  <c r="CW43" i="21" s="1"/>
  <c r="AS19" i="7"/>
  <c r="CX19" i="7" a="1"/>
  <c r="CX19" i="7" s="1"/>
  <c r="CW18" i="19" a="1"/>
  <c r="CW18" i="19" s="1"/>
  <c r="AR18" i="19"/>
  <c r="AR28" i="18"/>
  <c r="CW28" i="18" a="1"/>
  <c r="CW28" i="18" s="1"/>
  <c r="AR34" i="4"/>
  <c r="CW34" i="4" a="1"/>
  <c r="CW34" i="4" s="1"/>
  <c r="AR38" i="12"/>
  <c r="CW38" i="12" a="1"/>
  <c r="CW38" i="12" s="1"/>
  <c r="CW36" i="17" a="1"/>
  <c r="CW36" i="17" s="1"/>
  <c r="AR36" i="17"/>
  <c r="CV98" i="4"/>
  <c r="CV66" i="4"/>
  <c r="AR32" i="6"/>
  <c r="CW32" i="6" a="1"/>
  <c r="CW32" i="6" s="1"/>
  <c r="CV96" i="20"/>
  <c r="CV64" i="20"/>
  <c r="AR46" i="4"/>
  <c r="CW46" i="4" a="1"/>
  <c r="CW46" i="4" s="1"/>
  <c r="CV93" i="15"/>
  <c r="CV61" i="15"/>
  <c r="CV114" i="3"/>
  <c r="CV82" i="3"/>
  <c r="CW20" i="11" a="1"/>
  <c r="CW20" i="11" s="1"/>
  <c r="AR20" i="11"/>
  <c r="CV109" i="3"/>
  <c r="CV77" i="3"/>
  <c r="CW42" i="8" a="1"/>
  <c r="CW42" i="8" s="1"/>
  <c r="AR42" i="8"/>
  <c r="CV124" i="18"/>
  <c r="CV127" i="18" s="1"/>
  <c r="CV120" i="18" s="1"/>
  <c r="CV88" i="18"/>
  <c r="CV106" i="2"/>
  <c r="CV74" i="2"/>
  <c r="AR17" i="15"/>
  <c r="CW17" i="15" a="1"/>
  <c r="CW17" i="15" s="1"/>
  <c r="CV116" i="11"/>
  <c r="CV84" i="11"/>
  <c r="AR24" i="5"/>
  <c r="CW24" i="5" a="1"/>
  <c r="CW24" i="5" s="1"/>
  <c r="CV104" i="20"/>
  <c r="CV72" i="20"/>
  <c r="CV124" i="13"/>
  <c r="CV127" i="13" s="1"/>
  <c r="CV120" i="13" s="1"/>
  <c r="CV88" i="13"/>
  <c r="CV103" i="1"/>
  <c r="CV71" i="1"/>
  <c r="CV108" i="4"/>
  <c r="CV76" i="4"/>
  <c r="CV99" i="3"/>
  <c r="CV67" i="3"/>
  <c r="CV92" i="19"/>
  <c r="CV60" i="19"/>
  <c r="AR46" i="14"/>
  <c r="CW46" i="14" a="1"/>
  <c r="CW46" i="14" s="1"/>
  <c r="CV97" i="19"/>
  <c r="CV65" i="19"/>
  <c r="CV105" i="2"/>
  <c r="CV73" i="2"/>
  <c r="CV102" i="5"/>
  <c r="CV70" i="5"/>
  <c r="CV115" i="19"/>
  <c r="CV83" i="19"/>
  <c r="CV115" i="1"/>
  <c r="CV83" i="1"/>
  <c r="CV117" i="17"/>
  <c r="CV85" i="17"/>
  <c r="CV100" i="7"/>
  <c r="CV68" i="7"/>
  <c r="CV95" i="20"/>
  <c r="CV63" i="20"/>
  <c r="AR30" i="9"/>
  <c r="CW30" i="9" a="1"/>
  <c r="CW30" i="9" s="1"/>
  <c r="CV108" i="21"/>
  <c r="CV76" i="21"/>
  <c r="CV112" i="5"/>
  <c r="CV80" i="5"/>
  <c r="CW35" i="9" a="1"/>
  <c r="CW35" i="9" s="1"/>
  <c r="AR35" i="9"/>
  <c r="CW19" i="19" a="1"/>
  <c r="CW19" i="19" s="1"/>
  <c r="AR19" i="19"/>
  <c r="CV114" i="4"/>
  <c r="CV82" i="4"/>
  <c r="CW96" i="8"/>
  <c r="CW64" i="8"/>
  <c r="CV119" i="17"/>
  <c r="CV87" i="17"/>
  <c r="CV101" i="3"/>
  <c r="CV69" i="3"/>
  <c r="AR16" i="8"/>
  <c r="CW16" i="8" a="1"/>
  <c r="CW16" i="8" s="1"/>
  <c r="CV104" i="12"/>
  <c r="CV72" i="12"/>
  <c r="AR45" i="4"/>
  <c r="CW45" i="4" a="1"/>
  <c r="CW45" i="4" s="1"/>
  <c r="CV113" i="3"/>
  <c r="CV81" i="3"/>
  <c r="CV91" i="12"/>
  <c r="CV59" i="12"/>
  <c r="CV111" i="2"/>
  <c r="CV79" i="2"/>
  <c r="CV118" i="16"/>
  <c r="CV86" i="16"/>
  <c r="AR23" i="6"/>
  <c r="CW23" i="6" a="1"/>
  <c r="CW23" i="6" s="1"/>
  <c r="AR45" i="16"/>
  <c r="CW45" i="16" a="1"/>
  <c r="CW45" i="16" s="1"/>
  <c r="CW33" i="8" a="1"/>
  <c r="CW33" i="8" s="1"/>
  <c r="AR33" i="8"/>
  <c r="AR19" i="16"/>
  <c r="CW19" i="16" a="1"/>
  <c r="CW19" i="16" s="1"/>
  <c r="AR37" i="9"/>
  <c r="CW37" i="9" a="1"/>
  <c r="CW37" i="9" s="1"/>
  <c r="AR40" i="20"/>
  <c r="CW40" i="20" a="1"/>
  <c r="CW40" i="20" s="1"/>
  <c r="CV110" i="2"/>
  <c r="CV78" i="2"/>
  <c r="CV91" i="2"/>
  <c r="CV59" i="2"/>
  <c r="CV108" i="6"/>
  <c r="CV76" i="6"/>
  <c r="CV91" i="15"/>
  <c r="CV59" i="15"/>
  <c r="CV101" i="1"/>
  <c r="CV69" i="1"/>
  <c r="CV112" i="4"/>
  <c r="CV80" i="4"/>
  <c r="CV115" i="10"/>
  <c r="CV83" i="10"/>
  <c r="AR39" i="16"/>
  <c r="CW39" i="16" a="1"/>
  <c r="CW39" i="16" s="1"/>
  <c r="CV111" i="12"/>
  <c r="CV79" i="12"/>
  <c r="CV107" i="12"/>
  <c r="CV75" i="12"/>
  <c r="AR40" i="12"/>
  <c r="CW40" i="12" a="1"/>
  <c r="CW40" i="12" s="1"/>
  <c r="CW46" i="6" a="1"/>
  <c r="CW46" i="6" s="1"/>
  <c r="AR46" i="6"/>
  <c r="CW44" i="16" a="1"/>
  <c r="CW44" i="16" s="1"/>
  <c r="AR44" i="16"/>
  <c r="CV101" i="10"/>
  <c r="CV69" i="10"/>
  <c r="CV103" i="9"/>
  <c r="CV71" i="9"/>
  <c r="AR28" i="12"/>
  <c r="CW28" i="12" a="1"/>
  <c r="CW28" i="12" s="1"/>
  <c r="CV124" i="17"/>
  <c r="CV127" i="17" s="1"/>
  <c r="CV120" i="17" s="1"/>
  <c r="CV88" i="17"/>
  <c r="CV96" i="7"/>
  <c r="CV64" i="7"/>
  <c r="CV100" i="17"/>
  <c r="CV68" i="17"/>
  <c r="AR33" i="11"/>
  <c r="CW33" i="11" a="1"/>
  <c r="CW33" i="11" s="1"/>
  <c r="CV114" i="2"/>
  <c r="CV82" i="2"/>
  <c r="CV115" i="11"/>
  <c r="CV83" i="11"/>
  <c r="AS38" i="7"/>
  <c r="CX38" i="7" a="1"/>
  <c r="CX38" i="7" s="1"/>
  <c r="AR42" i="4"/>
  <c r="CW42" i="4" a="1"/>
  <c r="CW42" i="4" s="1"/>
  <c r="CU15" i="14" a="1"/>
  <c r="CU15" i="14" s="1"/>
  <c r="AO47" i="14"/>
  <c r="AP15" i="14"/>
  <c r="CV93" i="16"/>
  <c r="CV61" i="16"/>
  <c r="CV113" i="21"/>
  <c r="CV81" i="21"/>
  <c r="AR31" i="19"/>
  <c r="CW31" i="19" a="1"/>
  <c r="CW31" i="19" s="1"/>
  <c r="CW41" i="2" a="1"/>
  <c r="CW41" i="2" s="1"/>
  <c r="AR41" i="2"/>
  <c r="CW32" i="19" a="1"/>
  <c r="CW32" i="19" s="1"/>
  <c r="AR32" i="19"/>
  <c r="AR19" i="5"/>
  <c r="CW19" i="5" a="1"/>
  <c r="CW19" i="5" s="1"/>
  <c r="CW17" i="18" a="1"/>
  <c r="CW17" i="18" s="1"/>
  <c r="AR17" i="18"/>
  <c r="CV106" i="3"/>
  <c r="CV74" i="3"/>
  <c r="CV99" i="15"/>
  <c r="CV67" i="15"/>
  <c r="CV112" i="2"/>
  <c r="CV80" i="2"/>
  <c r="AR28" i="8"/>
  <c r="CW28" i="8" a="1"/>
  <c r="CW28" i="8" s="1"/>
  <c r="CW32" i="5" a="1"/>
  <c r="CW32" i="5" s="1"/>
  <c r="AR32" i="5"/>
  <c r="CV100" i="5"/>
  <c r="CV68" i="5"/>
  <c r="CV91" i="3"/>
  <c r="CV59" i="3"/>
  <c r="AR39" i="7"/>
  <c r="CW39" i="7" a="1"/>
  <c r="CW39" i="7" s="1"/>
  <c r="CW97" i="7"/>
  <c r="CW65" i="7"/>
  <c r="CV119" i="13"/>
  <c r="CV87" i="13"/>
  <c r="AR34" i="15"/>
  <c r="CW34" i="15" a="1"/>
  <c r="CW34" i="15" s="1"/>
  <c r="AR27" i="7"/>
  <c r="CW27" i="7" a="1"/>
  <c r="CW27" i="7" s="1"/>
  <c r="CV94" i="20"/>
  <c r="CV62" i="20"/>
  <c r="CV105" i="10"/>
  <c r="CV73" i="10"/>
  <c r="CV118" i="5"/>
  <c r="CV86" i="5"/>
  <c r="AR28" i="6"/>
  <c r="CW28" i="6" a="1"/>
  <c r="CW28" i="6" s="1"/>
  <c r="AR27" i="3"/>
  <c r="CW27" i="3" a="1"/>
  <c r="CW27" i="3" s="1"/>
  <c r="CW26" i="13" a="1"/>
  <c r="CW26" i="13" s="1"/>
  <c r="AR26" i="13"/>
  <c r="AR37" i="6"/>
  <c r="CW37" i="6" a="1"/>
  <c r="CW37" i="6" s="1"/>
  <c r="AR18" i="9"/>
  <c r="CW18" i="9" a="1"/>
  <c r="CW18" i="9" s="1"/>
  <c r="CV124" i="8"/>
  <c r="CV127" i="8" s="1"/>
  <c r="CV120" i="8" s="1"/>
  <c r="CV88" i="8"/>
  <c r="CV97" i="4"/>
  <c r="CV65" i="4"/>
  <c r="CV100" i="1"/>
  <c r="CV68" i="1"/>
  <c r="CV112" i="8"/>
  <c r="CV80" i="8"/>
  <c r="CW37" i="3" a="1"/>
  <c r="CW37" i="3" s="1"/>
  <c r="AR37" i="3"/>
  <c r="CW46" i="13" a="1"/>
  <c r="CW46" i="13" s="1"/>
  <c r="AR46" i="13"/>
  <c r="CV121" i="12"/>
  <c r="CV89" i="12"/>
  <c r="CV93" i="20"/>
  <c r="CV61" i="20"/>
  <c r="AR26" i="15"/>
  <c r="CW26" i="15" a="1"/>
  <c r="CW26" i="15" s="1"/>
  <c r="AR17" i="2"/>
  <c r="CW17" i="2" a="1"/>
  <c r="CW17" i="2" s="1"/>
  <c r="AR29" i="19"/>
  <c r="CW29" i="19" a="1"/>
  <c r="CW29" i="19" s="1"/>
  <c r="CV116" i="20"/>
  <c r="CV84" i="20"/>
  <c r="CW27" i="15" a="1"/>
  <c r="CW27" i="15" s="1"/>
  <c r="AR27" i="15"/>
  <c r="CW102" i="6"/>
  <c r="CW70" i="6"/>
  <c r="AR25" i="16"/>
  <c r="CW25" i="16" a="1"/>
  <c r="CW25" i="16" s="1"/>
  <c r="CW97" i="21"/>
  <c r="CW65" i="21"/>
  <c r="CW42" i="18" a="1"/>
  <c r="CW42" i="18" s="1"/>
  <c r="AR42" i="18"/>
  <c r="CV98" i="9"/>
  <c r="CV66" i="9"/>
  <c r="CV111" i="8"/>
  <c r="CV79" i="8"/>
  <c r="AR41" i="1"/>
  <c r="CW41" i="1" a="1"/>
  <c r="CW41" i="1" s="1"/>
  <c r="CV96" i="1"/>
  <c r="CV64" i="1"/>
  <c r="AR45" i="9"/>
  <c r="CW45" i="9" a="1"/>
  <c r="CW45" i="9" s="1"/>
  <c r="CV92" i="16"/>
  <c r="CV60" i="16"/>
  <c r="CW39" i="20" a="1"/>
  <c r="CW39" i="20" s="1"/>
  <c r="AR39" i="20"/>
  <c r="CV113" i="13"/>
  <c r="CV81" i="13"/>
  <c r="CV124" i="3"/>
  <c r="CV127" i="3" s="1"/>
  <c r="CV120" i="3" s="1"/>
  <c r="CV88" i="3"/>
  <c r="CW18" i="2" a="1"/>
  <c r="CW18" i="2" s="1"/>
  <c r="AR18" i="2"/>
  <c r="AR36" i="1"/>
  <c r="CW36" i="1" a="1"/>
  <c r="CW36" i="1" s="1"/>
  <c r="CW27" i="18" a="1"/>
  <c r="CW27" i="18" s="1"/>
  <c r="AR27" i="18"/>
  <c r="AR32" i="8"/>
  <c r="CW32" i="8" a="1"/>
  <c r="CW32" i="8" s="1"/>
  <c r="AR32" i="13"/>
  <c r="CW32" i="13" a="1"/>
  <c r="CW32" i="13" s="1"/>
  <c r="CV108" i="13"/>
  <c r="CV76" i="13"/>
  <c r="CV109" i="2"/>
  <c r="CV77" i="2"/>
  <c r="CW43" i="14" a="1"/>
  <c r="CW43" i="14" s="1"/>
  <c r="AR43" i="14"/>
  <c r="CV118" i="2"/>
  <c r="CV86" i="2"/>
  <c r="CV118" i="3"/>
  <c r="CV86" i="3"/>
  <c r="CW92" i="3"/>
  <c r="CW60" i="3"/>
  <c r="AR44" i="5"/>
  <c r="CW44" i="5" a="1"/>
  <c r="CW44" i="5" s="1"/>
  <c r="CV97" i="2"/>
  <c r="CV65" i="2"/>
  <c r="AR22" i="9"/>
  <c r="CW22" i="9" a="1"/>
  <c r="CW22" i="9" s="1"/>
  <c r="CW23" i="3" a="1"/>
  <c r="CW23" i="3" s="1"/>
  <c r="AR23" i="3"/>
  <c r="CW35" i="14" a="1"/>
  <c r="CW35" i="14" s="1"/>
  <c r="AR35" i="14"/>
  <c r="CV93" i="18"/>
  <c r="CV61" i="18"/>
  <c r="AR31" i="6"/>
  <c r="CW31" i="6" a="1"/>
  <c r="CW31" i="6" s="1"/>
  <c r="AR19" i="4"/>
  <c r="CW19" i="4" a="1"/>
  <c r="CW19" i="4" s="1"/>
  <c r="AR23" i="2"/>
  <c r="CW23" i="2" a="1"/>
  <c r="CW23" i="2" s="1"/>
  <c r="CW24" i="19" a="1"/>
  <c r="CW24" i="19" s="1"/>
  <c r="AR24" i="19"/>
  <c r="CV106" i="11"/>
  <c r="CV74" i="11"/>
  <c r="CV124" i="20"/>
  <c r="CV127" i="20" s="1"/>
  <c r="CV120" i="20" s="1"/>
  <c r="CV88" i="20"/>
  <c r="CV96" i="2"/>
  <c r="CV64" i="2"/>
  <c r="CV108" i="5"/>
  <c r="CV76" i="5"/>
  <c r="AR21" i="18"/>
  <c r="CW21" i="18" a="1"/>
  <c r="CW21" i="18" s="1"/>
  <c r="CV118" i="7"/>
  <c r="CV86" i="7"/>
  <c r="CV109" i="16"/>
  <c r="CV77" i="16"/>
  <c r="AS42" i="7"/>
  <c r="CX42" i="7" a="1"/>
  <c r="CX42" i="7" s="1"/>
  <c r="AS24" i="7"/>
  <c r="CX24" i="7" a="1"/>
  <c r="CX24" i="7" s="1"/>
  <c r="AR25" i="8"/>
  <c r="CW25" i="8" a="1"/>
  <c r="CW25" i="8" s="1"/>
  <c r="CW100" i="4"/>
  <c r="CW68" i="4"/>
  <c r="CV119" i="20"/>
  <c r="CV87" i="20"/>
  <c r="CW104" i="8"/>
  <c r="CW72" i="8"/>
  <c r="CW94" i="7"/>
  <c r="CW62" i="7"/>
  <c r="CV92" i="7"/>
  <c r="CV60" i="7"/>
  <c r="CW29" i="3" a="1"/>
  <c r="CW29" i="3" s="1"/>
  <c r="AR29" i="3"/>
  <c r="CV112" i="19"/>
  <c r="CV80" i="19"/>
  <c r="AR36" i="4"/>
  <c r="CW36" i="4" a="1"/>
  <c r="CW36" i="4" s="1"/>
  <c r="CV111" i="17"/>
  <c r="CV79" i="17"/>
  <c r="CW23" i="4" a="1"/>
  <c r="CW23" i="4" s="1"/>
  <c r="AR23" i="4"/>
  <c r="CV107" i="6"/>
  <c r="CV75" i="6"/>
  <c r="AR21" i="20"/>
  <c r="CW21" i="20" a="1"/>
  <c r="CW21" i="20" s="1"/>
  <c r="CV115" i="5"/>
  <c r="CV83" i="5"/>
  <c r="AR32" i="18"/>
  <c r="CW32" i="18" a="1"/>
  <c r="CW32" i="18" s="1"/>
  <c r="AR37" i="11"/>
  <c r="CW37" i="11" a="1"/>
  <c r="CW37" i="11" s="1"/>
  <c r="AR33" i="7"/>
  <c r="CW33" i="7" a="1"/>
  <c r="CW33" i="7" s="1"/>
  <c r="CV96" i="19"/>
  <c r="CV64" i="19"/>
  <c r="CW117" i="16"/>
  <c r="CW85" i="16"/>
  <c r="CV101" i="12"/>
  <c r="CV69" i="12"/>
  <c r="CV96" i="16"/>
  <c r="CV64" i="16"/>
  <c r="AR16" i="13"/>
  <c r="CW16" i="13" a="1"/>
  <c r="CW16" i="13" s="1"/>
  <c r="AR23" i="10"/>
  <c r="CW23" i="10" a="1"/>
  <c r="CW23" i="10" s="1"/>
  <c r="CW36" i="16" a="1"/>
  <c r="CW36" i="16" s="1"/>
  <c r="AR36" i="16"/>
  <c r="AR29" i="20"/>
  <c r="CW29" i="20" a="1"/>
  <c r="CW29" i="20" s="1"/>
  <c r="CW45" i="13" a="1"/>
  <c r="CW45" i="13" s="1"/>
  <c r="AR45" i="13"/>
  <c r="AR28" i="1"/>
  <c r="CW28" i="1" a="1"/>
  <c r="CW28" i="1" s="1"/>
  <c r="AR33" i="4"/>
  <c r="CW33" i="4" a="1"/>
  <c r="CW33" i="4" s="1"/>
  <c r="AR24" i="3"/>
  <c r="CW24" i="3" a="1"/>
  <c r="CW24" i="3" s="1"/>
  <c r="AR43" i="1"/>
  <c r="CW43" i="1" a="1"/>
  <c r="CW43" i="1" s="1"/>
  <c r="AR43" i="4"/>
  <c r="CW43" i="4" a="1"/>
  <c r="CW43" i="4" s="1"/>
  <c r="CV94" i="3"/>
  <c r="CV62" i="3"/>
  <c r="CV111" i="18"/>
  <c r="CV79" i="18"/>
  <c r="CV102" i="16"/>
  <c r="CV70" i="16"/>
  <c r="CW40" i="1" a="1"/>
  <c r="CW40" i="1" s="1"/>
  <c r="AR40" i="1"/>
  <c r="AR42" i="17"/>
  <c r="CW42" i="17" a="1"/>
  <c r="CW42" i="17" s="1"/>
  <c r="CW25" i="7" a="1"/>
  <c r="CW25" i="7" s="1"/>
  <c r="AR25" i="7"/>
  <c r="AR20" i="20"/>
  <c r="CW20" i="20" a="1"/>
  <c r="CW20" i="20" s="1"/>
  <c r="CV105" i="9"/>
  <c r="CV73" i="9"/>
  <c r="AR33" i="21"/>
  <c r="CW33" i="21" a="1"/>
  <c r="CW33" i="21" s="1"/>
  <c r="CV102" i="19"/>
  <c r="CV70" i="19"/>
  <c r="CW107" i="2"/>
  <c r="CW75" i="2"/>
  <c r="CW22" i="14" a="1"/>
  <c r="CW22" i="14" s="1"/>
  <c r="AR22" i="14"/>
  <c r="CW39" i="4" a="1"/>
  <c r="CW39" i="4" s="1"/>
  <c r="AR39" i="4"/>
  <c r="AS21" i="8"/>
  <c r="CX21" i="8" a="1"/>
  <c r="CX21" i="8" s="1"/>
  <c r="CW94" i="9"/>
  <c r="CW62" i="9"/>
  <c r="CV98" i="14"/>
  <c r="CV66" i="14"/>
  <c r="AR20" i="8"/>
  <c r="CW20" i="8" a="1"/>
  <c r="CW20" i="8" s="1"/>
  <c r="CV95" i="19"/>
  <c r="CV63" i="19"/>
  <c r="AR24" i="18"/>
  <c r="CW24" i="18" a="1"/>
  <c r="CW24" i="18" s="1"/>
  <c r="AR34" i="14"/>
  <c r="CW34" i="14" a="1"/>
  <c r="CW34" i="14" s="1"/>
  <c r="AR16" i="11"/>
  <c r="CW16" i="11" a="1"/>
  <c r="CW16" i="11" s="1"/>
  <c r="CV114" i="17"/>
  <c r="CV82" i="17"/>
  <c r="CV109" i="19"/>
  <c r="CV77" i="19"/>
  <c r="CW43" i="16" a="1"/>
  <c r="CW43" i="16" s="1"/>
  <c r="AR43" i="16"/>
  <c r="CV98" i="6"/>
  <c r="CV66" i="6"/>
  <c r="CV124" i="16"/>
  <c r="CV127" i="16" s="1"/>
  <c r="CV120" i="16" s="1"/>
  <c r="CV88" i="16"/>
  <c r="AR31" i="1"/>
  <c r="CW31" i="1" a="1"/>
  <c r="CW31" i="1" s="1"/>
  <c r="AR30" i="16"/>
  <c r="CW30" i="16" a="1"/>
  <c r="CW30" i="16" s="1"/>
  <c r="CV98" i="16"/>
  <c r="CV66" i="16"/>
  <c r="CV115" i="20"/>
  <c r="CV83" i="20"/>
  <c r="AR35" i="2"/>
  <c r="CW35" i="2" a="1"/>
  <c r="CW35" i="2" s="1"/>
  <c r="AR16" i="2"/>
  <c r="CW16" i="2" a="1"/>
  <c r="CW16" i="2" s="1"/>
  <c r="CW33" i="6" a="1"/>
  <c r="CW33" i="6" s="1"/>
  <c r="AR33" i="6"/>
  <c r="AR16" i="15"/>
  <c r="CW16" i="15" a="1"/>
  <c r="CW16" i="15" s="1"/>
  <c r="CW26" i="1" a="1"/>
  <c r="CW26" i="1" s="1"/>
  <c r="AR26" i="1"/>
  <c r="AR27" i="20"/>
  <c r="CW27" i="20" a="1"/>
  <c r="CW27" i="20" s="1"/>
  <c r="CW30" i="8" a="1"/>
  <c r="CW30" i="8" s="1"/>
  <c r="AR30" i="8"/>
  <c r="CW20" i="16" a="1"/>
  <c r="CW20" i="16" s="1"/>
  <c r="AR20" i="16"/>
  <c r="CV111" i="20"/>
  <c r="CV79" i="20"/>
  <c r="CV95" i="2"/>
  <c r="CV63" i="2"/>
  <c r="CV115" i="12"/>
  <c r="CV83" i="12"/>
  <c r="CV121" i="6"/>
  <c r="CV89" i="6"/>
  <c r="CV119" i="16"/>
  <c r="CV87" i="16"/>
  <c r="AR26" i="10"/>
  <c r="CW26" i="10" a="1"/>
  <c r="CW26" i="10" s="1"/>
  <c r="AR28" i="9"/>
  <c r="CW28" i="9" a="1"/>
  <c r="CW28" i="9" s="1"/>
  <c r="CV103" i="12"/>
  <c r="CV71" i="12"/>
  <c r="CW45" i="17" a="1"/>
  <c r="CW45" i="17" s="1"/>
  <c r="AR45" i="17"/>
  <c r="CW21" i="7" a="1"/>
  <c r="CW21" i="7" s="1"/>
  <c r="AR21" i="7"/>
  <c r="AR25" i="17"/>
  <c r="CW25" i="17" a="1"/>
  <c r="CW25" i="17" s="1"/>
  <c r="CV108" i="11"/>
  <c r="CV76" i="11"/>
  <c r="AR39" i="2"/>
  <c r="CW39" i="2" a="1"/>
  <c r="CW39" i="2" s="1"/>
  <c r="CV94" i="17"/>
  <c r="CV62" i="17"/>
  <c r="CV113" i="5"/>
  <c r="CV81" i="5"/>
  <c r="CW117" i="3"/>
  <c r="CW85" i="3"/>
  <c r="CV92" i="12"/>
  <c r="CV60" i="12"/>
  <c r="CU15" i="12" a="1"/>
  <c r="CU15" i="12" s="1"/>
  <c r="AP15" i="12"/>
  <c r="AO47" i="12"/>
  <c r="CU15" i="5" a="1"/>
  <c r="CU15" i="5" s="1"/>
  <c r="AP15" i="5"/>
  <c r="AO47" i="5"/>
  <c r="CV121" i="21"/>
  <c r="CV89" i="21"/>
  <c r="AR38" i="21"/>
  <c r="CW38" i="21" a="1"/>
  <c r="CW38" i="21" s="1"/>
  <c r="CV106" i="19"/>
  <c r="CV74" i="19"/>
  <c r="CV116" i="2"/>
  <c r="CV84" i="2"/>
  <c r="CV107" i="19"/>
  <c r="CV75" i="19"/>
  <c r="CV94" i="5"/>
  <c r="CV62" i="5"/>
  <c r="CV107" i="15"/>
  <c r="CV75" i="15"/>
  <c r="CV99" i="6"/>
  <c r="CV67" i="6"/>
  <c r="CV119" i="10"/>
  <c r="CV87" i="10"/>
  <c r="CV95" i="7"/>
  <c r="CV63" i="7"/>
  <c r="CV102" i="9"/>
  <c r="CV70" i="9"/>
  <c r="CV99" i="1"/>
  <c r="CV67" i="1"/>
  <c r="AR39" i="19"/>
  <c r="CW39" i="19" a="1"/>
  <c r="CW39" i="19" s="1"/>
  <c r="CV96" i="9"/>
  <c r="CV64" i="9"/>
  <c r="CV111" i="11"/>
  <c r="CV79" i="11"/>
  <c r="AR30" i="19"/>
  <c r="CW30" i="19" a="1"/>
  <c r="CW30" i="19" s="1"/>
  <c r="CV93" i="21"/>
  <c r="CV61" i="21"/>
  <c r="CV100" i="9"/>
  <c r="CV68" i="9"/>
  <c r="CW38" i="19" a="1"/>
  <c r="CW38" i="19" s="1"/>
  <c r="AR38" i="19"/>
  <c r="CV92" i="17"/>
  <c r="CV60" i="17"/>
  <c r="CV104" i="14"/>
  <c r="CV72" i="14"/>
  <c r="CV118" i="6"/>
  <c r="CV86" i="6"/>
  <c r="CV92" i="9"/>
  <c r="CV60" i="9"/>
  <c r="AR24" i="12"/>
  <c r="CW24" i="12" a="1"/>
  <c r="CW24" i="12" s="1"/>
  <c r="AR38" i="2"/>
  <c r="CW38" i="2" a="1"/>
  <c r="CW38" i="2" s="1"/>
  <c r="CV97" i="5"/>
  <c r="CV65" i="5"/>
  <c r="AR45" i="8"/>
  <c r="CW45" i="8" a="1"/>
  <c r="CW45" i="8" s="1"/>
  <c r="AR22" i="4"/>
  <c r="CW22" i="4" a="1"/>
  <c r="CW22" i="4" s="1"/>
  <c r="AR25" i="1"/>
  <c r="CW25" i="1" a="1"/>
  <c r="CW25" i="1" s="1"/>
  <c r="AR37" i="8"/>
  <c r="CW37" i="8" a="1"/>
  <c r="CW37" i="8" s="1"/>
  <c r="CV112" i="3"/>
  <c r="CV80" i="3"/>
  <c r="CV121" i="13"/>
  <c r="CV89" i="13"/>
  <c r="CW46" i="12" a="1"/>
  <c r="CW46" i="12" s="1"/>
  <c r="AR46" i="12"/>
  <c r="CW18" i="20" a="1"/>
  <c r="CW18" i="20" s="1"/>
  <c r="AR18" i="20"/>
  <c r="CV101" i="15"/>
  <c r="CV69" i="15"/>
  <c r="CV92" i="2"/>
  <c r="CV60" i="2"/>
  <c r="CV104" i="19"/>
  <c r="CV72" i="19"/>
  <c r="AR41" i="20"/>
  <c r="CW41" i="20" a="1"/>
  <c r="CW41" i="20" s="1"/>
  <c r="CV102" i="15"/>
  <c r="CV70" i="15"/>
  <c r="AS27" i="6"/>
  <c r="CX27" i="6" a="1"/>
  <c r="CX27" i="6" s="1"/>
  <c r="CV100" i="16"/>
  <c r="CV68" i="16"/>
  <c r="CW109" i="8"/>
  <c r="CW77" i="8"/>
  <c r="AS22" i="21"/>
  <c r="CX22" i="21" a="1"/>
  <c r="CX22" i="21" s="1"/>
  <c r="AR22" i="16"/>
  <c r="CW22" i="16" a="1"/>
  <c r="CW22" i="16" s="1"/>
  <c r="CV102" i="2"/>
  <c r="CV70" i="2"/>
  <c r="CV92" i="21"/>
  <c r="CV60" i="21"/>
  <c r="CV92" i="4"/>
  <c r="CV60" i="4"/>
  <c r="CW113" i="14"/>
  <c r="CW81" i="14"/>
  <c r="CV92" i="8"/>
  <c r="CV60" i="8"/>
  <c r="CV113" i="15"/>
  <c r="CV81" i="15"/>
  <c r="CV108" i="15"/>
  <c r="CV76" i="15"/>
  <c r="CV96" i="6"/>
  <c r="CV64" i="6"/>
  <c r="CW30" i="13" a="1"/>
  <c r="CW30" i="13" s="1"/>
  <c r="AR30" i="13"/>
  <c r="AR19" i="1"/>
  <c r="CW19" i="1" a="1"/>
  <c r="CW19" i="1" s="1"/>
  <c r="AR21" i="5"/>
  <c r="CW21" i="5" a="1"/>
  <c r="CW21" i="5" s="1"/>
  <c r="CW43" i="15" a="1"/>
  <c r="CW43" i="15" s="1"/>
  <c r="AR43" i="15"/>
  <c r="CV107" i="13"/>
  <c r="CV75" i="13"/>
  <c r="AR33" i="13"/>
  <c r="CW33" i="13" a="1"/>
  <c r="CW33" i="13" s="1"/>
  <c r="CW34" i="2" a="1"/>
  <c r="CW34" i="2" s="1"/>
  <c r="AR34" i="2"/>
  <c r="CV118" i="14"/>
  <c r="CV86" i="14"/>
  <c r="CW43" i="2" a="1"/>
  <c r="CW43" i="2" s="1"/>
  <c r="AR43" i="2"/>
  <c r="CV115" i="15"/>
  <c r="CV83" i="15"/>
  <c r="AR46" i="3"/>
  <c r="CW46" i="3" a="1"/>
  <c r="CW46" i="3" s="1"/>
  <c r="CV110" i="17"/>
  <c r="CV78" i="17"/>
  <c r="AR22" i="8"/>
  <c r="CW22" i="8" a="1"/>
  <c r="CW22" i="8" s="1"/>
  <c r="CV97" i="9"/>
  <c r="CV65" i="9"/>
  <c r="CV98" i="3"/>
  <c r="CV66" i="3"/>
  <c r="CV110" i="14"/>
  <c r="CV78" i="14"/>
  <c r="CW18" i="18" a="1"/>
  <c r="CW18" i="18" s="1"/>
  <c r="AR18" i="18"/>
  <c r="CV106" i="6"/>
  <c r="CV74" i="6"/>
  <c r="CV94" i="4"/>
  <c r="CV62" i="4"/>
  <c r="CV98" i="2"/>
  <c r="CV66" i="2"/>
  <c r="CV99" i="19"/>
  <c r="CV67" i="19"/>
  <c r="CV104" i="10"/>
  <c r="CV72" i="10"/>
  <c r="AR23" i="20"/>
  <c r="CW23" i="20" a="1"/>
  <c r="CW23" i="20" s="1"/>
  <c r="CV119" i="8"/>
  <c r="CV87" i="8"/>
  <c r="CW32" i="10" a="1"/>
  <c r="CW32" i="10" s="1"/>
  <c r="AR32" i="10"/>
  <c r="CV100" i="6"/>
  <c r="CV68" i="6"/>
  <c r="CV101" i="9"/>
  <c r="CV69" i="9"/>
  <c r="CV97" i="13"/>
  <c r="CV65" i="13"/>
  <c r="CV95" i="21"/>
  <c r="CV63" i="21"/>
  <c r="CW22" i="20" a="1"/>
  <c r="CW22" i="20" s="1"/>
  <c r="AR22" i="20"/>
  <c r="CV106" i="16"/>
  <c r="CV74" i="16"/>
  <c r="AS25" i="4"/>
  <c r="CX25" i="4" a="1"/>
  <c r="CX25" i="4" s="1"/>
  <c r="AR44" i="20"/>
  <c r="CW44" i="20" a="1"/>
  <c r="CW44" i="20" s="1"/>
  <c r="CX29" i="8" a="1"/>
  <c r="CX29" i="8" s="1"/>
  <c r="AS29" i="8"/>
  <c r="CW17" i="7" a="1"/>
  <c r="CW17" i="7" s="1"/>
  <c r="AR17" i="7"/>
  <c r="CV104" i="3"/>
  <c r="CV72" i="3"/>
  <c r="AR37" i="19"/>
  <c r="CW37" i="19" a="1"/>
  <c r="CW37" i="19" s="1"/>
  <c r="CV111" i="4"/>
  <c r="CV79" i="4"/>
  <c r="CV124" i="2"/>
  <c r="CV127" i="2" s="1"/>
  <c r="CV120" i="2" s="1"/>
  <c r="CV88" i="2"/>
  <c r="AR21" i="4"/>
  <c r="CW21" i="4" a="1"/>
  <c r="CW21" i="4" s="1"/>
  <c r="CW17" i="11" a="1"/>
  <c r="CW17" i="11" s="1"/>
  <c r="AR17" i="11"/>
  <c r="CW40" i="5" a="1"/>
  <c r="CW40" i="5" s="1"/>
  <c r="AR40" i="5"/>
  <c r="CV107" i="18"/>
  <c r="CV75" i="18"/>
  <c r="CV112" i="11"/>
  <c r="CV80" i="11"/>
  <c r="CV108" i="7"/>
  <c r="CV76" i="7"/>
  <c r="AR21" i="19"/>
  <c r="CW21" i="19" a="1"/>
  <c r="CW21" i="19" s="1"/>
  <c r="AS42" i="16"/>
  <c r="CX42" i="16" a="1"/>
  <c r="CX42" i="16" s="1"/>
  <c r="AR26" i="12"/>
  <c r="CW26" i="12" a="1"/>
  <c r="CW26" i="12" s="1"/>
  <c r="AR21" i="16"/>
  <c r="CW21" i="16" a="1"/>
  <c r="CW21" i="16" s="1"/>
  <c r="CV91" i="13"/>
  <c r="CV59" i="13"/>
  <c r="CV98" i="10"/>
  <c r="CV66" i="10"/>
  <c r="CV111" i="16"/>
  <c r="CV79" i="16"/>
  <c r="CV93" i="13"/>
  <c r="CV61" i="13"/>
  <c r="AR21" i="13"/>
  <c r="CW21" i="13" a="1"/>
  <c r="CW21" i="13" s="1"/>
  <c r="CW24" i="14" a="1"/>
  <c r="CW24" i="14" s="1"/>
  <c r="AR24" i="14"/>
  <c r="CW20" i="18" a="1"/>
  <c r="CW20" i="18" s="1"/>
  <c r="AR20" i="18"/>
  <c r="CV93" i="12"/>
  <c r="CV61" i="12"/>
  <c r="CV118" i="1"/>
  <c r="CV86" i="1"/>
  <c r="CV118" i="4"/>
  <c r="CV86" i="4"/>
  <c r="AR19" i="3"/>
  <c r="CW19" i="3" a="1"/>
  <c r="CW19" i="3" s="1"/>
  <c r="AR36" i="18"/>
  <c r="CW36" i="18" a="1"/>
  <c r="CW36" i="18" s="1"/>
  <c r="CW27" i="16" a="1"/>
  <c r="CW27" i="16" s="1"/>
  <c r="AR27" i="16"/>
  <c r="CV111" i="3"/>
  <c r="CV79" i="3"/>
  <c r="AR28" i="13"/>
  <c r="CW28" i="13" a="1"/>
  <c r="CW28" i="13" s="1"/>
  <c r="AR23" i="12"/>
  <c r="CW23" i="12" a="1"/>
  <c r="CW23" i="12" s="1"/>
  <c r="AR16" i="10"/>
  <c r="CW16" i="10" a="1"/>
  <c r="CW16" i="10" s="1"/>
  <c r="CV116" i="13"/>
  <c r="CV84" i="13"/>
  <c r="AR27" i="19"/>
  <c r="CW27" i="19" a="1"/>
  <c r="CW27" i="19" s="1"/>
  <c r="AS32" i="2"/>
  <c r="CX32" i="2" a="1"/>
  <c r="CX32" i="2" s="1"/>
  <c r="CV97" i="14"/>
  <c r="CV65" i="14"/>
  <c r="CV90" i="3"/>
  <c r="CV58" i="3"/>
  <c r="CV111" i="21"/>
  <c r="CV79" i="21"/>
  <c r="CW95" i="6"/>
  <c r="CW63" i="6"/>
  <c r="AS19" i="9"/>
  <c r="CX19" i="9" a="1"/>
  <c r="CX19" i="9" s="1"/>
  <c r="AR23" i="14"/>
  <c r="CW23" i="14" a="1"/>
  <c r="CW23" i="14" s="1"/>
  <c r="CV95" i="8"/>
  <c r="CV63" i="8"/>
  <c r="AR20" i="19"/>
  <c r="CW20" i="19" a="1"/>
  <c r="CW20" i="19" s="1"/>
  <c r="CV99" i="18"/>
  <c r="CV67" i="18"/>
  <c r="CV109" i="14"/>
  <c r="CV77" i="14"/>
  <c r="CV91" i="11"/>
  <c r="CV59" i="11"/>
  <c r="AR39" i="17"/>
  <c r="CW39" i="17" a="1"/>
  <c r="CW39" i="17" s="1"/>
  <c r="CW34" i="19" a="1"/>
  <c r="CW34" i="19" s="1"/>
  <c r="AR34" i="19"/>
  <c r="AR45" i="5"/>
  <c r="CW45" i="5" a="1"/>
  <c r="CW45" i="5" s="1"/>
  <c r="CV91" i="21"/>
  <c r="CV59" i="21"/>
  <c r="CV106" i="1"/>
  <c r="CV74" i="1"/>
  <c r="CV105" i="16"/>
  <c r="CV73" i="16"/>
  <c r="AR23" i="16"/>
  <c r="CW23" i="16" a="1"/>
  <c r="CW23" i="16" s="1"/>
  <c r="CV108" i="17"/>
  <c r="CV76" i="17"/>
  <c r="CV95" i="3"/>
  <c r="CV63" i="3"/>
  <c r="CW30" i="6" a="1"/>
  <c r="CW30" i="6" s="1"/>
  <c r="AR30" i="6"/>
  <c r="CW24" i="11" a="1"/>
  <c r="CW24" i="11" s="1"/>
  <c r="AR24" i="11"/>
  <c r="CV102" i="10"/>
  <c r="CV70" i="10"/>
  <c r="CV102" i="20"/>
  <c r="CV70" i="20"/>
  <c r="CV105" i="8"/>
  <c r="CV73" i="8"/>
  <c r="CV95" i="16"/>
  <c r="CV63" i="16"/>
  <c r="AR36" i="20"/>
  <c r="CW36" i="20" a="1"/>
  <c r="CW36" i="20" s="1"/>
  <c r="AR20" i="2"/>
  <c r="CW20" i="2" a="1"/>
  <c r="CW20" i="2" s="1"/>
  <c r="AR25" i="11"/>
  <c r="CW25" i="11" a="1"/>
  <c r="CW25" i="11" s="1"/>
  <c r="CV101" i="18"/>
  <c r="CV69" i="18"/>
  <c r="CV101" i="16"/>
  <c r="CV69" i="16"/>
  <c r="CV103" i="5"/>
  <c r="CV71" i="5"/>
  <c r="AR25" i="13"/>
  <c r="CW25" i="13" a="1"/>
  <c r="CW25" i="13" s="1"/>
  <c r="CV102" i="8"/>
  <c r="CV70" i="8"/>
  <c r="AR22" i="18"/>
  <c r="CW22" i="18" a="1"/>
  <c r="CW22" i="18" s="1"/>
  <c r="CV114" i="14"/>
  <c r="CV82" i="14"/>
  <c r="CV101" i="11"/>
  <c r="CV69" i="11"/>
  <c r="AR37" i="10"/>
  <c r="CW37" i="10" a="1"/>
  <c r="CW37" i="10" s="1"/>
  <c r="CV102" i="17"/>
  <c r="CV70" i="17"/>
  <c r="CW43" i="13" a="1"/>
  <c r="CW43" i="13" s="1"/>
  <c r="AR43" i="13"/>
  <c r="AR19" i="17"/>
  <c r="CW19" i="17" a="1"/>
  <c r="CW19" i="17" s="1"/>
  <c r="AR38" i="5"/>
  <c r="CW38" i="5" a="1"/>
  <c r="CW38" i="5" s="1"/>
  <c r="AS42" i="3"/>
  <c r="CX42" i="3" a="1"/>
  <c r="CX42" i="3" s="1"/>
  <c r="AR17" i="12"/>
  <c r="CW17" i="12" a="1"/>
  <c r="CW17" i="12" s="1"/>
  <c r="CT58" i="11"/>
  <c r="CT90" i="11"/>
  <c r="CT90" i="5"/>
  <c r="CT58" i="5"/>
  <c r="CT90" i="10"/>
  <c r="CT58" i="10"/>
  <c r="CT90" i="14"/>
  <c r="CT58" i="14"/>
  <c r="CT58" i="13"/>
  <c r="CT90" i="13"/>
  <c r="CT90" i="21"/>
  <c r="CT58" i="21"/>
  <c r="CT90" i="18"/>
  <c r="CT58" i="18"/>
  <c r="CT90" i="2"/>
  <c r="CT58" i="2"/>
  <c r="CT90" i="4"/>
  <c r="CT58" i="4"/>
  <c r="CT90" i="17"/>
  <c r="CT58" i="17"/>
  <c r="CT90" i="8"/>
  <c r="CT58" i="8"/>
  <c r="CT58" i="20"/>
  <c r="CT90" i="20"/>
  <c r="CT90" i="12"/>
  <c r="CT58" i="12"/>
  <c r="CT90" i="7"/>
  <c r="CT58" i="7"/>
  <c r="CT90" i="15"/>
  <c r="CT58" i="15"/>
  <c r="CT90" i="6"/>
  <c r="CT58" i="6"/>
  <c r="AQ47" i="19" l="1"/>
  <c r="CV15" i="1" a="1"/>
  <c r="CV15" i="1" s="1"/>
  <c r="AQ15" i="1"/>
  <c r="AP47" i="1"/>
  <c r="CU90" i="1"/>
  <c r="CU58" i="1"/>
  <c r="CV106" i="10"/>
  <c r="CV74" i="10"/>
  <c r="CW31" i="10" a="1"/>
  <c r="CW31" i="10" s="1"/>
  <c r="AR31" i="10"/>
  <c r="CV91" i="7"/>
  <c r="CV59" i="7"/>
  <c r="AR16" i="7"/>
  <c r="CW16" i="7" a="1"/>
  <c r="CW16" i="7" s="1"/>
  <c r="CV84" i="19"/>
  <c r="CV116" i="19"/>
  <c r="CV94" i="6"/>
  <c r="CV62" i="6"/>
  <c r="AR41" i="19"/>
  <c r="CW41" i="19" a="1"/>
  <c r="CW41" i="19" s="1"/>
  <c r="CW19" i="6" a="1"/>
  <c r="CW19" i="6" s="1"/>
  <c r="AR19" i="6"/>
  <c r="CV62" i="18"/>
  <c r="CV94" i="18"/>
  <c r="AR19" i="18"/>
  <c r="CW19" i="18" a="1"/>
  <c r="CW19" i="18" s="1"/>
  <c r="AR26" i="19"/>
  <c r="CW26" i="19" a="1"/>
  <c r="CW26" i="19" s="1"/>
  <c r="CV69" i="19"/>
  <c r="CV101" i="19"/>
  <c r="CV112" i="17"/>
  <c r="CV80" i="17"/>
  <c r="CW37" i="17" a="1"/>
  <c r="CW37" i="17" s="1"/>
  <c r="AR37" i="17"/>
  <c r="CW99" i="14"/>
  <c r="CW67" i="14"/>
  <c r="CW113" i="5"/>
  <c r="CW81" i="5"/>
  <c r="CW124" i="5"/>
  <c r="CW127" i="5" s="1"/>
  <c r="CW120" i="5" s="1"/>
  <c r="CW88" i="5"/>
  <c r="CW94" i="3"/>
  <c r="CW62" i="3"/>
  <c r="AS21" i="13"/>
  <c r="CX21" i="13" a="1"/>
  <c r="CX21" i="13" s="1"/>
  <c r="CW118" i="15"/>
  <c r="CW86" i="15"/>
  <c r="CX22" i="16" a="1"/>
  <c r="CX22" i="16" s="1"/>
  <c r="AS22" i="16"/>
  <c r="AS22" i="4"/>
  <c r="CX22" i="4" a="1"/>
  <c r="CX22" i="4" s="1"/>
  <c r="AS38" i="5"/>
  <c r="CX38" i="5" a="1"/>
  <c r="CX38" i="5" s="1"/>
  <c r="CW112" i="10"/>
  <c r="CW80" i="10"/>
  <c r="CW97" i="18"/>
  <c r="CW65" i="18"/>
  <c r="CW100" i="11"/>
  <c r="CW68" i="11"/>
  <c r="AS45" i="5"/>
  <c r="CX45" i="5" a="1"/>
  <c r="CX45" i="5" s="1"/>
  <c r="AS19" i="3"/>
  <c r="CX19" i="3" a="1"/>
  <c r="CX19" i="3" s="1"/>
  <c r="CX117" i="16"/>
  <c r="CX85" i="16"/>
  <c r="CW92" i="11"/>
  <c r="CW60" i="11"/>
  <c r="AT29" i="8"/>
  <c r="CY29" i="8" a="1"/>
  <c r="CY29" i="8" s="1"/>
  <c r="CW107" i="10"/>
  <c r="CW75" i="10"/>
  <c r="CW97" i="8"/>
  <c r="CW65" i="8"/>
  <c r="CW109" i="2"/>
  <c r="CW77" i="2"/>
  <c r="CW96" i="5"/>
  <c r="CW64" i="5"/>
  <c r="CX97" i="21"/>
  <c r="CX65" i="21"/>
  <c r="CX102" i="6"/>
  <c r="CX70" i="6"/>
  <c r="AS18" i="20"/>
  <c r="CX18" i="20" a="1"/>
  <c r="CX18" i="20" s="1"/>
  <c r="CW124" i="8"/>
  <c r="CW127" i="8" s="1"/>
  <c r="CW120" i="8" s="1"/>
  <c r="CW88" i="8"/>
  <c r="AS24" i="12"/>
  <c r="CX24" i="12" a="1"/>
  <c r="CX24" i="12" s="1"/>
  <c r="CV15" i="12" a="1"/>
  <c r="CV15" i="12" s="1"/>
  <c r="AQ15" i="12"/>
  <c r="AP47" i="12"/>
  <c r="CW124" i="17"/>
  <c r="CW127" i="17" s="1"/>
  <c r="CW120" i="17" s="1"/>
  <c r="CW88" i="17"/>
  <c r="CW95" i="16"/>
  <c r="CW63" i="16"/>
  <c r="AS16" i="15"/>
  <c r="CX16" i="15" a="1"/>
  <c r="CX16" i="15" s="1"/>
  <c r="AS31" i="1"/>
  <c r="CX31" i="1" a="1"/>
  <c r="CX31" i="1" s="1"/>
  <c r="CW118" i="16"/>
  <c r="CW86" i="16"/>
  <c r="AS16" i="11"/>
  <c r="CX16" i="11" a="1"/>
  <c r="CX16" i="11" s="1"/>
  <c r="CW95" i="8"/>
  <c r="CW63" i="8"/>
  <c r="CX96" i="8"/>
  <c r="CX64" i="8"/>
  <c r="CW115" i="1"/>
  <c r="CW83" i="1"/>
  <c r="CW108" i="4"/>
  <c r="CW76" i="4"/>
  <c r="CX36" i="16" a="1"/>
  <c r="CX36" i="16" s="1"/>
  <c r="AS36" i="16"/>
  <c r="AS23" i="4"/>
  <c r="CX23" i="4" a="1"/>
  <c r="CX23" i="4" s="1"/>
  <c r="AT42" i="7"/>
  <c r="CY42" i="7" a="1"/>
  <c r="CY42" i="7" s="1"/>
  <c r="AS21" i="18"/>
  <c r="CX21" i="18" a="1"/>
  <c r="CX21" i="18" s="1"/>
  <c r="AS23" i="2"/>
  <c r="CX23" i="2" a="1"/>
  <c r="CX23" i="2" s="1"/>
  <c r="AS35" i="14"/>
  <c r="CX35" i="14" a="1"/>
  <c r="CX35" i="14" s="1"/>
  <c r="AS27" i="18"/>
  <c r="CX27" i="18" a="1"/>
  <c r="CX27" i="18" s="1"/>
  <c r="CW104" i="19"/>
  <c r="CW72" i="19"/>
  <c r="AS26" i="13"/>
  <c r="CX26" i="13" a="1"/>
  <c r="CX26" i="13" s="1"/>
  <c r="AS27" i="7"/>
  <c r="CX27" i="7" a="1"/>
  <c r="CX27" i="7" s="1"/>
  <c r="CW94" i="5"/>
  <c r="CW62" i="5"/>
  <c r="CX46" i="6" a="1"/>
  <c r="CX46" i="6" s="1"/>
  <c r="AS46" i="6"/>
  <c r="CW108" i="8"/>
  <c r="CW76" i="8"/>
  <c r="AS35" i="9"/>
  <c r="CX35" i="9" a="1"/>
  <c r="CX35" i="9" s="1"/>
  <c r="CW105" i="9"/>
  <c r="CW73" i="9"/>
  <c r="AS20" i="11"/>
  <c r="CX20" i="11" a="1"/>
  <c r="CX20" i="11" s="1"/>
  <c r="CW121" i="4"/>
  <c r="CW89" i="4"/>
  <c r="CW103" i="18"/>
  <c r="CW71" i="18"/>
  <c r="CW109" i="16"/>
  <c r="CW77" i="16"/>
  <c r="AS33" i="5"/>
  <c r="CX33" i="5" a="1"/>
  <c r="CX33" i="5" s="1"/>
  <c r="AS33" i="12"/>
  <c r="CX33" i="12" a="1"/>
  <c r="CX33" i="12" s="1"/>
  <c r="CW90" i="16"/>
  <c r="CW58" i="16"/>
  <c r="AT17" i="3"/>
  <c r="CY17" i="3" a="1"/>
  <c r="CY17" i="3" s="1"/>
  <c r="AS34" i="12"/>
  <c r="CX34" i="12" a="1"/>
  <c r="CX34" i="12" s="1"/>
  <c r="CW92" i="5"/>
  <c r="CW60" i="5"/>
  <c r="CX97" i="7"/>
  <c r="CX65" i="7"/>
  <c r="CX25" i="5" a="1"/>
  <c r="CX25" i="5" s="1"/>
  <c r="AS25" i="5"/>
  <c r="AS37" i="2"/>
  <c r="CX37" i="2" a="1"/>
  <c r="CX37" i="2" s="1"/>
  <c r="CW103" i="7"/>
  <c r="CW71" i="7"/>
  <c r="AS18" i="16"/>
  <c r="CX18" i="16" a="1"/>
  <c r="CX18" i="16" s="1"/>
  <c r="AT39" i="9"/>
  <c r="CY39" i="9" a="1"/>
  <c r="CY39" i="9" s="1"/>
  <c r="AS36" i="12"/>
  <c r="CX36" i="12" a="1"/>
  <c r="CX36" i="12" s="1"/>
  <c r="AS37" i="4"/>
  <c r="CX37" i="4" a="1"/>
  <c r="CX37" i="4" s="1"/>
  <c r="CW91" i="12"/>
  <c r="CW59" i="12"/>
  <c r="AS38" i="20"/>
  <c r="CX38" i="20" a="1"/>
  <c r="CX38" i="20" s="1"/>
  <c r="AS20" i="1"/>
  <c r="CX20" i="1" a="1"/>
  <c r="CX20" i="1" s="1"/>
  <c r="CW102" i="5"/>
  <c r="CW70" i="5"/>
  <c r="CW109" i="3"/>
  <c r="CW77" i="3"/>
  <c r="CX18" i="15" a="1"/>
  <c r="CX18" i="15" s="1"/>
  <c r="AS18" i="15"/>
  <c r="AS26" i="21"/>
  <c r="CX26" i="21" a="1"/>
  <c r="CX26" i="21" s="1"/>
  <c r="CW118" i="17"/>
  <c r="CW86" i="17"/>
  <c r="CX31" i="4" a="1"/>
  <c r="CX31" i="4" s="1"/>
  <c r="AS31" i="4"/>
  <c r="AS36" i="15"/>
  <c r="CX36" i="15" a="1"/>
  <c r="CX36" i="15" s="1"/>
  <c r="CW119" i="15"/>
  <c r="CW87" i="15"/>
  <c r="AS39" i="8"/>
  <c r="CX39" i="8" a="1"/>
  <c r="CX39" i="8" s="1"/>
  <c r="AS30" i="1"/>
  <c r="CX30" i="1" a="1"/>
  <c r="CX30" i="1" s="1"/>
  <c r="CW93" i="5"/>
  <c r="CW61" i="5"/>
  <c r="AT17" i="20"/>
  <c r="CY17" i="20" a="1"/>
  <c r="CY17" i="20" s="1"/>
  <c r="CV15" i="20" a="1"/>
  <c r="CV15" i="20" s="1"/>
  <c r="AQ15" i="20"/>
  <c r="AP47" i="20"/>
  <c r="AS17" i="6"/>
  <c r="CX17" i="6" a="1"/>
  <c r="CX17" i="6" s="1"/>
  <c r="CW98" i="18"/>
  <c r="CW66" i="18"/>
  <c r="AS40" i="9"/>
  <c r="CX40" i="9" a="1"/>
  <c r="CX40" i="9" s="1"/>
  <c r="CW96" i="12"/>
  <c r="CW64" i="12"/>
  <c r="CX41" i="15" a="1"/>
  <c r="CX41" i="15" s="1"/>
  <c r="AS41" i="15"/>
  <c r="CW93" i="8"/>
  <c r="CW61" i="8"/>
  <c r="AS16" i="1"/>
  <c r="CX16" i="1" a="1"/>
  <c r="CX16" i="1" s="1"/>
  <c r="CW91" i="16"/>
  <c r="CW59" i="16"/>
  <c r="AS46" i="7"/>
  <c r="CX46" i="7" a="1"/>
  <c r="CX46" i="7" s="1"/>
  <c r="CW119" i="3"/>
  <c r="CW87" i="3"/>
  <c r="CW121" i="2"/>
  <c r="CW89" i="2"/>
  <c r="CW103" i="11"/>
  <c r="CW71" i="11"/>
  <c r="AS32" i="14"/>
  <c r="CX32" i="14" a="1"/>
  <c r="CX32" i="14" s="1"/>
  <c r="CX45" i="7" a="1"/>
  <c r="CX45" i="7" s="1"/>
  <c r="AS45" i="7"/>
  <c r="CW116" i="5"/>
  <c r="CW84" i="5"/>
  <c r="CW119" i="12"/>
  <c r="CW87" i="12"/>
  <c r="CX28" i="19" a="1"/>
  <c r="CX28" i="19" s="1"/>
  <c r="AS28" i="19"/>
  <c r="CW95" i="15"/>
  <c r="CW63" i="15"/>
  <c r="CW110" i="20"/>
  <c r="CW78" i="20"/>
  <c r="AS31" i="7"/>
  <c r="CX31" i="7" a="1"/>
  <c r="CX31" i="7" s="1"/>
  <c r="AS40" i="3"/>
  <c r="CX40" i="3" a="1"/>
  <c r="CX40" i="3" s="1"/>
  <c r="CW95" i="4"/>
  <c r="CW63" i="4"/>
  <c r="CW107" i="7"/>
  <c r="CW75" i="7"/>
  <c r="CW108" i="3"/>
  <c r="CW76" i="3"/>
  <c r="AS25" i="15"/>
  <c r="CX25" i="15" a="1"/>
  <c r="CX25" i="15" s="1"/>
  <c r="AQ15" i="15"/>
  <c r="CV15" i="15" a="1"/>
  <c r="CV15" i="15" s="1"/>
  <c r="AP47" i="15"/>
  <c r="CW108" i="19"/>
  <c r="CW76" i="19"/>
  <c r="CW116" i="3"/>
  <c r="CW84" i="3"/>
  <c r="AS45" i="15"/>
  <c r="CX45" i="15" a="1"/>
  <c r="CX45" i="15" s="1"/>
  <c r="AS46" i="10"/>
  <c r="CX46" i="10" a="1"/>
  <c r="CX46" i="10" s="1"/>
  <c r="AT38" i="6"/>
  <c r="CY38" i="6" a="1"/>
  <c r="CY38" i="6" s="1"/>
  <c r="CX19" i="2" a="1"/>
  <c r="CX19" i="2" s="1"/>
  <c r="AS19" i="2"/>
  <c r="CX17" i="14" a="1"/>
  <c r="CX17" i="14" s="1"/>
  <c r="AS17" i="14"/>
  <c r="AS30" i="7"/>
  <c r="CX30" i="7" a="1"/>
  <c r="CX30" i="7" s="1"/>
  <c r="CW91" i="17"/>
  <c r="CW59" i="17"/>
  <c r="AT31" i="5"/>
  <c r="CY31" i="5" a="1"/>
  <c r="CY31" i="5" s="1"/>
  <c r="AS42" i="11"/>
  <c r="CX42" i="11" a="1"/>
  <c r="CX42" i="11" s="1"/>
  <c r="CW103" i="10"/>
  <c r="CW71" i="10"/>
  <c r="CW91" i="4"/>
  <c r="CW59" i="4"/>
  <c r="CX112" i="1"/>
  <c r="CX80" i="1"/>
  <c r="CW121" i="1"/>
  <c r="CW89" i="1"/>
  <c r="AS25" i="18"/>
  <c r="CX25" i="18" a="1"/>
  <c r="CX25" i="18" s="1"/>
  <c r="AS34" i="10"/>
  <c r="CX34" i="10" a="1"/>
  <c r="CX34" i="10" s="1"/>
  <c r="AS33" i="10"/>
  <c r="CX33" i="10" a="1"/>
  <c r="CX33" i="10" s="1"/>
  <c r="AS25" i="10"/>
  <c r="CX25" i="10" a="1"/>
  <c r="CX25" i="10" s="1"/>
  <c r="CX26" i="17" a="1"/>
  <c r="CX26" i="17" s="1"/>
  <c r="AS26" i="17"/>
  <c r="CW115" i="4"/>
  <c r="CW83" i="4"/>
  <c r="AS20" i="14"/>
  <c r="CX20" i="14" a="1"/>
  <c r="CX20" i="14" s="1"/>
  <c r="CW121" i="5"/>
  <c r="CW89" i="5"/>
  <c r="AS29" i="11"/>
  <c r="CX29" i="11" a="1"/>
  <c r="CX29" i="11" s="1"/>
  <c r="AS16" i="18"/>
  <c r="CX16" i="18" a="1"/>
  <c r="CX16" i="18" s="1"/>
  <c r="CW105" i="3"/>
  <c r="CW73" i="3"/>
  <c r="CW113" i="17"/>
  <c r="CW81" i="17"/>
  <c r="AS43" i="19"/>
  <c r="CX43" i="19" a="1"/>
  <c r="CX43" i="19" s="1"/>
  <c r="CW116" i="18"/>
  <c r="CW84" i="18"/>
  <c r="CW91" i="5"/>
  <c r="CW59" i="5"/>
  <c r="CW99" i="10"/>
  <c r="CW67" i="10"/>
  <c r="CX27" i="11" a="1"/>
  <c r="CX27" i="11" s="1"/>
  <c r="AS27" i="11"/>
  <c r="CW99" i="16"/>
  <c r="CW67" i="16"/>
  <c r="AS30" i="17"/>
  <c r="CX30" i="17" a="1"/>
  <c r="CX30" i="17" s="1"/>
  <c r="AS23" i="19"/>
  <c r="CX23" i="19" a="1"/>
  <c r="CX23" i="19" s="1"/>
  <c r="AS27" i="8"/>
  <c r="CX27" i="8" a="1"/>
  <c r="CX27" i="8" s="1"/>
  <c r="AS26" i="16"/>
  <c r="CX26" i="16" a="1"/>
  <c r="CX26" i="16" s="1"/>
  <c r="AS37" i="13"/>
  <c r="CX37" i="13" a="1"/>
  <c r="CX37" i="13" s="1"/>
  <c r="CX16" i="21" a="1"/>
  <c r="CX16" i="21" s="1"/>
  <c r="AS16" i="21"/>
  <c r="AS36" i="21"/>
  <c r="CX36" i="21" a="1"/>
  <c r="CX36" i="21" s="1"/>
  <c r="CW99" i="13"/>
  <c r="CW67" i="13"/>
  <c r="AS31" i="15"/>
  <c r="CX31" i="15" a="1"/>
  <c r="CX31" i="15" s="1"/>
  <c r="CX22" i="6" a="1"/>
  <c r="CX22" i="6" s="1"/>
  <c r="AS22" i="6"/>
  <c r="CW124" i="2"/>
  <c r="CW127" i="2" s="1"/>
  <c r="CW120" i="2" s="1"/>
  <c r="CW88" i="2"/>
  <c r="CW100" i="6"/>
  <c r="CW68" i="6"/>
  <c r="CW100" i="19"/>
  <c r="CW68" i="19"/>
  <c r="AS35" i="17"/>
  <c r="CX35" i="17" a="1"/>
  <c r="CX35" i="17" s="1"/>
  <c r="CW92" i="8"/>
  <c r="CW60" i="8"/>
  <c r="CX27" i="2" a="1"/>
  <c r="CX27" i="2" s="1"/>
  <c r="AS27" i="2"/>
  <c r="CW124" i="11"/>
  <c r="CW127" i="11" s="1"/>
  <c r="CW120" i="11" s="1"/>
  <c r="CW88" i="11"/>
  <c r="AS31" i="20"/>
  <c r="CX31" i="20" a="1"/>
  <c r="CX31" i="20" s="1"/>
  <c r="AS17" i="17"/>
  <c r="CX17" i="17" a="1"/>
  <c r="CX17" i="17" s="1"/>
  <c r="CW119" i="10"/>
  <c r="CW87" i="10"/>
  <c r="CW114" i="11"/>
  <c r="CW82" i="11"/>
  <c r="CW98" i="16"/>
  <c r="CW66" i="16"/>
  <c r="CX94" i="9"/>
  <c r="CX62" i="9"/>
  <c r="CW121" i="3"/>
  <c r="CW89" i="3"/>
  <c r="AS28" i="13"/>
  <c r="CX28" i="13" a="1"/>
  <c r="CX28" i="13" s="1"/>
  <c r="CW92" i="7"/>
  <c r="CW60" i="7"/>
  <c r="CW94" i="17"/>
  <c r="CW62" i="17"/>
  <c r="AS37" i="10"/>
  <c r="CX37" i="10" a="1"/>
  <c r="CX37" i="10" s="1"/>
  <c r="CX22" i="18" a="1"/>
  <c r="CX22" i="18" s="1"/>
  <c r="AS22" i="18"/>
  <c r="AS25" i="11"/>
  <c r="CX25" i="11" a="1"/>
  <c r="CX25" i="11" s="1"/>
  <c r="AS34" i="19"/>
  <c r="CX34" i="19" a="1"/>
  <c r="CX34" i="19" s="1"/>
  <c r="CY42" i="16" a="1"/>
  <c r="CY42" i="16" s="1"/>
  <c r="AT42" i="16"/>
  <c r="CW96" i="4"/>
  <c r="CW64" i="4"/>
  <c r="CW112" i="19"/>
  <c r="CW80" i="19"/>
  <c r="CX104" i="8"/>
  <c r="CX72" i="8"/>
  <c r="CX22" i="20" a="1"/>
  <c r="CX22" i="20" s="1"/>
  <c r="AS22" i="20"/>
  <c r="CX22" i="8" a="1"/>
  <c r="CX22" i="8" s="1"/>
  <c r="AS22" i="8"/>
  <c r="CW108" i="13"/>
  <c r="CW76" i="13"/>
  <c r="AS21" i="5"/>
  <c r="CX21" i="5" a="1"/>
  <c r="CX21" i="5" s="1"/>
  <c r="AT22" i="21"/>
  <c r="CY22" i="21" a="1"/>
  <c r="CY22" i="21" s="1"/>
  <c r="AT27" i="6"/>
  <c r="CY27" i="6" a="1"/>
  <c r="CY27" i="6" s="1"/>
  <c r="CW93" i="20"/>
  <c r="CW61" i="20"/>
  <c r="CX45" i="8" a="1"/>
  <c r="CX45" i="8" s="1"/>
  <c r="AS45" i="8"/>
  <c r="AS30" i="8"/>
  <c r="CX30" i="8" a="1"/>
  <c r="CX30" i="8" s="1"/>
  <c r="AS33" i="6"/>
  <c r="CX33" i="6" a="1"/>
  <c r="CX33" i="6" s="1"/>
  <c r="CW109" i="14"/>
  <c r="CW77" i="14"/>
  <c r="AS20" i="8"/>
  <c r="CX20" i="8" a="1"/>
  <c r="CX20" i="8" s="1"/>
  <c r="AT21" i="8"/>
  <c r="CY21" i="8" a="1"/>
  <c r="CY21" i="8" s="1"/>
  <c r="CW95" i="20"/>
  <c r="CW63" i="20"/>
  <c r="CX33" i="4" a="1"/>
  <c r="CX33" i="4" s="1"/>
  <c r="AS33" i="4"/>
  <c r="CW111" i="16"/>
  <c r="CW79" i="16"/>
  <c r="CW98" i="4"/>
  <c r="CW66" i="4"/>
  <c r="CW94" i="4"/>
  <c r="CW62" i="4"/>
  <c r="CW110" i="14"/>
  <c r="CW78" i="14"/>
  <c r="CW119" i="5"/>
  <c r="CW87" i="5"/>
  <c r="CW102" i="18"/>
  <c r="CW70" i="18"/>
  <c r="CW124" i="9"/>
  <c r="CW127" i="9" s="1"/>
  <c r="CW120" i="9" s="1"/>
  <c r="CW88" i="9"/>
  <c r="AS29" i="19"/>
  <c r="CX29" i="19" a="1"/>
  <c r="CX29" i="19" s="1"/>
  <c r="CW101" i="13"/>
  <c r="CW69" i="13"/>
  <c r="CW109" i="15"/>
  <c r="CW77" i="15"/>
  <c r="CW114" i="7"/>
  <c r="CW82" i="7"/>
  <c r="AS32" i="5"/>
  <c r="CX32" i="5" a="1"/>
  <c r="CX32" i="5" s="1"/>
  <c r="AS19" i="5"/>
  <c r="CX19" i="5" a="1"/>
  <c r="CX19" i="5" s="1"/>
  <c r="CW117" i="4"/>
  <c r="CW85" i="4"/>
  <c r="CW121" i="6"/>
  <c r="CW89" i="6"/>
  <c r="CW115" i="20"/>
  <c r="CW83" i="20"/>
  <c r="CW124" i="16"/>
  <c r="CW127" i="16" s="1"/>
  <c r="CW120" i="16" s="1"/>
  <c r="CW88" i="16"/>
  <c r="CW124" i="4"/>
  <c r="CW127" i="4" s="1"/>
  <c r="CW120" i="4" s="1"/>
  <c r="CW88" i="4"/>
  <c r="CW110" i="9"/>
  <c r="CW78" i="9"/>
  <c r="AS30" i="9"/>
  <c r="CX30" i="9" a="1"/>
  <c r="CX30" i="9" s="1"/>
  <c r="CW95" i="11"/>
  <c r="CW63" i="11"/>
  <c r="AS46" i="4"/>
  <c r="CX46" i="4" a="1"/>
  <c r="CX46" i="4" s="1"/>
  <c r="CX28" i="18" a="1"/>
  <c r="CX28" i="18" s="1"/>
  <c r="AS28" i="18"/>
  <c r="AS34" i="16"/>
  <c r="CX34" i="16" a="1"/>
  <c r="CX34" i="16" s="1"/>
  <c r="CW96" i="2"/>
  <c r="CW64" i="2"/>
  <c r="CX36" i="7" a="1"/>
  <c r="CX36" i="7" s="1"/>
  <c r="AS36" i="7"/>
  <c r="CX15" i="16" a="1"/>
  <c r="CX15" i="16" s="1"/>
  <c r="AS15" i="16"/>
  <c r="AR47" i="16"/>
  <c r="CW118" i="3"/>
  <c r="CW86" i="3"/>
  <c r="CW109" i="12"/>
  <c r="CW77" i="12"/>
  <c r="AS17" i="16"/>
  <c r="CX17" i="16" a="1"/>
  <c r="CX17" i="16" s="1"/>
  <c r="CW109" i="1"/>
  <c r="CW77" i="1"/>
  <c r="AS17" i="5"/>
  <c r="CX17" i="5" a="1"/>
  <c r="CX17" i="5" s="1"/>
  <c r="CW108" i="9"/>
  <c r="CW76" i="9"/>
  <c r="AT22" i="7"/>
  <c r="CY22" i="7" a="1"/>
  <c r="CY22" i="7" s="1"/>
  <c r="CW99" i="15"/>
  <c r="CW67" i="15"/>
  <c r="AS28" i="7"/>
  <c r="CX28" i="7" a="1"/>
  <c r="CX28" i="7" s="1"/>
  <c r="CV15" i="8" a="1"/>
  <c r="CV15" i="8" s="1"/>
  <c r="AP47" i="8"/>
  <c r="AQ15" i="8"/>
  <c r="CW111" i="12"/>
  <c r="CW79" i="12"/>
  <c r="CW91" i="9"/>
  <c r="CW59" i="9"/>
  <c r="CW113" i="3"/>
  <c r="CW81" i="3"/>
  <c r="AS27" i="5"/>
  <c r="CX27" i="5" a="1"/>
  <c r="CX27" i="5" s="1"/>
  <c r="AS17" i="19"/>
  <c r="CX17" i="19" a="1"/>
  <c r="CX17" i="19" s="1"/>
  <c r="AS31" i="2"/>
  <c r="CX31" i="2" a="1"/>
  <c r="CX31" i="2" s="1"/>
  <c r="AS34" i="3"/>
  <c r="CX34" i="3" a="1"/>
  <c r="CX34" i="3" s="1"/>
  <c r="CW108" i="14"/>
  <c r="CW76" i="14"/>
  <c r="CW116" i="12"/>
  <c r="CW84" i="12"/>
  <c r="CX43" i="17" a="1"/>
  <c r="CX43" i="17" s="1"/>
  <c r="AS43" i="17"/>
  <c r="CW106" i="4"/>
  <c r="CW74" i="4"/>
  <c r="CW97" i="3"/>
  <c r="CW65" i="3"/>
  <c r="AS44" i="15"/>
  <c r="CX44" i="15" a="1"/>
  <c r="CX44" i="15" s="1"/>
  <c r="CW114" i="8"/>
  <c r="CW82" i="8"/>
  <c r="CW105" i="1"/>
  <c r="CW73" i="1"/>
  <c r="CX18" i="5" a="1"/>
  <c r="CX18" i="5" s="1"/>
  <c r="AS18" i="5"/>
  <c r="CW111" i="9"/>
  <c r="CW79" i="9"/>
  <c r="CW109" i="21"/>
  <c r="CW77" i="21"/>
  <c r="AQ15" i="11"/>
  <c r="CV15" i="11" a="1"/>
  <c r="CV15" i="11" s="1"/>
  <c r="AP47" i="11"/>
  <c r="CW103" i="15"/>
  <c r="CW71" i="15"/>
  <c r="AS23" i="18"/>
  <c r="CX23" i="18" a="1"/>
  <c r="CX23" i="18" s="1"/>
  <c r="CW110" i="1"/>
  <c r="CW78" i="1"/>
  <c r="CX21" i="12" a="1"/>
  <c r="CX21" i="12" s="1"/>
  <c r="AS21" i="12"/>
  <c r="CW93" i="14"/>
  <c r="CW61" i="14"/>
  <c r="AS18" i="8"/>
  <c r="CX18" i="8" a="1"/>
  <c r="CX18" i="8" s="1"/>
  <c r="CW91" i="1"/>
  <c r="CW59" i="1"/>
  <c r="AS16" i="16"/>
  <c r="CX16" i="16" a="1"/>
  <c r="CX16" i="16" s="1"/>
  <c r="CW121" i="7"/>
  <c r="CW89" i="7"/>
  <c r="CX44" i="3" a="1"/>
  <c r="CX44" i="3" s="1"/>
  <c r="AS44" i="3"/>
  <c r="CX46" i="2" a="1"/>
  <c r="CX46" i="2" s="1"/>
  <c r="AS46" i="2"/>
  <c r="AS28" i="11"/>
  <c r="CX28" i="11" a="1"/>
  <c r="CX28" i="11" s="1"/>
  <c r="CW103" i="2"/>
  <c r="CW71" i="2"/>
  <c r="AS32" i="16"/>
  <c r="CX32" i="16" a="1"/>
  <c r="CX32" i="16" s="1"/>
  <c r="AS41" i="5"/>
  <c r="CX41" i="5" a="1"/>
  <c r="CX41" i="5" s="1"/>
  <c r="AS44" i="12"/>
  <c r="CX44" i="12" a="1"/>
  <c r="CX44" i="12" s="1"/>
  <c r="AS20" i="15"/>
  <c r="CX20" i="15" a="1"/>
  <c r="CX20" i="15" s="1"/>
  <c r="AS35" i="20"/>
  <c r="CX35" i="20" a="1"/>
  <c r="CX35" i="20" s="1"/>
  <c r="CW121" i="20"/>
  <c r="CW89" i="20"/>
  <c r="AS32" i="7"/>
  <c r="CX32" i="7" a="1"/>
  <c r="CX32" i="7" s="1"/>
  <c r="CW118" i="20"/>
  <c r="CW86" i="20"/>
  <c r="CW113" i="1"/>
  <c r="CW81" i="1"/>
  <c r="AS41" i="10"/>
  <c r="CX41" i="10" a="1"/>
  <c r="CX41" i="10" s="1"/>
  <c r="CW124" i="12"/>
  <c r="CW127" i="12" s="1"/>
  <c r="CW120" i="12" s="1"/>
  <c r="CW88" i="12"/>
  <c r="CW117" i="20"/>
  <c r="CW85" i="20"/>
  <c r="CW119" i="6"/>
  <c r="CW87" i="6"/>
  <c r="CW121" i="10"/>
  <c r="CW89" i="10"/>
  <c r="AS36" i="10"/>
  <c r="CX36" i="10" a="1"/>
  <c r="CX36" i="10" s="1"/>
  <c r="AS26" i="7"/>
  <c r="CX26" i="7" a="1"/>
  <c r="CX26" i="7" s="1"/>
  <c r="CW102" i="1"/>
  <c r="CW70" i="1"/>
  <c r="CW93" i="4"/>
  <c r="CW61" i="4"/>
  <c r="CW116" i="4"/>
  <c r="CW84" i="4"/>
  <c r="CW117" i="11"/>
  <c r="CW85" i="11"/>
  <c r="CX28" i="10" a="1"/>
  <c r="CX28" i="10" s="1"/>
  <c r="AS28" i="10"/>
  <c r="AT37" i="1"/>
  <c r="CY37" i="1" a="1"/>
  <c r="CY37" i="1" s="1"/>
  <c r="CV15" i="2" a="1"/>
  <c r="CV15" i="2" s="1"/>
  <c r="AP47" i="2"/>
  <c r="AQ15" i="2"/>
  <c r="CW100" i="18"/>
  <c r="CW68" i="18"/>
  <c r="AS19" i="11"/>
  <c r="CX19" i="11" a="1"/>
  <c r="CX19" i="11" s="1"/>
  <c r="CW115" i="6"/>
  <c r="CW83" i="6"/>
  <c r="CW100" i="10"/>
  <c r="CW68" i="10"/>
  <c r="CW121" i="17"/>
  <c r="CW89" i="17"/>
  <c r="AS40" i="4"/>
  <c r="CX40" i="4" a="1"/>
  <c r="CX40" i="4" s="1"/>
  <c r="CW103" i="21"/>
  <c r="CW71" i="21"/>
  <c r="CW100" i="3"/>
  <c r="CW68" i="3"/>
  <c r="AS46" i="5"/>
  <c r="CX46" i="5" a="1"/>
  <c r="CX46" i="5" s="1"/>
  <c r="CW97" i="1"/>
  <c r="CW65" i="1"/>
  <c r="CW91" i="18"/>
  <c r="CW59" i="18"/>
  <c r="AS30" i="3"/>
  <c r="CX30" i="3" a="1"/>
  <c r="CX30" i="3" s="1"/>
  <c r="AS38" i="17"/>
  <c r="CX38" i="17" a="1"/>
  <c r="CX38" i="17" s="1"/>
  <c r="CX35" i="11" a="1"/>
  <c r="CX35" i="11" s="1"/>
  <c r="AS35" i="11"/>
  <c r="CW110" i="21"/>
  <c r="CW78" i="21"/>
  <c r="AS16" i="5"/>
  <c r="CX16" i="5" a="1"/>
  <c r="CX16" i="5" s="1"/>
  <c r="AS24" i="10"/>
  <c r="CX24" i="10" a="1"/>
  <c r="CX24" i="10" s="1"/>
  <c r="CW102" i="11"/>
  <c r="CW70" i="11"/>
  <c r="CW124" i="6"/>
  <c r="CW127" i="6" s="1"/>
  <c r="CW120" i="6" s="1"/>
  <c r="CW88" i="6"/>
  <c r="CW103" i="14"/>
  <c r="CW71" i="14"/>
  <c r="AS26" i="11"/>
  <c r="CX26" i="11" a="1"/>
  <c r="CX26" i="11" s="1"/>
  <c r="CW102" i="8"/>
  <c r="CW70" i="8"/>
  <c r="CW101" i="18"/>
  <c r="CW69" i="18"/>
  <c r="AS20" i="17"/>
  <c r="CX20" i="17" a="1"/>
  <c r="CX20" i="17" s="1"/>
  <c r="CW102" i="10"/>
  <c r="CW70" i="10"/>
  <c r="CW95" i="3"/>
  <c r="CW63" i="3"/>
  <c r="AS24" i="13"/>
  <c r="CX24" i="13" a="1"/>
  <c r="CX24" i="13" s="1"/>
  <c r="CW97" i="6"/>
  <c r="CW65" i="6"/>
  <c r="AS45" i="2"/>
  <c r="CX45" i="2" a="1"/>
  <c r="CX45" i="2" s="1"/>
  <c r="CW95" i="21"/>
  <c r="CW63" i="21"/>
  <c r="CW104" i="10"/>
  <c r="CW72" i="10"/>
  <c r="CW117" i="13"/>
  <c r="CW85" i="13"/>
  <c r="CW108" i="16"/>
  <c r="CW76" i="16"/>
  <c r="CW96" i="6"/>
  <c r="CW64" i="6"/>
  <c r="CX113" i="14"/>
  <c r="CX81" i="14"/>
  <c r="AS45" i="11"/>
  <c r="CX45" i="11" a="1"/>
  <c r="CX45" i="11" s="1"/>
  <c r="CW97" i="5"/>
  <c r="CW65" i="5"/>
  <c r="AS17" i="9"/>
  <c r="CX17" i="9" a="1"/>
  <c r="CX17" i="9" s="1"/>
  <c r="AS44" i="10"/>
  <c r="CX44" i="10" a="1"/>
  <c r="CX44" i="10" s="1"/>
  <c r="AS39" i="11"/>
  <c r="CX39" i="11" a="1"/>
  <c r="CX39" i="11" s="1"/>
  <c r="CW111" i="20"/>
  <c r="CW79" i="20"/>
  <c r="AS24" i="14"/>
  <c r="CX24" i="14" a="1"/>
  <c r="CX24" i="14" s="1"/>
  <c r="CX117" i="3"/>
  <c r="CX85" i="3"/>
  <c r="CW102" i="19"/>
  <c r="CW70" i="19"/>
  <c r="CW95" i="2"/>
  <c r="CW63" i="2"/>
  <c r="AS24" i="11"/>
  <c r="CX24" i="11" a="1"/>
  <c r="CX24" i="11" s="1"/>
  <c r="AS20" i="18"/>
  <c r="CX20" i="18" a="1"/>
  <c r="CX20" i="18" s="1"/>
  <c r="CW119" i="20"/>
  <c r="CW87" i="20"/>
  <c r="CW94" i="1"/>
  <c r="CW62" i="1"/>
  <c r="AS46" i="12"/>
  <c r="CX46" i="12" a="1"/>
  <c r="CX46" i="12" s="1"/>
  <c r="CW105" i="8"/>
  <c r="CW73" i="8"/>
  <c r="CW108" i="6"/>
  <c r="CW76" i="6"/>
  <c r="CX34" i="14" a="1"/>
  <c r="CX34" i="14" s="1"/>
  <c r="AS34" i="14"/>
  <c r="AS39" i="4"/>
  <c r="CX39" i="4" a="1"/>
  <c r="CX39" i="4" s="1"/>
  <c r="CX20" i="20" a="1"/>
  <c r="CX20" i="20" s="1"/>
  <c r="AS20" i="20"/>
  <c r="CW118" i="4"/>
  <c r="CW86" i="4"/>
  <c r="CW103" i="1"/>
  <c r="CW71" i="1"/>
  <c r="CW98" i="10"/>
  <c r="CW66" i="10"/>
  <c r="CW108" i="7"/>
  <c r="CW76" i="7"/>
  <c r="AS29" i="3"/>
  <c r="CX29" i="3" a="1"/>
  <c r="CX29" i="3" s="1"/>
  <c r="AS19" i="4"/>
  <c r="CX19" i="4" a="1"/>
  <c r="CX19" i="4" s="1"/>
  <c r="AS23" i="3"/>
  <c r="CX23" i="3" a="1"/>
  <c r="CX23" i="3" s="1"/>
  <c r="AS44" i="5"/>
  <c r="CX44" i="5" a="1"/>
  <c r="CX44" i="5" s="1"/>
  <c r="CW111" i="1"/>
  <c r="CW79" i="1"/>
  <c r="AS45" i="9"/>
  <c r="CX45" i="9" a="1"/>
  <c r="CX45" i="9" s="1"/>
  <c r="CW92" i="2"/>
  <c r="CW60" i="2"/>
  <c r="CW102" i="3"/>
  <c r="CW70" i="3"/>
  <c r="AS34" i="15"/>
  <c r="CX34" i="15" a="1"/>
  <c r="CX34" i="15" s="1"/>
  <c r="AS39" i="7"/>
  <c r="CX39" i="7" a="1"/>
  <c r="CX39" i="7" s="1"/>
  <c r="CW107" i="5"/>
  <c r="CW75" i="5"/>
  <c r="AS32" i="19"/>
  <c r="CX32" i="19" a="1"/>
  <c r="CX32" i="19" s="1"/>
  <c r="AS42" i="4"/>
  <c r="CX42" i="4" a="1"/>
  <c r="CX42" i="4" s="1"/>
  <c r="CW115" i="12"/>
  <c r="CW83" i="12"/>
  <c r="CW114" i="16"/>
  <c r="CW82" i="16"/>
  <c r="CX40" i="20" a="1"/>
  <c r="CX40" i="20" s="1"/>
  <c r="AS40" i="20"/>
  <c r="AS45" i="16"/>
  <c r="CX45" i="16" a="1"/>
  <c r="CX45" i="16" s="1"/>
  <c r="AS45" i="4"/>
  <c r="CX45" i="4" a="1"/>
  <c r="CX45" i="4" s="1"/>
  <c r="CW121" i="14"/>
  <c r="CW89" i="14"/>
  <c r="CX36" i="17" a="1"/>
  <c r="CX36" i="17" s="1"/>
  <c r="AS36" i="17"/>
  <c r="AS18" i="19"/>
  <c r="CX18" i="19" a="1"/>
  <c r="CX18" i="19" s="1"/>
  <c r="CW118" i="7"/>
  <c r="CW86" i="7"/>
  <c r="CX21" i="2" a="1"/>
  <c r="CX21" i="2" s="1"/>
  <c r="AS21" i="2"/>
  <c r="CW111" i="7"/>
  <c r="CW79" i="7"/>
  <c r="AS37" i="15"/>
  <c r="CX37" i="15" a="1"/>
  <c r="CX37" i="15" s="1"/>
  <c r="CW97" i="2"/>
  <c r="CW65" i="2"/>
  <c r="CX43" i="3" a="1"/>
  <c r="CX43" i="3" s="1"/>
  <c r="AS43" i="3"/>
  <c r="CW115" i="13"/>
  <c r="CW83" i="13"/>
  <c r="CW124" i="3"/>
  <c r="CW127" i="3" s="1"/>
  <c r="CW120" i="3" s="1"/>
  <c r="CW88" i="3"/>
  <c r="CW92" i="16"/>
  <c r="CW60" i="16"/>
  <c r="AS34" i="1"/>
  <c r="CX34" i="1" a="1"/>
  <c r="CX34" i="1" s="1"/>
  <c r="AS33" i="9"/>
  <c r="CX33" i="9" a="1"/>
  <c r="CX33" i="9" s="1"/>
  <c r="CW118" i="5"/>
  <c r="CW86" i="5"/>
  <c r="AS24" i="15"/>
  <c r="CX24" i="15" a="1"/>
  <c r="CX24" i="15" s="1"/>
  <c r="CW115" i="11"/>
  <c r="CW83" i="11"/>
  <c r="CW98" i="15"/>
  <c r="CW66" i="15"/>
  <c r="AS16" i="9"/>
  <c r="CX16" i="9" a="1"/>
  <c r="CX16" i="9" s="1"/>
  <c r="AS38" i="3"/>
  <c r="CX38" i="3" a="1"/>
  <c r="CX38" i="3" s="1"/>
  <c r="CW105" i="2"/>
  <c r="CW73" i="2"/>
  <c r="CW92" i="19"/>
  <c r="CW60" i="19"/>
  <c r="CW106" i="2"/>
  <c r="CW74" i="2"/>
  <c r="AS33" i="14"/>
  <c r="CX33" i="14" a="1"/>
  <c r="CX33" i="14" s="1"/>
  <c r="AS41" i="12"/>
  <c r="CX41" i="12" a="1"/>
  <c r="CX41" i="12" s="1"/>
  <c r="CW119" i="7"/>
  <c r="CW87" i="7"/>
  <c r="CW115" i="8"/>
  <c r="CW83" i="8"/>
  <c r="AS22" i="3"/>
  <c r="CX22" i="3" a="1"/>
  <c r="CX22" i="3" s="1"/>
  <c r="CX95" i="5"/>
  <c r="CX63" i="5"/>
  <c r="CW111" i="19"/>
  <c r="CW79" i="19"/>
  <c r="CW121" i="11"/>
  <c r="CW89" i="11"/>
  <c r="CW112" i="18"/>
  <c r="CW80" i="18"/>
  <c r="CW100" i="12"/>
  <c r="CW68" i="12"/>
  <c r="AS35" i="16"/>
  <c r="CX35" i="16" a="1"/>
  <c r="CX35" i="16" s="1"/>
  <c r="AS36" i="9"/>
  <c r="CX36" i="9" a="1"/>
  <c r="CX36" i="9" s="1"/>
  <c r="AS34" i="21"/>
  <c r="CX34" i="21" a="1"/>
  <c r="CX34" i="21" s="1"/>
  <c r="AS28" i="15"/>
  <c r="CX28" i="15" a="1"/>
  <c r="CX28" i="15" s="1"/>
  <c r="AS25" i="2"/>
  <c r="CX25" i="2" a="1"/>
  <c r="CX25" i="2" s="1"/>
  <c r="CX35" i="1" a="1"/>
  <c r="CX35" i="1" s="1"/>
  <c r="AS35" i="1"/>
  <c r="AS18" i="14"/>
  <c r="CX18" i="14" a="1"/>
  <c r="CX18" i="14" s="1"/>
  <c r="AS33" i="20"/>
  <c r="CX33" i="20" a="1"/>
  <c r="CX33" i="20" s="1"/>
  <c r="CW109" i="11"/>
  <c r="CW77" i="11"/>
  <c r="CX18" i="10" a="1"/>
  <c r="CX18" i="10" s="1"/>
  <c r="AS18" i="10"/>
  <c r="AS19" i="15"/>
  <c r="CX19" i="15" a="1"/>
  <c r="CX19" i="15" s="1"/>
  <c r="CW109" i="20"/>
  <c r="CW77" i="20"/>
  <c r="CX28" i="2" a="1"/>
  <c r="CX28" i="2" s="1"/>
  <c r="AS28" i="2"/>
  <c r="CW107" i="16"/>
  <c r="CW75" i="16"/>
  <c r="CW98" i="17"/>
  <c r="CW66" i="17"/>
  <c r="CW119" i="2"/>
  <c r="CW87" i="2"/>
  <c r="CW110" i="5"/>
  <c r="CW78" i="5"/>
  <c r="CW109" i="7"/>
  <c r="CW77" i="7"/>
  <c r="AS35" i="12"/>
  <c r="CX35" i="12" a="1"/>
  <c r="CX35" i="12" s="1"/>
  <c r="AS46" i="20"/>
  <c r="CX46" i="20" a="1"/>
  <c r="CX46" i="20" s="1"/>
  <c r="CW114" i="21"/>
  <c r="CW82" i="21"/>
  <c r="AS43" i="20"/>
  <c r="CX43" i="20" a="1"/>
  <c r="CX43" i="20" s="1"/>
  <c r="CW97" i="17"/>
  <c r="CW65" i="17"/>
  <c r="AS38" i="1"/>
  <c r="CX38" i="1" a="1"/>
  <c r="CX38" i="1" s="1"/>
  <c r="CW116" i="10"/>
  <c r="CW84" i="10"/>
  <c r="AS45" i="12"/>
  <c r="CX45" i="12" a="1"/>
  <c r="CX45" i="12" s="1"/>
  <c r="AS42" i="20"/>
  <c r="CX42" i="20" a="1"/>
  <c r="CX42" i="20" s="1"/>
  <c r="AS44" i="6"/>
  <c r="CX44" i="6" a="1"/>
  <c r="CX44" i="6" s="1"/>
  <c r="CW109" i="13"/>
  <c r="CW77" i="13"/>
  <c r="CW105" i="20"/>
  <c r="CW73" i="20"/>
  <c r="CW111" i="10"/>
  <c r="CW79" i="10"/>
  <c r="CW101" i="7"/>
  <c r="CW69" i="7"/>
  <c r="CW114" i="5"/>
  <c r="CW82" i="5"/>
  <c r="AS27" i="1"/>
  <c r="CX27" i="1" a="1"/>
  <c r="CX27" i="1" s="1"/>
  <c r="CX18" i="4" a="1"/>
  <c r="CX18" i="4" s="1"/>
  <c r="AS18" i="4"/>
  <c r="AS41" i="4"/>
  <c r="CX41" i="4" a="1"/>
  <c r="CX41" i="4" s="1"/>
  <c r="CX34" i="6" a="1"/>
  <c r="CX34" i="6" s="1"/>
  <c r="AS34" i="6"/>
  <c r="AS43" i="11"/>
  <c r="CX43" i="11" a="1"/>
  <c r="CX43" i="11" s="1"/>
  <c r="CW114" i="13"/>
  <c r="CW82" i="13"/>
  <c r="AS40" i="14"/>
  <c r="CX40" i="14" a="1"/>
  <c r="CX40" i="14" s="1"/>
  <c r="CW94" i="11"/>
  <c r="CW62" i="11"/>
  <c r="AS40" i="6"/>
  <c r="CX40" i="6" a="1"/>
  <c r="CX40" i="6" s="1"/>
  <c r="CW94" i="8"/>
  <c r="CW62" i="8"/>
  <c r="AS23" i="8"/>
  <c r="CX23" i="8" a="1"/>
  <c r="CX23" i="8" s="1"/>
  <c r="CW103" i="20"/>
  <c r="CW71" i="20"/>
  <c r="CX46" i="17" a="1"/>
  <c r="CX46" i="17" s="1"/>
  <c r="AS46" i="17"/>
  <c r="AS28" i="21"/>
  <c r="CX28" i="21" a="1"/>
  <c r="CX28" i="21" s="1"/>
  <c r="AS25" i="3"/>
  <c r="CX25" i="3" a="1"/>
  <c r="CX25" i="3" s="1"/>
  <c r="CW116" i="6"/>
  <c r="CW84" i="6"/>
  <c r="AS22" i="1"/>
  <c r="CX22" i="1" a="1"/>
  <c r="CX22" i="1" s="1"/>
  <c r="AS18" i="7"/>
  <c r="CX18" i="7" a="1"/>
  <c r="CX18" i="7" s="1"/>
  <c r="AS27" i="12"/>
  <c r="CX27" i="12" a="1"/>
  <c r="CX27" i="12" s="1"/>
  <c r="CW110" i="11"/>
  <c r="CW78" i="11"/>
  <c r="AS31" i="13"/>
  <c r="CX31" i="13" a="1"/>
  <c r="CX31" i="13" s="1"/>
  <c r="AS35" i="21"/>
  <c r="CX35" i="21" a="1"/>
  <c r="CX35" i="21" s="1"/>
  <c r="CW95" i="9"/>
  <c r="CW63" i="9"/>
  <c r="CX35" i="19" a="1"/>
  <c r="CX35" i="19" s="1"/>
  <c r="AS35" i="19"/>
  <c r="CX45" i="6" a="1"/>
  <c r="CX45" i="6" s="1"/>
  <c r="AS45" i="6"/>
  <c r="AS28" i="14"/>
  <c r="CX28" i="14" a="1"/>
  <c r="CX28" i="14" s="1"/>
  <c r="CW101" i="11"/>
  <c r="CW69" i="11"/>
  <c r="AS26" i="18"/>
  <c r="CX26" i="18" a="1"/>
  <c r="CX26" i="18" s="1"/>
  <c r="CW95" i="17"/>
  <c r="CW63" i="17"/>
  <c r="AS27" i="10"/>
  <c r="CX27" i="10" a="1"/>
  <c r="CX27" i="10" s="1"/>
  <c r="CX20" i="3" a="1"/>
  <c r="CX20" i="3" s="1"/>
  <c r="AS20" i="3"/>
  <c r="CW110" i="7"/>
  <c r="CW78" i="7"/>
  <c r="AS29" i="21"/>
  <c r="CX29" i="21" a="1"/>
  <c r="CX29" i="21" s="1"/>
  <c r="CW90" i="3"/>
  <c r="CW58" i="3"/>
  <c r="CW116" i="13"/>
  <c r="CW84" i="13"/>
  <c r="CW104" i="2"/>
  <c r="CW72" i="2"/>
  <c r="AS20" i="21"/>
  <c r="CX20" i="21" a="1"/>
  <c r="CX20" i="21" s="1"/>
  <c r="AS29" i="10"/>
  <c r="CX29" i="10" a="1"/>
  <c r="CX29" i="10" s="1"/>
  <c r="AS42" i="13"/>
  <c r="CX42" i="13" a="1"/>
  <c r="CX42" i="13" s="1"/>
  <c r="CW99" i="4"/>
  <c r="CW67" i="4"/>
  <c r="AS33" i="16"/>
  <c r="CX33" i="16" a="1"/>
  <c r="CX33" i="16" s="1"/>
  <c r="CX21" i="6" a="1"/>
  <c r="CX21" i="6" s="1"/>
  <c r="AS21" i="6"/>
  <c r="AT38" i="14"/>
  <c r="CY38" i="14" a="1"/>
  <c r="CY38" i="14" s="1"/>
  <c r="CW92" i="13"/>
  <c r="CW60" i="13"/>
  <c r="AS22" i="5"/>
  <c r="CX22" i="5" a="1"/>
  <c r="CX22" i="5" s="1"/>
  <c r="CW92" i="9"/>
  <c r="CW60" i="9"/>
  <c r="AS24" i="1"/>
  <c r="CX24" i="1" a="1"/>
  <c r="CX24" i="1" s="1"/>
  <c r="CW99" i="6"/>
  <c r="CW67" i="6"/>
  <c r="AS22" i="10"/>
  <c r="CX22" i="10" a="1"/>
  <c r="CX22" i="10" s="1"/>
  <c r="CV15" i="6" a="1"/>
  <c r="CV15" i="6" s="1"/>
  <c r="AP47" i="6"/>
  <c r="AQ15" i="6"/>
  <c r="CW102" i="16"/>
  <c r="CW70" i="16"/>
  <c r="CW100" i="13"/>
  <c r="CW68" i="13"/>
  <c r="CX36" i="20" a="1"/>
  <c r="CX36" i="20" s="1"/>
  <c r="AS36" i="20"/>
  <c r="CX23" i="16" a="1"/>
  <c r="CX23" i="16" s="1"/>
  <c r="AS23" i="16"/>
  <c r="AS23" i="12"/>
  <c r="CX23" i="12" a="1"/>
  <c r="CX23" i="12" s="1"/>
  <c r="CX19" i="17" a="1"/>
  <c r="CX19" i="17" s="1"/>
  <c r="AS19" i="17"/>
  <c r="CW109" i="19"/>
  <c r="CW77" i="19"/>
  <c r="CW91" i="10"/>
  <c r="CW59" i="10"/>
  <c r="CW96" i="19"/>
  <c r="CW64" i="19"/>
  <c r="AS21" i="4"/>
  <c r="CX21" i="4" a="1"/>
  <c r="CX21" i="4" s="1"/>
  <c r="AS37" i="19"/>
  <c r="CX37" i="19" a="1"/>
  <c r="CX37" i="19" s="1"/>
  <c r="CW97" i="20"/>
  <c r="CW65" i="20"/>
  <c r="AS43" i="2"/>
  <c r="CX43" i="2" a="1"/>
  <c r="CX43" i="2" s="1"/>
  <c r="CX33" i="13" a="1"/>
  <c r="CX33" i="13" s="1"/>
  <c r="AS33" i="13"/>
  <c r="CW112" i="8"/>
  <c r="CW80" i="8"/>
  <c r="CW92" i="12"/>
  <c r="CW60" i="12"/>
  <c r="CX43" i="13" a="1"/>
  <c r="CX43" i="13" s="1"/>
  <c r="AS43" i="13"/>
  <c r="AS20" i="2"/>
  <c r="CX20" i="2" a="1"/>
  <c r="CX20" i="2" s="1"/>
  <c r="CW99" i="11"/>
  <c r="CW67" i="11"/>
  <c r="CW114" i="17"/>
  <c r="CW82" i="17"/>
  <c r="CW98" i="14"/>
  <c r="CW66" i="14"/>
  <c r="CX107" i="2"/>
  <c r="CX75" i="2"/>
  <c r="AS16" i="10"/>
  <c r="CX16" i="10" a="1"/>
  <c r="CX16" i="10" s="1"/>
  <c r="CX27" i="16" a="1"/>
  <c r="CX27" i="16" s="1"/>
  <c r="AS27" i="16"/>
  <c r="CW95" i="18"/>
  <c r="CW63" i="18"/>
  <c r="AS21" i="19"/>
  <c r="CX21" i="19" a="1"/>
  <c r="CX21" i="19" s="1"/>
  <c r="AS44" i="20"/>
  <c r="CX44" i="20" a="1"/>
  <c r="CX44" i="20" s="1"/>
  <c r="CW118" i="2"/>
  <c r="CW86" i="2"/>
  <c r="AS19" i="1"/>
  <c r="CX19" i="1" a="1"/>
  <c r="CX19" i="1" s="1"/>
  <c r="CW121" i="12"/>
  <c r="CW89" i="12"/>
  <c r="AS37" i="8"/>
  <c r="CX37" i="8" a="1"/>
  <c r="CX37" i="8" s="1"/>
  <c r="CW100" i="17"/>
  <c r="CW68" i="17"/>
  <c r="CW102" i="20"/>
  <c r="CW70" i="20"/>
  <c r="CW91" i="2"/>
  <c r="CW59" i="2"/>
  <c r="CW99" i="18"/>
  <c r="CW67" i="18"/>
  <c r="CW114" i="4"/>
  <c r="CW82" i="4"/>
  <c r="CX25" i="7" a="1"/>
  <c r="CX25" i="7" s="1"/>
  <c r="AS25" i="7"/>
  <c r="CX43" i="4" a="1"/>
  <c r="CX43" i="4" s="1"/>
  <c r="AS43" i="4"/>
  <c r="AS28" i="1"/>
  <c r="CX28" i="1" a="1"/>
  <c r="CX28" i="1" s="1"/>
  <c r="AS23" i="10"/>
  <c r="CX23" i="10" a="1"/>
  <c r="CX23" i="10" s="1"/>
  <c r="AS33" i="7"/>
  <c r="CX33" i="7" a="1"/>
  <c r="CX33" i="7" s="1"/>
  <c r="CW96" i="20"/>
  <c r="CW64" i="20"/>
  <c r="CW104" i="3"/>
  <c r="CW72" i="3"/>
  <c r="CW100" i="8"/>
  <c r="CW68" i="8"/>
  <c r="CW106" i="6"/>
  <c r="CW74" i="6"/>
  <c r="CW98" i="3"/>
  <c r="CW66" i="3"/>
  <c r="AS36" i="1"/>
  <c r="CX36" i="1" a="1"/>
  <c r="CX36" i="1" s="1"/>
  <c r="AS27" i="15"/>
  <c r="CX27" i="15" a="1"/>
  <c r="CX27" i="15" s="1"/>
  <c r="AS17" i="2"/>
  <c r="CX17" i="2" a="1"/>
  <c r="CX17" i="2" s="1"/>
  <c r="AS27" i="3"/>
  <c r="CX27" i="3" a="1"/>
  <c r="CX27" i="3" s="1"/>
  <c r="CW103" i="8"/>
  <c r="CW71" i="8"/>
  <c r="CW107" i="19"/>
  <c r="CW75" i="19"/>
  <c r="CX113" i="7"/>
  <c r="CX81" i="7"/>
  <c r="CW108" i="11"/>
  <c r="CW76" i="11"/>
  <c r="AS40" i="12"/>
  <c r="CX40" i="12" a="1"/>
  <c r="CX40" i="12" s="1"/>
  <c r="AS39" i="16"/>
  <c r="CX39" i="16" a="1"/>
  <c r="CX39" i="16" s="1"/>
  <c r="CW112" i="9"/>
  <c r="CW80" i="9"/>
  <c r="CW98" i="6"/>
  <c r="CW66" i="6"/>
  <c r="CX46" i="14" a="1"/>
  <c r="CX46" i="14" s="1"/>
  <c r="AS46" i="14"/>
  <c r="CW92" i="15"/>
  <c r="CW60" i="15"/>
  <c r="AS42" i="8"/>
  <c r="CX42" i="8" a="1"/>
  <c r="CX42" i="8" s="1"/>
  <c r="CW111" i="17"/>
  <c r="CW79" i="17"/>
  <c r="CW93" i="19"/>
  <c r="CW61" i="19"/>
  <c r="CW105" i="21"/>
  <c r="CW73" i="21"/>
  <c r="CW111" i="6"/>
  <c r="CW79" i="6"/>
  <c r="AS43" i="7"/>
  <c r="CX43" i="7" a="1"/>
  <c r="CX43" i="7" s="1"/>
  <c r="CW124" i="20"/>
  <c r="CW127" i="20" s="1"/>
  <c r="CW120" i="20" s="1"/>
  <c r="CW88" i="20"/>
  <c r="CW119" i="19"/>
  <c r="CW87" i="19"/>
  <c r="CW112" i="15"/>
  <c r="CW80" i="15"/>
  <c r="AS22" i="2"/>
  <c r="CX22" i="2" a="1"/>
  <c r="CX22" i="2" s="1"/>
  <c r="CW105" i="12"/>
  <c r="CW73" i="12"/>
  <c r="AS40" i="13"/>
  <c r="CX40" i="13" a="1"/>
  <c r="CX40" i="13" s="1"/>
  <c r="AS45" i="3"/>
  <c r="CX45" i="3" a="1"/>
  <c r="CX45" i="3" s="1"/>
  <c r="CW111" i="8"/>
  <c r="CW79" i="8"/>
  <c r="CW101" i="20"/>
  <c r="CW69" i="20"/>
  <c r="AS43" i="5"/>
  <c r="CX43" i="5" a="1"/>
  <c r="CX43" i="5" s="1"/>
  <c r="AS31" i="3"/>
  <c r="CX31" i="3" a="1"/>
  <c r="CX31" i="3" s="1"/>
  <c r="AS40" i="11"/>
  <c r="CX40" i="11" a="1"/>
  <c r="CX40" i="11" s="1"/>
  <c r="AS23" i="15"/>
  <c r="CX23" i="15" a="1"/>
  <c r="CX23" i="15" s="1"/>
  <c r="AS26" i="3"/>
  <c r="CX26" i="3" a="1"/>
  <c r="CX26" i="3" s="1"/>
  <c r="AS30" i="2"/>
  <c r="CX30" i="2" a="1"/>
  <c r="CX30" i="2" s="1"/>
  <c r="CW115" i="7"/>
  <c r="CW83" i="7"/>
  <c r="CW124" i="18"/>
  <c r="CW127" i="18" s="1"/>
  <c r="CW120" i="18" s="1"/>
  <c r="CW88" i="18"/>
  <c r="CW117" i="21"/>
  <c r="CW85" i="21"/>
  <c r="CW110" i="10"/>
  <c r="CW78" i="10"/>
  <c r="AS44" i="7"/>
  <c r="CX44" i="7" a="1"/>
  <c r="CX44" i="7" s="1"/>
  <c r="AS23" i="7"/>
  <c r="CX23" i="7" a="1"/>
  <c r="CX23" i="7" s="1"/>
  <c r="AS40" i="8"/>
  <c r="CX40" i="8" a="1"/>
  <c r="CX40" i="8" s="1"/>
  <c r="CW101" i="5"/>
  <c r="CW69" i="5"/>
  <c r="AS33" i="18"/>
  <c r="CX33" i="18" a="1"/>
  <c r="CX33" i="18" s="1"/>
  <c r="AT20" i="5"/>
  <c r="CY20" i="5" a="1"/>
  <c r="CY20" i="5" s="1"/>
  <c r="CX36" i="19" a="1"/>
  <c r="CX36" i="19" s="1"/>
  <c r="AS36" i="19"/>
  <c r="CX46" i="11" a="1"/>
  <c r="CX46" i="11" s="1"/>
  <c r="AS46" i="11"/>
  <c r="AS37" i="18"/>
  <c r="CX37" i="18" a="1"/>
  <c r="CX37" i="18" s="1"/>
  <c r="AS25" i="12"/>
  <c r="CX25" i="12" a="1"/>
  <c r="CX25" i="12" s="1"/>
  <c r="CW98" i="21"/>
  <c r="CW66" i="21"/>
  <c r="CW110" i="16"/>
  <c r="CW78" i="16"/>
  <c r="CW100" i="2"/>
  <c r="CW68" i="2"/>
  <c r="AS45" i="21"/>
  <c r="CX45" i="21" a="1"/>
  <c r="CX45" i="21" s="1"/>
  <c r="AS29" i="17"/>
  <c r="CX29" i="17" a="1"/>
  <c r="CX29" i="17" s="1"/>
  <c r="CW108" i="20"/>
  <c r="CW76" i="20"/>
  <c r="AS34" i="11"/>
  <c r="CX34" i="11" a="1"/>
  <c r="CX34" i="11" s="1"/>
  <c r="CW93" i="10"/>
  <c r="CW61" i="10"/>
  <c r="CW94" i="15"/>
  <c r="CW62" i="15"/>
  <c r="AS34" i="20"/>
  <c r="CX34" i="20" a="1"/>
  <c r="CX34" i="20" s="1"/>
  <c r="CW99" i="21"/>
  <c r="CW67" i="21"/>
  <c r="CW117" i="10"/>
  <c r="CW85" i="10"/>
  <c r="AS23" i="17"/>
  <c r="CX23" i="17" a="1"/>
  <c r="CX23" i="17" s="1"/>
  <c r="AS44" i="2"/>
  <c r="CX44" i="2" a="1"/>
  <c r="CX44" i="2" s="1"/>
  <c r="AS35" i="5"/>
  <c r="CX35" i="5" a="1"/>
  <c r="CX35" i="5" s="1"/>
  <c r="AS34" i="7"/>
  <c r="CX34" i="7" a="1"/>
  <c r="CX34" i="7" s="1"/>
  <c r="CW110" i="12"/>
  <c r="CW78" i="12"/>
  <c r="CW113" i="11"/>
  <c r="CW81" i="11"/>
  <c r="AS39" i="21"/>
  <c r="CX39" i="21" a="1"/>
  <c r="CX39" i="21" s="1"/>
  <c r="CW110" i="8"/>
  <c r="CW78" i="8"/>
  <c r="AS19" i="12"/>
  <c r="CX19" i="12" a="1"/>
  <c r="CX19" i="12" s="1"/>
  <c r="CW113" i="8"/>
  <c r="CW81" i="8"/>
  <c r="AS41" i="16"/>
  <c r="CX41" i="16" a="1"/>
  <c r="CX41" i="16" s="1"/>
  <c r="CX22" i="17" a="1"/>
  <c r="CX22" i="17" s="1"/>
  <c r="AS22" i="17"/>
  <c r="CW104" i="4"/>
  <c r="CW72" i="4"/>
  <c r="AS31" i="9"/>
  <c r="CX31" i="9" a="1"/>
  <c r="CX31" i="9" s="1"/>
  <c r="AS34" i="13"/>
  <c r="CX34" i="13" a="1"/>
  <c r="CX34" i="13" s="1"/>
  <c r="AS30" i="20"/>
  <c r="CX30" i="20" a="1"/>
  <c r="CX30" i="20" s="1"/>
  <c r="CW117" i="2"/>
  <c r="CW85" i="2"/>
  <c r="AS39" i="5"/>
  <c r="CX39" i="5" a="1"/>
  <c r="CX39" i="5" s="1"/>
  <c r="CW105" i="18"/>
  <c r="CW73" i="18"/>
  <c r="CX40" i="21" a="1"/>
  <c r="CX40" i="21" s="1"/>
  <c r="AS40" i="21"/>
  <c r="CW110" i="13"/>
  <c r="CW78" i="13"/>
  <c r="CW116" i="8"/>
  <c r="CW84" i="8"/>
  <c r="CW101" i="2"/>
  <c r="CW69" i="2"/>
  <c r="CW109" i="6"/>
  <c r="CW77" i="6"/>
  <c r="CW118" i="11"/>
  <c r="CW86" i="11"/>
  <c r="CW116" i="21"/>
  <c r="CW84" i="21"/>
  <c r="AS39" i="13"/>
  <c r="CX39" i="13" a="1"/>
  <c r="CX39" i="13" s="1"/>
  <c r="CW115" i="14"/>
  <c r="CW83" i="14"/>
  <c r="CW113" i="10"/>
  <c r="CW81" i="10"/>
  <c r="CW100" i="14"/>
  <c r="CW68" i="14"/>
  <c r="AS19" i="8"/>
  <c r="CX19" i="8" a="1"/>
  <c r="CX19" i="8" s="1"/>
  <c r="CW98" i="8"/>
  <c r="CW66" i="8"/>
  <c r="CX28" i="20" a="1"/>
  <c r="CX28" i="20" s="1"/>
  <c r="AS28" i="20"/>
  <c r="AS21" i="3"/>
  <c r="CX21" i="3" a="1"/>
  <c r="CX21" i="3" s="1"/>
  <c r="AS17" i="10"/>
  <c r="CX17" i="10" a="1"/>
  <c r="CX17" i="10" s="1"/>
  <c r="AS41" i="6"/>
  <c r="CX41" i="6" a="1"/>
  <c r="CX41" i="6" s="1"/>
  <c r="AS42" i="12"/>
  <c r="CX42" i="12" a="1"/>
  <c r="CX42" i="12" s="1"/>
  <c r="CX112" i="7"/>
  <c r="CX80" i="7"/>
  <c r="CW93" i="7"/>
  <c r="CW61" i="7"/>
  <c r="CW116" i="17"/>
  <c r="CW84" i="17"/>
  <c r="CW102" i="12"/>
  <c r="CW70" i="12"/>
  <c r="AS34" i="9"/>
  <c r="CX34" i="9" a="1"/>
  <c r="CX34" i="9" s="1"/>
  <c r="CW106" i="13"/>
  <c r="CW74" i="13"/>
  <c r="CW97" i="15"/>
  <c r="CW65" i="15"/>
  <c r="AS20" i="9"/>
  <c r="CX20" i="9" a="1"/>
  <c r="CX20" i="9" s="1"/>
  <c r="CW110" i="19"/>
  <c r="CW78" i="19"/>
  <c r="CW98" i="11"/>
  <c r="CW66" i="11"/>
  <c r="CW118" i="10"/>
  <c r="CW86" i="10"/>
  <c r="CW114" i="14"/>
  <c r="CW82" i="14"/>
  <c r="CW106" i="18"/>
  <c r="CW74" i="18"/>
  <c r="AS33" i="17"/>
  <c r="CX33" i="17" a="1"/>
  <c r="CX33" i="17" s="1"/>
  <c r="AS35" i="7"/>
  <c r="CX35" i="7" a="1"/>
  <c r="CX35" i="7" s="1"/>
  <c r="CW104" i="21"/>
  <c r="CW72" i="21"/>
  <c r="AS15" i="3"/>
  <c r="CX15" i="3" a="1"/>
  <c r="CX15" i="3" s="1"/>
  <c r="AR47" i="3"/>
  <c r="AS41" i="13"/>
  <c r="CX41" i="13" a="1"/>
  <c r="CX41" i="13" s="1"/>
  <c r="CW93" i="12"/>
  <c r="CW61" i="12"/>
  <c r="CX29" i="2" a="1"/>
  <c r="CX29" i="2" s="1"/>
  <c r="AS29" i="2"/>
  <c r="AS22" i="13"/>
  <c r="CX22" i="13" a="1"/>
  <c r="CX22" i="13" s="1"/>
  <c r="AS18" i="3"/>
  <c r="CX18" i="3" a="1"/>
  <c r="CX18" i="3" s="1"/>
  <c r="AS24" i="4"/>
  <c r="CX24" i="4" a="1"/>
  <c r="CX24" i="4" s="1"/>
  <c r="AT24" i="17"/>
  <c r="CY24" i="17" a="1"/>
  <c r="CY24" i="17" s="1"/>
  <c r="CW108" i="15"/>
  <c r="CW76" i="15"/>
  <c r="CW92" i="4"/>
  <c r="CW60" i="4"/>
  <c r="AS17" i="13"/>
  <c r="CX17" i="13" a="1"/>
  <c r="CX17" i="13" s="1"/>
  <c r="CW118" i="6"/>
  <c r="CW86" i="6"/>
  <c r="AS36" i="11"/>
  <c r="CX36" i="11" a="1"/>
  <c r="CX36" i="11" s="1"/>
  <c r="CW99" i="1"/>
  <c r="CW67" i="1"/>
  <c r="AS24" i="6"/>
  <c r="CX24" i="6" a="1"/>
  <c r="CX24" i="6" s="1"/>
  <c r="CW97" i="10"/>
  <c r="CW65" i="10"/>
  <c r="CW118" i="13"/>
  <c r="CW86" i="13"/>
  <c r="CX39" i="17" a="1"/>
  <c r="CX39" i="17" s="1"/>
  <c r="AS39" i="17"/>
  <c r="CW96" i="16"/>
  <c r="CW64" i="16"/>
  <c r="CX100" i="4"/>
  <c r="CX68" i="4"/>
  <c r="CW98" i="20"/>
  <c r="CW66" i="20"/>
  <c r="CX30" i="13" a="1"/>
  <c r="CX30" i="13" s="1"/>
  <c r="AS30" i="13"/>
  <c r="CW100" i="1"/>
  <c r="CW68" i="1"/>
  <c r="AS25" i="17"/>
  <c r="CX25" i="17" a="1"/>
  <c r="CX25" i="17" s="1"/>
  <c r="CW103" i="9"/>
  <c r="CW71" i="9"/>
  <c r="AS27" i="20"/>
  <c r="CX27" i="20" a="1"/>
  <c r="CX27" i="20" s="1"/>
  <c r="AS16" i="2"/>
  <c r="CX16" i="2" a="1"/>
  <c r="CX16" i="2" s="1"/>
  <c r="AS24" i="18"/>
  <c r="CX24" i="18" a="1"/>
  <c r="CX24" i="18" s="1"/>
  <c r="CX22" i="14" a="1"/>
  <c r="CX22" i="14" s="1"/>
  <c r="AS22" i="14"/>
  <c r="CW108" i="21"/>
  <c r="CW76" i="21"/>
  <c r="CW100" i="7"/>
  <c r="CW68" i="7"/>
  <c r="CW118" i="1"/>
  <c r="CW86" i="1"/>
  <c r="AS45" i="13"/>
  <c r="CX45" i="13" a="1"/>
  <c r="CX45" i="13" s="1"/>
  <c r="CW91" i="13"/>
  <c r="CW59" i="13"/>
  <c r="CW112" i="11"/>
  <c r="CW80" i="11"/>
  <c r="AS21" i="20"/>
  <c r="CX21" i="20" a="1"/>
  <c r="CX21" i="20" s="1"/>
  <c r="AS25" i="8"/>
  <c r="CX25" i="8" a="1"/>
  <c r="CX25" i="8" s="1"/>
  <c r="AS31" i="6"/>
  <c r="CX31" i="6" a="1"/>
  <c r="CX31" i="6" s="1"/>
  <c r="CW97" i="9"/>
  <c r="CW65" i="9"/>
  <c r="AS43" i="14"/>
  <c r="CX43" i="14" a="1"/>
  <c r="CX43" i="14" s="1"/>
  <c r="CW107" i="13"/>
  <c r="CW75" i="13"/>
  <c r="CX18" i="2" a="1"/>
  <c r="CX18" i="2" s="1"/>
  <c r="AS18" i="2"/>
  <c r="AS39" i="20"/>
  <c r="CX39" i="20" a="1"/>
  <c r="CX39" i="20" s="1"/>
  <c r="CW102" i="15"/>
  <c r="CW70" i="15"/>
  <c r="CW101" i="15"/>
  <c r="CW69" i="15"/>
  <c r="AS46" i="13"/>
  <c r="CX46" i="13" a="1"/>
  <c r="CX46" i="13" s="1"/>
  <c r="CW93" i="9"/>
  <c r="CW61" i="9"/>
  <c r="CW103" i="6"/>
  <c r="CW71" i="6"/>
  <c r="AS28" i="8"/>
  <c r="CX28" i="8" a="1"/>
  <c r="CX28" i="8" s="1"/>
  <c r="AS41" i="2"/>
  <c r="CX41" i="2" a="1"/>
  <c r="CX41" i="2" s="1"/>
  <c r="AT38" i="7"/>
  <c r="CY38" i="7" a="1"/>
  <c r="CY38" i="7" s="1"/>
  <c r="AS33" i="11"/>
  <c r="CX33" i="11" a="1"/>
  <c r="CX33" i="11" s="1"/>
  <c r="CX37" i="9" a="1"/>
  <c r="CX37" i="9" s="1"/>
  <c r="AS37" i="9"/>
  <c r="AS23" i="6"/>
  <c r="CX23" i="6" a="1"/>
  <c r="CX23" i="6" s="1"/>
  <c r="AS17" i="15"/>
  <c r="CX17" i="15" a="1"/>
  <c r="CX17" i="15" s="1"/>
  <c r="CW117" i="8"/>
  <c r="CW85" i="8"/>
  <c r="CW113" i="12"/>
  <c r="CW81" i="12"/>
  <c r="CX94" i="7"/>
  <c r="CX62" i="7"/>
  <c r="AS30" i="21"/>
  <c r="CX30" i="21" a="1"/>
  <c r="CX30" i="21" s="1"/>
  <c r="AS36" i="6"/>
  <c r="CX36" i="6" a="1"/>
  <c r="CX36" i="6" s="1"/>
  <c r="AS45" i="20"/>
  <c r="CX45" i="20" a="1"/>
  <c r="CX45" i="20" s="1"/>
  <c r="CX44" i="19" a="1"/>
  <c r="CX44" i="19" s="1"/>
  <c r="AS44" i="19"/>
  <c r="CX30" i="12" a="1"/>
  <c r="CX30" i="12" s="1"/>
  <c r="AS30" i="12"/>
  <c r="CW121" i="16"/>
  <c r="CW89" i="16"/>
  <c r="CX38" i="13" a="1"/>
  <c r="CX38" i="13" s="1"/>
  <c r="AS38" i="13"/>
  <c r="AS36" i="8"/>
  <c r="CX36" i="8" a="1"/>
  <c r="CX36" i="8" s="1"/>
  <c r="CW112" i="21"/>
  <c r="CW80" i="21"/>
  <c r="AS26" i="20"/>
  <c r="CX26" i="20" a="1"/>
  <c r="CX26" i="20" s="1"/>
  <c r="AS30" i="10"/>
  <c r="CX30" i="10" a="1"/>
  <c r="CX30" i="10" s="1"/>
  <c r="CW106" i="3"/>
  <c r="CW74" i="3"/>
  <c r="CW95" i="10"/>
  <c r="CW63" i="10"/>
  <c r="AS42" i="15"/>
  <c r="CX42" i="15" a="1"/>
  <c r="CX42" i="15" s="1"/>
  <c r="CW101" i="3"/>
  <c r="CW69" i="3"/>
  <c r="CW109" i="18"/>
  <c r="CW77" i="18"/>
  <c r="CW97" i="19"/>
  <c r="CW65" i="19"/>
  <c r="AS40" i="7"/>
  <c r="CX40" i="7" a="1"/>
  <c r="CX40" i="7" s="1"/>
  <c r="CW116" i="11"/>
  <c r="CW84" i="11"/>
  <c r="AS45" i="18"/>
  <c r="CX45" i="18" a="1"/>
  <c r="CX45" i="18" s="1"/>
  <c r="CW93" i="6"/>
  <c r="CW61" i="6"/>
  <c r="CW94" i="10"/>
  <c r="CW62" i="10"/>
  <c r="CX42" i="21" a="1"/>
  <c r="CX42" i="21" s="1"/>
  <c r="AS42" i="21"/>
  <c r="AS35" i="10"/>
  <c r="CX35" i="10" a="1"/>
  <c r="CX35" i="10" s="1"/>
  <c r="CW116" i="7"/>
  <c r="CW84" i="7"/>
  <c r="CW106" i="17"/>
  <c r="CW74" i="17"/>
  <c r="CW98" i="7"/>
  <c r="CW66" i="7"/>
  <c r="AS16" i="6"/>
  <c r="CX16" i="6" a="1"/>
  <c r="CX16" i="6" s="1"/>
  <c r="AS26" i="5"/>
  <c r="CX26" i="5" a="1"/>
  <c r="CX26" i="5" s="1"/>
  <c r="CW108" i="18"/>
  <c r="CW76" i="18"/>
  <c r="CW119" i="14"/>
  <c r="CW87" i="14"/>
  <c r="AS43" i="8"/>
  <c r="CX43" i="8" a="1"/>
  <c r="CX43" i="8" s="1"/>
  <c r="AS23" i="21"/>
  <c r="CX23" i="21" a="1"/>
  <c r="CX23" i="21" s="1"/>
  <c r="AQ15" i="21"/>
  <c r="CV15" i="21" a="1"/>
  <c r="CV15" i="21" s="1"/>
  <c r="AP47" i="21"/>
  <c r="CW97" i="12"/>
  <c r="CW65" i="12"/>
  <c r="CW124" i="21"/>
  <c r="CW127" i="21" s="1"/>
  <c r="CW120" i="21" s="1"/>
  <c r="CW88" i="21"/>
  <c r="CW104" i="17"/>
  <c r="CW72" i="17"/>
  <c r="CW107" i="3"/>
  <c r="CW75" i="3"/>
  <c r="AS21" i="21"/>
  <c r="CX21" i="21" a="1"/>
  <c r="CX21" i="21" s="1"/>
  <c r="AS43" i="18"/>
  <c r="CX43" i="18" a="1"/>
  <c r="CX43" i="18" s="1"/>
  <c r="CW117" i="5"/>
  <c r="CW85" i="5"/>
  <c r="CX42" i="6" a="1"/>
  <c r="CX42" i="6" s="1"/>
  <c r="AS42" i="6"/>
  <c r="AS31" i="14"/>
  <c r="CX31" i="14" a="1"/>
  <c r="CX31" i="14" s="1"/>
  <c r="CX24" i="21" a="1"/>
  <c r="CX24" i="21" s="1"/>
  <c r="AS24" i="21"/>
  <c r="CX99" i="2"/>
  <c r="CX67" i="2"/>
  <c r="AS42" i="10"/>
  <c r="CX42" i="10" a="1"/>
  <c r="CX42" i="10" s="1"/>
  <c r="CW111" i="13"/>
  <c r="CW79" i="13"/>
  <c r="CW105" i="14"/>
  <c r="CW73" i="14"/>
  <c r="CX38" i="11" a="1"/>
  <c r="CX38" i="11" s="1"/>
  <c r="AS38" i="11"/>
  <c r="CW104" i="9"/>
  <c r="CW72" i="9"/>
  <c r="AS35" i="8"/>
  <c r="CX35" i="8" a="1"/>
  <c r="CX35" i="8" s="1"/>
  <c r="AS39" i="6"/>
  <c r="CX39" i="6" a="1"/>
  <c r="CX39" i="6" s="1"/>
  <c r="CW94" i="12"/>
  <c r="CW62" i="12"/>
  <c r="CX38" i="8" a="1"/>
  <c r="CX38" i="8" s="1"/>
  <c r="AS38" i="8"/>
  <c r="CV15" i="4" a="1"/>
  <c r="CV15" i="4" s="1"/>
  <c r="AQ15" i="4"/>
  <c r="AP47" i="4"/>
  <c r="CW116" i="16"/>
  <c r="CW84" i="16"/>
  <c r="AS29" i="4"/>
  <c r="CX29" i="4" a="1"/>
  <c r="CX29" i="4" s="1"/>
  <c r="CW106" i="9"/>
  <c r="CW74" i="9"/>
  <c r="CW112" i="12"/>
  <c r="CW80" i="12"/>
  <c r="AS42" i="2"/>
  <c r="CX42" i="2" a="1"/>
  <c r="CX42" i="2" s="1"/>
  <c r="CW102" i="13"/>
  <c r="CW70" i="13"/>
  <c r="CX28" i="16" a="1"/>
  <c r="CX28" i="16" s="1"/>
  <c r="AS28" i="16"/>
  <c r="CX43" i="12" a="1"/>
  <c r="CX43" i="12" s="1"/>
  <c r="AS43" i="12"/>
  <c r="CW109" i="5"/>
  <c r="CW77" i="5"/>
  <c r="CX30" i="18" a="1"/>
  <c r="CX30" i="18" s="1"/>
  <c r="AS30" i="18"/>
  <c r="CW115" i="21"/>
  <c r="CW83" i="21"/>
  <c r="AS36" i="5"/>
  <c r="CX36" i="5" a="1"/>
  <c r="CX36" i="5" s="1"/>
  <c r="CW103" i="3"/>
  <c r="CW71" i="3"/>
  <c r="CX35" i="13" a="1"/>
  <c r="CX35" i="13" s="1"/>
  <c r="AS35" i="13"/>
  <c r="CX41" i="8" a="1"/>
  <c r="CX41" i="8" s="1"/>
  <c r="AS41" i="8"/>
  <c r="CW110" i="18"/>
  <c r="CW78" i="18"/>
  <c r="AS26" i="2"/>
  <c r="CX26" i="2" a="1"/>
  <c r="CX26" i="2" s="1"/>
  <c r="AS41" i="21"/>
  <c r="CX41" i="21" a="1"/>
  <c r="CX41" i="21" s="1"/>
  <c r="CW114" i="1"/>
  <c r="CW82" i="1"/>
  <c r="CW106" i="21"/>
  <c r="CW74" i="21"/>
  <c r="AS38" i="10"/>
  <c r="CX38" i="10" a="1"/>
  <c r="CX38" i="10" s="1"/>
  <c r="AS25" i="14"/>
  <c r="CX25" i="14" a="1"/>
  <c r="CX25" i="14" s="1"/>
  <c r="CW105" i="5"/>
  <c r="CW73" i="5"/>
  <c r="CW96" i="3"/>
  <c r="CW64" i="3"/>
  <c r="CW109" i="17"/>
  <c r="CW77" i="17"/>
  <c r="CW92" i="10"/>
  <c r="CW60" i="10"/>
  <c r="CW110" i="4"/>
  <c r="CW78" i="4"/>
  <c r="CW117" i="12"/>
  <c r="CW85" i="12"/>
  <c r="AT37" i="7"/>
  <c r="CY37" i="7" a="1"/>
  <c r="CY37" i="7" s="1"/>
  <c r="AS23" i="5"/>
  <c r="CX23" i="5" a="1"/>
  <c r="CX23" i="5" s="1"/>
  <c r="AS26" i="8"/>
  <c r="CX26" i="8" a="1"/>
  <c r="CX26" i="8" s="1"/>
  <c r="AS41" i="17"/>
  <c r="CX41" i="17" a="1"/>
  <c r="CX41" i="17" s="1"/>
  <c r="CW109" i="9"/>
  <c r="CW77" i="9"/>
  <c r="AU46" i="15"/>
  <c r="CZ46" i="15" a="1"/>
  <c r="CZ46" i="15" s="1"/>
  <c r="CW119" i="1"/>
  <c r="CW87" i="1"/>
  <c r="AS22" i="15"/>
  <c r="CX22" i="15" a="1"/>
  <c r="CX22" i="15" s="1"/>
  <c r="CW101" i="14"/>
  <c r="CW69" i="14"/>
  <c r="CX26" i="6" a="1"/>
  <c r="CX26" i="6" s="1"/>
  <c r="AS26" i="6"/>
  <c r="AS23" i="11"/>
  <c r="CX23" i="11" a="1"/>
  <c r="CX23" i="11" s="1"/>
  <c r="AS32" i="11"/>
  <c r="CX32" i="11" a="1"/>
  <c r="CX32" i="11" s="1"/>
  <c r="AS43" i="10"/>
  <c r="CX43" i="10" a="1"/>
  <c r="CX43" i="10" s="1"/>
  <c r="CW102" i="17"/>
  <c r="CW70" i="17"/>
  <c r="AS39" i="14"/>
  <c r="CX39" i="14" a="1"/>
  <c r="CX39" i="14" s="1"/>
  <c r="AS31" i="18"/>
  <c r="CX31" i="18" a="1"/>
  <c r="CX31" i="18" s="1"/>
  <c r="CW108" i="17"/>
  <c r="CW76" i="17"/>
  <c r="CW119" i="9"/>
  <c r="CW87" i="9"/>
  <c r="AS40" i="16"/>
  <c r="CX40" i="16" a="1"/>
  <c r="CX40" i="16" s="1"/>
  <c r="AS21" i="14"/>
  <c r="CX21" i="14" a="1"/>
  <c r="CX21" i="14" s="1"/>
  <c r="AS18" i="12"/>
  <c r="CX18" i="12" a="1"/>
  <c r="CX18" i="12" s="1"/>
  <c r="CW106" i="16"/>
  <c r="CW74" i="16"/>
  <c r="CW97" i="13"/>
  <c r="CW65" i="13"/>
  <c r="CW119" i="8"/>
  <c r="CW87" i="8"/>
  <c r="CW93" i="3"/>
  <c r="CW61" i="3"/>
  <c r="CW115" i="15"/>
  <c r="CW83" i="15"/>
  <c r="CX99" i="17"/>
  <c r="CX67" i="17"/>
  <c r="CX33" i="15" a="1"/>
  <c r="CX33" i="15" s="1"/>
  <c r="AS33" i="15"/>
  <c r="AS17" i="4"/>
  <c r="CX17" i="4" a="1"/>
  <c r="CX17" i="4" s="1"/>
  <c r="CX109" i="8"/>
  <c r="CX77" i="8"/>
  <c r="AS37" i="14"/>
  <c r="CX37" i="14" a="1"/>
  <c r="CX37" i="14" s="1"/>
  <c r="AS43" i="6"/>
  <c r="CX43" i="6" a="1"/>
  <c r="CX43" i="6" s="1"/>
  <c r="CW100" i="9"/>
  <c r="CW68" i="9"/>
  <c r="CW111" i="11"/>
  <c r="CW79" i="11"/>
  <c r="CW102" i="9"/>
  <c r="CW70" i="9"/>
  <c r="AS32" i="15"/>
  <c r="CX32" i="15" a="1"/>
  <c r="CX32" i="15" s="1"/>
  <c r="AS30" i="6"/>
  <c r="CX30" i="6" a="1"/>
  <c r="CX30" i="6" s="1"/>
  <c r="AT32" i="2"/>
  <c r="CY32" i="2" a="1"/>
  <c r="CY32" i="2" s="1"/>
  <c r="AS21" i="16"/>
  <c r="CX21" i="16" a="1"/>
  <c r="CX21" i="16" s="1"/>
  <c r="AT25" i="4"/>
  <c r="CY25" i="4" a="1"/>
  <c r="CY25" i="4" s="1"/>
  <c r="CX25" i="1" a="1"/>
  <c r="CX25" i="1" s="1"/>
  <c r="AS25" i="1"/>
  <c r="CW105" i="19"/>
  <c r="CW73" i="19"/>
  <c r="CW114" i="19"/>
  <c r="CW82" i="19"/>
  <c r="CW113" i="21"/>
  <c r="CW81" i="21"/>
  <c r="AQ15" i="5"/>
  <c r="CV15" i="5" a="1"/>
  <c r="CV15" i="5" s="1"/>
  <c r="AP47" i="5"/>
  <c r="CX21" i="7" a="1"/>
  <c r="CX21" i="7" s="1"/>
  <c r="AS21" i="7"/>
  <c r="CX28" i="9" a="1"/>
  <c r="CX28" i="9" s="1"/>
  <c r="AS28" i="9"/>
  <c r="AS26" i="1"/>
  <c r="CX26" i="1" a="1"/>
  <c r="CX26" i="1" s="1"/>
  <c r="CW110" i="2"/>
  <c r="CW78" i="2"/>
  <c r="CW105" i="16"/>
  <c r="CW73" i="16"/>
  <c r="CW97" i="14"/>
  <c r="CW65" i="14"/>
  <c r="AS33" i="21"/>
  <c r="CX33" i="21" a="1"/>
  <c r="CX33" i="21" s="1"/>
  <c r="CW117" i="17"/>
  <c r="CW85" i="17"/>
  <c r="AS43" i="1"/>
  <c r="CX43" i="1" a="1"/>
  <c r="CX43" i="1" s="1"/>
  <c r="CW124" i="13"/>
  <c r="CW127" i="13" s="1"/>
  <c r="CW120" i="13" s="1"/>
  <c r="CW88" i="13"/>
  <c r="AS16" i="13"/>
  <c r="CX16" i="13" a="1"/>
  <c r="CX16" i="13" s="1"/>
  <c r="CX37" i="11" a="1"/>
  <c r="CX37" i="11" s="1"/>
  <c r="AS37" i="11"/>
  <c r="CW111" i="4"/>
  <c r="CW79" i="4"/>
  <c r="CX99" i="7"/>
  <c r="CX67" i="7"/>
  <c r="AS24" i="19"/>
  <c r="CX24" i="19" a="1"/>
  <c r="CX24" i="19" s="1"/>
  <c r="CX22" i="9" a="1"/>
  <c r="CX22" i="9" s="1"/>
  <c r="AS22" i="9"/>
  <c r="CW118" i="14"/>
  <c r="CW86" i="14"/>
  <c r="CX32" i="13" a="1"/>
  <c r="CX32" i="13" s="1"/>
  <c r="AS32" i="13"/>
  <c r="CW93" i="2"/>
  <c r="CW61" i="2"/>
  <c r="CW114" i="20"/>
  <c r="CW82" i="20"/>
  <c r="AS26" i="15"/>
  <c r="CX26" i="15" a="1"/>
  <c r="CX26" i="15" s="1"/>
  <c r="CW121" i="13"/>
  <c r="CW89" i="13"/>
  <c r="CX18" i="9" a="1"/>
  <c r="CX18" i="9" s="1"/>
  <c r="AS18" i="9"/>
  <c r="AS28" i="6"/>
  <c r="CX28" i="6" a="1"/>
  <c r="CX28" i="6" s="1"/>
  <c r="CW116" i="2"/>
  <c r="CW84" i="2"/>
  <c r="CW94" i="16"/>
  <c r="CW62" i="16"/>
  <c r="CW107" i="6"/>
  <c r="CW75" i="6"/>
  <c r="CX38" i="12" a="1"/>
  <c r="CX38" i="12" s="1"/>
  <c r="AS38" i="12"/>
  <c r="AT19" i="7"/>
  <c r="CY19" i="7" a="1"/>
  <c r="CY19" i="7" s="1"/>
  <c r="CW106" i="11"/>
  <c r="CW74" i="11"/>
  <c r="CX41" i="9" a="1"/>
  <c r="CX41" i="9" s="1"/>
  <c r="AS41" i="9"/>
  <c r="AS46" i="16"/>
  <c r="CX46" i="16" a="1"/>
  <c r="CX46" i="16" s="1"/>
  <c r="CW113" i="13"/>
  <c r="CW81" i="13"/>
  <c r="AS23" i="9"/>
  <c r="CX23" i="9" a="1"/>
  <c r="CX23" i="9" s="1"/>
  <c r="AS37" i="21"/>
  <c r="CX37" i="21" a="1"/>
  <c r="CX37" i="21" s="1"/>
  <c r="CW124" i="10"/>
  <c r="CW127" i="10" s="1"/>
  <c r="CW120" i="10" s="1"/>
  <c r="CW88" i="10"/>
  <c r="CW105" i="10"/>
  <c r="CW73" i="10"/>
  <c r="CW91" i="3"/>
  <c r="CW59" i="3"/>
  <c r="CW119" i="21"/>
  <c r="CW87" i="21"/>
  <c r="AS20" i="10"/>
  <c r="CX20" i="10" a="1"/>
  <c r="CX20" i="10" s="1"/>
  <c r="CW117" i="15"/>
  <c r="CW85" i="15"/>
  <c r="AS40" i="10"/>
  <c r="CX40" i="10" a="1"/>
  <c r="CX40" i="10" s="1"/>
  <c r="CW111" i="2"/>
  <c r="CW79" i="2"/>
  <c r="CX44" i="17" a="1"/>
  <c r="CX44" i="17" s="1"/>
  <c r="AS44" i="17"/>
  <c r="CW112" i="5"/>
  <c r="CW80" i="5"/>
  <c r="AS42" i="1"/>
  <c r="CX42" i="1" a="1"/>
  <c r="CX42" i="1" s="1"/>
  <c r="AS34" i="18"/>
  <c r="CX34" i="18" a="1"/>
  <c r="CX34" i="18" s="1"/>
  <c r="AS22" i="19"/>
  <c r="CX22" i="19" a="1"/>
  <c r="CX22" i="19" s="1"/>
  <c r="AS41" i="11"/>
  <c r="CX41" i="11" a="1"/>
  <c r="CX41" i="11" s="1"/>
  <c r="AS39" i="3"/>
  <c r="CX39" i="3" a="1"/>
  <c r="CX39" i="3" s="1"/>
  <c r="AS18" i="6"/>
  <c r="CX18" i="6" a="1"/>
  <c r="CX18" i="6" s="1"/>
  <c r="AS19" i="10"/>
  <c r="CX19" i="10" a="1"/>
  <c r="CX19" i="10" s="1"/>
  <c r="CW108" i="1"/>
  <c r="CW76" i="1"/>
  <c r="AS41" i="7"/>
  <c r="CX41" i="7" a="1"/>
  <c r="CX41" i="7" s="1"/>
  <c r="AS31" i="17"/>
  <c r="CX31" i="17" a="1"/>
  <c r="CX31" i="17" s="1"/>
  <c r="CW101" i="4"/>
  <c r="CW69" i="4"/>
  <c r="CW91" i="6"/>
  <c r="CW59" i="6"/>
  <c r="AS44" i="14"/>
  <c r="CX44" i="14" a="1"/>
  <c r="CX44" i="14" s="1"/>
  <c r="CW118" i="8"/>
  <c r="CW86" i="8"/>
  <c r="CX99" i="8"/>
  <c r="CX67" i="8"/>
  <c r="CW93" i="11"/>
  <c r="CW61" i="11"/>
  <c r="CW92" i="1"/>
  <c r="CW60" i="1"/>
  <c r="CX22" i="12" a="1"/>
  <c r="CX22" i="12" s="1"/>
  <c r="AS22" i="12"/>
  <c r="CW98" i="13"/>
  <c r="CW66" i="13"/>
  <c r="CX32" i="3" a="1"/>
  <c r="CX32" i="3" s="1"/>
  <c r="AS32" i="3"/>
  <c r="CW96" i="21"/>
  <c r="CW64" i="21"/>
  <c r="CW118" i="18"/>
  <c r="CW86" i="18"/>
  <c r="AS42" i="5"/>
  <c r="CX42" i="5" a="1"/>
  <c r="CX42" i="5" s="1"/>
  <c r="CW117" i="6"/>
  <c r="CW85" i="6"/>
  <c r="CW106" i="14"/>
  <c r="CW74" i="14"/>
  <c r="AT24" i="2"/>
  <c r="CY24" i="2" a="1"/>
  <c r="CY24" i="2" s="1"/>
  <c r="AS36" i="13"/>
  <c r="CX36" i="13" a="1"/>
  <c r="CX36" i="13" s="1"/>
  <c r="CW96" i="15"/>
  <c r="CW64" i="15"/>
  <c r="AS30" i="14"/>
  <c r="CX30" i="14" a="1"/>
  <c r="CX30" i="14" s="1"/>
  <c r="AS29" i="15"/>
  <c r="CX29" i="15" a="1"/>
  <c r="CX29" i="15" s="1"/>
  <c r="CX29" i="9" a="1"/>
  <c r="CX29" i="9" s="1"/>
  <c r="AS29" i="9"/>
  <c r="CW124" i="1"/>
  <c r="CW127" i="1" s="1"/>
  <c r="CW120" i="1" s="1"/>
  <c r="CW88" i="1"/>
  <c r="AS35" i="15"/>
  <c r="CX35" i="15" a="1"/>
  <c r="CX35" i="15" s="1"/>
  <c r="CW114" i="6"/>
  <c r="CW82" i="6"/>
  <c r="CW121" i="19"/>
  <c r="CW89" i="19"/>
  <c r="CW95" i="13"/>
  <c r="CW63" i="13"/>
  <c r="CW115" i="18"/>
  <c r="CW83" i="18"/>
  <c r="AQ15" i="18"/>
  <c r="CV15" i="18" a="1"/>
  <c r="CV15" i="18" s="1"/>
  <c r="AP47" i="18"/>
  <c r="CW110" i="3"/>
  <c r="CW78" i="3"/>
  <c r="CX29" i="7" a="1"/>
  <c r="CX29" i="7" s="1"/>
  <c r="AS29" i="7"/>
  <c r="CW94" i="14"/>
  <c r="CW62" i="14"/>
  <c r="CW119" i="11"/>
  <c r="CW87" i="11"/>
  <c r="CX37" i="12" a="1"/>
  <c r="CX37" i="12" s="1"/>
  <c r="AS37" i="12"/>
  <c r="CW102" i="21"/>
  <c r="CW70" i="21"/>
  <c r="AS27" i="13"/>
  <c r="CX27" i="13" a="1"/>
  <c r="CX27" i="13" s="1"/>
  <c r="AS16" i="20"/>
  <c r="CX16" i="20" a="1"/>
  <c r="CX16" i="20" s="1"/>
  <c r="CW103" i="16"/>
  <c r="CW71" i="16"/>
  <c r="CW118" i="12"/>
  <c r="CW86" i="12"/>
  <c r="AS34" i="5"/>
  <c r="CX34" i="5" a="1"/>
  <c r="CX34" i="5" s="1"/>
  <c r="CW93" i="17"/>
  <c r="CW61" i="17"/>
  <c r="CW111" i="5"/>
  <c r="CW79" i="5"/>
  <c r="CX28" i="3" a="1"/>
  <c r="CX28" i="3" s="1"/>
  <c r="AS28" i="3"/>
  <c r="CW94" i="21"/>
  <c r="CW62" i="21"/>
  <c r="AS35" i="6"/>
  <c r="CX35" i="6" a="1"/>
  <c r="CX35" i="6" s="1"/>
  <c r="AS35" i="18"/>
  <c r="CX35" i="18" a="1"/>
  <c r="CX35" i="18" s="1"/>
  <c r="CW93" i="1"/>
  <c r="CW61" i="1"/>
  <c r="CW97" i="11"/>
  <c r="CW65" i="11"/>
  <c r="CW114" i="18"/>
  <c r="CW82" i="18"/>
  <c r="CW116" i="14"/>
  <c r="CW84" i="14"/>
  <c r="CW105" i="4"/>
  <c r="CW73" i="4"/>
  <c r="AS39" i="1"/>
  <c r="CX39" i="1" a="1"/>
  <c r="CX39" i="1" s="1"/>
  <c r="AS31" i="21"/>
  <c r="CX31" i="21" a="1"/>
  <c r="CX31" i="21" s="1"/>
  <c r="CW104" i="5"/>
  <c r="CW72" i="5"/>
  <c r="AS30" i="5"/>
  <c r="CX30" i="5" a="1"/>
  <c r="CX30" i="5" s="1"/>
  <c r="CW108" i="2"/>
  <c r="CW76" i="2"/>
  <c r="CW95" i="12"/>
  <c r="CW63" i="12"/>
  <c r="CX34" i="17" a="1"/>
  <c r="CX34" i="17" s="1"/>
  <c r="AS34" i="17"/>
  <c r="AS35" i="4"/>
  <c r="CX35" i="4" a="1"/>
  <c r="CX35" i="4" s="1"/>
  <c r="CW104" i="18"/>
  <c r="CW72" i="18"/>
  <c r="CW96" i="10"/>
  <c r="CW64" i="10"/>
  <c r="CW98" i="5"/>
  <c r="CW66" i="5"/>
  <c r="CW101" i="8"/>
  <c r="CW69" i="8"/>
  <c r="CW107" i="9"/>
  <c r="CW75" i="9"/>
  <c r="CW94" i="13"/>
  <c r="CW62" i="13"/>
  <c r="CW91" i="19"/>
  <c r="CW59" i="19"/>
  <c r="CY121" i="15"/>
  <c r="CY89" i="15"/>
  <c r="AS44" i="1"/>
  <c r="CX44" i="1" a="1"/>
  <c r="CX44" i="1" s="1"/>
  <c r="AS42" i="19"/>
  <c r="CX42" i="19" a="1"/>
  <c r="CX42" i="19" s="1"/>
  <c r="AS26" i="14"/>
  <c r="CX26" i="14" a="1"/>
  <c r="CX26" i="14" s="1"/>
  <c r="CW98" i="1"/>
  <c r="CW66" i="1"/>
  <c r="CW101" i="6"/>
  <c r="CW69" i="6"/>
  <c r="CW113" i="16"/>
  <c r="CW81" i="16"/>
  <c r="CW107" i="11"/>
  <c r="CW75" i="11"/>
  <c r="AS40" i="17"/>
  <c r="CX40" i="17" a="1"/>
  <c r="CX40" i="17" s="1"/>
  <c r="CX27" i="17" a="1"/>
  <c r="CX27" i="17" s="1"/>
  <c r="AS27" i="17"/>
  <c r="CW103" i="5"/>
  <c r="CW71" i="5"/>
  <c r="CW106" i="8"/>
  <c r="CW74" i="8"/>
  <c r="AS37" i="16"/>
  <c r="CX37" i="16" a="1"/>
  <c r="CX37" i="16" s="1"/>
  <c r="CW90" i="9"/>
  <c r="CW58" i="9"/>
  <c r="CX44" i="9" a="1"/>
  <c r="CX44" i="9" s="1"/>
  <c r="AS44" i="9"/>
  <c r="AT20" i="6"/>
  <c r="CY20" i="6" a="1"/>
  <c r="CY20" i="6" s="1"/>
  <c r="CW115" i="16"/>
  <c r="CW83" i="16"/>
  <c r="CW111" i="3"/>
  <c r="CW79" i="3"/>
  <c r="CW96" i="14"/>
  <c r="CW64" i="14"/>
  <c r="CW117" i="14"/>
  <c r="CW85" i="14"/>
  <c r="AS31" i="16"/>
  <c r="CX31" i="16" a="1"/>
  <c r="CX31" i="16" s="1"/>
  <c r="AS26" i="9"/>
  <c r="CX26" i="9" a="1"/>
  <c r="CX26" i="9" s="1"/>
  <c r="CX44" i="8" a="1"/>
  <c r="CX44" i="8" s="1"/>
  <c r="AS44" i="8"/>
  <c r="CW99" i="9"/>
  <c r="CW67" i="9"/>
  <c r="AS40" i="15"/>
  <c r="CX40" i="15" a="1"/>
  <c r="CX40" i="15" s="1"/>
  <c r="AS38" i="15"/>
  <c r="CX38" i="15" a="1"/>
  <c r="CX38" i="15" s="1"/>
  <c r="CW92" i="21"/>
  <c r="CW60" i="21"/>
  <c r="AT34" i="8"/>
  <c r="CY34" i="8" a="1"/>
  <c r="CY34" i="8" s="1"/>
  <c r="CW112" i="14"/>
  <c r="CW80" i="14"/>
  <c r="CX38" i="9" a="1"/>
  <c r="CX38" i="9" s="1"/>
  <c r="AS38" i="9"/>
  <c r="AS29" i="14"/>
  <c r="CX29" i="14" a="1"/>
  <c r="CX29" i="14" s="1"/>
  <c r="AS25" i="9"/>
  <c r="CX25" i="9" a="1"/>
  <c r="CX25" i="9" s="1"/>
  <c r="CW96" i="9"/>
  <c r="CW64" i="9"/>
  <c r="AS27" i="9"/>
  <c r="CX27" i="9" a="1"/>
  <c r="CX27" i="9" s="1"/>
  <c r="CW107" i="15"/>
  <c r="CW75" i="15"/>
  <c r="CW121" i="21"/>
  <c r="CW89" i="21"/>
  <c r="CV15" i="7" a="1"/>
  <c r="CV15" i="7" s="1"/>
  <c r="AP47" i="7"/>
  <c r="AQ15" i="7"/>
  <c r="CW98" i="12"/>
  <c r="CW66" i="12"/>
  <c r="AS23" i="20"/>
  <c r="CX23" i="20" a="1"/>
  <c r="CX23" i="20" s="1"/>
  <c r="CW105" i="13"/>
  <c r="CW73" i="13"/>
  <c r="CW116" i="20"/>
  <c r="CW84" i="20"/>
  <c r="CW113" i="2"/>
  <c r="CW81" i="2"/>
  <c r="CX38" i="19" a="1"/>
  <c r="CX38" i="19" s="1"/>
  <c r="AS38" i="19"/>
  <c r="AT42" i="3"/>
  <c r="CY42" i="3" a="1"/>
  <c r="CY42" i="3" s="1"/>
  <c r="AS25" i="13"/>
  <c r="CX25" i="13" a="1"/>
  <c r="CX25" i="13" s="1"/>
  <c r="CW95" i="19"/>
  <c r="CW63" i="19"/>
  <c r="AT19" i="9"/>
  <c r="CY19" i="9" a="1"/>
  <c r="CY19" i="9" s="1"/>
  <c r="AS27" i="19"/>
  <c r="CX27" i="19" a="1"/>
  <c r="CX27" i="19" s="1"/>
  <c r="CW103" i="13"/>
  <c r="CW71" i="13"/>
  <c r="AS36" i="18"/>
  <c r="CX36" i="18" a="1"/>
  <c r="CX36" i="18" s="1"/>
  <c r="CW96" i="13"/>
  <c r="CW64" i="13"/>
  <c r="CW101" i="12"/>
  <c r="CW69" i="12"/>
  <c r="CW115" i="5"/>
  <c r="CW83" i="5"/>
  <c r="CX17" i="7" a="1"/>
  <c r="CX17" i="7" s="1"/>
  <c r="AS17" i="7"/>
  <c r="CW93" i="18"/>
  <c r="CW61" i="18"/>
  <c r="AS46" i="3"/>
  <c r="CX46" i="3" a="1"/>
  <c r="CX46" i="3" s="1"/>
  <c r="AS43" i="15"/>
  <c r="CX43" i="15" a="1"/>
  <c r="CX43" i="15" s="1"/>
  <c r="CW97" i="16"/>
  <c r="CW65" i="16"/>
  <c r="AS41" i="20"/>
  <c r="CX41" i="20" a="1"/>
  <c r="CX41" i="20" s="1"/>
  <c r="CW97" i="4"/>
  <c r="CW65" i="4"/>
  <c r="AS38" i="2"/>
  <c r="CX38" i="2" a="1"/>
  <c r="CX38" i="2" s="1"/>
  <c r="CW113" i="19"/>
  <c r="CW81" i="19"/>
  <c r="CX30" i="19" a="1"/>
  <c r="CX30" i="19" s="1"/>
  <c r="AS30" i="19"/>
  <c r="AS39" i="19"/>
  <c r="CX39" i="19" a="1"/>
  <c r="CX39" i="19" s="1"/>
  <c r="AS38" i="21"/>
  <c r="CX38" i="21" a="1"/>
  <c r="CX38" i="21" s="1"/>
  <c r="CW114" i="2"/>
  <c r="CW82" i="2"/>
  <c r="CW96" i="7"/>
  <c r="CW64" i="7"/>
  <c r="CW101" i="10"/>
  <c r="CW69" i="10"/>
  <c r="CW101" i="1"/>
  <c r="CW69" i="1"/>
  <c r="AS35" i="2"/>
  <c r="CX35" i="2" a="1"/>
  <c r="CX35" i="2" s="1"/>
  <c r="CX30" i="16" a="1"/>
  <c r="CX30" i="16" s="1"/>
  <c r="AS30" i="16"/>
  <c r="AS42" i="17"/>
  <c r="CX42" i="17" a="1"/>
  <c r="CX42" i="17" s="1"/>
  <c r="CW99" i="3"/>
  <c r="CW67" i="3"/>
  <c r="CW104" i="20"/>
  <c r="CW72" i="20"/>
  <c r="CW107" i="18"/>
  <c r="CW75" i="18"/>
  <c r="AS36" i="4"/>
  <c r="CX36" i="4" a="1"/>
  <c r="CX36" i="4" s="1"/>
  <c r="AT24" i="7"/>
  <c r="CY24" i="7" a="1"/>
  <c r="CY24" i="7" s="1"/>
  <c r="CW99" i="19"/>
  <c r="CW67" i="19"/>
  <c r="CW107" i="8"/>
  <c r="CW75" i="8"/>
  <c r="CW116" i="1"/>
  <c r="CW84" i="1"/>
  <c r="AS42" i="18"/>
  <c r="CX42" i="18" a="1"/>
  <c r="CX42" i="18" s="1"/>
  <c r="CW100" i="16"/>
  <c r="CW68" i="16"/>
  <c r="AS37" i="3"/>
  <c r="CX37" i="3" a="1"/>
  <c r="CX37" i="3" s="1"/>
  <c r="CW112" i="6"/>
  <c r="CW80" i="6"/>
  <c r="AS17" i="18"/>
  <c r="CX17" i="18" a="1"/>
  <c r="CX17" i="18" s="1"/>
  <c r="CW106" i="19"/>
  <c r="CW74" i="19"/>
  <c r="AQ15" i="14"/>
  <c r="CV15" i="14" a="1"/>
  <c r="CV15" i="14" s="1"/>
  <c r="AP47" i="14"/>
  <c r="CW103" i="12"/>
  <c r="CW71" i="12"/>
  <c r="CX44" i="16" a="1"/>
  <c r="CX44" i="16" s="1"/>
  <c r="AS44" i="16"/>
  <c r="AS19" i="16"/>
  <c r="CX19" i="16" a="1"/>
  <c r="CX19" i="16" s="1"/>
  <c r="CW91" i="8"/>
  <c r="CW59" i="8"/>
  <c r="AS19" i="19"/>
  <c r="CX19" i="19" a="1"/>
  <c r="CX19" i="19" s="1"/>
  <c r="CW99" i="5"/>
  <c r="CW67" i="5"/>
  <c r="AS32" i="6"/>
  <c r="CX32" i="6" a="1"/>
  <c r="CX32" i="6" s="1"/>
  <c r="CW109" i="4"/>
  <c r="CW77" i="4"/>
  <c r="CW118" i="21"/>
  <c r="CW86" i="21"/>
  <c r="CX31" i="11" a="1"/>
  <c r="CX31" i="11" s="1"/>
  <c r="AS31" i="11"/>
  <c r="CW116" i="9"/>
  <c r="CW84" i="9"/>
  <c r="CW96" i="1"/>
  <c r="CW64" i="1"/>
  <c r="CW98" i="9"/>
  <c r="CW66" i="9"/>
  <c r="AS45" i="10"/>
  <c r="CX45" i="10" a="1"/>
  <c r="CX45" i="10" s="1"/>
  <c r="CX19" i="20" a="1"/>
  <c r="CX19" i="20" s="1"/>
  <c r="AS19" i="20"/>
  <c r="CW119" i="13"/>
  <c r="CW87" i="13"/>
  <c r="AS16" i="3"/>
  <c r="CX16" i="3" a="1"/>
  <c r="CX16" i="3" s="1"/>
  <c r="CW100" i="21"/>
  <c r="CW68" i="21"/>
  <c r="AS44" i="21"/>
  <c r="CX44" i="21" a="1"/>
  <c r="CX44" i="21" s="1"/>
  <c r="CW107" i="12"/>
  <c r="CW75" i="12"/>
  <c r="CW115" i="10"/>
  <c r="CW83" i="10"/>
  <c r="CW107" i="1"/>
  <c r="CW75" i="1"/>
  <c r="AS36" i="2"/>
  <c r="CX36" i="2" a="1"/>
  <c r="CX36" i="2" s="1"/>
  <c r="CW104" i="12"/>
  <c r="CW72" i="12"/>
  <c r="CW119" i="17"/>
  <c r="CW87" i="17"/>
  <c r="AS37" i="5"/>
  <c r="CX37" i="5" a="1"/>
  <c r="CX37" i="5" s="1"/>
  <c r="CW117" i="1"/>
  <c r="CW85" i="1"/>
  <c r="CW115" i="19"/>
  <c r="CW83" i="19"/>
  <c r="CW114" i="3"/>
  <c r="CW82" i="3"/>
  <c r="AS33" i="1"/>
  <c r="CX33" i="1" a="1"/>
  <c r="CX33" i="1" s="1"/>
  <c r="AS46" i="8"/>
  <c r="CX46" i="8" a="1"/>
  <c r="CX46" i="8" s="1"/>
  <c r="CW124" i="19"/>
  <c r="CW127" i="19" s="1"/>
  <c r="CW120" i="19" s="1"/>
  <c r="CW88" i="19"/>
  <c r="AS26" i="4"/>
  <c r="CX26" i="4" a="1"/>
  <c r="CX26" i="4" s="1"/>
  <c r="CW119" i="18"/>
  <c r="CW87" i="18"/>
  <c r="CW91" i="14"/>
  <c r="CW59" i="14"/>
  <c r="CW114" i="10"/>
  <c r="CW82" i="10"/>
  <c r="AT24" i="8"/>
  <c r="CY24" i="8" a="1"/>
  <c r="CY24" i="8" s="1"/>
  <c r="AS18" i="11"/>
  <c r="CX18" i="11" a="1"/>
  <c r="CX18" i="11" s="1"/>
  <c r="CW96" i="11"/>
  <c r="CW64" i="11"/>
  <c r="AS17" i="1"/>
  <c r="CX17" i="1" a="1"/>
  <c r="CX17" i="1" s="1"/>
  <c r="CW111" i="14"/>
  <c r="CW79" i="14"/>
  <c r="AS23" i="13"/>
  <c r="CX23" i="13" a="1"/>
  <c r="CX23" i="13" s="1"/>
  <c r="AS27" i="14"/>
  <c r="CX27" i="14" a="1"/>
  <c r="CX27" i="14" s="1"/>
  <c r="CW106" i="12"/>
  <c r="CW74" i="12"/>
  <c r="CW113" i="4"/>
  <c r="CW81" i="4"/>
  <c r="CW100" i="20"/>
  <c r="CW68" i="20"/>
  <c r="AS45" i="14"/>
  <c r="CX45" i="14" a="1"/>
  <c r="CX45" i="14" s="1"/>
  <c r="AS28" i="17"/>
  <c r="CX28" i="17" a="1"/>
  <c r="CX28" i="17" s="1"/>
  <c r="CW107" i="4"/>
  <c r="CW75" i="4"/>
  <c r="AS21" i="15"/>
  <c r="CX21" i="15" a="1"/>
  <c r="CX21" i="15" s="1"/>
  <c r="CW104" i="15"/>
  <c r="CW72" i="15"/>
  <c r="CW105" i="11"/>
  <c r="CW73" i="11"/>
  <c r="CX45" i="1" a="1"/>
  <c r="CX45" i="1" s="1"/>
  <c r="AS45" i="1"/>
  <c r="CW110" i="15"/>
  <c r="CW78" i="15"/>
  <c r="CW102" i="4"/>
  <c r="CW70" i="4"/>
  <c r="AS46" i="19"/>
  <c r="CX46" i="19" a="1"/>
  <c r="CX46" i="19" s="1"/>
  <c r="AS20" i="13"/>
  <c r="CX20" i="13" a="1"/>
  <c r="CX20" i="13" s="1"/>
  <c r="AS40" i="18"/>
  <c r="CX40" i="18" a="1"/>
  <c r="CX40" i="18" s="1"/>
  <c r="AS28" i="4"/>
  <c r="CX28" i="4" a="1"/>
  <c r="CX28" i="4" s="1"/>
  <c r="AS35" i="3"/>
  <c r="CX35" i="3" a="1"/>
  <c r="CX35" i="3" s="1"/>
  <c r="CW104" i="7"/>
  <c r="CW72" i="7"/>
  <c r="AS19" i="14"/>
  <c r="CX19" i="14" a="1"/>
  <c r="CX19" i="14" s="1"/>
  <c r="AS44" i="11"/>
  <c r="CX44" i="11" a="1"/>
  <c r="CX44" i="11" s="1"/>
  <c r="AS30" i="15"/>
  <c r="CX30" i="15" a="1"/>
  <c r="CX30" i="15" s="1"/>
  <c r="AS27" i="21"/>
  <c r="CX27" i="21" a="1"/>
  <c r="CX27" i="21" s="1"/>
  <c r="CW91" i="20"/>
  <c r="CW59" i="20"/>
  <c r="AS18" i="17"/>
  <c r="CX18" i="17" a="1"/>
  <c r="CX18" i="17" s="1"/>
  <c r="CW104" i="6"/>
  <c r="CW72" i="6"/>
  <c r="CW114" i="15"/>
  <c r="CW82" i="15"/>
  <c r="CW121" i="18"/>
  <c r="CW89" i="18"/>
  <c r="AS19" i="21"/>
  <c r="CX19" i="21" a="1"/>
  <c r="CX19" i="21" s="1"/>
  <c r="CW110" i="6"/>
  <c r="CW78" i="6"/>
  <c r="AS18" i="1"/>
  <c r="CX18" i="1" a="1"/>
  <c r="CX18" i="1" s="1"/>
  <c r="AS22" i="11"/>
  <c r="CX22" i="11" a="1"/>
  <c r="CX22" i="11" s="1"/>
  <c r="AS39" i="18"/>
  <c r="CX39" i="18" a="1"/>
  <c r="CX39" i="18" s="1"/>
  <c r="AS41" i="14"/>
  <c r="CX41" i="14" a="1"/>
  <c r="CX41" i="14" s="1"/>
  <c r="AS30" i="4"/>
  <c r="CX30" i="4" a="1"/>
  <c r="CX30" i="4" s="1"/>
  <c r="CV15" i="13" a="1"/>
  <c r="CV15" i="13" s="1"/>
  <c r="AQ15" i="13"/>
  <c r="AP47" i="13"/>
  <c r="AS29" i="5"/>
  <c r="CX29" i="5" a="1"/>
  <c r="CX29" i="5" s="1"/>
  <c r="CW107" i="21"/>
  <c r="CW75" i="21"/>
  <c r="AS33" i="2"/>
  <c r="CX33" i="2" a="1"/>
  <c r="CX33" i="2" s="1"/>
  <c r="AS20" i="12"/>
  <c r="CX20" i="12" a="1"/>
  <c r="CX20" i="12" s="1"/>
  <c r="AS21" i="17"/>
  <c r="CX21" i="17" a="1"/>
  <c r="CX21" i="17" s="1"/>
  <c r="CW118" i="9"/>
  <c r="CW86" i="9"/>
  <c r="CW113" i="18"/>
  <c r="CW81" i="18"/>
  <c r="CX29" i="18" a="1"/>
  <c r="CX29" i="18" s="1"/>
  <c r="AS29" i="18"/>
  <c r="AS21" i="10"/>
  <c r="CX21" i="10" a="1"/>
  <c r="CX21" i="10" s="1"/>
  <c r="CW90" i="19"/>
  <c r="CW58" i="19"/>
  <c r="CW99" i="20"/>
  <c r="CW67" i="20"/>
  <c r="AS32" i="9"/>
  <c r="CX32" i="9" a="1"/>
  <c r="CX32" i="9" s="1"/>
  <c r="AS19" i="13"/>
  <c r="CX19" i="13" a="1"/>
  <c r="CX19" i="13" s="1"/>
  <c r="AS16" i="19"/>
  <c r="CX16" i="19" a="1"/>
  <c r="CX16" i="19" s="1"/>
  <c r="CW107" i="20"/>
  <c r="CW75" i="20"/>
  <c r="CW117" i="19"/>
  <c r="CW85" i="19"/>
  <c r="CX32" i="17" a="1"/>
  <c r="CX32" i="17" s="1"/>
  <c r="AS32" i="17"/>
  <c r="AS23" i="1"/>
  <c r="CX23" i="1" a="1"/>
  <c r="CX23" i="1" s="1"/>
  <c r="CW121" i="9"/>
  <c r="CW89" i="9"/>
  <c r="AS38" i="16"/>
  <c r="CX38" i="16" a="1"/>
  <c r="CX38" i="16" s="1"/>
  <c r="CW115" i="17"/>
  <c r="CW83" i="17"/>
  <c r="AS28" i="5"/>
  <c r="CX28" i="5" a="1"/>
  <c r="CX28" i="5" s="1"/>
  <c r="AS31" i="8"/>
  <c r="CX31" i="8" a="1"/>
  <c r="CX31" i="8" s="1"/>
  <c r="CW112" i="16"/>
  <c r="CW80" i="16"/>
  <c r="AS15" i="9"/>
  <c r="CX15" i="9" a="1"/>
  <c r="CX15" i="9" s="1"/>
  <c r="AR47" i="9"/>
  <c r="CX95" i="6"/>
  <c r="CX63" i="6"/>
  <c r="CW104" i="1"/>
  <c r="CW72" i="1"/>
  <c r="CX36" i="3" a="1"/>
  <c r="CX36" i="3" s="1"/>
  <c r="AS36" i="3"/>
  <c r="AS37" i="20"/>
  <c r="CX37" i="20" a="1"/>
  <c r="CX37" i="20" s="1"/>
  <c r="AS18" i="13"/>
  <c r="CX18" i="13" a="1"/>
  <c r="CX18" i="13" s="1"/>
  <c r="AS29" i="16"/>
  <c r="CX29" i="16" a="1"/>
  <c r="CX29" i="16" s="1"/>
  <c r="AS42" i="14"/>
  <c r="CX42" i="14" a="1"/>
  <c r="CX42" i="14" s="1"/>
  <c r="CW101" i="9"/>
  <c r="CW69" i="9"/>
  <c r="AS24" i="9"/>
  <c r="CX24" i="9" a="1"/>
  <c r="CX24" i="9" s="1"/>
  <c r="AS39" i="12"/>
  <c r="CX39" i="12" a="1"/>
  <c r="CX39" i="12" s="1"/>
  <c r="CW104" i="13"/>
  <c r="CW72" i="13"/>
  <c r="CW113" i="15"/>
  <c r="CW81" i="15"/>
  <c r="AS17" i="21"/>
  <c r="CX17" i="21" a="1"/>
  <c r="CX17" i="21" s="1"/>
  <c r="CW115" i="2"/>
  <c r="CW83" i="2"/>
  <c r="CX42" i="9" a="1"/>
  <c r="CX42" i="9" s="1"/>
  <c r="AS42" i="9"/>
  <c r="CW113" i="9"/>
  <c r="CW81" i="9"/>
  <c r="CW104" i="14"/>
  <c r="CW72" i="14"/>
  <c r="CW93" i="21"/>
  <c r="CW61" i="21"/>
  <c r="CX21" i="9" a="1"/>
  <c r="CX21" i="9" s="1"/>
  <c r="AS21" i="9"/>
  <c r="CW95" i="7"/>
  <c r="CW63" i="7"/>
  <c r="AS44" i="4"/>
  <c r="CX44" i="4" a="1"/>
  <c r="CX44" i="4" s="1"/>
  <c r="AS46" i="21"/>
  <c r="CX46" i="21" a="1"/>
  <c r="CX46" i="21" s="1"/>
  <c r="AS17" i="12"/>
  <c r="CX17" i="12" a="1"/>
  <c r="CX17" i="12" s="1"/>
  <c r="AS23" i="14"/>
  <c r="CX23" i="14" a="1"/>
  <c r="CX23" i="14" s="1"/>
  <c r="CW105" i="6"/>
  <c r="CW73" i="6"/>
  <c r="CW111" i="18"/>
  <c r="CW79" i="18"/>
  <c r="AS40" i="5"/>
  <c r="CX40" i="5" a="1"/>
  <c r="CX40" i="5" s="1"/>
  <c r="AS18" i="18"/>
  <c r="CX18" i="18" a="1"/>
  <c r="CX18" i="18" s="1"/>
  <c r="CX20" i="19" a="1"/>
  <c r="CX20" i="19" s="1"/>
  <c r="AS20" i="19"/>
  <c r="AS26" i="12"/>
  <c r="CX26" i="12" a="1"/>
  <c r="CX26" i="12" s="1"/>
  <c r="AS17" i="11"/>
  <c r="CX17" i="11" a="1"/>
  <c r="CX17" i="11" s="1"/>
  <c r="AS32" i="10"/>
  <c r="CX32" i="10" a="1"/>
  <c r="CX32" i="10" s="1"/>
  <c r="AS34" i="2"/>
  <c r="CX34" i="2" a="1"/>
  <c r="CX34" i="2" s="1"/>
  <c r="CW99" i="12"/>
  <c r="CW67" i="12"/>
  <c r="AS39" i="2"/>
  <c r="CX39" i="2" a="1"/>
  <c r="CX39" i="2" s="1"/>
  <c r="AS45" i="17"/>
  <c r="CX45" i="17" a="1"/>
  <c r="CX45" i="17" s="1"/>
  <c r="AS26" i="10"/>
  <c r="CX26" i="10" a="1"/>
  <c r="CX26" i="10" s="1"/>
  <c r="AS20" i="16"/>
  <c r="CX20" i="16" a="1"/>
  <c r="CX20" i="16" s="1"/>
  <c r="CW91" i="15"/>
  <c r="CW59" i="15"/>
  <c r="CW106" i="1"/>
  <c r="CW74" i="1"/>
  <c r="AS43" i="16"/>
  <c r="CX43" i="16" a="1"/>
  <c r="CX43" i="16" s="1"/>
  <c r="CW91" i="11"/>
  <c r="CW59" i="11"/>
  <c r="AS40" i="1"/>
  <c r="CX40" i="1" a="1"/>
  <c r="CX40" i="1" s="1"/>
  <c r="AS24" i="3"/>
  <c r="CX24" i="3" a="1"/>
  <c r="CX24" i="3" s="1"/>
  <c r="AS29" i="20"/>
  <c r="CX29" i="20" a="1"/>
  <c r="CX29" i="20" s="1"/>
  <c r="AS32" i="18"/>
  <c r="CX32" i="18" a="1"/>
  <c r="CX32" i="18" s="1"/>
  <c r="CX117" i="7"/>
  <c r="CX85" i="7"/>
  <c r="CW96" i="18"/>
  <c r="CW64" i="18"/>
  <c r="CW98" i="2"/>
  <c r="CW66" i="2"/>
  <c r="AS32" i="8"/>
  <c r="CX32" i="8" a="1"/>
  <c r="CX32" i="8" s="1"/>
  <c r="CX41" i="1" a="1"/>
  <c r="CX41" i="1" s="1"/>
  <c r="AS41" i="1"/>
  <c r="CW117" i="18"/>
  <c r="CW85" i="18"/>
  <c r="AS25" i="16"/>
  <c r="CX25" i="16" a="1"/>
  <c r="CX25" i="16" s="1"/>
  <c r="CW112" i="3"/>
  <c r="CW80" i="3"/>
  <c r="AS37" i="6"/>
  <c r="CX37" i="6" a="1"/>
  <c r="CX37" i="6" s="1"/>
  <c r="CW102" i="7"/>
  <c r="CW70" i="7"/>
  <c r="CW92" i="18"/>
  <c r="CW60" i="18"/>
  <c r="AS31" i="19"/>
  <c r="CX31" i="19" a="1"/>
  <c r="CX31" i="19" s="1"/>
  <c r="AS28" i="12"/>
  <c r="CX28" i="12" a="1"/>
  <c r="CX28" i="12" s="1"/>
  <c r="CW119" i="16"/>
  <c r="CW87" i="16"/>
  <c r="AS33" i="8"/>
  <c r="CX33" i="8" a="1"/>
  <c r="CX33" i="8" s="1"/>
  <c r="AS16" i="8"/>
  <c r="CX16" i="8" a="1"/>
  <c r="CX16" i="8" s="1"/>
  <c r="CW94" i="19"/>
  <c r="CW62" i="19"/>
  <c r="AS24" i="5"/>
  <c r="CX24" i="5" a="1"/>
  <c r="CX24" i="5" s="1"/>
  <c r="CX34" i="4" a="1"/>
  <c r="CX34" i="4" s="1"/>
  <c r="AS34" i="4"/>
  <c r="AS43" i="21"/>
  <c r="CX43" i="21" a="1"/>
  <c r="CX43" i="21" s="1"/>
  <c r="CW108" i="5"/>
  <c r="CW76" i="5"/>
  <c r="CW108" i="12"/>
  <c r="CW76" i="12"/>
  <c r="CX92" i="3"/>
  <c r="CX60" i="3"/>
  <c r="AS21" i="1"/>
  <c r="CX21" i="1" a="1"/>
  <c r="CX21" i="1" s="1"/>
  <c r="CW94" i="20"/>
  <c r="CW62" i="20"/>
  <c r="AS44" i="13"/>
  <c r="CX44" i="13" a="1"/>
  <c r="CX44" i="13" s="1"/>
  <c r="CW100" i="5"/>
  <c r="CW68" i="5"/>
  <c r="CW112" i="2"/>
  <c r="CW80" i="2"/>
  <c r="AS25" i="21"/>
  <c r="CX25" i="21" a="1"/>
  <c r="CX25" i="21" s="1"/>
  <c r="CW93" i="16"/>
  <c r="CW61" i="16"/>
  <c r="CX114" i="9"/>
  <c r="CX82" i="9"/>
  <c r="AS32" i="12"/>
  <c r="CX32" i="12" a="1"/>
  <c r="CX32" i="12" s="1"/>
  <c r="CW112" i="4"/>
  <c r="CW80" i="4"/>
  <c r="AS32" i="1"/>
  <c r="CX32" i="1" a="1"/>
  <c r="CX32" i="1" s="1"/>
  <c r="AS16" i="12"/>
  <c r="CX16" i="12" a="1"/>
  <c r="CX16" i="12" s="1"/>
  <c r="CX29" i="12" a="1"/>
  <c r="CX29" i="12" s="1"/>
  <c r="AS29" i="12"/>
  <c r="CW113" i="20"/>
  <c r="CW81" i="20"/>
  <c r="CW95" i="1"/>
  <c r="CW63" i="1"/>
  <c r="AS40" i="19"/>
  <c r="CX40" i="19" a="1"/>
  <c r="CX40" i="19" s="1"/>
  <c r="CW93" i="15"/>
  <c r="CW61" i="15"/>
  <c r="CW101" i="21"/>
  <c r="CW69" i="21"/>
  <c r="CW121" i="8"/>
  <c r="CW89" i="8"/>
  <c r="AS45" i="19"/>
  <c r="CX45" i="19" a="1"/>
  <c r="CX45" i="19" s="1"/>
  <c r="CX44" i="18" a="1"/>
  <c r="CX44" i="18" s="1"/>
  <c r="AS44" i="18"/>
  <c r="CW111" i="15"/>
  <c r="CW79" i="15"/>
  <c r="AS16" i="14"/>
  <c r="CX16" i="14" a="1"/>
  <c r="CX16" i="14" s="1"/>
  <c r="AS39" i="10"/>
  <c r="CX39" i="10" a="1"/>
  <c r="CX39" i="10" s="1"/>
  <c r="CX92" i="20"/>
  <c r="CX60" i="20"/>
  <c r="CW92" i="6"/>
  <c r="CW60" i="6"/>
  <c r="AS21" i="11"/>
  <c r="CX21" i="11" a="1"/>
  <c r="CX21" i="11" s="1"/>
  <c r="CW115" i="9"/>
  <c r="CW83" i="9"/>
  <c r="AS36" i="14"/>
  <c r="CX36" i="14" a="1"/>
  <c r="CX36" i="14" s="1"/>
  <c r="CW116" i="15"/>
  <c r="CW84" i="15"/>
  <c r="CW102" i="14"/>
  <c r="CW70" i="14"/>
  <c r="AS31" i="12"/>
  <c r="CX31" i="12" a="1"/>
  <c r="CX31" i="12" s="1"/>
  <c r="AS38" i="4"/>
  <c r="CX38" i="4" a="1"/>
  <c r="CX38" i="4" s="1"/>
  <c r="CW107" i="14"/>
  <c r="CW75" i="14"/>
  <c r="CW124" i="7"/>
  <c r="CW127" i="7" s="1"/>
  <c r="CW120" i="7" s="1"/>
  <c r="CW88" i="7"/>
  <c r="AS25" i="20"/>
  <c r="CX25" i="20" a="1"/>
  <c r="CX25" i="20" s="1"/>
  <c r="CW124" i="14"/>
  <c r="CW127" i="14" s="1"/>
  <c r="CW120" i="14" s="1"/>
  <c r="CW88" i="14"/>
  <c r="CW103" i="17"/>
  <c r="CW71" i="17"/>
  <c r="CW103" i="19"/>
  <c r="CW71" i="19"/>
  <c r="AS32" i="4"/>
  <c r="CX32" i="4" a="1"/>
  <c r="CX32" i="4" s="1"/>
  <c r="CW106" i="7"/>
  <c r="CW74" i="7"/>
  <c r="CW115" i="3"/>
  <c r="CW83" i="3"/>
  <c r="AS30" i="11"/>
  <c r="CX30" i="11" a="1"/>
  <c r="CX30" i="11" s="1"/>
  <c r="AS20" i="4"/>
  <c r="CX20" i="4" a="1"/>
  <c r="CX20" i="4" s="1"/>
  <c r="CX27" i="4" a="1"/>
  <c r="CX27" i="4" s="1"/>
  <c r="AS27" i="4"/>
  <c r="AS33" i="3"/>
  <c r="CX33" i="3" a="1"/>
  <c r="CX33" i="3" s="1"/>
  <c r="CW100" i="15"/>
  <c r="CW68" i="15"/>
  <c r="CW103" i="4"/>
  <c r="CW71" i="4"/>
  <c r="AS33" i="19"/>
  <c r="CX33" i="19" a="1"/>
  <c r="CX33" i="19" s="1"/>
  <c r="AS41" i="3"/>
  <c r="CX41" i="3" a="1"/>
  <c r="CX41" i="3" s="1"/>
  <c r="CW124" i="15"/>
  <c r="CW127" i="15" s="1"/>
  <c r="CW120" i="15" s="1"/>
  <c r="CW88" i="15"/>
  <c r="CW105" i="15"/>
  <c r="CW73" i="15"/>
  <c r="CX113" i="6"/>
  <c r="CX81" i="6"/>
  <c r="CW94" i="2"/>
  <c r="CW62" i="2"/>
  <c r="CX29" i="6" a="1"/>
  <c r="CX29" i="6" s="1"/>
  <c r="AS29" i="6"/>
  <c r="AS39" i="15"/>
  <c r="CX39" i="15" a="1"/>
  <c r="CX39" i="15" s="1"/>
  <c r="CX46" i="18" a="1"/>
  <c r="CX46" i="18" s="1"/>
  <c r="AS46" i="18"/>
  <c r="CW92" i="14"/>
  <c r="CW60" i="14"/>
  <c r="CW105" i="7"/>
  <c r="CW73" i="7"/>
  <c r="AS16" i="17"/>
  <c r="CX16" i="17" a="1"/>
  <c r="CX16" i="17" s="1"/>
  <c r="CX106" i="5"/>
  <c r="CX74" i="5"/>
  <c r="AS16" i="4"/>
  <c r="CX16" i="4" a="1"/>
  <c r="CX16" i="4" s="1"/>
  <c r="AS46" i="1"/>
  <c r="CX46" i="1" a="1"/>
  <c r="CX46" i="1" s="1"/>
  <c r="CW109" i="10"/>
  <c r="CW77" i="10"/>
  <c r="CW108" i="10"/>
  <c r="CW76" i="10"/>
  <c r="CX32" i="21" a="1"/>
  <c r="CX32" i="21" s="1"/>
  <c r="AS32" i="21"/>
  <c r="CW101" i="17"/>
  <c r="CW69" i="17"/>
  <c r="CW95" i="14"/>
  <c r="CW63" i="14"/>
  <c r="CW96" i="17"/>
  <c r="CW64" i="17"/>
  <c r="AS43" i="9"/>
  <c r="CX43" i="9" a="1"/>
  <c r="CX43" i="9" s="1"/>
  <c r="CX38" i="18" a="1"/>
  <c r="CX38" i="18" s="1"/>
  <c r="AS38" i="18"/>
  <c r="CW104" i="11"/>
  <c r="CW72" i="11"/>
  <c r="AS15" i="19"/>
  <c r="CX15" i="19" a="1"/>
  <c r="CX15" i="19" s="1"/>
  <c r="AR47" i="19"/>
  <c r="AS24" i="20"/>
  <c r="CX24" i="20" a="1"/>
  <c r="CX24" i="20" s="1"/>
  <c r="CW118" i="19"/>
  <c r="CW86" i="19"/>
  <c r="AS41" i="18"/>
  <c r="CX41" i="18" a="1"/>
  <c r="CX41" i="18" s="1"/>
  <c r="AS32" i="20"/>
  <c r="CX32" i="20" a="1"/>
  <c r="CX32" i="20" s="1"/>
  <c r="CW107" i="17"/>
  <c r="CW75" i="17"/>
  <c r="AS46" i="9"/>
  <c r="CX46" i="9" a="1"/>
  <c r="CX46" i="9" s="1"/>
  <c r="CX24" i="16" a="1"/>
  <c r="CX24" i="16" s="1"/>
  <c r="AS24" i="16"/>
  <c r="CW105" i="17"/>
  <c r="CW73" i="17"/>
  <c r="AQ15" i="17"/>
  <c r="CV15" i="17" a="1"/>
  <c r="CV15" i="17" s="1"/>
  <c r="AP47" i="17"/>
  <c r="CW98" i="19"/>
  <c r="CW66" i="19"/>
  <c r="CW101" i="16"/>
  <c r="CW69" i="16"/>
  <c r="CW112" i="13"/>
  <c r="CW80" i="13"/>
  <c r="CW91" i="21"/>
  <c r="CW59" i="21"/>
  <c r="CW111" i="21"/>
  <c r="CW79" i="21"/>
  <c r="CX29" i="1" a="1"/>
  <c r="CX29" i="1" s="1"/>
  <c r="AS29" i="1"/>
  <c r="CW106" i="15"/>
  <c r="CW74" i="15"/>
  <c r="CW112" i="20"/>
  <c r="CW80" i="20"/>
  <c r="CW93" i="13"/>
  <c r="CW61" i="13"/>
  <c r="CW104" i="16"/>
  <c r="CW72" i="16"/>
  <c r="CX25" i="6" a="1"/>
  <c r="CX25" i="6" s="1"/>
  <c r="AS25" i="6"/>
  <c r="AS25" i="19"/>
  <c r="CX25" i="19" a="1"/>
  <c r="CX25" i="19" s="1"/>
  <c r="CW114" i="12"/>
  <c r="CW82" i="12"/>
  <c r="CW110" i="17"/>
  <c r="CW78" i="17"/>
  <c r="AS29" i="13"/>
  <c r="CX29" i="13" a="1"/>
  <c r="CX29" i="13" s="1"/>
  <c r="AS17" i="8"/>
  <c r="CX17" i="8" a="1"/>
  <c r="CX17" i="8" s="1"/>
  <c r="CW102" i="2"/>
  <c r="CW70" i="2"/>
  <c r="CX40" i="2" a="1"/>
  <c r="CX40" i="2" s="1"/>
  <c r="AS40" i="2"/>
  <c r="CW117" i="9"/>
  <c r="CW85" i="9"/>
  <c r="CW106" i="20"/>
  <c r="CW74" i="20"/>
  <c r="CW92" i="17"/>
  <c r="CW60" i="17"/>
  <c r="AS18" i="21"/>
  <c r="CX18" i="21" a="1"/>
  <c r="CX18" i="21" s="1"/>
  <c r="AS20" i="7"/>
  <c r="CX20" i="7" a="1"/>
  <c r="CX20" i="7" s="1"/>
  <c r="CW119" i="4"/>
  <c r="CW87" i="4"/>
  <c r="CV15" i="10" a="1"/>
  <c r="CV15" i="10" s="1"/>
  <c r="AP47" i="10"/>
  <c r="AQ15" i="10"/>
  <c r="CU58" i="5"/>
  <c r="CU90" i="5"/>
  <c r="CU90" i="10"/>
  <c r="CU58" i="10"/>
  <c r="CU58" i="11"/>
  <c r="CU90" i="11"/>
  <c r="CU90" i="13"/>
  <c r="CU58" i="13"/>
  <c r="CU90" i="14"/>
  <c r="CU58" i="14"/>
  <c r="CU90" i="12"/>
  <c r="CU58" i="12"/>
  <c r="CU90" i="2"/>
  <c r="CU58" i="2"/>
  <c r="CU90" i="4"/>
  <c r="CU58" i="4"/>
  <c r="CU90" i="8"/>
  <c r="CU58" i="8"/>
  <c r="CU58" i="20"/>
  <c r="CU90" i="20"/>
  <c r="CU90" i="18"/>
  <c r="CU58" i="18"/>
  <c r="CU58" i="21"/>
  <c r="CU90" i="21"/>
  <c r="CU90" i="7"/>
  <c r="CU58" i="7"/>
  <c r="CU90" i="15"/>
  <c r="CU58" i="15"/>
  <c r="CU90" i="6"/>
  <c r="CU58" i="6"/>
  <c r="CU90" i="17"/>
  <c r="CU58" i="17"/>
  <c r="AR15" i="1" l="1"/>
  <c r="CW15" i="1" a="1"/>
  <c r="CW15" i="1" s="1"/>
  <c r="AQ47" i="1"/>
  <c r="CV90" i="1"/>
  <c r="CV58" i="1"/>
  <c r="AS19" i="6"/>
  <c r="CX19" i="6" a="1"/>
  <c r="CX19" i="6" s="1"/>
  <c r="CW91" i="7"/>
  <c r="CW59" i="7"/>
  <c r="CW94" i="6"/>
  <c r="CW62" i="6"/>
  <c r="AS16" i="7"/>
  <c r="CX16" i="7" a="1"/>
  <c r="CX16" i="7" s="1"/>
  <c r="CW116" i="19"/>
  <c r="CW84" i="19"/>
  <c r="CX41" i="19" a="1"/>
  <c r="CX41" i="19" s="1"/>
  <c r="AS41" i="19"/>
  <c r="CW94" i="18"/>
  <c r="CW62" i="18"/>
  <c r="AS31" i="10"/>
  <c r="CX31" i="10" a="1"/>
  <c r="CX31" i="10" s="1"/>
  <c r="AS19" i="18"/>
  <c r="CX19" i="18" a="1"/>
  <c r="CX19" i="18" s="1"/>
  <c r="CW106" i="10"/>
  <c r="CW74" i="10"/>
  <c r="AS37" i="17"/>
  <c r="CX37" i="17" a="1"/>
  <c r="CX37" i="17" s="1"/>
  <c r="CW80" i="17"/>
  <c r="CW112" i="17"/>
  <c r="CW69" i="19"/>
  <c r="CW101" i="19"/>
  <c r="AS26" i="19"/>
  <c r="CX26" i="19" a="1"/>
  <c r="CX26" i="19" s="1"/>
  <c r="CX90" i="19"/>
  <c r="CX58" i="19"/>
  <c r="AT40" i="2"/>
  <c r="CY40" i="2" a="1"/>
  <c r="CY40" i="2" s="1"/>
  <c r="AT25" i="19"/>
  <c r="CY25" i="19" a="1"/>
  <c r="CY25" i="19" s="1"/>
  <c r="CX121" i="9"/>
  <c r="CX89" i="9"/>
  <c r="CY41" i="18" a="1"/>
  <c r="CY41" i="18" s="1"/>
  <c r="AT41" i="18"/>
  <c r="AT46" i="18"/>
  <c r="CY46" i="18" a="1"/>
  <c r="CY46" i="18" s="1"/>
  <c r="CX115" i="2"/>
  <c r="CX83" i="2"/>
  <c r="AT25" i="6"/>
  <c r="CY25" i="6" a="1"/>
  <c r="CY25" i="6" s="1"/>
  <c r="CV90" i="17"/>
  <c r="CV58" i="17"/>
  <c r="AT46" i="9"/>
  <c r="CY46" i="9" a="1"/>
  <c r="CY46" i="9" s="1"/>
  <c r="AT32" i="21"/>
  <c r="CY32" i="21" a="1"/>
  <c r="CY32" i="21" s="1"/>
  <c r="CX121" i="18"/>
  <c r="CX89" i="18"/>
  <c r="AT27" i="4"/>
  <c r="CY27" i="4" a="1"/>
  <c r="CY27" i="4" s="1"/>
  <c r="AT25" i="20"/>
  <c r="CY25" i="20" a="1"/>
  <c r="CY25" i="20" s="1"/>
  <c r="CY38" i="4" a="1"/>
  <c r="CY38" i="4" s="1"/>
  <c r="AT38" i="4"/>
  <c r="CX114" i="10"/>
  <c r="CX82" i="10"/>
  <c r="CX107" i="1"/>
  <c r="CX75" i="1"/>
  <c r="CX96" i="1"/>
  <c r="CX64" i="1"/>
  <c r="AT24" i="5"/>
  <c r="CY24" i="5" a="1"/>
  <c r="CY24" i="5" s="1"/>
  <c r="CX116" i="1"/>
  <c r="CX84" i="1"/>
  <c r="AT43" i="16"/>
  <c r="CY43" i="16" a="1"/>
  <c r="CY43" i="16" s="1"/>
  <c r="AT20" i="16"/>
  <c r="CY20" i="16" a="1"/>
  <c r="CY20" i="16" s="1"/>
  <c r="AT32" i="10"/>
  <c r="CY32" i="10" a="1"/>
  <c r="CY32" i="10" s="1"/>
  <c r="AT18" i="18"/>
  <c r="CY18" i="18" a="1"/>
  <c r="CY18" i="18" s="1"/>
  <c r="AT44" i="4"/>
  <c r="CY44" i="4" a="1"/>
  <c r="CY44" i="4" s="1"/>
  <c r="AT18" i="13"/>
  <c r="CY18" i="13" a="1"/>
  <c r="CY18" i="13" s="1"/>
  <c r="CX102" i="21"/>
  <c r="CX70" i="21"/>
  <c r="CX100" i="6"/>
  <c r="CX68" i="6"/>
  <c r="AR15" i="17"/>
  <c r="CW15" i="17" a="1"/>
  <c r="CW15" i="17" s="1"/>
  <c r="AQ47" i="17"/>
  <c r="CX107" i="21"/>
  <c r="CX75" i="21"/>
  <c r="CY46" i="1" a="1"/>
  <c r="CY46" i="1" s="1"/>
  <c r="AT46" i="1"/>
  <c r="CX114" i="15"/>
  <c r="CX82" i="15"/>
  <c r="CX102" i="4"/>
  <c r="CX70" i="4"/>
  <c r="CX106" i="12"/>
  <c r="CX74" i="12"/>
  <c r="AT21" i="11"/>
  <c r="CY21" i="11" a="1"/>
  <c r="CY21" i="11" s="1"/>
  <c r="AT39" i="10"/>
  <c r="CY39" i="10" a="1"/>
  <c r="CY39" i="10" s="1"/>
  <c r="CX124" i="19"/>
  <c r="CX127" i="19" s="1"/>
  <c r="CX120" i="19" s="1"/>
  <c r="CX88" i="19"/>
  <c r="AT32" i="1"/>
  <c r="CY32" i="1" a="1"/>
  <c r="CY32" i="1" s="1"/>
  <c r="AT21" i="1"/>
  <c r="CY21" i="1" a="1"/>
  <c r="CY21" i="1" s="1"/>
  <c r="CX107" i="8"/>
  <c r="CX75" i="8"/>
  <c r="AT24" i="3"/>
  <c r="CY24" i="3" a="1"/>
  <c r="CY24" i="3" s="1"/>
  <c r="CX101" i="10"/>
  <c r="CX69" i="10"/>
  <c r="CX92" i="11"/>
  <c r="CX60" i="11"/>
  <c r="CX115" i="5"/>
  <c r="CX83" i="5"/>
  <c r="CX98" i="14"/>
  <c r="CX66" i="14"/>
  <c r="CX112" i="20"/>
  <c r="CX80" i="20"/>
  <c r="CX106" i="8"/>
  <c r="CX74" i="8"/>
  <c r="CY38" i="16" a="1"/>
  <c r="CY38" i="16" s="1"/>
  <c r="AT38" i="16"/>
  <c r="CX94" i="13"/>
  <c r="CX62" i="13"/>
  <c r="CX108" i="2"/>
  <c r="CX76" i="2"/>
  <c r="AR15" i="13"/>
  <c r="CW15" i="13" a="1"/>
  <c r="CW15" i="13" s="1"/>
  <c r="AQ47" i="13"/>
  <c r="CX97" i="11"/>
  <c r="CX65" i="11"/>
  <c r="AT19" i="21"/>
  <c r="CY19" i="21" a="1"/>
  <c r="CY19" i="21" s="1"/>
  <c r="AT27" i="21"/>
  <c r="CY27" i="21" a="1"/>
  <c r="CY27" i="21" s="1"/>
  <c r="CX95" i="13"/>
  <c r="CX63" i="13"/>
  <c r="AT28" i="17"/>
  <c r="CY28" i="17" a="1"/>
  <c r="CY28" i="17" s="1"/>
  <c r="CX101" i="4"/>
  <c r="CX69" i="4"/>
  <c r="AT33" i="1"/>
  <c r="CY33" i="1" a="1"/>
  <c r="CY33" i="1" s="1"/>
  <c r="CX94" i="20"/>
  <c r="CX62" i="20"/>
  <c r="AT44" i="16"/>
  <c r="CY44" i="16" a="1"/>
  <c r="CY44" i="16" s="1"/>
  <c r="CX112" i="3"/>
  <c r="CX80" i="3"/>
  <c r="CY99" i="7"/>
  <c r="CY67" i="7"/>
  <c r="CX105" i="16"/>
  <c r="CX73" i="16"/>
  <c r="AT38" i="21"/>
  <c r="CY38" i="21" a="1"/>
  <c r="CY38" i="21" s="1"/>
  <c r="CX113" i="2"/>
  <c r="CX81" i="2"/>
  <c r="CX100" i="13"/>
  <c r="CX68" i="13"/>
  <c r="CY23" i="20" a="1"/>
  <c r="CY23" i="20" s="1"/>
  <c r="AT23" i="20"/>
  <c r="CX113" i="15"/>
  <c r="CX81" i="15"/>
  <c r="CX119" i="8"/>
  <c r="CX87" i="8"/>
  <c r="CX112" i="16"/>
  <c r="CX80" i="16"/>
  <c r="AT27" i="17"/>
  <c r="CY27" i="17" a="1"/>
  <c r="CY27" i="17" s="1"/>
  <c r="CX101" i="14"/>
  <c r="CX69" i="14"/>
  <c r="AT34" i="17"/>
  <c r="CY34" i="17" a="1"/>
  <c r="CY34" i="17" s="1"/>
  <c r="CX105" i="5"/>
  <c r="CX73" i="5"/>
  <c r="AT39" i="1"/>
  <c r="CY39" i="1" a="1"/>
  <c r="CY39" i="1" s="1"/>
  <c r="CX110" i="18"/>
  <c r="CX78" i="18"/>
  <c r="CX103" i="3"/>
  <c r="CX71" i="3"/>
  <c r="AT34" i="5"/>
  <c r="CY34" i="5" a="1"/>
  <c r="CY34" i="5" s="1"/>
  <c r="CY16" i="20" a="1"/>
  <c r="CY16" i="20" s="1"/>
  <c r="AT16" i="20"/>
  <c r="AT29" i="7"/>
  <c r="CY29" i="7" a="1"/>
  <c r="CY29" i="7" s="1"/>
  <c r="CY44" i="14" a="1"/>
  <c r="CY44" i="14" s="1"/>
  <c r="AT44" i="14"/>
  <c r="AT31" i="17"/>
  <c r="CY31" i="17" a="1"/>
  <c r="CY31" i="17" s="1"/>
  <c r="CX93" i="6"/>
  <c r="CX61" i="6"/>
  <c r="CX109" i="18"/>
  <c r="CX77" i="18"/>
  <c r="CX119" i="17"/>
  <c r="CX87" i="17"/>
  <c r="AT37" i="21"/>
  <c r="CY37" i="21" a="1"/>
  <c r="CY37" i="21" s="1"/>
  <c r="CY41" i="9" a="1"/>
  <c r="CY41" i="9" s="1"/>
  <c r="AT41" i="9"/>
  <c r="CX113" i="12"/>
  <c r="CX81" i="12"/>
  <c r="AT22" i="9"/>
  <c r="CY22" i="9" a="1"/>
  <c r="CY22" i="9" s="1"/>
  <c r="CV90" i="5"/>
  <c r="CV58" i="5"/>
  <c r="AT21" i="16"/>
  <c r="CY21" i="16" a="1"/>
  <c r="CY21" i="16" s="1"/>
  <c r="CX118" i="6"/>
  <c r="CX86" i="6"/>
  <c r="AT17" i="4"/>
  <c r="CY17" i="4" a="1"/>
  <c r="CY17" i="4" s="1"/>
  <c r="CY21" i="14" a="1"/>
  <c r="CY21" i="14" s="1"/>
  <c r="AT21" i="14"/>
  <c r="CX118" i="10"/>
  <c r="CX86" i="10"/>
  <c r="CZ121" i="15"/>
  <c r="CZ89" i="15"/>
  <c r="AT26" i="8"/>
  <c r="CY26" i="8" a="1"/>
  <c r="CY26" i="8" s="1"/>
  <c r="AT25" i="14"/>
  <c r="CY25" i="14" a="1"/>
  <c r="CY25" i="14" s="1"/>
  <c r="AT41" i="8"/>
  <c r="CY41" i="8" a="1"/>
  <c r="CY41" i="8" s="1"/>
  <c r="AT36" i="5"/>
  <c r="CY36" i="5" a="1"/>
  <c r="CY36" i="5" s="1"/>
  <c r="CX117" i="2"/>
  <c r="CX85" i="2"/>
  <c r="CX114" i="6"/>
  <c r="CX82" i="6"/>
  <c r="CX113" i="11"/>
  <c r="CX81" i="11"/>
  <c r="AT42" i="10"/>
  <c r="CY42" i="10" a="1"/>
  <c r="CY42" i="10" s="1"/>
  <c r="AT42" i="6"/>
  <c r="CY42" i="6" a="1"/>
  <c r="CY42" i="6" s="1"/>
  <c r="AT21" i="21"/>
  <c r="CY21" i="21" a="1"/>
  <c r="CY21" i="21" s="1"/>
  <c r="CX98" i="21"/>
  <c r="CX66" i="21"/>
  <c r="AT35" i="10"/>
  <c r="CY35" i="10" a="1"/>
  <c r="CY35" i="10" s="1"/>
  <c r="CX111" i="8"/>
  <c r="CX79" i="8"/>
  <c r="CX105" i="12"/>
  <c r="CX73" i="12"/>
  <c r="AT30" i="21"/>
  <c r="CY30" i="21" a="1"/>
  <c r="CY30" i="21" s="1"/>
  <c r="AT23" i="6"/>
  <c r="CY23" i="6" a="1"/>
  <c r="CY23" i="6" s="1"/>
  <c r="AT41" i="2"/>
  <c r="CY41" i="2" a="1"/>
  <c r="CY41" i="2" s="1"/>
  <c r="CX118" i="14"/>
  <c r="CX86" i="14"/>
  <c r="AT25" i="8"/>
  <c r="CY25" i="8" a="1"/>
  <c r="CY25" i="8" s="1"/>
  <c r="CX91" i="2"/>
  <c r="CX59" i="2"/>
  <c r="AT25" i="17"/>
  <c r="CY25" i="17" a="1"/>
  <c r="CY25" i="17" s="1"/>
  <c r="CX114" i="17"/>
  <c r="CX82" i="17"/>
  <c r="AT24" i="6"/>
  <c r="CY24" i="6" a="1"/>
  <c r="CY24" i="6" s="1"/>
  <c r="AT22" i="13"/>
  <c r="CY22" i="13" a="1"/>
  <c r="CY22" i="13" s="1"/>
  <c r="CX108" i="17"/>
  <c r="CX76" i="17"/>
  <c r="AT42" i="12"/>
  <c r="CY42" i="12" a="1"/>
  <c r="CY42" i="12" s="1"/>
  <c r="CX103" i="20"/>
  <c r="CX71" i="20"/>
  <c r="AT39" i="13"/>
  <c r="CY39" i="13" a="1"/>
  <c r="CY39" i="13" s="1"/>
  <c r="CX114" i="5"/>
  <c r="CX82" i="5"/>
  <c r="AT34" i="13"/>
  <c r="CY34" i="13" a="1"/>
  <c r="CY34" i="13" s="1"/>
  <c r="CX116" i="16"/>
  <c r="CX84" i="16"/>
  <c r="CX98" i="17"/>
  <c r="CX66" i="17"/>
  <c r="CX109" i="20"/>
  <c r="CX77" i="20"/>
  <c r="CX109" i="11"/>
  <c r="CX77" i="11"/>
  <c r="AT45" i="21"/>
  <c r="CY45" i="21" a="1"/>
  <c r="CY45" i="21" s="1"/>
  <c r="AT36" i="19"/>
  <c r="CY36" i="19" a="1"/>
  <c r="CY36" i="19" s="1"/>
  <c r="AT23" i="15"/>
  <c r="CY23" i="15" a="1"/>
  <c r="CY23" i="15" s="1"/>
  <c r="AT40" i="13"/>
  <c r="CY40" i="13" a="1"/>
  <c r="CY40" i="13" s="1"/>
  <c r="AT43" i="7"/>
  <c r="CY43" i="7" a="1"/>
  <c r="CY43" i="7" s="1"/>
  <c r="CX111" i="1"/>
  <c r="CX79" i="1"/>
  <c r="CX118" i="4"/>
  <c r="CX86" i="4"/>
  <c r="AT19" i="1"/>
  <c r="CY19" i="1" a="1"/>
  <c r="CY19" i="1" s="1"/>
  <c r="AT43" i="2"/>
  <c r="CY43" i="2" a="1"/>
  <c r="CY43" i="2" s="1"/>
  <c r="CX111" i="20"/>
  <c r="CX79" i="20"/>
  <c r="CY24" i="1" a="1"/>
  <c r="CY24" i="1" s="1"/>
  <c r="AT24" i="1"/>
  <c r="CX102" i="10"/>
  <c r="CX70" i="10"/>
  <c r="CX121" i="17"/>
  <c r="CX89" i="17"/>
  <c r="AT41" i="4"/>
  <c r="CY41" i="4" a="1"/>
  <c r="CY41" i="4" s="1"/>
  <c r="CX124" i="12"/>
  <c r="CX127" i="12" s="1"/>
  <c r="CX120" i="12" s="1"/>
  <c r="CX88" i="12"/>
  <c r="AT46" i="20"/>
  <c r="CY46" i="20" a="1"/>
  <c r="CY46" i="20" s="1"/>
  <c r="AT19" i="15"/>
  <c r="CY19" i="15" a="1"/>
  <c r="CY19" i="15" s="1"/>
  <c r="CX93" i="14"/>
  <c r="CX61" i="14"/>
  <c r="CX109" i="21"/>
  <c r="CX77" i="21"/>
  <c r="CY33" i="14" a="1"/>
  <c r="CY33" i="14" s="1"/>
  <c r="AT33" i="14"/>
  <c r="AT21" i="2"/>
  <c r="CY21" i="2" a="1"/>
  <c r="CY21" i="2" s="1"/>
  <c r="CX111" i="17"/>
  <c r="CX79" i="17"/>
  <c r="AT40" i="20"/>
  <c r="CY40" i="20" a="1"/>
  <c r="CY40" i="20" s="1"/>
  <c r="CX117" i="4"/>
  <c r="CX85" i="4"/>
  <c r="AT39" i="7"/>
  <c r="CY39" i="7" a="1"/>
  <c r="CY39" i="7" s="1"/>
  <c r="CX98" i="3"/>
  <c r="CX66" i="3"/>
  <c r="CX99" i="11"/>
  <c r="CX67" i="11"/>
  <c r="CX114" i="11"/>
  <c r="CX82" i="11"/>
  <c r="AT45" i="2"/>
  <c r="CY45" i="2" a="1"/>
  <c r="CY45" i="2" s="1"/>
  <c r="CY24" i="10" a="1"/>
  <c r="CY24" i="10" s="1"/>
  <c r="AT24" i="10"/>
  <c r="CX113" i="17"/>
  <c r="CX81" i="17"/>
  <c r="CX103" i="10"/>
  <c r="CX71" i="10"/>
  <c r="AT36" i="10"/>
  <c r="CY36" i="10" a="1"/>
  <c r="CY36" i="10" s="1"/>
  <c r="CX116" i="5"/>
  <c r="CX84" i="5"/>
  <c r="AT28" i="11"/>
  <c r="CY28" i="11" a="1"/>
  <c r="CY28" i="11" s="1"/>
  <c r="CX91" i="16"/>
  <c r="CX59" i="16"/>
  <c r="AT23" i="18"/>
  <c r="CY23" i="18" a="1"/>
  <c r="CY23" i="18" s="1"/>
  <c r="AT31" i="2"/>
  <c r="CY31" i="2" a="1"/>
  <c r="CY31" i="2" s="1"/>
  <c r="CV90" i="8"/>
  <c r="CV58" i="8"/>
  <c r="CX92" i="16"/>
  <c r="CX60" i="16"/>
  <c r="CX109" i="16"/>
  <c r="CX77" i="16"/>
  <c r="AT32" i="5"/>
  <c r="CY32" i="5" a="1"/>
  <c r="CY32" i="5" s="1"/>
  <c r="CX95" i="8"/>
  <c r="CX63" i="8"/>
  <c r="AT30" i="8"/>
  <c r="CY30" i="8" a="1"/>
  <c r="CY30" i="8" s="1"/>
  <c r="CY97" i="21"/>
  <c r="CY65" i="21"/>
  <c r="CX97" i="8"/>
  <c r="CX65" i="8"/>
  <c r="CX100" i="11"/>
  <c r="CX68" i="11"/>
  <c r="CY31" i="20" a="1"/>
  <c r="CY31" i="20" s="1"/>
  <c r="AT31" i="20"/>
  <c r="CX97" i="6"/>
  <c r="CX65" i="6"/>
  <c r="AT16" i="21"/>
  <c r="CY16" i="21" a="1"/>
  <c r="CY16" i="21" s="1"/>
  <c r="CX98" i="19"/>
  <c r="CX66" i="19"/>
  <c r="CX102" i="11"/>
  <c r="CX70" i="11"/>
  <c r="CX100" i="10"/>
  <c r="CX68" i="10"/>
  <c r="AT45" i="15"/>
  <c r="CY45" i="15" a="1"/>
  <c r="CY45" i="15" s="1"/>
  <c r="CV90" i="15"/>
  <c r="CV58" i="15"/>
  <c r="CY31" i="7" a="1"/>
  <c r="CY31" i="7" s="1"/>
  <c r="AT31" i="7"/>
  <c r="CX103" i="19"/>
  <c r="CX71" i="19"/>
  <c r="CX124" i="7"/>
  <c r="CX127" i="7" s="1"/>
  <c r="CX120" i="7" s="1"/>
  <c r="CX88" i="7"/>
  <c r="CX92" i="6"/>
  <c r="CX60" i="6"/>
  <c r="CX101" i="21"/>
  <c r="CX69" i="21"/>
  <c r="AT18" i="16"/>
  <c r="CY18" i="16" a="1"/>
  <c r="CY18" i="16" s="1"/>
  <c r="AT20" i="11"/>
  <c r="CY20" i="11" a="1"/>
  <c r="CY20" i="11" s="1"/>
  <c r="CX101" i="13"/>
  <c r="CX69" i="13"/>
  <c r="AT35" i="14"/>
  <c r="CY35" i="14" a="1"/>
  <c r="CY35" i="14" s="1"/>
  <c r="AT23" i="4"/>
  <c r="CY23" i="4" a="1"/>
  <c r="CY23" i="4" s="1"/>
  <c r="AT16" i="11"/>
  <c r="CY16" i="11" a="1"/>
  <c r="CY16" i="11" s="1"/>
  <c r="CV90" i="12"/>
  <c r="CV58" i="12"/>
  <c r="CX93" i="20"/>
  <c r="CX61" i="20"/>
  <c r="CX91" i="4"/>
  <c r="CX59" i="4"/>
  <c r="AT39" i="15"/>
  <c r="CY39" i="15" a="1"/>
  <c r="CY39" i="15" s="1"/>
  <c r="CX95" i="4"/>
  <c r="CX63" i="4"/>
  <c r="AT31" i="12"/>
  <c r="CY31" i="12" a="1"/>
  <c r="CY31" i="12" s="1"/>
  <c r="CX91" i="14"/>
  <c r="CX59" i="14"/>
  <c r="AT45" i="19"/>
  <c r="CY45" i="19" a="1"/>
  <c r="CY45" i="19" s="1"/>
  <c r="CX100" i="16"/>
  <c r="CX68" i="16"/>
  <c r="AT32" i="8"/>
  <c r="CY32" i="8" a="1"/>
  <c r="CY32" i="8" s="1"/>
  <c r="CX115" i="1"/>
  <c r="CX83" i="1"/>
  <c r="AT26" i="10"/>
  <c r="CY26" i="10" a="1"/>
  <c r="CY26" i="10" s="1"/>
  <c r="CY17" i="11" a="1"/>
  <c r="CY17" i="11" s="1"/>
  <c r="AT17" i="11"/>
  <c r="AT40" i="5"/>
  <c r="CY40" i="5" a="1"/>
  <c r="CY40" i="5" s="1"/>
  <c r="AT23" i="14"/>
  <c r="CY23" i="14" a="1"/>
  <c r="CY23" i="14" s="1"/>
  <c r="AT37" i="20"/>
  <c r="CY37" i="20" a="1"/>
  <c r="CY37" i="20" s="1"/>
  <c r="AT31" i="8"/>
  <c r="CY31" i="8" a="1"/>
  <c r="CY31" i="8" s="1"/>
  <c r="AT19" i="13"/>
  <c r="CY19" i="13" a="1"/>
  <c r="CY19" i="13" s="1"/>
  <c r="AT33" i="2"/>
  <c r="CY33" i="2" a="1"/>
  <c r="CY33" i="2" s="1"/>
  <c r="CV90" i="13"/>
  <c r="CV58" i="13"/>
  <c r="AT22" i="11"/>
  <c r="CY22" i="11" a="1"/>
  <c r="CY22" i="11" s="1"/>
  <c r="CX105" i="15"/>
  <c r="CX73" i="15"/>
  <c r="AT20" i="13"/>
  <c r="CY20" i="13" a="1"/>
  <c r="CY20" i="13" s="1"/>
  <c r="CX124" i="14"/>
  <c r="CX127" i="14" s="1"/>
  <c r="CX120" i="14" s="1"/>
  <c r="CX88" i="14"/>
  <c r="CX98" i="13"/>
  <c r="CX66" i="13"/>
  <c r="AT26" i="4"/>
  <c r="CY26" i="4" a="1"/>
  <c r="CY26" i="4" s="1"/>
  <c r="CX124" i="10"/>
  <c r="CX127" i="10" s="1"/>
  <c r="CX120" i="10" s="1"/>
  <c r="CX88" i="10"/>
  <c r="CX94" i="19"/>
  <c r="CX62" i="19"/>
  <c r="CX119" i="16"/>
  <c r="CX87" i="16"/>
  <c r="AT37" i="3"/>
  <c r="CY37" i="3" a="1"/>
  <c r="CY37" i="3" s="1"/>
  <c r="AU24" i="7"/>
  <c r="CZ24" i="7" a="1"/>
  <c r="CZ24" i="7" s="1"/>
  <c r="CX110" i="2"/>
  <c r="CX78" i="2"/>
  <c r="CX114" i="19"/>
  <c r="CX82" i="19"/>
  <c r="CY38" i="2" a="1"/>
  <c r="CY38" i="2" s="1"/>
  <c r="AT38" i="2"/>
  <c r="AT17" i="7"/>
  <c r="CY17" i="7" a="1"/>
  <c r="CY17" i="7" s="1"/>
  <c r="CX102" i="19"/>
  <c r="CX70" i="19"/>
  <c r="AT25" i="13"/>
  <c r="CY25" i="13" a="1"/>
  <c r="CY25" i="13" s="1"/>
  <c r="AT38" i="15"/>
  <c r="CY38" i="15" a="1"/>
  <c r="CY38" i="15" s="1"/>
  <c r="CX101" i="9"/>
  <c r="CX69" i="9"/>
  <c r="CY95" i="6"/>
  <c r="CY63" i="6"/>
  <c r="AT37" i="16"/>
  <c r="CY37" i="16" a="1"/>
  <c r="CY37" i="16" s="1"/>
  <c r="CX102" i="17"/>
  <c r="CX70" i="17"/>
  <c r="AT26" i="14"/>
  <c r="CY26" i="14" a="1"/>
  <c r="CY26" i="14" s="1"/>
  <c r="CX109" i="17"/>
  <c r="CX77" i="17"/>
  <c r="AT30" i="5"/>
  <c r="CY30" i="5" a="1"/>
  <c r="CY30" i="5" s="1"/>
  <c r="AT35" i="18"/>
  <c r="CY35" i="18" a="1"/>
  <c r="CY35" i="18" s="1"/>
  <c r="CX102" i="13"/>
  <c r="CX70" i="13"/>
  <c r="CX104" i="7"/>
  <c r="CX72" i="7"/>
  <c r="AT29" i="9"/>
  <c r="CY29" i="9" a="1"/>
  <c r="CY29" i="9" s="1"/>
  <c r="AT22" i="12"/>
  <c r="CY22" i="12" a="1"/>
  <c r="CY22" i="12" s="1"/>
  <c r="CX116" i="7"/>
  <c r="CX84" i="7"/>
  <c r="AT18" i="6"/>
  <c r="CY18" i="6" a="1"/>
  <c r="CY18" i="6" s="1"/>
  <c r="AT34" i="18"/>
  <c r="CY34" i="18" a="1"/>
  <c r="CY34" i="18" s="1"/>
  <c r="CX95" i="10"/>
  <c r="CX63" i="10"/>
  <c r="CX98" i="9"/>
  <c r="CX66" i="9"/>
  <c r="CX116" i="9"/>
  <c r="CX84" i="9"/>
  <c r="CX97" i="9"/>
  <c r="CX65" i="9"/>
  <c r="CX118" i="1"/>
  <c r="CX86" i="1"/>
  <c r="CX101" i="1"/>
  <c r="CX69" i="1"/>
  <c r="CW15" i="5" a="1"/>
  <c r="CW15" i="5" s="1"/>
  <c r="AR15" i="5"/>
  <c r="AQ47" i="5"/>
  <c r="CY107" i="2"/>
  <c r="CY75" i="2"/>
  <c r="AT43" i="6"/>
  <c r="CY43" i="6" a="1"/>
  <c r="CY43" i="6" s="1"/>
  <c r="AT33" i="15"/>
  <c r="CY33" i="15" a="1"/>
  <c r="CY33" i="15" s="1"/>
  <c r="CX115" i="16"/>
  <c r="CX83" i="16"/>
  <c r="CX106" i="18"/>
  <c r="CX74" i="18"/>
  <c r="AT43" i="10"/>
  <c r="CY43" i="10" a="1"/>
  <c r="CY43" i="10" s="1"/>
  <c r="AV46" i="15"/>
  <c r="DA46" i="15" a="1"/>
  <c r="DA46" i="15" s="1"/>
  <c r="CX98" i="5"/>
  <c r="CX66" i="5"/>
  <c r="CX113" i="10"/>
  <c r="CX81" i="10"/>
  <c r="CX116" i="21"/>
  <c r="CX84" i="21"/>
  <c r="CX116" i="8"/>
  <c r="CX84" i="8"/>
  <c r="AT43" i="12"/>
  <c r="CY43" i="12" a="1"/>
  <c r="CY43" i="12" s="1"/>
  <c r="AT42" i="2"/>
  <c r="CY42" i="2" a="1"/>
  <c r="CY42" i="2" s="1"/>
  <c r="AR15" i="4"/>
  <c r="CW15" i="4" a="1"/>
  <c r="CW15" i="4" s="1"/>
  <c r="AQ47" i="4"/>
  <c r="CY39" i="6" a="1"/>
  <c r="CY39" i="6" s="1"/>
  <c r="AT39" i="6"/>
  <c r="CX117" i="6"/>
  <c r="CX85" i="6"/>
  <c r="AT23" i="21"/>
  <c r="CY23" i="21" a="1"/>
  <c r="CY23" i="21" s="1"/>
  <c r="AT42" i="21"/>
  <c r="CY42" i="21" a="1"/>
  <c r="CY42" i="21" s="1"/>
  <c r="CX124" i="18"/>
  <c r="CX127" i="18" s="1"/>
  <c r="CX120" i="18" s="1"/>
  <c r="CX88" i="18"/>
  <c r="CX117" i="15"/>
  <c r="CX85" i="15"/>
  <c r="CX105" i="10"/>
  <c r="CX73" i="10"/>
  <c r="AT36" i="8"/>
  <c r="CY36" i="8" a="1"/>
  <c r="CY36" i="8" s="1"/>
  <c r="AT44" i="19"/>
  <c r="CY44" i="19" a="1"/>
  <c r="CY44" i="19" s="1"/>
  <c r="AT37" i="9"/>
  <c r="CY37" i="9" a="1"/>
  <c r="CY37" i="9" s="1"/>
  <c r="CX103" i="8"/>
  <c r="CX71" i="8"/>
  <c r="CX121" i="13"/>
  <c r="CX89" i="13"/>
  <c r="CX114" i="20"/>
  <c r="CX82" i="20"/>
  <c r="AT43" i="14"/>
  <c r="CY43" i="14" a="1"/>
  <c r="CY43" i="14" s="1"/>
  <c r="CX96" i="20"/>
  <c r="CX64" i="20"/>
  <c r="CX124" i="13"/>
  <c r="CX127" i="13" s="1"/>
  <c r="CX120" i="13" s="1"/>
  <c r="CX88" i="13"/>
  <c r="AT16" i="2"/>
  <c r="CY16" i="2" a="1"/>
  <c r="CY16" i="2" s="1"/>
  <c r="CX92" i="13"/>
  <c r="CX60" i="13"/>
  <c r="CY99" i="17"/>
  <c r="CY67" i="17"/>
  <c r="AT29" i="2"/>
  <c r="CY29" i="2" a="1"/>
  <c r="CY29" i="2" s="1"/>
  <c r="CX90" i="3"/>
  <c r="CX58" i="3"/>
  <c r="AT33" i="17"/>
  <c r="CY33" i="17" a="1"/>
  <c r="CY33" i="17" s="1"/>
  <c r="CX95" i="9"/>
  <c r="CX63" i="9"/>
  <c r="CX109" i="9"/>
  <c r="CX77" i="9"/>
  <c r="CX116" i="6"/>
  <c r="CX84" i="6"/>
  <c r="AT39" i="5"/>
  <c r="CY39" i="5" a="1"/>
  <c r="CY39" i="5" s="1"/>
  <c r="CX106" i="9"/>
  <c r="CX74" i="9"/>
  <c r="AT41" i="16"/>
  <c r="CY41" i="16" a="1"/>
  <c r="CY41" i="16" s="1"/>
  <c r="AT23" i="17"/>
  <c r="CY23" i="17" a="1"/>
  <c r="CY23" i="17" s="1"/>
  <c r="AT34" i="20"/>
  <c r="CY34" i="20" a="1"/>
  <c r="CY34" i="20" s="1"/>
  <c r="AT34" i="11"/>
  <c r="CY34" i="11" a="1"/>
  <c r="CY34" i="11" s="1"/>
  <c r="CX111" i="19"/>
  <c r="CX79" i="19"/>
  <c r="CX115" i="8"/>
  <c r="CX83" i="8"/>
  <c r="CX115" i="11"/>
  <c r="CX83" i="11"/>
  <c r="AT36" i="1"/>
  <c r="CY36" i="1" a="1"/>
  <c r="CY36" i="1" s="1"/>
  <c r="CX108" i="7"/>
  <c r="CX76" i="7"/>
  <c r="AT25" i="7"/>
  <c r="CY25" i="7" a="1"/>
  <c r="CY25" i="7" s="1"/>
  <c r="AT19" i="17"/>
  <c r="CY19" i="17" a="1"/>
  <c r="CY19" i="17" s="1"/>
  <c r="CV90" i="6"/>
  <c r="CV58" i="6"/>
  <c r="CY113" i="14"/>
  <c r="CY81" i="14"/>
  <c r="CX104" i="21"/>
  <c r="CX72" i="21"/>
  <c r="AT27" i="10"/>
  <c r="CY27" i="10" a="1"/>
  <c r="CY27" i="10" s="1"/>
  <c r="CX115" i="6"/>
  <c r="CX83" i="6"/>
  <c r="AT18" i="4"/>
  <c r="CY18" i="4" a="1"/>
  <c r="CY18" i="4" s="1"/>
  <c r="AT45" i="12"/>
  <c r="CY45" i="12" a="1"/>
  <c r="CY45" i="12" s="1"/>
  <c r="CX110" i="12"/>
  <c r="CX78" i="12"/>
  <c r="AT18" i="10"/>
  <c r="CY18" i="10" a="1"/>
  <c r="CY18" i="10" s="1"/>
  <c r="AT18" i="14"/>
  <c r="CY18" i="14" a="1"/>
  <c r="CY18" i="14" s="1"/>
  <c r="AT34" i="21"/>
  <c r="CY34" i="21" a="1"/>
  <c r="CY34" i="21" s="1"/>
  <c r="CX108" i="9"/>
  <c r="CX76" i="9"/>
  <c r="CX96" i="2"/>
  <c r="CX64" i="2"/>
  <c r="CX115" i="20"/>
  <c r="CX83" i="20"/>
  <c r="AT42" i="4"/>
  <c r="CY42" i="4" a="1"/>
  <c r="CY42" i="4" s="1"/>
  <c r="CX109" i="15"/>
  <c r="CX77" i="15"/>
  <c r="CX124" i="9"/>
  <c r="CX127" i="9" s="1"/>
  <c r="CX120" i="9" s="1"/>
  <c r="CX88" i="9"/>
  <c r="AT23" i="3"/>
  <c r="CY23" i="3" a="1"/>
  <c r="CY23" i="3" s="1"/>
  <c r="CY24" i="11" a="1"/>
  <c r="CY24" i="11" s="1"/>
  <c r="AT24" i="11"/>
  <c r="AT39" i="11"/>
  <c r="CY39" i="11" a="1"/>
  <c r="CY39" i="11" s="1"/>
  <c r="CX124" i="11"/>
  <c r="CX127" i="11" s="1"/>
  <c r="CX120" i="11" s="1"/>
  <c r="CX88" i="11"/>
  <c r="CX91" i="5"/>
  <c r="CX59" i="5"/>
  <c r="AT38" i="17"/>
  <c r="CY38" i="17" a="1"/>
  <c r="CY38" i="17" s="1"/>
  <c r="AT41" i="5"/>
  <c r="CY41" i="5" a="1"/>
  <c r="CY41" i="5" s="1"/>
  <c r="CY46" i="2" a="1"/>
  <c r="CY46" i="2" s="1"/>
  <c r="AT46" i="2"/>
  <c r="AT16" i="16"/>
  <c r="CY16" i="16" a="1"/>
  <c r="CY16" i="16" s="1"/>
  <c r="CX92" i="19"/>
  <c r="CX60" i="19"/>
  <c r="CX103" i="7"/>
  <c r="CX71" i="7"/>
  <c r="CY17" i="16" a="1"/>
  <c r="CY17" i="16" s="1"/>
  <c r="AT17" i="16"/>
  <c r="CY15" i="16" a="1"/>
  <c r="CY15" i="16" s="1"/>
  <c r="AT15" i="16"/>
  <c r="AS47" i="16"/>
  <c r="AT34" i="16"/>
  <c r="CY34" i="16" a="1"/>
  <c r="CY34" i="16" s="1"/>
  <c r="CX105" i="9"/>
  <c r="CX73" i="9"/>
  <c r="CY33" i="4" a="1"/>
  <c r="CY33" i="4" s="1"/>
  <c r="AT33" i="4"/>
  <c r="AT20" i="8"/>
  <c r="CY20" i="8" a="1"/>
  <c r="CY20" i="8" s="1"/>
  <c r="AT45" i="8"/>
  <c r="CY45" i="8" a="1"/>
  <c r="CY45" i="8" s="1"/>
  <c r="AU22" i="21"/>
  <c r="CZ22" i="21" a="1"/>
  <c r="CZ22" i="21" s="1"/>
  <c r="AT22" i="20"/>
  <c r="CY22" i="20" a="1"/>
  <c r="CY22" i="20" s="1"/>
  <c r="CY25" i="11" a="1"/>
  <c r="CY25" i="11" s="1"/>
  <c r="AT25" i="11"/>
  <c r="CX110" i="17"/>
  <c r="CX78" i="17"/>
  <c r="CX106" i="15"/>
  <c r="CX74" i="15"/>
  <c r="CX91" i="21"/>
  <c r="CX59" i="21"/>
  <c r="AT23" i="19"/>
  <c r="CY23" i="19" a="1"/>
  <c r="CY23" i="19" s="1"/>
  <c r="CX95" i="14"/>
  <c r="CX63" i="14"/>
  <c r="AT25" i="10"/>
  <c r="CY25" i="10" a="1"/>
  <c r="CY25" i="10" s="1"/>
  <c r="AT19" i="2"/>
  <c r="CY19" i="2" a="1"/>
  <c r="CY19" i="2" s="1"/>
  <c r="CW15" i="15" a="1"/>
  <c r="CW15" i="15" s="1"/>
  <c r="AQ47" i="15"/>
  <c r="AR15" i="15"/>
  <c r="CX107" i="14"/>
  <c r="CX75" i="14"/>
  <c r="CX91" i="1"/>
  <c r="CX59" i="1"/>
  <c r="AT17" i="6"/>
  <c r="CY17" i="6" a="1"/>
  <c r="CY17" i="6" s="1"/>
  <c r="CX111" i="15"/>
  <c r="CX79" i="15"/>
  <c r="AT26" i="21"/>
  <c r="CY26" i="21" a="1"/>
  <c r="CY26" i="21" s="1"/>
  <c r="CX112" i="4"/>
  <c r="CX80" i="4"/>
  <c r="AT46" i="6"/>
  <c r="CY46" i="6" a="1"/>
  <c r="CY46" i="6" s="1"/>
  <c r="AT26" i="13"/>
  <c r="CY26" i="13" a="1"/>
  <c r="CY26" i="13" s="1"/>
  <c r="CX98" i="2"/>
  <c r="CX66" i="2"/>
  <c r="AT36" i="16"/>
  <c r="CY36" i="16" a="1"/>
  <c r="CY36" i="16" s="1"/>
  <c r="AT18" i="20"/>
  <c r="CY18" i="20" a="1"/>
  <c r="CY18" i="20" s="1"/>
  <c r="CX113" i="5"/>
  <c r="CX81" i="5"/>
  <c r="CX95" i="7"/>
  <c r="CX63" i="7"/>
  <c r="CX118" i="21"/>
  <c r="CX86" i="21"/>
  <c r="CY40" i="1" a="1"/>
  <c r="CY40" i="1" s="1"/>
  <c r="AT40" i="1"/>
  <c r="CX124" i="17"/>
  <c r="CX127" i="17" s="1"/>
  <c r="CX120" i="17" s="1"/>
  <c r="CX88" i="17"/>
  <c r="CX101" i="12"/>
  <c r="CX69" i="12"/>
  <c r="CX92" i="12"/>
  <c r="CX60" i="12"/>
  <c r="CX117" i="14"/>
  <c r="CX85" i="14"/>
  <c r="AT36" i="3"/>
  <c r="CY36" i="3" a="1"/>
  <c r="CY36" i="3" s="1"/>
  <c r="CX103" i="5"/>
  <c r="CX71" i="5"/>
  <c r="CX107" i="9"/>
  <c r="CX75" i="9"/>
  <c r="CX96" i="10"/>
  <c r="CX64" i="10"/>
  <c r="CX105" i="4"/>
  <c r="CX73" i="4"/>
  <c r="CX93" i="1"/>
  <c r="CX61" i="1"/>
  <c r="CX93" i="17"/>
  <c r="CX61" i="17"/>
  <c r="CY30" i="15" a="1"/>
  <c r="CY30" i="15" s="1"/>
  <c r="AT30" i="15"/>
  <c r="CX110" i="3"/>
  <c r="CX78" i="3"/>
  <c r="CX121" i="19"/>
  <c r="CX89" i="19"/>
  <c r="AT45" i="1"/>
  <c r="CY45" i="1" a="1"/>
  <c r="CY45" i="1" s="1"/>
  <c r="CX96" i="15"/>
  <c r="CX64" i="15"/>
  <c r="AT45" i="14"/>
  <c r="CY45" i="14" a="1"/>
  <c r="CY45" i="14" s="1"/>
  <c r="AT23" i="13"/>
  <c r="CY23" i="13" a="1"/>
  <c r="CY23" i="13" s="1"/>
  <c r="CX112" i="5"/>
  <c r="CX80" i="5"/>
  <c r="CX111" i="2"/>
  <c r="CX79" i="2"/>
  <c r="CX91" i="3"/>
  <c r="CX59" i="3"/>
  <c r="AT45" i="10"/>
  <c r="CY45" i="10" a="1"/>
  <c r="CY45" i="10" s="1"/>
  <c r="AT19" i="19"/>
  <c r="CY19" i="19" a="1"/>
  <c r="CY19" i="19" s="1"/>
  <c r="CX111" i="4"/>
  <c r="CX79" i="4"/>
  <c r="AT35" i="2"/>
  <c r="CY35" i="2" a="1"/>
  <c r="CY35" i="2" s="1"/>
  <c r="CY39" i="19" a="1"/>
  <c r="CY39" i="19" s="1"/>
  <c r="AT39" i="19"/>
  <c r="CX118" i="15"/>
  <c r="CX86" i="15"/>
  <c r="CX92" i="7"/>
  <c r="CX60" i="7"/>
  <c r="AT27" i="19"/>
  <c r="CY27" i="19" a="1"/>
  <c r="CY27" i="19" s="1"/>
  <c r="CY117" i="3"/>
  <c r="CY85" i="3"/>
  <c r="CX100" i="9"/>
  <c r="CX68" i="9"/>
  <c r="CX115" i="15"/>
  <c r="CX83" i="15"/>
  <c r="AT26" i="9"/>
  <c r="CY26" i="9" a="1"/>
  <c r="CY26" i="9" s="1"/>
  <c r="AU20" i="6"/>
  <c r="CZ20" i="6" a="1"/>
  <c r="CZ20" i="6" s="1"/>
  <c r="CX115" i="17"/>
  <c r="CX83" i="17"/>
  <c r="CX117" i="19"/>
  <c r="CX85" i="19"/>
  <c r="CX110" i="6"/>
  <c r="CX78" i="6"/>
  <c r="AT27" i="13"/>
  <c r="CY27" i="13" a="1"/>
  <c r="CY27" i="13" s="1"/>
  <c r="CX104" i="9"/>
  <c r="CX72" i="9"/>
  <c r="CX111" i="13"/>
  <c r="CX79" i="13"/>
  <c r="CX97" i="12"/>
  <c r="CX65" i="12"/>
  <c r="AT41" i="7"/>
  <c r="CY41" i="7" a="1"/>
  <c r="CY41" i="7" s="1"/>
  <c r="CX114" i="3"/>
  <c r="CX82" i="3"/>
  <c r="CX117" i="1"/>
  <c r="CX85" i="1"/>
  <c r="AT20" i="10"/>
  <c r="CY20" i="10" a="1"/>
  <c r="CY20" i="10" s="1"/>
  <c r="AT23" i="9"/>
  <c r="CY23" i="9" a="1"/>
  <c r="CY23" i="9" s="1"/>
  <c r="CX99" i="19"/>
  <c r="CX67" i="19"/>
  <c r="AT37" i="11"/>
  <c r="CY37" i="11" a="1"/>
  <c r="CY37" i="11" s="1"/>
  <c r="AT43" i="1"/>
  <c r="CY43" i="1" a="1"/>
  <c r="CY43" i="1" s="1"/>
  <c r="AT26" i="1"/>
  <c r="CY26" i="1" a="1"/>
  <c r="CY26" i="1" s="1"/>
  <c r="CZ32" i="2" a="1"/>
  <c r="CZ32" i="2" s="1"/>
  <c r="AU32" i="2"/>
  <c r="CX112" i="14"/>
  <c r="CX80" i="14"/>
  <c r="CX108" i="15"/>
  <c r="CX76" i="15"/>
  <c r="AT40" i="16"/>
  <c r="CY40" i="16" a="1"/>
  <c r="CY40" i="16" s="1"/>
  <c r="CY31" i="18" a="1"/>
  <c r="CY31" i="18" s="1"/>
  <c r="AT31" i="18"/>
  <c r="CX107" i="11"/>
  <c r="CX75" i="11"/>
  <c r="AT23" i="5"/>
  <c r="CY23" i="5" a="1"/>
  <c r="CY23" i="5" s="1"/>
  <c r="AT38" i="10"/>
  <c r="CY38" i="10" a="1"/>
  <c r="CY38" i="10" s="1"/>
  <c r="AT41" i="21"/>
  <c r="CY41" i="21" a="1"/>
  <c r="CY41" i="21" s="1"/>
  <c r="AT35" i="13"/>
  <c r="CY35" i="13" a="1"/>
  <c r="CY35" i="13" s="1"/>
  <c r="CX118" i="12"/>
  <c r="CX86" i="12"/>
  <c r="CV90" i="4"/>
  <c r="CV58" i="4"/>
  <c r="CX110" i="8"/>
  <c r="CX78" i="8"/>
  <c r="CX118" i="8"/>
  <c r="CX86" i="8"/>
  <c r="CX101" i="5"/>
  <c r="CX69" i="5"/>
  <c r="CX117" i="21"/>
  <c r="CX85" i="21"/>
  <c r="AT45" i="18"/>
  <c r="CY45" i="18" a="1"/>
  <c r="CY45" i="18" s="1"/>
  <c r="AT42" i="15"/>
  <c r="CY42" i="15" a="1"/>
  <c r="CY42" i="15" s="1"/>
  <c r="AT30" i="10"/>
  <c r="CY30" i="10" a="1"/>
  <c r="CY30" i="10" s="1"/>
  <c r="AT38" i="13"/>
  <c r="CY38" i="13" a="1"/>
  <c r="CY38" i="13" s="1"/>
  <c r="CX119" i="19"/>
  <c r="CX87" i="19"/>
  <c r="CX92" i="15"/>
  <c r="CX60" i="15"/>
  <c r="CX112" i="9"/>
  <c r="CX80" i="9"/>
  <c r="AT28" i="8"/>
  <c r="CY28" i="8" a="1"/>
  <c r="CY28" i="8" s="1"/>
  <c r="CY46" i="13" a="1"/>
  <c r="CY46" i="13" s="1"/>
  <c r="AT46" i="13"/>
  <c r="AT39" i="20"/>
  <c r="CY39" i="20" a="1"/>
  <c r="CY39" i="20" s="1"/>
  <c r="AT21" i="20"/>
  <c r="CY21" i="20" a="1"/>
  <c r="CY21" i="20" s="1"/>
  <c r="AT45" i="13"/>
  <c r="CY45" i="13" a="1"/>
  <c r="CY45" i="13" s="1"/>
  <c r="CX102" i="20"/>
  <c r="CX70" i="20"/>
  <c r="AT17" i="13"/>
  <c r="CY17" i="13" a="1"/>
  <c r="CY17" i="13" s="1"/>
  <c r="AU24" i="17"/>
  <c r="CZ24" i="17" a="1"/>
  <c r="CZ24" i="17" s="1"/>
  <c r="CX104" i="2"/>
  <c r="CX72" i="2"/>
  <c r="AT15" i="3"/>
  <c r="CY15" i="3" a="1"/>
  <c r="CY15" i="3" s="1"/>
  <c r="AS47" i="3"/>
  <c r="CY20" i="9" a="1"/>
  <c r="CY20" i="9" s="1"/>
  <c r="AT20" i="9"/>
  <c r="AT34" i="9"/>
  <c r="CY34" i="9" a="1"/>
  <c r="CY34" i="9" s="1"/>
  <c r="AT41" i="6"/>
  <c r="CY41" i="6" a="1"/>
  <c r="CY41" i="6" s="1"/>
  <c r="AT31" i="9"/>
  <c r="CY31" i="9" a="1"/>
  <c r="CY31" i="9" s="1"/>
  <c r="CX114" i="21"/>
  <c r="CX82" i="21"/>
  <c r="CX109" i="7"/>
  <c r="CX77" i="7"/>
  <c r="CX100" i="12"/>
  <c r="CX68" i="12"/>
  <c r="CY95" i="5"/>
  <c r="CY63" i="5"/>
  <c r="CY40" i="8" a="1"/>
  <c r="CY40" i="8" s="1"/>
  <c r="AT40" i="8"/>
  <c r="AT40" i="11"/>
  <c r="CY40" i="11" a="1"/>
  <c r="CY40" i="11" s="1"/>
  <c r="AT46" i="14"/>
  <c r="CY46" i="14" a="1"/>
  <c r="CY46" i="14" s="1"/>
  <c r="CX114" i="16"/>
  <c r="CX82" i="16"/>
  <c r="CX102" i="3"/>
  <c r="CX70" i="3"/>
  <c r="AT33" i="7"/>
  <c r="CY33" i="7" a="1"/>
  <c r="CY33" i="7" s="1"/>
  <c r="CX100" i="7"/>
  <c r="CX68" i="7"/>
  <c r="CX112" i="8"/>
  <c r="CX80" i="8"/>
  <c r="CX94" i="17"/>
  <c r="CX62" i="17"/>
  <c r="CX97" i="10"/>
  <c r="CX65" i="10"/>
  <c r="CZ38" i="14" a="1"/>
  <c r="CZ38" i="14" s="1"/>
  <c r="AU38" i="14"/>
  <c r="CX117" i="13"/>
  <c r="CX85" i="13"/>
  <c r="AT29" i="21"/>
  <c r="CY29" i="21" a="1"/>
  <c r="CY29" i="21" s="1"/>
  <c r="CX103" i="14"/>
  <c r="CX71" i="14"/>
  <c r="CX102" i="12"/>
  <c r="CX70" i="12"/>
  <c r="AT40" i="6"/>
  <c r="CY40" i="6" a="1"/>
  <c r="CY40" i="6" s="1"/>
  <c r="CX93" i="4"/>
  <c r="CX61" i="4"/>
  <c r="CX118" i="20"/>
  <c r="CX86" i="20"/>
  <c r="AT35" i="12"/>
  <c r="CY35" i="12" a="1"/>
  <c r="CY35" i="12" s="1"/>
  <c r="AT28" i="2"/>
  <c r="CY28" i="2" a="1"/>
  <c r="CY28" i="2" s="1"/>
  <c r="CX93" i="10"/>
  <c r="CX61" i="10"/>
  <c r="AT35" i="1"/>
  <c r="CY35" i="1" a="1"/>
  <c r="CY35" i="1" s="1"/>
  <c r="CX111" i="9"/>
  <c r="CX79" i="9"/>
  <c r="CX113" i="3"/>
  <c r="CX81" i="3"/>
  <c r="AT33" i="9"/>
  <c r="CY33" i="9" a="1"/>
  <c r="CY33" i="9" s="1"/>
  <c r="CX107" i="19"/>
  <c r="CX75" i="19"/>
  <c r="AT34" i="15"/>
  <c r="CY34" i="15" a="1"/>
  <c r="CY34" i="15" s="1"/>
  <c r="CY45" i="9" a="1"/>
  <c r="CY45" i="9" s="1"/>
  <c r="AT45" i="9"/>
  <c r="CX94" i="4"/>
  <c r="CX62" i="4"/>
  <c r="AT20" i="20"/>
  <c r="CY20" i="20" a="1"/>
  <c r="CY20" i="20" s="1"/>
  <c r="CX119" i="10"/>
  <c r="CX87" i="10"/>
  <c r="AT45" i="11"/>
  <c r="CY45" i="11" a="1"/>
  <c r="CY45" i="11" s="1"/>
  <c r="AT16" i="5"/>
  <c r="CY16" i="5" a="1"/>
  <c r="CY16" i="5" s="1"/>
  <c r="CX105" i="3"/>
  <c r="CX73" i="3"/>
  <c r="CX121" i="5"/>
  <c r="CX89" i="5"/>
  <c r="CX115" i="4"/>
  <c r="CX83" i="4"/>
  <c r="AR15" i="2"/>
  <c r="CW15" i="2" a="1"/>
  <c r="CW15" i="2" s="1"/>
  <c r="AQ47" i="2"/>
  <c r="CX110" i="20"/>
  <c r="CX78" i="20"/>
  <c r="CX107" i="16"/>
  <c r="CX75" i="16"/>
  <c r="CX121" i="2"/>
  <c r="CX89" i="2"/>
  <c r="AT21" i="12"/>
  <c r="CY21" i="12" a="1"/>
  <c r="CY21" i="12" s="1"/>
  <c r="CY17" i="19" a="1"/>
  <c r="CY17" i="19" s="1"/>
  <c r="AT17" i="19"/>
  <c r="AT28" i="7"/>
  <c r="CY28" i="7" a="1"/>
  <c r="CY28" i="7" s="1"/>
  <c r="CX90" i="16"/>
  <c r="CX58" i="16"/>
  <c r="AT28" i="18"/>
  <c r="CY28" i="18" a="1"/>
  <c r="CY28" i="18" s="1"/>
  <c r="AT30" i="9"/>
  <c r="CY30" i="9" a="1"/>
  <c r="CY30" i="9" s="1"/>
  <c r="CX104" i="19"/>
  <c r="CX72" i="19"/>
  <c r="CX108" i="4"/>
  <c r="CX76" i="4"/>
  <c r="CX124" i="8"/>
  <c r="CX127" i="8" s="1"/>
  <c r="CX120" i="8" s="1"/>
  <c r="CX88" i="8"/>
  <c r="CX96" i="5"/>
  <c r="CX64" i="5"/>
  <c r="CX97" i="20"/>
  <c r="CX65" i="20"/>
  <c r="AT22" i="18"/>
  <c r="CY22" i="18" a="1"/>
  <c r="CY22" i="18" s="1"/>
  <c r="AT35" i="17"/>
  <c r="CY35" i="17" a="1"/>
  <c r="CY35" i="17" s="1"/>
  <c r="AT31" i="15"/>
  <c r="CY31" i="15" a="1"/>
  <c r="CY31" i="15" s="1"/>
  <c r="CX112" i="13"/>
  <c r="CX80" i="13"/>
  <c r="CX105" i="17"/>
  <c r="CX73" i="17"/>
  <c r="CX118" i="19"/>
  <c r="CX86" i="19"/>
  <c r="CX91" i="18"/>
  <c r="CX59" i="18"/>
  <c r="CY20" i="14" a="1"/>
  <c r="CY20" i="14" s="1"/>
  <c r="AT20" i="14"/>
  <c r="CX108" i="10"/>
  <c r="CX76" i="10"/>
  <c r="CX94" i="2"/>
  <c r="CX62" i="2"/>
  <c r="CX100" i="15"/>
  <c r="CX68" i="15"/>
  <c r="AT32" i="14"/>
  <c r="CY32" i="14" a="1"/>
  <c r="CY32" i="14" s="1"/>
  <c r="AT16" i="1"/>
  <c r="CY16" i="1" a="1"/>
  <c r="CY16" i="1" s="1"/>
  <c r="CX105" i="1"/>
  <c r="CX73" i="1"/>
  <c r="AT36" i="15"/>
  <c r="CY36" i="15" a="1"/>
  <c r="CY36" i="15" s="1"/>
  <c r="AT18" i="15"/>
  <c r="CY18" i="15" a="1"/>
  <c r="CY18" i="15" s="1"/>
  <c r="CX95" i="1"/>
  <c r="CX63" i="1"/>
  <c r="AT37" i="4"/>
  <c r="CY37" i="4" a="1"/>
  <c r="CY37" i="4" s="1"/>
  <c r="CX108" i="12"/>
  <c r="CX76" i="12"/>
  <c r="CX121" i="6"/>
  <c r="CX89" i="6"/>
  <c r="AT23" i="2"/>
  <c r="CY23" i="2" a="1"/>
  <c r="CY23" i="2" s="1"/>
  <c r="CX111" i="16"/>
  <c r="CX79" i="16"/>
  <c r="AT38" i="5"/>
  <c r="CY38" i="5" a="1"/>
  <c r="CY38" i="5" s="1"/>
  <c r="CX96" i="13"/>
  <c r="CX64" i="13"/>
  <c r="AT20" i="7"/>
  <c r="CY20" i="7" a="1"/>
  <c r="CY20" i="7" s="1"/>
  <c r="AT38" i="18"/>
  <c r="CY38" i="18" a="1"/>
  <c r="CY38" i="18" s="1"/>
  <c r="AT16" i="4"/>
  <c r="CY16" i="4" a="1"/>
  <c r="CY16" i="4" s="1"/>
  <c r="CY29" i="6" a="1"/>
  <c r="CY29" i="6" s="1"/>
  <c r="AT29" i="6"/>
  <c r="CY20" i="4" a="1"/>
  <c r="CY20" i="4" s="1"/>
  <c r="AT20" i="4"/>
  <c r="CX103" i="12"/>
  <c r="CX71" i="12"/>
  <c r="CX93" i="21"/>
  <c r="CX61" i="21"/>
  <c r="CX113" i="18"/>
  <c r="CX81" i="18"/>
  <c r="CX104" i="6"/>
  <c r="CX72" i="6"/>
  <c r="CX105" i="11"/>
  <c r="CX73" i="11"/>
  <c r="AT36" i="14"/>
  <c r="CY36" i="14" a="1"/>
  <c r="CY36" i="14" s="1"/>
  <c r="AT29" i="12"/>
  <c r="CY29" i="12" a="1"/>
  <c r="CY29" i="12" s="1"/>
  <c r="AT43" i="21"/>
  <c r="CY43" i="21" a="1"/>
  <c r="CY43" i="21" s="1"/>
  <c r="AT28" i="12"/>
  <c r="CY28" i="12" a="1"/>
  <c r="CY28" i="12" s="1"/>
  <c r="CX114" i="12"/>
  <c r="CX82" i="12"/>
  <c r="CX111" i="3"/>
  <c r="CX79" i="3"/>
  <c r="CX90" i="9"/>
  <c r="CX58" i="9"/>
  <c r="AT28" i="5"/>
  <c r="CY28" i="5" a="1"/>
  <c r="CY28" i="5" s="1"/>
  <c r="AT32" i="9"/>
  <c r="CY32" i="9" a="1"/>
  <c r="CY32" i="9" s="1"/>
  <c r="AT30" i="4"/>
  <c r="CY30" i="4" a="1"/>
  <c r="CY30" i="4" s="1"/>
  <c r="AT18" i="1"/>
  <c r="CY18" i="1" a="1"/>
  <c r="CY18" i="1" s="1"/>
  <c r="AT18" i="17"/>
  <c r="CY18" i="17" a="1"/>
  <c r="CY18" i="17" s="1"/>
  <c r="CX119" i="11"/>
  <c r="CX87" i="11"/>
  <c r="AT35" i="3"/>
  <c r="CY35" i="3" a="1"/>
  <c r="CY35" i="3" s="1"/>
  <c r="AT46" i="19"/>
  <c r="CY46" i="19" a="1"/>
  <c r="CY46" i="19" s="1"/>
  <c r="CX124" i="1"/>
  <c r="CX127" i="1" s="1"/>
  <c r="CX120" i="1" s="1"/>
  <c r="CX88" i="1"/>
  <c r="AT21" i="15"/>
  <c r="CY21" i="15" a="1"/>
  <c r="CY21" i="15" s="1"/>
  <c r="CX93" i="11"/>
  <c r="CX61" i="11"/>
  <c r="AT37" i="5"/>
  <c r="CY37" i="5" a="1"/>
  <c r="CY37" i="5" s="1"/>
  <c r="AT36" i="2"/>
  <c r="CY36" i="2" a="1"/>
  <c r="CY36" i="2" s="1"/>
  <c r="AT16" i="3"/>
  <c r="CY16" i="3" a="1"/>
  <c r="CY16" i="3" s="1"/>
  <c r="CX92" i="18"/>
  <c r="CX60" i="18"/>
  <c r="AT36" i="4"/>
  <c r="CY36" i="4" a="1"/>
  <c r="CY36" i="4" s="1"/>
  <c r="CY30" i="19" a="1"/>
  <c r="CY30" i="19" s="1"/>
  <c r="AT30" i="19"/>
  <c r="AT43" i="15"/>
  <c r="CY43" i="15" a="1"/>
  <c r="CY43" i="15" s="1"/>
  <c r="CY94" i="9"/>
  <c r="CY62" i="9"/>
  <c r="AU42" i="3"/>
  <c r="CZ42" i="3" a="1"/>
  <c r="CZ42" i="3" s="1"/>
  <c r="AT25" i="9"/>
  <c r="CY25" i="9" a="1"/>
  <c r="CY25" i="9" s="1"/>
  <c r="CY109" i="8"/>
  <c r="CY77" i="8"/>
  <c r="AT40" i="15"/>
  <c r="CY40" i="15" a="1"/>
  <c r="CY40" i="15" s="1"/>
  <c r="CX106" i="16"/>
  <c r="CX74" i="16"/>
  <c r="CY44" i="9" a="1"/>
  <c r="CY44" i="9" s="1"/>
  <c r="AT44" i="9"/>
  <c r="AT40" i="17"/>
  <c r="CY40" i="17" a="1"/>
  <c r="CY40" i="17" s="1"/>
  <c r="AT42" i="19"/>
  <c r="CY42" i="19" a="1"/>
  <c r="CY42" i="19" s="1"/>
  <c r="AT35" i="6"/>
  <c r="CY35" i="6" a="1"/>
  <c r="CY35" i="6" s="1"/>
  <c r="CX104" i="15"/>
  <c r="CX72" i="15"/>
  <c r="CY36" i="13" a="1"/>
  <c r="CY36" i="13" s="1"/>
  <c r="AT36" i="13"/>
  <c r="AT39" i="3"/>
  <c r="CY39" i="3" a="1"/>
  <c r="CY39" i="3" s="1"/>
  <c r="AT42" i="1"/>
  <c r="CY42" i="1" a="1"/>
  <c r="CY42" i="1" s="1"/>
  <c r="CX101" i="15"/>
  <c r="CX69" i="15"/>
  <c r="AT32" i="13"/>
  <c r="CY32" i="13" a="1"/>
  <c r="CY32" i="13" s="1"/>
  <c r="AT24" i="19"/>
  <c r="CY24" i="19" a="1"/>
  <c r="CY24" i="19" s="1"/>
  <c r="CX112" i="11"/>
  <c r="CX80" i="11"/>
  <c r="CY28" i="9" a="1"/>
  <c r="CY28" i="9" s="1"/>
  <c r="AT28" i="9"/>
  <c r="AT25" i="1"/>
  <c r="CY25" i="1" a="1"/>
  <c r="CY25" i="1" s="1"/>
  <c r="CX105" i="6"/>
  <c r="CX73" i="6"/>
  <c r="AT37" i="14"/>
  <c r="CY37" i="14" a="1"/>
  <c r="CY37" i="14" s="1"/>
  <c r="CX114" i="14"/>
  <c r="CX82" i="14"/>
  <c r="AT32" i="11"/>
  <c r="CY32" i="11" a="1"/>
  <c r="CY32" i="11" s="1"/>
  <c r="CX97" i="15"/>
  <c r="CX65" i="15"/>
  <c r="CY112" i="7"/>
  <c r="CY80" i="7"/>
  <c r="CX101" i="2"/>
  <c r="CX69" i="2"/>
  <c r="CX110" i="13"/>
  <c r="CX78" i="13"/>
  <c r="AT28" i="16"/>
  <c r="CY28" i="16" a="1"/>
  <c r="CY28" i="16" s="1"/>
  <c r="CX104" i="4"/>
  <c r="CX72" i="4"/>
  <c r="AT38" i="8"/>
  <c r="CY38" i="8" a="1"/>
  <c r="CY38" i="8" s="1"/>
  <c r="AT35" i="8"/>
  <c r="CY35" i="8" a="1"/>
  <c r="CY35" i="8" s="1"/>
  <c r="AT43" i="8"/>
  <c r="CY43" i="8" a="1"/>
  <c r="CY43" i="8" s="1"/>
  <c r="AT26" i="5"/>
  <c r="CY26" i="5" a="1"/>
  <c r="CY26" i="5" s="1"/>
  <c r="CX101" i="20"/>
  <c r="CX69" i="20"/>
  <c r="CX113" i="13"/>
  <c r="CX81" i="13"/>
  <c r="CX124" i="20"/>
  <c r="CX127" i="20" s="1"/>
  <c r="CX120" i="20" s="1"/>
  <c r="CX88" i="20"/>
  <c r="AT17" i="15"/>
  <c r="CY17" i="15" a="1"/>
  <c r="CY17" i="15" s="1"/>
  <c r="CX108" i="11"/>
  <c r="CX76" i="11"/>
  <c r="AT18" i="2"/>
  <c r="CY18" i="2" a="1"/>
  <c r="CY18" i="2" s="1"/>
  <c r="AT27" i="20"/>
  <c r="CY27" i="20" a="1"/>
  <c r="CY27" i="20" s="1"/>
  <c r="CX99" i="4"/>
  <c r="CX67" i="4"/>
  <c r="CX92" i="10"/>
  <c r="CX60" i="10"/>
  <c r="AT40" i="21"/>
  <c r="CY40" i="21" a="1"/>
  <c r="CY40" i="21" s="1"/>
  <c r="AT39" i="21"/>
  <c r="CY39" i="21" a="1"/>
  <c r="CY39" i="21" s="1"/>
  <c r="AT34" i="7"/>
  <c r="CY34" i="7" a="1"/>
  <c r="CY34" i="7" s="1"/>
  <c r="AT25" i="12"/>
  <c r="CY25" i="12" a="1"/>
  <c r="CY25" i="12" s="1"/>
  <c r="AU20" i="5"/>
  <c r="CZ20" i="5" a="1"/>
  <c r="CZ20" i="5" s="1"/>
  <c r="CX98" i="7"/>
  <c r="CX66" i="7"/>
  <c r="CX105" i="2"/>
  <c r="CX73" i="2"/>
  <c r="CX106" i="3"/>
  <c r="CX74" i="3"/>
  <c r="CX121" i="14"/>
  <c r="CX89" i="14"/>
  <c r="AT39" i="16"/>
  <c r="CY39" i="16" a="1"/>
  <c r="CY39" i="16" s="1"/>
  <c r="AT27" i="3"/>
  <c r="CY27" i="3" a="1"/>
  <c r="CY27" i="3" s="1"/>
  <c r="CX98" i="10"/>
  <c r="CX66" i="10"/>
  <c r="AT37" i="8"/>
  <c r="CY37" i="8" a="1"/>
  <c r="CY37" i="8" s="1"/>
  <c r="AT27" i="16"/>
  <c r="CY27" i="16" a="1"/>
  <c r="CY27" i="16" s="1"/>
  <c r="CX95" i="2"/>
  <c r="CX63" i="2"/>
  <c r="CX98" i="12"/>
  <c r="CX66" i="12"/>
  <c r="AT22" i="10"/>
  <c r="CY22" i="10" a="1"/>
  <c r="CY22" i="10" s="1"/>
  <c r="AT21" i="6"/>
  <c r="CY21" i="6" a="1"/>
  <c r="CY21" i="6" s="1"/>
  <c r="AT42" i="13"/>
  <c r="CY42" i="13" a="1"/>
  <c r="CY42" i="13" s="1"/>
  <c r="CY28" i="14" a="1"/>
  <c r="CY28" i="14" s="1"/>
  <c r="AT28" i="14"/>
  <c r="CX110" i="21"/>
  <c r="CX78" i="21"/>
  <c r="AT27" i="12"/>
  <c r="CY27" i="12" a="1"/>
  <c r="CY27" i="12" s="1"/>
  <c r="CX100" i="3"/>
  <c r="CX68" i="3"/>
  <c r="CX118" i="11"/>
  <c r="CX86" i="11"/>
  <c r="CX102" i="1"/>
  <c r="CX70" i="1"/>
  <c r="AT43" i="20"/>
  <c r="CY43" i="20" a="1"/>
  <c r="CY43" i="20" s="1"/>
  <c r="CX103" i="2"/>
  <c r="CX71" i="2"/>
  <c r="CX110" i="1"/>
  <c r="CX78" i="1"/>
  <c r="AT36" i="9"/>
  <c r="CY36" i="9" a="1"/>
  <c r="CY36" i="9" s="1"/>
  <c r="AT38" i="3"/>
  <c r="CY38" i="3" a="1"/>
  <c r="CY38" i="3" s="1"/>
  <c r="CX109" i="1"/>
  <c r="CX77" i="1"/>
  <c r="CX112" i="15"/>
  <c r="CX80" i="15"/>
  <c r="CY32" i="19" a="1"/>
  <c r="CY32" i="19" s="1"/>
  <c r="AT32" i="19"/>
  <c r="AT19" i="4"/>
  <c r="CY19" i="4" a="1"/>
  <c r="CY19" i="4" s="1"/>
  <c r="CX95" i="20"/>
  <c r="CX63" i="20"/>
  <c r="CX99" i="14"/>
  <c r="CX67" i="14"/>
  <c r="AT44" i="10"/>
  <c r="CY44" i="10" a="1"/>
  <c r="CY44" i="10" s="1"/>
  <c r="CY30" i="3" a="1"/>
  <c r="CY30" i="3" s="1"/>
  <c r="AT30" i="3"/>
  <c r="AT46" i="5"/>
  <c r="CY46" i="5" a="1"/>
  <c r="CY46" i="5" s="1"/>
  <c r="AT40" i="4"/>
  <c r="CY40" i="4" a="1"/>
  <c r="CY40" i="4" s="1"/>
  <c r="AT35" i="20"/>
  <c r="CY35" i="20" a="1"/>
  <c r="CY35" i="20" s="1"/>
  <c r="AT32" i="16"/>
  <c r="CY32" i="16" a="1"/>
  <c r="CY32" i="16" s="1"/>
  <c r="AT44" i="3"/>
  <c r="CY44" i="3" a="1"/>
  <c r="CY44" i="3" s="1"/>
  <c r="CX96" i="12"/>
  <c r="CX64" i="12"/>
  <c r="CX102" i="5"/>
  <c r="CX70" i="5"/>
  <c r="CX92" i="5"/>
  <c r="CX60" i="5"/>
  <c r="AT36" i="7"/>
  <c r="CY36" i="7" a="1"/>
  <c r="CY36" i="7" s="1"/>
  <c r="CX103" i="18"/>
  <c r="CX71" i="18"/>
  <c r="AT29" i="19"/>
  <c r="CY29" i="19" a="1"/>
  <c r="CY29" i="19" s="1"/>
  <c r="AT21" i="5"/>
  <c r="CY21" i="5" a="1"/>
  <c r="CY21" i="5" s="1"/>
  <c r="CX97" i="18"/>
  <c r="CX65" i="18"/>
  <c r="AT37" i="13"/>
  <c r="CY37" i="13" a="1"/>
  <c r="CY37" i="13" s="1"/>
  <c r="AT30" i="17"/>
  <c r="CY30" i="17" a="1"/>
  <c r="CY30" i="17" s="1"/>
  <c r="AT43" i="19"/>
  <c r="CY43" i="19" a="1"/>
  <c r="CY43" i="19" s="1"/>
  <c r="AT16" i="18"/>
  <c r="CY16" i="18" a="1"/>
  <c r="CY16" i="18" s="1"/>
  <c r="AT33" i="10"/>
  <c r="CY33" i="10" a="1"/>
  <c r="CY33" i="10" s="1"/>
  <c r="CX105" i="7"/>
  <c r="CX73" i="7"/>
  <c r="CY113" i="6"/>
  <c r="CY81" i="6"/>
  <c r="AT25" i="15"/>
  <c r="CY25" i="15" a="1"/>
  <c r="CY25" i="15" s="1"/>
  <c r="CX115" i="9"/>
  <c r="CX83" i="9"/>
  <c r="AR15" i="20"/>
  <c r="CW15" i="20" a="1"/>
  <c r="CW15" i="20" s="1"/>
  <c r="AQ47" i="20"/>
  <c r="AT30" i="1"/>
  <c r="CY30" i="1" a="1"/>
  <c r="CY30" i="1" s="1"/>
  <c r="AT31" i="4"/>
  <c r="CY31" i="4" a="1"/>
  <c r="CY31" i="4" s="1"/>
  <c r="CX93" i="15"/>
  <c r="CX61" i="15"/>
  <c r="AT20" i="1"/>
  <c r="CY20" i="1" a="1"/>
  <c r="CY20" i="1" s="1"/>
  <c r="CX111" i="12"/>
  <c r="CX79" i="12"/>
  <c r="CX109" i="12"/>
  <c r="CX77" i="12"/>
  <c r="AT33" i="12"/>
  <c r="CY33" i="12" a="1"/>
  <c r="CY33" i="12" s="1"/>
  <c r="CX96" i="18"/>
  <c r="CX64" i="18"/>
  <c r="CX99" i="12"/>
  <c r="CX67" i="12"/>
  <c r="CX97" i="4"/>
  <c r="CX65" i="4"/>
  <c r="AT21" i="13"/>
  <c r="CY21" i="13" a="1"/>
  <c r="CY21" i="13" s="1"/>
  <c r="CX99" i="20"/>
  <c r="CX67" i="20"/>
  <c r="CX111" i="14"/>
  <c r="CX79" i="14"/>
  <c r="AT16" i="14"/>
  <c r="CY16" i="14" a="1"/>
  <c r="CY16" i="14" s="1"/>
  <c r="AT25" i="16"/>
  <c r="CY25" i="16" a="1"/>
  <c r="CY25" i="16" s="1"/>
  <c r="CW15" i="10" a="1"/>
  <c r="CW15" i="10" s="1"/>
  <c r="AQ47" i="10"/>
  <c r="AR15" i="10"/>
  <c r="CX92" i="8"/>
  <c r="CX60" i="8"/>
  <c r="CX107" i="20"/>
  <c r="CX75" i="20"/>
  <c r="AT24" i="20"/>
  <c r="CY24" i="20" a="1"/>
  <c r="CY24" i="20" s="1"/>
  <c r="CX116" i="3"/>
  <c r="CX84" i="3"/>
  <c r="CX107" i="4"/>
  <c r="CX75" i="4"/>
  <c r="CX115" i="19"/>
  <c r="CX83" i="19"/>
  <c r="CX91" i="8"/>
  <c r="CX59" i="8"/>
  <c r="CX107" i="18"/>
  <c r="CX75" i="18"/>
  <c r="CY45" i="17" a="1"/>
  <c r="CY45" i="17" s="1"/>
  <c r="AT45" i="17"/>
  <c r="CY26" i="12" a="1"/>
  <c r="CY26" i="12" s="1"/>
  <c r="AT26" i="12"/>
  <c r="AT17" i="12"/>
  <c r="CY17" i="12" a="1"/>
  <c r="CY17" i="12" s="1"/>
  <c r="CY21" i="9" a="1"/>
  <c r="CY21" i="9" s="1"/>
  <c r="AT21" i="9"/>
  <c r="CX92" i="21"/>
  <c r="CX60" i="21"/>
  <c r="AT42" i="14"/>
  <c r="CY42" i="14" a="1"/>
  <c r="CY42" i="14" s="1"/>
  <c r="AT21" i="10"/>
  <c r="CY21" i="10" a="1"/>
  <c r="CY21" i="10" s="1"/>
  <c r="AT18" i="21"/>
  <c r="CY18" i="21" a="1"/>
  <c r="CY18" i="21" s="1"/>
  <c r="AT17" i="8"/>
  <c r="CY17" i="8" a="1"/>
  <c r="CY17" i="8" s="1"/>
  <c r="AT24" i="16"/>
  <c r="CY24" i="16" a="1"/>
  <c r="CY24" i="16" s="1"/>
  <c r="CY32" i="20" a="1"/>
  <c r="CY32" i="20" s="1"/>
  <c r="AT32" i="20"/>
  <c r="CX118" i="9"/>
  <c r="CX86" i="9"/>
  <c r="AT41" i="3"/>
  <c r="CY41" i="3" a="1"/>
  <c r="CY41" i="3" s="1"/>
  <c r="AT30" i="11"/>
  <c r="CY30" i="11" a="1"/>
  <c r="CY30" i="11" s="1"/>
  <c r="AT32" i="4"/>
  <c r="CY32" i="4" a="1"/>
  <c r="CY32" i="4" s="1"/>
  <c r="AT40" i="19"/>
  <c r="CY40" i="19" a="1"/>
  <c r="CY40" i="19" s="1"/>
  <c r="CX104" i="12"/>
  <c r="CX72" i="12"/>
  <c r="CX107" i="12"/>
  <c r="CX75" i="12"/>
  <c r="CX100" i="21"/>
  <c r="CX68" i="21"/>
  <c r="CX119" i="13"/>
  <c r="CX87" i="13"/>
  <c r="AT34" i="4"/>
  <c r="CY34" i="4" a="1"/>
  <c r="CY34" i="4" s="1"/>
  <c r="AT16" i="8"/>
  <c r="CY16" i="8" a="1"/>
  <c r="CY16" i="8" s="1"/>
  <c r="CX106" i="19"/>
  <c r="CX74" i="19"/>
  <c r="CX112" i="6"/>
  <c r="CX80" i="6"/>
  <c r="AT32" i="18"/>
  <c r="CY32" i="18" a="1"/>
  <c r="CY32" i="18" s="1"/>
  <c r="CX114" i="2"/>
  <c r="CX82" i="2"/>
  <c r="CX109" i="2"/>
  <c r="CX77" i="2"/>
  <c r="AT20" i="19"/>
  <c r="CY20" i="19" a="1"/>
  <c r="CY20" i="19" s="1"/>
  <c r="CX121" i="21"/>
  <c r="CX89" i="21"/>
  <c r="CX96" i="9"/>
  <c r="CX64" i="9"/>
  <c r="AT17" i="21"/>
  <c r="CY17" i="21" a="1"/>
  <c r="CY17" i="21" s="1"/>
  <c r="AT39" i="12"/>
  <c r="CY39" i="12" a="1"/>
  <c r="CY39" i="12" s="1"/>
  <c r="CX104" i="16"/>
  <c r="CX72" i="16"/>
  <c r="AT15" i="9"/>
  <c r="CY15" i="9" a="1"/>
  <c r="CY15" i="9" s="1"/>
  <c r="AS47" i="9"/>
  <c r="CX98" i="1"/>
  <c r="CX66" i="1"/>
  <c r="AT29" i="18"/>
  <c r="CY29" i="18" a="1"/>
  <c r="CY29" i="18" s="1"/>
  <c r="CX96" i="17"/>
  <c r="CX64" i="17"/>
  <c r="CX116" i="14"/>
  <c r="CX84" i="14"/>
  <c r="AT44" i="11"/>
  <c r="CY44" i="11" a="1"/>
  <c r="CY44" i="11" s="1"/>
  <c r="CX103" i="4"/>
  <c r="CX71" i="4"/>
  <c r="CX102" i="14"/>
  <c r="CX70" i="14"/>
  <c r="AT18" i="11"/>
  <c r="CY18" i="11" a="1"/>
  <c r="CY18" i="11" s="1"/>
  <c r="AT31" i="11"/>
  <c r="CY31" i="11" a="1"/>
  <c r="CY31" i="11" s="1"/>
  <c r="CX107" i="6"/>
  <c r="CX75" i="6"/>
  <c r="AT17" i="18"/>
  <c r="CY17" i="18" a="1"/>
  <c r="CY17" i="18" s="1"/>
  <c r="CX105" i="19"/>
  <c r="CX73" i="19"/>
  <c r="CX121" i="3"/>
  <c r="CX89" i="3"/>
  <c r="CX111" i="18"/>
  <c r="CX79" i="18"/>
  <c r="CZ19" i="9" a="1"/>
  <c r="CZ19" i="9" s="1"/>
  <c r="AU19" i="9"/>
  <c r="AT38" i="19"/>
  <c r="CY38" i="19" a="1"/>
  <c r="CY38" i="19" s="1"/>
  <c r="CW15" i="7" a="1"/>
  <c r="CW15" i="7" s="1"/>
  <c r="AQ47" i="7"/>
  <c r="AR15" i="7"/>
  <c r="CX104" i="14"/>
  <c r="CX72" i="14"/>
  <c r="CZ34" i="8" a="1"/>
  <c r="CZ34" i="8" s="1"/>
  <c r="AU34" i="8"/>
  <c r="AT31" i="16"/>
  <c r="CY31" i="16" a="1"/>
  <c r="CY31" i="16" s="1"/>
  <c r="CX119" i="9"/>
  <c r="CX87" i="9"/>
  <c r="CX119" i="1"/>
  <c r="CX87" i="1"/>
  <c r="CX110" i="15"/>
  <c r="CX78" i="15"/>
  <c r="AT29" i="15"/>
  <c r="CY29" i="15" a="1"/>
  <c r="CY29" i="15" s="1"/>
  <c r="CY99" i="2"/>
  <c r="CY67" i="2"/>
  <c r="CX117" i="5"/>
  <c r="CX85" i="5"/>
  <c r="AT32" i="3"/>
  <c r="CY32" i="3" a="1"/>
  <c r="CY32" i="3" s="1"/>
  <c r="CX116" i="11"/>
  <c r="CX84" i="11"/>
  <c r="CX115" i="10"/>
  <c r="CX83" i="10"/>
  <c r="CX103" i="6"/>
  <c r="CX71" i="6"/>
  <c r="AT26" i="15"/>
  <c r="CY26" i="15" a="1"/>
  <c r="CY26" i="15" s="1"/>
  <c r="CX107" i="13"/>
  <c r="CX75" i="13"/>
  <c r="CX91" i="13"/>
  <c r="CX59" i="13"/>
  <c r="CX103" i="9"/>
  <c r="CX71" i="9"/>
  <c r="CX100" i="1"/>
  <c r="CX68" i="1"/>
  <c r="AT30" i="6"/>
  <c r="CY30" i="6" a="1"/>
  <c r="CY30" i="6" s="1"/>
  <c r="AT39" i="14"/>
  <c r="CY39" i="14" a="1"/>
  <c r="CY39" i="14" s="1"/>
  <c r="CX98" i="11"/>
  <c r="CX66" i="11"/>
  <c r="CY22" i="15" a="1"/>
  <c r="CY22" i="15" s="1"/>
  <c r="AT22" i="15"/>
  <c r="CZ37" i="7" a="1"/>
  <c r="CZ37" i="7" s="1"/>
  <c r="AU37" i="7"/>
  <c r="AT26" i="2"/>
  <c r="CY26" i="2" a="1"/>
  <c r="CY26" i="2" s="1"/>
  <c r="AT30" i="18"/>
  <c r="CY30" i="18" a="1"/>
  <c r="CY30" i="18" s="1"/>
  <c r="CX103" i="16"/>
  <c r="CX71" i="16"/>
  <c r="AT29" i="4"/>
  <c r="CY29" i="4" a="1"/>
  <c r="CY29" i="4" s="1"/>
  <c r="CX113" i="8"/>
  <c r="CX81" i="8"/>
  <c r="AT24" i="21"/>
  <c r="CY24" i="21" a="1"/>
  <c r="CY24" i="21" s="1"/>
  <c r="CX91" i="6"/>
  <c r="CX59" i="6"/>
  <c r="AT26" i="20"/>
  <c r="CY26" i="20" a="1"/>
  <c r="CY26" i="20" s="1"/>
  <c r="AT45" i="20"/>
  <c r="CY45" i="20" a="1"/>
  <c r="CY45" i="20" s="1"/>
  <c r="AT33" i="11"/>
  <c r="CY33" i="11" a="1"/>
  <c r="CY33" i="11" s="1"/>
  <c r="CX93" i="2"/>
  <c r="CX61" i="2"/>
  <c r="CY22" i="14" a="1"/>
  <c r="CY22" i="14" s="1"/>
  <c r="AT22" i="14"/>
  <c r="CY30" i="13" a="1"/>
  <c r="CY30" i="13" s="1"/>
  <c r="AT30" i="13"/>
  <c r="CX111" i="11"/>
  <c r="CX79" i="11"/>
  <c r="AT24" i="4"/>
  <c r="CY24" i="4" a="1"/>
  <c r="CY24" i="4" s="1"/>
  <c r="AT17" i="10"/>
  <c r="CY17" i="10" a="1"/>
  <c r="CY17" i="10" s="1"/>
  <c r="CX94" i="8"/>
  <c r="CX62" i="8"/>
  <c r="CX115" i="21"/>
  <c r="CX83" i="21"/>
  <c r="CX110" i="5"/>
  <c r="CX78" i="5"/>
  <c r="CX112" i="18"/>
  <c r="CX80" i="18"/>
  <c r="CX108" i="18"/>
  <c r="CX76" i="18"/>
  <c r="AT23" i="7"/>
  <c r="CY23" i="7" a="1"/>
  <c r="CY23" i="7" s="1"/>
  <c r="AT30" i="2"/>
  <c r="CY30" i="2" a="1"/>
  <c r="CY30" i="2" s="1"/>
  <c r="AT31" i="3"/>
  <c r="CY31" i="3" a="1"/>
  <c r="CY31" i="3" s="1"/>
  <c r="CX97" i="2"/>
  <c r="CX65" i="2"/>
  <c r="CX115" i="12"/>
  <c r="CX83" i="12"/>
  <c r="CX92" i="2"/>
  <c r="CX60" i="2"/>
  <c r="CY23" i="10" a="1"/>
  <c r="CY23" i="10" s="1"/>
  <c r="AT23" i="10"/>
  <c r="CX119" i="20"/>
  <c r="CX87" i="20"/>
  <c r="CX102" i="16"/>
  <c r="CX70" i="16"/>
  <c r="AT20" i="2"/>
  <c r="CY20" i="2" a="1"/>
  <c r="CY20" i="2" s="1"/>
  <c r="CX112" i="19"/>
  <c r="CX80" i="19"/>
  <c r="AT23" i="12"/>
  <c r="CY23" i="12" a="1"/>
  <c r="CY23" i="12" s="1"/>
  <c r="CX97" i="5"/>
  <c r="CX65" i="5"/>
  <c r="CX96" i="6"/>
  <c r="CX64" i="6"/>
  <c r="CX104" i="10"/>
  <c r="CX72" i="10"/>
  <c r="AT45" i="6"/>
  <c r="CY45" i="6" a="1"/>
  <c r="CY45" i="6" s="1"/>
  <c r="AT35" i="21"/>
  <c r="CY35" i="21" a="1"/>
  <c r="CY35" i="21" s="1"/>
  <c r="CX93" i="7"/>
  <c r="CX61" i="7"/>
  <c r="AT25" i="3"/>
  <c r="CY25" i="3" a="1"/>
  <c r="CY25" i="3" s="1"/>
  <c r="CX98" i="8"/>
  <c r="CX66" i="8"/>
  <c r="AT43" i="11"/>
  <c r="CY43" i="11" a="1"/>
  <c r="CY43" i="11" s="1"/>
  <c r="AT27" i="1"/>
  <c r="CY27" i="1" a="1"/>
  <c r="CY27" i="1" s="1"/>
  <c r="CX119" i="6"/>
  <c r="CX87" i="6"/>
  <c r="CX100" i="2"/>
  <c r="CX68" i="2"/>
  <c r="CX110" i="16"/>
  <c r="CX78" i="16"/>
  <c r="CX91" i="9"/>
  <c r="CX59" i="9"/>
  <c r="CX99" i="15"/>
  <c r="CX67" i="15"/>
  <c r="AT34" i="1"/>
  <c r="CY34" i="1" a="1"/>
  <c r="CY34" i="1" s="1"/>
  <c r="AT37" i="15"/>
  <c r="CY37" i="15" a="1"/>
  <c r="CY37" i="15" s="1"/>
  <c r="CX124" i="4"/>
  <c r="CX127" i="4" s="1"/>
  <c r="CX120" i="4" s="1"/>
  <c r="CX88" i="4"/>
  <c r="CX104" i="3"/>
  <c r="CX72" i="3"/>
  <c r="CX114" i="4"/>
  <c r="CX82" i="4"/>
  <c r="AT24" i="14"/>
  <c r="CY24" i="14" a="1"/>
  <c r="CY24" i="14" s="1"/>
  <c r="CX92" i="9"/>
  <c r="CX60" i="9"/>
  <c r="CX99" i="13"/>
  <c r="CX67" i="13"/>
  <c r="CX95" i="17"/>
  <c r="CX63" i="17"/>
  <c r="CX101" i="11"/>
  <c r="CX69" i="11"/>
  <c r="CV90" i="2"/>
  <c r="CV58" i="2"/>
  <c r="CX95" i="15"/>
  <c r="CX63" i="15"/>
  <c r="CX119" i="3"/>
  <c r="CX87" i="3"/>
  <c r="AT27" i="5"/>
  <c r="CY27" i="5" a="1"/>
  <c r="CY27" i="5" s="1"/>
  <c r="AT17" i="5"/>
  <c r="CY17" i="5" a="1"/>
  <c r="CY17" i="5" s="1"/>
  <c r="CX111" i="7"/>
  <c r="CX79" i="7"/>
  <c r="CX121" i="4"/>
  <c r="CX89" i="4"/>
  <c r="AU42" i="16"/>
  <c r="CZ42" i="16" a="1"/>
  <c r="CZ42" i="16" s="1"/>
  <c r="CX112" i="10"/>
  <c r="CX80" i="10"/>
  <c r="CX103" i="13"/>
  <c r="CX71" i="13"/>
  <c r="AT27" i="2"/>
  <c r="CY27" i="2" a="1"/>
  <c r="CY27" i="2" s="1"/>
  <c r="CX101" i="16"/>
  <c r="CX69" i="16"/>
  <c r="CX104" i="11"/>
  <c r="CX72" i="11"/>
  <c r="CX109" i="10"/>
  <c r="CX77" i="10"/>
  <c r="CX117" i="11"/>
  <c r="CX85" i="11"/>
  <c r="AT30" i="7"/>
  <c r="CY30" i="7" a="1"/>
  <c r="CY30" i="7" s="1"/>
  <c r="AU38" i="6"/>
  <c r="CZ38" i="6" a="1"/>
  <c r="CZ38" i="6" s="1"/>
  <c r="CX121" i="7"/>
  <c r="CX89" i="7"/>
  <c r="AT40" i="9"/>
  <c r="CY40" i="9" a="1"/>
  <c r="CY40" i="9" s="1"/>
  <c r="CV90" i="20"/>
  <c r="CV58" i="20"/>
  <c r="CX114" i="8"/>
  <c r="CX82" i="8"/>
  <c r="CX106" i="4"/>
  <c r="CX74" i="4"/>
  <c r="CX113" i="20"/>
  <c r="CX81" i="20"/>
  <c r="AT36" i="12"/>
  <c r="CY36" i="12" a="1"/>
  <c r="CY36" i="12" s="1"/>
  <c r="CX112" i="2"/>
  <c r="CX80" i="2"/>
  <c r="AT34" i="12"/>
  <c r="CY34" i="12" a="1"/>
  <c r="CY34" i="12" s="1"/>
  <c r="CX108" i="5"/>
  <c r="CX76" i="5"/>
  <c r="CX110" i="9"/>
  <c r="CX78" i="9"/>
  <c r="AT21" i="18"/>
  <c r="CY21" i="18" a="1"/>
  <c r="CY21" i="18" s="1"/>
  <c r="CX106" i="1"/>
  <c r="CX74" i="1"/>
  <c r="AT24" i="12"/>
  <c r="CY24" i="12" a="1"/>
  <c r="CY24" i="12" s="1"/>
  <c r="CY104" i="8"/>
  <c r="CY72" i="8"/>
  <c r="CX94" i="3"/>
  <c r="CX62" i="3"/>
  <c r="AT22" i="4"/>
  <c r="CY22" i="4" a="1"/>
  <c r="CY22" i="4" s="1"/>
  <c r="CV90" i="10"/>
  <c r="CV58" i="10"/>
  <c r="CX116" i="18"/>
  <c r="CX84" i="18"/>
  <c r="CX108" i="3"/>
  <c r="CX76" i="3"/>
  <c r="CX91" i="12"/>
  <c r="CX59" i="12"/>
  <c r="AT32" i="12"/>
  <c r="CY32" i="12" a="1"/>
  <c r="CY32" i="12" s="1"/>
  <c r="AT25" i="21"/>
  <c r="CY25" i="21" a="1"/>
  <c r="CY25" i="21" s="1"/>
  <c r="AT44" i="13"/>
  <c r="CY44" i="13" a="1"/>
  <c r="CY44" i="13" s="1"/>
  <c r="CX109" i="4"/>
  <c r="CX77" i="4"/>
  <c r="CX108" i="8"/>
  <c r="CX76" i="8"/>
  <c r="CY31" i="19" a="1"/>
  <c r="CY31" i="19" s="1"/>
  <c r="AT31" i="19"/>
  <c r="AT37" i="6"/>
  <c r="CY37" i="6" a="1"/>
  <c r="CY37" i="6" s="1"/>
  <c r="CX104" i="20"/>
  <c r="CX72" i="20"/>
  <c r="AT39" i="2"/>
  <c r="CY39" i="2" a="1"/>
  <c r="CY39" i="2" s="1"/>
  <c r="AT34" i="2"/>
  <c r="CY34" i="2" a="1"/>
  <c r="CY34" i="2" s="1"/>
  <c r="CX95" i="19"/>
  <c r="CX63" i="19"/>
  <c r="AT46" i="21"/>
  <c r="CY46" i="21" a="1"/>
  <c r="CY46" i="21" s="1"/>
  <c r="CX99" i="9"/>
  <c r="CX67" i="9"/>
  <c r="AT29" i="16"/>
  <c r="CY29" i="16" a="1"/>
  <c r="CY29" i="16" s="1"/>
  <c r="AT23" i="1"/>
  <c r="CY23" i="1" a="1"/>
  <c r="CY23" i="1" s="1"/>
  <c r="CX104" i="18"/>
  <c r="CX72" i="18"/>
  <c r="AT21" i="17"/>
  <c r="CY21" i="17" a="1"/>
  <c r="CY21" i="17" s="1"/>
  <c r="CX104" i="5"/>
  <c r="CX72" i="5"/>
  <c r="AT41" i="14"/>
  <c r="CY41" i="14" a="1"/>
  <c r="CY41" i="14" s="1"/>
  <c r="CX94" i="14"/>
  <c r="CX62" i="14"/>
  <c r="AT28" i="4"/>
  <c r="CY28" i="4" a="1"/>
  <c r="CY28" i="4" s="1"/>
  <c r="CY27" i="14" a="1"/>
  <c r="CY27" i="14" s="1"/>
  <c r="AT27" i="14"/>
  <c r="CY99" i="8"/>
  <c r="CY67" i="8"/>
  <c r="CX121" i="8"/>
  <c r="CX89" i="8"/>
  <c r="CX119" i="21"/>
  <c r="CX87" i="21"/>
  <c r="CX106" i="11"/>
  <c r="CX74" i="11"/>
  <c r="CY32" i="6" a="1"/>
  <c r="CY32" i="6" s="1"/>
  <c r="AT32" i="6"/>
  <c r="CX117" i="18"/>
  <c r="CX85" i="18"/>
  <c r="CX117" i="17"/>
  <c r="CX85" i="17"/>
  <c r="CX116" i="20"/>
  <c r="CX84" i="20"/>
  <c r="AT46" i="3"/>
  <c r="CY46" i="3" a="1"/>
  <c r="CY46" i="3" s="1"/>
  <c r="AT36" i="18"/>
  <c r="CY36" i="18" a="1"/>
  <c r="CY36" i="18" s="1"/>
  <c r="CX113" i="19"/>
  <c r="CX81" i="19"/>
  <c r="CX102" i="9"/>
  <c r="CX70" i="9"/>
  <c r="AT29" i="14"/>
  <c r="CY29" i="14" a="1"/>
  <c r="CY29" i="14" s="1"/>
  <c r="AT44" i="1"/>
  <c r="CY44" i="1" a="1"/>
  <c r="CY44" i="1" s="1"/>
  <c r="CX106" i="21"/>
  <c r="CX74" i="21"/>
  <c r="CY35" i="15" a="1"/>
  <c r="CY35" i="15" s="1"/>
  <c r="AT35" i="15"/>
  <c r="CX105" i="14"/>
  <c r="CX73" i="14"/>
  <c r="AU24" i="2"/>
  <c r="CZ24" i="2" a="1"/>
  <c r="CZ24" i="2" s="1"/>
  <c r="AT42" i="5"/>
  <c r="CY42" i="5" a="1"/>
  <c r="CY42" i="5" s="1"/>
  <c r="CX107" i="3"/>
  <c r="CX75" i="3"/>
  <c r="CY41" i="11" a="1"/>
  <c r="CY41" i="11" s="1"/>
  <c r="AT41" i="11"/>
  <c r="AT40" i="10"/>
  <c r="CY40" i="10" a="1"/>
  <c r="CY40" i="10" s="1"/>
  <c r="CY94" i="7"/>
  <c r="CY62" i="7"/>
  <c r="AT28" i="6"/>
  <c r="CY28" i="6" a="1"/>
  <c r="CY28" i="6" s="1"/>
  <c r="AT16" i="13"/>
  <c r="CY16" i="13" a="1"/>
  <c r="CY16" i="13" s="1"/>
  <c r="AT21" i="7"/>
  <c r="CY21" i="7" a="1"/>
  <c r="CY21" i="7" s="1"/>
  <c r="CY100" i="4"/>
  <c r="CY68" i="4"/>
  <c r="CX107" i="15"/>
  <c r="CX75" i="15"/>
  <c r="CX93" i="12"/>
  <c r="CX61" i="12"/>
  <c r="AT23" i="11"/>
  <c r="CY23" i="11" a="1"/>
  <c r="CY23" i="11" s="1"/>
  <c r="CX116" i="17"/>
  <c r="CX84" i="17"/>
  <c r="CX105" i="18"/>
  <c r="CX73" i="18"/>
  <c r="CX99" i="21"/>
  <c r="CX67" i="21"/>
  <c r="CX118" i="18"/>
  <c r="CX86" i="18"/>
  <c r="AT16" i="6"/>
  <c r="CY16" i="6" a="1"/>
  <c r="CY16" i="6" s="1"/>
  <c r="CX111" i="6"/>
  <c r="CX79" i="6"/>
  <c r="CY113" i="7"/>
  <c r="CY81" i="7"/>
  <c r="CX106" i="6"/>
  <c r="CX74" i="6"/>
  <c r="CX97" i="14"/>
  <c r="CX65" i="14"/>
  <c r="CX105" i="13"/>
  <c r="CX73" i="13"/>
  <c r="AT36" i="11"/>
  <c r="CY36" i="11" a="1"/>
  <c r="CY36" i="11" s="1"/>
  <c r="CX93" i="3"/>
  <c r="CX61" i="3"/>
  <c r="CX96" i="3"/>
  <c r="CX64" i="3"/>
  <c r="AT19" i="8"/>
  <c r="CY19" i="8" a="1"/>
  <c r="CY19" i="8" s="1"/>
  <c r="CX105" i="20"/>
  <c r="CX73" i="20"/>
  <c r="CX94" i="12"/>
  <c r="CX62" i="12"/>
  <c r="AT35" i="5"/>
  <c r="CY35" i="5" a="1"/>
  <c r="CY35" i="5" s="1"/>
  <c r="CX104" i="17"/>
  <c r="CX72" i="17"/>
  <c r="AT37" i="18"/>
  <c r="CY37" i="18" a="1"/>
  <c r="CY37" i="18" s="1"/>
  <c r="AT33" i="18"/>
  <c r="CY33" i="18" a="1"/>
  <c r="CY33" i="18" s="1"/>
  <c r="CX119" i="7"/>
  <c r="CX87" i="7"/>
  <c r="CX101" i="3"/>
  <c r="CX69" i="3"/>
  <c r="CX118" i="5"/>
  <c r="CX86" i="5"/>
  <c r="CX124" i="3"/>
  <c r="CX127" i="3" s="1"/>
  <c r="CX120" i="3" s="1"/>
  <c r="CX88" i="3"/>
  <c r="AT22" i="2"/>
  <c r="CY22" i="2" a="1"/>
  <c r="CY22" i="2" s="1"/>
  <c r="CX117" i="8"/>
  <c r="CX85" i="8"/>
  <c r="AT40" i="12"/>
  <c r="CY40" i="12" a="1"/>
  <c r="CY40" i="12" s="1"/>
  <c r="AT17" i="2"/>
  <c r="CY17" i="2" a="1"/>
  <c r="CY17" i="2" s="1"/>
  <c r="CX103" i="1"/>
  <c r="CX71" i="1"/>
  <c r="AT44" i="20"/>
  <c r="CY44" i="20" a="1"/>
  <c r="CY44" i="20" s="1"/>
  <c r="CX91" i="10"/>
  <c r="CX59" i="10"/>
  <c r="CY43" i="13" a="1"/>
  <c r="CY43" i="13" s="1"/>
  <c r="AT43" i="13"/>
  <c r="CY33" i="13" a="1"/>
  <c r="CY33" i="13" s="1"/>
  <c r="AT33" i="13"/>
  <c r="AT37" i="19"/>
  <c r="CY37" i="19" a="1"/>
  <c r="CY37" i="19" s="1"/>
  <c r="AT23" i="16"/>
  <c r="CY23" i="16" a="1"/>
  <c r="CY23" i="16" s="1"/>
  <c r="CY22" i="5" a="1"/>
  <c r="CY22" i="5" s="1"/>
  <c r="AT22" i="5"/>
  <c r="CX108" i="16"/>
  <c r="CX76" i="16"/>
  <c r="CY29" i="10" a="1"/>
  <c r="CY29" i="10" s="1"/>
  <c r="AT29" i="10"/>
  <c r="CX101" i="18"/>
  <c r="CX69" i="18"/>
  <c r="CX124" i="6"/>
  <c r="CX127" i="6" s="1"/>
  <c r="CX120" i="6" s="1"/>
  <c r="CX88" i="6"/>
  <c r="CX106" i="13"/>
  <c r="CX74" i="13"/>
  <c r="AT18" i="7"/>
  <c r="CY18" i="7" a="1"/>
  <c r="CY18" i="7" s="1"/>
  <c r="CX103" i="21"/>
  <c r="CX71" i="21"/>
  <c r="AT23" i="8"/>
  <c r="CY23" i="8" a="1"/>
  <c r="CY23" i="8" s="1"/>
  <c r="AT34" i="6"/>
  <c r="CY34" i="6" a="1"/>
  <c r="CY34" i="6" s="1"/>
  <c r="AT44" i="6"/>
  <c r="CY44" i="6" a="1"/>
  <c r="CY44" i="6" s="1"/>
  <c r="CX113" i="1"/>
  <c r="CX81" i="1"/>
  <c r="AT25" i="2"/>
  <c r="CY25" i="2" a="1"/>
  <c r="CY25" i="2" s="1"/>
  <c r="AT35" i="16"/>
  <c r="CY35" i="16" a="1"/>
  <c r="CY35" i="16" s="1"/>
  <c r="CX97" i="3"/>
  <c r="CX65" i="3"/>
  <c r="CX116" i="12"/>
  <c r="CX84" i="12"/>
  <c r="AT16" i="9"/>
  <c r="CY16" i="9" a="1"/>
  <c r="CY16" i="9" s="1"/>
  <c r="AT24" i="15"/>
  <c r="CY24" i="15" a="1"/>
  <c r="CY24" i="15" s="1"/>
  <c r="CX93" i="19"/>
  <c r="CX61" i="19"/>
  <c r="AT45" i="4"/>
  <c r="CY45" i="4" a="1"/>
  <c r="CY45" i="4" s="1"/>
  <c r="CY29" i="3" a="1"/>
  <c r="CY29" i="3" s="1"/>
  <c r="AT29" i="3"/>
  <c r="AT39" i="4"/>
  <c r="CY39" i="4" a="1"/>
  <c r="CY39" i="4" s="1"/>
  <c r="CY17" i="9" a="1"/>
  <c r="CY17" i="9" s="1"/>
  <c r="AT17" i="9"/>
  <c r="AT24" i="13"/>
  <c r="CY24" i="13" a="1"/>
  <c r="CY24" i="13" s="1"/>
  <c r="AT20" i="17"/>
  <c r="CY20" i="17" a="1"/>
  <c r="CY20" i="17" s="1"/>
  <c r="AT26" i="11"/>
  <c r="CY26" i="11" a="1"/>
  <c r="CY26" i="11" s="1"/>
  <c r="CX94" i="11"/>
  <c r="CX62" i="11"/>
  <c r="CY112" i="1"/>
  <c r="CY80" i="1"/>
  <c r="CX101" i="7"/>
  <c r="CX69" i="7"/>
  <c r="CX116" i="10"/>
  <c r="CX84" i="10"/>
  <c r="CX107" i="7"/>
  <c r="CX75" i="7"/>
  <c r="AT20" i="15"/>
  <c r="CY20" i="15" a="1"/>
  <c r="CY20" i="15" s="1"/>
  <c r="CX93" i="8"/>
  <c r="CX61" i="8"/>
  <c r="CV90" i="11"/>
  <c r="CV58" i="11"/>
  <c r="AT18" i="5"/>
  <c r="CY18" i="5" a="1"/>
  <c r="CY18" i="5" s="1"/>
  <c r="CX119" i="15"/>
  <c r="CX87" i="15"/>
  <c r="AT43" i="17"/>
  <c r="CY43" i="17" a="1"/>
  <c r="CY43" i="17" s="1"/>
  <c r="CX109" i="3"/>
  <c r="CX77" i="3"/>
  <c r="AT46" i="4"/>
  <c r="CY46" i="4" a="1"/>
  <c r="CY46" i="4" s="1"/>
  <c r="CX94" i="5"/>
  <c r="CX62" i="5"/>
  <c r="CX108" i="6"/>
  <c r="CX76" i="6"/>
  <c r="CY117" i="16"/>
  <c r="CY85" i="16"/>
  <c r="AT37" i="10"/>
  <c r="CY37" i="10" a="1"/>
  <c r="CY37" i="10" s="1"/>
  <c r="CY28" i="13" a="1"/>
  <c r="CY28" i="13" s="1"/>
  <c r="AT28" i="13"/>
  <c r="CX92" i="17"/>
  <c r="CX60" i="17"/>
  <c r="CX102" i="2"/>
  <c r="CX70" i="2"/>
  <c r="AT26" i="16"/>
  <c r="CY26" i="16" a="1"/>
  <c r="CY26" i="16" s="1"/>
  <c r="AT29" i="11"/>
  <c r="CY29" i="11" a="1"/>
  <c r="CY29" i="11" s="1"/>
  <c r="AT34" i="10"/>
  <c r="CY34" i="10" a="1"/>
  <c r="CY34" i="10" s="1"/>
  <c r="CY42" i="11" a="1"/>
  <c r="CY42" i="11" s="1"/>
  <c r="AT42" i="11"/>
  <c r="AT17" i="14"/>
  <c r="CY17" i="14" a="1"/>
  <c r="CY17" i="14" s="1"/>
  <c r="CX121" i="10"/>
  <c r="CX89" i="10"/>
  <c r="CX115" i="3"/>
  <c r="CX83" i="3"/>
  <c r="AT46" i="7"/>
  <c r="CY46" i="7" a="1"/>
  <c r="CY46" i="7" s="1"/>
  <c r="CY92" i="20"/>
  <c r="CY60" i="20"/>
  <c r="AT39" i="8"/>
  <c r="CY39" i="8" a="1"/>
  <c r="CY39" i="8" s="1"/>
  <c r="AT38" i="20"/>
  <c r="CY38" i="20" a="1"/>
  <c r="CY38" i="20" s="1"/>
  <c r="CY114" i="9"/>
  <c r="CY82" i="9"/>
  <c r="CY37" i="2" a="1"/>
  <c r="CY37" i="2" s="1"/>
  <c r="AT37" i="2"/>
  <c r="CY92" i="3"/>
  <c r="CY60" i="3"/>
  <c r="AT33" i="5"/>
  <c r="CY33" i="5" a="1"/>
  <c r="CY33" i="5" s="1"/>
  <c r="AT35" i="9"/>
  <c r="CY35" i="9" a="1"/>
  <c r="CY35" i="9" s="1"/>
  <c r="CX102" i="18"/>
  <c r="CX70" i="18"/>
  <c r="CY117" i="7"/>
  <c r="CY85" i="7"/>
  <c r="AT31" i="1"/>
  <c r="CY31" i="1" a="1"/>
  <c r="CY31" i="1" s="1"/>
  <c r="AU29" i="8"/>
  <c r="CZ29" i="8" a="1"/>
  <c r="CZ29" i="8" s="1"/>
  <c r="AT19" i="3"/>
  <c r="CY19" i="3" a="1"/>
  <c r="CY19" i="3" s="1"/>
  <c r="CY22" i="16" a="1"/>
  <c r="CY22" i="16" s="1"/>
  <c r="AT22" i="16"/>
  <c r="CX104" i="13"/>
  <c r="CX72" i="13"/>
  <c r="CX99" i="16"/>
  <c r="CX67" i="16"/>
  <c r="AT43" i="9"/>
  <c r="CY43" i="9" a="1"/>
  <c r="CY43" i="9" s="1"/>
  <c r="AT29" i="13"/>
  <c r="CY29" i="13" a="1"/>
  <c r="CY29" i="13" s="1"/>
  <c r="CY15" i="19" a="1"/>
  <c r="CY15" i="19" s="1"/>
  <c r="AT15" i="19"/>
  <c r="AT33" i="3"/>
  <c r="CY33" i="3" a="1"/>
  <c r="CY33" i="3" s="1"/>
  <c r="CX100" i="20"/>
  <c r="CX68" i="20"/>
  <c r="CX113" i="4"/>
  <c r="CX81" i="4"/>
  <c r="AT44" i="18"/>
  <c r="CY44" i="18" a="1"/>
  <c r="CY44" i="18" s="1"/>
  <c r="CY16" i="12" a="1"/>
  <c r="CY16" i="12" s="1"/>
  <c r="AT16" i="12"/>
  <c r="CX99" i="5"/>
  <c r="CX67" i="5"/>
  <c r="AT33" i="8"/>
  <c r="CY33" i="8" a="1"/>
  <c r="CY33" i="8" s="1"/>
  <c r="AT41" i="1"/>
  <c r="CY41" i="1" a="1"/>
  <c r="CY41" i="1" s="1"/>
  <c r="AT29" i="20"/>
  <c r="CY29" i="20" a="1"/>
  <c r="CY29" i="20" s="1"/>
  <c r="CX118" i="16"/>
  <c r="CX86" i="16"/>
  <c r="CX95" i="16"/>
  <c r="CX63" i="16"/>
  <c r="CX107" i="10"/>
  <c r="CX75" i="10"/>
  <c r="CX93" i="18"/>
  <c r="CX61" i="18"/>
  <c r="CX119" i="4"/>
  <c r="CX87" i="4"/>
  <c r="AT42" i="9"/>
  <c r="CY42" i="9" a="1"/>
  <c r="CY42" i="9" s="1"/>
  <c r="AT24" i="9"/>
  <c r="CY24" i="9" a="1"/>
  <c r="CY24" i="9" s="1"/>
  <c r="CX93" i="13"/>
  <c r="CX61" i="13"/>
  <c r="AT32" i="17"/>
  <c r="CY32" i="17" a="1"/>
  <c r="CY32" i="17" s="1"/>
  <c r="CX91" i="19"/>
  <c r="CX59" i="19"/>
  <c r="CX95" i="12"/>
  <c r="CX63" i="12"/>
  <c r="AT29" i="5"/>
  <c r="CY29" i="5" a="1"/>
  <c r="CY29" i="5" s="1"/>
  <c r="CX114" i="18"/>
  <c r="CX82" i="18"/>
  <c r="AT19" i="14"/>
  <c r="CY19" i="14" a="1"/>
  <c r="CY19" i="14" s="1"/>
  <c r="CX115" i="18"/>
  <c r="CX83" i="18"/>
  <c r="CX92" i="1"/>
  <c r="CX60" i="1"/>
  <c r="AU24" i="8"/>
  <c r="CZ24" i="8" a="1"/>
  <c r="CZ24" i="8" s="1"/>
  <c r="AT46" i="8"/>
  <c r="CY46" i="8" a="1"/>
  <c r="CY46" i="8" s="1"/>
  <c r="AT44" i="21"/>
  <c r="CY44" i="21" a="1"/>
  <c r="CY44" i="21" s="1"/>
  <c r="CX94" i="16"/>
  <c r="CX62" i="16"/>
  <c r="CV90" i="14"/>
  <c r="CV58" i="14"/>
  <c r="AT42" i="18"/>
  <c r="CY42" i="18" a="1"/>
  <c r="CY42" i="18" s="1"/>
  <c r="AT42" i="17"/>
  <c r="CY42" i="17" a="1"/>
  <c r="CY42" i="17" s="1"/>
  <c r="AT41" i="20"/>
  <c r="CY41" i="20" a="1"/>
  <c r="CY41" i="20" s="1"/>
  <c r="CV90" i="7"/>
  <c r="CV58" i="7"/>
  <c r="AT27" i="9"/>
  <c r="CY27" i="9" a="1"/>
  <c r="CY27" i="9" s="1"/>
  <c r="AT38" i="9"/>
  <c r="CY38" i="9" a="1"/>
  <c r="CY38" i="9" s="1"/>
  <c r="CX110" i="4"/>
  <c r="CX78" i="4"/>
  <c r="AT31" i="21"/>
  <c r="CY31" i="21" a="1"/>
  <c r="CY31" i="21" s="1"/>
  <c r="AT37" i="12"/>
  <c r="CY37" i="12" a="1"/>
  <c r="CY37" i="12" s="1"/>
  <c r="CV90" i="18"/>
  <c r="CV58" i="18"/>
  <c r="AT30" i="14"/>
  <c r="CY30" i="14" a="1"/>
  <c r="CY30" i="14" s="1"/>
  <c r="CX94" i="10"/>
  <c r="CX62" i="10"/>
  <c r="CX97" i="19"/>
  <c r="CX65" i="19"/>
  <c r="CX121" i="16"/>
  <c r="CX89" i="16"/>
  <c r="AU19" i="7"/>
  <c r="CZ19" i="7" a="1"/>
  <c r="CZ19" i="7" s="1"/>
  <c r="AT18" i="9"/>
  <c r="CY18" i="9" a="1"/>
  <c r="CY18" i="9" s="1"/>
  <c r="CX108" i="21"/>
  <c r="CX76" i="21"/>
  <c r="CX96" i="7"/>
  <c r="CX64" i="7"/>
  <c r="AU25" i="4"/>
  <c r="CZ25" i="4" a="1"/>
  <c r="CZ25" i="4" s="1"/>
  <c r="AT32" i="15"/>
  <c r="CY32" i="15" a="1"/>
  <c r="CY32" i="15" s="1"/>
  <c r="AT18" i="12"/>
  <c r="CY18" i="12" a="1"/>
  <c r="CY18" i="12" s="1"/>
  <c r="AT26" i="6"/>
  <c r="CY26" i="6" a="1"/>
  <c r="CY26" i="6" s="1"/>
  <c r="AT41" i="17"/>
  <c r="CY41" i="17" a="1"/>
  <c r="CY41" i="17" s="1"/>
  <c r="CX106" i="14"/>
  <c r="CX74" i="14"/>
  <c r="AT43" i="18"/>
  <c r="CY43" i="18" a="1"/>
  <c r="CY43" i="18" s="1"/>
  <c r="CV90" i="21"/>
  <c r="CV58" i="21"/>
  <c r="CX115" i="7"/>
  <c r="CX83" i="7"/>
  <c r="CY36" i="6" a="1"/>
  <c r="CY36" i="6" s="1"/>
  <c r="AT36" i="6"/>
  <c r="AU38" i="7"/>
  <c r="CZ38" i="7" a="1"/>
  <c r="CZ38" i="7" s="1"/>
  <c r="AT31" i="6"/>
  <c r="CY31" i="6" a="1"/>
  <c r="CY31" i="6" s="1"/>
  <c r="CX99" i="18"/>
  <c r="CX67" i="18"/>
  <c r="AT18" i="3"/>
  <c r="CY18" i="3" a="1"/>
  <c r="CY18" i="3" s="1"/>
  <c r="CX116" i="13"/>
  <c r="CX84" i="13"/>
  <c r="CX110" i="7"/>
  <c r="CX78" i="7"/>
  <c r="AT21" i="3"/>
  <c r="CY21" i="3" a="1"/>
  <c r="CY21" i="3" s="1"/>
  <c r="AT30" i="20"/>
  <c r="CY30" i="20" a="1"/>
  <c r="CY30" i="20" s="1"/>
  <c r="CY22" i="17" a="1"/>
  <c r="CY22" i="17" s="1"/>
  <c r="AT22" i="17"/>
  <c r="AT19" i="12"/>
  <c r="CY19" i="12" a="1"/>
  <c r="CY19" i="12" s="1"/>
  <c r="CX119" i="2"/>
  <c r="CX87" i="2"/>
  <c r="CY29" i="17" a="1"/>
  <c r="CY29" i="17" s="1"/>
  <c r="AT29" i="17"/>
  <c r="AT46" i="11"/>
  <c r="CY46" i="11" a="1"/>
  <c r="CY46" i="11" s="1"/>
  <c r="AT44" i="7"/>
  <c r="CY44" i="7" a="1"/>
  <c r="CY44" i="7" s="1"/>
  <c r="AT26" i="3"/>
  <c r="CY26" i="3" a="1"/>
  <c r="CY26" i="3" s="1"/>
  <c r="AT43" i="5"/>
  <c r="CY43" i="5" a="1"/>
  <c r="CY43" i="5" s="1"/>
  <c r="AT45" i="3"/>
  <c r="CY45" i="3" a="1"/>
  <c r="CY45" i="3" s="1"/>
  <c r="AT42" i="8"/>
  <c r="CY42" i="8" a="1"/>
  <c r="CY42" i="8" s="1"/>
  <c r="CX102" i="15"/>
  <c r="CX70" i="15"/>
  <c r="AT28" i="1"/>
  <c r="CY28" i="1" a="1"/>
  <c r="CY28" i="1" s="1"/>
  <c r="CX96" i="19"/>
  <c r="CX64" i="19"/>
  <c r="CY16" i="10" a="1"/>
  <c r="CY16" i="10" s="1"/>
  <c r="AT16" i="10"/>
  <c r="CX118" i="13"/>
  <c r="CX86" i="13"/>
  <c r="CX108" i="13"/>
  <c r="CX76" i="13"/>
  <c r="CX96" i="4"/>
  <c r="CX64" i="4"/>
  <c r="CX98" i="16"/>
  <c r="CX66" i="16"/>
  <c r="AT33" i="16"/>
  <c r="CY33" i="16" a="1"/>
  <c r="CY33" i="16" s="1"/>
  <c r="CX95" i="21"/>
  <c r="CX63" i="21"/>
  <c r="AT20" i="3"/>
  <c r="CY20" i="3" a="1"/>
  <c r="CY20" i="3" s="1"/>
  <c r="AT26" i="18"/>
  <c r="CY26" i="18" a="1"/>
  <c r="CY26" i="18" s="1"/>
  <c r="AT35" i="19"/>
  <c r="CY35" i="19" a="1"/>
  <c r="CY35" i="19" s="1"/>
  <c r="AT31" i="13"/>
  <c r="CY31" i="13" a="1"/>
  <c r="CY31" i="13" s="1"/>
  <c r="CX97" i="1"/>
  <c r="CX65" i="1"/>
  <c r="AT28" i="21"/>
  <c r="CY28" i="21" a="1"/>
  <c r="CY28" i="21" s="1"/>
  <c r="CX115" i="14"/>
  <c r="CX83" i="14"/>
  <c r="CX109" i="6"/>
  <c r="CX77" i="6"/>
  <c r="CX117" i="20"/>
  <c r="CX85" i="20"/>
  <c r="AT38" i="1"/>
  <c r="CY38" i="1" a="1"/>
  <c r="CY38" i="1" s="1"/>
  <c r="CX108" i="20"/>
  <c r="CX76" i="20"/>
  <c r="CX103" i="15"/>
  <c r="CX71" i="15"/>
  <c r="AT22" i="3"/>
  <c r="CY22" i="3" a="1"/>
  <c r="CY22" i="3" s="1"/>
  <c r="AT41" i="12"/>
  <c r="CY41" i="12" a="1"/>
  <c r="CY41" i="12" s="1"/>
  <c r="AT43" i="3"/>
  <c r="CY43" i="3" a="1"/>
  <c r="CY43" i="3" s="1"/>
  <c r="AT18" i="19"/>
  <c r="CY18" i="19" a="1"/>
  <c r="CY18" i="19" s="1"/>
  <c r="CX124" i="16"/>
  <c r="CX127" i="16" s="1"/>
  <c r="CX120" i="16" s="1"/>
  <c r="CX88" i="16"/>
  <c r="CX119" i="5"/>
  <c r="CX87" i="5"/>
  <c r="AT34" i="14"/>
  <c r="CY34" i="14" a="1"/>
  <c r="CY34" i="14" s="1"/>
  <c r="CX121" i="12"/>
  <c r="CX89" i="12"/>
  <c r="CX95" i="18"/>
  <c r="CX63" i="18"/>
  <c r="AT35" i="11"/>
  <c r="CY35" i="11" a="1"/>
  <c r="CY35" i="11" s="1"/>
  <c r="AT19" i="11"/>
  <c r="CY19" i="11" a="1"/>
  <c r="CY19" i="11" s="1"/>
  <c r="AU37" i="1"/>
  <c r="CZ37" i="1" a="1"/>
  <c r="CZ37" i="1" s="1"/>
  <c r="AT26" i="7"/>
  <c r="CY26" i="7" a="1"/>
  <c r="CY26" i="7" s="1"/>
  <c r="AT41" i="10"/>
  <c r="CY41" i="10" a="1"/>
  <c r="CY41" i="10" s="1"/>
  <c r="AT32" i="7"/>
  <c r="CY32" i="7" a="1"/>
  <c r="CY32" i="7" s="1"/>
  <c r="CX119" i="12"/>
  <c r="CX87" i="12"/>
  <c r="AT18" i="8"/>
  <c r="CY18" i="8" a="1"/>
  <c r="CY18" i="8" s="1"/>
  <c r="AR15" i="11"/>
  <c r="CW15" i="11" a="1"/>
  <c r="CW15" i="11" s="1"/>
  <c r="AQ47" i="11"/>
  <c r="CX93" i="5"/>
  <c r="CX61" i="5"/>
  <c r="AT44" i="15"/>
  <c r="CY44" i="15" a="1"/>
  <c r="CY44" i="15" s="1"/>
  <c r="CX118" i="17"/>
  <c r="CX86" i="17"/>
  <c r="AT34" i="3"/>
  <c r="CY34" i="3" a="1"/>
  <c r="CY34" i="3" s="1"/>
  <c r="AR15" i="8"/>
  <c r="CW15" i="8" a="1"/>
  <c r="CW15" i="8" s="1"/>
  <c r="AQ47" i="8"/>
  <c r="CY97" i="7"/>
  <c r="CY65" i="7"/>
  <c r="AT19" i="5"/>
  <c r="CY19" i="5" a="1"/>
  <c r="CY19" i="5" s="1"/>
  <c r="CY96" i="8"/>
  <c r="CY64" i="8"/>
  <c r="AT33" i="6"/>
  <c r="CY33" i="6" a="1"/>
  <c r="CY33" i="6" s="1"/>
  <c r="CY102" i="6"/>
  <c r="CY70" i="6"/>
  <c r="CX109" i="19"/>
  <c r="CX77" i="19"/>
  <c r="AT17" i="17"/>
  <c r="CY17" i="17" a="1"/>
  <c r="CY17" i="17" s="1"/>
  <c r="CX111" i="21"/>
  <c r="CX79" i="21"/>
  <c r="CX102" i="8"/>
  <c r="CX70" i="8"/>
  <c r="AT26" i="17"/>
  <c r="CY26" i="17" a="1"/>
  <c r="CY26" i="17" s="1"/>
  <c r="CX100" i="18"/>
  <c r="CX68" i="18"/>
  <c r="CY106" i="5"/>
  <c r="CY74" i="5"/>
  <c r="CX92" i="14"/>
  <c r="CX60" i="14"/>
  <c r="AT46" i="10"/>
  <c r="CY46" i="10" a="1"/>
  <c r="CY46" i="10" s="1"/>
  <c r="AT40" i="3"/>
  <c r="CY40" i="3" a="1"/>
  <c r="CY40" i="3" s="1"/>
  <c r="AT41" i="15"/>
  <c r="CY41" i="15" a="1"/>
  <c r="CY41" i="15" s="1"/>
  <c r="AU17" i="20"/>
  <c r="CZ17" i="20" a="1"/>
  <c r="CZ17" i="20" s="1"/>
  <c r="CZ39" i="9" a="1"/>
  <c r="CZ39" i="9" s="1"/>
  <c r="AU39" i="9"/>
  <c r="AT25" i="5"/>
  <c r="CY25" i="5" a="1"/>
  <c r="CY25" i="5" s="1"/>
  <c r="AU17" i="3"/>
  <c r="CZ17" i="3" a="1"/>
  <c r="CZ17" i="3" s="1"/>
  <c r="CX102" i="7"/>
  <c r="CX70" i="7"/>
  <c r="AT27" i="18"/>
  <c r="CY27" i="18" a="1"/>
  <c r="CY27" i="18" s="1"/>
  <c r="AU42" i="7"/>
  <c r="CZ42" i="7" a="1"/>
  <c r="CZ42" i="7" s="1"/>
  <c r="CX91" i="15"/>
  <c r="CX59" i="15"/>
  <c r="CX124" i="5"/>
  <c r="CX127" i="5" s="1"/>
  <c r="CX120" i="5" s="1"/>
  <c r="CX88" i="5"/>
  <c r="CX97" i="16"/>
  <c r="CX65" i="16"/>
  <c r="CX100" i="19"/>
  <c r="CX68" i="19"/>
  <c r="AT29" i="1"/>
  <c r="CY29" i="1" a="1"/>
  <c r="CY29" i="1" s="1"/>
  <c r="CX108" i="19"/>
  <c r="CX76" i="19"/>
  <c r="CX104" i="1"/>
  <c r="CX72" i="1"/>
  <c r="CX91" i="17"/>
  <c r="CX59" i="17"/>
  <c r="AT33" i="19"/>
  <c r="CY33" i="19" a="1"/>
  <c r="CY33" i="19" s="1"/>
  <c r="CX121" i="1"/>
  <c r="CX89" i="1"/>
  <c r="AT16" i="17"/>
  <c r="CY16" i="17" a="1"/>
  <c r="CY16" i="17" s="1"/>
  <c r="CX96" i="11"/>
  <c r="CX64" i="11"/>
  <c r="CX119" i="18"/>
  <c r="CX87" i="18"/>
  <c r="CX99" i="3"/>
  <c r="CX67" i="3"/>
  <c r="CX117" i="9"/>
  <c r="CX85" i="9"/>
  <c r="CX113" i="16"/>
  <c r="CX81" i="16"/>
  <c r="CX107" i="17"/>
  <c r="CX75" i="17"/>
  <c r="AT16" i="19"/>
  <c r="CY16" i="19" a="1"/>
  <c r="CY16" i="19" s="1"/>
  <c r="AT20" i="12"/>
  <c r="CY20" i="12" a="1"/>
  <c r="CY20" i="12" s="1"/>
  <c r="AT39" i="18"/>
  <c r="CY39" i="18" a="1"/>
  <c r="CY39" i="18" s="1"/>
  <c r="CX94" i="21"/>
  <c r="CX62" i="21"/>
  <c r="CY40" i="18" a="1"/>
  <c r="CY40" i="18" s="1"/>
  <c r="AT40" i="18"/>
  <c r="CX103" i="17"/>
  <c r="CX71" i="17"/>
  <c r="AT17" i="1"/>
  <c r="CY17" i="1" a="1"/>
  <c r="CY17" i="1" s="1"/>
  <c r="CX108" i="1"/>
  <c r="CX76" i="1"/>
  <c r="AT19" i="20"/>
  <c r="CY19" i="20" a="1"/>
  <c r="CY19" i="20" s="1"/>
  <c r="CY19" i="16" a="1"/>
  <c r="CY19" i="16" s="1"/>
  <c r="AT19" i="16"/>
  <c r="CW15" i="14" a="1"/>
  <c r="CW15" i="14" s="1"/>
  <c r="AQ47" i="14"/>
  <c r="AR15" i="14"/>
  <c r="AT30" i="16"/>
  <c r="CY30" i="16" a="1"/>
  <c r="CY30" i="16" s="1"/>
  <c r="CX113" i="21"/>
  <c r="CX81" i="21"/>
  <c r="CX98" i="20"/>
  <c r="CX66" i="20"/>
  <c r="CX113" i="9"/>
  <c r="CX81" i="9"/>
  <c r="AT44" i="8"/>
  <c r="CY44" i="8" a="1"/>
  <c r="CY44" i="8" s="1"/>
  <c r="AT35" i="4"/>
  <c r="CY35" i="4" a="1"/>
  <c r="CY35" i="4" s="1"/>
  <c r="CX114" i="1"/>
  <c r="CX82" i="1"/>
  <c r="AT28" i="3"/>
  <c r="CY28" i="3" a="1"/>
  <c r="CY28" i="3" s="1"/>
  <c r="CX109" i="5"/>
  <c r="CX77" i="5"/>
  <c r="CX91" i="20"/>
  <c r="CX59" i="20"/>
  <c r="CX112" i="12"/>
  <c r="CX80" i="12"/>
  <c r="AR15" i="18"/>
  <c r="CW15" i="18" a="1"/>
  <c r="CW15" i="18" s="1"/>
  <c r="AQ47" i="18"/>
  <c r="CX119" i="14"/>
  <c r="CX87" i="14"/>
  <c r="CX106" i="17"/>
  <c r="CX74" i="17"/>
  <c r="AT19" i="10"/>
  <c r="CY19" i="10" a="1"/>
  <c r="CY19" i="10" s="1"/>
  <c r="AT22" i="19"/>
  <c r="CY22" i="19" a="1"/>
  <c r="CY22" i="19" s="1"/>
  <c r="AT44" i="17"/>
  <c r="CY44" i="17" a="1"/>
  <c r="CY44" i="17" s="1"/>
  <c r="CX112" i="21"/>
  <c r="CX80" i="21"/>
  <c r="CY46" i="16" a="1"/>
  <c r="CY46" i="16" s="1"/>
  <c r="AT46" i="16"/>
  <c r="CY38" i="12" a="1"/>
  <c r="CY38" i="12" s="1"/>
  <c r="AT38" i="12"/>
  <c r="CX93" i="9"/>
  <c r="CX61" i="9"/>
  <c r="AT33" i="21"/>
  <c r="CY33" i="21" a="1"/>
  <c r="CY33" i="21" s="1"/>
  <c r="CX96" i="16"/>
  <c r="CX64" i="16"/>
  <c r="CX92" i="4"/>
  <c r="CX60" i="4"/>
  <c r="CX96" i="14"/>
  <c r="CX64" i="14"/>
  <c r="CX101" i="6"/>
  <c r="CX69" i="6"/>
  <c r="CX101" i="8"/>
  <c r="CX69" i="8"/>
  <c r="CX100" i="14"/>
  <c r="CX68" i="14"/>
  <c r="CX111" i="5"/>
  <c r="CX79" i="5"/>
  <c r="CY38" i="11" a="1"/>
  <c r="CY38" i="11" s="1"/>
  <c r="AT38" i="11"/>
  <c r="CX117" i="10"/>
  <c r="CX85" i="10"/>
  <c r="AT31" i="14"/>
  <c r="CY31" i="14" a="1"/>
  <c r="CY31" i="14" s="1"/>
  <c r="CX96" i="21"/>
  <c r="CX64" i="21"/>
  <c r="CW15" i="21" a="1"/>
  <c r="CW15" i="21" s="1"/>
  <c r="AQ47" i="21"/>
  <c r="AR15" i="21"/>
  <c r="CX110" i="10"/>
  <c r="CX78" i="10"/>
  <c r="CY40" i="7" a="1"/>
  <c r="CY40" i="7" s="1"/>
  <c r="AT40" i="7"/>
  <c r="AT30" i="12"/>
  <c r="CY30" i="12" a="1"/>
  <c r="CY30" i="12" s="1"/>
  <c r="CX105" i="21"/>
  <c r="CX73" i="21"/>
  <c r="CX98" i="6"/>
  <c r="CX66" i="6"/>
  <c r="CX116" i="2"/>
  <c r="CX84" i="2"/>
  <c r="CX100" i="8"/>
  <c r="CX68" i="8"/>
  <c r="AT24" i="18"/>
  <c r="CY24" i="18" a="1"/>
  <c r="CY24" i="18" s="1"/>
  <c r="CX100" i="17"/>
  <c r="CX68" i="17"/>
  <c r="AT39" i="17"/>
  <c r="CY39" i="17" a="1"/>
  <c r="CY39" i="17" s="1"/>
  <c r="CX99" i="6"/>
  <c r="CX67" i="6"/>
  <c r="CX97" i="13"/>
  <c r="CX65" i="13"/>
  <c r="AT41" i="13"/>
  <c r="CY41" i="13" a="1"/>
  <c r="CY41" i="13" s="1"/>
  <c r="AT35" i="7"/>
  <c r="CY35" i="7" a="1"/>
  <c r="CY35" i="7" s="1"/>
  <c r="CX117" i="12"/>
  <c r="CX85" i="12"/>
  <c r="AT28" i="20"/>
  <c r="CY28" i="20" a="1"/>
  <c r="CY28" i="20" s="1"/>
  <c r="CX114" i="13"/>
  <c r="CX82" i="13"/>
  <c r="CX109" i="13"/>
  <c r="CX77" i="13"/>
  <c r="CX97" i="17"/>
  <c r="CX65" i="17"/>
  <c r="AT44" i="2"/>
  <c r="CY44" i="2" a="1"/>
  <c r="CY44" i="2" s="1"/>
  <c r="CX124" i="21"/>
  <c r="CX127" i="21" s="1"/>
  <c r="CX120" i="21" s="1"/>
  <c r="CX88" i="21"/>
  <c r="CX121" i="11"/>
  <c r="CX89" i="11"/>
  <c r="CX98" i="15"/>
  <c r="CX66" i="15"/>
  <c r="CX115" i="13"/>
  <c r="CX83" i="13"/>
  <c r="CX118" i="7"/>
  <c r="CX86" i="7"/>
  <c r="AT27" i="15"/>
  <c r="CY27" i="15" a="1"/>
  <c r="CY27" i="15" s="1"/>
  <c r="AT43" i="4"/>
  <c r="CY43" i="4" a="1"/>
  <c r="CY43" i="4" s="1"/>
  <c r="CX94" i="1"/>
  <c r="CX62" i="1"/>
  <c r="AT21" i="19"/>
  <c r="CY21" i="19" a="1"/>
  <c r="CY21" i="19" s="1"/>
  <c r="CX118" i="2"/>
  <c r="CX86" i="2"/>
  <c r="AT21" i="4"/>
  <c r="CY21" i="4" a="1"/>
  <c r="CY21" i="4" s="1"/>
  <c r="AT36" i="20"/>
  <c r="CY36" i="20" a="1"/>
  <c r="CY36" i="20" s="1"/>
  <c r="AR15" i="6"/>
  <c r="CW15" i="6" a="1"/>
  <c r="CW15" i="6" s="1"/>
  <c r="AQ47" i="6"/>
  <c r="CX99" i="1"/>
  <c r="CX67" i="1"/>
  <c r="AT20" i="21"/>
  <c r="CY20" i="21" a="1"/>
  <c r="CY20" i="21" s="1"/>
  <c r="CX95" i="3"/>
  <c r="CX63" i="3"/>
  <c r="CX110" i="19"/>
  <c r="CX78" i="19"/>
  <c r="AT22" i="1"/>
  <c r="CY22" i="1" a="1"/>
  <c r="CY22" i="1" s="1"/>
  <c r="AT46" i="17"/>
  <c r="CY46" i="17" a="1"/>
  <c r="CY46" i="17" s="1"/>
  <c r="AT40" i="14"/>
  <c r="CY40" i="14" a="1"/>
  <c r="CY40" i="14" s="1"/>
  <c r="CX116" i="4"/>
  <c r="CX84" i="4"/>
  <c r="AT42" i="20"/>
  <c r="CY42" i="20" a="1"/>
  <c r="CY42" i="20" s="1"/>
  <c r="CX121" i="20"/>
  <c r="CX89" i="20"/>
  <c r="CX94" i="15"/>
  <c r="CX62" i="15"/>
  <c r="AT33" i="20"/>
  <c r="CY33" i="20" a="1"/>
  <c r="CY33" i="20" s="1"/>
  <c r="CY28" i="15" a="1"/>
  <c r="CY28" i="15" s="1"/>
  <c r="AT28" i="15"/>
  <c r="CX108" i="14"/>
  <c r="CX76" i="14"/>
  <c r="CX118" i="3"/>
  <c r="CX86" i="3"/>
  <c r="AT36" i="17"/>
  <c r="CY36" i="17" a="1"/>
  <c r="CY36" i="17" s="1"/>
  <c r="AT45" i="16"/>
  <c r="CY45" i="16" a="1"/>
  <c r="CY45" i="16" s="1"/>
  <c r="CX114" i="7"/>
  <c r="CX82" i="7"/>
  <c r="AT44" i="5"/>
  <c r="CY44" i="5" a="1"/>
  <c r="CY44" i="5" s="1"/>
  <c r="CX109" i="14"/>
  <c r="CX77" i="14"/>
  <c r="AT46" i="12"/>
  <c r="CY46" i="12" a="1"/>
  <c r="CY46" i="12" s="1"/>
  <c r="AT20" i="18"/>
  <c r="CY20" i="18" a="1"/>
  <c r="CY20" i="18" s="1"/>
  <c r="CX124" i="2"/>
  <c r="CX127" i="2" s="1"/>
  <c r="CX120" i="2" s="1"/>
  <c r="CX88" i="2"/>
  <c r="CX99" i="10"/>
  <c r="CX67" i="10"/>
  <c r="CX110" i="11"/>
  <c r="CX78" i="11"/>
  <c r="CY28" i="10" a="1"/>
  <c r="CY28" i="10" s="1"/>
  <c r="AT28" i="10"/>
  <c r="CX111" i="10"/>
  <c r="CX79" i="10"/>
  <c r="AT44" i="12"/>
  <c r="CY44" i="12" a="1"/>
  <c r="CY44" i="12" s="1"/>
  <c r="CX103" i="11"/>
  <c r="CX71" i="11"/>
  <c r="CX98" i="18"/>
  <c r="CX66" i="18"/>
  <c r="CX106" i="2"/>
  <c r="CX74" i="2"/>
  <c r="AU22" i="7"/>
  <c r="CZ22" i="7" a="1"/>
  <c r="CZ22" i="7" s="1"/>
  <c r="CX107" i="5"/>
  <c r="CX75" i="5"/>
  <c r="AU21" i="8"/>
  <c r="CZ21" i="8" a="1"/>
  <c r="CZ21" i="8" s="1"/>
  <c r="CX105" i="8"/>
  <c r="CX73" i="8"/>
  <c r="AU27" i="6"/>
  <c r="CZ27" i="6" a="1"/>
  <c r="CZ27" i="6" s="1"/>
  <c r="AT22" i="8"/>
  <c r="CY22" i="8" a="1"/>
  <c r="CY22" i="8" s="1"/>
  <c r="AT34" i="19"/>
  <c r="CY34" i="19" a="1"/>
  <c r="CY34" i="19" s="1"/>
  <c r="CX106" i="20"/>
  <c r="CX74" i="20"/>
  <c r="AT22" i="6"/>
  <c r="CY22" i="6" a="1"/>
  <c r="CY22" i="6" s="1"/>
  <c r="AT36" i="21"/>
  <c r="CY36" i="21" a="1"/>
  <c r="CY36" i="21" s="1"/>
  <c r="AT27" i="8"/>
  <c r="CY27" i="8" a="1"/>
  <c r="CY27" i="8" s="1"/>
  <c r="AT27" i="11"/>
  <c r="CY27" i="11" a="1"/>
  <c r="CY27" i="11" s="1"/>
  <c r="CX101" i="17"/>
  <c r="CX69" i="17"/>
  <c r="AT25" i="18"/>
  <c r="CY25" i="18" a="1"/>
  <c r="CY25" i="18" s="1"/>
  <c r="AU31" i="5"/>
  <c r="CZ31" i="5" a="1"/>
  <c r="CZ31" i="5" s="1"/>
  <c r="CX124" i="15"/>
  <c r="CX127" i="15" s="1"/>
  <c r="CX120" i="15" s="1"/>
  <c r="CX88" i="15"/>
  <c r="CX106" i="7"/>
  <c r="CX74" i="7"/>
  <c r="AT28" i="19"/>
  <c r="CY28" i="19" a="1"/>
  <c r="CY28" i="19" s="1"/>
  <c r="AT45" i="7"/>
  <c r="CY45" i="7" a="1"/>
  <c r="CY45" i="7" s="1"/>
  <c r="CX116" i="15"/>
  <c r="CX84" i="15"/>
  <c r="CX93" i="16"/>
  <c r="CX61" i="16"/>
  <c r="CX100" i="5"/>
  <c r="CX68" i="5"/>
  <c r="CX95" i="11"/>
  <c r="CX63" i="11"/>
  <c r="AT27" i="7"/>
  <c r="CY27" i="7" a="1"/>
  <c r="CY27" i="7" s="1"/>
  <c r="CX110" i="14"/>
  <c r="CX78" i="14"/>
  <c r="CX98" i="4"/>
  <c r="CX66" i="4"/>
  <c r="CX91" i="11"/>
  <c r="CX59" i="11"/>
  <c r="AT16" i="15"/>
  <c r="CY16" i="15" a="1"/>
  <c r="CY16" i="15" s="1"/>
  <c r="AR15" i="12"/>
  <c r="CW15" i="12" a="1"/>
  <c r="CW15" i="12" s="1"/>
  <c r="AQ47" i="12"/>
  <c r="AT45" i="5"/>
  <c r="CY45" i="5" a="1"/>
  <c r="CY45" i="5" s="1"/>
  <c r="F47" i="1"/>
  <c r="F47" i="2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AS47" i="19" l="1"/>
  <c r="CW90" i="1"/>
  <c r="CW58" i="1"/>
  <c r="AS15" i="1"/>
  <c r="CX15" i="1" a="1"/>
  <c r="CX15" i="1" s="1"/>
  <c r="AR47" i="1"/>
  <c r="AT31" i="10"/>
  <c r="CY31" i="10" a="1"/>
  <c r="CY31" i="10" s="1"/>
  <c r="AT16" i="7"/>
  <c r="CY16" i="7" a="1"/>
  <c r="CY16" i="7" s="1"/>
  <c r="CX91" i="7"/>
  <c r="CX59" i="7"/>
  <c r="CX106" i="10"/>
  <c r="CX74" i="10"/>
  <c r="AT41" i="19"/>
  <c r="CY41" i="19" a="1"/>
  <c r="CY41" i="19" s="1"/>
  <c r="CX116" i="19"/>
  <c r="CX84" i="19"/>
  <c r="CX94" i="18"/>
  <c r="CX62" i="18"/>
  <c r="CX94" i="6"/>
  <c r="CX62" i="6"/>
  <c r="AT19" i="18"/>
  <c r="CY19" i="18" a="1"/>
  <c r="CY19" i="18" s="1"/>
  <c r="CY19" i="6" a="1"/>
  <c r="CY19" i="6" s="1"/>
  <c r="AT19" i="6"/>
  <c r="CX101" i="19"/>
  <c r="CX69" i="19"/>
  <c r="AT26" i="19"/>
  <c r="CY26" i="19" a="1"/>
  <c r="CY26" i="19" s="1"/>
  <c r="CX112" i="17"/>
  <c r="CX80" i="17"/>
  <c r="AT37" i="17"/>
  <c r="CY37" i="17" a="1"/>
  <c r="CY37" i="17" s="1"/>
  <c r="CY109" i="19"/>
  <c r="CY77" i="19"/>
  <c r="CW90" i="6"/>
  <c r="CW58" i="6"/>
  <c r="CZ92" i="3"/>
  <c r="CZ60" i="3"/>
  <c r="AU27" i="7"/>
  <c r="CZ27" i="7" a="1"/>
  <c r="CZ27" i="7" s="1"/>
  <c r="CZ96" i="8"/>
  <c r="CZ64" i="8"/>
  <c r="AU44" i="5"/>
  <c r="CZ44" i="5" a="1"/>
  <c r="CZ44" i="5" s="1"/>
  <c r="CY97" i="8"/>
  <c r="CY65" i="8"/>
  <c r="CY95" i="21"/>
  <c r="CY63" i="21"/>
  <c r="CY121" i="12"/>
  <c r="CY89" i="12"/>
  <c r="AU20" i="21"/>
  <c r="CZ20" i="21" a="1"/>
  <c r="CZ20" i="21" s="1"/>
  <c r="CY106" i="14"/>
  <c r="CY74" i="14"/>
  <c r="AU22" i="6"/>
  <c r="CZ22" i="6" a="1"/>
  <c r="CZ22" i="6" s="1"/>
  <c r="CY103" i="20"/>
  <c r="CY71" i="20"/>
  <c r="AU39" i="17"/>
  <c r="CZ39" i="17" a="1"/>
  <c r="CZ39" i="17" s="1"/>
  <c r="AU38" i="12"/>
  <c r="CZ38" i="12" a="1"/>
  <c r="CZ38" i="12" s="1"/>
  <c r="CY94" i="20"/>
  <c r="CY62" i="20"/>
  <c r="AV39" i="9"/>
  <c r="DA39" i="9" a="1"/>
  <c r="DA39" i="9" s="1"/>
  <c r="CY109" i="3"/>
  <c r="CY77" i="3"/>
  <c r="CY116" i="12"/>
  <c r="CY84" i="12"/>
  <c r="AU45" i="3"/>
  <c r="CZ45" i="3" a="1"/>
  <c r="CZ45" i="3" s="1"/>
  <c r="CY107" i="15"/>
  <c r="CY75" i="15"/>
  <c r="AU30" i="14"/>
  <c r="CZ30" i="14" a="1"/>
  <c r="CZ30" i="14" s="1"/>
  <c r="CY102" i="11"/>
  <c r="CY70" i="11"/>
  <c r="AV27" i="6"/>
  <c r="DA27" i="6" a="1"/>
  <c r="DA27" i="6" s="1"/>
  <c r="CY124" i="16"/>
  <c r="CY127" i="16" s="1"/>
  <c r="CY120" i="16" s="1"/>
  <c r="CY88" i="16"/>
  <c r="AU21" i="4"/>
  <c r="CZ21" i="4" a="1"/>
  <c r="CZ21" i="4" s="1"/>
  <c r="AU28" i="20"/>
  <c r="CZ28" i="20" a="1"/>
  <c r="CZ28" i="20" s="1"/>
  <c r="AS15" i="21"/>
  <c r="CX15" i="21" a="1"/>
  <c r="CX15" i="21" s="1"/>
  <c r="AR47" i="21"/>
  <c r="CY113" i="12"/>
  <c r="CY81" i="12"/>
  <c r="CY97" i="19"/>
  <c r="CY65" i="19"/>
  <c r="CY105" i="16"/>
  <c r="CY73" i="16"/>
  <c r="AU19" i="20"/>
  <c r="CZ19" i="20" a="1"/>
  <c r="CZ19" i="20" s="1"/>
  <c r="CY95" i="12"/>
  <c r="CY63" i="12"/>
  <c r="CZ114" i="9"/>
  <c r="CZ82" i="9"/>
  <c r="AU46" i="10"/>
  <c r="CZ46" i="10" a="1"/>
  <c r="CZ46" i="10" s="1"/>
  <c r="AU19" i="5"/>
  <c r="CZ19" i="5" a="1"/>
  <c r="CZ19" i="5" s="1"/>
  <c r="AU34" i="3"/>
  <c r="CZ34" i="3" a="1"/>
  <c r="CZ34" i="3" s="1"/>
  <c r="AV37" i="1"/>
  <c r="DA37" i="1" a="1"/>
  <c r="DA37" i="1" s="1"/>
  <c r="CZ41" i="12" a="1"/>
  <c r="CZ41" i="12" s="1"/>
  <c r="AU41" i="12"/>
  <c r="AU20" i="3"/>
  <c r="CZ20" i="3" a="1"/>
  <c r="CZ20" i="3" s="1"/>
  <c r="AU28" i="1"/>
  <c r="CZ28" i="1" a="1"/>
  <c r="CZ28" i="1" s="1"/>
  <c r="CY118" i="5"/>
  <c r="CY86" i="5"/>
  <c r="AU29" i="17"/>
  <c r="CZ29" i="17" a="1"/>
  <c r="CZ29" i="17" s="1"/>
  <c r="CY97" i="17"/>
  <c r="CY65" i="17"/>
  <c r="CY106" i="6"/>
  <c r="CY74" i="6"/>
  <c r="AU32" i="15"/>
  <c r="CZ32" i="15" a="1"/>
  <c r="CZ32" i="15" s="1"/>
  <c r="AU46" i="8"/>
  <c r="CZ46" i="8" a="1"/>
  <c r="CZ46" i="8" s="1"/>
  <c r="CY116" i="1"/>
  <c r="CY84" i="1"/>
  <c r="CY91" i="12"/>
  <c r="CY59" i="12"/>
  <c r="CY104" i="13"/>
  <c r="CY72" i="13"/>
  <c r="CY106" i="1"/>
  <c r="CY74" i="1"/>
  <c r="CY110" i="9"/>
  <c r="CY78" i="9"/>
  <c r="CY112" i="2"/>
  <c r="CY80" i="2"/>
  <c r="CZ34" i="10" a="1"/>
  <c r="CZ34" i="10" s="1"/>
  <c r="AU34" i="10"/>
  <c r="CY121" i="4"/>
  <c r="CY89" i="4"/>
  <c r="AU24" i="13"/>
  <c r="CZ24" i="13" a="1"/>
  <c r="CZ24" i="13" s="1"/>
  <c r="CY104" i="3"/>
  <c r="CY72" i="3"/>
  <c r="CY91" i="9"/>
  <c r="CY59" i="9"/>
  <c r="CY110" i="16"/>
  <c r="CY78" i="16"/>
  <c r="AU44" i="6"/>
  <c r="CZ44" i="6" a="1"/>
  <c r="CZ44" i="6" s="1"/>
  <c r="CY93" i="7"/>
  <c r="CY61" i="7"/>
  <c r="AU22" i="5"/>
  <c r="CZ22" i="5" a="1"/>
  <c r="CZ22" i="5" s="1"/>
  <c r="AU43" i="13"/>
  <c r="CZ43" i="13" a="1"/>
  <c r="CZ43" i="13" s="1"/>
  <c r="AU33" i="18"/>
  <c r="CZ33" i="18" a="1"/>
  <c r="CZ33" i="18" s="1"/>
  <c r="AU16" i="6"/>
  <c r="CZ16" i="6" a="1"/>
  <c r="CZ16" i="6" s="1"/>
  <c r="CY96" i="7"/>
  <c r="CY64" i="7"/>
  <c r="CY104" i="14"/>
  <c r="CY72" i="14"/>
  <c r="CY111" i="18"/>
  <c r="CY79" i="18"/>
  <c r="AU21" i="17"/>
  <c r="CZ21" i="17" a="1"/>
  <c r="CZ21" i="17" s="1"/>
  <c r="CY109" i="2"/>
  <c r="CY77" i="2"/>
  <c r="AU37" i="6"/>
  <c r="CZ37" i="6" a="1"/>
  <c r="CZ37" i="6" s="1"/>
  <c r="CY111" i="12"/>
  <c r="CY79" i="12"/>
  <c r="AU24" i="14"/>
  <c r="CZ24" i="14" a="1"/>
  <c r="CZ24" i="14" s="1"/>
  <c r="AU43" i="11"/>
  <c r="CZ43" i="11" a="1"/>
  <c r="CZ43" i="11" s="1"/>
  <c r="CY105" i="2"/>
  <c r="CY73" i="2"/>
  <c r="AU29" i="4"/>
  <c r="CZ29" i="4" a="1"/>
  <c r="CZ29" i="4" s="1"/>
  <c r="AV37" i="7"/>
  <c r="DA37" i="7" a="1"/>
  <c r="DA37" i="7" s="1"/>
  <c r="AU39" i="14"/>
  <c r="CZ39" i="14" a="1"/>
  <c r="CZ39" i="14" s="1"/>
  <c r="AU26" i="15"/>
  <c r="CZ26" i="15" a="1"/>
  <c r="CZ26" i="15" s="1"/>
  <c r="CY106" i="16"/>
  <c r="CY74" i="16"/>
  <c r="CZ17" i="18" a="1"/>
  <c r="CZ17" i="18" s="1"/>
  <c r="AU17" i="18"/>
  <c r="AU30" i="11"/>
  <c r="CZ30" i="11" a="1"/>
  <c r="CZ30" i="11" s="1"/>
  <c r="CY99" i="16"/>
  <c r="CY67" i="16"/>
  <c r="CY117" i="14"/>
  <c r="CY85" i="14"/>
  <c r="AU17" i="12"/>
  <c r="CZ17" i="12" a="1"/>
  <c r="CZ17" i="12" s="1"/>
  <c r="AU25" i="16"/>
  <c r="CZ25" i="16" a="1"/>
  <c r="CZ25" i="16" s="1"/>
  <c r="AU43" i="19"/>
  <c r="CZ43" i="19" a="1"/>
  <c r="CZ43" i="19" s="1"/>
  <c r="CY96" i="5"/>
  <c r="CY64" i="5"/>
  <c r="AU36" i="7"/>
  <c r="CZ36" i="7" a="1"/>
  <c r="CZ36" i="7" s="1"/>
  <c r="CY115" i="4"/>
  <c r="CY83" i="4"/>
  <c r="AU32" i="19"/>
  <c r="CZ32" i="19" a="1"/>
  <c r="CZ32" i="19" s="1"/>
  <c r="CY113" i="3"/>
  <c r="CY81" i="3"/>
  <c r="CY97" i="10"/>
  <c r="CY65" i="10"/>
  <c r="CY102" i="16"/>
  <c r="CY70" i="16"/>
  <c r="AU27" i="3"/>
  <c r="CZ27" i="3" a="1"/>
  <c r="CZ27" i="3" s="1"/>
  <c r="AV20" i="5"/>
  <c r="DA20" i="5" a="1"/>
  <c r="DA20" i="5" s="1"/>
  <c r="AU40" i="21"/>
  <c r="CZ40" i="21" a="1"/>
  <c r="CZ40" i="21" s="1"/>
  <c r="AU27" i="20"/>
  <c r="CZ27" i="20" a="1"/>
  <c r="CZ27" i="20" s="1"/>
  <c r="AU38" i="8"/>
  <c r="CZ38" i="8" a="1"/>
  <c r="CZ38" i="8" s="1"/>
  <c r="AU37" i="14"/>
  <c r="CZ37" i="14" a="1"/>
  <c r="CZ37" i="14" s="1"/>
  <c r="AU40" i="17"/>
  <c r="CZ40" i="17" a="1"/>
  <c r="CZ40" i="17" s="1"/>
  <c r="CZ37" i="5" a="1"/>
  <c r="CZ37" i="5" s="1"/>
  <c r="AU37" i="5"/>
  <c r="CY93" i="17"/>
  <c r="CY61" i="17"/>
  <c r="CY103" i="5"/>
  <c r="CY71" i="5"/>
  <c r="CZ29" i="12" a="1"/>
  <c r="CZ29" i="12" s="1"/>
  <c r="AU29" i="12"/>
  <c r="CY113" i="18"/>
  <c r="CY81" i="18"/>
  <c r="AU38" i="5"/>
  <c r="CZ38" i="5" a="1"/>
  <c r="CZ38" i="5" s="1"/>
  <c r="CY112" i="4"/>
  <c r="CY80" i="4"/>
  <c r="AU36" i="15"/>
  <c r="CZ36" i="15" a="1"/>
  <c r="CZ36" i="15" s="1"/>
  <c r="AU31" i="15"/>
  <c r="CZ31" i="15" a="1"/>
  <c r="CZ31" i="15" s="1"/>
  <c r="AU21" i="12"/>
  <c r="CZ21" i="12" a="1"/>
  <c r="CZ21" i="12" s="1"/>
  <c r="CY124" i="11"/>
  <c r="CY127" i="11" s="1"/>
  <c r="CY120" i="11" s="1"/>
  <c r="CY88" i="11"/>
  <c r="CY110" i="12"/>
  <c r="CY78" i="12"/>
  <c r="CY115" i="6"/>
  <c r="CY83" i="6"/>
  <c r="CY104" i="21"/>
  <c r="CY72" i="21"/>
  <c r="CY115" i="8"/>
  <c r="CY83" i="8"/>
  <c r="AU41" i="6"/>
  <c r="CZ41" i="6" a="1"/>
  <c r="CZ41" i="6" s="1"/>
  <c r="AU46" i="13"/>
  <c r="CZ46" i="13" a="1"/>
  <c r="CZ46" i="13" s="1"/>
  <c r="AU30" i="10"/>
  <c r="CZ30" i="10" a="1"/>
  <c r="CZ30" i="10" s="1"/>
  <c r="AU35" i="13"/>
  <c r="CZ35" i="13" a="1"/>
  <c r="CZ35" i="13" s="1"/>
  <c r="CY118" i="1"/>
  <c r="CY86" i="1"/>
  <c r="AU23" i="9"/>
  <c r="CZ23" i="9" a="1"/>
  <c r="CZ23" i="9" s="1"/>
  <c r="AV20" i="6"/>
  <c r="DA20" i="6" a="1"/>
  <c r="DA20" i="6" s="1"/>
  <c r="CY98" i="13"/>
  <c r="CY66" i="13"/>
  <c r="AU45" i="1"/>
  <c r="CZ45" i="1" a="1"/>
  <c r="CZ45" i="1" s="1"/>
  <c r="CY105" i="15"/>
  <c r="CY73" i="15"/>
  <c r="CY121" i="6"/>
  <c r="CY89" i="6"/>
  <c r="CY101" i="21"/>
  <c r="CY69" i="21"/>
  <c r="CY94" i="2"/>
  <c r="CY62" i="2"/>
  <c r="AU23" i="19"/>
  <c r="CZ23" i="19" a="1"/>
  <c r="CZ23" i="19" s="1"/>
  <c r="CY124" i="8"/>
  <c r="CY127" i="8" s="1"/>
  <c r="CY120" i="8" s="1"/>
  <c r="CY88" i="8"/>
  <c r="AU46" i="2"/>
  <c r="CZ46" i="2" a="1"/>
  <c r="CZ46" i="2" s="1"/>
  <c r="CY98" i="3"/>
  <c r="CY66" i="3"/>
  <c r="CY117" i="4"/>
  <c r="CY85" i="4"/>
  <c r="AU18" i="10"/>
  <c r="CZ18" i="10" a="1"/>
  <c r="CZ18" i="10" s="1"/>
  <c r="CY100" i="7"/>
  <c r="CY68" i="7"/>
  <c r="CY109" i="11"/>
  <c r="CY77" i="11"/>
  <c r="CY119" i="19"/>
  <c r="CY87" i="19"/>
  <c r="AU23" i="21"/>
  <c r="CZ23" i="21" a="1"/>
  <c r="CZ23" i="21" s="1"/>
  <c r="AS15" i="4"/>
  <c r="CX15" i="4" a="1"/>
  <c r="CX15" i="4" s="1"/>
  <c r="AR47" i="4"/>
  <c r="AU34" i="18"/>
  <c r="CZ34" i="18" a="1"/>
  <c r="CZ34" i="18" s="1"/>
  <c r="CY104" i="9"/>
  <c r="CY72" i="9"/>
  <c r="AU37" i="16"/>
  <c r="CZ37" i="16" a="1"/>
  <c r="CZ37" i="16" s="1"/>
  <c r="AU38" i="15"/>
  <c r="CZ38" i="15" a="1"/>
  <c r="CZ38" i="15" s="1"/>
  <c r="AU38" i="2"/>
  <c r="CZ38" i="2" a="1"/>
  <c r="CZ38" i="2" s="1"/>
  <c r="CZ99" i="7"/>
  <c r="CZ67" i="7"/>
  <c r="AU33" i="2"/>
  <c r="CZ33" i="2" a="1"/>
  <c r="CZ33" i="2" s="1"/>
  <c r="CZ23" i="14" a="1"/>
  <c r="CZ23" i="14" s="1"/>
  <c r="AU23" i="14"/>
  <c r="AU45" i="19"/>
  <c r="CZ45" i="19" a="1"/>
  <c r="CZ45" i="19" s="1"/>
  <c r="CY110" i="14"/>
  <c r="CY78" i="14"/>
  <c r="AU31" i="7"/>
  <c r="CZ31" i="7" a="1"/>
  <c r="CZ31" i="7" s="1"/>
  <c r="CY106" i="20"/>
  <c r="CY74" i="20"/>
  <c r="AU32" i="5"/>
  <c r="CZ32" i="5" a="1"/>
  <c r="CZ32" i="5" s="1"/>
  <c r="CY124" i="2"/>
  <c r="CY127" i="2" s="1"/>
  <c r="CY120" i="2" s="1"/>
  <c r="CY88" i="2"/>
  <c r="CY115" i="20"/>
  <c r="CY83" i="20"/>
  <c r="CY108" i="14"/>
  <c r="CY76" i="14"/>
  <c r="AU19" i="15"/>
  <c r="CZ19" i="15" a="1"/>
  <c r="CZ19" i="15" s="1"/>
  <c r="CZ40" i="13" a="1"/>
  <c r="CZ40" i="13" s="1"/>
  <c r="AU40" i="13"/>
  <c r="CY114" i="13"/>
  <c r="CY82" i="13"/>
  <c r="AU30" i="21"/>
  <c r="CZ30" i="21" a="1"/>
  <c r="CZ30" i="21" s="1"/>
  <c r="AU35" i="10"/>
  <c r="CZ35" i="10" a="1"/>
  <c r="CZ35" i="10" s="1"/>
  <c r="CY117" i="10"/>
  <c r="CY85" i="10"/>
  <c r="AU25" i="14"/>
  <c r="CZ25" i="14" a="1"/>
  <c r="CZ25" i="14" s="1"/>
  <c r="CY96" i="16"/>
  <c r="CY64" i="16"/>
  <c r="AU31" i="17"/>
  <c r="CZ31" i="17" a="1"/>
  <c r="CZ31" i="17" s="1"/>
  <c r="CY91" i="20"/>
  <c r="CY59" i="20"/>
  <c r="CY102" i="21"/>
  <c r="CY70" i="21"/>
  <c r="CW90" i="13"/>
  <c r="CW58" i="13"/>
  <c r="AU38" i="16"/>
  <c r="CZ38" i="16" a="1"/>
  <c r="CZ38" i="16" s="1"/>
  <c r="CY114" i="10"/>
  <c r="CY82" i="10"/>
  <c r="AU18" i="18"/>
  <c r="CZ18" i="18" a="1"/>
  <c r="CZ18" i="18" s="1"/>
  <c r="AU25" i="20"/>
  <c r="CZ25" i="20" a="1"/>
  <c r="CZ25" i="20" s="1"/>
  <c r="CY121" i="9"/>
  <c r="CY89" i="9"/>
  <c r="CY119" i="5"/>
  <c r="CY87" i="5"/>
  <c r="CY110" i="4"/>
  <c r="CY78" i="4"/>
  <c r="CY124" i="7"/>
  <c r="CY127" i="7" s="1"/>
  <c r="CY120" i="7" s="1"/>
  <c r="CY88" i="7"/>
  <c r="AU34" i="19"/>
  <c r="CZ34" i="19" a="1"/>
  <c r="CZ34" i="19" s="1"/>
  <c r="CY117" i="20"/>
  <c r="CY85" i="20"/>
  <c r="AU45" i="7"/>
  <c r="CZ45" i="7" a="1"/>
  <c r="CZ45" i="7" s="1"/>
  <c r="AU36" i="21"/>
  <c r="CZ36" i="21" a="1"/>
  <c r="CZ36" i="21" s="1"/>
  <c r="CW90" i="12"/>
  <c r="CW58" i="12"/>
  <c r="CY97" i="6"/>
  <c r="CY65" i="6"/>
  <c r="AU22" i="1"/>
  <c r="CZ22" i="1" a="1"/>
  <c r="CZ22" i="1" s="1"/>
  <c r="CY116" i="13"/>
  <c r="CY84" i="13"/>
  <c r="CY103" i="3"/>
  <c r="CY71" i="3"/>
  <c r="AS15" i="12"/>
  <c r="CX15" i="12" a="1"/>
  <c r="CX15" i="12" s="1"/>
  <c r="AR47" i="12"/>
  <c r="AU28" i="19"/>
  <c r="CZ28" i="19" a="1"/>
  <c r="CZ28" i="19" s="1"/>
  <c r="CY96" i="4"/>
  <c r="CY64" i="4"/>
  <c r="AU41" i="13"/>
  <c r="CZ41" i="13" a="1"/>
  <c r="CZ41" i="13" s="1"/>
  <c r="CZ31" i="14" a="1"/>
  <c r="CZ31" i="14" s="1"/>
  <c r="AU31" i="14"/>
  <c r="AU44" i="17"/>
  <c r="CZ44" i="17" a="1"/>
  <c r="CZ44" i="17" s="1"/>
  <c r="AU28" i="3"/>
  <c r="CZ28" i="3" a="1"/>
  <c r="CZ28" i="3" s="1"/>
  <c r="CY121" i="10"/>
  <c r="CY89" i="10"/>
  <c r="CY94" i="5"/>
  <c r="CY62" i="5"/>
  <c r="CZ112" i="1"/>
  <c r="CZ80" i="1"/>
  <c r="CY103" i="1"/>
  <c r="CY71" i="1"/>
  <c r="AU22" i="17"/>
  <c r="CZ22" i="17" a="1"/>
  <c r="CZ22" i="17" s="1"/>
  <c r="CY121" i="8"/>
  <c r="CY89" i="8"/>
  <c r="CZ29" i="5" a="1"/>
  <c r="CZ29" i="5" s="1"/>
  <c r="AU29" i="5"/>
  <c r="AU29" i="20"/>
  <c r="CZ29" i="20" a="1"/>
  <c r="CZ29" i="20" s="1"/>
  <c r="CY91" i="15"/>
  <c r="CY59" i="15"/>
  <c r="AU16" i="15"/>
  <c r="CZ16" i="15" a="1"/>
  <c r="CZ16" i="15" s="1"/>
  <c r="CZ106" i="5"/>
  <c r="CZ74" i="5"/>
  <c r="CZ27" i="11" a="1"/>
  <c r="CZ27" i="11" s="1"/>
  <c r="AU27" i="11"/>
  <c r="CZ97" i="7"/>
  <c r="CZ65" i="7"/>
  <c r="AU28" i="10"/>
  <c r="CZ28" i="10" a="1"/>
  <c r="CZ28" i="10" s="1"/>
  <c r="CZ45" i="16" a="1"/>
  <c r="CZ45" i="16" s="1"/>
  <c r="AU45" i="16"/>
  <c r="CY115" i="14"/>
  <c r="CY83" i="14"/>
  <c r="CY118" i="4"/>
  <c r="CY86" i="4"/>
  <c r="CY105" i="12"/>
  <c r="CY73" i="12"/>
  <c r="AU46" i="16"/>
  <c r="CZ46" i="16" a="1"/>
  <c r="CZ46" i="16" s="1"/>
  <c r="AU22" i="19"/>
  <c r="CZ22" i="19" a="1"/>
  <c r="CZ22" i="19" s="1"/>
  <c r="AU30" i="16"/>
  <c r="CZ30" i="16" a="1"/>
  <c r="CZ30" i="16" s="1"/>
  <c r="AU40" i="18"/>
  <c r="CZ40" i="18" a="1"/>
  <c r="CZ40" i="18" s="1"/>
  <c r="AU20" i="12"/>
  <c r="CZ20" i="12" a="1"/>
  <c r="CZ20" i="12" s="1"/>
  <c r="CZ92" i="20"/>
  <c r="CZ60" i="20"/>
  <c r="CY107" i="7"/>
  <c r="CY75" i="7"/>
  <c r="CY94" i="11"/>
  <c r="CY62" i="11"/>
  <c r="CY97" i="3"/>
  <c r="CY65" i="3"/>
  <c r="CY113" i="1"/>
  <c r="CY81" i="1"/>
  <c r="CY106" i="13"/>
  <c r="CY74" i="13"/>
  <c r="CZ43" i="5" a="1"/>
  <c r="CZ43" i="5" s="1"/>
  <c r="AU43" i="5"/>
  <c r="CY104" i="17"/>
  <c r="CY72" i="17"/>
  <c r="CY105" i="20"/>
  <c r="CY73" i="20"/>
  <c r="AU31" i="6"/>
  <c r="CZ31" i="6" a="1"/>
  <c r="CZ31" i="6" s="1"/>
  <c r="CY116" i="17"/>
  <c r="CY84" i="17"/>
  <c r="CZ100" i="4"/>
  <c r="CZ68" i="4"/>
  <c r="CY93" i="9"/>
  <c r="CY61" i="9"/>
  <c r="CY116" i="20"/>
  <c r="CY84" i="20"/>
  <c r="CZ99" i="8"/>
  <c r="CZ67" i="8"/>
  <c r="CY94" i="14"/>
  <c r="CY62" i="14"/>
  <c r="AU41" i="1"/>
  <c r="CZ41" i="1" a="1"/>
  <c r="CZ41" i="1" s="1"/>
  <c r="CY119" i="18"/>
  <c r="CY87" i="18"/>
  <c r="AU29" i="13"/>
  <c r="CZ29" i="13" a="1"/>
  <c r="CZ29" i="13" s="1"/>
  <c r="CZ31" i="1" a="1"/>
  <c r="CZ31" i="1" s="1"/>
  <c r="AU31" i="1"/>
  <c r="CZ35" i="9" a="1"/>
  <c r="CZ35" i="9" s="1"/>
  <c r="AU35" i="9"/>
  <c r="CY104" i="11"/>
  <c r="CY72" i="11"/>
  <c r="AU46" i="4"/>
  <c r="CZ46" i="4" a="1"/>
  <c r="CZ46" i="4" s="1"/>
  <c r="CY124" i="4"/>
  <c r="CY127" i="4" s="1"/>
  <c r="CY120" i="4" s="1"/>
  <c r="CY88" i="4"/>
  <c r="CZ16" i="9" a="1"/>
  <c r="CZ16" i="9" s="1"/>
  <c r="AU16" i="9"/>
  <c r="AU35" i="16"/>
  <c r="CZ35" i="16" a="1"/>
  <c r="CZ35" i="16" s="1"/>
  <c r="CY109" i="6"/>
  <c r="CY77" i="6"/>
  <c r="AU18" i="7"/>
  <c r="CZ18" i="7" a="1"/>
  <c r="CZ18" i="7" s="1"/>
  <c r="CY97" i="5"/>
  <c r="CY65" i="5"/>
  <c r="CY118" i="13"/>
  <c r="CY86" i="13"/>
  <c r="CY97" i="2"/>
  <c r="CY65" i="2"/>
  <c r="CY112" i="18"/>
  <c r="CY80" i="18"/>
  <c r="AU21" i="7"/>
  <c r="CZ21" i="7" a="1"/>
  <c r="CZ21" i="7" s="1"/>
  <c r="AU35" i="15"/>
  <c r="CZ35" i="15" a="1"/>
  <c r="CZ35" i="15" s="1"/>
  <c r="AU29" i="14"/>
  <c r="CZ29" i="14" a="1"/>
  <c r="CZ29" i="14" s="1"/>
  <c r="AU36" i="18"/>
  <c r="CZ36" i="18" a="1"/>
  <c r="CZ36" i="18" s="1"/>
  <c r="AU34" i="2"/>
  <c r="CZ34" i="2" a="1"/>
  <c r="CZ34" i="2" s="1"/>
  <c r="AU31" i="19"/>
  <c r="CZ31" i="19" a="1"/>
  <c r="CZ31" i="19" s="1"/>
  <c r="CY119" i="13"/>
  <c r="CY87" i="13"/>
  <c r="AU36" i="12"/>
  <c r="CZ36" i="12" a="1"/>
  <c r="CZ36" i="12" s="1"/>
  <c r="CY110" i="21"/>
  <c r="CY78" i="21"/>
  <c r="AU30" i="2"/>
  <c r="CZ30" i="2" a="1"/>
  <c r="CZ30" i="2" s="1"/>
  <c r="CY108" i="11"/>
  <c r="CY76" i="11"/>
  <c r="CZ112" i="7"/>
  <c r="CZ80" i="7"/>
  <c r="CY105" i="6"/>
  <c r="CY73" i="6"/>
  <c r="AU31" i="16"/>
  <c r="CZ31" i="16" a="1"/>
  <c r="CZ31" i="16" s="1"/>
  <c r="CW90" i="7"/>
  <c r="CW58" i="7"/>
  <c r="CY114" i="12"/>
  <c r="CY82" i="12"/>
  <c r="CY116" i="3"/>
  <c r="CY84" i="3"/>
  <c r="AU24" i="16"/>
  <c r="CZ24" i="16" a="1"/>
  <c r="CZ24" i="16" s="1"/>
  <c r="AU42" i="14"/>
  <c r="CZ42" i="14" a="1"/>
  <c r="CZ42" i="14" s="1"/>
  <c r="AU26" i="12"/>
  <c r="CZ26" i="12" a="1"/>
  <c r="CZ26" i="12" s="1"/>
  <c r="CY91" i="14"/>
  <c r="CY59" i="14"/>
  <c r="CY96" i="13"/>
  <c r="CY64" i="13"/>
  <c r="CY106" i="4"/>
  <c r="CY74" i="4"/>
  <c r="CY105" i="17"/>
  <c r="CY73" i="17"/>
  <c r="CZ21" i="5" a="1"/>
  <c r="CZ21" i="5" s="1"/>
  <c r="AU21" i="5"/>
  <c r="AU40" i="4"/>
  <c r="CZ40" i="4" a="1"/>
  <c r="CZ40" i="4" s="1"/>
  <c r="CY107" i="19"/>
  <c r="CY75" i="19"/>
  <c r="AU38" i="3"/>
  <c r="CZ38" i="3" a="1"/>
  <c r="CZ38" i="3" s="1"/>
  <c r="AU22" i="10"/>
  <c r="CZ22" i="10" a="1"/>
  <c r="CZ22" i="10" s="1"/>
  <c r="AU27" i="16"/>
  <c r="CZ27" i="16" a="1"/>
  <c r="CZ27" i="16" s="1"/>
  <c r="CY114" i="16"/>
  <c r="CY82" i="16"/>
  <c r="CY100" i="12"/>
  <c r="CY68" i="12"/>
  <c r="CY93" i="2"/>
  <c r="CY61" i="2"/>
  <c r="CY101" i="5"/>
  <c r="CY69" i="5"/>
  <c r="AU44" i="9"/>
  <c r="CZ44" i="9" a="1"/>
  <c r="CZ44" i="9" s="1"/>
  <c r="CY121" i="19"/>
  <c r="CY89" i="19"/>
  <c r="CZ18" i="17" a="1"/>
  <c r="CZ18" i="17" s="1"/>
  <c r="AU18" i="17"/>
  <c r="AU28" i="5"/>
  <c r="CZ28" i="5" a="1"/>
  <c r="CZ28" i="5" s="1"/>
  <c r="CY111" i="14"/>
  <c r="CY79" i="14"/>
  <c r="AU38" i="18"/>
  <c r="CZ38" i="18" a="1"/>
  <c r="CZ38" i="18" s="1"/>
  <c r="CZ37" i="4" a="1"/>
  <c r="CZ37" i="4" s="1"/>
  <c r="AU37" i="4"/>
  <c r="AU20" i="14"/>
  <c r="CZ20" i="14" a="1"/>
  <c r="CZ20" i="14" s="1"/>
  <c r="CY110" i="17"/>
  <c r="CY78" i="17"/>
  <c r="AU45" i="11"/>
  <c r="CZ45" i="11" a="1"/>
  <c r="CZ45" i="11" s="1"/>
  <c r="CY108" i="9"/>
  <c r="CY76" i="9"/>
  <c r="CY110" i="1"/>
  <c r="CY78" i="1"/>
  <c r="AU35" i="12"/>
  <c r="CZ35" i="12" a="1"/>
  <c r="CZ35" i="12" s="1"/>
  <c r="AU40" i="6"/>
  <c r="CZ40" i="6" a="1"/>
  <c r="CZ40" i="6" s="1"/>
  <c r="AU29" i="21"/>
  <c r="CZ29" i="21" a="1"/>
  <c r="CZ29" i="21" s="1"/>
  <c r="CY109" i="9"/>
  <c r="CY77" i="9"/>
  <c r="CY121" i="13"/>
  <c r="CY89" i="13"/>
  <c r="CY117" i="15"/>
  <c r="CY85" i="15"/>
  <c r="CY116" i="21"/>
  <c r="CY84" i="21"/>
  <c r="CZ43" i="1" a="1"/>
  <c r="CZ43" i="1" s="1"/>
  <c r="AU43" i="1"/>
  <c r="CY95" i="10"/>
  <c r="CY63" i="10"/>
  <c r="CY116" i="7"/>
  <c r="CY84" i="7"/>
  <c r="CY101" i="9"/>
  <c r="CY69" i="9"/>
  <c r="AU23" i="13"/>
  <c r="CZ23" i="13" a="1"/>
  <c r="CZ23" i="13" s="1"/>
  <c r="AU40" i="1"/>
  <c r="CZ40" i="1" a="1"/>
  <c r="CZ40" i="1" s="1"/>
  <c r="CY111" i="16"/>
  <c r="CY79" i="16"/>
  <c r="AU46" i="6"/>
  <c r="CZ46" i="6" a="1"/>
  <c r="CZ46" i="6" s="1"/>
  <c r="AU26" i="21"/>
  <c r="CZ26" i="21" a="1"/>
  <c r="CZ26" i="21" s="1"/>
  <c r="AU19" i="2"/>
  <c r="CZ19" i="2" a="1"/>
  <c r="CZ19" i="2" s="1"/>
  <c r="AU45" i="8"/>
  <c r="CZ45" i="8" a="1"/>
  <c r="CZ45" i="8" s="1"/>
  <c r="CY109" i="16"/>
  <c r="CY77" i="16"/>
  <c r="CY121" i="2"/>
  <c r="CY89" i="2"/>
  <c r="AU23" i="3"/>
  <c r="CZ23" i="3" a="1"/>
  <c r="CZ23" i="3" s="1"/>
  <c r="AU42" i="4"/>
  <c r="CZ42" i="4" a="1"/>
  <c r="CZ42" i="4" s="1"/>
  <c r="AU25" i="7"/>
  <c r="CZ25" i="7" a="1"/>
  <c r="CZ25" i="7" s="1"/>
  <c r="AU34" i="11"/>
  <c r="CZ34" i="11" a="1"/>
  <c r="CZ34" i="11" s="1"/>
  <c r="AU44" i="19"/>
  <c r="CZ44" i="19" a="1"/>
  <c r="CZ44" i="19" s="1"/>
  <c r="CY117" i="2"/>
  <c r="CY85" i="2"/>
  <c r="DA121" i="15"/>
  <c r="DA89" i="15"/>
  <c r="CY93" i="6"/>
  <c r="CY61" i="6"/>
  <c r="AU29" i="9"/>
  <c r="CZ29" i="9" a="1"/>
  <c r="CZ29" i="9" s="1"/>
  <c r="CY100" i="13"/>
  <c r="CY68" i="13"/>
  <c r="CY113" i="2"/>
  <c r="CY81" i="2"/>
  <c r="AV24" i="7"/>
  <c r="DA24" i="7" a="1"/>
  <c r="DA24" i="7" s="1"/>
  <c r="CY94" i="13"/>
  <c r="CY62" i="13"/>
  <c r="CY115" i="5"/>
  <c r="CY83" i="5"/>
  <c r="CY114" i="15"/>
  <c r="CY82" i="15"/>
  <c r="AU35" i="14"/>
  <c r="CZ35" i="14" a="1"/>
  <c r="CZ35" i="14" s="1"/>
  <c r="CY106" i="7"/>
  <c r="CY74" i="7"/>
  <c r="CY103" i="11"/>
  <c r="CY71" i="11"/>
  <c r="AU45" i="2"/>
  <c r="CZ45" i="2" a="1"/>
  <c r="CZ45" i="2" s="1"/>
  <c r="CZ40" i="20" a="1"/>
  <c r="CZ40" i="20" s="1"/>
  <c r="AU40" i="20"/>
  <c r="CY121" i="20"/>
  <c r="CY89" i="20"/>
  <c r="CY98" i="15"/>
  <c r="CY66" i="15"/>
  <c r="CZ39" i="13" a="1"/>
  <c r="CZ39" i="13" s="1"/>
  <c r="AU39" i="13"/>
  <c r="CY100" i="17"/>
  <c r="CY68" i="17"/>
  <c r="AU42" i="10"/>
  <c r="CZ42" i="10" a="1"/>
  <c r="CZ42" i="10" s="1"/>
  <c r="CY101" i="8"/>
  <c r="CY69" i="8"/>
  <c r="AU21" i="14"/>
  <c r="CZ21" i="14" a="1"/>
  <c r="CZ21" i="14" s="1"/>
  <c r="AU21" i="16"/>
  <c r="CZ21" i="16" a="1"/>
  <c r="CZ21" i="16" s="1"/>
  <c r="CZ44" i="14" a="1"/>
  <c r="CZ44" i="14" s="1"/>
  <c r="AU44" i="14"/>
  <c r="CY109" i="5"/>
  <c r="CY77" i="5"/>
  <c r="CY114" i="1"/>
  <c r="CY82" i="1"/>
  <c r="CY119" i="16"/>
  <c r="CY87" i="16"/>
  <c r="AU27" i="21"/>
  <c r="CZ27" i="21" a="1"/>
  <c r="CZ27" i="21" s="1"/>
  <c r="AS15" i="13"/>
  <c r="CX15" i="13" a="1"/>
  <c r="CX15" i="13" s="1"/>
  <c r="AR47" i="13"/>
  <c r="CY113" i="16"/>
  <c r="CY81" i="16"/>
  <c r="CY96" i="1"/>
  <c r="CY64" i="1"/>
  <c r="AU39" i="10"/>
  <c r="CZ39" i="10" a="1"/>
  <c r="CZ39" i="10" s="1"/>
  <c r="CY107" i="10"/>
  <c r="CY75" i="10"/>
  <c r="CY102" i="4"/>
  <c r="CY70" i="4"/>
  <c r="AU46" i="9"/>
  <c r="CZ46" i="9" a="1"/>
  <c r="CZ46" i="9" s="1"/>
  <c r="CY100" i="19"/>
  <c r="CY68" i="19"/>
  <c r="AV31" i="5"/>
  <c r="DA31" i="5" a="1"/>
  <c r="DA31" i="5" s="1"/>
  <c r="CY102" i="8"/>
  <c r="CY70" i="8"/>
  <c r="AV22" i="7"/>
  <c r="DA22" i="7" a="1"/>
  <c r="DA22" i="7" s="1"/>
  <c r="CY103" i="10"/>
  <c r="CY71" i="10"/>
  <c r="CY111" i="17"/>
  <c r="CY79" i="17"/>
  <c r="AU28" i="15"/>
  <c r="CZ28" i="15" a="1"/>
  <c r="CZ28" i="15" s="1"/>
  <c r="CZ40" i="14" a="1"/>
  <c r="CZ40" i="14" s="1"/>
  <c r="AU40" i="14"/>
  <c r="AU43" i="4"/>
  <c r="CZ43" i="4" a="1"/>
  <c r="CZ43" i="4" s="1"/>
  <c r="AU30" i="12"/>
  <c r="CZ30" i="12" a="1"/>
  <c r="CZ30" i="12" s="1"/>
  <c r="CW90" i="21"/>
  <c r="CW58" i="21"/>
  <c r="CY108" i="21"/>
  <c r="CY76" i="21"/>
  <c r="CY121" i="16"/>
  <c r="CY89" i="16"/>
  <c r="CY94" i="10"/>
  <c r="CY62" i="10"/>
  <c r="AS15" i="14"/>
  <c r="CX15" i="14" a="1"/>
  <c r="CX15" i="14" s="1"/>
  <c r="AR47" i="14"/>
  <c r="CY115" i="18"/>
  <c r="CY83" i="18"/>
  <c r="CY91" i="19"/>
  <c r="CY59" i="19"/>
  <c r="AV17" i="20"/>
  <c r="DA17" i="20" a="1"/>
  <c r="DA17" i="20" s="1"/>
  <c r="CY101" i="17"/>
  <c r="CY69" i="17"/>
  <c r="CY92" i="17"/>
  <c r="CY60" i="17"/>
  <c r="CY108" i="6"/>
  <c r="CY76" i="6"/>
  <c r="CW90" i="11"/>
  <c r="CW58" i="11"/>
  <c r="AU32" i="7"/>
  <c r="CZ32" i="7" a="1"/>
  <c r="CZ32" i="7" s="1"/>
  <c r="AU19" i="11"/>
  <c r="CZ19" i="11" a="1"/>
  <c r="CZ19" i="11" s="1"/>
  <c r="CZ22" i="3" a="1"/>
  <c r="CZ22" i="3" s="1"/>
  <c r="AU22" i="3"/>
  <c r="AU38" i="1"/>
  <c r="CZ38" i="1" a="1"/>
  <c r="CZ38" i="1" s="1"/>
  <c r="AU31" i="13"/>
  <c r="CZ31" i="13" a="1"/>
  <c r="CZ31" i="13" s="1"/>
  <c r="AU16" i="10"/>
  <c r="CZ16" i="10" a="1"/>
  <c r="CZ16" i="10" s="1"/>
  <c r="CY101" i="3"/>
  <c r="CY69" i="3"/>
  <c r="AU30" i="20"/>
  <c r="CZ30" i="20" a="1"/>
  <c r="CZ30" i="20" s="1"/>
  <c r="CZ113" i="7"/>
  <c r="CZ81" i="7"/>
  <c r="AU41" i="17"/>
  <c r="CZ41" i="17" a="1"/>
  <c r="CZ41" i="17" s="1"/>
  <c r="AV25" i="4"/>
  <c r="DA25" i="4" a="1"/>
  <c r="DA25" i="4" s="1"/>
  <c r="CZ18" i="9" a="1"/>
  <c r="CZ18" i="9" s="1"/>
  <c r="AU18" i="9"/>
  <c r="CY113" i="9"/>
  <c r="CY81" i="9"/>
  <c r="AU41" i="20"/>
  <c r="CZ41" i="20" a="1"/>
  <c r="CZ41" i="20" s="1"/>
  <c r="AV24" i="8"/>
  <c r="DA24" i="8" a="1"/>
  <c r="DA24" i="8" s="1"/>
  <c r="AU19" i="14"/>
  <c r="CZ19" i="14" a="1"/>
  <c r="CZ19" i="14" s="1"/>
  <c r="CY108" i="8"/>
  <c r="CY76" i="8"/>
  <c r="AU44" i="18"/>
  <c r="CZ44" i="18" a="1"/>
  <c r="CZ44" i="18" s="1"/>
  <c r="CY118" i="9"/>
  <c r="CY86" i="9"/>
  <c r="AU22" i="16"/>
  <c r="CZ22" i="16" a="1"/>
  <c r="CZ22" i="16" s="1"/>
  <c r="CY108" i="5"/>
  <c r="CY76" i="5"/>
  <c r="AU29" i="11"/>
  <c r="CZ29" i="11" a="1"/>
  <c r="CZ29" i="11" s="1"/>
  <c r="CY93" i="5"/>
  <c r="CY61" i="5"/>
  <c r="CY95" i="15"/>
  <c r="CY63" i="15"/>
  <c r="AU45" i="4"/>
  <c r="CZ45" i="4" a="1"/>
  <c r="CZ45" i="4" s="1"/>
  <c r="CY100" i="2"/>
  <c r="CY68" i="2"/>
  <c r="AU34" i="6"/>
  <c r="CZ34" i="6" a="1"/>
  <c r="CZ34" i="6" s="1"/>
  <c r="CY98" i="16"/>
  <c r="CY66" i="16"/>
  <c r="CY92" i="2"/>
  <c r="CY60" i="2"/>
  <c r="AU22" i="2"/>
  <c r="CZ22" i="2" a="1"/>
  <c r="CZ22" i="2" s="1"/>
  <c r="AU37" i="18"/>
  <c r="CZ37" i="18" a="1"/>
  <c r="CZ37" i="18" s="1"/>
  <c r="CY91" i="13"/>
  <c r="CY59" i="13"/>
  <c r="CY117" i="5"/>
  <c r="CY85" i="5"/>
  <c r="CY110" i="15"/>
  <c r="CY78" i="15"/>
  <c r="CY121" i="3"/>
  <c r="CY89" i="3"/>
  <c r="CY116" i="14"/>
  <c r="CY84" i="14"/>
  <c r="CY114" i="2"/>
  <c r="CY82" i="2"/>
  <c r="CY106" i="19"/>
  <c r="CY74" i="19"/>
  <c r="AU44" i="13"/>
  <c r="CZ44" i="13" a="1"/>
  <c r="CZ44" i="13" s="1"/>
  <c r="CY112" i="15"/>
  <c r="CY80" i="15"/>
  <c r="AU35" i="21"/>
  <c r="CZ35" i="21" a="1"/>
  <c r="CZ35" i="21" s="1"/>
  <c r="CY98" i="7"/>
  <c r="CY66" i="7"/>
  <c r="AU30" i="13"/>
  <c r="CZ30" i="13" a="1"/>
  <c r="CZ30" i="13" s="1"/>
  <c r="AU33" i="11"/>
  <c r="CZ33" i="11" a="1"/>
  <c r="CZ33" i="11" s="1"/>
  <c r="CY99" i="21"/>
  <c r="CY67" i="21"/>
  <c r="AU22" i="15"/>
  <c r="CZ22" i="15" a="1"/>
  <c r="CZ22" i="15" s="1"/>
  <c r="AU30" i="6"/>
  <c r="CZ30" i="6" a="1"/>
  <c r="CZ30" i="6" s="1"/>
  <c r="AV34" i="8"/>
  <c r="DA34" i="8" a="1"/>
  <c r="DA34" i="8" s="1"/>
  <c r="CY113" i="19"/>
  <c r="CY81" i="19"/>
  <c r="AU39" i="12"/>
  <c r="CZ39" i="12" a="1"/>
  <c r="CZ39" i="12" s="1"/>
  <c r="AU41" i="3"/>
  <c r="CZ41" i="3" a="1"/>
  <c r="CZ41" i="3" s="1"/>
  <c r="CY92" i="8"/>
  <c r="CY60" i="8"/>
  <c r="CY101" i="12"/>
  <c r="CY69" i="12"/>
  <c r="AU16" i="14"/>
  <c r="CZ16" i="14" a="1"/>
  <c r="CZ16" i="14" s="1"/>
  <c r="AU21" i="13"/>
  <c r="CZ21" i="13" a="1"/>
  <c r="CZ21" i="13" s="1"/>
  <c r="AU31" i="4"/>
  <c r="CZ31" i="4" a="1"/>
  <c r="CZ31" i="4" s="1"/>
  <c r="AU30" i="17"/>
  <c r="CZ30" i="17" a="1"/>
  <c r="CZ30" i="17" s="1"/>
  <c r="CY104" i="19"/>
  <c r="CY72" i="19"/>
  <c r="CY119" i="3"/>
  <c r="CY87" i="3"/>
  <c r="CY121" i="5"/>
  <c r="CY89" i="5"/>
  <c r="CY111" i="9"/>
  <c r="CY79" i="9"/>
  <c r="CY118" i="20"/>
  <c r="CY86" i="20"/>
  <c r="CZ28" i="14" a="1"/>
  <c r="CZ28" i="14" s="1"/>
  <c r="AU28" i="14"/>
  <c r="CY112" i="8"/>
  <c r="CY80" i="8"/>
  <c r="AU39" i="16"/>
  <c r="CZ39" i="16" a="1"/>
  <c r="CZ39" i="16" s="1"/>
  <c r="AU25" i="12"/>
  <c r="CZ25" i="12" a="1"/>
  <c r="CZ25" i="12" s="1"/>
  <c r="CZ18" i="2" a="1"/>
  <c r="CZ18" i="2" s="1"/>
  <c r="AU18" i="2"/>
  <c r="CZ26" i="5" a="1"/>
  <c r="CZ26" i="5" s="1"/>
  <c r="AU26" i="5"/>
  <c r="CY107" i="11"/>
  <c r="CY75" i="11"/>
  <c r="CY117" i="1"/>
  <c r="CY85" i="1"/>
  <c r="CY119" i="9"/>
  <c r="CY87" i="9"/>
  <c r="CY118" i="15"/>
  <c r="CY86" i="15"/>
  <c r="AU46" i="19"/>
  <c r="CZ46" i="19" a="1"/>
  <c r="CZ46" i="19" s="1"/>
  <c r="CY93" i="1"/>
  <c r="CY61" i="1"/>
  <c r="CZ36" i="14" a="1"/>
  <c r="CZ36" i="14" s="1"/>
  <c r="AU36" i="14"/>
  <c r="AU20" i="4"/>
  <c r="CZ20" i="4" a="1"/>
  <c r="CZ20" i="4" s="1"/>
  <c r="CY95" i="7"/>
  <c r="CY63" i="7"/>
  <c r="CY95" i="14"/>
  <c r="CY63" i="14"/>
  <c r="AU35" i="17"/>
  <c r="CZ35" i="17" a="1"/>
  <c r="CZ35" i="17" s="1"/>
  <c r="AU45" i="9"/>
  <c r="CZ45" i="9" a="1"/>
  <c r="CZ45" i="9" s="1"/>
  <c r="AU33" i="9"/>
  <c r="CZ33" i="9" a="1"/>
  <c r="CZ33" i="9" s="1"/>
  <c r="AU35" i="1"/>
  <c r="CZ35" i="1" a="1"/>
  <c r="CZ35" i="1" s="1"/>
  <c r="AU34" i="9"/>
  <c r="CZ34" i="9" a="1"/>
  <c r="CZ34" i="9" s="1"/>
  <c r="CY124" i="13"/>
  <c r="CY127" i="13" s="1"/>
  <c r="CY120" i="13" s="1"/>
  <c r="CY88" i="13"/>
  <c r="CY103" i="8"/>
  <c r="CY71" i="8"/>
  <c r="AU42" i="15"/>
  <c r="CZ42" i="15" a="1"/>
  <c r="CZ42" i="15" s="1"/>
  <c r="AU41" i="21"/>
  <c r="CZ41" i="21" a="1"/>
  <c r="CZ41" i="21" s="1"/>
  <c r="AU31" i="18"/>
  <c r="CZ31" i="18" a="1"/>
  <c r="CZ31" i="18" s="1"/>
  <c r="CY112" i="11"/>
  <c r="CY80" i="11"/>
  <c r="AU20" i="10"/>
  <c r="CZ20" i="10" a="1"/>
  <c r="CZ20" i="10" s="1"/>
  <c r="AU41" i="7"/>
  <c r="CZ41" i="7" a="1"/>
  <c r="CZ41" i="7" s="1"/>
  <c r="AU26" i="9"/>
  <c r="CZ26" i="9" a="1"/>
  <c r="CZ26" i="9" s="1"/>
  <c r="CY124" i="14"/>
  <c r="CY127" i="14" s="1"/>
  <c r="CY120" i="14" s="1"/>
  <c r="CY88" i="14"/>
  <c r="CY115" i="1"/>
  <c r="CY83" i="1"/>
  <c r="CZ36" i="16" a="1"/>
  <c r="CZ36" i="16" s="1"/>
  <c r="AU36" i="16"/>
  <c r="CY100" i="10"/>
  <c r="CY68" i="10"/>
  <c r="AU25" i="11"/>
  <c r="CZ25" i="11" a="1"/>
  <c r="CZ25" i="11" s="1"/>
  <c r="CY95" i="8"/>
  <c r="CY63" i="8"/>
  <c r="AU34" i="16"/>
  <c r="CZ34" i="16" a="1"/>
  <c r="CZ34" i="16" s="1"/>
  <c r="CY116" i="5"/>
  <c r="CY84" i="5"/>
  <c r="CY109" i="20"/>
  <c r="CY77" i="20"/>
  <c r="CY111" i="8"/>
  <c r="CY79" i="8"/>
  <c r="AU42" i="2"/>
  <c r="CZ42" i="2" a="1"/>
  <c r="CZ42" i="2" s="1"/>
  <c r="AW46" i="15"/>
  <c r="DB46" i="15" a="1"/>
  <c r="DB46" i="15" s="1"/>
  <c r="AU18" i="6"/>
  <c r="CZ18" i="6" a="1"/>
  <c r="CZ18" i="6" s="1"/>
  <c r="CY101" i="14"/>
  <c r="CY69" i="14"/>
  <c r="AU25" i="13"/>
  <c r="CZ25" i="13" a="1"/>
  <c r="CZ25" i="13" s="1"/>
  <c r="CY112" i="3"/>
  <c r="CY80" i="3"/>
  <c r="CY97" i="11"/>
  <c r="CY65" i="11"/>
  <c r="AU19" i="13"/>
  <c r="CZ19" i="13" a="1"/>
  <c r="CZ19" i="13" s="1"/>
  <c r="AU40" i="5"/>
  <c r="CZ40" i="5" a="1"/>
  <c r="CZ40" i="5" s="1"/>
  <c r="CY107" i="8"/>
  <c r="CY75" i="8"/>
  <c r="CZ39" i="15" a="1"/>
  <c r="CZ39" i="15" s="1"/>
  <c r="AU39" i="15"/>
  <c r="CY93" i="16"/>
  <c r="CY61" i="16"/>
  <c r="CY91" i="21"/>
  <c r="CY59" i="21"/>
  <c r="CY105" i="8"/>
  <c r="CY73" i="8"/>
  <c r="CY106" i="2"/>
  <c r="CY74" i="2"/>
  <c r="AU28" i="11"/>
  <c r="CZ28" i="11" a="1"/>
  <c r="CZ28" i="11" s="1"/>
  <c r="AU46" i="20"/>
  <c r="CZ46" i="20" a="1"/>
  <c r="CZ46" i="20" s="1"/>
  <c r="CZ23" i="15" a="1"/>
  <c r="CZ23" i="15" s="1"/>
  <c r="AU23" i="15"/>
  <c r="CY97" i="13"/>
  <c r="CY65" i="13"/>
  <c r="CZ25" i="17" a="1"/>
  <c r="CZ25" i="17" s="1"/>
  <c r="AU25" i="17"/>
  <c r="AU26" i="8"/>
  <c r="CZ26" i="8" a="1"/>
  <c r="CZ26" i="8" s="1"/>
  <c r="CY96" i="14"/>
  <c r="CY64" i="14"/>
  <c r="AU41" i="9"/>
  <c r="CZ41" i="9" a="1"/>
  <c r="CZ41" i="9" s="1"/>
  <c r="CY119" i="14"/>
  <c r="CY87" i="14"/>
  <c r="AU34" i="5"/>
  <c r="CZ34" i="5" a="1"/>
  <c r="CZ34" i="5" s="1"/>
  <c r="CZ39" i="1" a="1"/>
  <c r="CZ39" i="1" s="1"/>
  <c r="AU39" i="1"/>
  <c r="AU44" i="16"/>
  <c r="CZ44" i="16" a="1"/>
  <c r="CZ44" i="16" s="1"/>
  <c r="CY94" i="21"/>
  <c r="CY62" i="21"/>
  <c r="AU21" i="1"/>
  <c r="CZ21" i="1" a="1"/>
  <c r="CZ21" i="1" s="1"/>
  <c r="CY96" i="11"/>
  <c r="CY64" i="11"/>
  <c r="AU32" i="10"/>
  <c r="CZ32" i="10" a="1"/>
  <c r="CZ32" i="10" s="1"/>
  <c r="CY99" i="5"/>
  <c r="CY67" i="5"/>
  <c r="AU27" i="4"/>
  <c r="CZ27" i="4" a="1"/>
  <c r="CZ27" i="4" s="1"/>
  <c r="CY121" i="18"/>
  <c r="CY89" i="18"/>
  <c r="AU25" i="19"/>
  <c r="CZ25" i="19" a="1"/>
  <c r="CZ25" i="19" s="1"/>
  <c r="CY124" i="5"/>
  <c r="CY127" i="5" s="1"/>
  <c r="CY120" i="5" s="1"/>
  <c r="CY88" i="5"/>
  <c r="CY103" i="15"/>
  <c r="CY71" i="15"/>
  <c r="CY116" i="15"/>
  <c r="CY84" i="15"/>
  <c r="AU26" i="17"/>
  <c r="CZ26" i="17" a="1"/>
  <c r="CZ26" i="17" s="1"/>
  <c r="AU17" i="17"/>
  <c r="CZ17" i="17" a="1"/>
  <c r="CZ17" i="17" s="1"/>
  <c r="AU33" i="6"/>
  <c r="CZ33" i="6" a="1"/>
  <c r="CZ33" i="6" s="1"/>
  <c r="CX15" i="11" a="1"/>
  <c r="CX15" i="11" s="1"/>
  <c r="AR47" i="11"/>
  <c r="AS15" i="11"/>
  <c r="CY116" i="10"/>
  <c r="CY84" i="10"/>
  <c r="CY110" i="11"/>
  <c r="CY78" i="11"/>
  <c r="CY109" i="14"/>
  <c r="CY77" i="14"/>
  <c r="CY93" i="19"/>
  <c r="CY61" i="19"/>
  <c r="CY110" i="19"/>
  <c r="CY78" i="19"/>
  <c r="CY91" i="10"/>
  <c r="CY59" i="10"/>
  <c r="AU26" i="3"/>
  <c r="CZ26" i="3" a="1"/>
  <c r="CZ26" i="3" s="1"/>
  <c r="CY96" i="3"/>
  <c r="CY64" i="3"/>
  <c r="CY93" i="3"/>
  <c r="CY61" i="3"/>
  <c r="AV38" i="7"/>
  <c r="DA38" i="7" a="1"/>
  <c r="DA38" i="7" s="1"/>
  <c r="CY101" i="6"/>
  <c r="CY69" i="6"/>
  <c r="CZ94" i="7"/>
  <c r="CZ62" i="7"/>
  <c r="CY112" i="12"/>
  <c r="CY80" i="12"/>
  <c r="AU38" i="9"/>
  <c r="CZ38" i="9" a="1"/>
  <c r="CZ38" i="9" s="1"/>
  <c r="CY117" i="17"/>
  <c r="CY85" i="17"/>
  <c r="CY99" i="9"/>
  <c r="CY67" i="9"/>
  <c r="AU33" i="8"/>
  <c r="CZ33" i="8" a="1"/>
  <c r="CZ33" i="8" s="1"/>
  <c r="CY108" i="3"/>
  <c r="CY76" i="3"/>
  <c r="AU43" i="9"/>
  <c r="CZ43" i="9" a="1"/>
  <c r="CZ43" i="9" s="1"/>
  <c r="CY97" i="16"/>
  <c r="CY65" i="16"/>
  <c r="CZ33" i="5" a="1"/>
  <c r="CZ33" i="5" s="1"/>
  <c r="AU33" i="5"/>
  <c r="CY121" i="7"/>
  <c r="CY89" i="7"/>
  <c r="CY92" i="14"/>
  <c r="CY60" i="14"/>
  <c r="CY101" i="16"/>
  <c r="CY69" i="16"/>
  <c r="AU28" i="13"/>
  <c r="CZ28" i="13" a="1"/>
  <c r="CZ28" i="13" s="1"/>
  <c r="AU18" i="5"/>
  <c r="CZ18" i="5" a="1"/>
  <c r="CZ18" i="5" s="1"/>
  <c r="AU20" i="15"/>
  <c r="CZ20" i="15" a="1"/>
  <c r="CZ20" i="15" s="1"/>
  <c r="CY101" i="11"/>
  <c r="CY69" i="11"/>
  <c r="AU17" i="9"/>
  <c r="CZ17" i="9" a="1"/>
  <c r="CZ17" i="9" s="1"/>
  <c r="AU25" i="2"/>
  <c r="CZ25" i="2" a="1"/>
  <c r="CZ25" i="2" s="1"/>
  <c r="CY98" i="8"/>
  <c r="CY66" i="8"/>
  <c r="AU29" i="10"/>
  <c r="CZ29" i="10" a="1"/>
  <c r="CZ29" i="10" s="1"/>
  <c r="AU23" i="16"/>
  <c r="CZ23" i="16" a="1"/>
  <c r="CZ23" i="16" s="1"/>
  <c r="AU17" i="2"/>
  <c r="CZ17" i="2" a="1"/>
  <c r="CZ17" i="2" s="1"/>
  <c r="AU16" i="13"/>
  <c r="CZ16" i="13" a="1"/>
  <c r="CZ16" i="13" s="1"/>
  <c r="CY115" i="10"/>
  <c r="CY83" i="10"/>
  <c r="AU42" i="5"/>
  <c r="CZ42" i="5" a="1"/>
  <c r="CZ42" i="5" s="1"/>
  <c r="CZ46" i="3" a="1"/>
  <c r="CZ46" i="3" s="1"/>
  <c r="AU46" i="3"/>
  <c r="AU27" i="14"/>
  <c r="CZ27" i="14" a="1"/>
  <c r="CZ27" i="14" s="1"/>
  <c r="AU41" i="14"/>
  <c r="CZ41" i="14" a="1"/>
  <c r="CZ41" i="14" s="1"/>
  <c r="CY121" i="21"/>
  <c r="CY89" i="21"/>
  <c r="AU39" i="2"/>
  <c r="CZ39" i="2" a="1"/>
  <c r="CZ39" i="2" s="1"/>
  <c r="CY100" i="21"/>
  <c r="CY68" i="21"/>
  <c r="CY96" i="18"/>
  <c r="CY64" i="18"/>
  <c r="CY109" i="12"/>
  <c r="CY77" i="12"/>
  <c r="CZ113" i="6"/>
  <c r="CZ81" i="6"/>
  <c r="CY102" i="2"/>
  <c r="CY70" i="2"/>
  <c r="CZ117" i="16"/>
  <c r="CZ85" i="16"/>
  <c r="CY92" i="5"/>
  <c r="CY60" i="5"/>
  <c r="AU37" i="15"/>
  <c r="CZ37" i="15" a="1"/>
  <c r="CZ37" i="15" s="1"/>
  <c r="CY124" i="6"/>
  <c r="CY127" i="6" s="1"/>
  <c r="CY120" i="6" s="1"/>
  <c r="CY88" i="6"/>
  <c r="CY95" i="2"/>
  <c r="CY63" i="2"/>
  <c r="AU23" i="10"/>
  <c r="CZ23" i="10" a="1"/>
  <c r="CZ23" i="10" s="1"/>
  <c r="AU23" i="7"/>
  <c r="CZ23" i="7" a="1"/>
  <c r="CZ23" i="7" s="1"/>
  <c r="CY92" i="10"/>
  <c r="CY60" i="10"/>
  <c r="CY105" i="13"/>
  <c r="CY73" i="13"/>
  <c r="CY124" i="20"/>
  <c r="CY127" i="20" s="1"/>
  <c r="CY120" i="20" s="1"/>
  <c r="CY88" i="20"/>
  <c r="AU24" i="21"/>
  <c r="CZ24" i="21" a="1"/>
  <c r="CZ24" i="21" s="1"/>
  <c r="CY97" i="15"/>
  <c r="CY65" i="15"/>
  <c r="CZ109" i="8"/>
  <c r="CZ77" i="8"/>
  <c r="AU38" i="19"/>
  <c r="CZ38" i="19" a="1"/>
  <c r="CZ38" i="19" s="1"/>
  <c r="CY92" i="21"/>
  <c r="CY60" i="21"/>
  <c r="CY95" i="19"/>
  <c r="CY63" i="19"/>
  <c r="CY107" i="18"/>
  <c r="CY75" i="18"/>
  <c r="CY91" i="8"/>
  <c r="CY59" i="8"/>
  <c r="CY115" i="19"/>
  <c r="CY83" i="19"/>
  <c r="AU17" i="8"/>
  <c r="CZ17" i="8" a="1"/>
  <c r="CZ17" i="8" s="1"/>
  <c r="AU45" i="17"/>
  <c r="CZ45" i="17" a="1"/>
  <c r="CZ45" i="17" s="1"/>
  <c r="CY105" i="1"/>
  <c r="CY73" i="1"/>
  <c r="CY100" i="15"/>
  <c r="CY68" i="15"/>
  <c r="CY108" i="10"/>
  <c r="CY76" i="10"/>
  <c r="CY112" i="13"/>
  <c r="CY80" i="13"/>
  <c r="AU29" i="19"/>
  <c r="CZ29" i="19" a="1"/>
  <c r="CZ29" i="19" s="1"/>
  <c r="AU44" i="3"/>
  <c r="CZ44" i="3" a="1"/>
  <c r="CZ44" i="3" s="1"/>
  <c r="AU46" i="5"/>
  <c r="CZ46" i="5" a="1"/>
  <c r="CZ46" i="5" s="1"/>
  <c r="AU36" i="9"/>
  <c r="CZ36" i="9" a="1"/>
  <c r="CZ36" i="9" s="1"/>
  <c r="AU43" i="20"/>
  <c r="CZ43" i="20" a="1"/>
  <c r="CZ43" i="20" s="1"/>
  <c r="CY103" i="14"/>
  <c r="CY71" i="14"/>
  <c r="AU37" i="8"/>
  <c r="CZ37" i="8" a="1"/>
  <c r="CZ37" i="8" s="1"/>
  <c r="CY109" i="7"/>
  <c r="CY77" i="7"/>
  <c r="CY118" i="8"/>
  <c r="CY86" i="8"/>
  <c r="AU32" i="11"/>
  <c r="CZ32" i="11" a="1"/>
  <c r="CZ32" i="11" s="1"/>
  <c r="CY99" i="19"/>
  <c r="CY67" i="19"/>
  <c r="AU42" i="1"/>
  <c r="CZ42" i="1" a="1"/>
  <c r="CZ42" i="1" s="1"/>
  <c r="CY110" i="6"/>
  <c r="CY78" i="6"/>
  <c r="CY100" i="9"/>
  <c r="CY68" i="9"/>
  <c r="AU43" i="15"/>
  <c r="CZ43" i="15" a="1"/>
  <c r="CZ43" i="15" s="1"/>
  <c r="CY91" i="3"/>
  <c r="CY59" i="3"/>
  <c r="CY110" i="3"/>
  <c r="CY78" i="3"/>
  <c r="AU18" i="1"/>
  <c r="CZ18" i="1" a="1"/>
  <c r="CZ18" i="1" s="1"/>
  <c r="CY103" i="12"/>
  <c r="CY71" i="12"/>
  <c r="CY95" i="4"/>
  <c r="CY63" i="4"/>
  <c r="AU20" i="7"/>
  <c r="CZ20" i="7" a="1"/>
  <c r="CZ20" i="7" s="1"/>
  <c r="CY97" i="18"/>
  <c r="CY65" i="18"/>
  <c r="CY103" i="7"/>
  <c r="CY71" i="7"/>
  <c r="CW90" i="2"/>
  <c r="CW58" i="2"/>
  <c r="CY124" i="9"/>
  <c r="CY127" i="9" s="1"/>
  <c r="CY120" i="9" s="1"/>
  <c r="CY88" i="9"/>
  <c r="CY108" i="7"/>
  <c r="CY76" i="7"/>
  <c r="CY121" i="14"/>
  <c r="CY89" i="14"/>
  <c r="AU20" i="9"/>
  <c r="CZ20" i="9" a="1"/>
  <c r="CZ20" i="9" s="1"/>
  <c r="CZ99" i="17"/>
  <c r="CZ67" i="17"/>
  <c r="AU45" i="13"/>
  <c r="CZ45" i="13" a="1"/>
  <c r="CZ45" i="13" s="1"/>
  <c r="AU28" i="8"/>
  <c r="CZ28" i="8" a="1"/>
  <c r="CZ28" i="8" s="1"/>
  <c r="CY124" i="18"/>
  <c r="CY127" i="18" s="1"/>
  <c r="CY120" i="18" s="1"/>
  <c r="CY88" i="18"/>
  <c r="CY113" i="10"/>
  <c r="CY81" i="10"/>
  <c r="CY106" i="18"/>
  <c r="CY74" i="18"/>
  <c r="AU37" i="11"/>
  <c r="CZ37" i="11" a="1"/>
  <c r="CZ37" i="11" s="1"/>
  <c r="CY94" i="19"/>
  <c r="CY62" i="19"/>
  <c r="AU45" i="14"/>
  <c r="CZ45" i="14" a="1"/>
  <c r="CZ45" i="14" s="1"/>
  <c r="CY111" i="3"/>
  <c r="CY79" i="3"/>
  <c r="AU25" i="10"/>
  <c r="CZ25" i="10" a="1"/>
  <c r="CZ25" i="10" s="1"/>
  <c r="CY100" i="11"/>
  <c r="CY68" i="11"/>
  <c r="AU20" i="8"/>
  <c r="CZ20" i="8" a="1"/>
  <c r="CZ20" i="8" s="1"/>
  <c r="CZ41" i="5" a="1"/>
  <c r="CZ41" i="5" s="1"/>
  <c r="AU41" i="5"/>
  <c r="CY109" i="21"/>
  <c r="CY77" i="21"/>
  <c r="CY102" i="10"/>
  <c r="CY70" i="10"/>
  <c r="AU34" i="20"/>
  <c r="CZ34" i="20" a="1"/>
  <c r="CZ34" i="20" s="1"/>
  <c r="CY114" i="5"/>
  <c r="CY82" i="5"/>
  <c r="CY104" i="2"/>
  <c r="CY72" i="2"/>
  <c r="CY91" i="2"/>
  <c r="CY59" i="2"/>
  <c r="CY118" i="14"/>
  <c r="CY86" i="14"/>
  <c r="AU36" i="8"/>
  <c r="CZ36" i="8" a="1"/>
  <c r="CZ36" i="8" s="1"/>
  <c r="CY118" i="12"/>
  <c r="CY86" i="12"/>
  <c r="CY118" i="10"/>
  <c r="CY86" i="10"/>
  <c r="CY108" i="15"/>
  <c r="CY76" i="15"/>
  <c r="AS15" i="5"/>
  <c r="CX15" i="5" a="1"/>
  <c r="CX15" i="5" s="1"/>
  <c r="AR47" i="5"/>
  <c r="CY110" i="18"/>
  <c r="CY78" i="18"/>
  <c r="AU26" i="14"/>
  <c r="CZ26" i="14" a="1"/>
  <c r="CZ26" i="14" s="1"/>
  <c r="AU37" i="3"/>
  <c r="CZ37" i="3" a="1"/>
  <c r="CZ37" i="3" s="1"/>
  <c r="AU22" i="11"/>
  <c r="CZ22" i="11" a="1"/>
  <c r="CZ22" i="11" s="1"/>
  <c r="CY106" i="8"/>
  <c r="CY74" i="8"/>
  <c r="AU17" i="11"/>
  <c r="CZ17" i="11" a="1"/>
  <c r="CZ17" i="11" s="1"/>
  <c r="CZ32" i="8" a="1"/>
  <c r="CZ32" i="8" s="1"/>
  <c r="AU32" i="8"/>
  <c r="AU18" i="16"/>
  <c r="CZ18" i="16" a="1"/>
  <c r="CZ18" i="16" s="1"/>
  <c r="CZ16" i="21" a="1"/>
  <c r="CZ16" i="21" s="1"/>
  <c r="AU16" i="21"/>
  <c r="AU30" i="8"/>
  <c r="CZ30" i="8" a="1"/>
  <c r="CZ30" i="8" s="1"/>
  <c r="AU31" i="2"/>
  <c r="CZ31" i="2" a="1"/>
  <c r="CZ31" i="2" s="1"/>
  <c r="CY114" i="7"/>
  <c r="CY82" i="7"/>
  <c r="CY118" i="2"/>
  <c r="CY86" i="2"/>
  <c r="CY111" i="19"/>
  <c r="CY79" i="19"/>
  <c r="CY109" i="13"/>
  <c r="CY77" i="13"/>
  <c r="AU22" i="13"/>
  <c r="CZ22" i="13" a="1"/>
  <c r="CZ22" i="13" s="1"/>
  <c r="CY116" i="2"/>
  <c r="CY84" i="2"/>
  <c r="CY111" i="5"/>
  <c r="CY79" i="5"/>
  <c r="CY92" i="4"/>
  <c r="CY60" i="4"/>
  <c r="CY116" i="9"/>
  <c r="CY84" i="9"/>
  <c r="CY104" i="7"/>
  <c r="CY72" i="7"/>
  <c r="CY102" i="17"/>
  <c r="CY70" i="17"/>
  <c r="CY103" i="17"/>
  <c r="CY71" i="17"/>
  <c r="AU19" i="21"/>
  <c r="CZ19" i="21" a="1"/>
  <c r="CZ19" i="21" s="1"/>
  <c r="CY107" i="1"/>
  <c r="CY75" i="1"/>
  <c r="AU21" i="11"/>
  <c r="CZ21" i="11" a="1"/>
  <c r="CZ21" i="11" s="1"/>
  <c r="CW90" i="17"/>
  <c r="CW58" i="17"/>
  <c r="CY93" i="13"/>
  <c r="CY61" i="13"/>
  <c r="CY95" i="16"/>
  <c r="CY63" i="16"/>
  <c r="CZ24" i="5" a="1"/>
  <c r="CZ24" i="5" s="1"/>
  <c r="AU24" i="5"/>
  <c r="AU46" i="18"/>
  <c r="CZ46" i="18" a="1"/>
  <c r="CZ46" i="18" s="1"/>
  <c r="CY115" i="2"/>
  <c r="CY83" i="2"/>
  <c r="CW90" i="18"/>
  <c r="CW58" i="18"/>
  <c r="AU16" i="19"/>
  <c r="CZ16" i="19" a="1"/>
  <c r="CZ16" i="19" s="1"/>
  <c r="CY111" i="21"/>
  <c r="CY79" i="21"/>
  <c r="CY108" i="20"/>
  <c r="CY76" i="20"/>
  <c r="AU46" i="17"/>
  <c r="CZ46" i="17" a="1"/>
  <c r="CZ46" i="17" s="1"/>
  <c r="AS15" i="6"/>
  <c r="CX15" i="6" a="1"/>
  <c r="CX15" i="6" s="1"/>
  <c r="AR47" i="6"/>
  <c r="CY96" i="19"/>
  <c r="CY64" i="19"/>
  <c r="AU27" i="15"/>
  <c r="CZ27" i="15" a="1"/>
  <c r="CZ27" i="15" s="1"/>
  <c r="CY119" i="2"/>
  <c r="CY87" i="2"/>
  <c r="CY110" i="7"/>
  <c r="CY78" i="7"/>
  <c r="AU24" i="18"/>
  <c r="CZ24" i="18" a="1"/>
  <c r="CZ24" i="18" s="1"/>
  <c r="CY115" i="7"/>
  <c r="CY83" i="7"/>
  <c r="CY113" i="11"/>
  <c r="CY81" i="11"/>
  <c r="AS15" i="18"/>
  <c r="CX15" i="18" a="1"/>
  <c r="CX15" i="18" s="1"/>
  <c r="AR47" i="18"/>
  <c r="AU35" i="4"/>
  <c r="CZ35" i="4" a="1"/>
  <c r="CZ35" i="4" s="1"/>
  <c r="CW90" i="14"/>
  <c r="CW58" i="14"/>
  <c r="CY92" i="1"/>
  <c r="CY60" i="1"/>
  <c r="AU33" i="19"/>
  <c r="CZ33" i="19" a="1"/>
  <c r="CZ33" i="19" s="1"/>
  <c r="CZ117" i="7"/>
  <c r="CZ85" i="7"/>
  <c r="AV17" i="3"/>
  <c r="DA17" i="3" a="1"/>
  <c r="DA17" i="3" s="1"/>
  <c r="CZ41" i="15" a="1"/>
  <c r="CZ41" i="15" s="1"/>
  <c r="AU41" i="15"/>
  <c r="CY119" i="15"/>
  <c r="CY87" i="15"/>
  <c r="CY93" i="8"/>
  <c r="CY61" i="8"/>
  <c r="AU41" i="10"/>
  <c r="CZ41" i="10" a="1"/>
  <c r="CZ41" i="10" s="1"/>
  <c r="AU35" i="11"/>
  <c r="CZ35" i="11" a="1"/>
  <c r="CZ35" i="11" s="1"/>
  <c r="AU34" i="14"/>
  <c r="CZ34" i="14" a="1"/>
  <c r="CZ34" i="14" s="1"/>
  <c r="AU18" i="19"/>
  <c r="CZ18" i="19" a="1"/>
  <c r="CZ18" i="19" s="1"/>
  <c r="CY103" i="21"/>
  <c r="CY71" i="21"/>
  <c r="AU35" i="19"/>
  <c r="CZ35" i="19" a="1"/>
  <c r="CZ35" i="19" s="1"/>
  <c r="CY108" i="16"/>
  <c r="CY76" i="16"/>
  <c r="CY117" i="8"/>
  <c r="CY85" i="8"/>
  <c r="CY119" i="7"/>
  <c r="CY87" i="7"/>
  <c r="AU21" i="3"/>
  <c r="CZ21" i="3" a="1"/>
  <c r="CZ21" i="3" s="1"/>
  <c r="CZ18" i="3" a="1"/>
  <c r="CZ18" i="3" s="1"/>
  <c r="AU18" i="3"/>
  <c r="AU36" i="6"/>
  <c r="CZ36" i="6" a="1"/>
  <c r="CZ36" i="6" s="1"/>
  <c r="CY118" i="18"/>
  <c r="CY86" i="18"/>
  <c r="AU26" i="6"/>
  <c r="CZ26" i="6" a="1"/>
  <c r="CZ26" i="6" s="1"/>
  <c r="AV19" i="7"/>
  <c r="DA19" i="7" a="1"/>
  <c r="DA19" i="7" s="1"/>
  <c r="AU37" i="12"/>
  <c r="CZ37" i="12" a="1"/>
  <c r="CZ37" i="12" s="1"/>
  <c r="CY102" i="9"/>
  <c r="CY70" i="9"/>
  <c r="AU42" i="17"/>
  <c r="CZ42" i="17" a="1"/>
  <c r="CZ42" i="17" s="1"/>
  <c r="AU24" i="9"/>
  <c r="CZ24" i="9" a="1"/>
  <c r="CZ24" i="9" s="1"/>
  <c r="AU33" i="3"/>
  <c r="CZ33" i="3" a="1"/>
  <c r="CZ33" i="3" s="1"/>
  <c r="CY94" i="3"/>
  <c r="CY62" i="3"/>
  <c r="CY113" i="20"/>
  <c r="CY81" i="20"/>
  <c r="AU46" i="7"/>
  <c r="CZ46" i="7" a="1"/>
  <c r="CZ46" i="7" s="1"/>
  <c r="CZ17" i="14" a="1"/>
  <c r="CZ17" i="14" s="1"/>
  <c r="AU17" i="14"/>
  <c r="CZ26" i="16" a="1"/>
  <c r="CZ26" i="16" s="1"/>
  <c r="AU26" i="16"/>
  <c r="CY103" i="13"/>
  <c r="CY71" i="13"/>
  <c r="AU26" i="11"/>
  <c r="CZ26" i="11" a="1"/>
  <c r="CZ26" i="11" s="1"/>
  <c r="CY92" i="9"/>
  <c r="CY60" i="9"/>
  <c r="AU23" i="8"/>
  <c r="CZ23" i="8" a="1"/>
  <c r="CZ23" i="8" s="1"/>
  <c r="CY104" i="10"/>
  <c r="CY72" i="10"/>
  <c r="CY112" i="19"/>
  <c r="CY80" i="19"/>
  <c r="CY115" i="12"/>
  <c r="CY83" i="12"/>
  <c r="CY103" i="6"/>
  <c r="CY71" i="6"/>
  <c r="AU40" i="10"/>
  <c r="CZ40" i="10" a="1"/>
  <c r="CZ40" i="10" s="1"/>
  <c r="CZ99" i="2"/>
  <c r="CZ67" i="2"/>
  <c r="CY102" i="14"/>
  <c r="CY70" i="14"/>
  <c r="CY98" i="1"/>
  <c r="CY66" i="1"/>
  <c r="AU46" i="21"/>
  <c r="CZ46" i="21" a="1"/>
  <c r="CZ46" i="21" s="1"/>
  <c r="AU25" i="21"/>
  <c r="CZ25" i="21" a="1"/>
  <c r="CZ25" i="21" s="1"/>
  <c r="AU21" i="18"/>
  <c r="CZ21" i="18" a="1"/>
  <c r="CZ21" i="18" s="1"/>
  <c r="AU34" i="12"/>
  <c r="CZ34" i="12" a="1"/>
  <c r="CZ34" i="12" s="1"/>
  <c r="AV38" i="6"/>
  <c r="DA38" i="6" a="1"/>
  <c r="DA38" i="6" s="1"/>
  <c r="AU27" i="2"/>
  <c r="CZ27" i="2" a="1"/>
  <c r="CZ27" i="2" s="1"/>
  <c r="AV42" i="16"/>
  <c r="DA42" i="16" a="1"/>
  <c r="DA42" i="16" s="1"/>
  <c r="AU17" i="5"/>
  <c r="CZ17" i="5" a="1"/>
  <c r="CZ17" i="5" s="1"/>
  <c r="CY109" i="1"/>
  <c r="CY77" i="1"/>
  <c r="CY100" i="3"/>
  <c r="CY68" i="3"/>
  <c r="AU45" i="6"/>
  <c r="CZ45" i="6" a="1"/>
  <c r="CZ45" i="6" s="1"/>
  <c r="AU20" i="2"/>
  <c r="CZ20" i="2" a="1"/>
  <c r="CZ20" i="2" s="1"/>
  <c r="CY98" i="10"/>
  <c r="CY66" i="10"/>
  <c r="AU17" i="10"/>
  <c r="CZ17" i="10" a="1"/>
  <c r="CZ17" i="10" s="1"/>
  <c r="CZ22" i="14" a="1"/>
  <c r="CZ22" i="14" s="1"/>
  <c r="AU22" i="14"/>
  <c r="AU45" i="20"/>
  <c r="CZ45" i="20" a="1"/>
  <c r="CZ45" i="20" s="1"/>
  <c r="CY105" i="18"/>
  <c r="CY73" i="18"/>
  <c r="DA19" i="9" a="1"/>
  <c r="DA19" i="9" s="1"/>
  <c r="AV19" i="9"/>
  <c r="CY106" i="11"/>
  <c r="CY74" i="11"/>
  <c r="CY90" i="9"/>
  <c r="CY58" i="9"/>
  <c r="AU17" i="21"/>
  <c r="CZ17" i="21" a="1"/>
  <c r="CZ17" i="21" s="1"/>
  <c r="CZ20" i="19" a="1"/>
  <c r="CZ20" i="19" s="1"/>
  <c r="AU20" i="19"/>
  <c r="AU32" i="18"/>
  <c r="CZ32" i="18" a="1"/>
  <c r="CZ32" i="18" s="1"/>
  <c r="CZ16" i="8" a="1"/>
  <c r="CZ16" i="8" s="1"/>
  <c r="AU16" i="8"/>
  <c r="AU40" i="19"/>
  <c r="CZ40" i="19" a="1"/>
  <c r="CZ40" i="19" s="1"/>
  <c r="CY93" i="21"/>
  <c r="CY61" i="21"/>
  <c r="CY124" i="17"/>
  <c r="CY127" i="17" s="1"/>
  <c r="CY120" i="17" s="1"/>
  <c r="CY88" i="17"/>
  <c r="CY99" i="20"/>
  <c r="CY67" i="20"/>
  <c r="AS15" i="10"/>
  <c r="CX15" i="10" a="1"/>
  <c r="CX15" i="10" s="1"/>
  <c r="AR47" i="10"/>
  <c r="CY108" i="12"/>
  <c r="CY76" i="12"/>
  <c r="CY95" i="1"/>
  <c r="CY63" i="1"/>
  <c r="AU30" i="1"/>
  <c r="CZ30" i="1" a="1"/>
  <c r="CZ30" i="1" s="1"/>
  <c r="CZ25" i="15" a="1"/>
  <c r="CZ25" i="15" s="1"/>
  <c r="AU25" i="15"/>
  <c r="AU33" i="10"/>
  <c r="CZ33" i="10" a="1"/>
  <c r="CZ33" i="10" s="1"/>
  <c r="AU37" i="13"/>
  <c r="CZ37" i="13" a="1"/>
  <c r="CZ37" i="13" s="1"/>
  <c r="CY107" i="16"/>
  <c r="CY75" i="16"/>
  <c r="AU30" i="3"/>
  <c r="CZ30" i="3" a="1"/>
  <c r="CZ30" i="3" s="1"/>
  <c r="CY117" i="13"/>
  <c r="CY85" i="13"/>
  <c r="AU34" i="7"/>
  <c r="CZ34" i="7" a="1"/>
  <c r="CZ34" i="7" s="1"/>
  <c r="AU43" i="8"/>
  <c r="CZ43" i="8" a="1"/>
  <c r="CZ43" i="8" s="1"/>
  <c r="CY103" i="16"/>
  <c r="CY71" i="16"/>
  <c r="CY100" i="1"/>
  <c r="CY68" i="1"/>
  <c r="AU24" i="19"/>
  <c r="CZ24" i="19" a="1"/>
  <c r="CZ24" i="19" s="1"/>
  <c r="CY114" i="3"/>
  <c r="CY82" i="3"/>
  <c r="AU35" i="6"/>
  <c r="CZ35" i="6" a="1"/>
  <c r="CZ35" i="6" s="1"/>
  <c r="AU25" i="9"/>
  <c r="CZ25" i="9" a="1"/>
  <c r="CZ25" i="9" s="1"/>
  <c r="AU30" i="19"/>
  <c r="CZ30" i="19" a="1"/>
  <c r="CZ30" i="19" s="1"/>
  <c r="AU16" i="3"/>
  <c r="CZ16" i="3" a="1"/>
  <c r="CZ16" i="3" s="1"/>
  <c r="CY96" i="15"/>
  <c r="CY64" i="15"/>
  <c r="AU35" i="3"/>
  <c r="CZ35" i="3" a="1"/>
  <c r="CZ35" i="3" s="1"/>
  <c r="CY105" i="4"/>
  <c r="CY73" i="4"/>
  <c r="AU28" i="12"/>
  <c r="CZ28" i="12" a="1"/>
  <c r="CZ28" i="12" s="1"/>
  <c r="AU29" i="6"/>
  <c r="CZ29" i="6" a="1"/>
  <c r="CZ29" i="6" s="1"/>
  <c r="CY91" i="1"/>
  <c r="CY59" i="1"/>
  <c r="AU22" i="18"/>
  <c r="CZ22" i="18" a="1"/>
  <c r="CZ22" i="18" s="1"/>
  <c r="CY105" i="9"/>
  <c r="CY73" i="9"/>
  <c r="AU28" i="7"/>
  <c r="CZ28" i="7" a="1"/>
  <c r="CZ28" i="7" s="1"/>
  <c r="AS15" i="2"/>
  <c r="CX15" i="2" a="1"/>
  <c r="CX15" i="2" s="1"/>
  <c r="AR47" i="2"/>
  <c r="CY109" i="15"/>
  <c r="CY77" i="15"/>
  <c r="AU33" i="7"/>
  <c r="CZ33" i="7" a="1"/>
  <c r="CZ33" i="7" s="1"/>
  <c r="CZ46" i="14" a="1"/>
  <c r="CZ46" i="14" s="1"/>
  <c r="AU46" i="14"/>
  <c r="CY95" i="9"/>
  <c r="CY63" i="9"/>
  <c r="AV24" i="17"/>
  <c r="DA24" i="17" a="1"/>
  <c r="DA24" i="17" s="1"/>
  <c r="CY96" i="20"/>
  <c r="CY64" i="20"/>
  <c r="AU45" i="18"/>
  <c r="CZ45" i="18" a="1"/>
  <c r="CZ45" i="18" s="1"/>
  <c r="AU38" i="10"/>
  <c r="CZ38" i="10" a="1"/>
  <c r="CZ38" i="10" s="1"/>
  <c r="CY115" i="16"/>
  <c r="CY83" i="16"/>
  <c r="AV32" i="2"/>
  <c r="DA32" i="2" a="1"/>
  <c r="DA32" i="2" s="1"/>
  <c r="CY102" i="13"/>
  <c r="CY70" i="13"/>
  <c r="CY102" i="19"/>
  <c r="CY70" i="19"/>
  <c r="CZ39" i="19" a="1"/>
  <c r="CZ39" i="19" s="1"/>
  <c r="AU39" i="19"/>
  <c r="AU19" i="19"/>
  <c r="CZ19" i="19" a="1"/>
  <c r="CZ19" i="19" s="1"/>
  <c r="AU36" i="3"/>
  <c r="CZ36" i="3" a="1"/>
  <c r="CZ36" i="3" s="1"/>
  <c r="CY93" i="20"/>
  <c r="CY61" i="20"/>
  <c r="CY97" i="20"/>
  <c r="CY65" i="20"/>
  <c r="AU33" i="4"/>
  <c r="CZ33" i="4" a="1"/>
  <c r="CZ33" i="4" s="1"/>
  <c r="AU15" i="16"/>
  <c r="CZ15" i="16" a="1"/>
  <c r="CZ15" i="16" s="1"/>
  <c r="AT47" i="16"/>
  <c r="CY113" i="17"/>
  <c r="CY81" i="17"/>
  <c r="CY114" i="11"/>
  <c r="CY82" i="11"/>
  <c r="AU34" i="21"/>
  <c r="CZ34" i="21" a="1"/>
  <c r="CZ34" i="21" s="1"/>
  <c r="CY124" i="12"/>
  <c r="CY127" i="12" s="1"/>
  <c r="CY120" i="12" s="1"/>
  <c r="CY88" i="12"/>
  <c r="AU27" i="10"/>
  <c r="CZ27" i="10" a="1"/>
  <c r="CZ27" i="10" s="1"/>
  <c r="CY98" i="17"/>
  <c r="CY66" i="17"/>
  <c r="CZ39" i="5" a="1"/>
  <c r="CZ39" i="5" s="1"/>
  <c r="AU39" i="5"/>
  <c r="AU29" i="2"/>
  <c r="CZ29" i="2" a="1"/>
  <c r="CZ29" i="2" s="1"/>
  <c r="AU16" i="2"/>
  <c r="CZ16" i="2" a="1"/>
  <c r="CZ16" i="2" s="1"/>
  <c r="AU43" i="14"/>
  <c r="CZ43" i="14" a="1"/>
  <c r="CZ43" i="14" s="1"/>
  <c r="AU39" i="6"/>
  <c r="CZ39" i="6" a="1"/>
  <c r="CZ39" i="6" s="1"/>
  <c r="AU43" i="12"/>
  <c r="CZ43" i="12" a="1"/>
  <c r="CZ43" i="12" s="1"/>
  <c r="AU43" i="10"/>
  <c r="CZ43" i="10" a="1"/>
  <c r="CZ43" i="10" s="1"/>
  <c r="CZ33" i="15" a="1"/>
  <c r="CZ33" i="15" s="1"/>
  <c r="AU33" i="15"/>
  <c r="CW90" i="5"/>
  <c r="CW58" i="5"/>
  <c r="AU35" i="18"/>
  <c r="CZ35" i="18" a="1"/>
  <c r="CZ35" i="18" s="1"/>
  <c r="AU31" i="8"/>
  <c r="CZ31" i="8" a="1"/>
  <c r="CZ31" i="8" s="1"/>
  <c r="CY92" i="11"/>
  <c r="CY60" i="11"/>
  <c r="CY106" i="12"/>
  <c r="CY74" i="12"/>
  <c r="CY91" i="11"/>
  <c r="CY59" i="11"/>
  <c r="CY98" i="18"/>
  <c r="CY66" i="18"/>
  <c r="AU39" i="7"/>
  <c r="CZ39" i="7" a="1"/>
  <c r="CZ39" i="7" s="1"/>
  <c r="CZ43" i="2" a="1"/>
  <c r="CZ43" i="2" s="1"/>
  <c r="AU43" i="2"/>
  <c r="AU36" i="19"/>
  <c r="CZ36" i="19" a="1"/>
  <c r="CZ36" i="19" s="1"/>
  <c r="AU34" i="13"/>
  <c r="CZ34" i="13" a="1"/>
  <c r="CZ34" i="13" s="1"/>
  <c r="CY99" i="6"/>
  <c r="CY67" i="6"/>
  <c r="AU41" i="2"/>
  <c r="CZ41" i="2" a="1"/>
  <c r="CZ41" i="2" s="1"/>
  <c r="CY96" i="21"/>
  <c r="CY64" i="21"/>
  <c r="AU36" i="5"/>
  <c r="CZ36" i="5" a="1"/>
  <c r="CZ36" i="5" s="1"/>
  <c r="AU17" i="4"/>
  <c r="CZ17" i="4" a="1"/>
  <c r="CZ17" i="4" s="1"/>
  <c r="CY112" i="21"/>
  <c r="CY80" i="21"/>
  <c r="AU29" i="7"/>
  <c r="CZ29" i="7" a="1"/>
  <c r="CZ29" i="7" s="1"/>
  <c r="AU27" i="17"/>
  <c r="CZ27" i="17" a="1"/>
  <c r="CZ27" i="17" s="1"/>
  <c r="AU28" i="17"/>
  <c r="CZ28" i="17" a="1"/>
  <c r="CZ28" i="17" s="1"/>
  <c r="CY99" i="3"/>
  <c r="CY67" i="3"/>
  <c r="AU32" i="1"/>
  <c r="CZ32" i="1" a="1"/>
  <c r="CZ32" i="1" s="1"/>
  <c r="CX15" i="17" a="1"/>
  <c r="CX15" i="17" s="1"/>
  <c r="AS15" i="17"/>
  <c r="AR47" i="17"/>
  <c r="AU18" i="13"/>
  <c r="CZ18" i="13" a="1"/>
  <c r="CZ18" i="13" s="1"/>
  <c r="AU20" i="16"/>
  <c r="CZ20" i="16" a="1"/>
  <c r="CZ20" i="16" s="1"/>
  <c r="AU41" i="18"/>
  <c r="CZ41" i="18" a="1"/>
  <c r="CZ41" i="18" s="1"/>
  <c r="AU40" i="2"/>
  <c r="CZ40" i="2" a="1"/>
  <c r="CZ40" i="2" s="1"/>
  <c r="CY100" i="18"/>
  <c r="CY68" i="18"/>
  <c r="AU36" i="17"/>
  <c r="CZ36" i="17" a="1"/>
  <c r="CZ36" i="17" s="1"/>
  <c r="CY99" i="18"/>
  <c r="CY67" i="18"/>
  <c r="AU38" i="11"/>
  <c r="CZ38" i="11" a="1"/>
  <c r="CZ38" i="11" s="1"/>
  <c r="AU33" i="21"/>
  <c r="CZ33" i="21" a="1"/>
  <c r="CZ33" i="21" s="1"/>
  <c r="CZ45" i="5" a="1"/>
  <c r="CZ45" i="5" s="1"/>
  <c r="AU45" i="5"/>
  <c r="AU25" i="18"/>
  <c r="CZ25" i="18" a="1"/>
  <c r="CZ25" i="18" s="1"/>
  <c r="DA21" i="8" a="1"/>
  <c r="DA21" i="8" s="1"/>
  <c r="AV21" i="8"/>
  <c r="CY97" i="1"/>
  <c r="CY65" i="1"/>
  <c r="CY111" i="20"/>
  <c r="CY79" i="20"/>
  <c r="AU21" i="19"/>
  <c r="CZ21" i="19" a="1"/>
  <c r="CZ21" i="19" s="1"/>
  <c r="AU44" i="2"/>
  <c r="CZ44" i="2" a="1"/>
  <c r="CZ44" i="2" s="1"/>
  <c r="AU35" i="7"/>
  <c r="CZ35" i="7" a="1"/>
  <c r="CZ35" i="7" s="1"/>
  <c r="CY119" i="8"/>
  <c r="CY87" i="8"/>
  <c r="AU19" i="16"/>
  <c r="CZ19" i="16" a="1"/>
  <c r="CZ19" i="16" s="1"/>
  <c r="AU17" i="1"/>
  <c r="CZ17" i="1" a="1"/>
  <c r="CZ17" i="1" s="1"/>
  <c r="AV42" i="7"/>
  <c r="DA42" i="7" a="1"/>
  <c r="DA42" i="7" s="1"/>
  <c r="CY100" i="5"/>
  <c r="CY68" i="5"/>
  <c r="CY115" i="3"/>
  <c r="CY83" i="3"/>
  <c r="CW90" i="8"/>
  <c r="CW58" i="8"/>
  <c r="AU44" i="15"/>
  <c r="CZ44" i="15" a="1"/>
  <c r="CZ44" i="15" s="1"/>
  <c r="CZ18" i="8" a="1"/>
  <c r="CZ18" i="8" s="1"/>
  <c r="AU18" i="8"/>
  <c r="CY101" i="7"/>
  <c r="CY69" i="7"/>
  <c r="CY118" i="3"/>
  <c r="CY86" i="3"/>
  <c r="AU28" i="21"/>
  <c r="CZ28" i="21" a="1"/>
  <c r="CZ28" i="21" s="1"/>
  <c r="CY101" i="18"/>
  <c r="CY69" i="18"/>
  <c r="CZ33" i="16" a="1"/>
  <c r="CZ33" i="16" s="1"/>
  <c r="AU33" i="16"/>
  <c r="AU42" i="8"/>
  <c r="CZ42" i="8" a="1"/>
  <c r="CZ42" i="8" s="1"/>
  <c r="AU44" i="7"/>
  <c r="CZ44" i="7" a="1"/>
  <c r="CZ44" i="7" s="1"/>
  <c r="CY94" i="12"/>
  <c r="CY62" i="12"/>
  <c r="CY111" i="6"/>
  <c r="CY79" i="6"/>
  <c r="AU43" i="18"/>
  <c r="CZ43" i="18" a="1"/>
  <c r="CZ43" i="18" s="1"/>
  <c r="CY93" i="12"/>
  <c r="CY61" i="12"/>
  <c r="CY106" i="21"/>
  <c r="CY74" i="21"/>
  <c r="AU27" i="9"/>
  <c r="CZ27" i="9" a="1"/>
  <c r="CZ27" i="9" s="1"/>
  <c r="CY117" i="18"/>
  <c r="CY85" i="18"/>
  <c r="CY119" i="21"/>
  <c r="CY87" i="21"/>
  <c r="CY117" i="9"/>
  <c r="CY85" i="9"/>
  <c r="AU15" i="19"/>
  <c r="CZ15" i="19" a="1"/>
  <c r="CZ15" i="19" s="1"/>
  <c r="AU19" i="3"/>
  <c r="CZ19" i="3" a="1"/>
  <c r="CZ19" i="3" s="1"/>
  <c r="AU38" i="20"/>
  <c r="CZ38" i="20" a="1"/>
  <c r="CZ38" i="20" s="1"/>
  <c r="AU42" i="11"/>
  <c r="CZ42" i="11" a="1"/>
  <c r="CZ42" i="11" s="1"/>
  <c r="CY112" i="10"/>
  <c r="CY80" i="10"/>
  <c r="CY118" i="17"/>
  <c r="CY86" i="17"/>
  <c r="CY95" i="17"/>
  <c r="CY63" i="17"/>
  <c r="CY114" i="4"/>
  <c r="CY82" i="4"/>
  <c r="AU37" i="19"/>
  <c r="CZ37" i="19" a="1"/>
  <c r="CZ37" i="19" s="1"/>
  <c r="CY119" i="20"/>
  <c r="CY87" i="20"/>
  <c r="AU40" i="12"/>
  <c r="CZ40" i="12" a="1"/>
  <c r="CZ40" i="12" s="1"/>
  <c r="CY98" i="11"/>
  <c r="CY66" i="11"/>
  <c r="AU28" i="6"/>
  <c r="CZ28" i="6" a="1"/>
  <c r="CZ28" i="6" s="1"/>
  <c r="AU41" i="11"/>
  <c r="CZ41" i="11" a="1"/>
  <c r="CZ41" i="11" s="1"/>
  <c r="AV24" i="2"/>
  <c r="DA24" i="2" a="1"/>
  <c r="DA24" i="2" s="1"/>
  <c r="AU32" i="6"/>
  <c r="CZ32" i="6" a="1"/>
  <c r="CZ32" i="6" s="1"/>
  <c r="CY103" i="4"/>
  <c r="CY71" i="4"/>
  <c r="CZ23" i="1" a="1"/>
  <c r="CZ23" i="1" s="1"/>
  <c r="AU23" i="1"/>
  <c r="CY107" i="12"/>
  <c r="CY75" i="12"/>
  <c r="CY105" i="7"/>
  <c r="CY73" i="7"/>
  <c r="CY102" i="5"/>
  <c r="CY70" i="5"/>
  <c r="AU34" i="1"/>
  <c r="CZ34" i="1" a="1"/>
  <c r="CZ34" i="1" s="1"/>
  <c r="CY102" i="1"/>
  <c r="CY70" i="1"/>
  <c r="AU25" i="3"/>
  <c r="CZ25" i="3" a="1"/>
  <c r="CZ25" i="3" s="1"/>
  <c r="CY99" i="4"/>
  <c r="CY67" i="4"/>
  <c r="CY97" i="14"/>
  <c r="CY65" i="14"/>
  <c r="CY101" i="20"/>
  <c r="CY69" i="20"/>
  <c r="AU30" i="18"/>
  <c r="CZ30" i="18" a="1"/>
  <c r="CZ30" i="18" s="1"/>
  <c r="CY107" i="3"/>
  <c r="CY75" i="3"/>
  <c r="CY104" i="15"/>
  <c r="CY72" i="15"/>
  <c r="CZ94" i="9"/>
  <c r="CZ62" i="9"/>
  <c r="AU31" i="11"/>
  <c r="CZ31" i="11" a="1"/>
  <c r="CZ31" i="11" s="1"/>
  <c r="CZ15" i="9" a="1"/>
  <c r="CZ15" i="9" s="1"/>
  <c r="AT47" i="9"/>
  <c r="AU15" i="9"/>
  <c r="CY109" i="4"/>
  <c r="CY77" i="4"/>
  <c r="CY107" i="4"/>
  <c r="CY75" i="4"/>
  <c r="AU18" i="21"/>
  <c r="CZ18" i="21" a="1"/>
  <c r="CZ18" i="21" s="1"/>
  <c r="AU21" i="9"/>
  <c r="CZ21" i="9" a="1"/>
  <c r="CZ21" i="9" s="1"/>
  <c r="AU24" i="20"/>
  <c r="CZ24" i="20" a="1"/>
  <c r="CZ24" i="20" s="1"/>
  <c r="CZ33" i="12" a="1"/>
  <c r="CZ33" i="12" s="1"/>
  <c r="AU33" i="12"/>
  <c r="AU20" i="1"/>
  <c r="CZ20" i="1" a="1"/>
  <c r="CZ20" i="1" s="1"/>
  <c r="CY91" i="18"/>
  <c r="CY59" i="18"/>
  <c r="AU32" i="16"/>
  <c r="CZ32" i="16" a="1"/>
  <c r="CZ32" i="16" s="1"/>
  <c r="CY105" i="3"/>
  <c r="CY73" i="3"/>
  <c r="CY102" i="12"/>
  <c r="CY70" i="12"/>
  <c r="AU42" i="13"/>
  <c r="CZ42" i="13" a="1"/>
  <c r="CZ42" i="13" s="1"/>
  <c r="CY114" i="21"/>
  <c r="CY82" i="21"/>
  <c r="CY110" i="8"/>
  <c r="CY78" i="8"/>
  <c r="CZ28" i="16" a="1"/>
  <c r="CZ28" i="16" s="1"/>
  <c r="AU28" i="16"/>
  <c r="AU25" i="1"/>
  <c r="CZ25" i="1" a="1"/>
  <c r="CZ25" i="1" s="1"/>
  <c r="CY107" i="13"/>
  <c r="CY75" i="13"/>
  <c r="AU39" i="3"/>
  <c r="CZ39" i="3" a="1"/>
  <c r="CZ39" i="3" s="1"/>
  <c r="CY117" i="19"/>
  <c r="CY85" i="19"/>
  <c r="CZ117" i="3"/>
  <c r="CZ85" i="3"/>
  <c r="CY105" i="19"/>
  <c r="CY73" i="19"/>
  <c r="CY111" i="2"/>
  <c r="CY79" i="2"/>
  <c r="AU21" i="15"/>
  <c r="CZ21" i="15" a="1"/>
  <c r="CZ21" i="15" s="1"/>
  <c r="AU30" i="4"/>
  <c r="CZ30" i="4" a="1"/>
  <c r="CZ30" i="4" s="1"/>
  <c r="CY118" i="21"/>
  <c r="CY86" i="21"/>
  <c r="CY104" i="6"/>
  <c r="CY72" i="6"/>
  <c r="CY93" i="15"/>
  <c r="CY61" i="15"/>
  <c r="AU16" i="1"/>
  <c r="CZ16" i="1" a="1"/>
  <c r="CZ16" i="1" s="1"/>
  <c r="AU30" i="9"/>
  <c r="CZ30" i="9" a="1"/>
  <c r="CZ30" i="9" s="1"/>
  <c r="AU17" i="19"/>
  <c r="CZ17" i="19" a="1"/>
  <c r="CZ17" i="19" s="1"/>
  <c r="CY95" i="20"/>
  <c r="CY63" i="20"/>
  <c r="AU34" i="15"/>
  <c r="CZ34" i="15" a="1"/>
  <c r="CZ34" i="15" s="1"/>
  <c r="AV38" i="14"/>
  <c r="DA38" i="14" a="1"/>
  <c r="DA38" i="14" s="1"/>
  <c r="CY115" i="11"/>
  <c r="CY83" i="11"/>
  <c r="CY106" i="9"/>
  <c r="CY74" i="9"/>
  <c r="CY92" i="13"/>
  <c r="CY60" i="13"/>
  <c r="AU21" i="20"/>
  <c r="CZ21" i="20" a="1"/>
  <c r="CZ21" i="20" s="1"/>
  <c r="CY113" i="13"/>
  <c r="CY81" i="13"/>
  <c r="CY98" i="5"/>
  <c r="CY66" i="5"/>
  <c r="AU40" i="16"/>
  <c r="CZ40" i="16" a="1"/>
  <c r="CZ40" i="16" s="1"/>
  <c r="CZ107" i="2"/>
  <c r="CZ75" i="2"/>
  <c r="AU27" i="13"/>
  <c r="CZ27" i="13" a="1"/>
  <c r="CZ27" i="13" s="1"/>
  <c r="AU27" i="19"/>
  <c r="CZ27" i="19" a="1"/>
  <c r="CZ27" i="19" s="1"/>
  <c r="CY114" i="19"/>
  <c r="CY82" i="19"/>
  <c r="CY124" i="10"/>
  <c r="CY127" i="10" s="1"/>
  <c r="CY120" i="10" s="1"/>
  <c r="CY88" i="10"/>
  <c r="AU18" i="20"/>
  <c r="CZ18" i="20" a="1"/>
  <c r="CZ18" i="20" s="1"/>
  <c r="CY92" i="6"/>
  <c r="CY60" i="6"/>
  <c r="AS15" i="15"/>
  <c r="CX15" i="15" a="1"/>
  <c r="CX15" i="15" s="1"/>
  <c r="AR47" i="15"/>
  <c r="AU22" i="20"/>
  <c r="CZ22" i="20" a="1"/>
  <c r="CZ22" i="20" s="1"/>
  <c r="CY108" i="4"/>
  <c r="CY76" i="4"/>
  <c r="CY90" i="16"/>
  <c r="CY58" i="16"/>
  <c r="AU38" i="17"/>
  <c r="CZ38" i="17" a="1"/>
  <c r="CZ38" i="17" s="1"/>
  <c r="AU39" i="11"/>
  <c r="CZ39" i="11" a="1"/>
  <c r="CZ39" i="11" s="1"/>
  <c r="CY93" i="14"/>
  <c r="CY61" i="14"/>
  <c r="AU45" i="12"/>
  <c r="CZ45" i="12" a="1"/>
  <c r="CZ45" i="12" s="1"/>
  <c r="CY111" i="1"/>
  <c r="CY79" i="1"/>
  <c r="AU23" i="17"/>
  <c r="CZ23" i="17" a="1"/>
  <c r="CZ23" i="17" s="1"/>
  <c r="CY117" i="21"/>
  <c r="CY85" i="21"/>
  <c r="CY114" i="6"/>
  <c r="CY82" i="6"/>
  <c r="CY118" i="6"/>
  <c r="CY86" i="6"/>
  <c r="CY105" i="5"/>
  <c r="CY73" i="5"/>
  <c r="CY101" i="4"/>
  <c r="CY69" i="4"/>
  <c r="CY95" i="13"/>
  <c r="CY63" i="13"/>
  <c r="CY112" i="20"/>
  <c r="CY80" i="20"/>
  <c r="CY101" i="10"/>
  <c r="CY69" i="10"/>
  <c r="AU31" i="12"/>
  <c r="CZ31" i="12" a="1"/>
  <c r="CZ31" i="12" s="1"/>
  <c r="AU16" i="11"/>
  <c r="CZ16" i="11" a="1"/>
  <c r="CZ16" i="11" s="1"/>
  <c r="CY95" i="11"/>
  <c r="CY63" i="11"/>
  <c r="CY124" i="15"/>
  <c r="CY127" i="15" s="1"/>
  <c r="CY120" i="15" s="1"/>
  <c r="CY88" i="15"/>
  <c r="AU23" i="18"/>
  <c r="CZ23" i="18" a="1"/>
  <c r="CZ23" i="18" s="1"/>
  <c r="CY96" i="2"/>
  <c r="CY64" i="2"/>
  <c r="CY94" i="1"/>
  <c r="CY62" i="1"/>
  <c r="CY118" i="7"/>
  <c r="CY86" i="7"/>
  <c r="CY124" i="21"/>
  <c r="CY127" i="21" s="1"/>
  <c r="CY120" i="21" s="1"/>
  <c r="CY88" i="21"/>
  <c r="CY117" i="12"/>
  <c r="CY85" i="12"/>
  <c r="AU24" i="6"/>
  <c r="CZ24" i="6" a="1"/>
  <c r="CZ24" i="6" s="1"/>
  <c r="CY98" i="6"/>
  <c r="CY66" i="6"/>
  <c r="AU21" i="21"/>
  <c r="CZ21" i="21" a="1"/>
  <c r="CZ21" i="21" s="1"/>
  <c r="CY116" i="8"/>
  <c r="CY84" i="8"/>
  <c r="CY97" i="9"/>
  <c r="CY65" i="9"/>
  <c r="AU37" i="21"/>
  <c r="CZ37" i="21" a="1"/>
  <c r="CZ37" i="21" s="1"/>
  <c r="AU24" i="3"/>
  <c r="CZ24" i="3" a="1"/>
  <c r="CZ24" i="3" s="1"/>
  <c r="AU46" i="1"/>
  <c r="CZ46" i="1" a="1"/>
  <c r="CZ46" i="1" s="1"/>
  <c r="CY119" i="4"/>
  <c r="CY87" i="4"/>
  <c r="CY118" i="16"/>
  <c r="CY86" i="16"/>
  <c r="AU38" i="4"/>
  <c r="CZ38" i="4" a="1"/>
  <c r="CZ38" i="4" s="1"/>
  <c r="CY100" i="6"/>
  <c r="CY68" i="6"/>
  <c r="CY116" i="18"/>
  <c r="CY84" i="18"/>
  <c r="AU27" i="8"/>
  <c r="CZ27" i="8" a="1"/>
  <c r="CZ27" i="8" s="1"/>
  <c r="CY121" i="17"/>
  <c r="CY89" i="17"/>
  <c r="CZ19" i="10" a="1"/>
  <c r="CZ19" i="10" s="1"/>
  <c r="AU19" i="10"/>
  <c r="CY95" i="18"/>
  <c r="CY63" i="18"/>
  <c r="AU44" i="12"/>
  <c r="CZ44" i="12" a="1"/>
  <c r="CZ44" i="12" s="1"/>
  <c r="AU20" i="18"/>
  <c r="CZ20" i="18" a="1"/>
  <c r="CZ20" i="18" s="1"/>
  <c r="AU33" i="20"/>
  <c r="CZ33" i="20" a="1"/>
  <c r="CZ33" i="20" s="1"/>
  <c r="CY119" i="17"/>
  <c r="CY87" i="17"/>
  <c r="AU44" i="8"/>
  <c r="CZ44" i="8" a="1"/>
  <c r="CZ44" i="8" s="1"/>
  <c r="CY94" i="16"/>
  <c r="CY62" i="16"/>
  <c r="CY114" i="18"/>
  <c r="CY82" i="18"/>
  <c r="CY91" i="17"/>
  <c r="CY59" i="17"/>
  <c r="CY104" i="1"/>
  <c r="CY72" i="1"/>
  <c r="CY102" i="18"/>
  <c r="CY70" i="18"/>
  <c r="AU25" i="5"/>
  <c r="CZ25" i="5" a="1"/>
  <c r="CZ25" i="5" s="1"/>
  <c r="CZ40" i="3" a="1"/>
  <c r="CZ40" i="3" s="1"/>
  <c r="AU40" i="3"/>
  <c r="AS15" i="8"/>
  <c r="CX15" i="8" a="1"/>
  <c r="CX15" i="8" s="1"/>
  <c r="AR47" i="8"/>
  <c r="AU26" i="7"/>
  <c r="CZ26" i="7" a="1"/>
  <c r="CZ26" i="7" s="1"/>
  <c r="AU43" i="3"/>
  <c r="CZ43" i="3" a="1"/>
  <c r="CZ43" i="3" s="1"/>
  <c r="AU26" i="18"/>
  <c r="CZ26" i="18" a="1"/>
  <c r="CZ26" i="18" s="1"/>
  <c r="CY124" i="3"/>
  <c r="CY127" i="3" s="1"/>
  <c r="CY120" i="3" s="1"/>
  <c r="CY88" i="3"/>
  <c r="CY121" i="11"/>
  <c r="CY89" i="11"/>
  <c r="AU19" i="12"/>
  <c r="CZ19" i="12" a="1"/>
  <c r="CZ19" i="12" s="1"/>
  <c r="AU18" i="12"/>
  <c r="CZ18" i="12" a="1"/>
  <c r="CZ18" i="12" s="1"/>
  <c r="CY105" i="14"/>
  <c r="CY73" i="14"/>
  <c r="AU31" i="21"/>
  <c r="CZ31" i="21" a="1"/>
  <c r="CZ31" i="21" s="1"/>
  <c r="AU42" i="18"/>
  <c r="CZ42" i="18" a="1"/>
  <c r="CZ42" i="18" s="1"/>
  <c r="AU44" i="21"/>
  <c r="CZ44" i="21" a="1"/>
  <c r="CZ44" i="21" s="1"/>
  <c r="CY104" i="5"/>
  <c r="CY72" i="5"/>
  <c r="CY107" i="17"/>
  <c r="CY75" i="17"/>
  <c r="CZ42" i="9" a="1"/>
  <c r="CZ42" i="9" s="1"/>
  <c r="AU42" i="9"/>
  <c r="CY104" i="20"/>
  <c r="CY72" i="20"/>
  <c r="CZ104" i="8"/>
  <c r="CZ72" i="8"/>
  <c r="CY114" i="8"/>
  <c r="CY82" i="8"/>
  <c r="CY117" i="11"/>
  <c r="CY85" i="11"/>
  <c r="AU37" i="10"/>
  <c r="CZ37" i="10" a="1"/>
  <c r="CZ37" i="10" s="1"/>
  <c r="AU43" i="17"/>
  <c r="CZ43" i="17" a="1"/>
  <c r="CZ43" i="17" s="1"/>
  <c r="AU20" i="17"/>
  <c r="CZ20" i="17" a="1"/>
  <c r="CZ20" i="17" s="1"/>
  <c r="AU39" i="4"/>
  <c r="CZ39" i="4" a="1"/>
  <c r="CZ39" i="4" s="1"/>
  <c r="CY99" i="15"/>
  <c r="CY67" i="15"/>
  <c r="CZ33" i="13" a="1"/>
  <c r="CZ33" i="13" s="1"/>
  <c r="AU33" i="13"/>
  <c r="AU44" i="20"/>
  <c r="CZ44" i="20" a="1"/>
  <c r="CZ44" i="20" s="1"/>
  <c r="CY110" i="5"/>
  <c r="CY78" i="5"/>
  <c r="CY94" i="8"/>
  <c r="CY62" i="8"/>
  <c r="CY111" i="11"/>
  <c r="CY79" i="11"/>
  <c r="AU23" i="11"/>
  <c r="CZ23" i="11" a="1"/>
  <c r="CZ23" i="11" s="1"/>
  <c r="CY116" i="11"/>
  <c r="CY84" i="11"/>
  <c r="CY119" i="1"/>
  <c r="CY87" i="1"/>
  <c r="CY107" i="6"/>
  <c r="CY75" i="6"/>
  <c r="AU28" i="4"/>
  <c r="CZ28" i="4" a="1"/>
  <c r="CZ28" i="4" s="1"/>
  <c r="CY104" i="16"/>
  <c r="CY72" i="16"/>
  <c r="AU32" i="12"/>
  <c r="CZ32" i="12" a="1"/>
  <c r="CZ32" i="12" s="1"/>
  <c r="CY97" i="4"/>
  <c r="CY65" i="4"/>
  <c r="CY99" i="12"/>
  <c r="CY67" i="12"/>
  <c r="CY115" i="9"/>
  <c r="CY83" i="9"/>
  <c r="AU30" i="7"/>
  <c r="CZ30" i="7" a="1"/>
  <c r="CZ30" i="7" s="1"/>
  <c r="AU27" i="5"/>
  <c r="CZ27" i="5" a="1"/>
  <c r="CZ27" i="5" s="1"/>
  <c r="CZ27" i="1" a="1"/>
  <c r="CZ27" i="1" s="1"/>
  <c r="AU27" i="1"/>
  <c r="CY98" i="12"/>
  <c r="CY66" i="12"/>
  <c r="CY106" i="3"/>
  <c r="CY74" i="3"/>
  <c r="AU24" i="4"/>
  <c r="CZ24" i="4" a="1"/>
  <c r="CZ24" i="4" s="1"/>
  <c r="CZ26" i="20" a="1"/>
  <c r="CZ26" i="20" s="1"/>
  <c r="AU26" i="20"/>
  <c r="CY101" i="2"/>
  <c r="CY69" i="2"/>
  <c r="AU32" i="3"/>
  <c r="CZ32" i="3" a="1"/>
  <c r="CZ32" i="3" s="1"/>
  <c r="AU29" i="15"/>
  <c r="CZ29" i="15" a="1"/>
  <c r="CZ29" i="15" s="1"/>
  <c r="CY93" i="11"/>
  <c r="CY61" i="11"/>
  <c r="CY119" i="11"/>
  <c r="CY87" i="11"/>
  <c r="CY104" i="18"/>
  <c r="CY72" i="18"/>
  <c r="AU34" i="4"/>
  <c r="CZ34" i="4" a="1"/>
  <c r="CZ34" i="4" s="1"/>
  <c r="AU32" i="4"/>
  <c r="CZ32" i="4" a="1"/>
  <c r="CZ32" i="4" s="1"/>
  <c r="AU32" i="20"/>
  <c r="CZ32" i="20" a="1"/>
  <c r="CZ32" i="20" s="1"/>
  <c r="CY96" i="10"/>
  <c r="CY64" i="10"/>
  <c r="CY96" i="9"/>
  <c r="CY64" i="9"/>
  <c r="CW90" i="10"/>
  <c r="CW58" i="10"/>
  <c r="CW90" i="20"/>
  <c r="CW58" i="20"/>
  <c r="AU16" i="18"/>
  <c r="CZ16" i="18" a="1"/>
  <c r="CZ16" i="18" s="1"/>
  <c r="CY110" i="20"/>
  <c r="CY78" i="20"/>
  <c r="CY119" i="10"/>
  <c r="CY87" i="10"/>
  <c r="CY94" i="4"/>
  <c r="CY62" i="4"/>
  <c r="AU27" i="12"/>
  <c r="CZ27" i="12" a="1"/>
  <c r="CZ27" i="12" s="1"/>
  <c r="CY96" i="6"/>
  <c r="CY64" i="6"/>
  <c r="AU39" i="21"/>
  <c r="CZ39" i="21" a="1"/>
  <c r="CZ39" i="21" s="1"/>
  <c r="CY92" i="15"/>
  <c r="CY60" i="15"/>
  <c r="AU35" i="8"/>
  <c r="CZ35" i="8" a="1"/>
  <c r="CZ35" i="8" s="1"/>
  <c r="CZ28" i="9" a="1"/>
  <c r="CZ28" i="9" s="1"/>
  <c r="AU28" i="9"/>
  <c r="AU32" i="13"/>
  <c r="CZ32" i="13" a="1"/>
  <c r="CZ32" i="13" s="1"/>
  <c r="AU36" i="13"/>
  <c r="CZ36" i="13" a="1"/>
  <c r="CZ36" i="13" s="1"/>
  <c r="CZ42" i="19" a="1"/>
  <c r="CZ42" i="19" s="1"/>
  <c r="AU42" i="19"/>
  <c r="CY115" i="15"/>
  <c r="CY83" i="15"/>
  <c r="AV42" i="3"/>
  <c r="DA42" i="3" a="1"/>
  <c r="DA42" i="3" s="1"/>
  <c r="CY111" i="4"/>
  <c r="CY79" i="4"/>
  <c r="AU36" i="2"/>
  <c r="CZ36" i="2" a="1"/>
  <c r="CZ36" i="2" s="1"/>
  <c r="CY107" i="9"/>
  <c r="CY75" i="9"/>
  <c r="AU43" i="21"/>
  <c r="CZ43" i="21" a="1"/>
  <c r="CZ43" i="21" s="1"/>
  <c r="CY91" i="4"/>
  <c r="CY59" i="4"/>
  <c r="CY98" i="2"/>
  <c r="CY66" i="2"/>
  <c r="AU18" i="15"/>
  <c r="CZ18" i="15" a="1"/>
  <c r="CZ18" i="15" s="1"/>
  <c r="CY107" i="14"/>
  <c r="CY75" i="14"/>
  <c r="CY103" i="18"/>
  <c r="CY71" i="18"/>
  <c r="CY92" i="19"/>
  <c r="CY60" i="19"/>
  <c r="CY91" i="5"/>
  <c r="CY59" i="5"/>
  <c r="AU20" i="20"/>
  <c r="CZ20" i="20" a="1"/>
  <c r="CZ20" i="20" s="1"/>
  <c r="CY103" i="2"/>
  <c r="CY71" i="2"/>
  <c r="CZ113" i="14"/>
  <c r="CZ81" i="14"/>
  <c r="AU40" i="11"/>
  <c r="CZ40" i="11" a="1"/>
  <c r="CZ40" i="11" s="1"/>
  <c r="AU31" i="9"/>
  <c r="CZ31" i="9" a="1"/>
  <c r="CZ31" i="9" s="1"/>
  <c r="CY90" i="3"/>
  <c r="CY58" i="3"/>
  <c r="AU17" i="13"/>
  <c r="CZ17" i="13" a="1"/>
  <c r="CZ17" i="13" s="1"/>
  <c r="CY114" i="20"/>
  <c r="CY82" i="20"/>
  <c r="AU38" i="13"/>
  <c r="CZ38" i="13" a="1"/>
  <c r="CZ38" i="13" s="1"/>
  <c r="AU23" i="5"/>
  <c r="CZ23" i="5" a="1"/>
  <c r="CZ23" i="5" s="1"/>
  <c r="CY101" i="1"/>
  <c r="CY69" i="1"/>
  <c r="CY110" i="2"/>
  <c r="CY78" i="2"/>
  <c r="AU45" i="10"/>
  <c r="CZ45" i="10" a="1"/>
  <c r="CZ45" i="10" s="1"/>
  <c r="CY101" i="13"/>
  <c r="CY69" i="13"/>
  <c r="CZ17" i="6" a="1"/>
  <c r="CZ17" i="6" s="1"/>
  <c r="AU17" i="6"/>
  <c r="CZ97" i="21"/>
  <c r="CZ65" i="21"/>
  <c r="AU17" i="16"/>
  <c r="CZ17" i="16" a="1"/>
  <c r="CZ17" i="16" s="1"/>
  <c r="CY91" i="16"/>
  <c r="CY59" i="16"/>
  <c r="AU24" i="11"/>
  <c r="CZ24" i="11" a="1"/>
  <c r="CZ24" i="11" s="1"/>
  <c r="AU18" i="14"/>
  <c r="CZ18" i="14" a="1"/>
  <c r="CZ18" i="14" s="1"/>
  <c r="CY93" i="4"/>
  <c r="CY61" i="4"/>
  <c r="CY94" i="17"/>
  <c r="CY62" i="17"/>
  <c r="AU36" i="1"/>
  <c r="CZ36" i="1" a="1"/>
  <c r="CZ36" i="1" s="1"/>
  <c r="CY116" i="16"/>
  <c r="CY84" i="16"/>
  <c r="CY108" i="17"/>
  <c r="CY76" i="17"/>
  <c r="CY112" i="9"/>
  <c r="CY80" i="9"/>
  <c r="AU42" i="21"/>
  <c r="CZ42" i="21" a="1"/>
  <c r="CZ42" i="21" s="1"/>
  <c r="CZ43" i="6" a="1"/>
  <c r="CZ43" i="6" s="1"/>
  <c r="AU43" i="6"/>
  <c r="CY97" i="12"/>
  <c r="CY65" i="12"/>
  <c r="AU30" i="5"/>
  <c r="CZ30" i="5" a="1"/>
  <c r="CZ30" i="5" s="1"/>
  <c r="CY92" i="7"/>
  <c r="CY60" i="7"/>
  <c r="AU26" i="4"/>
  <c r="CZ26" i="4" a="1"/>
  <c r="CZ26" i="4" s="1"/>
  <c r="AU20" i="13"/>
  <c r="CZ20" i="13" a="1"/>
  <c r="CZ20" i="13" s="1"/>
  <c r="AU37" i="20"/>
  <c r="CZ37" i="20" a="1"/>
  <c r="CZ37" i="20" s="1"/>
  <c r="AU26" i="10"/>
  <c r="CZ26" i="10" a="1"/>
  <c r="CZ26" i="10" s="1"/>
  <c r="CY98" i="4"/>
  <c r="CY66" i="4"/>
  <c r="AU20" i="11"/>
  <c r="CZ20" i="11" a="1"/>
  <c r="CZ20" i="11" s="1"/>
  <c r="AU45" i="15"/>
  <c r="CZ45" i="15" a="1"/>
  <c r="CZ45" i="15" s="1"/>
  <c r="CY111" i="10"/>
  <c r="CY79" i="10"/>
  <c r="AU24" i="10"/>
  <c r="CZ24" i="10" a="1"/>
  <c r="CZ24" i="10" s="1"/>
  <c r="AU21" i="2"/>
  <c r="CZ21" i="2" a="1"/>
  <c r="CZ21" i="2" s="1"/>
  <c r="CY116" i="4"/>
  <c r="CY84" i="4"/>
  <c r="AU24" i="1"/>
  <c r="CZ24" i="1" a="1"/>
  <c r="CZ24" i="1" s="1"/>
  <c r="AU19" i="1"/>
  <c r="CZ19" i="1" a="1"/>
  <c r="CZ19" i="1" s="1"/>
  <c r="CZ43" i="7" a="1"/>
  <c r="CZ43" i="7" s="1"/>
  <c r="AU43" i="7"/>
  <c r="AU45" i="21"/>
  <c r="CZ45" i="21" a="1"/>
  <c r="CZ45" i="21" s="1"/>
  <c r="AU42" i="12"/>
  <c r="CZ42" i="12" a="1"/>
  <c r="CZ42" i="12" s="1"/>
  <c r="CY100" i="8"/>
  <c r="CY68" i="8"/>
  <c r="AU23" i="6"/>
  <c r="CZ23" i="6" a="1"/>
  <c r="CZ23" i="6" s="1"/>
  <c r="CY117" i="6"/>
  <c r="CY85" i="6"/>
  <c r="AU41" i="8"/>
  <c r="CZ41" i="8" a="1"/>
  <c r="CZ41" i="8" s="1"/>
  <c r="AU22" i="9"/>
  <c r="CZ22" i="9" a="1"/>
  <c r="CZ22" i="9" s="1"/>
  <c r="CY109" i="17"/>
  <c r="CY77" i="17"/>
  <c r="CZ23" i="20" a="1"/>
  <c r="CZ23" i="20" s="1"/>
  <c r="AU23" i="20"/>
  <c r="CY113" i="21"/>
  <c r="CY81" i="21"/>
  <c r="CY108" i="1"/>
  <c r="CY76" i="1"/>
  <c r="CY121" i="1"/>
  <c r="CY89" i="1"/>
  <c r="AU44" i="4"/>
  <c r="CZ44" i="4" a="1"/>
  <c r="CZ44" i="4" s="1"/>
  <c r="AU43" i="16"/>
  <c r="CZ43" i="16" a="1"/>
  <c r="CZ43" i="16" s="1"/>
  <c r="CY113" i="4"/>
  <c r="CY81" i="4"/>
  <c r="CY107" i="21"/>
  <c r="CY75" i="21"/>
  <c r="AU25" i="6"/>
  <c r="CZ25" i="6" a="1"/>
  <c r="CZ25" i="6" s="1"/>
  <c r="CY102" i="7"/>
  <c r="CY70" i="7"/>
  <c r="CY102" i="15"/>
  <c r="CY70" i="15"/>
  <c r="AU40" i="7"/>
  <c r="CZ40" i="7" a="1"/>
  <c r="CZ40" i="7" s="1"/>
  <c r="CY108" i="19"/>
  <c r="CY76" i="19"/>
  <c r="CY119" i="12"/>
  <c r="CY87" i="12"/>
  <c r="AU42" i="20"/>
  <c r="CZ42" i="20" a="1"/>
  <c r="CZ42" i="20" s="1"/>
  <c r="CY103" i="19"/>
  <c r="CY71" i="19"/>
  <c r="AU22" i="8"/>
  <c r="CZ22" i="8" a="1"/>
  <c r="CZ22" i="8" s="1"/>
  <c r="AU36" i="20"/>
  <c r="CZ36" i="20" a="1"/>
  <c r="CZ36" i="20" s="1"/>
  <c r="CY114" i="17"/>
  <c r="CY82" i="17"/>
  <c r="CZ102" i="6"/>
  <c r="CZ70" i="6"/>
  <c r="AU46" i="12"/>
  <c r="CZ46" i="12" a="1"/>
  <c r="CZ46" i="12" s="1"/>
  <c r="AU39" i="18"/>
  <c r="CZ39" i="18" a="1"/>
  <c r="CZ39" i="18" s="1"/>
  <c r="AU16" i="17"/>
  <c r="CZ16" i="17" a="1"/>
  <c r="CZ16" i="17" s="1"/>
  <c r="AU29" i="1"/>
  <c r="CZ29" i="1" a="1"/>
  <c r="CZ29" i="1" s="1"/>
  <c r="CZ27" i="18" a="1"/>
  <c r="CZ27" i="18" s="1"/>
  <c r="AU27" i="18"/>
  <c r="CY95" i="3"/>
  <c r="CY63" i="3"/>
  <c r="AU46" i="11"/>
  <c r="CZ46" i="11" a="1"/>
  <c r="CZ46" i="11" s="1"/>
  <c r="CZ32" i="17" a="1"/>
  <c r="CZ32" i="17" s="1"/>
  <c r="AU32" i="17"/>
  <c r="AU16" i="12"/>
  <c r="CZ16" i="12" a="1"/>
  <c r="CZ16" i="12" s="1"/>
  <c r="CY90" i="19"/>
  <c r="CY58" i="19"/>
  <c r="AV29" i="8"/>
  <c r="DA29" i="8" a="1"/>
  <c r="DA29" i="8" s="1"/>
  <c r="AU37" i="2"/>
  <c r="CZ37" i="2" a="1"/>
  <c r="CZ37" i="2" s="1"/>
  <c r="AU39" i="8"/>
  <c r="CZ39" i="8" a="1"/>
  <c r="CZ39" i="8" s="1"/>
  <c r="CY109" i="10"/>
  <c r="CY77" i="10"/>
  <c r="CY99" i="13"/>
  <c r="CY67" i="13"/>
  <c r="AU29" i="3"/>
  <c r="CZ29" i="3" a="1"/>
  <c r="CZ29" i="3" s="1"/>
  <c r="AU24" i="15"/>
  <c r="CZ24" i="15" a="1"/>
  <c r="CZ24" i="15" s="1"/>
  <c r="CY119" i="6"/>
  <c r="CY87" i="6"/>
  <c r="CY108" i="13"/>
  <c r="CY76" i="13"/>
  <c r="CY108" i="18"/>
  <c r="CY76" i="18"/>
  <c r="AU35" i="5"/>
  <c r="CZ35" i="5" a="1"/>
  <c r="CZ35" i="5" s="1"/>
  <c r="CZ19" i="8" a="1"/>
  <c r="CZ19" i="8" s="1"/>
  <c r="AU19" i="8"/>
  <c r="AU36" i="11"/>
  <c r="CZ36" i="11" a="1"/>
  <c r="CZ36" i="11" s="1"/>
  <c r="CY91" i="6"/>
  <c r="CY59" i="6"/>
  <c r="AU44" i="1"/>
  <c r="CZ44" i="1" a="1"/>
  <c r="CZ44" i="1" s="1"/>
  <c r="CY96" i="17"/>
  <c r="CY64" i="17"/>
  <c r="CZ29" i="16" a="1"/>
  <c r="CZ29" i="16" s="1"/>
  <c r="AU29" i="16"/>
  <c r="CY112" i="6"/>
  <c r="CY80" i="6"/>
  <c r="AU22" i="4"/>
  <c r="CZ22" i="4" a="1"/>
  <c r="CZ22" i="4" s="1"/>
  <c r="AU24" i="12"/>
  <c r="CZ24" i="12" a="1"/>
  <c r="CZ24" i="12" s="1"/>
  <c r="AU40" i="9"/>
  <c r="CZ40" i="9" a="1"/>
  <c r="CZ40" i="9" s="1"/>
  <c r="CY99" i="14"/>
  <c r="CY67" i="14"/>
  <c r="CY118" i="11"/>
  <c r="CY86" i="11"/>
  <c r="AU23" i="12"/>
  <c r="CZ23" i="12" a="1"/>
  <c r="CZ23" i="12" s="1"/>
  <c r="AU31" i="3"/>
  <c r="CZ31" i="3" a="1"/>
  <c r="CZ31" i="3" s="1"/>
  <c r="CY104" i="4"/>
  <c r="CY72" i="4"/>
  <c r="AU26" i="2"/>
  <c r="CZ26" i="2" a="1"/>
  <c r="CZ26" i="2" s="1"/>
  <c r="CY114" i="14"/>
  <c r="CY82" i="14"/>
  <c r="CY101" i="15"/>
  <c r="CY69" i="15"/>
  <c r="AS15" i="7"/>
  <c r="CX15" i="7" a="1"/>
  <c r="CX15" i="7" s="1"/>
  <c r="AR47" i="7"/>
  <c r="CY92" i="18"/>
  <c r="CY60" i="18"/>
  <c r="CZ18" i="11" a="1"/>
  <c r="CZ18" i="11" s="1"/>
  <c r="AU18" i="11"/>
  <c r="AU44" i="11"/>
  <c r="CZ44" i="11" a="1"/>
  <c r="CZ44" i="11" s="1"/>
  <c r="AU29" i="18"/>
  <c r="CZ29" i="18" a="1"/>
  <c r="CZ29" i="18" s="1"/>
  <c r="CY105" i="11"/>
  <c r="CY73" i="11"/>
  <c r="CY107" i="20"/>
  <c r="CY75" i="20"/>
  <c r="AU21" i="10"/>
  <c r="CZ21" i="10" a="1"/>
  <c r="CZ21" i="10" s="1"/>
  <c r="CY92" i="12"/>
  <c r="CY60" i="12"/>
  <c r="CY100" i="16"/>
  <c r="CY68" i="16"/>
  <c r="AS15" i="20"/>
  <c r="CX15" i="20" a="1"/>
  <c r="CX15" i="20" s="1"/>
  <c r="AR47" i="20"/>
  <c r="CY118" i="19"/>
  <c r="CY86" i="19"/>
  <c r="CY111" i="7"/>
  <c r="CY79" i="7"/>
  <c r="AU35" i="20"/>
  <c r="CZ35" i="20" a="1"/>
  <c r="CZ35" i="20" s="1"/>
  <c r="AU44" i="10"/>
  <c r="CZ44" i="10" a="1"/>
  <c r="CZ44" i="10" s="1"/>
  <c r="AU19" i="4"/>
  <c r="CZ19" i="4" a="1"/>
  <c r="CZ19" i="4" s="1"/>
  <c r="AU21" i="6"/>
  <c r="CZ21" i="6" a="1"/>
  <c r="CZ21" i="6" s="1"/>
  <c r="CY102" i="3"/>
  <c r="CY70" i="3"/>
  <c r="CZ95" i="5"/>
  <c r="CZ63" i="5"/>
  <c r="CY115" i="21"/>
  <c r="CY83" i="21"/>
  <c r="CY102" i="20"/>
  <c r="CY70" i="20"/>
  <c r="AU17" i="15"/>
  <c r="CZ17" i="15" a="1"/>
  <c r="CZ17" i="15" s="1"/>
  <c r="CY113" i="8"/>
  <c r="CY81" i="8"/>
  <c r="CY112" i="14"/>
  <c r="CY80" i="14"/>
  <c r="CY103" i="9"/>
  <c r="CY71" i="9"/>
  <c r="CY111" i="13"/>
  <c r="CY79" i="13"/>
  <c r="CY115" i="17"/>
  <c r="CY83" i="17"/>
  <c r="AU40" i="15"/>
  <c r="CZ40" i="15" a="1"/>
  <c r="CZ40" i="15" s="1"/>
  <c r="AU36" i="4"/>
  <c r="CZ36" i="4" a="1"/>
  <c r="CZ36" i="4" s="1"/>
  <c r="CY112" i="5"/>
  <c r="CY80" i="5"/>
  <c r="AU32" i="9"/>
  <c r="CZ32" i="9" a="1"/>
  <c r="CZ32" i="9" s="1"/>
  <c r="CY104" i="12"/>
  <c r="CY72" i="12"/>
  <c r="CZ16" i="4" a="1"/>
  <c r="CZ16" i="4" s="1"/>
  <c r="AU16" i="4"/>
  <c r="CY113" i="5"/>
  <c r="CY81" i="5"/>
  <c r="AU23" i="2"/>
  <c r="CZ23" i="2" a="1"/>
  <c r="CZ23" i="2" s="1"/>
  <c r="CY111" i="15"/>
  <c r="CY79" i="15"/>
  <c r="AU32" i="14"/>
  <c r="CZ32" i="14" a="1"/>
  <c r="CZ32" i="14" s="1"/>
  <c r="CY106" i="15"/>
  <c r="CY74" i="15"/>
  <c r="CZ28" i="18" a="1"/>
  <c r="CZ28" i="18" s="1"/>
  <c r="AU28" i="18"/>
  <c r="CY96" i="12"/>
  <c r="CY64" i="12"/>
  <c r="AU16" i="5"/>
  <c r="CZ16" i="5" a="1"/>
  <c r="CZ16" i="5" s="1"/>
  <c r="AU28" i="2"/>
  <c r="CZ28" i="2" a="1"/>
  <c r="CZ28" i="2" s="1"/>
  <c r="AU40" i="8"/>
  <c r="CZ40" i="8" a="1"/>
  <c r="CZ40" i="8" s="1"/>
  <c r="CY116" i="6"/>
  <c r="CY84" i="6"/>
  <c r="AU15" i="3"/>
  <c r="CZ15" i="3" a="1"/>
  <c r="CZ15" i="3" s="1"/>
  <c r="AT47" i="3"/>
  <c r="AU39" i="20"/>
  <c r="CZ39" i="20" a="1"/>
  <c r="CZ39" i="20" s="1"/>
  <c r="CY105" i="10"/>
  <c r="CY73" i="10"/>
  <c r="CY110" i="13"/>
  <c r="CY78" i="13"/>
  <c r="AU26" i="1"/>
  <c r="CZ26" i="1" a="1"/>
  <c r="CZ26" i="1" s="1"/>
  <c r="CY98" i="9"/>
  <c r="CY66" i="9"/>
  <c r="CZ95" i="6"/>
  <c r="CZ63" i="6"/>
  <c r="AU35" i="2"/>
  <c r="CZ35" i="2" a="1"/>
  <c r="CZ35" i="2" s="1"/>
  <c r="CY124" i="1"/>
  <c r="CY127" i="1" s="1"/>
  <c r="CY120" i="1" s="1"/>
  <c r="CY88" i="1"/>
  <c r="AU30" i="15"/>
  <c r="CZ30" i="15" a="1"/>
  <c r="CZ30" i="15" s="1"/>
  <c r="AU26" i="13"/>
  <c r="CZ26" i="13" a="1"/>
  <c r="CZ26" i="13" s="1"/>
  <c r="CW90" i="15"/>
  <c r="CW58" i="15"/>
  <c r="CY98" i="19"/>
  <c r="CY66" i="19"/>
  <c r="AV22" i="21"/>
  <c r="DA22" i="21" a="1"/>
  <c r="DA22" i="21" s="1"/>
  <c r="CY92" i="16"/>
  <c r="CY60" i="16"/>
  <c r="AU16" i="16"/>
  <c r="CZ16" i="16" a="1"/>
  <c r="CZ16" i="16" s="1"/>
  <c r="CY99" i="11"/>
  <c r="CY67" i="11"/>
  <c r="CY93" i="10"/>
  <c r="CY61" i="10"/>
  <c r="AU18" i="4"/>
  <c r="CZ18" i="4" a="1"/>
  <c r="CZ18" i="4" s="1"/>
  <c r="AU19" i="17"/>
  <c r="CZ19" i="17" a="1"/>
  <c r="CZ19" i="17" s="1"/>
  <c r="AU41" i="16"/>
  <c r="CZ41" i="16" a="1"/>
  <c r="CZ41" i="16" s="1"/>
  <c r="AU33" i="17"/>
  <c r="CZ33" i="17" a="1"/>
  <c r="CZ33" i="17" s="1"/>
  <c r="AU37" i="9"/>
  <c r="CZ37" i="9" a="1"/>
  <c r="CZ37" i="9" s="1"/>
  <c r="CY98" i="21"/>
  <c r="CY66" i="21"/>
  <c r="CW90" i="4"/>
  <c r="CW58" i="4"/>
  <c r="CY109" i="18"/>
  <c r="CY77" i="18"/>
  <c r="AU22" i="12"/>
  <c r="CZ22" i="12" a="1"/>
  <c r="CZ22" i="12" s="1"/>
  <c r="CY112" i="16"/>
  <c r="CY80" i="16"/>
  <c r="CY113" i="15"/>
  <c r="CY81" i="15"/>
  <c r="AU17" i="7"/>
  <c r="CZ17" i="7" a="1"/>
  <c r="CZ17" i="7" s="1"/>
  <c r="CY108" i="2"/>
  <c r="CY76" i="2"/>
  <c r="CY98" i="14"/>
  <c r="CY66" i="14"/>
  <c r="CY124" i="19"/>
  <c r="CY127" i="19" s="1"/>
  <c r="CY120" i="19" s="1"/>
  <c r="CY88" i="19"/>
  <c r="AU23" i="4"/>
  <c r="CZ23" i="4" a="1"/>
  <c r="CZ23" i="4" s="1"/>
  <c r="AU31" i="20"/>
  <c r="CZ31" i="20" a="1"/>
  <c r="CZ31" i="20" s="1"/>
  <c r="CY107" i="5"/>
  <c r="CY75" i="5"/>
  <c r="AU36" i="10"/>
  <c r="CZ36" i="10" a="1"/>
  <c r="CZ36" i="10" s="1"/>
  <c r="CY99" i="10"/>
  <c r="CY67" i="10"/>
  <c r="AU33" i="14"/>
  <c r="CZ33" i="14" a="1"/>
  <c r="CZ33" i="14" s="1"/>
  <c r="CY94" i="15"/>
  <c r="CY62" i="15"/>
  <c r="AU41" i="4"/>
  <c r="CZ41" i="4" a="1"/>
  <c r="CZ41" i="4" s="1"/>
  <c r="CY99" i="1"/>
  <c r="CY67" i="1"/>
  <c r="CY115" i="13"/>
  <c r="CY83" i="13"/>
  <c r="AU25" i="8"/>
  <c r="CZ25" i="8" a="1"/>
  <c r="CZ25" i="8" s="1"/>
  <c r="CY105" i="21"/>
  <c r="CY73" i="21"/>
  <c r="CY110" i="10"/>
  <c r="CY78" i="10"/>
  <c r="AU42" i="6"/>
  <c r="CZ42" i="6" a="1"/>
  <c r="CZ42" i="6" s="1"/>
  <c r="CY100" i="14"/>
  <c r="CY68" i="14"/>
  <c r="CY106" i="17"/>
  <c r="CY74" i="17"/>
  <c r="AU16" i="20"/>
  <c r="CZ16" i="20" a="1"/>
  <c r="CZ16" i="20" s="1"/>
  <c r="AU34" i="17"/>
  <c r="CZ34" i="17" a="1"/>
  <c r="CZ34" i="17" s="1"/>
  <c r="CY98" i="20"/>
  <c r="CY66" i="20"/>
  <c r="AU38" i="21"/>
  <c r="CZ38" i="21" a="1"/>
  <c r="CZ38" i="21" s="1"/>
  <c r="AU33" i="1"/>
  <c r="CZ33" i="1" a="1"/>
  <c r="CZ33" i="1" s="1"/>
  <c r="CY93" i="18"/>
  <c r="CY61" i="18"/>
  <c r="CY100" i="20"/>
  <c r="CY68" i="20"/>
  <c r="CZ32" i="21" a="1"/>
  <c r="CZ32" i="21" s="1"/>
  <c r="AU32" i="21"/>
  <c r="AT47" i="19" l="1"/>
  <c r="CX58" i="1"/>
  <c r="CX90" i="1"/>
  <c r="AT15" i="1"/>
  <c r="CY15" i="1" a="1"/>
  <c r="CY15" i="1" s="1"/>
  <c r="AS47" i="1"/>
  <c r="AU19" i="6"/>
  <c r="CZ19" i="6" a="1"/>
  <c r="CZ19" i="6" s="1"/>
  <c r="CY91" i="7"/>
  <c r="CY59" i="7"/>
  <c r="CY94" i="6"/>
  <c r="CY62" i="6"/>
  <c r="AU16" i="7"/>
  <c r="CZ16" i="7" a="1"/>
  <c r="CZ16" i="7" s="1"/>
  <c r="CY94" i="18"/>
  <c r="CY62" i="18"/>
  <c r="CY116" i="19"/>
  <c r="CY84" i="19"/>
  <c r="CY106" i="10"/>
  <c r="CY74" i="10"/>
  <c r="AU19" i="18"/>
  <c r="CZ19" i="18" a="1"/>
  <c r="CZ19" i="18" s="1"/>
  <c r="CZ41" i="19" a="1"/>
  <c r="CZ41" i="19" s="1"/>
  <c r="AU41" i="19"/>
  <c r="AU31" i="10"/>
  <c r="CZ31" i="10" a="1"/>
  <c r="CZ31" i="10" s="1"/>
  <c r="CY112" i="17"/>
  <c r="CY80" i="17"/>
  <c r="AU37" i="17"/>
  <c r="CZ37" i="17" a="1"/>
  <c r="CZ37" i="17" s="1"/>
  <c r="CY69" i="19"/>
  <c r="CY101" i="19"/>
  <c r="CZ26" i="19" a="1"/>
  <c r="CZ26" i="19" s="1"/>
  <c r="AU26" i="19"/>
  <c r="CZ117" i="6"/>
  <c r="CZ85" i="6"/>
  <c r="CZ103" i="2"/>
  <c r="CZ71" i="2"/>
  <c r="AV16" i="4"/>
  <c r="DA16" i="4" a="1"/>
  <c r="DA16" i="4" s="1"/>
  <c r="AV25" i="8"/>
  <c r="DA25" i="8" a="1"/>
  <c r="DA25" i="8" s="1"/>
  <c r="CZ93" i="4"/>
  <c r="CZ61" i="4"/>
  <c r="DA15" i="3" a="1"/>
  <c r="DA15" i="3" s="1"/>
  <c r="AV15" i="3"/>
  <c r="AU47" i="3"/>
  <c r="CX90" i="20"/>
  <c r="CX58" i="20"/>
  <c r="AV18" i="4"/>
  <c r="DA18" i="4" a="1"/>
  <c r="DA18" i="4" s="1"/>
  <c r="DA16" i="5" a="1"/>
  <c r="DA16" i="5" s="1"/>
  <c r="AV16" i="5"/>
  <c r="CZ96" i="6"/>
  <c r="CZ64" i="6"/>
  <c r="DA21" i="10" a="1"/>
  <c r="DA21" i="10" s="1"/>
  <c r="AV21" i="10"/>
  <c r="DA29" i="18" a="1"/>
  <c r="DA29" i="18" s="1"/>
  <c r="AV29" i="18"/>
  <c r="CZ115" i="9"/>
  <c r="CZ83" i="9"/>
  <c r="CZ112" i="2"/>
  <c r="CZ80" i="2"/>
  <c r="AV16" i="12"/>
  <c r="DA16" i="12" a="1"/>
  <c r="DA16" i="12" s="1"/>
  <c r="CZ111" i="20"/>
  <c r="CZ79" i="20"/>
  <c r="AV42" i="20"/>
  <c r="DA42" i="20" a="1"/>
  <c r="DA42" i="20" s="1"/>
  <c r="AV40" i="7"/>
  <c r="DA40" i="7" a="1"/>
  <c r="DA40" i="7" s="1"/>
  <c r="AV25" i="6"/>
  <c r="DA25" i="6" a="1"/>
  <c r="DA25" i="6" s="1"/>
  <c r="AV42" i="12"/>
  <c r="DA42" i="12" a="1"/>
  <c r="DA42" i="12" s="1"/>
  <c r="AV24" i="1"/>
  <c r="DA24" i="1" a="1"/>
  <c r="DA24" i="1" s="1"/>
  <c r="AV18" i="14"/>
  <c r="DA18" i="14" a="1"/>
  <c r="DA18" i="14" s="1"/>
  <c r="CZ124" i="10"/>
  <c r="CZ127" i="10" s="1"/>
  <c r="CZ120" i="10" s="1"/>
  <c r="CZ88" i="10"/>
  <c r="AV17" i="13"/>
  <c r="DA17" i="13" a="1"/>
  <c r="DA17" i="13" s="1"/>
  <c r="AV43" i="21"/>
  <c r="DA43" i="21" a="1"/>
  <c r="DA43" i="21" s="1"/>
  <c r="CZ102" i="12"/>
  <c r="CZ70" i="12"/>
  <c r="CZ104" i="15"/>
  <c r="CZ72" i="15"/>
  <c r="CZ98" i="4"/>
  <c r="CZ66" i="4"/>
  <c r="CZ108" i="17"/>
  <c r="CZ76" i="17"/>
  <c r="CZ107" i="14"/>
  <c r="CZ75" i="14"/>
  <c r="AV23" i="2"/>
  <c r="DA23" i="2" a="1"/>
  <c r="DA23" i="2" s="1"/>
  <c r="CZ115" i="15"/>
  <c r="CZ83" i="15"/>
  <c r="AV21" i="6"/>
  <c r="DA21" i="6" a="1"/>
  <c r="DA21" i="6" s="1"/>
  <c r="CZ119" i="11"/>
  <c r="CZ87" i="11"/>
  <c r="CX90" i="7"/>
  <c r="CX58" i="7"/>
  <c r="CZ101" i="2"/>
  <c r="CZ69" i="2"/>
  <c r="AV23" i="12"/>
  <c r="DA23" i="12" a="1"/>
  <c r="DA23" i="12" s="1"/>
  <c r="AV40" i="9"/>
  <c r="DA40" i="9" a="1"/>
  <c r="DA40" i="9" s="1"/>
  <c r="AV29" i="16"/>
  <c r="DA29" i="16" a="1"/>
  <c r="DA29" i="16" s="1"/>
  <c r="CZ110" i="5"/>
  <c r="CZ78" i="5"/>
  <c r="AV37" i="2"/>
  <c r="DA37" i="2" a="1"/>
  <c r="DA37" i="2" s="1"/>
  <c r="AV32" i="17"/>
  <c r="DA32" i="17" a="1"/>
  <c r="DA32" i="17" s="1"/>
  <c r="CZ102" i="18"/>
  <c r="CZ70" i="18"/>
  <c r="AV46" i="12"/>
  <c r="DA46" i="12" a="1"/>
  <c r="DA46" i="12" s="1"/>
  <c r="AV36" i="20"/>
  <c r="DA36" i="20" a="1"/>
  <c r="DA36" i="20" s="1"/>
  <c r="CZ119" i="4"/>
  <c r="CZ87" i="4"/>
  <c r="CZ124" i="21"/>
  <c r="CZ127" i="21" s="1"/>
  <c r="CZ120" i="21" s="1"/>
  <c r="CZ88" i="21"/>
  <c r="AV26" i="4"/>
  <c r="DA26" i="4" a="1"/>
  <c r="DA26" i="4" s="1"/>
  <c r="CZ99" i="11"/>
  <c r="CZ67" i="11"/>
  <c r="AV45" i="10"/>
  <c r="DA45" i="10" a="1"/>
  <c r="DA45" i="10" s="1"/>
  <c r="DA23" i="5" a="1"/>
  <c r="DA23" i="5" s="1"/>
  <c r="AV23" i="5"/>
  <c r="DA117" i="3"/>
  <c r="DA85" i="3"/>
  <c r="DA36" i="13" a="1"/>
  <c r="DA36" i="13" s="1"/>
  <c r="AV36" i="13"/>
  <c r="DA27" i="12" a="1"/>
  <c r="DA27" i="12" s="1"/>
  <c r="AV27" i="12"/>
  <c r="CZ107" i="20"/>
  <c r="CZ75" i="20"/>
  <c r="AV29" i="15"/>
  <c r="DA29" i="15" a="1"/>
  <c r="DA29" i="15" s="1"/>
  <c r="CZ99" i="4"/>
  <c r="CZ67" i="4"/>
  <c r="AV27" i="1"/>
  <c r="DA27" i="1" a="1"/>
  <c r="DA27" i="1" s="1"/>
  <c r="AV32" i="12"/>
  <c r="DA32" i="12" a="1"/>
  <c r="DA32" i="12" s="1"/>
  <c r="CZ108" i="13"/>
  <c r="CZ76" i="13"/>
  <c r="CZ118" i="17"/>
  <c r="CZ86" i="17"/>
  <c r="AV42" i="9"/>
  <c r="DA42" i="9" a="1"/>
  <c r="DA42" i="9" s="1"/>
  <c r="CZ119" i="21"/>
  <c r="CZ87" i="21"/>
  <c r="AV26" i="7"/>
  <c r="DA26" i="7" a="1"/>
  <c r="DA26" i="7" s="1"/>
  <c r="AV44" i="8"/>
  <c r="DA44" i="8" a="1"/>
  <c r="DA44" i="8" s="1"/>
  <c r="CZ119" i="12"/>
  <c r="CZ87" i="12"/>
  <c r="AV23" i="18"/>
  <c r="DA23" i="18" a="1"/>
  <c r="DA23" i="18" s="1"/>
  <c r="AV16" i="11"/>
  <c r="DA16" i="11" a="1"/>
  <c r="DA16" i="11" s="1"/>
  <c r="CZ124" i="12"/>
  <c r="CZ127" i="12" s="1"/>
  <c r="CZ120" i="12" s="1"/>
  <c r="CZ88" i="12"/>
  <c r="AV38" i="17"/>
  <c r="DA38" i="17" a="1"/>
  <c r="DA38" i="17" s="1"/>
  <c r="AV22" i="20"/>
  <c r="DA22" i="20" a="1"/>
  <c r="DA22" i="20" s="1"/>
  <c r="AV18" i="20"/>
  <c r="DA18" i="20" a="1"/>
  <c r="DA18" i="20" s="1"/>
  <c r="AV27" i="19"/>
  <c r="DA27" i="19" a="1"/>
  <c r="DA27" i="19" s="1"/>
  <c r="CZ92" i="19"/>
  <c r="CZ60" i="19"/>
  <c r="AV30" i="4"/>
  <c r="DA30" i="4" a="1"/>
  <c r="DA30" i="4" s="1"/>
  <c r="AV39" i="3"/>
  <c r="DA39" i="3" a="1"/>
  <c r="DA39" i="3" s="1"/>
  <c r="AV24" i="20"/>
  <c r="DA24" i="20" a="1"/>
  <c r="DA24" i="20" s="1"/>
  <c r="AV28" i="6"/>
  <c r="DA28" i="6" a="1"/>
  <c r="DA28" i="6" s="1"/>
  <c r="AV42" i="11"/>
  <c r="DA42" i="11" a="1"/>
  <c r="DA42" i="11" s="1"/>
  <c r="AW42" i="7"/>
  <c r="DB42" i="7" a="1"/>
  <c r="DB42" i="7" s="1"/>
  <c r="CZ110" i="7"/>
  <c r="CZ78" i="7"/>
  <c r="AV45" i="5"/>
  <c r="DA45" i="5" a="1"/>
  <c r="DA45" i="5" s="1"/>
  <c r="CZ116" i="18"/>
  <c r="CZ84" i="18"/>
  <c r="CX90" i="17"/>
  <c r="CX58" i="17"/>
  <c r="CZ102" i="17"/>
  <c r="CZ70" i="17"/>
  <c r="AV17" i="4"/>
  <c r="DA17" i="4" a="1"/>
  <c r="DA17" i="4" s="1"/>
  <c r="CZ118" i="2"/>
  <c r="CZ86" i="2"/>
  <c r="AV31" i="8"/>
  <c r="DA31" i="8" a="1"/>
  <c r="DA31" i="8" s="1"/>
  <c r="CZ118" i="10"/>
  <c r="CZ86" i="10"/>
  <c r="CZ91" i="2"/>
  <c r="CZ59" i="2"/>
  <c r="AV15" i="16"/>
  <c r="DA15" i="16" a="1"/>
  <c r="DA15" i="16" s="1"/>
  <c r="AU47" i="16"/>
  <c r="CZ108" i="7"/>
  <c r="CZ76" i="7"/>
  <c r="CZ103" i="7"/>
  <c r="CZ71" i="7"/>
  <c r="CZ105" i="19"/>
  <c r="CZ73" i="19"/>
  <c r="CZ105" i="3"/>
  <c r="CZ73" i="3"/>
  <c r="AV33" i="10"/>
  <c r="DA33" i="10" a="1"/>
  <c r="DA33" i="10" s="1"/>
  <c r="AV40" i="19"/>
  <c r="DA40" i="19" a="1"/>
  <c r="DA40" i="19" s="1"/>
  <c r="AV17" i="21"/>
  <c r="DA17" i="21" a="1"/>
  <c r="DA17" i="21" s="1"/>
  <c r="DA94" i="9"/>
  <c r="DA62" i="9"/>
  <c r="CZ92" i="10"/>
  <c r="CZ60" i="10"/>
  <c r="AV45" i="6"/>
  <c r="DA45" i="6" a="1"/>
  <c r="DA45" i="6" s="1"/>
  <c r="AV17" i="5"/>
  <c r="DA17" i="5" a="1"/>
  <c r="DA17" i="5" s="1"/>
  <c r="AV34" i="12"/>
  <c r="DA34" i="12" a="1"/>
  <c r="DA34" i="12" s="1"/>
  <c r="CZ115" i="10"/>
  <c r="CZ83" i="10"/>
  <c r="AV26" i="16"/>
  <c r="DA26" i="16" a="1"/>
  <c r="DA26" i="16" s="1"/>
  <c r="CZ99" i="9"/>
  <c r="CZ67" i="9"/>
  <c r="AV37" i="12"/>
  <c r="DA37" i="12" a="1"/>
  <c r="DA37" i="12" s="1"/>
  <c r="CZ111" i="6"/>
  <c r="CZ79" i="6"/>
  <c r="AV35" i="19"/>
  <c r="DA35" i="19" a="1"/>
  <c r="DA35" i="19" s="1"/>
  <c r="CZ110" i="11"/>
  <c r="CZ78" i="11"/>
  <c r="CZ91" i="21"/>
  <c r="CZ59" i="21"/>
  <c r="AV36" i="8"/>
  <c r="DA36" i="8" a="1"/>
  <c r="DA36" i="8" s="1"/>
  <c r="AV20" i="8"/>
  <c r="DA20" i="8" a="1"/>
  <c r="DA20" i="8" s="1"/>
  <c r="CZ95" i="9"/>
  <c r="CZ63" i="9"/>
  <c r="CZ111" i="9"/>
  <c r="CZ79" i="9"/>
  <c r="AV38" i="19"/>
  <c r="DA38" i="19" a="1"/>
  <c r="DA38" i="19" s="1"/>
  <c r="AV24" i="21"/>
  <c r="DA24" i="21" a="1"/>
  <c r="DA24" i="21" s="1"/>
  <c r="CZ116" i="14"/>
  <c r="CZ84" i="14"/>
  <c r="AV23" i="16"/>
  <c r="DA23" i="16" a="1"/>
  <c r="DA23" i="16" s="1"/>
  <c r="CZ92" i="9"/>
  <c r="CZ60" i="9"/>
  <c r="AV18" i="5"/>
  <c r="DA18" i="5" a="1"/>
  <c r="DA18" i="5" s="1"/>
  <c r="AT15" i="11"/>
  <c r="CY15" i="11" a="1"/>
  <c r="CY15" i="11" s="1"/>
  <c r="AS47" i="11"/>
  <c r="AV26" i="17"/>
  <c r="DA26" i="17" a="1"/>
  <c r="DA26" i="17" s="1"/>
  <c r="DA27" i="4" a="1"/>
  <c r="DA27" i="4" s="1"/>
  <c r="AV27" i="4"/>
  <c r="AV39" i="1"/>
  <c r="DA39" i="1" a="1"/>
  <c r="DA39" i="1" s="1"/>
  <c r="AV41" i="9"/>
  <c r="DA41" i="9" a="1"/>
  <c r="DA41" i="9" s="1"/>
  <c r="AV28" i="11"/>
  <c r="DA28" i="11" a="1"/>
  <c r="DA28" i="11" s="1"/>
  <c r="CZ109" i="16"/>
  <c r="CZ77" i="16"/>
  <c r="DA42" i="15" a="1"/>
  <c r="DA42" i="15" s="1"/>
  <c r="AV42" i="15"/>
  <c r="AV34" i="9"/>
  <c r="DA34" i="9" a="1"/>
  <c r="DA34" i="9" s="1"/>
  <c r="AV35" i="17"/>
  <c r="DA35" i="17" a="1"/>
  <c r="DA35" i="17" s="1"/>
  <c r="CZ121" i="19"/>
  <c r="CZ89" i="19"/>
  <c r="AV18" i="2"/>
  <c r="DA18" i="2" a="1"/>
  <c r="DA18" i="2" s="1"/>
  <c r="CZ91" i="14"/>
  <c r="CZ59" i="14"/>
  <c r="CZ116" i="3"/>
  <c r="CZ84" i="3"/>
  <c r="AW34" i="8"/>
  <c r="DB34" i="8" a="1"/>
  <c r="DB34" i="8" s="1"/>
  <c r="CZ108" i="11"/>
  <c r="CZ76" i="11"/>
  <c r="DA35" i="21" a="1"/>
  <c r="DA35" i="21" s="1"/>
  <c r="AV35" i="21"/>
  <c r="AV44" i="18"/>
  <c r="DA44" i="18" a="1"/>
  <c r="DA44" i="18" s="1"/>
  <c r="CZ116" i="20"/>
  <c r="CZ84" i="20"/>
  <c r="AW25" i="4"/>
  <c r="DB25" i="4" a="1"/>
  <c r="DB25" i="4" s="1"/>
  <c r="DA38" i="1" a="1"/>
  <c r="DA38" i="1" s="1"/>
  <c r="AV38" i="1"/>
  <c r="CZ103" i="15"/>
  <c r="CZ71" i="15"/>
  <c r="DA97" i="7"/>
  <c r="DA65" i="7"/>
  <c r="AV44" i="14"/>
  <c r="DA44" i="14" a="1"/>
  <c r="DA44" i="14" s="1"/>
  <c r="CZ124" i="2"/>
  <c r="CZ127" i="2" s="1"/>
  <c r="CZ120" i="2" s="1"/>
  <c r="CZ88" i="2"/>
  <c r="AV42" i="4"/>
  <c r="DA42" i="4" a="1"/>
  <c r="DA42" i="4" s="1"/>
  <c r="DA46" i="6" a="1"/>
  <c r="DA46" i="6" s="1"/>
  <c r="AV46" i="6"/>
  <c r="AV29" i="21"/>
  <c r="DA29" i="21" a="1"/>
  <c r="DA29" i="21" s="1"/>
  <c r="CZ95" i="14"/>
  <c r="CZ63" i="14"/>
  <c r="AV38" i="18"/>
  <c r="DA38" i="18" a="1"/>
  <c r="DA38" i="18" s="1"/>
  <c r="CZ109" i="2"/>
  <c r="CZ77" i="2"/>
  <c r="CZ96" i="7"/>
  <c r="CZ64" i="7"/>
  <c r="CZ97" i="19"/>
  <c r="CZ65" i="19"/>
  <c r="AV28" i="10"/>
  <c r="DA28" i="10" a="1"/>
  <c r="DA28" i="10" s="1"/>
  <c r="AV29" i="5"/>
  <c r="DA29" i="5" a="1"/>
  <c r="DA29" i="5" s="1"/>
  <c r="CZ106" i="14"/>
  <c r="CZ74" i="14"/>
  <c r="CZ109" i="19"/>
  <c r="CZ77" i="19"/>
  <c r="CZ93" i="18"/>
  <c r="CZ61" i="18"/>
  <c r="CZ106" i="17"/>
  <c r="CZ74" i="17"/>
  <c r="CZ98" i="14"/>
  <c r="CZ66" i="14"/>
  <c r="CZ113" i="15"/>
  <c r="CZ81" i="15"/>
  <c r="AV34" i="18"/>
  <c r="DA34" i="18" a="1"/>
  <c r="DA34" i="18" s="1"/>
  <c r="AV18" i="10"/>
  <c r="DA18" i="10" a="1"/>
  <c r="DA18" i="10" s="1"/>
  <c r="AV46" i="2"/>
  <c r="DA46" i="2" a="1"/>
  <c r="DA46" i="2" s="1"/>
  <c r="AW20" i="6"/>
  <c r="DB20" i="6" a="1"/>
  <c r="DB20" i="6" s="1"/>
  <c r="CZ105" i="10"/>
  <c r="CZ73" i="10"/>
  <c r="AV31" i="15"/>
  <c r="DA31" i="15" a="1"/>
  <c r="DA31" i="15" s="1"/>
  <c r="AV37" i="14"/>
  <c r="DA37" i="14" a="1"/>
  <c r="DA37" i="14" s="1"/>
  <c r="AW20" i="5"/>
  <c r="DB20" i="5" a="1"/>
  <c r="DB20" i="5" s="1"/>
  <c r="CZ100" i="16"/>
  <c r="CZ68" i="16"/>
  <c r="AV29" i="4"/>
  <c r="DA29" i="4" a="1"/>
  <c r="DA29" i="4" s="1"/>
  <c r="CZ96" i="17"/>
  <c r="CZ64" i="17"/>
  <c r="AV43" i="13"/>
  <c r="DA43" i="13" a="1"/>
  <c r="DA43" i="13" s="1"/>
  <c r="AW37" i="1"/>
  <c r="DB37" i="1" a="1"/>
  <c r="DB37" i="1" s="1"/>
  <c r="AV30" i="14"/>
  <c r="DA30" i="14" a="1"/>
  <c r="DA30" i="14" s="1"/>
  <c r="CZ97" i="6"/>
  <c r="CZ65" i="6"/>
  <c r="CZ119" i="5"/>
  <c r="CZ87" i="5"/>
  <c r="AV32" i="21"/>
  <c r="DA32" i="21" a="1"/>
  <c r="DA32" i="21" s="1"/>
  <c r="CZ116" i="4"/>
  <c r="CZ84" i="4"/>
  <c r="AV22" i="12"/>
  <c r="DA22" i="12" a="1"/>
  <c r="DA22" i="12" s="1"/>
  <c r="AV26" i="13"/>
  <c r="DA26" i="13" a="1"/>
  <c r="DA26" i="13" s="1"/>
  <c r="CZ113" i="21"/>
  <c r="CZ81" i="21"/>
  <c r="CZ105" i="15"/>
  <c r="CZ73" i="15"/>
  <c r="AV28" i="2"/>
  <c r="DA28" i="2" a="1"/>
  <c r="DA28" i="2" s="1"/>
  <c r="CZ111" i="10"/>
  <c r="CZ79" i="10"/>
  <c r="CZ91" i="16"/>
  <c r="CZ59" i="16"/>
  <c r="AV30" i="15"/>
  <c r="DA30" i="15" a="1"/>
  <c r="DA30" i="15" s="1"/>
  <c r="CZ104" i="18"/>
  <c r="CZ72" i="18"/>
  <c r="AV29" i="3"/>
  <c r="DA29" i="3" a="1"/>
  <c r="DA29" i="3" s="1"/>
  <c r="AV36" i="10"/>
  <c r="DA36" i="10" a="1"/>
  <c r="DA36" i="10" s="1"/>
  <c r="AV37" i="9"/>
  <c r="DA37" i="9" a="1"/>
  <c r="DA37" i="9" s="1"/>
  <c r="AV16" i="16"/>
  <c r="DA16" i="16" a="1"/>
  <c r="DA16" i="16" s="1"/>
  <c r="CZ98" i="2"/>
  <c r="CZ66" i="2"/>
  <c r="AV36" i="4"/>
  <c r="DA36" i="4" a="1"/>
  <c r="DA36" i="4" s="1"/>
  <c r="CZ98" i="12"/>
  <c r="CZ66" i="12"/>
  <c r="AV27" i="18"/>
  <c r="DA27" i="18" a="1"/>
  <c r="DA27" i="18" s="1"/>
  <c r="CZ108" i="14"/>
  <c r="CZ76" i="14"/>
  <c r="AV23" i="4"/>
  <c r="DA23" i="4" a="1"/>
  <c r="DA23" i="4" s="1"/>
  <c r="AV33" i="17"/>
  <c r="DA33" i="17" a="1"/>
  <c r="DA33" i="17" s="1"/>
  <c r="AV32" i="14"/>
  <c r="DA32" i="14" a="1"/>
  <c r="DA32" i="14" s="1"/>
  <c r="CZ107" i="9"/>
  <c r="CZ75" i="9"/>
  <c r="AV40" i="15"/>
  <c r="DA40" i="15" a="1"/>
  <c r="DA40" i="15" s="1"/>
  <c r="CZ92" i="15"/>
  <c r="CZ60" i="15"/>
  <c r="CZ94" i="4"/>
  <c r="CZ62" i="4"/>
  <c r="DA44" i="11" a="1"/>
  <c r="DA44" i="11" s="1"/>
  <c r="AV44" i="11"/>
  <c r="AT15" i="7"/>
  <c r="CY15" i="7" a="1"/>
  <c r="CY15" i="7" s="1"/>
  <c r="AS47" i="7"/>
  <c r="AV26" i="2"/>
  <c r="DA26" i="2" a="1"/>
  <c r="DA26" i="2" s="1"/>
  <c r="CZ99" i="12"/>
  <c r="CZ67" i="12"/>
  <c r="CZ104" i="16"/>
  <c r="CZ72" i="16"/>
  <c r="AV35" i="5"/>
  <c r="DA35" i="5" a="1"/>
  <c r="DA35" i="5" s="1"/>
  <c r="DA104" i="8"/>
  <c r="DA72" i="8"/>
  <c r="CZ107" i="17"/>
  <c r="CZ75" i="17"/>
  <c r="CZ104" i="1"/>
  <c r="CZ72" i="1"/>
  <c r="CZ97" i="8"/>
  <c r="CZ65" i="8"/>
  <c r="DA44" i="4" a="1"/>
  <c r="DA44" i="4" s="1"/>
  <c r="AV44" i="4"/>
  <c r="CZ98" i="6"/>
  <c r="CZ66" i="6"/>
  <c r="AV45" i="21"/>
  <c r="DA45" i="21" a="1"/>
  <c r="DA45" i="21" s="1"/>
  <c r="CZ101" i="10"/>
  <c r="CZ69" i="10"/>
  <c r="AV43" i="6"/>
  <c r="DA43" i="6" a="1"/>
  <c r="DA43" i="6" s="1"/>
  <c r="AV24" i="11"/>
  <c r="DA24" i="11" a="1"/>
  <c r="DA24" i="11" s="1"/>
  <c r="CZ113" i="13"/>
  <c r="CZ81" i="13"/>
  <c r="AW42" i="3"/>
  <c r="DB42" i="3" a="1"/>
  <c r="DB42" i="3" s="1"/>
  <c r="CZ107" i="13"/>
  <c r="CZ75" i="13"/>
  <c r="AV32" i="20"/>
  <c r="DA32" i="20" a="1"/>
  <c r="DA32" i="20" s="1"/>
  <c r="CZ107" i="3"/>
  <c r="CZ75" i="3"/>
  <c r="AV24" i="4"/>
  <c r="DA24" i="4" a="1"/>
  <c r="DA24" i="4" s="1"/>
  <c r="CZ102" i="1"/>
  <c r="CZ70" i="1"/>
  <c r="AV43" i="17"/>
  <c r="DA43" i="17" a="1"/>
  <c r="DA43" i="17" s="1"/>
  <c r="CZ117" i="9"/>
  <c r="CZ85" i="9"/>
  <c r="AV44" i="21"/>
  <c r="DA44" i="21" a="1"/>
  <c r="DA44" i="21" s="1"/>
  <c r="CZ93" i="12"/>
  <c r="CZ61" i="12"/>
  <c r="AV44" i="12"/>
  <c r="DA44" i="12" a="1"/>
  <c r="DA44" i="12" s="1"/>
  <c r="CZ112" i="21"/>
  <c r="CZ80" i="21"/>
  <c r="CZ96" i="21"/>
  <c r="CZ64" i="21"/>
  <c r="CZ106" i="12"/>
  <c r="CZ74" i="12"/>
  <c r="AV45" i="12"/>
  <c r="DA45" i="12" a="1"/>
  <c r="DA45" i="12" s="1"/>
  <c r="CZ102" i="13"/>
  <c r="CZ70" i="13"/>
  <c r="DA113" i="14"/>
  <c r="DA81" i="14"/>
  <c r="AV17" i="19"/>
  <c r="DA17" i="19" a="1"/>
  <c r="DA17" i="19" s="1"/>
  <c r="CZ96" i="15"/>
  <c r="CZ64" i="15"/>
  <c r="CZ96" i="9"/>
  <c r="CZ64" i="9"/>
  <c r="CZ105" i="18"/>
  <c r="CZ73" i="18"/>
  <c r="CZ109" i="1"/>
  <c r="CZ77" i="1"/>
  <c r="CZ107" i="6"/>
  <c r="CZ75" i="6"/>
  <c r="CZ112" i="19"/>
  <c r="CZ80" i="19"/>
  <c r="CZ113" i="20"/>
  <c r="CZ81" i="20"/>
  <c r="CZ102" i="9"/>
  <c r="CZ70" i="9"/>
  <c r="CZ118" i="18"/>
  <c r="CZ86" i="18"/>
  <c r="CZ119" i="7"/>
  <c r="CZ87" i="7"/>
  <c r="CZ92" i="1"/>
  <c r="CZ60" i="1"/>
  <c r="AV35" i="7"/>
  <c r="DA35" i="7" a="1"/>
  <c r="DA35" i="7" s="1"/>
  <c r="CZ124" i="5"/>
  <c r="CZ127" i="5" s="1"/>
  <c r="CZ120" i="5" s="1"/>
  <c r="CZ88" i="5"/>
  <c r="CZ111" i="17"/>
  <c r="CZ79" i="17"/>
  <c r="AV41" i="18"/>
  <c r="DA41" i="18" a="1"/>
  <c r="DA41" i="18" s="1"/>
  <c r="CZ107" i="1"/>
  <c r="CZ75" i="1"/>
  <c r="AV27" i="17"/>
  <c r="DA27" i="17" a="1"/>
  <c r="DA27" i="17" s="1"/>
  <c r="CZ111" i="5"/>
  <c r="CZ79" i="5"/>
  <c r="CZ114" i="7"/>
  <c r="CZ82" i="7"/>
  <c r="CZ110" i="18"/>
  <c r="CZ78" i="18"/>
  <c r="AV43" i="10"/>
  <c r="DA43" i="10" a="1"/>
  <c r="DA43" i="10" s="1"/>
  <c r="AV16" i="2"/>
  <c r="DA16" i="2" a="1"/>
  <c r="DA16" i="2" s="1"/>
  <c r="CZ102" i="10"/>
  <c r="CZ70" i="10"/>
  <c r="CZ108" i="4"/>
  <c r="CZ76" i="4"/>
  <c r="CZ111" i="3"/>
  <c r="CZ79" i="3"/>
  <c r="DA99" i="17"/>
  <c r="DA67" i="17"/>
  <c r="AV33" i="7"/>
  <c r="DA33" i="7" a="1"/>
  <c r="DA33" i="7" s="1"/>
  <c r="AV28" i="7"/>
  <c r="DA28" i="7" a="1"/>
  <c r="DA28" i="7" s="1"/>
  <c r="CZ110" i="3"/>
  <c r="CZ78" i="3"/>
  <c r="DA30" i="19" a="1"/>
  <c r="DA30" i="19" s="1"/>
  <c r="AV30" i="19"/>
  <c r="CZ99" i="19"/>
  <c r="CZ67" i="19"/>
  <c r="CZ118" i="8"/>
  <c r="CZ86" i="8"/>
  <c r="AV30" i="3"/>
  <c r="DA30" i="3" a="1"/>
  <c r="DA30" i="3" s="1"/>
  <c r="AV25" i="15"/>
  <c r="DA25" i="15" a="1"/>
  <c r="DA25" i="15" s="1"/>
  <c r="AV16" i="8"/>
  <c r="DA16" i="8" a="1"/>
  <c r="DA16" i="8" s="1"/>
  <c r="AV17" i="10"/>
  <c r="DA17" i="10" a="1"/>
  <c r="DA17" i="10" s="1"/>
  <c r="DA117" i="16"/>
  <c r="DA85" i="16"/>
  <c r="CZ96" i="18"/>
  <c r="CZ64" i="18"/>
  <c r="DA40" i="10" a="1"/>
  <c r="DA40" i="10" s="1"/>
  <c r="AV40" i="10"/>
  <c r="CZ101" i="16"/>
  <c r="CZ69" i="16"/>
  <c r="AV24" i="9"/>
  <c r="DA24" i="9" a="1"/>
  <c r="DA24" i="9" s="1"/>
  <c r="DA94" i="7"/>
  <c r="DA62" i="7"/>
  <c r="AV36" i="6"/>
  <c r="DA36" i="6" a="1"/>
  <c r="DA36" i="6" s="1"/>
  <c r="AV35" i="11"/>
  <c r="DA35" i="11" a="1"/>
  <c r="DA35" i="11" s="1"/>
  <c r="CZ108" i="19"/>
  <c r="CZ76" i="19"/>
  <c r="CZ110" i="4"/>
  <c r="CZ78" i="4"/>
  <c r="CZ96" i="11"/>
  <c r="CZ64" i="11"/>
  <c r="CZ93" i="16"/>
  <c r="CZ61" i="16"/>
  <c r="CZ124" i="14"/>
  <c r="CZ127" i="14" s="1"/>
  <c r="CZ120" i="14" s="1"/>
  <c r="CZ88" i="14"/>
  <c r="CZ103" i="8"/>
  <c r="CZ71" i="8"/>
  <c r="AV20" i="9"/>
  <c r="DA20" i="9" a="1"/>
  <c r="DA20" i="9" s="1"/>
  <c r="CZ107" i="11"/>
  <c r="CZ75" i="11"/>
  <c r="CZ112" i="8"/>
  <c r="CZ80" i="8"/>
  <c r="AV36" i="9"/>
  <c r="DA36" i="9" a="1"/>
  <c r="DA36" i="9" s="1"/>
  <c r="AV41" i="14"/>
  <c r="DA41" i="14" a="1"/>
  <c r="DA41" i="14" s="1"/>
  <c r="CZ104" i="10"/>
  <c r="CZ72" i="10"/>
  <c r="AV17" i="9"/>
  <c r="DA17" i="9" a="1"/>
  <c r="DA17" i="9" s="1"/>
  <c r="CZ103" i="13"/>
  <c r="CZ71" i="13"/>
  <c r="CZ118" i="9"/>
  <c r="CZ86" i="9"/>
  <c r="CZ108" i="8"/>
  <c r="CZ76" i="8"/>
  <c r="CZ113" i="9"/>
  <c r="CZ81" i="9"/>
  <c r="CZ96" i="1"/>
  <c r="CZ64" i="1"/>
  <c r="CZ114" i="1"/>
  <c r="CZ82" i="1"/>
  <c r="CZ93" i="6"/>
  <c r="CZ61" i="6"/>
  <c r="AV34" i="16"/>
  <c r="DA34" i="16" a="1"/>
  <c r="DA34" i="16" s="1"/>
  <c r="CZ110" i="1"/>
  <c r="CZ78" i="1"/>
  <c r="CZ95" i="4"/>
  <c r="CZ63" i="4"/>
  <c r="AV46" i="19"/>
  <c r="DA46" i="19" a="1"/>
  <c r="DA46" i="19" s="1"/>
  <c r="CZ93" i="2"/>
  <c r="CZ61" i="2"/>
  <c r="AV28" i="14"/>
  <c r="DA28" i="14" a="1"/>
  <c r="DA28" i="14" s="1"/>
  <c r="AV16" i="14"/>
  <c r="DA16" i="14" a="1"/>
  <c r="DA16" i="14" s="1"/>
  <c r="AV41" i="3"/>
  <c r="DA41" i="3" a="1"/>
  <c r="DA41" i="3" s="1"/>
  <c r="CZ105" i="6"/>
  <c r="CZ73" i="6"/>
  <c r="AV33" i="11"/>
  <c r="DA33" i="11" a="1"/>
  <c r="DA33" i="11" s="1"/>
  <c r="AV41" i="20"/>
  <c r="DA41" i="20" a="1"/>
  <c r="DA41" i="20" s="1"/>
  <c r="CZ116" i="17"/>
  <c r="CZ84" i="17"/>
  <c r="AV22" i="3"/>
  <c r="DA22" i="3" a="1"/>
  <c r="DA22" i="3" s="1"/>
  <c r="AV28" i="15"/>
  <c r="DA28" i="15" a="1"/>
  <c r="DA28" i="15" s="1"/>
  <c r="AW22" i="7"/>
  <c r="DB22" i="7" a="1"/>
  <c r="DB22" i="7" s="1"/>
  <c r="CZ119" i="14"/>
  <c r="CZ87" i="14"/>
  <c r="CZ117" i="10"/>
  <c r="CZ85" i="10"/>
  <c r="DA45" i="2" a="1"/>
  <c r="DA45" i="2" s="1"/>
  <c r="AV45" i="2"/>
  <c r="CZ119" i="19"/>
  <c r="CZ87" i="19"/>
  <c r="CZ98" i="3"/>
  <c r="CZ66" i="3"/>
  <c r="CZ124" i="8"/>
  <c r="CZ127" i="8" s="1"/>
  <c r="CZ120" i="8" s="1"/>
  <c r="CZ88" i="8"/>
  <c r="AV43" i="1"/>
  <c r="DA43" i="1" a="1"/>
  <c r="DA43" i="1" s="1"/>
  <c r="CZ115" i="6"/>
  <c r="CZ83" i="6"/>
  <c r="AV20" i="14"/>
  <c r="DA20" i="14" a="1"/>
  <c r="DA20" i="14" s="1"/>
  <c r="CZ102" i="16"/>
  <c r="CZ70" i="16"/>
  <c r="CZ106" i="16"/>
  <c r="CZ74" i="16"/>
  <c r="CZ111" i="12"/>
  <c r="CZ79" i="12"/>
  <c r="AV34" i="2"/>
  <c r="DA34" i="2" a="1"/>
  <c r="DA34" i="2" s="1"/>
  <c r="AV21" i="7"/>
  <c r="DA21" i="7" a="1"/>
  <c r="DA21" i="7" s="1"/>
  <c r="DA35" i="9" a="1"/>
  <c r="DA35" i="9" s="1"/>
  <c r="AV35" i="9"/>
  <c r="AV22" i="19"/>
  <c r="DA22" i="19" a="1"/>
  <c r="DA22" i="19" s="1"/>
  <c r="CZ91" i="15"/>
  <c r="CZ59" i="15"/>
  <c r="CZ104" i="5"/>
  <c r="CZ72" i="5"/>
  <c r="CZ116" i="13"/>
  <c r="CZ84" i="13"/>
  <c r="CX90" i="12"/>
  <c r="CX58" i="12"/>
  <c r="CZ97" i="1"/>
  <c r="CZ65" i="1"/>
  <c r="CZ111" i="21"/>
  <c r="CZ79" i="21"/>
  <c r="AV34" i="19"/>
  <c r="DA34" i="19" a="1"/>
  <c r="DA34" i="19" s="1"/>
  <c r="AV18" i="18"/>
  <c r="DA18" i="18" a="1"/>
  <c r="DA18" i="18" s="1"/>
  <c r="AV31" i="17"/>
  <c r="DA31" i="17" a="1"/>
  <c r="DA31" i="17" s="1"/>
  <c r="AV40" i="13"/>
  <c r="DA40" i="13" a="1"/>
  <c r="DA40" i="13" s="1"/>
  <c r="CZ108" i="2"/>
  <c r="CZ76" i="2"/>
  <c r="AV38" i="15"/>
  <c r="DA38" i="15" a="1"/>
  <c r="DA38" i="15" s="1"/>
  <c r="CZ98" i="9"/>
  <c r="CZ66" i="9"/>
  <c r="AV30" i="10"/>
  <c r="DA30" i="10" a="1"/>
  <c r="DA30" i="10" s="1"/>
  <c r="CZ111" i="15"/>
  <c r="CZ79" i="15"/>
  <c r="CZ113" i="8"/>
  <c r="CZ81" i="8"/>
  <c r="CZ102" i="3"/>
  <c r="CZ70" i="3"/>
  <c r="CZ111" i="7"/>
  <c r="CZ79" i="7"/>
  <c r="AV25" i="16"/>
  <c r="DA25" i="16" a="1"/>
  <c r="DA25" i="16" s="1"/>
  <c r="CZ101" i="15"/>
  <c r="CZ69" i="15"/>
  <c r="AV21" i="17"/>
  <c r="DA21" i="17" a="1"/>
  <c r="DA21" i="17" s="1"/>
  <c r="CZ97" i="5"/>
  <c r="CZ65" i="5"/>
  <c r="CZ99" i="13"/>
  <c r="CZ67" i="13"/>
  <c r="CZ103" i="1"/>
  <c r="CZ71" i="1"/>
  <c r="CZ109" i="3"/>
  <c r="CZ77" i="3"/>
  <c r="CX90" i="21"/>
  <c r="CX58" i="21"/>
  <c r="CZ113" i="12"/>
  <c r="CZ81" i="12"/>
  <c r="DA22" i="6" a="1"/>
  <c r="DA22" i="6" s="1"/>
  <c r="AV22" i="6"/>
  <c r="AV44" i="5"/>
  <c r="DA44" i="5" a="1"/>
  <c r="DA44" i="5" s="1"/>
  <c r="CZ108" i="1"/>
  <c r="CZ76" i="1"/>
  <c r="CZ109" i="17"/>
  <c r="CZ77" i="17"/>
  <c r="DA33" i="14" a="1"/>
  <c r="DA33" i="14" s="1"/>
  <c r="AV33" i="14"/>
  <c r="CZ116" i="16"/>
  <c r="CZ84" i="16"/>
  <c r="CZ110" i="2"/>
  <c r="CZ78" i="2"/>
  <c r="CZ101" i="1"/>
  <c r="CZ69" i="1"/>
  <c r="CZ114" i="20"/>
  <c r="CZ82" i="20"/>
  <c r="CZ115" i="8"/>
  <c r="CZ83" i="8"/>
  <c r="AV32" i="9"/>
  <c r="DA32" i="9" a="1"/>
  <c r="DA32" i="9" s="1"/>
  <c r="AV17" i="15"/>
  <c r="DA17" i="15" a="1"/>
  <c r="DA17" i="15" s="1"/>
  <c r="DA19" i="4" a="1"/>
  <c r="DA19" i="4" s="1"/>
  <c r="AV19" i="4"/>
  <c r="AV18" i="11"/>
  <c r="DA18" i="11" a="1"/>
  <c r="DA18" i="11" s="1"/>
  <c r="AV24" i="12"/>
  <c r="DA24" i="12" a="1"/>
  <c r="DA24" i="12" s="1"/>
  <c r="AW29" i="8"/>
  <c r="DB29" i="8" a="1"/>
  <c r="DB29" i="8" s="1"/>
  <c r="CZ121" i="11"/>
  <c r="CZ89" i="11"/>
  <c r="AV29" i="1"/>
  <c r="DA29" i="1" a="1"/>
  <c r="DA29" i="1" s="1"/>
  <c r="AV22" i="8"/>
  <c r="DA22" i="8" a="1"/>
  <c r="DA22" i="8" s="1"/>
  <c r="CZ97" i="9"/>
  <c r="CZ65" i="9"/>
  <c r="DA23" i="6" a="1"/>
  <c r="DA23" i="6" s="1"/>
  <c r="AV23" i="6"/>
  <c r="AV43" i="7"/>
  <c r="DA43" i="7" a="1"/>
  <c r="DA43" i="7" s="1"/>
  <c r="CZ124" i="15"/>
  <c r="CZ127" i="15" s="1"/>
  <c r="CZ120" i="15" s="1"/>
  <c r="CZ88" i="15"/>
  <c r="AV26" i="10"/>
  <c r="DA26" i="10" a="1"/>
  <c r="DA26" i="10" s="1"/>
  <c r="CZ118" i="6"/>
  <c r="CZ86" i="6"/>
  <c r="AV17" i="6"/>
  <c r="DA17" i="6" a="1"/>
  <c r="DA17" i="6" s="1"/>
  <c r="AV38" i="13"/>
  <c r="DA38" i="13" a="1"/>
  <c r="DA38" i="13" s="1"/>
  <c r="AV32" i="13"/>
  <c r="DA32" i="13" a="1"/>
  <c r="DA32" i="13" s="1"/>
  <c r="CZ114" i="21"/>
  <c r="CZ82" i="21"/>
  <c r="CZ91" i="18"/>
  <c r="CZ59" i="18"/>
  <c r="CZ107" i="4"/>
  <c r="CZ75" i="4"/>
  <c r="AV32" i="3"/>
  <c r="DA32" i="3" a="1"/>
  <c r="DA32" i="3" s="1"/>
  <c r="CZ102" i="5"/>
  <c r="CZ70" i="5"/>
  <c r="CZ98" i="11"/>
  <c r="CZ66" i="11"/>
  <c r="CZ112" i="10"/>
  <c r="CZ80" i="10"/>
  <c r="CZ117" i="18"/>
  <c r="CZ85" i="18"/>
  <c r="AV18" i="12"/>
  <c r="DA18" i="12" a="1"/>
  <c r="DA18" i="12" s="1"/>
  <c r="CX90" i="8"/>
  <c r="CX58" i="8"/>
  <c r="CZ102" i="8"/>
  <c r="CZ70" i="8"/>
  <c r="CZ113" i="4"/>
  <c r="CZ81" i="4"/>
  <c r="CZ121" i="1"/>
  <c r="CZ89" i="1"/>
  <c r="AV37" i="21"/>
  <c r="DA37" i="21" a="1"/>
  <c r="DA37" i="21" s="1"/>
  <c r="AV21" i="21"/>
  <c r="DA21" i="21" a="1"/>
  <c r="DA21" i="21" s="1"/>
  <c r="AV31" i="12"/>
  <c r="DA31" i="12" a="1"/>
  <c r="DA31" i="12" s="1"/>
  <c r="CX90" i="15"/>
  <c r="CX58" i="15"/>
  <c r="AV27" i="13"/>
  <c r="DA27" i="13" a="1"/>
  <c r="DA27" i="13" s="1"/>
  <c r="AW38" i="14"/>
  <c r="DB38" i="14" a="1"/>
  <c r="DB38" i="14" s="1"/>
  <c r="CZ105" i="9"/>
  <c r="CZ73" i="9"/>
  <c r="AV21" i="15"/>
  <c r="DA21" i="15" a="1"/>
  <c r="DA21" i="15" s="1"/>
  <c r="DA21" i="9" a="1"/>
  <c r="DA21" i="9" s="1"/>
  <c r="AV21" i="9"/>
  <c r="DA30" i="18" a="1"/>
  <c r="DA30" i="18" s="1"/>
  <c r="AV30" i="18"/>
  <c r="DA34" i="1" a="1"/>
  <c r="DA34" i="1" s="1"/>
  <c r="AV34" i="1"/>
  <c r="AV32" i="6"/>
  <c r="DA32" i="6" a="1"/>
  <c r="DA32" i="6" s="1"/>
  <c r="AV37" i="19"/>
  <c r="DA37" i="19" a="1"/>
  <c r="DA37" i="19" s="1"/>
  <c r="AV38" i="20"/>
  <c r="DA38" i="20" a="1"/>
  <c r="DA38" i="20" s="1"/>
  <c r="AV27" i="9"/>
  <c r="DA27" i="9" a="1"/>
  <c r="DA27" i="9" s="1"/>
  <c r="AV43" i="18"/>
  <c r="DA43" i="18" a="1"/>
  <c r="DA43" i="18" s="1"/>
  <c r="AV44" i="7"/>
  <c r="DA44" i="7" a="1"/>
  <c r="DA44" i="7" s="1"/>
  <c r="CZ103" i="21"/>
  <c r="CZ71" i="21"/>
  <c r="AV18" i="8"/>
  <c r="DA18" i="8" a="1"/>
  <c r="DA18" i="8" s="1"/>
  <c r="AV17" i="1"/>
  <c r="DA17" i="1" a="1"/>
  <c r="DA17" i="1" s="1"/>
  <c r="CZ119" i="2"/>
  <c r="CZ87" i="2"/>
  <c r="CZ108" i="21"/>
  <c r="CZ76" i="21"/>
  <c r="AV36" i="17"/>
  <c r="DA36" i="17" a="1"/>
  <c r="DA36" i="17" s="1"/>
  <c r="CZ95" i="16"/>
  <c r="CZ63" i="16"/>
  <c r="AV32" i="1"/>
  <c r="DA32" i="1" a="1"/>
  <c r="DA32" i="1" s="1"/>
  <c r="CZ104" i="7"/>
  <c r="CZ72" i="7"/>
  <c r="DA36" i="5" a="1"/>
  <c r="DA36" i="5" s="1"/>
  <c r="AV36" i="5"/>
  <c r="DA39" i="7" a="1"/>
  <c r="DA39" i="7" s="1"/>
  <c r="AV39" i="7"/>
  <c r="AV35" i="18"/>
  <c r="DA35" i="18" a="1"/>
  <c r="DA35" i="18" s="1"/>
  <c r="CZ118" i="12"/>
  <c r="CZ86" i="12"/>
  <c r="CZ104" i="2"/>
  <c r="CZ72" i="2"/>
  <c r="AV27" i="10"/>
  <c r="DA27" i="10" a="1"/>
  <c r="DA27" i="10" s="1"/>
  <c r="AV33" i="4"/>
  <c r="DA33" i="4" a="1"/>
  <c r="DA33" i="4" s="1"/>
  <c r="DA36" i="3" a="1"/>
  <c r="DA36" i="3" s="1"/>
  <c r="AV36" i="3"/>
  <c r="CZ113" i="10"/>
  <c r="CZ81" i="10"/>
  <c r="AW24" i="17"/>
  <c r="DB24" i="17" a="1"/>
  <c r="DB24" i="17" s="1"/>
  <c r="CZ104" i="6"/>
  <c r="CZ72" i="6"/>
  <c r="AV35" i="3"/>
  <c r="DA35" i="3" a="1"/>
  <c r="DA35" i="3" s="1"/>
  <c r="CZ100" i="9"/>
  <c r="CZ68" i="9"/>
  <c r="AV24" i="19"/>
  <c r="DA24" i="19" a="1"/>
  <c r="DA24" i="19" s="1"/>
  <c r="AV43" i="8"/>
  <c r="DA43" i="8" a="1"/>
  <c r="DA43" i="8" s="1"/>
  <c r="CZ100" i="15"/>
  <c r="CZ68" i="15"/>
  <c r="CZ91" i="8"/>
  <c r="CZ59" i="8"/>
  <c r="AW42" i="16"/>
  <c r="DB42" i="16" a="1"/>
  <c r="DB42" i="16" s="1"/>
  <c r="DA21" i="18" a="1"/>
  <c r="DA21" i="18" s="1"/>
  <c r="AV21" i="18"/>
  <c r="AV17" i="14"/>
  <c r="DA17" i="14" a="1"/>
  <c r="DA17" i="14" s="1"/>
  <c r="CZ117" i="17"/>
  <c r="CZ85" i="17"/>
  <c r="AW19" i="7"/>
  <c r="DB19" i="7" a="1"/>
  <c r="DB19" i="7" s="1"/>
  <c r="AV18" i="3"/>
  <c r="DA18" i="3" a="1"/>
  <c r="DA18" i="3" s="1"/>
  <c r="CZ116" i="10"/>
  <c r="CZ84" i="10"/>
  <c r="AV41" i="15"/>
  <c r="DA41" i="15" a="1"/>
  <c r="DA41" i="15" s="1"/>
  <c r="AV33" i="19"/>
  <c r="DA33" i="19" a="1"/>
  <c r="DA33" i="19" s="1"/>
  <c r="DA35" i="4" a="1"/>
  <c r="DA35" i="4" s="1"/>
  <c r="AV35" i="4"/>
  <c r="CX90" i="6"/>
  <c r="CX58" i="6"/>
  <c r="AV21" i="11"/>
  <c r="DA21" i="11" a="1"/>
  <c r="DA21" i="11" s="1"/>
  <c r="AV18" i="16"/>
  <c r="DA18" i="16" a="1"/>
  <c r="DA18" i="16" s="1"/>
  <c r="CZ97" i="11"/>
  <c r="CZ65" i="11"/>
  <c r="AV45" i="14"/>
  <c r="DA45" i="14" a="1"/>
  <c r="DA45" i="14" s="1"/>
  <c r="AV28" i="8"/>
  <c r="DA28" i="8" a="1"/>
  <c r="DA28" i="8" s="1"/>
  <c r="AV32" i="11"/>
  <c r="DA32" i="11" a="1"/>
  <c r="DA32" i="11" s="1"/>
  <c r="AV37" i="8"/>
  <c r="DA37" i="8" a="1"/>
  <c r="DA37" i="8" s="1"/>
  <c r="CZ121" i="5"/>
  <c r="CZ89" i="5"/>
  <c r="CZ98" i="7"/>
  <c r="CZ66" i="7"/>
  <c r="CZ102" i="14"/>
  <c r="CZ70" i="14"/>
  <c r="AV29" i="10"/>
  <c r="DA29" i="10" a="1"/>
  <c r="DA29" i="10" s="1"/>
  <c r="AV28" i="13"/>
  <c r="DA28" i="13" a="1"/>
  <c r="DA28" i="13" s="1"/>
  <c r="AV43" i="9"/>
  <c r="DA43" i="9" a="1"/>
  <c r="DA43" i="9" s="1"/>
  <c r="AV33" i="8"/>
  <c r="DA33" i="8" a="1"/>
  <c r="DA33" i="8" s="1"/>
  <c r="DA38" i="9" a="1"/>
  <c r="DA38" i="9" s="1"/>
  <c r="AV38" i="9"/>
  <c r="CX90" i="11"/>
  <c r="CX58" i="11"/>
  <c r="CZ100" i="19"/>
  <c r="CZ68" i="19"/>
  <c r="AV21" i="1"/>
  <c r="DA21" i="1" a="1"/>
  <c r="DA21" i="1" s="1"/>
  <c r="CZ109" i="5"/>
  <c r="CZ77" i="5"/>
  <c r="CZ115" i="5"/>
  <c r="CZ83" i="5"/>
  <c r="AV18" i="6"/>
  <c r="DA18" i="6" a="1"/>
  <c r="DA18" i="6" s="1"/>
  <c r="AV36" i="16"/>
  <c r="DA36" i="16" a="1"/>
  <c r="DA36" i="16" s="1"/>
  <c r="CZ101" i="9"/>
  <c r="CZ69" i="9"/>
  <c r="AV35" i="1"/>
  <c r="DA35" i="1" a="1"/>
  <c r="DA35" i="1" s="1"/>
  <c r="AV20" i="4"/>
  <c r="DA20" i="4" a="1"/>
  <c r="DA20" i="4" s="1"/>
  <c r="CZ100" i="12"/>
  <c r="CZ68" i="12"/>
  <c r="CZ103" i="14"/>
  <c r="CZ71" i="14"/>
  <c r="CZ105" i="17"/>
  <c r="CZ73" i="17"/>
  <c r="CZ114" i="12"/>
  <c r="CZ82" i="12"/>
  <c r="AV30" i="6"/>
  <c r="DA30" i="6" a="1"/>
  <c r="DA30" i="6" s="1"/>
  <c r="CZ105" i="13"/>
  <c r="CZ73" i="13"/>
  <c r="CZ124" i="4"/>
  <c r="CZ127" i="4" s="1"/>
  <c r="CZ120" i="4" s="1"/>
  <c r="CZ88" i="4"/>
  <c r="CZ97" i="16"/>
  <c r="CZ65" i="16"/>
  <c r="AV41" i="17"/>
  <c r="DA41" i="17" a="1"/>
  <c r="DA41" i="17" s="1"/>
  <c r="CZ97" i="3"/>
  <c r="CZ65" i="3"/>
  <c r="CZ105" i="12"/>
  <c r="CZ73" i="12"/>
  <c r="CZ121" i="9"/>
  <c r="CZ89" i="9"/>
  <c r="CZ114" i="10"/>
  <c r="CZ82" i="10"/>
  <c r="CZ96" i="16"/>
  <c r="CZ64" i="16"/>
  <c r="AV42" i="10"/>
  <c r="DA42" i="10" a="1"/>
  <c r="DA42" i="10" s="1"/>
  <c r="AV44" i="19"/>
  <c r="DA44" i="19" a="1"/>
  <c r="DA44" i="19" s="1"/>
  <c r="AV23" i="3"/>
  <c r="DA23" i="3" a="1"/>
  <c r="DA23" i="3" s="1"/>
  <c r="AV45" i="8"/>
  <c r="DA45" i="8" a="1"/>
  <c r="DA45" i="8" s="1"/>
  <c r="CZ118" i="1"/>
  <c r="CZ86" i="1"/>
  <c r="AV40" i="6"/>
  <c r="DA40" i="6" a="1"/>
  <c r="DA40" i="6" s="1"/>
  <c r="AV37" i="4"/>
  <c r="DA37" i="4" a="1"/>
  <c r="DA37" i="4" s="1"/>
  <c r="AV27" i="16"/>
  <c r="DA27" i="16" a="1"/>
  <c r="DA27" i="16" s="1"/>
  <c r="CZ115" i="4"/>
  <c r="CZ83" i="4"/>
  <c r="CZ101" i="12"/>
  <c r="CZ69" i="12"/>
  <c r="AV31" i="16"/>
  <c r="DA31" i="16" a="1"/>
  <c r="DA31" i="16" s="1"/>
  <c r="DA36" i="12" a="1"/>
  <c r="DA36" i="12" s="1"/>
  <c r="AV36" i="12"/>
  <c r="CZ111" i="18"/>
  <c r="CZ79" i="18"/>
  <c r="CZ110" i="9"/>
  <c r="CZ78" i="9"/>
  <c r="CZ116" i="1"/>
  <c r="CZ84" i="1"/>
  <c r="CZ95" i="12"/>
  <c r="CZ63" i="12"/>
  <c r="CZ121" i="16"/>
  <c r="CZ89" i="16"/>
  <c r="AV16" i="15"/>
  <c r="DA16" i="15" a="1"/>
  <c r="DA16" i="15" s="1"/>
  <c r="AV41" i="13"/>
  <c r="DA41" i="13" a="1"/>
  <c r="DA41" i="13" s="1"/>
  <c r="AT15" i="12"/>
  <c r="CY15" i="12" a="1"/>
  <c r="CY15" i="12" s="1"/>
  <c r="AS47" i="12"/>
  <c r="AV22" i="1"/>
  <c r="DA22" i="1" a="1"/>
  <c r="DA22" i="1" s="1"/>
  <c r="AV36" i="21"/>
  <c r="DA36" i="21" a="1"/>
  <c r="DA36" i="21" s="1"/>
  <c r="CZ110" i="10"/>
  <c r="CZ78" i="10"/>
  <c r="CZ115" i="13"/>
  <c r="CZ83" i="13"/>
  <c r="AV33" i="2"/>
  <c r="DA33" i="2" a="1"/>
  <c r="DA33" i="2" s="1"/>
  <c r="CZ112" i="16"/>
  <c r="CZ80" i="16"/>
  <c r="CX90" i="4"/>
  <c r="CX58" i="4"/>
  <c r="CZ124" i="1"/>
  <c r="CZ127" i="1" s="1"/>
  <c r="CZ120" i="1" s="1"/>
  <c r="CZ88" i="1"/>
  <c r="AV23" i="9"/>
  <c r="DA23" i="9" a="1"/>
  <c r="DA23" i="9" s="1"/>
  <c r="CZ121" i="13"/>
  <c r="CZ89" i="13"/>
  <c r="AV36" i="15"/>
  <c r="DA36" i="15" a="1"/>
  <c r="DA36" i="15" s="1"/>
  <c r="AV38" i="8"/>
  <c r="DA38" i="8" a="1"/>
  <c r="DA38" i="8" s="1"/>
  <c r="AV27" i="3"/>
  <c r="DA27" i="3" a="1"/>
  <c r="DA27" i="3" s="1"/>
  <c r="AV36" i="7"/>
  <c r="DA36" i="7" a="1"/>
  <c r="DA36" i="7" s="1"/>
  <c r="CZ92" i="12"/>
  <c r="CZ60" i="12"/>
  <c r="CZ105" i="11"/>
  <c r="CZ73" i="11"/>
  <c r="DA26" i="15" a="1"/>
  <c r="DA26" i="15" s="1"/>
  <c r="AV26" i="15"/>
  <c r="AV22" i="5"/>
  <c r="DA22" i="5" a="1"/>
  <c r="DA22" i="5" s="1"/>
  <c r="AV24" i="13"/>
  <c r="DA24" i="13" a="1"/>
  <c r="DA24" i="13" s="1"/>
  <c r="CZ121" i="8"/>
  <c r="CZ89" i="8"/>
  <c r="DA28" i="1" a="1"/>
  <c r="DA28" i="1" s="1"/>
  <c r="AV28" i="1"/>
  <c r="AV34" i="3"/>
  <c r="DA34" i="3" a="1"/>
  <c r="DA34" i="3" s="1"/>
  <c r="AT15" i="21"/>
  <c r="AS47" i="21"/>
  <c r="CY15" i="21" a="1"/>
  <c r="CY15" i="21" s="1"/>
  <c r="DA102" i="6"/>
  <c r="DA70" i="6"/>
  <c r="AV38" i="12"/>
  <c r="DA38" i="12" a="1"/>
  <c r="DA38" i="12" s="1"/>
  <c r="CZ92" i="7"/>
  <c r="CZ60" i="7"/>
  <c r="CZ97" i="12"/>
  <c r="CZ65" i="12"/>
  <c r="AV41" i="16"/>
  <c r="DA41" i="16" a="1"/>
  <c r="DA41" i="16" s="1"/>
  <c r="DA97" i="21"/>
  <c r="DA65" i="21"/>
  <c r="CZ101" i="13"/>
  <c r="CZ69" i="13"/>
  <c r="AV35" i="2"/>
  <c r="DA35" i="2" a="1"/>
  <c r="DA35" i="2" s="1"/>
  <c r="AV26" i="1"/>
  <c r="DA26" i="1" a="1"/>
  <c r="DA26" i="1" s="1"/>
  <c r="AV39" i="20"/>
  <c r="DA39" i="20" a="1"/>
  <c r="DA39" i="20" s="1"/>
  <c r="AV40" i="8"/>
  <c r="DA40" i="8" a="1"/>
  <c r="DA40" i="8" s="1"/>
  <c r="AV28" i="18"/>
  <c r="DA28" i="18" a="1"/>
  <c r="DA28" i="18" s="1"/>
  <c r="CZ119" i="10"/>
  <c r="CZ87" i="10"/>
  <c r="CZ93" i="11"/>
  <c r="CZ61" i="11"/>
  <c r="CZ97" i="4"/>
  <c r="CZ65" i="4"/>
  <c r="CZ99" i="15"/>
  <c r="CZ67" i="15"/>
  <c r="AV46" i="11"/>
  <c r="DA46" i="11" a="1"/>
  <c r="DA46" i="11" s="1"/>
  <c r="CZ91" i="17"/>
  <c r="CZ59" i="17"/>
  <c r="DA23" i="20" a="1"/>
  <c r="DA23" i="20" s="1"/>
  <c r="AV23" i="20"/>
  <c r="AV22" i="9"/>
  <c r="DA22" i="9" a="1"/>
  <c r="DA22" i="9" s="1"/>
  <c r="CZ118" i="7"/>
  <c r="CZ86" i="7"/>
  <c r="CZ96" i="2"/>
  <c r="CZ64" i="2"/>
  <c r="AV45" i="15"/>
  <c r="DA45" i="15" a="1"/>
  <c r="DA45" i="15" s="1"/>
  <c r="CZ112" i="20"/>
  <c r="CZ80" i="20"/>
  <c r="CZ117" i="21"/>
  <c r="CZ85" i="21"/>
  <c r="CZ92" i="6"/>
  <c r="CZ60" i="6"/>
  <c r="CZ106" i="9"/>
  <c r="CZ74" i="9"/>
  <c r="CZ93" i="15"/>
  <c r="CZ61" i="15"/>
  <c r="CZ111" i="2"/>
  <c r="CZ79" i="2"/>
  <c r="AV28" i="9"/>
  <c r="DA28" i="9" a="1"/>
  <c r="DA28" i="9" s="1"/>
  <c r="AV39" i="21"/>
  <c r="DA39" i="21" a="1"/>
  <c r="DA39" i="21" s="1"/>
  <c r="AV16" i="18"/>
  <c r="DA16" i="18" a="1"/>
  <c r="DA16" i="18" s="1"/>
  <c r="DA32" i="4" a="1"/>
  <c r="DA32" i="4" s="1"/>
  <c r="AV32" i="4"/>
  <c r="AV27" i="5"/>
  <c r="DA27" i="5" a="1"/>
  <c r="DA27" i="5" s="1"/>
  <c r="AV23" i="11"/>
  <c r="DA23" i="11" a="1"/>
  <c r="DA23" i="11" s="1"/>
  <c r="AV37" i="10"/>
  <c r="DA37" i="10" a="1"/>
  <c r="DA37" i="10" s="1"/>
  <c r="AV42" i="18"/>
  <c r="DA42" i="18" a="1"/>
  <c r="DA42" i="18" s="1"/>
  <c r="CZ94" i="12"/>
  <c r="CZ62" i="12"/>
  <c r="CZ101" i="18"/>
  <c r="CZ69" i="18"/>
  <c r="AT15" i="8"/>
  <c r="CY15" i="8" a="1"/>
  <c r="CY15" i="8" s="1"/>
  <c r="AS47" i="8"/>
  <c r="AV27" i="8"/>
  <c r="DA27" i="8" a="1"/>
  <c r="DA27" i="8" s="1"/>
  <c r="AV38" i="4"/>
  <c r="DA38" i="4" a="1"/>
  <c r="DA38" i="4" s="1"/>
  <c r="AV46" i="1"/>
  <c r="DA46" i="1" a="1"/>
  <c r="DA46" i="1" s="1"/>
  <c r="CZ98" i="17"/>
  <c r="CZ66" i="17"/>
  <c r="AT15" i="15"/>
  <c r="CY15" i="15" a="1"/>
  <c r="CY15" i="15" s="1"/>
  <c r="AS47" i="15"/>
  <c r="CZ109" i="15"/>
  <c r="CZ77" i="15"/>
  <c r="DA30" i="9" a="1"/>
  <c r="DA30" i="9" s="1"/>
  <c r="AV30" i="9"/>
  <c r="CZ95" i="1"/>
  <c r="CZ63" i="1"/>
  <c r="CZ93" i="21"/>
  <c r="CZ61" i="21"/>
  <c r="AV15" i="9"/>
  <c r="DA15" i="9" a="1"/>
  <c r="DA15" i="9" s="1"/>
  <c r="AU47" i="9"/>
  <c r="DA99" i="2"/>
  <c r="DA67" i="2"/>
  <c r="CZ94" i="3"/>
  <c r="CZ62" i="3"/>
  <c r="CZ117" i="8"/>
  <c r="CZ85" i="8"/>
  <c r="AV28" i="21"/>
  <c r="DA28" i="21" a="1"/>
  <c r="DA28" i="21" s="1"/>
  <c r="CZ93" i="8"/>
  <c r="CZ61" i="8"/>
  <c r="CZ94" i="16"/>
  <c r="CZ62" i="16"/>
  <c r="AV44" i="2"/>
  <c r="DA44" i="2" a="1"/>
  <c r="DA44" i="2" s="1"/>
  <c r="AV33" i="21"/>
  <c r="DA33" i="21" a="1"/>
  <c r="DA33" i="21" s="1"/>
  <c r="DA20" i="16" a="1"/>
  <c r="DA20" i="16" s="1"/>
  <c r="AV20" i="16"/>
  <c r="AV29" i="7"/>
  <c r="DA29" i="7" a="1"/>
  <c r="DA29" i="7" s="1"/>
  <c r="CZ109" i="13"/>
  <c r="CZ77" i="13"/>
  <c r="AV43" i="12"/>
  <c r="DA43" i="12" a="1"/>
  <c r="DA43" i="12" s="1"/>
  <c r="AV29" i="2"/>
  <c r="DA29" i="2" a="1"/>
  <c r="DA29" i="2" s="1"/>
  <c r="CZ94" i="19"/>
  <c r="CZ62" i="19"/>
  <c r="AV38" i="10"/>
  <c r="DA38" i="10" a="1"/>
  <c r="DA38" i="10" s="1"/>
  <c r="AV29" i="6"/>
  <c r="DA29" i="6" a="1"/>
  <c r="DA29" i="6" s="1"/>
  <c r="AV25" i="9"/>
  <c r="DA25" i="9" a="1"/>
  <c r="DA25" i="9" s="1"/>
  <c r="CZ109" i="7"/>
  <c r="CZ77" i="7"/>
  <c r="CZ105" i="1"/>
  <c r="CZ73" i="1"/>
  <c r="CZ107" i="18"/>
  <c r="CZ75" i="18"/>
  <c r="CZ102" i="2"/>
  <c r="CZ70" i="2"/>
  <c r="CZ100" i="21"/>
  <c r="CZ68" i="21"/>
  <c r="CZ101" i="11"/>
  <c r="CZ69" i="11"/>
  <c r="CZ92" i="14"/>
  <c r="CZ60" i="14"/>
  <c r="AV42" i="17"/>
  <c r="DA42" i="17" a="1"/>
  <c r="DA42" i="17" s="1"/>
  <c r="CZ101" i="6"/>
  <c r="CZ69" i="6"/>
  <c r="CZ93" i="3"/>
  <c r="CZ61" i="3"/>
  <c r="AV41" i="10"/>
  <c r="DA41" i="10" a="1"/>
  <c r="DA41" i="10" s="1"/>
  <c r="CZ116" i="15"/>
  <c r="CZ84" i="15"/>
  <c r="AT15" i="6"/>
  <c r="CY15" i="6" a="1"/>
  <c r="CY15" i="6" s="1"/>
  <c r="AS47" i="6"/>
  <c r="CZ106" i="2"/>
  <c r="CZ74" i="2"/>
  <c r="AV32" i="8"/>
  <c r="DA32" i="8" a="1"/>
  <c r="DA32" i="8" s="1"/>
  <c r="AV22" i="11"/>
  <c r="DA22" i="11" a="1"/>
  <c r="DA22" i="11" s="1"/>
  <c r="CZ124" i="13"/>
  <c r="CZ127" i="13" s="1"/>
  <c r="CZ120" i="13" s="1"/>
  <c r="CZ88" i="13"/>
  <c r="AV46" i="5"/>
  <c r="DA46" i="5" a="1"/>
  <c r="DA46" i="5" s="1"/>
  <c r="AV23" i="7"/>
  <c r="DA23" i="7" a="1"/>
  <c r="DA23" i="7" s="1"/>
  <c r="CZ114" i="2"/>
  <c r="CZ82" i="2"/>
  <c r="AV27" i="14"/>
  <c r="DA27" i="14" a="1"/>
  <c r="DA27" i="14" s="1"/>
  <c r="CZ91" i="13"/>
  <c r="CZ59" i="13"/>
  <c r="CZ108" i="6"/>
  <c r="CZ76" i="6"/>
  <c r="AV25" i="19"/>
  <c r="DA25" i="19" a="1"/>
  <c r="DA25" i="19" s="1"/>
  <c r="DA34" i="5" a="1"/>
  <c r="DA34" i="5" s="1"/>
  <c r="AV34" i="5"/>
  <c r="AV23" i="15"/>
  <c r="DA23" i="15" a="1"/>
  <c r="DA23" i="15" s="1"/>
  <c r="AV40" i="5"/>
  <c r="DA40" i="5" a="1"/>
  <c r="DA40" i="5" s="1"/>
  <c r="DB121" i="15"/>
  <c r="DB89" i="15"/>
  <c r="CZ111" i="16"/>
  <c r="CZ79" i="16"/>
  <c r="DA26" i="9" a="1"/>
  <c r="DA26" i="9" s="1"/>
  <c r="AV26" i="9"/>
  <c r="CZ106" i="18"/>
  <c r="CZ74" i="18"/>
  <c r="CZ108" i="9"/>
  <c r="CZ76" i="9"/>
  <c r="AV36" i="14"/>
  <c r="DA36" i="14" a="1"/>
  <c r="DA36" i="14" s="1"/>
  <c r="AV25" i="12"/>
  <c r="DA25" i="12" a="1"/>
  <c r="DA25" i="12" s="1"/>
  <c r="AV30" i="17"/>
  <c r="DA30" i="17" a="1"/>
  <c r="DA30" i="17" s="1"/>
  <c r="AV39" i="12"/>
  <c r="DA39" i="12" a="1"/>
  <c r="DA39" i="12" s="1"/>
  <c r="CZ97" i="15"/>
  <c r="CZ65" i="15"/>
  <c r="AV30" i="13"/>
  <c r="DA30" i="13" a="1"/>
  <c r="DA30" i="13" s="1"/>
  <c r="CZ112" i="18"/>
  <c r="CZ80" i="18"/>
  <c r="AV45" i="4"/>
  <c r="DA45" i="4" a="1"/>
  <c r="DA45" i="4" s="1"/>
  <c r="AV22" i="16"/>
  <c r="DA22" i="16" a="1"/>
  <c r="DA22" i="16" s="1"/>
  <c r="CZ91" i="10"/>
  <c r="CZ59" i="10"/>
  <c r="CZ94" i="11"/>
  <c r="CZ62" i="11"/>
  <c r="DA92" i="20"/>
  <c r="DA60" i="20"/>
  <c r="AV30" i="12"/>
  <c r="DA30" i="12" a="1"/>
  <c r="DA30" i="12" s="1"/>
  <c r="AV46" i="9"/>
  <c r="DA46" i="9" a="1"/>
  <c r="DA46" i="9" s="1"/>
  <c r="AV39" i="10"/>
  <c r="DA39" i="10" a="1"/>
  <c r="DA39" i="10" s="1"/>
  <c r="CX90" i="13"/>
  <c r="CX58" i="13"/>
  <c r="AV21" i="16"/>
  <c r="DA21" i="16" a="1"/>
  <c r="DA21" i="16" s="1"/>
  <c r="CZ110" i="14"/>
  <c r="CZ78" i="14"/>
  <c r="CZ109" i="11"/>
  <c r="CZ77" i="11"/>
  <c r="CZ94" i="2"/>
  <c r="CZ62" i="2"/>
  <c r="CZ110" i="12"/>
  <c r="CZ78" i="12"/>
  <c r="CZ124" i="11"/>
  <c r="CZ127" i="11" s="1"/>
  <c r="CZ120" i="11" s="1"/>
  <c r="CZ88" i="11"/>
  <c r="CZ112" i="4"/>
  <c r="CZ80" i="4"/>
  <c r="CZ119" i="9"/>
  <c r="CZ87" i="9"/>
  <c r="CZ97" i="10"/>
  <c r="CZ65" i="10"/>
  <c r="AV40" i="4"/>
  <c r="DA40" i="4" a="1"/>
  <c r="DA40" i="4" s="1"/>
  <c r="AV26" i="12"/>
  <c r="DA26" i="12" a="1"/>
  <c r="DA26" i="12" s="1"/>
  <c r="AV36" i="18"/>
  <c r="DA36" i="18" a="1"/>
  <c r="DA36" i="18" s="1"/>
  <c r="CZ110" i="16"/>
  <c r="CZ78" i="16"/>
  <c r="AV31" i="1"/>
  <c r="DA31" i="1" a="1"/>
  <c r="DA31" i="1" s="1"/>
  <c r="AV41" i="1"/>
  <c r="DA41" i="1" a="1"/>
  <c r="DA41" i="1" s="1"/>
  <c r="DA20" i="12" a="1"/>
  <c r="DA20" i="12" s="1"/>
  <c r="AV20" i="12"/>
  <c r="AV46" i="16"/>
  <c r="DA46" i="16" a="1"/>
  <c r="DA46" i="16" s="1"/>
  <c r="CZ103" i="3"/>
  <c r="CZ71" i="3"/>
  <c r="CZ124" i="7"/>
  <c r="CZ127" i="7" s="1"/>
  <c r="CZ120" i="7" s="1"/>
  <c r="CZ88" i="7"/>
  <c r="AV35" i="10"/>
  <c r="DA35" i="10" a="1"/>
  <c r="DA35" i="10" s="1"/>
  <c r="CZ94" i="15"/>
  <c r="CZ62" i="15"/>
  <c r="AV37" i="16"/>
  <c r="DA37" i="16" a="1"/>
  <c r="DA37" i="16" s="1"/>
  <c r="AT15" i="4"/>
  <c r="CY15" i="4" a="1"/>
  <c r="CY15" i="4" s="1"/>
  <c r="AS47" i="4"/>
  <c r="AV45" i="1"/>
  <c r="DA45" i="1" a="1"/>
  <c r="DA45" i="1" s="1"/>
  <c r="AV46" i="13"/>
  <c r="DA46" i="13" a="1"/>
  <c r="DA46" i="13" s="1"/>
  <c r="AV29" i="12"/>
  <c r="DA29" i="12" a="1"/>
  <c r="DA29" i="12" s="1"/>
  <c r="AV37" i="5"/>
  <c r="DA37" i="5" a="1"/>
  <c r="DA37" i="5" s="1"/>
  <c r="CZ102" i="20"/>
  <c r="CZ70" i="20"/>
  <c r="AV17" i="12"/>
  <c r="DA17" i="12" a="1"/>
  <c r="DA17" i="12" s="1"/>
  <c r="DA30" i="11" a="1"/>
  <c r="DA30" i="11" s="1"/>
  <c r="AV30" i="11"/>
  <c r="CZ114" i="14"/>
  <c r="CZ82" i="14"/>
  <c r="CZ112" i="6"/>
  <c r="CZ80" i="6"/>
  <c r="CZ91" i="6"/>
  <c r="CZ59" i="6"/>
  <c r="AV46" i="8"/>
  <c r="DA46" i="8" a="1"/>
  <c r="DA46" i="8" s="1"/>
  <c r="CZ95" i="3"/>
  <c r="CZ63" i="3"/>
  <c r="CZ94" i="5"/>
  <c r="CZ62" i="5"/>
  <c r="CZ103" i="20"/>
  <c r="CZ71" i="20"/>
  <c r="AW27" i="6"/>
  <c r="DB27" i="6" a="1"/>
  <c r="DB27" i="6" s="1"/>
  <c r="CZ114" i="17"/>
  <c r="CZ82" i="17"/>
  <c r="CZ106" i="20"/>
  <c r="CZ74" i="20"/>
  <c r="AV33" i="1"/>
  <c r="DA33" i="1" a="1"/>
  <c r="DA33" i="1" s="1"/>
  <c r="AV44" i="10"/>
  <c r="DA44" i="10" a="1"/>
  <c r="DA44" i="10" s="1"/>
  <c r="AV22" i="4"/>
  <c r="DA22" i="4" a="1"/>
  <c r="DA22" i="4" s="1"/>
  <c r="CZ111" i="11"/>
  <c r="CZ79" i="11"/>
  <c r="AV24" i="15"/>
  <c r="DA24" i="15" a="1"/>
  <c r="DA24" i="15" s="1"/>
  <c r="AV16" i="17"/>
  <c r="DA16" i="17" a="1"/>
  <c r="DA16" i="17" s="1"/>
  <c r="CZ98" i="20"/>
  <c r="CZ66" i="20"/>
  <c r="CZ116" i="8"/>
  <c r="CZ84" i="8"/>
  <c r="CZ94" i="1"/>
  <c r="CZ62" i="1"/>
  <c r="AV21" i="2"/>
  <c r="DA21" i="2" a="1"/>
  <c r="DA21" i="2" s="1"/>
  <c r="CZ95" i="11"/>
  <c r="CZ63" i="11"/>
  <c r="AV37" i="20"/>
  <c r="DA37" i="20" a="1"/>
  <c r="DA37" i="20" s="1"/>
  <c r="CZ105" i="5"/>
  <c r="CZ73" i="5"/>
  <c r="AV42" i="21"/>
  <c r="DA42" i="21" a="1"/>
  <c r="DA42" i="21" s="1"/>
  <c r="AV31" i="9"/>
  <c r="DA31" i="9" a="1"/>
  <c r="DA31" i="9" s="1"/>
  <c r="AV18" i="15"/>
  <c r="DA18" i="15" a="1"/>
  <c r="DA18" i="15" s="1"/>
  <c r="AV36" i="2"/>
  <c r="DA36" i="2" a="1"/>
  <c r="DA36" i="2" s="1"/>
  <c r="CZ103" i="9"/>
  <c r="CZ71" i="9"/>
  <c r="CZ109" i="4"/>
  <c r="CZ77" i="4"/>
  <c r="CZ105" i="7"/>
  <c r="CZ73" i="7"/>
  <c r="CZ103" i="4"/>
  <c r="CZ71" i="4"/>
  <c r="CZ114" i="4"/>
  <c r="CZ82" i="4"/>
  <c r="CZ106" i="21"/>
  <c r="CZ74" i="21"/>
  <c r="DA19" i="12" a="1"/>
  <c r="DA19" i="12" s="1"/>
  <c r="AV19" i="12"/>
  <c r="AV26" i="18"/>
  <c r="DA26" i="18" a="1"/>
  <c r="DA26" i="18" s="1"/>
  <c r="AV40" i="3"/>
  <c r="DA40" i="3" a="1"/>
  <c r="DA40" i="3" s="1"/>
  <c r="CZ108" i="20"/>
  <c r="CZ76" i="20"/>
  <c r="CZ99" i="3"/>
  <c r="CZ67" i="3"/>
  <c r="AV23" i="17"/>
  <c r="DA23" i="17" a="1"/>
  <c r="DA23" i="17" s="1"/>
  <c r="AV34" i="15"/>
  <c r="DA34" i="15" a="1"/>
  <c r="DA34" i="15" s="1"/>
  <c r="CZ91" i="1"/>
  <c r="CZ59" i="1"/>
  <c r="CZ100" i="1"/>
  <c r="CZ68" i="1"/>
  <c r="AV20" i="1"/>
  <c r="DA20" i="1" a="1"/>
  <c r="DA20" i="1" s="1"/>
  <c r="AV18" i="21"/>
  <c r="DA18" i="21" a="1"/>
  <c r="DA18" i="21" s="1"/>
  <c r="CZ100" i="3"/>
  <c r="CZ68" i="3"/>
  <c r="AV23" i="1"/>
  <c r="DA23" i="1" a="1"/>
  <c r="DA23" i="1" s="1"/>
  <c r="AW24" i="2"/>
  <c r="DB24" i="2" a="1"/>
  <c r="DB24" i="2" s="1"/>
  <c r="CZ115" i="12"/>
  <c r="CZ83" i="12"/>
  <c r="AV19" i="3"/>
  <c r="DA19" i="3" a="1"/>
  <c r="DA19" i="3" s="1"/>
  <c r="DA42" i="8" a="1"/>
  <c r="DA42" i="8" s="1"/>
  <c r="AV42" i="8"/>
  <c r="CZ119" i="15"/>
  <c r="CZ87" i="15"/>
  <c r="AV19" i="16"/>
  <c r="DA19" i="16" a="1"/>
  <c r="DA19" i="16" s="1"/>
  <c r="CZ96" i="19"/>
  <c r="CZ64" i="19"/>
  <c r="AW21" i="8"/>
  <c r="DB21" i="8" a="1"/>
  <c r="DB21" i="8" s="1"/>
  <c r="CZ113" i="11"/>
  <c r="CZ81" i="11"/>
  <c r="CZ93" i="13"/>
  <c r="CZ61" i="13"/>
  <c r="AV34" i="13"/>
  <c r="DA34" i="13" a="1"/>
  <c r="DA34" i="13" s="1"/>
  <c r="CZ114" i="6"/>
  <c r="CZ82" i="6"/>
  <c r="AV39" i="5"/>
  <c r="DA39" i="5" a="1"/>
  <c r="DA39" i="5" s="1"/>
  <c r="AV19" i="19"/>
  <c r="DA19" i="19" a="1"/>
  <c r="DA19" i="19" s="1"/>
  <c r="CZ124" i="18"/>
  <c r="CZ127" i="18" s="1"/>
  <c r="CZ120" i="18" s="1"/>
  <c r="CZ88" i="18"/>
  <c r="CZ103" i="12"/>
  <c r="CZ71" i="12"/>
  <c r="CZ110" i="6"/>
  <c r="CZ78" i="6"/>
  <c r="AV34" i="7"/>
  <c r="DA34" i="7" a="1"/>
  <c r="DA34" i="7" s="1"/>
  <c r="AV30" i="1"/>
  <c r="DA30" i="1" a="1"/>
  <c r="DA30" i="1" s="1"/>
  <c r="CX90" i="10"/>
  <c r="CX58" i="10"/>
  <c r="AV32" i="18"/>
  <c r="DA32" i="18" a="1"/>
  <c r="DA32" i="18" s="1"/>
  <c r="CZ124" i="20"/>
  <c r="CZ127" i="20" s="1"/>
  <c r="CZ120" i="20" s="1"/>
  <c r="CZ88" i="20"/>
  <c r="AV27" i="2"/>
  <c r="DA27" i="2" a="1"/>
  <c r="DA27" i="2" s="1"/>
  <c r="AV25" i="21"/>
  <c r="DA25" i="21" a="1"/>
  <c r="DA25" i="21" s="1"/>
  <c r="AV26" i="11"/>
  <c r="DA26" i="11" a="1"/>
  <c r="DA26" i="11" s="1"/>
  <c r="CZ121" i="7"/>
  <c r="CZ89" i="7"/>
  <c r="CZ108" i="3"/>
  <c r="CZ76" i="3"/>
  <c r="AV26" i="6"/>
  <c r="DA26" i="6" a="1"/>
  <c r="DA26" i="6" s="1"/>
  <c r="CZ96" i="3"/>
  <c r="CZ64" i="3"/>
  <c r="CZ93" i="19"/>
  <c r="CZ61" i="19"/>
  <c r="DA92" i="3"/>
  <c r="DA60" i="3"/>
  <c r="CX90" i="18"/>
  <c r="CX58" i="18"/>
  <c r="CZ99" i="18"/>
  <c r="CZ67" i="18"/>
  <c r="CZ102" i="15"/>
  <c r="CZ70" i="15"/>
  <c r="CZ121" i="17"/>
  <c r="CZ89" i="17"/>
  <c r="CZ91" i="19"/>
  <c r="CZ59" i="19"/>
  <c r="CZ121" i="18"/>
  <c r="CZ89" i="18"/>
  <c r="AV31" i="2"/>
  <c r="DA31" i="2" a="1"/>
  <c r="DA31" i="2" s="1"/>
  <c r="CZ107" i="8"/>
  <c r="CZ75" i="8"/>
  <c r="CZ112" i="3"/>
  <c r="CZ80" i="3"/>
  <c r="CX90" i="5"/>
  <c r="CX58" i="5"/>
  <c r="CZ100" i="10"/>
  <c r="CZ68" i="10"/>
  <c r="AV45" i="13"/>
  <c r="DA45" i="13" a="1"/>
  <c r="DA45" i="13" s="1"/>
  <c r="CZ95" i="7"/>
  <c r="CZ63" i="7"/>
  <c r="CZ93" i="1"/>
  <c r="CZ61" i="1"/>
  <c r="CZ118" i="15"/>
  <c r="CZ86" i="15"/>
  <c r="CZ117" i="1"/>
  <c r="CZ85" i="1"/>
  <c r="CZ119" i="3"/>
  <c r="CZ87" i="3"/>
  <c r="CZ124" i="17"/>
  <c r="CZ127" i="17" s="1"/>
  <c r="CZ120" i="17" s="1"/>
  <c r="CZ88" i="17"/>
  <c r="CZ98" i="10"/>
  <c r="CZ66" i="10"/>
  <c r="CZ112" i="15"/>
  <c r="CZ80" i="15"/>
  <c r="AV39" i="2"/>
  <c r="DA39" i="2" a="1"/>
  <c r="DA39" i="2" s="1"/>
  <c r="DA46" i="3" a="1"/>
  <c r="DA46" i="3" s="1"/>
  <c r="AV46" i="3"/>
  <c r="AV16" i="13"/>
  <c r="DA16" i="13" a="1"/>
  <c r="DA16" i="13" s="1"/>
  <c r="AV33" i="5"/>
  <c r="DA33" i="5" a="1"/>
  <c r="DA33" i="5" s="1"/>
  <c r="DA113" i="7"/>
  <c r="DA81" i="7"/>
  <c r="CZ101" i="3"/>
  <c r="CZ69" i="3"/>
  <c r="AV33" i="6"/>
  <c r="DA33" i="6" a="1"/>
  <c r="DA33" i="6" s="1"/>
  <c r="CZ107" i="10"/>
  <c r="CZ75" i="10"/>
  <c r="CZ101" i="8"/>
  <c r="CZ69" i="8"/>
  <c r="CZ98" i="15"/>
  <c r="CZ66" i="15"/>
  <c r="CZ94" i="13"/>
  <c r="CZ62" i="13"/>
  <c r="CZ100" i="13"/>
  <c r="CZ68" i="13"/>
  <c r="AX46" i="15"/>
  <c r="DC46" i="15" a="1"/>
  <c r="DC46" i="15" s="1"/>
  <c r="CZ116" i="7"/>
  <c r="CZ84" i="7"/>
  <c r="AV31" i="18"/>
  <c r="DA31" i="18" a="1"/>
  <c r="DA31" i="18" s="1"/>
  <c r="AV33" i="9"/>
  <c r="DA33" i="9" a="1"/>
  <c r="DA33" i="9" s="1"/>
  <c r="CZ111" i="14"/>
  <c r="CZ79" i="14"/>
  <c r="CZ114" i="16"/>
  <c r="CZ82" i="16"/>
  <c r="CZ106" i="4"/>
  <c r="CZ74" i="4"/>
  <c r="AV22" i="15"/>
  <c r="DA22" i="15" a="1"/>
  <c r="DA22" i="15" s="1"/>
  <c r="CZ119" i="13"/>
  <c r="CZ87" i="13"/>
  <c r="AV37" i="18"/>
  <c r="DA37" i="18" a="1"/>
  <c r="DA37" i="18" s="1"/>
  <c r="CZ94" i="14"/>
  <c r="CZ62" i="14"/>
  <c r="AV16" i="10"/>
  <c r="DA16" i="10" a="1"/>
  <c r="DA16" i="10" s="1"/>
  <c r="AV19" i="11"/>
  <c r="DA19" i="11" a="1"/>
  <c r="DA19" i="11" s="1"/>
  <c r="AW17" i="20"/>
  <c r="DB17" i="20" a="1"/>
  <c r="DB17" i="20" s="1"/>
  <c r="CX90" i="14"/>
  <c r="CX58" i="14"/>
  <c r="CZ118" i="4"/>
  <c r="CZ86" i="4"/>
  <c r="AT15" i="13"/>
  <c r="CY15" i="13" a="1"/>
  <c r="CY15" i="13" s="1"/>
  <c r="AS47" i="13"/>
  <c r="CZ96" i="14"/>
  <c r="CZ64" i="14"/>
  <c r="AV35" i="14"/>
  <c r="DA35" i="14" a="1"/>
  <c r="DA35" i="14" s="1"/>
  <c r="AV34" i="11"/>
  <c r="DA34" i="11" a="1"/>
  <c r="DA34" i="11" s="1"/>
  <c r="AV19" i="2"/>
  <c r="DA19" i="2" a="1"/>
  <c r="DA19" i="2" s="1"/>
  <c r="CZ115" i="1"/>
  <c r="CZ83" i="1"/>
  <c r="AV35" i="12"/>
  <c r="DA35" i="12" a="1"/>
  <c r="DA35" i="12" s="1"/>
  <c r="AV45" i="11"/>
  <c r="DA45" i="11" a="1"/>
  <c r="DA45" i="11" s="1"/>
  <c r="CZ103" i="5"/>
  <c r="CZ71" i="5"/>
  <c r="AV44" i="9"/>
  <c r="DA44" i="9" a="1"/>
  <c r="DA44" i="9" s="1"/>
  <c r="AV22" i="10"/>
  <c r="DA22" i="10" a="1"/>
  <c r="DA22" i="10" s="1"/>
  <c r="AV21" i="5"/>
  <c r="DA21" i="5" a="1"/>
  <c r="DA21" i="5" s="1"/>
  <c r="CZ117" i="14"/>
  <c r="CZ85" i="14"/>
  <c r="CZ105" i="2"/>
  <c r="CZ73" i="2"/>
  <c r="CZ104" i="14"/>
  <c r="CZ72" i="14"/>
  <c r="AV35" i="16"/>
  <c r="DA35" i="16" a="1"/>
  <c r="DA35" i="16" s="1"/>
  <c r="CZ121" i="4"/>
  <c r="CZ89" i="4"/>
  <c r="CZ106" i="1"/>
  <c r="CZ74" i="1"/>
  <c r="CZ115" i="18"/>
  <c r="CZ83" i="18"/>
  <c r="AV27" i="11"/>
  <c r="DA27" i="11" a="1"/>
  <c r="DA27" i="11" s="1"/>
  <c r="DA28" i="3" a="1"/>
  <c r="DA28" i="3" s="1"/>
  <c r="AV28" i="3"/>
  <c r="AV45" i="7"/>
  <c r="DA45" i="7" a="1"/>
  <c r="DA45" i="7" s="1"/>
  <c r="CZ105" i="21"/>
  <c r="CZ73" i="21"/>
  <c r="AV19" i="15"/>
  <c r="DA19" i="15" a="1"/>
  <c r="DA19" i="15" s="1"/>
  <c r="CZ98" i="21"/>
  <c r="CZ66" i="21"/>
  <c r="CZ98" i="19"/>
  <c r="CZ66" i="19"/>
  <c r="CZ116" i="6"/>
  <c r="CZ84" i="6"/>
  <c r="CZ104" i="12"/>
  <c r="CZ72" i="12"/>
  <c r="CZ112" i="5"/>
  <c r="CZ80" i="5"/>
  <c r="AV27" i="20"/>
  <c r="DA27" i="20" a="1"/>
  <c r="DA27" i="20" s="1"/>
  <c r="CZ107" i="19"/>
  <c r="CZ75" i="19"/>
  <c r="AV17" i="18"/>
  <c r="DA17" i="18" a="1"/>
  <c r="DA17" i="18" s="1"/>
  <c r="AV39" i="14"/>
  <c r="DA39" i="14" a="1"/>
  <c r="DA39" i="14" s="1"/>
  <c r="CZ118" i="11"/>
  <c r="CZ86" i="11"/>
  <c r="AV37" i="6"/>
  <c r="DA37" i="6" a="1"/>
  <c r="DA37" i="6" s="1"/>
  <c r="AV16" i="6"/>
  <c r="DA16" i="6" a="1"/>
  <c r="DA16" i="6" s="1"/>
  <c r="CZ107" i="15"/>
  <c r="CZ75" i="15"/>
  <c r="CZ104" i="17"/>
  <c r="CZ72" i="17"/>
  <c r="DA20" i="3" a="1"/>
  <c r="DA20" i="3" s="1"/>
  <c r="AV20" i="3"/>
  <c r="DA19" i="5" a="1"/>
  <c r="DA19" i="5" s="1"/>
  <c r="AV19" i="5"/>
  <c r="AV28" i="20"/>
  <c r="DA28" i="20" a="1"/>
  <c r="DA28" i="20" s="1"/>
  <c r="CZ124" i="3"/>
  <c r="CZ127" i="3" s="1"/>
  <c r="CZ120" i="3" s="1"/>
  <c r="CZ88" i="3"/>
  <c r="DA114" i="9"/>
  <c r="DA82" i="9"/>
  <c r="AV39" i="17"/>
  <c r="DA39" i="17" a="1"/>
  <c r="DA39" i="17" s="1"/>
  <c r="CZ107" i="21"/>
  <c r="CZ75" i="21"/>
  <c r="CZ94" i="17"/>
  <c r="CZ62" i="17"/>
  <c r="AV41" i="4"/>
  <c r="DA41" i="4" a="1"/>
  <c r="DA41" i="4" s="1"/>
  <c r="CZ91" i="4"/>
  <c r="CZ59" i="4"/>
  <c r="CZ110" i="20"/>
  <c r="CZ78" i="20"/>
  <c r="CZ106" i="3"/>
  <c r="CZ74" i="3"/>
  <c r="CZ119" i="1"/>
  <c r="CZ87" i="1"/>
  <c r="AV36" i="11"/>
  <c r="DA36" i="11" a="1"/>
  <c r="DA36" i="11" s="1"/>
  <c r="CZ104" i="3"/>
  <c r="CZ72" i="3"/>
  <c r="CZ114" i="8"/>
  <c r="CZ82" i="8"/>
  <c r="CZ114" i="18"/>
  <c r="CZ82" i="18"/>
  <c r="AV41" i="8"/>
  <c r="DA41" i="8" a="1"/>
  <c r="DA41" i="8" s="1"/>
  <c r="AV19" i="1"/>
  <c r="DA19" i="1" a="1"/>
  <c r="DA19" i="1" s="1"/>
  <c r="CZ99" i="10"/>
  <c r="CZ67" i="10"/>
  <c r="AV20" i="11"/>
  <c r="DA20" i="11" a="1"/>
  <c r="DA20" i="11" s="1"/>
  <c r="CZ95" i="13"/>
  <c r="CZ63" i="13"/>
  <c r="DA30" i="5" a="1"/>
  <c r="DA30" i="5" s="1"/>
  <c r="AV30" i="5"/>
  <c r="CZ92" i="16"/>
  <c r="CZ60" i="16"/>
  <c r="CZ115" i="11"/>
  <c r="CZ83" i="11"/>
  <c r="CZ95" i="20"/>
  <c r="CZ63" i="20"/>
  <c r="DA42" i="19" a="1"/>
  <c r="DA42" i="19" s="1"/>
  <c r="AV42" i="19"/>
  <c r="CZ110" i="8"/>
  <c r="CZ78" i="8"/>
  <c r="AV34" i="4"/>
  <c r="DA34" i="4" a="1"/>
  <c r="DA34" i="4" s="1"/>
  <c r="AV30" i="7"/>
  <c r="DA30" i="7" a="1"/>
  <c r="DA30" i="7" s="1"/>
  <c r="AV28" i="4"/>
  <c r="DA28" i="4" a="1"/>
  <c r="DA28" i="4" s="1"/>
  <c r="CZ119" i="20"/>
  <c r="CZ87" i="20"/>
  <c r="AV39" i="4"/>
  <c r="DA39" i="4" a="1"/>
  <c r="DA39" i="4" s="1"/>
  <c r="AV31" i="21"/>
  <c r="DA31" i="21" a="1"/>
  <c r="DA31" i="21" s="1"/>
  <c r="CZ118" i="3"/>
  <c r="CZ86" i="3"/>
  <c r="CZ115" i="3"/>
  <c r="CZ83" i="3"/>
  <c r="AV33" i="20"/>
  <c r="DA33" i="20" a="1"/>
  <c r="DA33" i="20" s="1"/>
  <c r="AV19" i="10"/>
  <c r="DA19" i="10" a="1"/>
  <c r="DA19" i="10" s="1"/>
  <c r="AV24" i="3"/>
  <c r="DA24" i="3" a="1"/>
  <c r="DA24" i="3" s="1"/>
  <c r="CZ114" i="11"/>
  <c r="CZ82" i="11"/>
  <c r="AV16" i="1"/>
  <c r="DA16" i="1" a="1"/>
  <c r="DA16" i="1" s="1"/>
  <c r="AV25" i="1"/>
  <c r="DA25" i="1" a="1"/>
  <c r="DA25" i="1" s="1"/>
  <c r="AV33" i="12"/>
  <c r="DA33" i="12" a="1"/>
  <c r="DA33" i="12" s="1"/>
  <c r="CZ90" i="9"/>
  <c r="CZ58" i="9"/>
  <c r="AV25" i="3"/>
  <c r="DA25" i="3" a="1"/>
  <c r="DA25" i="3" s="1"/>
  <c r="CZ98" i="1"/>
  <c r="CZ66" i="1"/>
  <c r="CZ116" i="11"/>
  <c r="CZ84" i="11"/>
  <c r="AV40" i="12"/>
  <c r="DA40" i="12" a="1"/>
  <c r="DA40" i="12" s="1"/>
  <c r="AV33" i="16"/>
  <c r="DA33" i="16" a="1"/>
  <c r="DA33" i="16" s="1"/>
  <c r="AV44" i="15"/>
  <c r="DA44" i="15" a="1"/>
  <c r="DA44" i="15" s="1"/>
  <c r="AV21" i="19"/>
  <c r="DA21" i="19" a="1"/>
  <c r="DA21" i="19" s="1"/>
  <c r="DA96" i="8"/>
  <c r="DA64" i="8"/>
  <c r="AV38" i="11"/>
  <c r="DA38" i="11" a="1"/>
  <c r="DA38" i="11" s="1"/>
  <c r="AV18" i="13"/>
  <c r="DA18" i="13" a="1"/>
  <c r="DA18" i="13" s="1"/>
  <c r="CZ111" i="19"/>
  <c r="CZ79" i="19"/>
  <c r="AV39" i="6"/>
  <c r="DA39" i="6" a="1"/>
  <c r="DA39" i="6" s="1"/>
  <c r="CZ114" i="5"/>
  <c r="CZ82" i="5"/>
  <c r="DA39" i="19" a="1"/>
  <c r="DA39" i="19" s="1"/>
  <c r="AV39" i="19"/>
  <c r="DA107" i="2"/>
  <c r="DA75" i="2"/>
  <c r="AV45" i="18"/>
  <c r="DA45" i="18" a="1"/>
  <c r="DA45" i="18" s="1"/>
  <c r="CZ97" i="18"/>
  <c r="CZ65" i="18"/>
  <c r="AV28" i="12"/>
  <c r="DA28" i="12" a="1"/>
  <c r="DA28" i="12" s="1"/>
  <c r="AV35" i="6"/>
  <c r="DA35" i="6" a="1"/>
  <c r="DA35" i="6" s="1"/>
  <c r="CZ112" i="13"/>
  <c r="CZ80" i="13"/>
  <c r="CY15" i="10" a="1"/>
  <c r="CY15" i="10" s="1"/>
  <c r="AS47" i="10"/>
  <c r="AT15" i="10"/>
  <c r="AV20" i="19"/>
  <c r="DA20" i="19" a="1"/>
  <c r="DA20" i="19" s="1"/>
  <c r="AV45" i="20"/>
  <c r="DA45" i="20" a="1"/>
  <c r="DA45" i="20" s="1"/>
  <c r="CZ95" i="2"/>
  <c r="CZ63" i="2"/>
  <c r="DA113" i="6"/>
  <c r="DA81" i="6"/>
  <c r="CZ121" i="21"/>
  <c r="CZ89" i="21"/>
  <c r="AV46" i="7"/>
  <c r="DA46" i="7" a="1"/>
  <c r="DA46" i="7" s="1"/>
  <c r="AV33" i="3"/>
  <c r="DA33" i="3" a="1"/>
  <c r="DA33" i="3" s="1"/>
  <c r="DA21" i="3" a="1"/>
  <c r="DA21" i="3" s="1"/>
  <c r="AV21" i="3"/>
  <c r="AV18" i="19"/>
  <c r="DA18" i="19" a="1"/>
  <c r="DA18" i="19" s="1"/>
  <c r="AW17" i="3"/>
  <c r="DB17" i="3" a="1"/>
  <c r="DB17" i="3" s="1"/>
  <c r="AT15" i="18"/>
  <c r="CY15" i="18" a="1"/>
  <c r="CY15" i="18" s="1"/>
  <c r="AS47" i="18"/>
  <c r="AV24" i="18"/>
  <c r="DA24" i="18" a="1"/>
  <c r="DA24" i="18" s="1"/>
  <c r="AV27" i="15"/>
  <c r="DA27" i="15" a="1"/>
  <c r="DA27" i="15" s="1"/>
  <c r="AV46" i="17"/>
  <c r="DA46" i="17" a="1"/>
  <c r="DA46" i="17" s="1"/>
  <c r="AV16" i="19"/>
  <c r="DA16" i="19" a="1"/>
  <c r="DA16" i="19" s="1"/>
  <c r="AV46" i="18"/>
  <c r="DA46" i="18" a="1"/>
  <c r="DA46" i="18" s="1"/>
  <c r="CZ97" i="13"/>
  <c r="CZ65" i="13"/>
  <c r="CZ105" i="8"/>
  <c r="CZ73" i="8"/>
  <c r="CZ92" i="11"/>
  <c r="CZ60" i="11"/>
  <c r="DA37" i="3" a="1"/>
  <c r="DA37" i="3" s="1"/>
  <c r="AV37" i="3"/>
  <c r="AT15" i="5"/>
  <c r="CY15" i="5" a="1"/>
  <c r="CY15" i="5" s="1"/>
  <c r="AS47" i="5"/>
  <c r="CZ109" i="20"/>
  <c r="CZ77" i="20"/>
  <c r="AV41" i="5"/>
  <c r="DA41" i="5" a="1"/>
  <c r="DA41" i="5" s="1"/>
  <c r="AV25" i="10"/>
  <c r="DA25" i="10" a="1"/>
  <c r="DA25" i="10" s="1"/>
  <c r="AV20" i="7"/>
  <c r="DA20" i="7" a="1"/>
  <c r="DA20" i="7" s="1"/>
  <c r="AV18" i="1"/>
  <c r="DA18" i="1" a="1"/>
  <c r="DA18" i="1" s="1"/>
  <c r="AV43" i="15"/>
  <c r="DA43" i="15" a="1"/>
  <c r="DA43" i="15" s="1"/>
  <c r="AV42" i="1"/>
  <c r="DA42" i="1" a="1"/>
  <c r="DA42" i="1" s="1"/>
  <c r="AV44" i="3"/>
  <c r="DA44" i="3" a="1"/>
  <c r="DA44" i="3" s="1"/>
  <c r="DA45" i="17" a="1"/>
  <c r="DA45" i="17" s="1"/>
  <c r="AV45" i="17"/>
  <c r="AV23" i="10"/>
  <c r="DA23" i="10" a="1"/>
  <c r="DA23" i="10" s="1"/>
  <c r="AV37" i="15"/>
  <c r="DA37" i="15" a="1"/>
  <c r="DA37" i="15" s="1"/>
  <c r="CZ121" i="3"/>
  <c r="CZ89" i="3"/>
  <c r="CZ92" i="2"/>
  <c r="CZ60" i="2"/>
  <c r="CZ95" i="15"/>
  <c r="CZ63" i="15"/>
  <c r="CZ108" i="5"/>
  <c r="CZ76" i="5"/>
  <c r="AW38" i="7"/>
  <c r="DB38" i="7" a="1"/>
  <c r="DB38" i="7" s="1"/>
  <c r="AV26" i="3"/>
  <c r="DA26" i="3" a="1"/>
  <c r="DA26" i="3" s="1"/>
  <c r="CZ92" i="17"/>
  <c r="CZ60" i="17"/>
  <c r="AV32" i="10"/>
  <c r="DA32" i="10" a="1"/>
  <c r="DA32" i="10" s="1"/>
  <c r="AV26" i="8"/>
  <c r="DA26" i="8" a="1"/>
  <c r="DA26" i="8" s="1"/>
  <c r="CZ121" i="20"/>
  <c r="CZ89" i="20"/>
  <c r="AV39" i="15"/>
  <c r="DA39" i="15" a="1"/>
  <c r="DA39" i="15" s="1"/>
  <c r="AV19" i="13"/>
  <c r="DA19" i="13" a="1"/>
  <c r="DA19" i="13" s="1"/>
  <c r="AV25" i="13"/>
  <c r="DA25" i="13" a="1"/>
  <c r="DA25" i="13" s="1"/>
  <c r="CZ117" i="2"/>
  <c r="CZ85" i="2"/>
  <c r="CZ100" i="11"/>
  <c r="CZ68" i="11"/>
  <c r="DA41" i="7" a="1"/>
  <c r="DA41" i="7" s="1"/>
  <c r="AV41" i="7"/>
  <c r="CZ116" i="21"/>
  <c r="CZ84" i="21"/>
  <c r="CZ124" i="9"/>
  <c r="CZ127" i="9" s="1"/>
  <c r="CZ120" i="9" s="1"/>
  <c r="CZ88" i="9"/>
  <c r="AV39" i="16"/>
  <c r="DA39" i="16" a="1"/>
  <c r="DA39" i="16" s="1"/>
  <c r="DA31" i="4" a="1"/>
  <c r="DA31" i="4" s="1"/>
  <c r="AV31" i="4"/>
  <c r="AV44" i="13"/>
  <c r="DA44" i="13" a="1"/>
  <c r="DA44" i="13" s="1"/>
  <c r="CZ97" i="2"/>
  <c r="CZ65" i="2"/>
  <c r="CZ109" i="6"/>
  <c r="CZ77" i="6"/>
  <c r="CZ104" i="11"/>
  <c r="CZ72" i="11"/>
  <c r="AV19" i="14"/>
  <c r="DA19" i="14" a="1"/>
  <c r="DA19" i="14" s="1"/>
  <c r="AV18" i="9"/>
  <c r="DA18" i="9" a="1"/>
  <c r="DA18" i="9" s="1"/>
  <c r="CZ106" i="13"/>
  <c r="CZ74" i="13"/>
  <c r="CZ107" i="7"/>
  <c r="CZ75" i="7"/>
  <c r="AT15" i="14"/>
  <c r="CY15" i="14" a="1"/>
  <c r="CY15" i="14" s="1"/>
  <c r="AS47" i="14"/>
  <c r="DA43" i="4" a="1"/>
  <c r="DA43" i="4" s="1"/>
  <c r="AV43" i="4"/>
  <c r="DA106" i="5"/>
  <c r="DA74" i="5"/>
  <c r="CZ102" i="21"/>
  <c r="CZ70" i="21"/>
  <c r="AV21" i="14"/>
  <c r="DA21" i="14" a="1"/>
  <c r="DA21" i="14" s="1"/>
  <c r="CZ100" i="7"/>
  <c r="CZ68" i="7"/>
  <c r="CZ101" i="21"/>
  <c r="CZ69" i="21"/>
  <c r="AV40" i="1"/>
  <c r="DA40" i="1" a="1"/>
  <c r="DA40" i="1" s="1"/>
  <c r="AV28" i="5"/>
  <c r="DA28" i="5" a="1"/>
  <c r="DA28" i="5" s="1"/>
  <c r="CZ113" i="3"/>
  <c r="CZ81" i="3"/>
  <c r="CZ96" i="5"/>
  <c r="CZ64" i="5"/>
  <c r="AV42" i="14"/>
  <c r="DA42" i="14" a="1"/>
  <c r="DA42" i="14" s="1"/>
  <c r="AV30" i="2"/>
  <c r="DA30" i="2" a="1"/>
  <c r="DA30" i="2" s="1"/>
  <c r="AV29" i="14"/>
  <c r="DA29" i="14" a="1"/>
  <c r="DA29" i="14" s="1"/>
  <c r="AV16" i="9"/>
  <c r="DA16" i="9" a="1"/>
  <c r="DA16" i="9" s="1"/>
  <c r="AV46" i="4"/>
  <c r="DA46" i="4" a="1"/>
  <c r="DA46" i="4" s="1"/>
  <c r="CZ104" i="13"/>
  <c r="CZ72" i="13"/>
  <c r="AV40" i="18"/>
  <c r="DA40" i="18" a="1"/>
  <c r="DA40" i="18" s="1"/>
  <c r="AV45" i="16"/>
  <c r="DA45" i="16" a="1"/>
  <c r="DA45" i="16" s="1"/>
  <c r="CZ102" i="11"/>
  <c r="CZ70" i="11"/>
  <c r="CZ97" i="17"/>
  <c r="CZ65" i="17"/>
  <c r="CZ119" i="17"/>
  <c r="CZ87" i="17"/>
  <c r="CZ113" i="16"/>
  <c r="CZ81" i="16"/>
  <c r="CZ100" i="14"/>
  <c r="CZ68" i="14"/>
  <c r="AV30" i="21"/>
  <c r="DA30" i="21" a="1"/>
  <c r="DA30" i="21" s="1"/>
  <c r="CZ106" i="7"/>
  <c r="CZ74" i="7"/>
  <c r="CZ124" i="19"/>
  <c r="CZ127" i="19" s="1"/>
  <c r="CZ120" i="19" s="1"/>
  <c r="CZ88" i="19"/>
  <c r="AV23" i="21"/>
  <c r="DA23" i="21" a="1"/>
  <c r="DA23" i="21" s="1"/>
  <c r="AV23" i="19"/>
  <c r="DA23" i="19" a="1"/>
  <c r="DA23" i="19" s="1"/>
  <c r="AV41" i="6"/>
  <c r="DA41" i="6" a="1"/>
  <c r="DA41" i="6" s="1"/>
  <c r="CZ96" i="12"/>
  <c r="CZ64" i="12"/>
  <c r="CZ115" i="17"/>
  <c r="CZ83" i="17"/>
  <c r="CZ115" i="21"/>
  <c r="CZ83" i="21"/>
  <c r="AV32" i="19"/>
  <c r="DA32" i="19" a="1"/>
  <c r="DA32" i="19" s="1"/>
  <c r="CZ92" i="18"/>
  <c r="CZ60" i="18"/>
  <c r="DA112" i="7"/>
  <c r="DA80" i="7"/>
  <c r="AV43" i="11"/>
  <c r="DA43" i="11" a="1"/>
  <c r="DA43" i="11" s="1"/>
  <c r="CZ108" i="18"/>
  <c r="CZ76" i="18"/>
  <c r="AV32" i="15"/>
  <c r="DA32" i="15" a="1"/>
  <c r="DA32" i="15" s="1"/>
  <c r="AV29" i="17"/>
  <c r="DA29" i="17" a="1"/>
  <c r="DA29" i="17" s="1"/>
  <c r="AV41" i="12"/>
  <c r="DA41" i="12" a="1"/>
  <c r="DA41" i="12" s="1"/>
  <c r="CZ121" i="10"/>
  <c r="CZ89" i="10"/>
  <c r="CZ94" i="20"/>
  <c r="CZ62" i="20"/>
  <c r="CZ96" i="4"/>
  <c r="CZ64" i="4"/>
  <c r="AV45" i="3"/>
  <c r="DA45" i="3" a="1"/>
  <c r="DA45" i="3" s="1"/>
  <c r="AW39" i="9"/>
  <c r="DB39" i="9" a="1"/>
  <c r="DB39" i="9" s="1"/>
  <c r="CZ95" i="21"/>
  <c r="CZ63" i="21"/>
  <c r="CZ102" i="7"/>
  <c r="CZ70" i="7"/>
  <c r="AV34" i="17"/>
  <c r="DA34" i="17" a="1"/>
  <c r="DA34" i="17" s="1"/>
  <c r="CZ91" i="20"/>
  <c r="CZ59" i="20"/>
  <c r="AV31" i="20"/>
  <c r="DA31" i="20" a="1"/>
  <c r="DA31" i="20" s="1"/>
  <c r="CZ103" i="18"/>
  <c r="CZ71" i="18"/>
  <c r="AV42" i="6"/>
  <c r="DA42" i="6" a="1"/>
  <c r="DA42" i="6" s="1"/>
  <c r="AV19" i="17"/>
  <c r="DA19" i="17" a="1"/>
  <c r="DA19" i="17" s="1"/>
  <c r="CZ112" i="9"/>
  <c r="CZ80" i="9"/>
  <c r="CZ111" i="4"/>
  <c r="CZ79" i="4"/>
  <c r="CZ96" i="10"/>
  <c r="CZ64" i="10"/>
  <c r="DA44" i="1" a="1"/>
  <c r="DA44" i="1" s="1"/>
  <c r="AV44" i="1"/>
  <c r="AV19" i="8"/>
  <c r="DA19" i="8" a="1"/>
  <c r="DA19" i="8" s="1"/>
  <c r="DA39" i="8" a="1"/>
  <c r="DA39" i="8" s="1"/>
  <c r="AV39" i="8"/>
  <c r="CZ91" i="12"/>
  <c r="CZ59" i="12"/>
  <c r="AV39" i="18"/>
  <c r="DA39" i="18" a="1"/>
  <c r="DA39" i="18" s="1"/>
  <c r="CZ117" i="20"/>
  <c r="CZ85" i="20"/>
  <c r="CZ115" i="7"/>
  <c r="CZ83" i="7"/>
  <c r="CZ100" i="6"/>
  <c r="CZ68" i="6"/>
  <c r="CZ118" i="16"/>
  <c r="CZ86" i="16"/>
  <c r="CZ117" i="12"/>
  <c r="CZ85" i="12"/>
  <c r="CZ99" i="1"/>
  <c r="CZ67" i="1"/>
  <c r="AV24" i="10"/>
  <c r="DA24" i="10" a="1"/>
  <c r="DA24" i="10" s="1"/>
  <c r="AV20" i="13"/>
  <c r="DA20" i="13" a="1"/>
  <c r="DA20" i="13" s="1"/>
  <c r="CZ111" i="1"/>
  <c r="CZ79" i="1"/>
  <c r="CZ93" i="14"/>
  <c r="CZ61" i="14"/>
  <c r="AV17" i="16"/>
  <c r="DA17" i="16" a="1"/>
  <c r="DA17" i="16" s="1"/>
  <c r="CZ92" i="13"/>
  <c r="CZ60" i="13"/>
  <c r="AV40" i="11"/>
  <c r="DA40" i="11" a="1"/>
  <c r="DA40" i="11" s="1"/>
  <c r="AV20" i="20"/>
  <c r="DA20" i="20" a="1"/>
  <c r="DA20" i="20" s="1"/>
  <c r="CZ118" i="21"/>
  <c r="CZ86" i="21"/>
  <c r="CZ117" i="19"/>
  <c r="CZ85" i="19"/>
  <c r="AV35" i="8"/>
  <c r="DA35" i="8" a="1"/>
  <c r="DA35" i="8" s="1"/>
  <c r="DA26" i="20" a="1"/>
  <c r="DA26" i="20" s="1"/>
  <c r="AV26" i="20"/>
  <c r="AV44" i="20"/>
  <c r="DA44" i="20" a="1"/>
  <c r="DA44" i="20" s="1"/>
  <c r="CZ95" i="17"/>
  <c r="CZ63" i="17"/>
  <c r="AV43" i="3"/>
  <c r="DA43" i="3" a="1"/>
  <c r="DA43" i="3" s="1"/>
  <c r="CZ100" i="5"/>
  <c r="CZ68" i="5"/>
  <c r="CZ95" i="18"/>
  <c r="CZ63" i="18"/>
  <c r="CZ94" i="10"/>
  <c r="CZ62" i="10"/>
  <c r="CZ99" i="6"/>
  <c r="CZ67" i="6"/>
  <c r="AV39" i="11"/>
  <c r="DA39" i="11" a="1"/>
  <c r="DA39" i="11" s="1"/>
  <c r="CZ115" i="16"/>
  <c r="CZ83" i="16"/>
  <c r="CZ96" i="20"/>
  <c r="CZ64" i="20"/>
  <c r="DA28" i="16" a="1"/>
  <c r="DA28" i="16" s="1"/>
  <c r="AV28" i="16"/>
  <c r="CZ117" i="13"/>
  <c r="CZ85" i="13"/>
  <c r="CZ107" i="16"/>
  <c r="CZ75" i="16"/>
  <c r="CZ108" i="12"/>
  <c r="CZ76" i="12"/>
  <c r="CZ106" i="11"/>
  <c r="CZ74" i="11"/>
  <c r="AV41" i="11"/>
  <c r="DA41" i="11" a="1"/>
  <c r="DA41" i="11" s="1"/>
  <c r="CZ90" i="19"/>
  <c r="CZ58" i="19"/>
  <c r="CZ108" i="16"/>
  <c r="CZ76" i="16"/>
  <c r="CZ100" i="18"/>
  <c r="CZ68" i="18"/>
  <c r="CZ115" i="2"/>
  <c r="CZ83" i="2"/>
  <c r="CZ103" i="17"/>
  <c r="CZ71" i="17"/>
  <c r="CZ116" i="2"/>
  <c r="CZ84" i="2"/>
  <c r="AV36" i="19"/>
  <c r="DA36" i="19" a="1"/>
  <c r="DA36" i="19" s="1"/>
  <c r="AV33" i="15"/>
  <c r="DA33" i="15" a="1"/>
  <c r="DA33" i="15" s="1"/>
  <c r="CZ118" i="14"/>
  <c r="CZ86" i="14"/>
  <c r="CZ109" i="21"/>
  <c r="CZ77" i="21"/>
  <c r="CZ114" i="19"/>
  <c r="CZ82" i="19"/>
  <c r="AW32" i="2"/>
  <c r="DB32" i="2" a="1"/>
  <c r="DB32" i="2" s="1"/>
  <c r="AV46" i="14"/>
  <c r="DA46" i="14" a="1"/>
  <c r="DA46" i="14" s="1"/>
  <c r="CX90" i="2"/>
  <c r="CX58" i="2"/>
  <c r="AV22" i="18"/>
  <c r="DA22" i="18" a="1"/>
  <c r="DA22" i="18" s="1"/>
  <c r="CZ91" i="3"/>
  <c r="CZ59" i="3"/>
  <c r="AV37" i="13"/>
  <c r="DA37" i="13" a="1"/>
  <c r="DA37" i="13" s="1"/>
  <c r="CZ95" i="19"/>
  <c r="CZ63" i="19"/>
  <c r="AV22" i="14"/>
  <c r="DA22" i="14" a="1"/>
  <c r="DA22" i="14" s="1"/>
  <c r="AV20" i="2"/>
  <c r="DA20" i="2" a="1"/>
  <c r="DA20" i="2" s="1"/>
  <c r="AW38" i="6"/>
  <c r="DB38" i="6" a="1"/>
  <c r="DB38" i="6" s="1"/>
  <c r="AV46" i="21"/>
  <c r="DA46" i="21" a="1"/>
  <c r="DA46" i="21" s="1"/>
  <c r="CZ98" i="8"/>
  <c r="CZ66" i="8"/>
  <c r="CZ109" i="14"/>
  <c r="CZ77" i="14"/>
  <c r="DA24" i="5" a="1"/>
  <c r="DA24" i="5" s="1"/>
  <c r="AV24" i="5"/>
  <c r="CZ94" i="21"/>
  <c r="CZ62" i="21"/>
  <c r="AV22" i="13"/>
  <c r="DA22" i="13" a="1"/>
  <c r="DA22" i="13" s="1"/>
  <c r="AV30" i="8"/>
  <c r="DA30" i="8" a="1"/>
  <c r="DA30" i="8" s="1"/>
  <c r="AV17" i="11"/>
  <c r="DA17" i="11" a="1"/>
  <c r="DA17" i="11" s="1"/>
  <c r="CZ101" i="14"/>
  <c r="CZ69" i="14"/>
  <c r="AV34" i="20"/>
  <c r="DA34" i="20" a="1"/>
  <c r="DA34" i="20" s="1"/>
  <c r="CZ116" i="5"/>
  <c r="CZ84" i="5"/>
  <c r="CZ112" i="11"/>
  <c r="CZ80" i="11"/>
  <c r="CZ118" i="20"/>
  <c r="CZ86" i="20"/>
  <c r="CZ104" i="19"/>
  <c r="CZ72" i="19"/>
  <c r="CZ92" i="8"/>
  <c r="CZ60" i="8"/>
  <c r="CZ117" i="5"/>
  <c r="CZ85" i="5"/>
  <c r="AV17" i="2"/>
  <c r="DA17" i="2" a="1"/>
  <c r="DA17" i="2" s="1"/>
  <c r="CZ100" i="2"/>
  <c r="CZ68" i="2"/>
  <c r="AV20" i="15"/>
  <c r="DA20" i="15" a="1"/>
  <c r="DA20" i="15" s="1"/>
  <c r="AV17" i="17"/>
  <c r="DA17" i="17" a="1"/>
  <c r="DA17" i="17" s="1"/>
  <c r="CZ119" i="16"/>
  <c r="CZ87" i="16"/>
  <c r="AV25" i="17"/>
  <c r="DA25" i="17" a="1"/>
  <c r="DA25" i="17" s="1"/>
  <c r="AV46" i="20"/>
  <c r="DA46" i="20" a="1"/>
  <c r="DA46" i="20" s="1"/>
  <c r="CZ114" i="15"/>
  <c r="CZ82" i="15"/>
  <c r="AV42" i="2"/>
  <c r="DA42" i="2" a="1"/>
  <c r="DA42" i="2" s="1"/>
  <c r="AV25" i="11"/>
  <c r="DA25" i="11" a="1"/>
  <c r="DA25" i="11" s="1"/>
  <c r="CZ95" i="10"/>
  <c r="CZ63" i="10"/>
  <c r="AV41" i="21"/>
  <c r="DA41" i="21" a="1"/>
  <c r="DA41" i="21" s="1"/>
  <c r="AV45" i="9"/>
  <c r="DA45" i="9" a="1"/>
  <c r="DA45" i="9" s="1"/>
  <c r="DA26" i="5" a="1"/>
  <c r="DA26" i="5" s="1"/>
  <c r="AV26" i="5"/>
  <c r="CZ96" i="13"/>
  <c r="CZ64" i="13"/>
  <c r="AV22" i="2"/>
  <c r="DA22" i="2" a="1"/>
  <c r="DA22" i="2" s="1"/>
  <c r="AV34" i="6"/>
  <c r="DA34" i="6" a="1"/>
  <c r="DA34" i="6" s="1"/>
  <c r="AV29" i="11"/>
  <c r="DA29" i="11" a="1"/>
  <c r="DA29" i="11" s="1"/>
  <c r="DA99" i="8"/>
  <c r="DA67" i="8"/>
  <c r="CZ93" i="9"/>
  <c r="CZ61" i="9"/>
  <c r="CZ105" i="20"/>
  <c r="CZ73" i="20"/>
  <c r="AV31" i="13"/>
  <c r="DA31" i="13" a="1"/>
  <c r="DA31" i="13" s="1"/>
  <c r="DA32" i="7" a="1"/>
  <c r="DA32" i="7" s="1"/>
  <c r="AV32" i="7"/>
  <c r="AV40" i="14"/>
  <c r="DA40" i="14" a="1"/>
  <c r="DA40" i="14" s="1"/>
  <c r="AW31" i="5"/>
  <c r="DB31" i="5" a="1"/>
  <c r="DB31" i="5" s="1"/>
  <c r="AV27" i="21"/>
  <c r="DA27" i="21" a="1"/>
  <c r="DA27" i="21" s="1"/>
  <c r="AV39" i="13"/>
  <c r="DA39" i="13" a="1"/>
  <c r="DA39" i="13" s="1"/>
  <c r="AV40" i="20"/>
  <c r="DA40" i="20" a="1"/>
  <c r="DA40" i="20" s="1"/>
  <c r="DA99" i="7"/>
  <c r="DA67" i="7"/>
  <c r="CZ104" i="9"/>
  <c r="CZ72" i="9"/>
  <c r="AV25" i="7"/>
  <c r="DA25" i="7" a="1"/>
  <c r="DA25" i="7" s="1"/>
  <c r="AV26" i="21"/>
  <c r="DA26" i="21" a="1"/>
  <c r="DA26" i="21" s="1"/>
  <c r="CZ98" i="13"/>
  <c r="CZ66" i="13"/>
  <c r="AV18" i="17"/>
  <c r="DA18" i="17" a="1"/>
  <c r="DA18" i="17" s="1"/>
  <c r="AV38" i="3"/>
  <c r="DA38" i="3" a="1"/>
  <c r="DA38" i="3" s="1"/>
  <c r="CZ99" i="16"/>
  <c r="CZ67" i="16"/>
  <c r="CZ106" i="19"/>
  <c r="CZ74" i="19"/>
  <c r="CZ110" i="15"/>
  <c r="CZ78" i="15"/>
  <c r="CZ93" i="7"/>
  <c r="CZ61" i="7"/>
  <c r="CZ91" i="9"/>
  <c r="CZ59" i="9"/>
  <c r="AV29" i="13"/>
  <c r="DA29" i="13" a="1"/>
  <c r="DA29" i="13" s="1"/>
  <c r="CZ106" i="6"/>
  <c r="CZ74" i="6"/>
  <c r="AV43" i="5"/>
  <c r="DA43" i="5" a="1"/>
  <c r="DA43" i="5" s="1"/>
  <c r="CZ105" i="16"/>
  <c r="CZ73" i="16"/>
  <c r="CZ124" i="16"/>
  <c r="CZ127" i="16" s="1"/>
  <c r="CZ120" i="16" s="1"/>
  <c r="CZ88" i="16"/>
  <c r="CZ104" i="20"/>
  <c r="CZ72" i="20"/>
  <c r="AV22" i="17"/>
  <c r="DA22" i="17" a="1"/>
  <c r="DA22" i="17" s="1"/>
  <c r="AV44" i="17"/>
  <c r="DA44" i="17" a="1"/>
  <c r="DA44" i="17" s="1"/>
  <c r="CZ103" i="19"/>
  <c r="CZ71" i="19"/>
  <c r="CZ100" i="20"/>
  <c r="CZ68" i="20"/>
  <c r="AV38" i="16"/>
  <c r="DA38" i="16" a="1"/>
  <c r="DA38" i="16" s="1"/>
  <c r="DA25" i="14" a="1"/>
  <c r="DA25" i="14" s="1"/>
  <c r="AV25" i="14"/>
  <c r="CZ107" i="5"/>
  <c r="CZ75" i="5"/>
  <c r="AV31" i="7"/>
  <c r="DA31" i="7" a="1"/>
  <c r="DA31" i="7" s="1"/>
  <c r="AV45" i="19"/>
  <c r="DA45" i="19" a="1"/>
  <c r="DA45" i="19" s="1"/>
  <c r="CZ113" i="2"/>
  <c r="CZ81" i="2"/>
  <c r="CZ110" i="13"/>
  <c r="CZ78" i="13"/>
  <c r="AV21" i="12"/>
  <c r="DA21" i="12" a="1"/>
  <c r="DA21" i="12" s="1"/>
  <c r="CZ113" i="5"/>
  <c r="CZ81" i="5"/>
  <c r="AV40" i="17"/>
  <c r="DA40" i="17" a="1"/>
  <c r="DA40" i="17" s="1"/>
  <c r="AV40" i="21"/>
  <c r="DA40" i="21" a="1"/>
  <c r="DA40" i="21" s="1"/>
  <c r="CZ118" i="19"/>
  <c r="CZ86" i="19"/>
  <c r="AW37" i="7"/>
  <c r="DB37" i="7" a="1"/>
  <c r="DB37" i="7" s="1"/>
  <c r="CZ99" i="14"/>
  <c r="CZ67" i="14"/>
  <c r="AV33" i="18"/>
  <c r="DA33" i="18" a="1"/>
  <c r="DA33" i="18" s="1"/>
  <c r="CZ119" i="6"/>
  <c r="CZ87" i="6"/>
  <c r="AV34" i="10"/>
  <c r="DA34" i="10" a="1"/>
  <c r="DA34" i="10" s="1"/>
  <c r="CZ116" i="12"/>
  <c r="CZ84" i="12"/>
  <c r="AV46" i="10"/>
  <c r="DA46" i="10" a="1"/>
  <c r="DA46" i="10" s="1"/>
  <c r="AV19" i="20"/>
  <c r="DA19" i="20" a="1"/>
  <c r="DA19" i="20" s="1"/>
  <c r="AV21" i="4"/>
  <c r="DA21" i="4" a="1"/>
  <c r="DA21" i="4" s="1"/>
  <c r="AV20" i="21"/>
  <c r="DA20" i="21" a="1"/>
  <c r="DA20" i="21" s="1"/>
  <c r="AV27" i="7"/>
  <c r="DA27" i="7" a="1"/>
  <c r="DA27" i="7" s="1"/>
  <c r="CZ100" i="8"/>
  <c r="CZ68" i="8"/>
  <c r="AV17" i="7"/>
  <c r="DA17" i="7" a="1"/>
  <c r="DA17" i="7" s="1"/>
  <c r="AW22" i="21"/>
  <c r="DB22" i="21" a="1"/>
  <c r="DB22" i="21" s="1"/>
  <c r="AV16" i="20"/>
  <c r="DA16" i="20" a="1"/>
  <c r="DA16" i="20" s="1"/>
  <c r="CZ90" i="3"/>
  <c r="CZ58" i="3"/>
  <c r="AV38" i="21"/>
  <c r="DA38" i="21" a="1"/>
  <c r="DA38" i="21" s="1"/>
  <c r="CZ91" i="5"/>
  <c r="CZ59" i="5"/>
  <c r="AV35" i="20"/>
  <c r="DA35" i="20" a="1"/>
  <c r="DA35" i="20" s="1"/>
  <c r="AV31" i="3"/>
  <c r="DA31" i="3" a="1"/>
  <c r="DA31" i="3" s="1"/>
  <c r="CY15" i="20" a="1"/>
  <c r="CY15" i="20" s="1"/>
  <c r="AS47" i="20"/>
  <c r="AT15" i="20"/>
  <c r="CZ94" i="8"/>
  <c r="CZ62" i="8"/>
  <c r="CZ121" i="12"/>
  <c r="CZ89" i="12"/>
  <c r="AV43" i="16"/>
  <c r="DA43" i="16" a="1"/>
  <c r="DA43" i="16" s="1"/>
  <c r="CZ101" i="4"/>
  <c r="CZ69" i="4"/>
  <c r="AV36" i="1"/>
  <c r="DA36" i="1" a="1"/>
  <c r="DA36" i="1" s="1"/>
  <c r="CZ98" i="5"/>
  <c r="CZ66" i="5"/>
  <c r="CZ111" i="13"/>
  <c r="CZ79" i="13"/>
  <c r="CZ101" i="20"/>
  <c r="CZ69" i="20"/>
  <c r="CZ107" i="12"/>
  <c r="CZ75" i="12"/>
  <c r="AV33" i="13"/>
  <c r="DA33" i="13" a="1"/>
  <c r="DA33" i="13" s="1"/>
  <c r="AV20" i="17"/>
  <c r="DA20" i="17" a="1"/>
  <c r="DA20" i="17" s="1"/>
  <c r="CZ101" i="7"/>
  <c r="CZ69" i="7"/>
  <c r="AV25" i="5"/>
  <c r="DA25" i="5" a="1"/>
  <c r="DA25" i="5" s="1"/>
  <c r="CZ119" i="8"/>
  <c r="CZ87" i="8"/>
  <c r="AV20" i="18"/>
  <c r="DA20" i="18" a="1"/>
  <c r="DA20" i="18" s="1"/>
  <c r="AV24" i="6"/>
  <c r="DA24" i="6" a="1"/>
  <c r="DA24" i="6" s="1"/>
  <c r="CZ98" i="18"/>
  <c r="CZ66" i="18"/>
  <c r="CZ91" i="11"/>
  <c r="CZ59" i="11"/>
  <c r="CZ113" i="17"/>
  <c r="CZ81" i="17"/>
  <c r="CZ97" i="20"/>
  <c r="CZ65" i="20"/>
  <c r="CZ93" i="20"/>
  <c r="CZ61" i="20"/>
  <c r="CZ102" i="19"/>
  <c r="CZ70" i="19"/>
  <c r="AV40" i="16"/>
  <c r="DA40" i="16" a="1"/>
  <c r="DA40" i="16" s="1"/>
  <c r="AV21" i="20"/>
  <c r="DA21" i="20" a="1"/>
  <c r="DA21" i="20" s="1"/>
  <c r="CZ105" i="4"/>
  <c r="CZ73" i="4"/>
  <c r="CZ114" i="3"/>
  <c r="CZ82" i="3"/>
  <c r="CZ103" i="16"/>
  <c r="CZ71" i="16"/>
  <c r="DA42" i="13" a="1"/>
  <c r="DA42" i="13" s="1"/>
  <c r="AV42" i="13"/>
  <c r="AV32" i="16"/>
  <c r="DA32" i="16" a="1"/>
  <c r="DA32" i="16" s="1"/>
  <c r="CZ99" i="20"/>
  <c r="CZ67" i="20"/>
  <c r="AV31" i="11"/>
  <c r="DA31" i="11" a="1"/>
  <c r="DA31" i="11" s="1"/>
  <c r="CZ103" i="6"/>
  <c r="CZ71" i="6"/>
  <c r="CZ117" i="11"/>
  <c r="CZ85" i="11"/>
  <c r="AV15" i="19"/>
  <c r="DA15" i="19" a="1"/>
  <c r="DA15" i="19" s="1"/>
  <c r="AU47" i="19"/>
  <c r="DA117" i="7"/>
  <c r="DA85" i="7"/>
  <c r="AV25" i="18"/>
  <c r="DA25" i="18" a="1"/>
  <c r="DA25" i="18" s="1"/>
  <c r="AV40" i="2"/>
  <c r="DA40" i="2" a="1"/>
  <c r="DA40" i="2" s="1"/>
  <c r="AT15" i="17"/>
  <c r="CY15" i="17" a="1"/>
  <c r="CY15" i="17" s="1"/>
  <c r="AS47" i="17"/>
  <c r="AV28" i="17"/>
  <c r="DA28" i="17" a="1"/>
  <c r="DA28" i="17" s="1"/>
  <c r="CZ92" i="4"/>
  <c r="CZ60" i="4"/>
  <c r="AV41" i="2"/>
  <c r="DA41" i="2" a="1"/>
  <c r="DA41" i="2" s="1"/>
  <c r="AV43" i="2"/>
  <c r="DA43" i="2" a="1"/>
  <c r="DA43" i="2" s="1"/>
  <c r="CZ106" i="8"/>
  <c r="CZ74" i="8"/>
  <c r="CZ108" i="15"/>
  <c r="CZ76" i="15"/>
  <c r="AV43" i="14"/>
  <c r="DA43" i="14" a="1"/>
  <c r="DA43" i="14" s="1"/>
  <c r="AV34" i="21"/>
  <c r="DA34" i="21" a="1"/>
  <c r="DA34" i="21" s="1"/>
  <c r="CZ90" i="16"/>
  <c r="CZ58" i="16"/>
  <c r="CZ121" i="14"/>
  <c r="CZ89" i="14"/>
  <c r="AT15" i="2"/>
  <c r="CY15" i="2" a="1"/>
  <c r="CY15" i="2" s="1"/>
  <c r="AS47" i="2"/>
  <c r="AV16" i="3"/>
  <c r="DA16" i="3" a="1"/>
  <c r="DA16" i="3" s="1"/>
  <c r="CZ108" i="10"/>
  <c r="CZ76" i="10"/>
  <c r="CZ115" i="19"/>
  <c r="CZ83" i="19"/>
  <c r="CZ92" i="21"/>
  <c r="CZ60" i="21"/>
  <c r="AW19" i="9"/>
  <c r="DB19" i="9" a="1"/>
  <c r="DB19" i="9" s="1"/>
  <c r="CZ97" i="14"/>
  <c r="CZ65" i="14"/>
  <c r="CZ124" i="6"/>
  <c r="CZ127" i="6" s="1"/>
  <c r="CZ120" i="6" s="1"/>
  <c r="CZ88" i="6"/>
  <c r="CZ92" i="5"/>
  <c r="CZ60" i="5"/>
  <c r="CZ109" i="12"/>
  <c r="CZ77" i="12"/>
  <c r="AV23" i="8"/>
  <c r="DA23" i="8" a="1"/>
  <c r="DA23" i="8" s="1"/>
  <c r="CZ112" i="12"/>
  <c r="CZ80" i="12"/>
  <c r="CZ110" i="19"/>
  <c r="CZ78" i="19"/>
  <c r="DA34" i="14" a="1"/>
  <c r="DA34" i="14" s="1"/>
  <c r="AV34" i="14"/>
  <c r="CZ99" i="5"/>
  <c r="CZ67" i="5"/>
  <c r="AV19" i="21"/>
  <c r="DA19" i="21" a="1"/>
  <c r="DA19" i="21" s="1"/>
  <c r="AV16" i="21"/>
  <c r="DA16" i="21" a="1"/>
  <c r="DA16" i="21" s="1"/>
  <c r="AV26" i="14"/>
  <c r="DA26" i="14" a="1"/>
  <c r="DA26" i="14" s="1"/>
  <c r="CZ111" i="8"/>
  <c r="CZ79" i="8"/>
  <c r="CZ95" i="8"/>
  <c r="CZ63" i="8"/>
  <c r="AV37" i="11"/>
  <c r="DA37" i="11" a="1"/>
  <c r="DA37" i="11" s="1"/>
  <c r="AV43" i="20"/>
  <c r="DA43" i="20" a="1"/>
  <c r="DA43" i="20" s="1"/>
  <c r="AV29" i="19"/>
  <c r="DA29" i="19" a="1"/>
  <c r="DA29" i="19" s="1"/>
  <c r="AV17" i="8"/>
  <c r="DA17" i="8" a="1"/>
  <c r="DA17" i="8" s="1"/>
  <c r="CZ113" i="19"/>
  <c r="CZ81" i="19"/>
  <c r="CZ99" i="21"/>
  <c r="CZ67" i="21"/>
  <c r="DA42" i="5" a="1"/>
  <c r="DA42" i="5" s="1"/>
  <c r="AV42" i="5"/>
  <c r="CZ98" i="16"/>
  <c r="CZ66" i="16"/>
  <c r="AV25" i="2"/>
  <c r="DA25" i="2" a="1"/>
  <c r="DA25" i="2" s="1"/>
  <c r="CZ93" i="5"/>
  <c r="CZ61" i="5"/>
  <c r="CZ101" i="17"/>
  <c r="CZ69" i="17"/>
  <c r="CZ102" i="4"/>
  <c r="CZ70" i="4"/>
  <c r="AV44" i="16"/>
  <c r="DA44" i="16" a="1"/>
  <c r="DA44" i="16" s="1"/>
  <c r="CZ116" i="9"/>
  <c r="CZ84" i="9"/>
  <c r="CZ100" i="17"/>
  <c r="CZ68" i="17"/>
  <c r="CZ103" i="11"/>
  <c r="CZ71" i="11"/>
  <c r="AV20" i="10"/>
  <c r="DA20" i="10" a="1"/>
  <c r="DA20" i="10" s="1"/>
  <c r="CZ117" i="15"/>
  <c r="CZ85" i="15"/>
  <c r="CZ109" i="9"/>
  <c r="CZ77" i="9"/>
  <c r="CZ110" i="17"/>
  <c r="CZ78" i="17"/>
  <c r="CZ101" i="5"/>
  <c r="CZ69" i="5"/>
  <c r="AV21" i="13"/>
  <c r="DA21" i="13" a="1"/>
  <c r="DA21" i="13" s="1"/>
  <c r="DA109" i="8"/>
  <c r="DA77" i="8"/>
  <c r="CZ110" i="21"/>
  <c r="CZ78" i="21"/>
  <c r="CZ119" i="18"/>
  <c r="CZ87" i="18"/>
  <c r="AW24" i="8"/>
  <c r="DB24" i="8" a="1"/>
  <c r="DB24" i="8" s="1"/>
  <c r="DA100" i="4"/>
  <c r="DA68" i="4"/>
  <c r="AV30" i="20"/>
  <c r="DA30" i="20" a="1"/>
  <c r="DA30" i="20" s="1"/>
  <c r="CZ113" i="1"/>
  <c r="CZ81" i="1"/>
  <c r="CZ115" i="14"/>
  <c r="CZ83" i="14"/>
  <c r="CZ114" i="13"/>
  <c r="CZ82" i="13"/>
  <c r="CZ115" i="20"/>
  <c r="CZ83" i="20"/>
  <c r="AW24" i="7"/>
  <c r="DB24" i="7" a="1"/>
  <c r="DB24" i="7" s="1"/>
  <c r="AV29" i="9"/>
  <c r="DA29" i="9" a="1"/>
  <c r="DA29" i="9" s="1"/>
  <c r="CZ117" i="4"/>
  <c r="CZ85" i="4"/>
  <c r="CZ121" i="6"/>
  <c r="CZ89" i="6"/>
  <c r="AV23" i="13"/>
  <c r="DA23" i="13" a="1"/>
  <c r="DA23" i="13" s="1"/>
  <c r="CZ104" i="21"/>
  <c r="CZ72" i="21"/>
  <c r="CZ113" i="18"/>
  <c r="CZ81" i="18"/>
  <c r="CZ93" i="17"/>
  <c r="CZ61" i="17"/>
  <c r="DA24" i="16" a="1"/>
  <c r="DA24" i="16" s="1"/>
  <c r="AV24" i="16"/>
  <c r="AV31" i="19"/>
  <c r="DA31" i="19" a="1"/>
  <c r="DA31" i="19" s="1"/>
  <c r="AV35" i="15"/>
  <c r="DA35" i="15" a="1"/>
  <c r="DA35" i="15" s="1"/>
  <c r="AV18" i="7"/>
  <c r="DA18" i="7" a="1"/>
  <c r="DA18" i="7" s="1"/>
  <c r="AV31" i="6"/>
  <c r="DA31" i="6" a="1"/>
  <c r="DA31" i="6" s="1"/>
  <c r="CZ118" i="5"/>
  <c r="CZ86" i="5"/>
  <c r="AV30" i="16"/>
  <c r="DA30" i="16" a="1"/>
  <c r="DA30" i="16" s="1"/>
  <c r="CZ103" i="10"/>
  <c r="CZ71" i="10"/>
  <c r="AV29" i="20"/>
  <c r="DA29" i="20" a="1"/>
  <c r="DA29" i="20" s="1"/>
  <c r="AV31" i="14"/>
  <c r="DA31" i="14" a="1"/>
  <c r="DA31" i="14" s="1"/>
  <c r="AV28" i="19"/>
  <c r="DA28" i="19" a="1"/>
  <c r="DA28" i="19" s="1"/>
  <c r="AV25" i="20"/>
  <c r="DA25" i="20" a="1"/>
  <c r="DA25" i="20" s="1"/>
  <c r="AV32" i="5"/>
  <c r="DA32" i="5" a="1"/>
  <c r="DA32" i="5" s="1"/>
  <c r="AV23" i="14"/>
  <c r="DA23" i="14" a="1"/>
  <c r="DA23" i="14" s="1"/>
  <c r="AV38" i="2"/>
  <c r="DA38" i="2" a="1"/>
  <c r="DA38" i="2" s="1"/>
  <c r="CZ109" i="18"/>
  <c r="CZ77" i="18"/>
  <c r="CZ93" i="10"/>
  <c r="CZ61" i="10"/>
  <c r="CZ121" i="2"/>
  <c r="CZ89" i="2"/>
  <c r="DA95" i="6"/>
  <c r="DA63" i="6"/>
  <c r="AV35" i="13"/>
  <c r="DA35" i="13" a="1"/>
  <c r="DA35" i="13" s="1"/>
  <c r="CZ106" i="15"/>
  <c r="CZ74" i="15"/>
  <c r="AV38" i="5"/>
  <c r="DA38" i="5" a="1"/>
  <c r="DA38" i="5" s="1"/>
  <c r="CZ112" i="14"/>
  <c r="CZ80" i="14"/>
  <c r="DA95" i="5"/>
  <c r="DA63" i="5"/>
  <c r="AV43" i="19"/>
  <c r="DA43" i="19" a="1"/>
  <c r="DA43" i="19" s="1"/>
  <c r="CZ104" i="4"/>
  <c r="CZ72" i="4"/>
  <c r="AV24" i="14"/>
  <c r="DA24" i="14" a="1"/>
  <c r="DA24" i="14" s="1"/>
  <c r="CZ118" i="13"/>
  <c r="CZ86" i="13"/>
  <c r="AV44" i="6"/>
  <c r="DA44" i="6" a="1"/>
  <c r="DA44" i="6" s="1"/>
  <c r="CZ109" i="10"/>
  <c r="CZ77" i="10"/>
  <c r="DA112" i="1"/>
  <c r="DA80" i="1"/>
  <c r="CZ105" i="14"/>
  <c r="CZ73" i="14"/>
  <c r="CY58" i="1" l="1"/>
  <c r="CY90" i="1"/>
  <c r="AU15" i="1"/>
  <c r="CZ15" i="1" a="1"/>
  <c r="CZ15" i="1" s="1"/>
  <c r="AT47" i="1"/>
  <c r="CZ94" i="18"/>
  <c r="CZ62" i="18"/>
  <c r="CZ91" i="7"/>
  <c r="CZ59" i="7"/>
  <c r="AV19" i="18"/>
  <c r="DA19" i="18" a="1"/>
  <c r="DA19" i="18" s="1"/>
  <c r="AV16" i="7"/>
  <c r="DA16" i="7" a="1"/>
  <c r="DA16" i="7" s="1"/>
  <c r="CZ74" i="10"/>
  <c r="CZ106" i="10"/>
  <c r="AV31" i="10"/>
  <c r="DA31" i="10" a="1"/>
  <c r="DA31" i="10" s="1"/>
  <c r="AV41" i="19"/>
  <c r="DA41" i="19" a="1"/>
  <c r="DA41" i="19" s="1"/>
  <c r="CZ94" i="6"/>
  <c r="CZ62" i="6"/>
  <c r="CZ116" i="19"/>
  <c r="CZ84" i="19"/>
  <c r="AV19" i="6"/>
  <c r="DA19" i="6" a="1"/>
  <c r="DA19" i="6" s="1"/>
  <c r="AV26" i="19"/>
  <c r="DA26" i="19" a="1"/>
  <c r="DA26" i="19" s="1"/>
  <c r="CZ101" i="19"/>
  <c r="CZ69" i="19"/>
  <c r="CZ112" i="17"/>
  <c r="CZ80" i="17"/>
  <c r="AV37" i="17"/>
  <c r="DA37" i="17" a="1"/>
  <c r="DA37" i="17" s="1"/>
  <c r="AW38" i="5"/>
  <c r="DB38" i="5" a="1"/>
  <c r="DB38" i="5" s="1"/>
  <c r="DA106" i="6"/>
  <c r="DA74" i="6"/>
  <c r="AW25" i="20"/>
  <c r="DB25" i="20" a="1"/>
  <c r="DB25" i="20" s="1"/>
  <c r="AW31" i="6"/>
  <c r="DB31" i="6" a="1"/>
  <c r="DB31" i="6" s="1"/>
  <c r="DA99" i="16"/>
  <c r="DA67" i="16"/>
  <c r="AX24" i="8"/>
  <c r="DC24" i="8" a="1"/>
  <c r="DC24" i="8" s="1"/>
  <c r="DA95" i="10"/>
  <c r="DA63" i="10"/>
  <c r="AW43" i="20"/>
  <c r="DB43" i="20" a="1"/>
  <c r="DB43" i="20" s="1"/>
  <c r="CY90" i="2"/>
  <c r="CY58" i="2"/>
  <c r="DA109" i="21"/>
  <c r="DA77" i="21"/>
  <c r="DA100" i="18"/>
  <c r="DA68" i="18"/>
  <c r="DA96" i="20"/>
  <c r="DA64" i="20"/>
  <c r="DA95" i="18"/>
  <c r="DA63" i="18"/>
  <c r="AW43" i="16"/>
  <c r="DB43" i="16" a="1"/>
  <c r="DB43" i="16" s="1"/>
  <c r="DB97" i="21"/>
  <c r="DB65" i="21"/>
  <c r="AW27" i="7"/>
  <c r="DB27" i="7" a="1"/>
  <c r="DB27" i="7" s="1"/>
  <c r="AW46" i="10"/>
  <c r="DB46" i="10" a="1"/>
  <c r="DB46" i="10" s="1"/>
  <c r="DA118" i="5"/>
  <c r="DA86" i="5"/>
  <c r="DA93" i="17"/>
  <c r="DA61" i="17"/>
  <c r="AW25" i="7"/>
  <c r="DB25" i="7" a="1"/>
  <c r="DB25" i="7" s="1"/>
  <c r="AW40" i="20"/>
  <c r="DB40" i="20" a="1"/>
  <c r="DB40" i="20" s="1"/>
  <c r="AW40" i="14"/>
  <c r="DB40" i="14" a="1"/>
  <c r="DB40" i="14" s="1"/>
  <c r="DA109" i="6"/>
  <c r="DA77" i="6"/>
  <c r="DA101" i="5"/>
  <c r="DA69" i="5"/>
  <c r="DA100" i="11"/>
  <c r="DA68" i="11"/>
  <c r="DB46" i="20" a="1"/>
  <c r="DB46" i="20" s="1"/>
  <c r="AW46" i="20"/>
  <c r="DA95" i="15"/>
  <c r="DA63" i="15"/>
  <c r="DA105" i="8"/>
  <c r="DA73" i="8"/>
  <c r="DA99" i="5"/>
  <c r="DA67" i="5"/>
  <c r="DA97" i="14"/>
  <c r="DA65" i="14"/>
  <c r="AW46" i="14"/>
  <c r="DB46" i="14" a="1"/>
  <c r="DB46" i="14" s="1"/>
  <c r="AW28" i="16"/>
  <c r="DB28" i="16" a="1"/>
  <c r="DB28" i="16" s="1"/>
  <c r="DA114" i="11"/>
  <c r="DA82" i="11"/>
  <c r="AW35" i="8"/>
  <c r="DB35" i="8" a="1"/>
  <c r="DB35" i="8" s="1"/>
  <c r="AW20" i="20"/>
  <c r="DB20" i="20" a="1"/>
  <c r="DB20" i="20" s="1"/>
  <c r="DA99" i="10"/>
  <c r="DA67" i="10"/>
  <c r="DA94" i="17"/>
  <c r="DA62" i="17"/>
  <c r="AW31" i="20"/>
  <c r="DB31" i="20" a="1"/>
  <c r="DB31" i="20" s="1"/>
  <c r="AW23" i="19"/>
  <c r="DB23" i="19" a="1"/>
  <c r="DB23" i="19" s="1"/>
  <c r="AW30" i="2"/>
  <c r="DB30" i="2" a="1"/>
  <c r="DB30" i="2" s="1"/>
  <c r="DA94" i="14"/>
  <c r="DA62" i="14"/>
  <c r="AW39" i="16"/>
  <c r="DB39" i="16" a="1"/>
  <c r="DB39" i="16" s="1"/>
  <c r="DB44" i="3" a="1"/>
  <c r="DB44" i="3" s="1"/>
  <c r="AW44" i="3"/>
  <c r="AW20" i="7"/>
  <c r="DB20" i="7" a="1"/>
  <c r="DB20" i="7" s="1"/>
  <c r="DA91" i="19"/>
  <c r="DA59" i="19"/>
  <c r="DA96" i="3"/>
  <c r="DA64" i="3"/>
  <c r="DA95" i="19"/>
  <c r="DA63" i="19"/>
  <c r="DA110" i="6"/>
  <c r="DA78" i="6"/>
  <c r="AW45" i="18"/>
  <c r="DB45" i="18" a="1"/>
  <c r="DB45" i="18" s="1"/>
  <c r="DA113" i="11"/>
  <c r="DA81" i="11"/>
  <c r="AW44" i="15"/>
  <c r="DB44" i="15" a="1"/>
  <c r="DB44" i="15" s="1"/>
  <c r="DA108" i="12"/>
  <c r="DA76" i="12"/>
  <c r="AW39" i="4"/>
  <c r="DB39" i="4" a="1"/>
  <c r="DB39" i="4" s="1"/>
  <c r="DA109" i="4"/>
  <c r="DA77" i="4"/>
  <c r="AW30" i="5"/>
  <c r="DB30" i="5" a="1"/>
  <c r="DB30" i="5" s="1"/>
  <c r="AW36" i="11"/>
  <c r="DB36" i="11" a="1"/>
  <c r="DB36" i="11" s="1"/>
  <c r="DA94" i="5"/>
  <c r="DA62" i="5"/>
  <c r="DA114" i="14"/>
  <c r="DA82" i="14"/>
  <c r="AW27" i="20"/>
  <c r="DB27" i="20" a="1"/>
  <c r="DB27" i="20" s="1"/>
  <c r="DB45" i="7" a="1"/>
  <c r="DB45" i="7" s="1"/>
  <c r="AW45" i="7"/>
  <c r="AW16" i="10"/>
  <c r="DB16" i="10" a="1"/>
  <c r="DB16" i="10" s="1"/>
  <c r="AW33" i="9"/>
  <c r="DB33" i="9" a="1"/>
  <c r="DB33" i="9" s="1"/>
  <c r="AW33" i="6"/>
  <c r="DB33" i="6" a="1"/>
  <c r="DB33" i="6" s="1"/>
  <c r="AW33" i="5"/>
  <c r="DB33" i="5" a="1"/>
  <c r="DB33" i="5" s="1"/>
  <c r="DB45" i="13" a="1"/>
  <c r="DB45" i="13" s="1"/>
  <c r="AW45" i="13"/>
  <c r="DA105" i="1"/>
  <c r="DA73" i="1"/>
  <c r="AW39" i="5"/>
  <c r="DB39" i="5" a="1"/>
  <c r="DB39" i="5" s="1"/>
  <c r="DA94" i="3"/>
  <c r="DA62" i="3"/>
  <c r="AW23" i="1"/>
  <c r="DB23" i="1" a="1"/>
  <c r="DB23" i="1" s="1"/>
  <c r="DA98" i="17"/>
  <c r="DA66" i="17"/>
  <c r="DA115" i="3"/>
  <c r="DA83" i="3"/>
  <c r="DA111" i="2"/>
  <c r="DA79" i="2"/>
  <c r="DA96" i="2"/>
  <c r="DA64" i="2"/>
  <c r="DB46" i="13" a="1"/>
  <c r="DB46" i="13" s="1"/>
  <c r="AW46" i="13"/>
  <c r="AW20" i="12"/>
  <c r="DB20" i="12" a="1"/>
  <c r="DB20" i="12" s="1"/>
  <c r="AW40" i="4"/>
  <c r="DB40" i="4" a="1"/>
  <c r="DB40" i="4" s="1"/>
  <c r="DA121" i="9"/>
  <c r="DA89" i="9"/>
  <c r="AW45" i="4"/>
  <c r="DB45" i="4" a="1"/>
  <c r="DB45" i="4" s="1"/>
  <c r="AW36" i="14"/>
  <c r="DB36" i="14" a="1"/>
  <c r="DB36" i="14" s="1"/>
  <c r="DA101" i="9"/>
  <c r="DA69" i="9"/>
  <c r="AW40" i="5"/>
  <c r="DB40" i="5" a="1"/>
  <c r="DB40" i="5" s="1"/>
  <c r="AW29" i="6"/>
  <c r="DB29" i="6" a="1"/>
  <c r="DB29" i="6" s="1"/>
  <c r="DA118" i="12"/>
  <c r="DA86" i="12"/>
  <c r="DA95" i="16"/>
  <c r="DA63" i="16"/>
  <c r="AW15" i="9"/>
  <c r="DB15" i="9" a="1"/>
  <c r="DB15" i="9" s="1"/>
  <c r="AV47" i="9"/>
  <c r="DA105" i="9"/>
  <c r="DA73" i="9"/>
  <c r="AW27" i="5"/>
  <c r="DB27" i="5" a="1"/>
  <c r="DB27" i="5" s="1"/>
  <c r="AW28" i="9"/>
  <c r="DB28" i="9" a="1"/>
  <c r="DB28" i="9" s="1"/>
  <c r="DA103" i="18"/>
  <c r="DA71" i="18"/>
  <c r="DA110" i="2"/>
  <c r="DA78" i="2"/>
  <c r="DA116" i="16"/>
  <c r="DA84" i="16"/>
  <c r="DA113" i="12"/>
  <c r="DA81" i="12"/>
  <c r="DA109" i="3"/>
  <c r="DA77" i="3"/>
  <c r="AW24" i="13"/>
  <c r="DB24" i="13" a="1"/>
  <c r="DB24" i="13" s="1"/>
  <c r="AW38" i="8"/>
  <c r="DB38" i="8" a="1"/>
  <c r="DB38" i="8" s="1"/>
  <c r="DA116" i="13"/>
  <c r="DA84" i="13"/>
  <c r="DA106" i="16"/>
  <c r="DA74" i="16"/>
  <c r="DA102" i="16"/>
  <c r="DA70" i="16"/>
  <c r="AW33" i="8"/>
  <c r="DB33" i="8" a="1"/>
  <c r="DB33" i="8" s="1"/>
  <c r="DA112" i="8"/>
  <c r="DA80" i="8"/>
  <c r="DA99" i="19"/>
  <c r="DA67" i="19"/>
  <c r="DA111" i="3"/>
  <c r="DA79" i="3"/>
  <c r="DA111" i="5"/>
  <c r="DA79" i="5"/>
  <c r="DA119" i="7"/>
  <c r="DA87" i="7"/>
  <c r="DA112" i="19"/>
  <c r="DA80" i="19"/>
  <c r="AW21" i="9"/>
  <c r="DB21" i="9" a="1"/>
  <c r="DB21" i="9" s="1"/>
  <c r="AX38" i="14"/>
  <c r="DC38" i="14" a="1"/>
  <c r="DC38" i="14" s="1"/>
  <c r="DA96" i="21"/>
  <c r="DA64" i="21"/>
  <c r="DA93" i="12"/>
  <c r="DA61" i="12"/>
  <c r="AW43" i="7"/>
  <c r="DB43" i="7" a="1"/>
  <c r="DB43" i="7" s="1"/>
  <c r="DA104" i="1"/>
  <c r="DA72" i="1"/>
  <c r="AW24" i="12"/>
  <c r="DB24" i="12" a="1"/>
  <c r="DB24" i="12" s="1"/>
  <c r="AW32" i="9"/>
  <c r="DB32" i="9" a="1"/>
  <c r="DB32" i="9" s="1"/>
  <c r="AW33" i="14"/>
  <c r="DB33" i="14" a="1"/>
  <c r="DB33" i="14" s="1"/>
  <c r="DA119" i="5"/>
  <c r="DA87" i="5"/>
  <c r="AW18" i="18"/>
  <c r="DB18" i="18" a="1"/>
  <c r="DB18" i="18" s="1"/>
  <c r="DA110" i="9"/>
  <c r="DA78" i="9"/>
  <c r="DA111" i="9"/>
  <c r="DA79" i="9"/>
  <c r="DA95" i="9"/>
  <c r="DA63" i="9"/>
  <c r="AW40" i="10"/>
  <c r="DB40" i="10" a="1"/>
  <c r="DB40" i="10" s="1"/>
  <c r="DA92" i="10"/>
  <c r="DA60" i="10"/>
  <c r="DA102" i="17"/>
  <c r="DA70" i="17"/>
  <c r="DA92" i="19"/>
  <c r="DA60" i="19"/>
  <c r="DA124" i="12"/>
  <c r="DA127" i="12" s="1"/>
  <c r="DA120" i="12" s="1"/>
  <c r="DA88" i="12"/>
  <c r="DA119" i="21"/>
  <c r="DA87" i="21"/>
  <c r="AW32" i="20"/>
  <c r="DB32" i="20" a="1"/>
  <c r="DB32" i="20" s="1"/>
  <c r="DA124" i="21"/>
  <c r="DA127" i="21" s="1"/>
  <c r="DA120" i="21" s="1"/>
  <c r="DA88" i="21"/>
  <c r="DA119" i="4"/>
  <c r="DA87" i="4"/>
  <c r="CY90" i="7"/>
  <c r="CY58" i="7"/>
  <c r="AW32" i="14"/>
  <c r="DB32" i="14" a="1"/>
  <c r="DB32" i="14" s="1"/>
  <c r="DA102" i="18"/>
  <c r="DA70" i="18"/>
  <c r="DA111" i="4"/>
  <c r="DA79" i="4"/>
  <c r="AW37" i="9"/>
  <c r="DB37" i="9" a="1"/>
  <c r="DB37" i="9" s="1"/>
  <c r="DA105" i="15"/>
  <c r="DA73" i="15"/>
  <c r="DA103" i="2"/>
  <c r="DA71" i="2"/>
  <c r="DA101" i="13"/>
  <c r="DA69" i="13"/>
  <c r="AW32" i="21"/>
  <c r="DB32" i="21" a="1"/>
  <c r="DB32" i="21" s="1"/>
  <c r="AW30" i="14"/>
  <c r="DB30" i="14" a="1"/>
  <c r="DB30" i="14" s="1"/>
  <c r="DA104" i="4"/>
  <c r="DA72" i="4"/>
  <c r="DB37" i="14" a="1"/>
  <c r="DB37" i="14" s="1"/>
  <c r="AW37" i="14"/>
  <c r="DA121" i="2"/>
  <c r="DA89" i="2"/>
  <c r="DA104" i="5"/>
  <c r="DA72" i="5"/>
  <c r="DA109" i="9"/>
  <c r="DA77" i="9"/>
  <c r="AW28" i="11"/>
  <c r="DB28" i="11" a="1"/>
  <c r="DB28" i="11" s="1"/>
  <c r="AW26" i="17"/>
  <c r="DB26" i="17" a="1"/>
  <c r="DB26" i="17" s="1"/>
  <c r="DA113" i="19"/>
  <c r="DA81" i="19"/>
  <c r="DA95" i="8"/>
  <c r="DA63" i="8"/>
  <c r="AW37" i="12"/>
  <c r="DB37" i="12" a="1"/>
  <c r="DB37" i="12" s="1"/>
  <c r="AW40" i="19"/>
  <c r="DB40" i="19" a="1"/>
  <c r="DB40" i="19" s="1"/>
  <c r="DA90" i="16"/>
  <c r="DA58" i="16"/>
  <c r="DA106" i="8"/>
  <c r="DA74" i="8"/>
  <c r="DA124" i="5"/>
  <c r="DA127" i="5" s="1"/>
  <c r="DA120" i="5" s="1"/>
  <c r="DA88" i="5"/>
  <c r="AW42" i="11"/>
  <c r="DB42" i="11" a="1"/>
  <c r="DB42" i="11" s="1"/>
  <c r="DB30" i="4" a="1"/>
  <c r="DB30" i="4" s="1"/>
  <c r="AW30" i="4"/>
  <c r="DA97" i="20"/>
  <c r="DA65" i="20"/>
  <c r="AW16" i="11"/>
  <c r="DB16" i="11" a="1"/>
  <c r="DB16" i="11" s="1"/>
  <c r="DA101" i="7"/>
  <c r="DA69" i="7"/>
  <c r="AW27" i="1"/>
  <c r="DB27" i="1" a="1"/>
  <c r="DB27" i="1" s="1"/>
  <c r="DB23" i="5" a="1"/>
  <c r="DB23" i="5" s="1"/>
  <c r="AW23" i="5"/>
  <c r="AW26" i="4"/>
  <c r="DB26" i="4" a="1"/>
  <c r="DB26" i="4" s="1"/>
  <c r="AW43" i="21"/>
  <c r="DB43" i="21" a="1"/>
  <c r="DB43" i="21" s="1"/>
  <c r="DA99" i="1"/>
  <c r="DA67" i="1"/>
  <c r="DA117" i="20"/>
  <c r="DA85" i="20"/>
  <c r="DA96" i="10"/>
  <c r="DA64" i="10"/>
  <c r="DA91" i="4"/>
  <c r="DA59" i="4"/>
  <c r="DA100" i="20"/>
  <c r="DA68" i="20"/>
  <c r="AW24" i="16"/>
  <c r="DB24" i="16" a="1"/>
  <c r="DB24" i="16" s="1"/>
  <c r="DA99" i="14"/>
  <c r="DA67" i="14"/>
  <c r="DA113" i="2"/>
  <c r="DA81" i="2"/>
  <c r="DA103" i="19"/>
  <c r="DA71" i="19"/>
  <c r="DA93" i="7"/>
  <c r="DA61" i="7"/>
  <c r="AW20" i="10"/>
  <c r="DB20" i="10" a="1"/>
  <c r="DB20" i="10" s="1"/>
  <c r="DA112" i="11"/>
  <c r="DA80" i="11"/>
  <c r="DA101" i="14"/>
  <c r="DA69" i="14"/>
  <c r="CZ15" i="2" a="1"/>
  <c r="CZ15" i="2" s="1"/>
  <c r="AT47" i="2"/>
  <c r="AU15" i="2"/>
  <c r="AW34" i="21"/>
  <c r="DB34" i="21" a="1"/>
  <c r="DB34" i="21" s="1"/>
  <c r="DA103" i="17"/>
  <c r="DA71" i="17"/>
  <c r="AW25" i="18"/>
  <c r="DB25" i="18" a="1"/>
  <c r="DB25" i="18" s="1"/>
  <c r="AW21" i="20"/>
  <c r="DB21" i="20" a="1"/>
  <c r="DB21" i="20" s="1"/>
  <c r="AW20" i="18"/>
  <c r="DB20" i="18" a="1"/>
  <c r="DB20" i="18" s="1"/>
  <c r="CY90" i="20"/>
  <c r="CY58" i="20"/>
  <c r="DA113" i="21"/>
  <c r="DA81" i="21"/>
  <c r="AX22" i="21"/>
  <c r="DC22" i="21" a="1"/>
  <c r="DC22" i="21" s="1"/>
  <c r="DA95" i="21"/>
  <c r="DA63" i="21"/>
  <c r="DA108" i="18"/>
  <c r="DA76" i="18"/>
  <c r="AW25" i="14"/>
  <c r="DB25" i="14" a="1"/>
  <c r="DB25" i="14" s="1"/>
  <c r="DB43" i="5" a="1"/>
  <c r="DB43" i="5" s="1"/>
  <c r="AW43" i="5"/>
  <c r="AW18" i="17"/>
  <c r="DB18" i="17" a="1"/>
  <c r="DB18" i="17" s="1"/>
  <c r="DA114" i="13"/>
  <c r="DA82" i="13"/>
  <c r="AW32" i="7"/>
  <c r="DB32" i="7" a="1"/>
  <c r="DB32" i="7" s="1"/>
  <c r="AW34" i="6"/>
  <c r="DB34" i="6" a="1"/>
  <c r="DB34" i="6" s="1"/>
  <c r="DA124" i="9"/>
  <c r="DA127" i="9" s="1"/>
  <c r="DA120" i="9" s="1"/>
  <c r="DA88" i="9"/>
  <c r="AW25" i="11"/>
  <c r="DB25" i="11" a="1"/>
  <c r="DB25" i="11" s="1"/>
  <c r="DA100" i="17"/>
  <c r="DA68" i="17"/>
  <c r="AW20" i="15"/>
  <c r="DB20" i="15" a="1"/>
  <c r="DB20" i="15" s="1"/>
  <c r="DA109" i="20"/>
  <c r="DA77" i="20"/>
  <c r="AW30" i="8"/>
  <c r="DB30" i="8" a="1"/>
  <c r="DB30" i="8" s="1"/>
  <c r="AW22" i="14"/>
  <c r="DB22" i="14" a="1"/>
  <c r="DB22" i="14" s="1"/>
  <c r="DB107" i="2"/>
  <c r="DB75" i="2"/>
  <c r="DA103" i="16"/>
  <c r="DA71" i="16"/>
  <c r="DB39" i="11" a="1"/>
  <c r="DB39" i="11" s="1"/>
  <c r="AW39" i="11"/>
  <c r="DA115" i="11"/>
  <c r="DA83" i="11"/>
  <c r="AW24" i="10"/>
  <c r="DB24" i="10" a="1"/>
  <c r="DB24" i="10" s="1"/>
  <c r="AW39" i="8"/>
  <c r="DB39" i="8" a="1"/>
  <c r="DB39" i="8" s="1"/>
  <c r="AW19" i="17"/>
  <c r="DB19" i="17" a="1"/>
  <c r="DB19" i="17" s="1"/>
  <c r="DA116" i="12"/>
  <c r="DA84" i="12"/>
  <c r="DA98" i="21"/>
  <c r="DA66" i="21"/>
  <c r="DA105" i="21"/>
  <c r="DA73" i="21"/>
  <c r="DA121" i="4"/>
  <c r="DA89" i="4"/>
  <c r="DA117" i="14"/>
  <c r="DA85" i="14"/>
  <c r="DA103" i="5"/>
  <c r="DA71" i="5"/>
  <c r="AW19" i="14"/>
  <c r="DB19" i="14" a="1"/>
  <c r="DB19" i="14" s="1"/>
  <c r="AW41" i="7"/>
  <c r="DB41" i="7" a="1"/>
  <c r="DB41" i="7" s="1"/>
  <c r="DA100" i="13"/>
  <c r="DA68" i="13"/>
  <c r="DA101" i="3"/>
  <c r="DA69" i="3"/>
  <c r="DA112" i="15"/>
  <c r="DA80" i="15"/>
  <c r="DA117" i="1"/>
  <c r="DA85" i="1"/>
  <c r="DA100" i="10"/>
  <c r="DA68" i="10"/>
  <c r="CY90" i="5"/>
  <c r="CY58" i="5"/>
  <c r="AW16" i="19"/>
  <c r="DB16" i="19" a="1"/>
  <c r="DB16" i="19" s="1"/>
  <c r="CY90" i="18"/>
  <c r="CY58" i="18"/>
  <c r="DA108" i="3"/>
  <c r="DA76" i="3"/>
  <c r="AW20" i="19"/>
  <c r="DB20" i="19" a="1"/>
  <c r="DB20" i="19" s="1"/>
  <c r="AW35" i="6"/>
  <c r="DB35" i="6" a="1"/>
  <c r="DB35" i="6" s="1"/>
  <c r="DA114" i="6"/>
  <c r="DA82" i="6"/>
  <c r="AW38" i="11"/>
  <c r="DB38" i="11" a="1"/>
  <c r="DB38" i="11" s="1"/>
  <c r="DA108" i="16"/>
  <c r="DA76" i="16"/>
  <c r="AW33" i="12"/>
  <c r="DB33" i="12" a="1"/>
  <c r="DB33" i="12" s="1"/>
  <c r="DA99" i="3"/>
  <c r="DA67" i="3"/>
  <c r="DB34" i="4" a="1"/>
  <c r="DB34" i="4" s="1"/>
  <c r="AW34" i="4"/>
  <c r="DA105" i="5"/>
  <c r="DA73" i="5"/>
  <c r="AW20" i="3"/>
  <c r="DB20" i="3" a="1"/>
  <c r="DB20" i="3" s="1"/>
  <c r="DA91" i="6"/>
  <c r="DA59" i="6"/>
  <c r="AW39" i="14"/>
  <c r="DB39" i="14" a="1"/>
  <c r="DB39" i="14" s="1"/>
  <c r="AW28" i="3"/>
  <c r="DB28" i="3" a="1"/>
  <c r="DB28" i="3" s="1"/>
  <c r="DA96" i="5"/>
  <c r="DA64" i="5"/>
  <c r="DA94" i="2"/>
  <c r="DA62" i="2"/>
  <c r="DA97" i="15"/>
  <c r="DA65" i="15"/>
  <c r="DA106" i="18"/>
  <c r="DA74" i="18"/>
  <c r="DA91" i="13"/>
  <c r="DA59" i="13"/>
  <c r="AW30" i="1"/>
  <c r="DB30" i="1" a="1"/>
  <c r="DB30" i="1" s="1"/>
  <c r="DA94" i="16"/>
  <c r="DA62" i="16"/>
  <c r="DB19" i="3" a="1"/>
  <c r="DB19" i="3" s="1"/>
  <c r="AW19" i="3"/>
  <c r="AW23" i="17"/>
  <c r="DB23" i="17" a="1"/>
  <c r="DB23" i="17" s="1"/>
  <c r="AW40" i="3"/>
  <c r="DB40" i="3" a="1"/>
  <c r="DB40" i="3" s="1"/>
  <c r="AW36" i="2"/>
  <c r="DB36" i="2" a="1"/>
  <c r="DB36" i="2" s="1"/>
  <c r="AW21" i="2"/>
  <c r="DB21" i="2" a="1"/>
  <c r="DB21" i="2" s="1"/>
  <c r="DA121" i="8"/>
  <c r="DA89" i="8"/>
  <c r="DA124" i="1"/>
  <c r="DA127" i="1" s="1"/>
  <c r="DA120" i="1" s="1"/>
  <c r="DA88" i="1"/>
  <c r="DA95" i="12"/>
  <c r="DA63" i="12"/>
  <c r="DA96" i="16"/>
  <c r="DA64" i="16"/>
  <c r="AW46" i="9"/>
  <c r="DB46" i="9" a="1"/>
  <c r="DB46" i="9" s="1"/>
  <c r="DA114" i="12"/>
  <c r="DA82" i="12"/>
  <c r="DA98" i="15"/>
  <c r="DA66" i="15"/>
  <c r="DA97" i="11"/>
  <c r="DA65" i="11"/>
  <c r="CY90" i="6"/>
  <c r="CY58" i="6"/>
  <c r="DA113" i="10"/>
  <c r="DA81" i="10"/>
  <c r="AW43" i="12"/>
  <c r="DB43" i="12" a="1"/>
  <c r="DB43" i="12" s="1"/>
  <c r="DA108" i="21"/>
  <c r="DA76" i="21"/>
  <c r="CY90" i="8"/>
  <c r="CY58" i="8"/>
  <c r="DA117" i="18"/>
  <c r="DA85" i="18"/>
  <c r="AW32" i="4"/>
  <c r="DB32" i="4" a="1"/>
  <c r="DB32" i="4" s="1"/>
  <c r="AW28" i="18"/>
  <c r="DB28" i="18" a="1"/>
  <c r="DB28" i="18" s="1"/>
  <c r="AW35" i="2"/>
  <c r="DB35" i="2" a="1"/>
  <c r="DB35" i="2" s="1"/>
  <c r="AW41" i="16"/>
  <c r="DB41" i="16" a="1"/>
  <c r="DB41" i="16" s="1"/>
  <c r="AW38" i="12"/>
  <c r="DB38" i="12" a="1"/>
  <c r="DB38" i="12" s="1"/>
  <c r="AW34" i="3"/>
  <c r="DB34" i="3" a="1"/>
  <c r="DB34" i="3" s="1"/>
  <c r="DA97" i="5"/>
  <c r="DA65" i="5"/>
  <c r="DA111" i="15"/>
  <c r="DA79" i="15"/>
  <c r="DA108" i="2"/>
  <c r="DA76" i="2"/>
  <c r="DA111" i="21"/>
  <c r="DA79" i="21"/>
  <c r="AW41" i="13"/>
  <c r="DB41" i="13" a="1"/>
  <c r="DB41" i="13" s="1"/>
  <c r="DB31" i="16" a="1"/>
  <c r="DB31" i="16" s="1"/>
  <c r="AW31" i="16"/>
  <c r="AW27" i="16"/>
  <c r="DB27" i="16" a="1"/>
  <c r="DB27" i="16" s="1"/>
  <c r="DA124" i="8"/>
  <c r="DA127" i="8" s="1"/>
  <c r="DA120" i="8" s="1"/>
  <c r="DA88" i="8"/>
  <c r="DA118" i="9"/>
  <c r="DA86" i="9"/>
  <c r="AW37" i="8"/>
  <c r="DB37" i="8" a="1"/>
  <c r="DB37" i="8" s="1"/>
  <c r="AW24" i="19"/>
  <c r="DB24" i="19" a="1"/>
  <c r="DB24" i="19" s="1"/>
  <c r="DA108" i="4"/>
  <c r="DA76" i="4"/>
  <c r="DA111" i="17"/>
  <c r="DA79" i="17"/>
  <c r="DA92" i="1"/>
  <c r="DA60" i="1"/>
  <c r="AW44" i="7"/>
  <c r="DB44" i="7" a="1"/>
  <c r="DB44" i="7" s="1"/>
  <c r="AW37" i="19"/>
  <c r="DB37" i="19" a="1"/>
  <c r="DB37" i="19" s="1"/>
  <c r="DA96" i="9"/>
  <c r="DA64" i="9"/>
  <c r="DA102" i="13"/>
  <c r="DA70" i="13"/>
  <c r="AW21" i="21"/>
  <c r="DB21" i="21" a="1"/>
  <c r="DB21" i="21" s="1"/>
  <c r="AW18" i="12"/>
  <c r="DB18" i="12" a="1"/>
  <c r="DB18" i="12" s="1"/>
  <c r="DA107" i="13"/>
  <c r="DA75" i="13"/>
  <c r="AW23" i="6"/>
  <c r="DB23" i="6" a="1"/>
  <c r="DB23" i="6" s="1"/>
  <c r="AW29" i="1"/>
  <c r="DB29" i="1" a="1"/>
  <c r="DB29" i="1" s="1"/>
  <c r="DA93" i="11"/>
  <c r="DA61" i="11"/>
  <c r="DA108" i="14"/>
  <c r="DA76" i="14"/>
  <c r="AW44" i="5"/>
  <c r="DB44" i="5" a="1"/>
  <c r="DB44" i="5" s="1"/>
  <c r="DA105" i="10"/>
  <c r="DA73" i="10"/>
  <c r="DA109" i="19"/>
  <c r="DA77" i="19"/>
  <c r="DA96" i="7"/>
  <c r="DA64" i="7"/>
  <c r="AW45" i="2"/>
  <c r="DB45" i="2" a="1"/>
  <c r="DB45" i="2" s="1"/>
  <c r="DB97" i="7"/>
  <c r="DB65" i="7"/>
  <c r="DA116" i="3"/>
  <c r="DA84" i="3"/>
  <c r="DA92" i="9"/>
  <c r="DA60" i="9"/>
  <c r="AW36" i="9"/>
  <c r="DB36" i="9" a="1"/>
  <c r="DB36" i="9" s="1"/>
  <c r="AW20" i="9"/>
  <c r="DB20" i="9" a="1"/>
  <c r="DB20" i="9" s="1"/>
  <c r="DA115" i="10"/>
  <c r="DA83" i="10"/>
  <c r="AW17" i="10"/>
  <c r="DB17" i="10" a="1"/>
  <c r="DB17" i="10" s="1"/>
  <c r="AW27" i="17"/>
  <c r="DB27" i="17" a="1"/>
  <c r="DB27" i="17" s="1"/>
  <c r="AW17" i="19"/>
  <c r="DB17" i="19" a="1"/>
  <c r="DB17" i="19" s="1"/>
  <c r="AW45" i="12"/>
  <c r="DB45" i="12" a="1"/>
  <c r="DB45" i="12" s="1"/>
  <c r="AW44" i="21"/>
  <c r="DB44" i="21" a="1"/>
  <c r="DB44" i="21" s="1"/>
  <c r="DA99" i="11"/>
  <c r="DA67" i="11"/>
  <c r="AW45" i="21"/>
  <c r="DB45" i="21" a="1"/>
  <c r="DB45" i="21" s="1"/>
  <c r="AU15" i="7"/>
  <c r="CZ15" i="7" a="1"/>
  <c r="CZ15" i="7" s="1"/>
  <c r="AT47" i="7"/>
  <c r="DA108" i="17"/>
  <c r="DA76" i="17"/>
  <c r="AW27" i="18"/>
  <c r="DB27" i="18" a="1"/>
  <c r="DB27" i="18" s="1"/>
  <c r="AW36" i="4"/>
  <c r="DB36" i="4" a="1"/>
  <c r="DB36" i="4" s="1"/>
  <c r="DA111" i="10"/>
  <c r="DA79" i="10"/>
  <c r="AW30" i="15"/>
  <c r="DB30" i="15" a="1"/>
  <c r="DB30" i="15" s="1"/>
  <c r="AW28" i="2"/>
  <c r="DB28" i="2" a="1"/>
  <c r="DB28" i="2" s="1"/>
  <c r="AW26" i="13"/>
  <c r="DB26" i="13" a="1"/>
  <c r="DB26" i="13" s="1"/>
  <c r="DB112" i="1"/>
  <c r="DB80" i="1"/>
  <c r="AW29" i="4"/>
  <c r="DB29" i="4" a="1"/>
  <c r="DB29" i="4" s="1"/>
  <c r="DA106" i="15"/>
  <c r="DA74" i="15"/>
  <c r="AW46" i="2"/>
  <c r="DB46" i="2" a="1"/>
  <c r="DB46" i="2" s="1"/>
  <c r="AW29" i="5"/>
  <c r="DB29" i="5" a="1"/>
  <c r="DB29" i="5" s="1"/>
  <c r="DB109" i="8"/>
  <c r="DB77" i="8"/>
  <c r="DA93" i="2"/>
  <c r="DA61" i="2"/>
  <c r="AW34" i="9"/>
  <c r="DB34" i="9" a="1"/>
  <c r="DB34" i="9" s="1"/>
  <c r="DA116" i="9"/>
  <c r="DA84" i="9"/>
  <c r="DA98" i="16"/>
  <c r="DA66" i="16"/>
  <c r="AW38" i="19"/>
  <c r="DB38" i="19" a="1"/>
  <c r="DB38" i="19" s="1"/>
  <c r="AW20" i="8"/>
  <c r="DB20" i="8" a="1"/>
  <c r="DB20" i="8" s="1"/>
  <c r="DA109" i="12"/>
  <c r="DA77" i="12"/>
  <c r="DA108" i="10"/>
  <c r="DA76" i="10"/>
  <c r="AW15" i="16"/>
  <c r="DB15" i="16" a="1"/>
  <c r="DB15" i="16" s="1"/>
  <c r="AV47" i="16"/>
  <c r="AW31" i="8"/>
  <c r="DB31" i="8" a="1"/>
  <c r="DB31" i="8" s="1"/>
  <c r="AW45" i="5"/>
  <c r="DB45" i="5" a="1"/>
  <c r="DB45" i="5" s="1"/>
  <c r="DA103" i="6"/>
  <c r="DA71" i="6"/>
  <c r="AW22" i="20"/>
  <c r="DB22" i="20" a="1"/>
  <c r="DB22" i="20" s="1"/>
  <c r="DA98" i="18"/>
  <c r="DA66" i="18"/>
  <c r="AW26" i="7"/>
  <c r="DB26" i="7" a="1"/>
  <c r="DB26" i="7" s="1"/>
  <c r="AW27" i="12"/>
  <c r="DB27" i="12" a="1"/>
  <c r="DB27" i="12" s="1"/>
  <c r="DA98" i="5"/>
  <c r="DA66" i="5"/>
  <c r="DA107" i="17"/>
  <c r="DA75" i="17"/>
  <c r="DA96" i="6"/>
  <c r="DA64" i="6"/>
  <c r="DA92" i="13"/>
  <c r="DA60" i="13"/>
  <c r="AW24" i="1"/>
  <c r="DB24" i="1" a="1"/>
  <c r="DB24" i="1" s="1"/>
  <c r="AW42" i="20"/>
  <c r="DB42" i="20" a="1"/>
  <c r="DB42" i="20" s="1"/>
  <c r="AW16" i="4"/>
  <c r="DB16" i="4" a="1"/>
  <c r="DB16" i="4" s="1"/>
  <c r="AW24" i="14"/>
  <c r="DB24" i="14" a="1"/>
  <c r="DB24" i="14" s="1"/>
  <c r="AW38" i="2"/>
  <c r="DB38" i="2" a="1"/>
  <c r="DB38" i="2" s="1"/>
  <c r="AW28" i="19"/>
  <c r="DB28" i="19" a="1"/>
  <c r="DB28" i="19" s="1"/>
  <c r="DA105" i="16"/>
  <c r="DA73" i="16"/>
  <c r="AW18" i="7"/>
  <c r="DB18" i="7" a="1"/>
  <c r="DB18" i="7" s="1"/>
  <c r="DA98" i="13"/>
  <c r="DA66" i="13"/>
  <c r="DA104" i="9"/>
  <c r="DA72" i="9"/>
  <c r="DA105" i="20"/>
  <c r="DA73" i="20"/>
  <c r="DA96" i="13"/>
  <c r="DA64" i="13"/>
  <c r="AW37" i="11"/>
  <c r="DB37" i="11" a="1"/>
  <c r="DB37" i="11" s="1"/>
  <c r="AW26" i="14"/>
  <c r="DB26" i="14" a="1"/>
  <c r="DB26" i="14" s="1"/>
  <c r="AW34" i="14"/>
  <c r="DB34" i="14" a="1"/>
  <c r="DB34" i="14" s="1"/>
  <c r="DB94" i="9"/>
  <c r="DB62" i="9"/>
  <c r="DA118" i="14"/>
  <c r="DA86" i="14"/>
  <c r="DA118" i="2"/>
  <c r="DA86" i="2"/>
  <c r="AW28" i="17"/>
  <c r="DB28" i="17" a="1"/>
  <c r="DB28" i="17" s="1"/>
  <c r="DA115" i="16"/>
  <c r="DA83" i="16"/>
  <c r="DA95" i="17"/>
  <c r="DA63" i="17"/>
  <c r="DA111" i="1"/>
  <c r="DA79" i="1"/>
  <c r="DA106" i="3"/>
  <c r="DA74" i="3"/>
  <c r="AW38" i="21"/>
  <c r="DB38" i="21" a="1"/>
  <c r="DB38" i="21" s="1"/>
  <c r="DA92" i="7"/>
  <c r="DA60" i="7"/>
  <c r="AW20" i="21"/>
  <c r="DB20" i="21" a="1"/>
  <c r="DB20" i="21" s="1"/>
  <c r="AW33" i="18"/>
  <c r="DB33" i="18" a="1"/>
  <c r="DB33" i="18" s="1"/>
  <c r="DA96" i="12"/>
  <c r="DA64" i="12"/>
  <c r="DA124" i="19"/>
  <c r="DA127" i="19" s="1"/>
  <c r="DA120" i="19" s="1"/>
  <c r="DA88" i="19"/>
  <c r="DA100" i="14"/>
  <c r="DA68" i="14"/>
  <c r="AW39" i="13"/>
  <c r="DB39" i="13" a="1"/>
  <c r="DB39" i="13" s="1"/>
  <c r="DA107" i="7"/>
  <c r="DA75" i="7"/>
  <c r="DA97" i="2"/>
  <c r="DA65" i="2"/>
  <c r="AW45" i="9"/>
  <c r="DB45" i="9" a="1"/>
  <c r="DB45" i="9" s="1"/>
  <c r="DA117" i="2"/>
  <c r="DA85" i="2"/>
  <c r="AW25" i="17"/>
  <c r="DB25" i="17" a="1"/>
  <c r="DB25" i="17" s="1"/>
  <c r="AW34" i="20"/>
  <c r="DB34" i="20" a="1"/>
  <c r="DB34" i="20" s="1"/>
  <c r="DA97" i="13"/>
  <c r="DA65" i="13"/>
  <c r="DA121" i="21"/>
  <c r="DA89" i="21"/>
  <c r="DA97" i="18"/>
  <c r="DA65" i="18"/>
  <c r="AX32" i="2"/>
  <c r="DC32" i="2" a="1"/>
  <c r="DC32" i="2" s="1"/>
  <c r="DA116" i="11"/>
  <c r="DA84" i="11"/>
  <c r="AW40" i="11"/>
  <c r="DB40" i="11" a="1"/>
  <c r="DB40" i="11" s="1"/>
  <c r="DA114" i="8"/>
  <c r="DA82" i="8"/>
  <c r="DA117" i="6"/>
  <c r="DA85" i="6"/>
  <c r="AW41" i="12"/>
  <c r="DB41" i="12" a="1"/>
  <c r="DB41" i="12" s="1"/>
  <c r="DA118" i="11"/>
  <c r="DA86" i="11"/>
  <c r="DA107" i="19"/>
  <c r="DA75" i="19"/>
  <c r="AW23" i="21"/>
  <c r="DB23" i="21" a="1"/>
  <c r="DB23" i="21" s="1"/>
  <c r="AW30" i="21"/>
  <c r="DB30" i="21" a="1"/>
  <c r="DB30" i="21" s="1"/>
  <c r="DA124" i="16"/>
  <c r="DA127" i="16" s="1"/>
  <c r="DA120" i="16" s="1"/>
  <c r="DA88" i="16"/>
  <c r="AW46" i="4"/>
  <c r="DB46" i="4" a="1"/>
  <c r="DB46" i="4" s="1"/>
  <c r="AW42" i="14"/>
  <c r="DB42" i="14" a="1"/>
  <c r="DB42" i="14" s="1"/>
  <c r="AW28" i="5"/>
  <c r="DB28" i="5" a="1"/>
  <c r="DB28" i="5" s="1"/>
  <c r="DA116" i="7"/>
  <c r="DA84" i="7"/>
  <c r="AW25" i="13"/>
  <c r="DB25" i="13" a="1"/>
  <c r="DB25" i="13" s="1"/>
  <c r="DA101" i="8"/>
  <c r="DA69" i="8"/>
  <c r="AW26" i="3"/>
  <c r="DB26" i="3" a="1"/>
  <c r="DB26" i="3" s="1"/>
  <c r="AW37" i="15"/>
  <c r="DB37" i="15" a="1"/>
  <c r="DB37" i="15" s="1"/>
  <c r="AW42" i="1"/>
  <c r="DB42" i="1" a="1"/>
  <c r="DB42" i="1" s="1"/>
  <c r="AW25" i="10"/>
  <c r="DB25" i="10" a="1"/>
  <c r="DB25" i="10" s="1"/>
  <c r="AU15" i="5"/>
  <c r="CZ15" i="5" a="1"/>
  <c r="CZ15" i="5" s="1"/>
  <c r="AT47" i="5"/>
  <c r="DA121" i="17"/>
  <c r="DA89" i="17"/>
  <c r="AU15" i="18"/>
  <c r="CZ15" i="18" a="1"/>
  <c r="CZ15" i="18" s="1"/>
  <c r="AT47" i="18"/>
  <c r="AW33" i="3"/>
  <c r="DB33" i="3" a="1"/>
  <c r="DB33" i="3" s="1"/>
  <c r="AU15" i="10"/>
  <c r="CZ15" i="10" a="1"/>
  <c r="CZ15" i="10" s="1"/>
  <c r="AT47" i="10"/>
  <c r="DA103" i="12"/>
  <c r="DA71" i="12"/>
  <c r="AW39" i="6"/>
  <c r="DB39" i="6" a="1"/>
  <c r="DB39" i="6" s="1"/>
  <c r="AW33" i="16"/>
  <c r="DB33" i="16" a="1"/>
  <c r="DB33" i="16" s="1"/>
  <c r="DA100" i="1"/>
  <c r="DA68" i="1"/>
  <c r="AW24" i="3"/>
  <c r="DB24" i="3" a="1"/>
  <c r="DB24" i="3" s="1"/>
  <c r="DA94" i="1"/>
  <c r="DA62" i="1"/>
  <c r="DA95" i="3"/>
  <c r="DA63" i="3"/>
  <c r="AW16" i="6"/>
  <c r="DB16" i="6" a="1"/>
  <c r="DB16" i="6" s="1"/>
  <c r="DA92" i="18"/>
  <c r="DA60" i="18"/>
  <c r="DA94" i="15"/>
  <c r="DA62" i="15"/>
  <c r="DA103" i="3"/>
  <c r="DA71" i="3"/>
  <c r="AW21" i="5"/>
  <c r="DB21" i="5" a="1"/>
  <c r="DB21" i="5" s="1"/>
  <c r="DA124" i="11"/>
  <c r="DA127" i="11" s="1"/>
  <c r="DA120" i="11" s="1"/>
  <c r="DA88" i="11"/>
  <c r="AW19" i="2"/>
  <c r="DB19" i="2" a="1"/>
  <c r="DB19" i="2" s="1"/>
  <c r="AW22" i="15"/>
  <c r="DB22" i="15" a="1"/>
  <c r="DB22" i="15" s="1"/>
  <c r="AW31" i="18"/>
  <c r="DB31" i="18" a="1"/>
  <c r="DB31" i="18" s="1"/>
  <c r="AW16" i="13"/>
  <c r="DB16" i="13" a="1"/>
  <c r="DB16" i="13" s="1"/>
  <c r="DA101" i="6"/>
  <c r="DA69" i="6"/>
  <c r="DA101" i="11"/>
  <c r="DA69" i="11"/>
  <c r="DA109" i="7"/>
  <c r="DA77" i="7"/>
  <c r="DB19" i="16" a="1"/>
  <c r="DB19" i="16" s="1"/>
  <c r="AW19" i="16"/>
  <c r="DA101" i="18"/>
  <c r="DA69" i="18"/>
  <c r="DA93" i="15"/>
  <c r="DA61" i="15"/>
  <c r="DA97" i="4"/>
  <c r="DA65" i="4"/>
  <c r="AW46" i="8"/>
  <c r="DB46" i="8" a="1"/>
  <c r="DB46" i="8" s="1"/>
  <c r="AW45" i="1"/>
  <c r="DB45" i="1" a="1"/>
  <c r="DB45" i="1" s="1"/>
  <c r="DA116" i="1"/>
  <c r="DA84" i="1"/>
  <c r="AW21" i="16"/>
  <c r="DB21" i="16" a="1"/>
  <c r="DB21" i="16" s="1"/>
  <c r="DA105" i="12"/>
  <c r="DA73" i="12"/>
  <c r="AW39" i="12"/>
  <c r="DB39" i="12" a="1"/>
  <c r="DB39" i="12" s="1"/>
  <c r="AW23" i="15"/>
  <c r="DB23" i="15" a="1"/>
  <c r="DB23" i="15" s="1"/>
  <c r="DA98" i="7"/>
  <c r="DA66" i="7"/>
  <c r="AW22" i="11"/>
  <c r="DB22" i="11" a="1"/>
  <c r="DB22" i="11" s="1"/>
  <c r="CZ15" i="6" a="1"/>
  <c r="CZ15" i="6" s="1"/>
  <c r="AU15" i="6"/>
  <c r="AT47" i="6"/>
  <c r="AW38" i="10"/>
  <c r="DB38" i="10" a="1"/>
  <c r="DB38" i="10" s="1"/>
  <c r="AW33" i="21"/>
  <c r="DB33" i="21" a="1"/>
  <c r="DB33" i="21" s="1"/>
  <c r="DA121" i="1"/>
  <c r="DA89" i="1"/>
  <c r="CZ15" i="8" a="1"/>
  <c r="CZ15" i="8" s="1"/>
  <c r="AU15" i="8"/>
  <c r="AT47" i="8"/>
  <c r="AW42" i="18"/>
  <c r="DB42" i="18" a="1"/>
  <c r="DB42" i="18" s="1"/>
  <c r="DA107" i="4"/>
  <c r="DA75" i="4"/>
  <c r="DA121" i="11"/>
  <c r="DA89" i="11"/>
  <c r="DA115" i="8"/>
  <c r="DA83" i="8"/>
  <c r="AW28" i="1"/>
  <c r="DB28" i="1" a="1"/>
  <c r="DB28" i="1" s="1"/>
  <c r="AW22" i="5"/>
  <c r="DB22" i="5" a="1"/>
  <c r="DB22" i="5" s="1"/>
  <c r="AW36" i="15"/>
  <c r="DB36" i="15" a="1"/>
  <c r="DB36" i="15" s="1"/>
  <c r="AW33" i="2"/>
  <c r="DB33" i="2" a="1"/>
  <c r="DB33" i="2" s="1"/>
  <c r="AW36" i="21"/>
  <c r="DB36" i="21" a="1"/>
  <c r="DB36" i="21" s="1"/>
  <c r="DA91" i="15"/>
  <c r="DA59" i="15"/>
  <c r="DA112" i="4"/>
  <c r="DA80" i="4"/>
  <c r="DB45" i="8" a="1"/>
  <c r="DB45" i="8" s="1"/>
  <c r="AW45" i="8"/>
  <c r="DA117" i="10"/>
  <c r="DA85" i="10"/>
  <c r="AW43" i="9"/>
  <c r="DB43" i="9" a="1"/>
  <c r="DB43" i="9" s="1"/>
  <c r="DA107" i="11"/>
  <c r="DA75" i="11"/>
  <c r="AW35" i="4"/>
  <c r="DB35" i="4" a="1"/>
  <c r="DB35" i="4" s="1"/>
  <c r="DA92" i="14"/>
  <c r="DA60" i="14"/>
  <c r="DB99" i="17"/>
  <c r="DB67" i="17"/>
  <c r="AW33" i="4"/>
  <c r="DB33" i="4" a="1"/>
  <c r="DB33" i="4" s="1"/>
  <c r="AW36" i="17"/>
  <c r="DB36" i="17" a="1"/>
  <c r="DB36" i="17" s="1"/>
  <c r="AW17" i="1"/>
  <c r="DB17" i="1" a="1"/>
  <c r="DB17" i="1" s="1"/>
  <c r="DA118" i="18"/>
  <c r="DA86" i="18"/>
  <c r="DA107" i="6"/>
  <c r="DA75" i="6"/>
  <c r="DA96" i="15"/>
  <c r="DA64" i="15"/>
  <c r="AW27" i="13"/>
  <c r="DB27" i="13" a="1"/>
  <c r="DB27" i="13" s="1"/>
  <c r="DA112" i="21"/>
  <c r="DA80" i="21"/>
  <c r="AW32" i="13"/>
  <c r="DB32" i="13" a="1"/>
  <c r="DB32" i="13" s="1"/>
  <c r="DA101" i="10"/>
  <c r="DA69" i="10"/>
  <c r="DA98" i="6"/>
  <c r="DA66" i="6"/>
  <c r="AW18" i="11"/>
  <c r="DB18" i="11" a="1"/>
  <c r="DB18" i="11" s="1"/>
  <c r="AW22" i="6"/>
  <c r="DB22" i="6" a="1"/>
  <c r="DB22" i="6" s="1"/>
  <c r="AW30" i="10"/>
  <c r="DB30" i="10" a="1"/>
  <c r="DB30" i="10" s="1"/>
  <c r="AW34" i="19"/>
  <c r="DB34" i="19" a="1"/>
  <c r="DB34" i="19" s="1"/>
  <c r="AW21" i="7"/>
  <c r="DB21" i="7" a="1"/>
  <c r="DB21" i="7" s="1"/>
  <c r="DA124" i="2"/>
  <c r="DA127" i="2" s="1"/>
  <c r="DA120" i="2" s="1"/>
  <c r="DA88" i="2"/>
  <c r="AX22" i="7"/>
  <c r="DC22" i="7" a="1"/>
  <c r="DC22" i="7" s="1"/>
  <c r="DA116" i="20"/>
  <c r="DA84" i="20"/>
  <c r="AW41" i="3"/>
  <c r="DB41" i="3" a="1"/>
  <c r="DB41" i="3" s="1"/>
  <c r="DA121" i="19"/>
  <c r="DA89" i="19"/>
  <c r="DA109" i="16"/>
  <c r="DA77" i="16"/>
  <c r="AW17" i="9"/>
  <c r="DB17" i="9" a="1"/>
  <c r="DB17" i="9" s="1"/>
  <c r="DA91" i="8"/>
  <c r="DA59" i="8"/>
  <c r="DA99" i="4"/>
  <c r="DA67" i="4"/>
  <c r="AW24" i="11"/>
  <c r="DB24" i="11" a="1"/>
  <c r="DB24" i="11" s="1"/>
  <c r="AW44" i="11"/>
  <c r="DB44" i="11" a="1"/>
  <c r="DB44" i="11" s="1"/>
  <c r="DA115" i="15"/>
  <c r="DA83" i="15"/>
  <c r="AW33" i="17"/>
  <c r="DB33" i="17" a="1"/>
  <c r="DB33" i="17" s="1"/>
  <c r="AW36" i="10"/>
  <c r="DB36" i="10" a="1"/>
  <c r="DB36" i="10" s="1"/>
  <c r="DA97" i="12"/>
  <c r="DA65" i="12"/>
  <c r="AX37" i="1"/>
  <c r="DC37" i="1" a="1"/>
  <c r="DC37" i="1" s="1"/>
  <c r="AW31" i="15"/>
  <c r="DB31" i="15" a="1"/>
  <c r="DB31" i="15" s="1"/>
  <c r="DA93" i="10"/>
  <c r="DA61" i="10"/>
  <c r="DA103" i="10"/>
  <c r="DA71" i="10"/>
  <c r="DA104" i="21"/>
  <c r="DA72" i="21"/>
  <c r="DA119" i="18"/>
  <c r="DA87" i="18"/>
  <c r="AX34" i="8"/>
  <c r="DC34" i="8" a="1"/>
  <c r="DC34" i="8" s="1"/>
  <c r="AW18" i="2"/>
  <c r="DB18" i="2" a="1"/>
  <c r="DB18" i="2" s="1"/>
  <c r="AW42" i="15"/>
  <c r="DB42" i="15" a="1"/>
  <c r="DB42" i="15" s="1"/>
  <c r="DB41" i="9" a="1"/>
  <c r="DB41" i="9" s="1"/>
  <c r="AW41" i="9"/>
  <c r="CY90" i="11"/>
  <c r="CY58" i="11"/>
  <c r="AW23" i="16"/>
  <c r="DB23" i="16" a="1"/>
  <c r="DB23" i="16" s="1"/>
  <c r="DA111" i="8"/>
  <c r="DA79" i="8"/>
  <c r="DA110" i="19"/>
  <c r="DA78" i="19"/>
  <c r="AW34" i="12"/>
  <c r="DB34" i="12" a="1"/>
  <c r="DB34" i="12" s="1"/>
  <c r="AW33" i="10"/>
  <c r="DB33" i="10" a="1"/>
  <c r="DB33" i="10" s="1"/>
  <c r="AW28" i="6"/>
  <c r="DB28" i="6" a="1"/>
  <c r="DB28" i="6" s="1"/>
  <c r="DA113" i="17"/>
  <c r="DA81" i="17"/>
  <c r="AW23" i="18"/>
  <c r="DB23" i="18" a="1"/>
  <c r="DB23" i="18" s="1"/>
  <c r="DA102" i="12"/>
  <c r="DA70" i="12"/>
  <c r="DA124" i="10"/>
  <c r="DA127" i="10" s="1"/>
  <c r="DA120" i="10" s="1"/>
  <c r="DA88" i="10"/>
  <c r="DA111" i="20"/>
  <c r="DA79" i="20"/>
  <c r="AW32" i="17"/>
  <c r="DB32" i="17" a="1"/>
  <c r="DB32" i="17" s="1"/>
  <c r="DA104" i="16"/>
  <c r="DA72" i="16"/>
  <c r="AW21" i="6"/>
  <c r="DB21" i="6" a="1"/>
  <c r="DB21" i="6" s="1"/>
  <c r="AW17" i="13"/>
  <c r="DB17" i="13" a="1"/>
  <c r="DB17" i="13" s="1"/>
  <c r="DA117" i="12"/>
  <c r="DA85" i="12"/>
  <c r="DA110" i="13"/>
  <c r="DA78" i="13"/>
  <c r="DA98" i="14"/>
  <c r="DA66" i="14"/>
  <c r="DA106" i="14"/>
  <c r="DA74" i="14"/>
  <c r="AW30" i="16"/>
  <c r="DB30" i="16" a="1"/>
  <c r="DB30" i="16" s="1"/>
  <c r="DA110" i="15"/>
  <c r="DA78" i="15"/>
  <c r="AW23" i="13"/>
  <c r="DB23" i="13" a="1"/>
  <c r="DB23" i="13" s="1"/>
  <c r="AW29" i="9"/>
  <c r="DB29" i="9" a="1"/>
  <c r="DB29" i="9" s="1"/>
  <c r="AW30" i="20"/>
  <c r="DB30" i="20" a="1"/>
  <c r="DB30" i="20" s="1"/>
  <c r="AW21" i="13"/>
  <c r="DB21" i="13" a="1"/>
  <c r="DB21" i="13" s="1"/>
  <c r="DA119" i="16"/>
  <c r="DA87" i="16"/>
  <c r="AW42" i="5"/>
  <c r="DB42" i="5" a="1"/>
  <c r="DB42" i="5" s="1"/>
  <c r="DA92" i="8"/>
  <c r="DA60" i="8"/>
  <c r="DA91" i="21"/>
  <c r="DA59" i="21"/>
  <c r="DA109" i="14"/>
  <c r="DA77" i="14"/>
  <c r="DC19" i="9" a="1"/>
  <c r="DC19" i="9" s="1"/>
  <c r="AX19" i="9"/>
  <c r="AW43" i="14"/>
  <c r="DB43" i="14" a="1"/>
  <c r="DB43" i="14" s="1"/>
  <c r="AW43" i="2"/>
  <c r="DB43" i="2" a="1"/>
  <c r="DB43" i="2" s="1"/>
  <c r="DA107" i="16"/>
  <c r="DA75" i="16"/>
  <c r="AW40" i="16"/>
  <c r="DB40" i="16" a="1"/>
  <c r="DB40" i="16" s="1"/>
  <c r="AW20" i="17"/>
  <c r="DB20" i="17" a="1"/>
  <c r="DB20" i="17" s="1"/>
  <c r="AW36" i="1"/>
  <c r="DB36" i="1" a="1"/>
  <c r="DB36" i="1" s="1"/>
  <c r="AW31" i="3"/>
  <c r="DB31" i="3" a="1"/>
  <c r="DB31" i="3" s="1"/>
  <c r="AW17" i="7"/>
  <c r="DB17" i="7" a="1"/>
  <c r="DB17" i="7" s="1"/>
  <c r="DA96" i="4"/>
  <c r="DA64" i="4"/>
  <c r="DA115" i="21"/>
  <c r="DA83" i="21"/>
  <c r="AW21" i="12"/>
  <c r="DB21" i="12" a="1"/>
  <c r="DB21" i="12" s="1"/>
  <c r="AW45" i="19"/>
  <c r="DB45" i="19" a="1"/>
  <c r="DB45" i="19" s="1"/>
  <c r="DA113" i="16"/>
  <c r="DA81" i="16"/>
  <c r="DA119" i="17"/>
  <c r="DA87" i="17"/>
  <c r="DA102" i="21"/>
  <c r="DA70" i="21"/>
  <c r="DA106" i="13"/>
  <c r="DA74" i="13"/>
  <c r="AW22" i="2"/>
  <c r="DB22" i="2" a="1"/>
  <c r="DB22" i="2" s="1"/>
  <c r="DA116" i="21"/>
  <c r="DA84" i="21"/>
  <c r="AW42" i="2"/>
  <c r="DB42" i="2" a="1"/>
  <c r="DB42" i="2" s="1"/>
  <c r="AW22" i="13"/>
  <c r="DB22" i="13" a="1"/>
  <c r="DB22" i="13" s="1"/>
  <c r="AW46" i="21"/>
  <c r="DB46" i="21" a="1"/>
  <c r="DB46" i="21" s="1"/>
  <c r="AW22" i="18"/>
  <c r="DB22" i="18" a="1"/>
  <c r="DB22" i="18" s="1"/>
  <c r="AW41" i="11"/>
  <c r="DB41" i="11" a="1"/>
  <c r="DB41" i="11" s="1"/>
  <c r="DA119" i="20"/>
  <c r="DA87" i="20"/>
  <c r="DA94" i="8"/>
  <c r="DA62" i="8"/>
  <c r="AW42" i="6"/>
  <c r="DB42" i="6" a="1"/>
  <c r="DB42" i="6" s="1"/>
  <c r="DA104" i="17"/>
  <c r="DA72" i="17"/>
  <c r="AW43" i="11"/>
  <c r="DB43" i="11" a="1"/>
  <c r="DB43" i="11" s="1"/>
  <c r="AW32" i="19"/>
  <c r="DB32" i="19" a="1"/>
  <c r="DB32" i="19" s="1"/>
  <c r="AW45" i="16"/>
  <c r="DB45" i="16" a="1"/>
  <c r="DB45" i="16" s="1"/>
  <c r="DA91" i="9"/>
  <c r="DA59" i="9"/>
  <c r="DA115" i="1"/>
  <c r="DA83" i="1"/>
  <c r="DA96" i="14"/>
  <c r="DA64" i="14"/>
  <c r="DB43" i="4" a="1"/>
  <c r="DB43" i="4" s="1"/>
  <c r="AW43" i="4"/>
  <c r="DA119" i="13"/>
  <c r="DA87" i="13"/>
  <c r="DA94" i="13"/>
  <c r="DA62" i="13"/>
  <c r="AW26" i="8"/>
  <c r="DB26" i="8" a="1"/>
  <c r="DB26" i="8" s="1"/>
  <c r="DB113" i="7"/>
  <c r="DB81" i="7"/>
  <c r="DA98" i="10"/>
  <c r="DA66" i="10"/>
  <c r="DA118" i="15"/>
  <c r="DA86" i="15"/>
  <c r="DA116" i="5"/>
  <c r="DA84" i="5"/>
  <c r="AW37" i="3"/>
  <c r="DB37" i="3" a="1"/>
  <c r="DB37" i="3" s="1"/>
  <c r="AW46" i="17"/>
  <c r="DB46" i="17" a="1"/>
  <c r="DB46" i="17" s="1"/>
  <c r="DB92" i="3"/>
  <c r="DB60" i="3"/>
  <c r="DA121" i="7"/>
  <c r="DA89" i="7"/>
  <c r="AW28" i="12"/>
  <c r="DB28" i="12" a="1"/>
  <c r="DB28" i="12" s="1"/>
  <c r="DA115" i="12"/>
  <c r="DA83" i="12"/>
  <c r="DA100" i="3"/>
  <c r="DA68" i="3"/>
  <c r="AW25" i="1"/>
  <c r="DB25" i="1" a="1"/>
  <c r="DB25" i="1" s="1"/>
  <c r="DA94" i="10"/>
  <c r="DA62" i="10"/>
  <c r="AW19" i="1"/>
  <c r="DB19" i="1" a="1"/>
  <c r="DB19" i="1" s="1"/>
  <c r="DA112" i="6"/>
  <c r="DA80" i="6"/>
  <c r="AW17" i="18"/>
  <c r="DB17" i="18" a="1"/>
  <c r="DB17" i="18" s="1"/>
  <c r="AW19" i="15"/>
  <c r="DB19" i="15" a="1"/>
  <c r="DB19" i="15" s="1"/>
  <c r="DA102" i="11"/>
  <c r="DA70" i="11"/>
  <c r="DA97" i="10"/>
  <c r="DA65" i="10"/>
  <c r="AW45" i="11"/>
  <c r="DB45" i="11" a="1"/>
  <c r="DB45" i="11" s="1"/>
  <c r="DA109" i="11"/>
  <c r="DA77" i="11"/>
  <c r="CY90" i="13"/>
  <c r="CY58" i="13"/>
  <c r="DB92" i="20"/>
  <c r="DB60" i="20"/>
  <c r="AW46" i="3"/>
  <c r="DB46" i="3" a="1"/>
  <c r="DB46" i="3" s="1"/>
  <c r="AW26" i="6"/>
  <c r="DB26" i="6" a="1"/>
  <c r="DB26" i="6" s="1"/>
  <c r="AW26" i="11"/>
  <c r="DB26" i="11" a="1"/>
  <c r="DB26" i="11" s="1"/>
  <c r="DA107" i="18"/>
  <c r="DA75" i="18"/>
  <c r="DB34" i="7" a="1"/>
  <c r="DB34" i="7" s="1"/>
  <c r="AW34" i="7"/>
  <c r="AW26" i="18"/>
  <c r="DB26" i="18" a="1"/>
  <c r="DB26" i="18" s="1"/>
  <c r="AW18" i="15"/>
  <c r="DB18" i="15" a="1"/>
  <c r="DB18" i="15" s="1"/>
  <c r="DA112" i="20"/>
  <c r="DA80" i="20"/>
  <c r="DA91" i="17"/>
  <c r="DA59" i="17"/>
  <c r="AW22" i="4"/>
  <c r="DB22" i="4" a="1"/>
  <c r="DB22" i="4" s="1"/>
  <c r="DA112" i="5"/>
  <c r="DA80" i="5"/>
  <c r="AW41" i="1"/>
  <c r="DB41" i="1" a="1"/>
  <c r="DB41" i="1" s="1"/>
  <c r="DA111" i="18"/>
  <c r="DA79" i="18"/>
  <c r="DB30" i="12" a="1"/>
  <c r="DB30" i="12" s="1"/>
  <c r="AW30" i="12"/>
  <c r="DA105" i="17"/>
  <c r="DA73" i="17"/>
  <c r="AW34" i="5"/>
  <c r="DB34" i="5" a="1"/>
  <c r="DB34" i="5" s="1"/>
  <c r="AW23" i="7"/>
  <c r="DB23" i="7" a="1"/>
  <c r="DB23" i="7" s="1"/>
  <c r="DA107" i="8"/>
  <c r="DA75" i="8"/>
  <c r="DA119" i="2"/>
  <c r="DA87" i="2"/>
  <c r="DA103" i="21"/>
  <c r="DA71" i="21"/>
  <c r="AW46" i="1"/>
  <c r="DB46" i="1" a="1"/>
  <c r="DB46" i="1" s="1"/>
  <c r="DA112" i="10"/>
  <c r="DA80" i="10"/>
  <c r="DA91" i="18"/>
  <c r="DA59" i="18"/>
  <c r="DA124" i="15"/>
  <c r="DA127" i="15" s="1"/>
  <c r="DA120" i="15" s="1"/>
  <c r="DA88" i="15"/>
  <c r="DA97" i="9"/>
  <c r="DA65" i="9"/>
  <c r="AW46" i="11"/>
  <c r="DB46" i="11" a="1"/>
  <c r="DB46" i="11" s="1"/>
  <c r="AW40" i="8"/>
  <c r="DB40" i="8" a="1"/>
  <c r="DB40" i="8" s="1"/>
  <c r="DA103" i="1"/>
  <c r="DA71" i="1"/>
  <c r="AW26" i="15"/>
  <c r="DB26" i="15" a="1"/>
  <c r="DB26" i="15" s="1"/>
  <c r="DA111" i="7"/>
  <c r="DA79" i="7"/>
  <c r="DA97" i="1"/>
  <c r="DA65" i="1"/>
  <c r="AW16" i="15"/>
  <c r="DB16" i="15" a="1"/>
  <c r="DB16" i="15" s="1"/>
  <c r="AW37" i="4"/>
  <c r="DB37" i="4" a="1"/>
  <c r="DB37" i="4" s="1"/>
  <c r="DA98" i="3"/>
  <c r="DA66" i="3"/>
  <c r="AW42" i="10"/>
  <c r="DB42" i="10" a="1"/>
  <c r="DB42" i="10" s="1"/>
  <c r="DA116" i="17"/>
  <c r="DA84" i="17"/>
  <c r="DA111" i="16"/>
  <c r="DA79" i="16"/>
  <c r="DA103" i="13"/>
  <c r="DA71" i="13"/>
  <c r="AW32" i="11"/>
  <c r="DB32" i="11" a="1"/>
  <c r="DB32" i="11" s="1"/>
  <c r="DA93" i="16"/>
  <c r="DA61" i="16"/>
  <c r="DA110" i="4"/>
  <c r="DA78" i="4"/>
  <c r="DA93" i="3"/>
  <c r="DA61" i="3"/>
  <c r="AW17" i="14"/>
  <c r="DB17" i="14" a="1"/>
  <c r="DB17" i="14" s="1"/>
  <c r="AX24" i="17"/>
  <c r="DC24" i="17" a="1"/>
  <c r="DC24" i="17" s="1"/>
  <c r="DA102" i="10"/>
  <c r="DA70" i="10"/>
  <c r="DA110" i="18"/>
  <c r="DA78" i="18"/>
  <c r="DA93" i="8"/>
  <c r="DA61" i="8"/>
  <c r="AW43" i="18"/>
  <c r="DB43" i="18" a="1"/>
  <c r="DB43" i="18" s="1"/>
  <c r="AW32" i="6"/>
  <c r="DB32" i="6" a="1"/>
  <c r="DB32" i="6" s="1"/>
  <c r="AW21" i="15"/>
  <c r="DB21" i="15" a="1"/>
  <c r="DB21" i="15" s="1"/>
  <c r="AW37" i="21"/>
  <c r="DB37" i="21" a="1"/>
  <c r="DB37" i="21" s="1"/>
  <c r="DA113" i="13"/>
  <c r="DA81" i="13"/>
  <c r="AW26" i="10"/>
  <c r="DB26" i="10" a="1"/>
  <c r="DB26" i="10" s="1"/>
  <c r="DB19" i="4" a="1"/>
  <c r="DB19" i="4" s="1"/>
  <c r="AW19" i="4"/>
  <c r="DA97" i="6"/>
  <c r="DA65" i="6"/>
  <c r="DA100" i="16"/>
  <c r="DA68" i="16"/>
  <c r="DA115" i="13"/>
  <c r="DA83" i="13"/>
  <c r="DA109" i="2"/>
  <c r="DA77" i="2"/>
  <c r="DA118" i="1"/>
  <c r="DA86" i="1"/>
  <c r="DA103" i="15"/>
  <c r="DA71" i="15"/>
  <c r="AW41" i="20"/>
  <c r="DB41" i="20" a="1"/>
  <c r="DB41" i="20" s="1"/>
  <c r="DA91" i="14"/>
  <c r="DA59" i="14"/>
  <c r="AW46" i="19"/>
  <c r="DB46" i="19" a="1"/>
  <c r="DB46" i="19" s="1"/>
  <c r="AW34" i="16"/>
  <c r="DB34" i="16" a="1"/>
  <c r="DB34" i="16" s="1"/>
  <c r="DA99" i="9"/>
  <c r="DA67" i="9"/>
  <c r="AW16" i="8"/>
  <c r="DB16" i="8" a="1"/>
  <c r="DB16" i="8" s="1"/>
  <c r="DA103" i="7"/>
  <c r="DA71" i="7"/>
  <c r="DA91" i="2"/>
  <c r="DA59" i="2"/>
  <c r="DA119" i="12"/>
  <c r="DA87" i="12"/>
  <c r="AW24" i="4"/>
  <c r="DB24" i="4" a="1"/>
  <c r="DB24" i="4" s="1"/>
  <c r="DA118" i="6"/>
  <c r="DA86" i="6"/>
  <c r="DA119" i="11"/>
  <c r="DA87" i="11"/>
  <c r="AW40" i="15"/>
  <c r="DB40" i="15" a="1"/>
  <c r="DB40" i="15" s="1"/>
  <c r="DA98" i="4"/>
  <c r="DA66" i="4"/>
  <c r="DA104" i="3"/>
  <c r="DA72" i="3"/>
  <c r="DB22" i="12" a="1"/>
  <c r="DB22" i="12" s="1"/>
  <c r="AW22" i="12"/>
  <c r="DA118" i="13"/>
  <c r="DA86" i="13"/>
  <c r="AW18" i="10"/>
  <c r="DB18" i="10" a="1"/>
  <c r="DB18" i="10" s="1"/>
  <c r="AW28" i="10"/>
  <c r="DB28" i="10" a="1"/>
  <c r="DB28" i="10" s="1"/>
  <c r="AW29" i="21"/>
  <c r="DB29" i="21" a="1"/>
  <c r="DB29" i="21" s="1"/>
  <c r="DA119" i="14"/>
  <c r="DA87" i="14"/>
  <c r="AW38" i="1"/>
  <c r="DB38" i="1" a="1"/>
  <c r="DB38" i="1" s="1"/>
  <c r="AW44" i="18"/>
  <c r="DB44" i="18" a="1"/>
  <c r="DB44" i="18" s="1"/>
  <c r="DA117" i="15"/>
  <c r="DA85" i="15"/>
  <c r="DA114" i="1"/>
  <c r="DA82" i="1"/>
  <c r="AU15" i="11"/>
  <c r="CZ15" i="11" a="1"/>
  <c r="CZ15" i="11" s="1"/>
  <c r="AT47" i="11"/>
  <c r="AW36" i="8"/>
  <c r="DB36" i="8" a="1"/>
  <c r="DB36" i="8" s="1"/>
  <c r="AW35" i="19"/>
  <c r="DB35" i="19" a="1"/>
  <c r="DB35" i="19" s="1"/>
  <c r="DA92" i="5"/>
  <c r="DA60" i="5"/>
  <c r="DA99" i="20"/>
  <c r="DA67" i="20"/>
  <c r="AW38" i="17"/>
  <c r="DB38" i="17" a="1"/>
  <c r="DB38" i="17" s="1"/>
  <c r="AW36" i="13"/>
  <c r="DB36" i="13" a="1"/>
  <c r="DB36" i="13" s="1"/>
  <c r="AW45" i="10"/>
  <c r="DB45" i="10" a="1"/>
  <c r="DB45" i="10" s="1"/>
  <c r="AW36" i="20"/>
  <c r="DB36" i="20" a="1"/>
  <c r="DB36" i="20" s="1"/>
  <c r="DA112" i="2"/>
  <c r="DA80" i="2"/>
  <c r="AW29" i="16"/>
  <c r="DB29" i="16" a="1"/>
  <c r="DB29" i="16" s="1"/>
  <c r="DB42" i="12" a="1"/>
  <c r="DB42" i="12" s="1"/>
  <c r="AW42" i="12"/>
  <c r="DA119" i="6"/>
  <c r="DA87" i="6"/>
  <c r="AW35" i="13"/>
  <c r="DB35" i="13" a="1"/>
  <c r="DB35" i="13" s="1"/>
  <c r="AW23" i="14"/>
  <c r="DB23" i="14" a="1"/>
  <c r="DB23" i="14" s="1"/>
  <c r="AW31" i="14"/>
  <c r="DB31" i="14" a="1"/>
  <c r="DB31" i="14" s="1"/>
  <c r="AW35" i="15"/>
  <c r="DB35" i="15" a="1"/>
  <c r="DB35" i="15" s="1"/>
  <c r="DB99" i="7"/>
  <c r="DB67" i="7"/>
  <c r="AW44" i="16"/>
  <c r="DB44" i="16" a="1"/>
  <c r="DB44" i="16" s="1"/>
  <c r="DA117" i="5"/>
  <c r="DA85" i="5"/>
  <c r="AW17" i="8"/>
  <c r="DB17" i="8" a="1"/>
  <c r="DB17" i="8" s="1"/>
  <c r="AW16" i="21"/>
  <c r="DB16" i="21" a="1"/>
  <c r="DB16" i="21" s="1"/>
  <c r="DA98" i="8"/>
  <c r="DA66" i="8"/>
  <c r="DA116" i="2"/>
  <c r="DA84" i="2"/>
  <c r="CY90" i="17"/>
  <c r="CY58" i="17"/>
  <c r="AW32" i="16"/>
  <c r="DB32" i="16" a="1"/>
  <c r="DB32" i="16" s="1"/>
  <c r="DA108" i="13"/>
  <c r="DA76" i="13"/>
  <c r="DA110" i="20"/>
  <c r="DA78" i="20"/>
  <c r="AW21" i="4"/>
  <c r="DB21" i="4" a="1"/>
  <c r="DB21" i="4" s="1"/>
  <c r="DA109" i="10"/>
  <c r="DA77" i="10"/>
  <c r="AW40" i="21"/>
  <c r="DB40" i="21" a="1"/>
  <c r="DB40" i="21" s="1"/>
  <c r="DA106" i="7"/>
  <c r="DA74" i="7"/>
  <c r="AW38" i="16"/>
  <c r="DB38" i="16" a="1"/>
  <c r="DB38" i="16" s="1"/>
  <c r="AW44" i="17"/>
  <c r="DB44" i="17" a="1"/>
  <c r="DB44" i="17" s="1"/>
  <c r="AW27" i="21"/>
  <c r="DB27" i="21" a="1"/>
  <c r="DB27" i="21" s="1"/>
  <c r="AW31" i="13"/>
  <c r="DB31" i="13" a="1"/>
  <c r="DB31" i="13" s="1"/>
  <c r="AW41" i="21"/>
  <c r="DB41" i="21" a="1"/>
  <c r="DB41" i="21" s="1"/>
  <c r="DB113" i="6"/>
  <c r="DB81" i="6"/>
  <c r="DA108" i="15"/>
  <c r="DA76" i="15"/>
  <c r="AW44" i="20"/>
  <c r="DB44" i="20" a="1"/>
  <c r="DB44" i="20" s="1"/>
  <c r="DA114" i="18"/>
  <c r="DA82" i="18"/>
  <c r="AW19" i="8"/>
  <c r="DB19" i="8" a="1"/>
  <c r="DB19" i="8" s="1"/>
  <c r="DA109" i="17"/>
  <c r="DA77" i="17"/>
  <c r="DB114" i="9"/>
  <c r="DB82" i="9"/>
  <c r="AW29" i="17"/>
  <c r="DB29" i="17" a="1"/>
  <c r="DB29" i="17" s="1"/>
  <c r="DA115" i="18"/>
  <c r="DA83" i="18"/>
  <c r="AW16" i="9"/>
  <c r="DB16" i="9" a="1"/>
  <c r="DB16" i="9" s="1"/>
  <c r="AW40" i="1"/>
  <c r="DB40" i="1" a="1"/>
  <c r="DB40" i="1" s="1"/>
  <c r="AW21" i="14"/>
  <c r="DB21" i="14" a="1"/>
  <c r="DB21" i="14" s="1"/>
  <c r="DA118" i="4"/>
  <c r="DA86" i="4"/>
  <c r="DB44" i="13" a="1"/>
  <c r="DB44" i="13" s="1"/>
  <c r="AW44" i="13"/>
  <c r="AW19" i="13"/>
  <c r="DB19" i="13" a="1"/>
  <c r="DB19" i="13" s="1"/>
  <c r="DA107" i="10"/>
  <c r="DA75" i="10"/>
  <c r="AX38" i="7"/>
  <c r="DC38" i="7" a="1"/>
  <c r="DC38" i="7" s="1"/>
  <c r="AW23" i="10"/>
  <c r="DB23" i="10" a="1"/>
  <c r="DB23" i="10" s="1"/>
  <c r="AW43" i="15"/>
  <c r="DB43" i="15" a="1"/>
  <c r="DB43" i="15" s="1"/>
  <c r="AW41" i="5"/>
  <c r="DB41" i="5" a="1"/>
  <c r="DB41" i="5" s="1"/>
  <c r="DA112" i="3"/>
  <c r="DA80" i="3"/>
  <c r="DA102" i="15"/>
  <c r="DA70" i="15"/>
  <c r="AX17" i="3"/>
  <c r="DC17" i="3" a="1"/>
  <c r="DC17" i="3" s="1"/>
  <c r="AW46" i="7"/>
  <c r="DB46" i="7" a="1"/>
  <c r="DB46" i="7" s="1"/>
  <c r="CY90" i="10"/>
  <c r="CY58" i="10"/>
  <c r="AW39" i="19"/>
  <c r="DB39" i="19" a="1"/>
  <c r="DB39" i="19" s="1"/>
  <c r="AW40" i="12"/>
  <c r="DB40" i="12" a="1"/>
  <c r="DB40" i="12" s="1"/>
  <c r="AW25" i="3"/>
  <c r="DB25" i="3" a="1"/>
  <c r="DB25" i="3" s="1"/>
  <c r="DA91" i="1"/>
  <c r="DA59" i="1"/>
  <c r="AW19" i="10"/>
  <c r="DB19" i="10" a="1"/>
  <c r="DB19" i="10" s="1"/>
  <c r="DA103" i="4"/>
  <c r="DA71" i="4"/>
  <c r="DA116" i="8"/>
  <c r="DA84" i="8"/>
  <c r="AW37" i="6"/>
  <c r="DB37" i="6" a="1"/>
  <c r="DB37" i="6" s="1"/>
  <c r="AW27" i="11"/>
  <c r="DB27" i="11" a="1"/>
  <c r="DB27" i="11" s="1"/>
  <c r="AW22" i="10"/>
  <c r="DB22" i="10" a="1"/>
  <c r="DB22" i="10" s="1"/>
  <c r="DA110" i="12"/>
  <c r="DA78" i="12"/>
  <c r="DB34" i="11" a="1"/>
  <c r="DB34" i="11" s="1"/>
  <c r="AW34" i="11"/>
  <c r="AU15" i="13"/>
  <c r="CZ15" i="13" a="1"/>
  <c r="CZ15" i="13" s="1"/>
  <c r="AT47" i="13"/>
  <c r="AX17" i="20"/>
  <c r="DC17" i="20" a="1"/>
  <c r="DC17" i="20" s="1"/>
  <c r="DA112" i="18"/>
  <c r="DA80" i="18"/>
  <c r="DA121" i="3"/>
  <c r="DA89" i="3"/>
  <c r="DA100" i="21"/>
  <c r="DA68" i="21"/>
  <c r="AW32" i="18"/>
  <c r="DB32" i="18" a="1"/>
  <c r="DB32" i="18" s="1"/>
  <c r="DA109" i="13"/>
  <c r="DA77" i="13"/>
  <c r="DB96" i="8"/>
  <c r="DB64" i="8"/>
  <c r="DA93" i="21"/>
  <c r="DA61" i="21"/>
  <c r="AW19" i="12"/>
  <c r="DB19" i="12" a="1"/>
  <c r="DB19" i="12" s="1"/>
  <c r="DA106" i="9"/>
  <c r="DA74" i="9"/>
  <c r="AW37" i="20"/>
  <c r="DB37" i="20" a="1"/>
  <c r="DB37" i="20" s="1"/>
  <c r="AW16" i="17"/>
  <c r="DB16" i="17" a="1"/>
  <c r="DB16" i="17" s="1"/>
  <c r="DA119" i="10"/>
  <c r="DA87" i="10"/>
  <c r="AW30" i="11"/>
  <c r="DB30" i="11" a="1"/>
  <c r="DB30" i="11" s="1"/>
  <c r="AW37" i="5"/>
  <c r="DB37" i="5" a="1"/>
  <c r="DB37" i="5" s="1"/>
  <c r="CY90" i="4"/>
  <c r="CY58" i="4"/>
  <c r="DA106" i="1"/>
  <c r="DA74" i="1"/>
  <c r="AW36" i="18"/>
  <c r="DB36" i="18" a="1"/>
  <c r="DB36" i="18" s="1"/>
  <c r="DA105" i="13"/>
  <c r="DA73" i="13"/>
  <c r="AW30" i="17"/>
  <c r="DB30" i="17" a="1"/>
  <c r="DB30" i="17" s="1"/>
  <c r="DA109" i="5"/>
  <c r="DA77" i="5"/>
  <c r="DA121" i="5"/>
  <c r="DA89" i="5"/>
  <c r="AW32" i="8"/>
  <c r="DB32" i="8" a="1"/>
  <c r="DB32" i="8" s="1"/>
  <c r="AW44" i="2"/>
  <c r="DB44" i="2" a="1"/>
  <c r="DB44" i="2" s="1"/>
  <c r="AW28" i="21"/>
  <c r="DB28" i="21" a="1"/>
  <c r="DB28" i="21" s="1"/>
  <c r="DA113" i="4"/>
  <c r="DA81" i="4"/>
  <c r="AW37" i="10"/>
  <c r="DB37" i="10" a="1"/>
  <c r="DB37" i="10" s="1"/>
  <c r="AW16" i="18"/>
  <c r="DB16" i="18" a="1"/>
  <c r="DB16" i="18" s="1"/>
  <c r="AW45" i="15"/>
  <c r="DB45" i="15" a="1"/>
  <c r="DB45" i="15" s="1"/>
  <c r="AW22" i="9"/>
  <c r="DB22" i="9" a="1"/>
  <c r="DB22" i="9" s="1"/>
  <c r="DA114" i="20"/>
  <c r="DA82" i="20"/>
  <c r="DA101" i="15"/>
  <c r="DA69" i="15"/>
  <c r="AW36" i="7"/>
  <c r="DB36" i="7" a="1"/>
  <c r="DB36" i="7" s="1"/>
  <c r="AW22" i="1"/>
  <c r="DB22" i="1" a="1"/>
  <c r="DB22" i="1" s="1"/>
  <c r="DA115" i="6"/>
  <c r="DA83" i="6"/>
  <c r="DB23" i="3" a="1"/>
  <c r="DB23" i="3" s="1"/>
  <c r="AW23" i="3"/>
  <c r="AW41" i="17"/>
  <c r="DB41" i="17" a="1"/>
  <c r="DB41" i="17" s="1"/>
  <c r="DA95" i="4"/>
  <c r="DA63" i="4"/>
  <c r="AW36" i="16"/>
  <c r="DB36" i="16" a="1"/>
  <c r="DB36" i="16" s="1"/>
  <c r="AW28" i="13"/>
  <c r="DB28" i="13" a="1"/>
  <c r="DB28" i="13" s="1"/>
  <c r="DA103" i="8"/>
  <c r="DA71" i="8"/>
  <c r="AW18" i="16"/>
  <c r="DB18" i="16" a="1"/>
  <c r="DB18" i="16" s="1"/>
  <c r="DA108" i="19"/>
  <c r="DA76" i="19"/>
  <c r="AW18" i="3"/>
  <c r="DB18" i="3" a="1"/>
  <c r="DB18" i="3" s="1"/>
  <c r="AW21" i="18"/>
  <c r="DB21" i="18" a="1"/>
  <c r="DB21" i="18" s="1"/>
  <c r="AW27" i="10"/>
  <c r="DB27" i="10" a="1"/>
  <c r="DB27" i="10" s="1"/>
  <c r="AW35" i="18"/>
  <c r="DB35" i="18" a="1"/>
  <c r="DB35" i="18" s="1"/>
  <c r="DA107" i="1"/>
  <c r="DA75" i="1"/>
  <c r="AW18" i="8"/>
  <c r="DB18" i="8" a="1"/>
  <c r="DB18" i="8" s="1"/>
  <c r="DA102" i="9"/>
  <c r="DA70" i="9"/>
  <c r="AW34" i="1"/>
  <c r="DB34" i="1" a="1"/>
  <c r="DB34" i="1" s="1"/>
  <c r="AW38" i="13"/>
  <c r="DB38" i="13" a="1"/>
  <c r="DB38" i="13" s="1"/>
  <c r="DA94" i="4"/>
  <c r="DA62" i="4"/>
  <c r="AW25" i="16"/>
  <c r="DB25" i="16" a="1"/>
  <c r="DB25" i="16" s="1"/>
  <c r="AW40" i="13"/>
  <c r="DB40" i="13" a="1"/>
  <c r="DB40" i="13" s="1"/>
  <c r="AW34" i="2"/>
  <c r="DB34" i="2" a="1"/>
  <c r="DB34" i="2" s="1"/>
  <c r="AW43" i="1"/>
  <c r="DB43" i="1" a="1"/>
  <c r="DB43" i="1" s="1"/>
  <c r="AW28" i="15"/>
  <c r="DB28" i="15" a="1"/>
  <c r="DB28" i="15" s="1"/>
  <c r="DA108" i="11"/>
  <c r="DA76" i="11"/>
  <c r="AW16" i="14"/>
  <c r="DB16" i="14" a="1"/>
  <c r="DB16" i="14" s="1"/>
  <c r="DA110" i="11"/>
  <c r="DA78" i="11"/>
  <c r="AW24" i="9"/>
  <c r="DB24" i="9" a="1"/>
  <c r="DB24" i="9" s="1"/>
  <c r="DA100" i="15"/>
  <c r="DA68" i="15"/>
  <c r="AW28" i="7"/>
  <c r="DB28" i="7" a="1"/>
  <c r="DB28" i="7" s="1"/>
  <c r="AW16" i="2"/>
  <c r="DB16" i="2" a="1"/>
  <c r="DB16" i="2" s="1"/>
  <c r="AW44" i="12"/>
  <c r="DB44" i="12" a="1"/>
  <c r="DB44" i="12" s="1"/>
  <c r="DB117" i="3"/>
  <c r="DB85" i="3"/>
  <c r="AW43" i="6"/>
  <c r="DB43" i="6" a="1"/>
  <c r="DB43" i="6" s="1"/>
  <c r="AW23" i="4"/>
  <c r="DB23" i="4" a="1"/>
  <c r="DB23" i="4" s="1"/>
  <c r="AW29" i="3"/>
  <c r="DB29" i="3" a="1"/>
  <c r="DB29" i="3" s="1"/>
  <c r="AW43" i="13"/>
  <c r="DB43" i="13" a="1"/>
  <c r="DB43" i="13" s="1"/>
  <c r="DA109" i="18"/>
  <c r="DA77" i="18"/>
  <c r="AW46" i="6"/>
  <c r="DB46" i="6" a="1"/>
  <c r="DB46" i="6" s="1"/>
  <c r="DB44" i="14" a="1"/>
  <c r="DB44" i="14" s="1"/>
  <c r="AW44" i="14"/>
  <c r="DA113" i="1"/>
  <c r="DA81" i="1"/>
  <c r="AW35" i="21"/>
  <c r="DB35" i="21" a="1"/>
  <c r="DB35" i="21" s="1"/>
  <c r="AW39" i="1"/>
  <c r="DB39" i="1" a="1"/>
  <c r="DB39" i="1" s="1"/>
  <c r="DA93" i="5"/>
  <c r="DA61" i="5"/>
  <c r="DA101" i="16"/>
  <c r="DA69" i="16"/>
  <c r="AW17" i="5"/>
  <c r="DB17" i="5" a="1"/>
  <c r="DB17" i="5" s="1"/>
  <c r="AW24" i="20"/>
  <c r="DB24" i="20" a="1"/>
  <c r="DB24" i="20" s="1"/>
  <c r="DA102" i="19"/>
  <c r="DA70" i="19"/>
  <c r="DA104" i="15"/>
  <c r="DA72" i="15"/>
  <c r="DA111" i="13"/>
  <c r="DA79" i="13"/>
  <c r="DA121" i="12"/>
  <c r="DA89" i="12"/>
  <c r="AW37" i="2"/>
  <c r="DB37" i="2" a="1"/>
  <c r="DB37" i="2" s="1"/>
  <c r="DA115" i="9"/>
  <c r="DA83" i="9"/>
  <c r="DA100" i="6"/>
  <c r="DA68" i="6"/>
  <c r="AW16" i="5"/>
  <c r="DB16" i="5" a="1"/>
  <c r="DB16" i="5" s="1"/>
  <c r="AW44" i="6"/>
  <c r="DB44" i="6" a="1"/>
  <c r="DB44" i="6" s="1"/>
  <c r="DA107" i="5"/>
  <c r="DA75" i="5"/>
  <c r="DA104" i="20"/>
  <c r="DA72" i="20"/>
  <c r="DA106" i="19"/>
  <c r="DA74" i="19"/>
  <c r="AX24" i="7"/>
  <c r="DC24" i="7" a="1"/>
  <c r="DC24" i="7" s="1"/>
  <c r="DA104" i="19"/>
  <c r="DA72" i="19"/>
  <c r="DA94" i="21"/>
  <c r="DA62" i="21"/>
  <c r="AW23" i="8"/>
  <c r="DB23" i="8" a="1"/>
  <c r="DB23" i="8" s="1"/>
  <c r="DA91" i="3"/>
  <c r="DA59" i="3"/>
  <c r="AW41" i="2"/>
  <c r="DB41" i="2" a="1"/>
  <c r="DB41" i="2" s="1"/>
  <c r="AU15" i="17"/>
  <c r="CZ15" i="17" a="1"/>
  <c r="CZ15" i="17" s="1"/>
  <c r="AT47" i="17"/>
  <c r="AW42" i="13"/>
  <c r="DB42" i="13" a="1"/>
  <c r="DB42" i="13" s="1"/>
  <c r="DA100" i="5"/>
  <c r="DA68" i="5"/>
  <c r="AW33" i="13"/>
  <c r="DB33" i="13" a="1"/>
  <c r="DB33" i="13" s="1"/>
  <c r="AW35" i="20"/>
  <c r="DB35" i="20" a="1"/>
  <c r="DB35" i="20" s="1"/>
  <c r="DA94" i="20"/>
  <c r="DA62" i="20"/>
  <c r="AW34" i="10"/>
  <c r="DB34" i="10" a="1"/>
  <c r="DB34" i="10" s="1"/>
  <c r="DA115" i="17"/>
  <c r="DA83" i="17"/>
  <c r="AW31" i="7"/>
  <c r="DB31" i="7" a="1"/>
  <c r="DB31" i="7" s="1"/>
  <c r="DA97" i="17"/>
  <c r="DA65" i="17"/>
  <c r="DA104" i="13"/>
  <c r="DA72" i="13"/>
  <c r="DA101" i="21"/>
  <c r="DA69" i="21"/>
  <c r="DB106" i="5"/>
  <c r="DB74" i="5"/>
  <c r="DA92" i="2"/>
  <c r="DA60" i="2"/>
  <c r="AX38" i="6"/>
  <c r="DC38" i="6" a="1"/>
  <c r="DC38" i="6" s="1"/>
  <c r="DA112" i="13"/>
  <c r="DA80" i="13"/>
  <c r="AW33" i="15"/>
  <c r="DB33" i="15" a="1"/>
  <c r="DB33" i="15" s="1"/>
  <c r="AW26" i="20"/>
  <c r="DB26" i="20" a="1"/>
  <c r="DB26" i="20" s="1"/>
  <c r="AW39" i="18"/>
  <c r="DB39" i="18" a="1"/>
  <c r="DB39" i="18" s="1"/>
  <c r="AW44" i="1"/>
  <c r="DB44" i="1" a="1"/>
  <c r="DB44" i="1" s="1"/>
  <c r="AW34" i="17"/>
  <c r="DB34" i="17" a="1"/>
  <c r="DB34" i="17" s="1"/>
  <c r="AX39" i="9"/>
  <c r="DC39" i="9" a="1"/>
  <c r="DC39" i="9" s="1"/>
  <c r="DA107" i="15"/>
  <c r="DA75" i="15"/>
  <c r="DA116" i="6"/>
  <c r="DA84" i="6"/>
  <c r="DB40" i="18" a="1"/>
  <c r="DB40" i="18" s="1"/>
  <c r="AW40" i="18"/>
  <c r="DA104" i="14"/>
  <c r="DA72" i="14"/>
  <c r="AW31" i="4"/>
  <c r="DB31" i="4" a="1"/>
  <c r="DB31" i="4" s="1"/>
  <c r="DA114" i="15"/>
  <c r="DA82" i="15"/>
  <c r="AW32" i="10"/>
  <c r="DB32" i="10" a="1"/>
  <c r="DB32" i="10" s="1"/>
  <c r="AW45" i="17"/>
  <c r="DB45" i="17" a="1"/>
  <c r="DB45" i="17" s="1"/>
  <c r="DA93" i="1"/>
  <c r="DA61" i="1"/>
  <c r="AW27" i="15"/>
  <c r="DB27" i="15" a="1"/>
  <c r="DB27" i="15" s="1"/>
  <c r="DA93" i="19"/>
  <c r="DA61" i="19"/>
  <c r="DA114" i="19"/>
  <c r="DA82" i="19"/>
  <c r="DA96" i="19"/>
  <c r="DA64" i="19"/>
  <c r="AW16" i="1"/>
  <c r="DB16" i="1" a="1"/>
  <c r="DB16" i="1" s="1"/>
  <c r="DA108" i="20"/>
  <c r="DA76" i="20"/>
  <c r="DA106" i="21"/>
  <c r="DA74" i="21"/>
  <c r="AW28" i="4"/>
  <c r="DB28" i="4" a="1"/>
  <c r="DB28" i="4" s="1"/>
  <c r="AW42" i="19"/>
  <c r="DB42" i="19" a="1"/>
  <c r="DB42" i="19" s="1"/>
  <c r="DA95" i="11"/>
  <c r="DA63" i="11"/>
  <c r="AW41" i="8"/>
  <c r="DB41" i="8" a="1"/>
  <c r="DB41" i="8" s="1"/>
  <c r="DA116" i="4"/>
  <c r="DA84" i="4"/>
  <c r="DA114" i="17"/>
  <c r="DA82" i="17"/>
  <c r="DA103" i="20"/>
  <c r="DA71" i="20"/>
  <c r="DA119" i="9"/>
  <c r="DA87" i="9"/>
  <c r="AW35" i="12"/>
  <c r="DB35" i="12" a="1"/>
  <c r="DB35" i="12" s="1"/>
  <c r="DA110" i="14"/>
  <c r="DA78" i="14"/>
  <c r="DA94" i="11"/>
  <c r="DA62" i="11"/>
  <c r="AW37" i="18"/>
  <c r="DB37" i="18" a="1"/>
  <c r="DB37" i="18" s="1"/>
  <c r="DA114" i="2"/>
  <c r="DA82" i="2"/>
  <c r="DA106" i="2"/>
  <c r="DA74" i="2"/>
  <c r="AW25" i="21"/>
  <c r="DB25" i="21" a="1"/>
  <c r="DB25" i="21" s="1"/>
  <c r="DA94" i="19"/>
  <c r="DA62" i="19"/>
  <c r="AW34" i="13"/>
  <c r="DB34" i="13" a="1"/>
  <c r="DB34" i="13" s="1"/>
  <c r="AX21" i="8"/>
  <c r="DC21" i="8" a="1"/>
  <c r="DC21" i="8" s="1"/>
  <c r="DB99" i="2"/>
  <c r="DB67" i="2"/>
  <c r="AW18" i="21"/>
  <c r="DB18" i="21" a="1"/>
  <c r="DB18" i="21" s="1"/>
  <c r="DA94" i="12"/>
  <c r="DA62" i="12"/>
  <c r="AW31" i="9"/>
  <c r="DB31" i="9" a="1"/>
  <c r="DB31" i="9" s="1"/>
  <c r="DA99" i="15"/>
  <c r="DA67" i="15"/>
  <c r="AW44" i="10"/>
  <c r="DB44" i="10" a="1"/>
  <c r="DB44" i="10" s="1"/>
  <c r="DA105" i="11"/>
  <c r="DA73" i="11"/>
  <c r="DA104" i="12"/>
  <c r="DA72" i="12"/>
  <c r="AU15" i="4"/>
  <c r="CZ15" i="4" a="1"/>
  <c r="CZ15" i="4" s="1"/>
  <c r="AT47" i="4"/>
  <c r="AW31" i="1"/>
  <c r="DB31" i="1" a="1"/>
  <c r="DB31" i="1" s="1"/>
  <c r="DA101" i="12"/>
  <c r="DA69" i="12"/>
  <c r="DA97" i="16"/>
  <c r="DA65" i="16"/>
  <c r="AW30" i="13"/>
  <c r="DB30" i="13" a="1"/>
  <c r="DB30" i="13" s="1"/>
  <c r="DA100" i="12"/>
  <c r="DA68" i="12"/>
  <c r="DA100" i="19"/>
  <c r="DA68" i="19"/>
  <c r="DA102" i="14"/>
  <c r="DA70" i="14"/>
  <c r="AW46" i="5"/>
  <c r="DB46" i="5" a="1"/>
  <c r="DB46" i="5" s="1"/>
  <c r="DA100" i="9"/>
  <c r="DA68" i="9"/>
  <c r="DA104" i="7"/>
  <c r="DA72" i="7"/>
  <c r="CY90" i="15"/>
  <c r="CY58" i="15"/>
  <c r="AW38" i="4"/>
  <c r="DB38" i="4" a="1"/>
  <c r="DB38" i="4" s="1"/>
  <c r="DA98" i="11"/>
  <c r="DA66" i="11"/>
  <c r="DA114" i="21"/>
  <c r="DA82" i="21"/>
  <c r="AW23" i="20"/>
  <c r="DB23" i="20" a="1"/>
  <c r="DB23" i="20" s="1"/>
  <c r="AW39" i="20"/>
  <c r="DB39" i="20" a="1"/>
  <c r="DB39" i="20" s="1"/>
  <c r="CY90" i="21"/>
  <c r="CY58" i="21"/>
  <c r="DA102" i="3"/>
  <c r="DA70" i="3"/>
  <c r="AW40" i="6"/>
  <c r="DB40" i="6" a="1"/>
  <c r="DB40" i="6" s="1"/>
  <c r="DA119" i="19"/>
  <c r="DA87" i="19"/>
  <c r="AW20" i="4"/>
  <c r="DB20" i="4" a="1"/>
  <c r="DB20" i="4" s="1"/>
  <c r="DA93" i="6"/>
  <c r="DA61" i="6"/>
  <c r="DA96" i="1"/>
  <c r="DA64" i="1"/>
  <c r="AW38" i="9"/>
  <c r="DB38" i="9" a="1"/>
  <c r="DB38" i="9" s="1"/>
  <c r="DA104" i="10"/>
  <c r="DA72" i="10"/>
  <c r="AW28" i="8"/>
  <c r="DB28" i="8" a="1"/>
  <c r="DB28" i="8" s="1"/>
  <c r="DA96" i="11"/>
  <c r="DA64" i="11"/>
  <c r="AW33" i="19"/>
  <c r="DB33" i="19" a="1"/>
  <c r="DB33" i="19" s="1"/>
  <c r="DB94" i="7"/>
  <c r="DB62" i="7"/>
  <c r="DA96" i="18"/>
  <c r="DA64" i="18"/>
  <c r="DA110" i="3"/>
  <c r="DA78" i="3"/>
  <c r="AW39" i="7"/>
  <c r="DB39" i="7" a="1"/>
  <c r="DB39" i="7" s="1"/>
  <c r="AW32" i="1"/>
  <c r="DB32" i="1" a="1"/>
  <c r="DB32" i="1" s="1"/>
  <c r="AW27" i="9"/>
  <c r="DB27" i="9" a="1"/>
  <c r="DB27" i="9" s="1"/>
  <c r="DA109" i="1"/>
  <c r="DA77" i="1"/>
  <c r="DA92" i="6"/>
  <c r="DA60" i="6"/>
  <c r="DB104" i="8"/>
  <c r="DB72" i="8"/>
  <c r="DA92" i="15"/>
  <c r="DA60" i="15"/>
  <c r="DA106" i="17"/>
  <c r="DA74" i="17"/>
  <c r="DA97" i="19"/>
  <c r="DA65" i="19"/>
  <c r="DA97" i="3"/>
  <c r="DA65" i="3"/>
  <c r="AW33" i="11"/>
  <c r="DB33" i="11" a="1"/>
  <c r="DB33" i="11" s="1"/>
  <c r="DA103" i="14"/>
  <c r="DA71" i="14"/>
  <c r="AW35" i="11"/>
  <c r="DB35" i="11" a="1"/>
  <c r="DB35" i="11" s="1"/>
  <c r="AW25" i="15"/>
  <c r="DB25" i="15" a="1"/>
  <c r="DB25" i="15" s="1"/>
  <c r="DA108" i="7"/>
  <c r="DA76" i="7"/>
  <c r="DA118" i="10"/>
  <c r="DA86" i="10"/>
  <c r="DA116" i="18"/>
  <c r="DA84" i="18"/>
  <c r="DA110" i="7"/>
  <c r="DA78" i="7"/>
  <c r="DA118" i="17"/>
  <c r="DA86" i="17"/>
  <c r="AX42" i="3"/>
  <c r="DC42" i="3" a="1"/>
  <c r="DC42" i="3" s="1"/>
  <c r="DA110" i="5"/>
  <c r="DA78" i="5"/>
  <c r="DA101" i="2"/>
  <c r="DA69" i="2"/>
  <c r="DA91" i="16"/>
  <c r="DA59" i="16"/>
  <c r="DB95" i="5"/>
  <c r="DB63" i="5"/>
  <c r="AW34" i="18"/>
  <c r="DB34" i="18" a="1"/>
  <c r="DB34" i="18" s="1"/>
  <c r="DA113" i="18"/>
  <c r="DA81" i="18"/>
  <c r="DA121" i="6"/>
  <c r="DA89" i="6"/>
  <c r="DB100" i="4"/>
  <c r="DB68" i="4"/>
  <c r="DA110" i="21"/>
  <c r="DA78" i="21"/>
  <c r="AW27" i="4"/>
  <c r="DB27" i="4" a="1"/>
  <c r="DB27" i="4" s="1"/>
  <c r="AW18" i="5"/>
  <c r="DB18" i="5" a="1"/>
  <c r="DB18" i="5" s="1"/>
  <c r="AW26" i="16"/>
  <c r="DB26" i="16" a="1"/>
  <c r="DB26" i="16" s="1"/>
  <c r="DA124" i="6"/>
  <c r="DA127" i="6" s="1"/>
  <c r="DA120" i="6" s="1"/>
  <c r="DA88" i="6"/>
  <c r="DA92" i="21"/>
  <c r="DA60" i="21"/>
  <c r="DA92" i="4"/>
  <c r="DA60" i="4"/>
  <c r="DB117" i="7"/>
  <c r="DB85" i="7"/>
  <c r="DA114" i="3"/>
  <c r="DA82" i="3"/>
  <c r="AW27" i="19"/>
  <c r="DB27" i="19" a="1"/>
  <c r="DB27" i="19" s="1"/>
  <c r="DA117" i="9"/>
  <c r="DA85" i="9"/>
  <c r="DA107" i="12"/>
  <c r="DA75" i="12"/>
  <c r="AW29" i="15"/>
  <c r="DB29" i="15" a="1"/>
  <c r="DB29" i="15" s="1"/>
  <c r="AW46" i="12"/>
  <c r="DB46" i="12" a="1"/>
  <c r="DB46" i="12" s="1"/>
  <c r="AW40" i="9"/>
  <c r="DB40" i="9" a="1"/>
  <c r="DB40" i="9" s="1"/>
  <c r="AW25" i="6"/>
  <c r="DB25" i="6" a="1"/>
  <c r="DB25" i="6" s="1"/>
  <c r="DA91" i="12"/>
  <c r="DA59" i="12"/>
  <c r="AW29" i="18"/>
  <c r="DB29" i="18" a="1"/>
  <c r="DB29" i="18" s="1"/>
  <c r="DA91" i="5"/>
  <c r="DA59" i="5"/>
  <c r="DA118" i="19"/>
  <c r="DA86" i="19"/>
  <c r="DA113" i="5"/>
  <c r="DA81" i="5"/>
  <c r="AW32" i="5"/>
  <c r="DB32" i="5" a="1"/>
  <c r="DB32" i="5" s="1"/>
  <c r="AW29" i="20"/>
  <c r="DB29" i="20" a="1"/>
  <c r="DB29" i="20" s="1"/>
  <c r="AW31" i="19"/>
  <c r="DB31" i="19" a="1"/>
  <c r="DB31" i="19" s="1"/>
  <c r="DA100" i="2"/>
  <c r="DA68" i="2"/>
  <c r="AW29" i="19"/>
  <c r="DB29" i="19" a="1"/>
  <c r="DB29" i="19" s="1"/>
  <c r="AW19" i="21"/>
  <c r="DB19" i="21" a="1"/>
  <c r="DB19" i="21" s="1"/>
  <c r="AW16" i="3"/>
  <c r="DB16" i="3" a="1"/>
  <c r="DB16" i="3" s="1"/>
  <c r="DA115" i="2"/>
  <c r="DA83" i="2"/>
  <c r="DA90" i="19"/>
  <c r="DA58" i="19"/>
  <c r="DA106" i="11"/>
  <c r="DA74" i="11"/>
  <c r="DA117" i="13"/>
  <c r="DA85" i="13"/>
  <c r="DA99" i="6"/>
  <c r="DA67" i="6"/>
  <c r="AW25" i="5"/>
  <c r="DB25" i="5" a="1"/>
  <c r="DB25" i="5" s="1"/>
  <c r="DA91" i="20"/>
  <c r="DA59" i="20"/>
  <c r="AW19" i="20"/>
  <c r="DB19" i="20" a="1"/>
  <c r="DB19" i="20" s="1"/>
  <c r="DB112" i="7"/>
  <c r="DB80" i="7"/>
  <c r="AW40" i="17"/>
  <c r="DB40" i="17" a="1"/>
  <c r="DB40" i="17" s="1"/>
  <c r="AW22" i="17"/>
  <c r="DB22" i="17" a="1"/>
  <c r="DB22" i="17" s="1"/>
  <c r="AW29" i="13"/>
  <c r="DB29" i="13" a="1"/>
  <c r="DB29" i="13" s="1"/>
  <c r="DA113" i="3"/>
  <c r="DA81" i="3"/>
  <c r="AW26" i="21"/>
  <c r="DB26" i="21" a="1"/>
  <c r="DB26" i="21" s="1"/>
  <c r="AX31" i="5"/>
  <c r="DC31" i="5" a="1"/>
  <c r="DC31" i="5" s="1"/>
  <c r="DA104" i="11"/>
  <c r="DA72" i="11"/>
  <c r="DA92" i="17"/>
  <c r="DA60" i="17"/>
  <c r="AW17" i="2"/>
  <c r="DB17" i="2" a="1"/>
  <c r="DB17" i="2" s="1"/>
  <c r="DA92" i="11"/>
  <c r="DA60" i="11"/>
  <c r="DA95" i="2"/>
  <c r="DA63" i="2"/>
  <c r="AW37" i="13"/>
  <c r="DB37" i="13" a="1"/>
  <c r="DB37" i="13" s="1"/>
  <c r="DA111" i="19"/>
  <c r="DA79" i="19"/>
  <c r="DA118" i="3"/>
  <c r="DA86" i="3"/>
  <c r="DA101" i="20"/>
  <c r="DA69" i="20"/>
  <c r="DA92" i="16"/>
  <c r="DA60" i="16"/>
  <c r="DA95" i="13"/>
  <c r="DA63" i="13"/>
  <c r="DA119" i="1"/>
  <c r="DA87" i="1"/>
  <c r="DA124" i="3"/>
  <c r="DA127" i="3" s="1"/>
  <c r="DA120" i="3" s="1"/>
  <c r="DA88" i="3"/>
  <c r="AW32" i="15"/>
  <c r="DB32" i="15" a="1"/>
  <c r="DB32" i="15" s="1"/>
  <c r="AW41" i="6"/>
  <c r="DB41" i="6" a="1"/>
  <c r="DB41" i="6" s="1"/>
  <c r="AW29" i="14"/>
  <c r="DB29" i="14" a="1"/>
  <c r="DB29" i="14" s="1"/>
  <c r="CY90" i="14"/>
  <c r="CY58" i="14"/>
  <c r="DA93" i="9"/>
  <c r="DA61" i="9"/>
  <c r="DA106" i="4"/>
  <c r="DA74" i="4"/>
  <c r="AW39" i="15"/>
  <c r="DB39" i="15" a="1"/>
  <c r="DB39" i="15" s="1"/>
  <c r="DA124" i="17"/>
  <c r="DA127" i="17" s="1"/>
  <c r="DA120" i="17" s="1"/>
  <c r="DA88" i="17"/>
  <c r="AW18" i="1"/>
  <c r="DB18" i="1" a="1"/>
  <c r="DB18" i="1" s="1"/>
  <c r="DA121" i="18"/>
  <c r="DA89" i="18"/>
  <c r="DA99" i="18"/>
  <c r="DA67" i="18"/>
  <c r="AW18" i="19"/>
  <c r="DB18" i="19" a="1"/>
  <c r="DB18" i="19" s="1"/>
  <c r="DA124" i="20"/>
  <c r="DA127" i="20" s="1"/>
  <c r="DA120" i="20" s="1"/>
  <c r="DA88" i="20"/>
  <c r="DA93" i="13"/>
  <c r="DA61" i="13"/>
  <c r="AW21" i="19"/>
  <c r="DB21" i="19" a="1"/>
  <c r="DB21" i="19" s="1"/>
  <c r="AW33" i="20"/>
  <c r="DB33" i="20" a="1"/>
  <c r="DB33" i="20" s="1"/>
  <c r="AW31" i="21"/>
  <c r="DB31" i="21" a="1"/>
  <c r="DB31" i="21" s="1"/>
  <c r="DA105" i="7"/>
  <c r="DA73" i="7"/>
  <c r="DA117" i="19"/>
  <c r="DA85" i="19"/>
  <c r="AW20" i="11"/>
  <c r="DB20" i="11" a="1"/>
  <c r="DB20" i="11" s="1"/>
  <c r="AW41" i="4"/>
  <c r="DB41" i="4" a="1"/>
  <c r="DB41" i="4" s="1"/>
  <c r="AW39" i="17"/>
  <c r="DB39" i="17" a="1"/>
  <c r="DB39" i="17" s="1"/>
  <c r="AW28" i="20"/>
  <c r="DB28" i="20" a="1"/>
  <c r="DB28" i="20" s="1"/>
  <c r="DA110" i="16"/>
  <c r="DA78" i="16"/>
  <c r="AW44" i="9"/>
  <c r="DB44" i="9" a="1"/>
  <c r="DB44" i="9" s="1"/>
  <c r="AW35" i="14"/>
  <c r="DB35" i="14" a="1"/>
  <c r="DB35" i="14" s="1"/>
  <c r="AW19" i="11"/>
  <c r="DB19" i="11" a="1"/>
  <c r="DB19" i="11" s="1"/>
  <c r="DC121" i="15"/>
  <c r="DC89" i="15"/>
  <c r="AW39" i="2"/>
  <c r="DB39" i="2" a="1"/>
  <c r="DB39" i="2" s="1"/>
  <c r="DB31" i="2" a="1"/>
  <c r="DB31" i="2" s="1"/>
  <c r="AW31" i="2"/>
  <c r="DA102" i="2"/>
  <c r="DA70" i="2"/>
  <c r="AW19" i="19"/>
  <c r="DB19" i="19" a="1"/>
  <c r="DB19" i="19" s="1"/>
  <c r="AW42" i="8"/>
  <c r="DB42" i="8" a="1"/>
  <c r="DB42" i="8" s="1"/>
  <c r="AX24" i="2"/>
  <c r="DC24" i="2" a="1"/>
  <c r="DC24" i="2" s="1"/>
  <c r="DA95" i="1"/>
  <c r="DA63" i="1"/>
  <c r="DA109" i="15"/>
  <c r="DA77" i="15"/>
  <c r="DA117" i="21"/>
  <c r="DA85" i="21"/>
  <c r="AW24" i="15"/>
  <c r="DB24" i="15" a="1"/>
  <c r="DB24" i="15" s="1"/>
  <c r="DA108" i="1"/>
  <c r="DA76" i="1"/>
  <c r="DB102" i="6"/>
  <c r="DB70" i="6"/>
  <c r="DA92" i="12"/>
  <c r="DA60" i="12"/>
  <c r="AW29" i="12"/>
  <c r="DB29" i="12" a="1"/>
  <c r="DB29" i="12" s="1"/>
  <c r="DA112" i="16"/>
  <c r="DA80" i="16"/>
  <c r="DA110" i="10"/>
  <c r="DA78" i="10"/>
  <c r="DA121" i="16"/>
  <c r="DA89" i="16"/>
  <c r="AW26" i="12"/>
  <c r="DB26" i="12" a="1"/>
  <c r="DB26" i="12" s="1"/>
  <c r="DA114" i="10"/>
  <c r="DA82" i="10"/>
  <c r="AW22" i="16"/>
  <c r="DB22" i="16" a="1"/>
  <c r="DB22" i="16" s="1"/>
  <c r="AW25" i="12"/>
  <c r="DB25" i="12" a="1"/>
  <c r="DB25" i="12" s="1"/>
  <c r="AW25" i="19"/>
  <c r="DB25" i="19" a="1"/>
  <c r="DB25" i="19" s="1"/>
  <c r="AW27" i="14"/>
  <c r="DB27" i="14" a="1"/>
  <c r="DB27" i="14" s="1"/>
  <c r="DA116" i="10"/>
  <c r="DA84" i="10"/>
  <c r="DA117" i="17"/>
  <c r="DA85" i="17"/>
  <c r="AW25" i="9"/>
  <c r="DB25" i="9" a="1"/>
  <c r="DB25" i="9" s="1"/>
  <c r="DA104" i="2"/>
  <c r="DA72" i="2"/>
  <c r="AW29" i="7"/>
  <c r="DB29" i="7" a="1"/>
  <c r="DB29" i="7" s="1"/>
  <c r="CZ15" i="15" a="1"/>
  <c r="CZ15" i="15" s="1"/>
  <c r="AU15" i="15"/>
  <c r="AT47" i="15"/>
  <c r="DA102" i="8"/>
  <c r="DA70" i="8"/>
  <c r="AW23" i="11"/>
  <c r="DB23" i="11" a="1"/>
  <c r="DB23" i="11" s="1"/>
  <c r="AW39" i="21"/>
  <c r="DB39" i="21" a="1"/>
  <c r="DB39" i="21" s="1"/>
  <c r="DA98" i="20"/>
  <c r="DA66" i="20"/>
  <c r="DA101" i="1"/>
  <c r="DA69" i="1"/>
  <c r="AW27" i="3"/>
  <c r="DB27" i="3" a="1"/>
  <c r="DB27" i="3" s="1"/>
  <c r="DA98" i="9"/>
  <c r="DA66" i="9"/>
  <c r="CY90" i="12"/>
  <c r="CY58" i="12"/>
  <c r="AW36" i="12"/>
  <c r="DB36" i="12" a="1"/>
  <c r="DB36" i="12" s="1"/>
  <c r="AW44" i="19"/>
  <c r="DB44" i="19" a="1"/>
  <c r="DB44" i="19" s="1"/>
  <c r="DA105" i="6"/>
  <c r="DA73" i="6"/>
  <c r="DA110" i="1"/>
  <c r="DA78" i="1"/>
  <c r="AW18" i="6"/>
  <c r="DB18" i="6" a="1"/>
  <c r="DB18" i="6" s="1"/>
  <c r="AW21" i="1"/>
  <c r="DB21" i="1" a="1"/>
  <c r="DB21" i="1" s="1"/>
  <c r="DA113" i="9"/>
  <c r="DA81" i="9"/>
  <c r="AW29" i="10"/>
  <c r="DB29" i="10" a="1"/>
  <c r="DB29" i="10" s="1"/>
  <c r="DA124" i="14"/>
  <c r="DA127" i="14" s="1"/>
  <c r="DA120" i="14" s="1"/>
  <c r="DA88" i="14"/>
  <c r="AW21" i="11"/>
  <c r="DB21" i="11" a="1"/>
  <c r="DB21" i="11" s="1"/>
  <c r="DA116" i="15"/>
  <c r="DA84" i="15"/>
  <c r="AX19" i="7"/>
  <c r="DC19" i="7" a="1"/>
  <c r="DC19" i="7" s="1"/>
  <c r="DB117" i="16"/>
  <c r="DB85" i="16"/>
  <c r="DA118" i="8"/>
  <c r="DA86" i="8"/>
  <c r="AW35" i="3"/>
  <c r="DB35" i="3" a="1"/>
  <c r="DB35" i="3" s="1"/>
  <c r="DA114" i="7"/>
  <c r="DA82" i="7"/>
  <c r="DA113" i="20"/>
  <c r="DA81" i="20"/>
  <c r="AW30" i="18"/>
  <c r="DB30" i="18" a="1"/>
  <c r="DB30" i="18" s="1"/>
  <c r="DA106" i="12"/>
  <c r="DA74" i="12"/>
  <c r="DA107" i="3"/>
  <c r="DA75" i="3"/>
  <c r="AW17" i="6"/>
  <c r="DB17" i="6" a="1"/>
  <c r="DB17" i="6" s="1"/>
  <c r="DA97" i="8"/>
  <c r="DA65" i="8"/>
  <c r="AX29" i="8"/>
  <c r="DC29" i="8" a="1"/>
  <c r="DC29" i="8" s="1"/>
  <c r="AW17" i="15"/>
  <c r="DB17" i="15" a="1"/>
  <c r="DB17" i="15" s="1"/>
  <c r="DA96" i="17"/>
  <c r="DA64" i="17"/>
  <c r="DA113" i="15"/>
  <c r="DA81" i="15"/>
  <c r="AW31" i="17"/>
  <c r="DB31" i="17" a="1"/>
  <c r="DB31" i="17" s="1"/>
  <c r="AW22" i="19"/>
  <c r="DB22" i="19" a="1"/>
  <c r="DB22" i="19" s="1"/>
  <c r="DA95" i="14"/>
  <c r="DA63" i="14"/>
  <c r="AW22" i="3"/>
  <c r="DB22" i="3" a="1"/>
  <c r="DB22" i="3" s="1"/>
  <c r="AW28" i="14"/>
  <c r="DB28" i="14" a="1"/>
  <c r="DB28" i="14" s="1"/>
  <c r="DA116" i="14"/>
  <c r="DA84" i="14"/>
  <c r="DA111" i="6"/>
  <c r="DA79" i="6"/>
  <c r="DA105" i="3"/>
  <c r="DA73" i="3"/>
  <c r="AW30" i="19"/>
  <c r="DB30" i="19" a="1"/>
  <c r="DB30" i="19" s="1"/>
  <c r="AW33" i="7"/>
  <c r="DB33" i="7" a="1"/>
  <c r="DB33" i="7" s="1"/>
  <c r="AW43" i="10"/>
  <c r="DB43" i="10" a="1"/>
  <c r="DB43" i="10" s="1"/>
  <c r="AW41" i="18"/>
  <c r="DB41" i="18" a="1"/>
  <c r="DB41" i="18" s="1"/>
  <c r="AW35" i="7"/>
  <c r="DB35" i="7" a="1"/>
  <c r="DB35" i="7" s="1"/>
  <c r="AW43" i="17"/>
  <c r="DB43" i="17" a="1"/>
  <c r="DB43" i="17" s="1"/>
  <c r="AW35" i="5"/>
  <c r="DB35" i="5" a="1"/>
  <c r="DB35" i="5" s="1"/>
  <c r="AW26" i="2"/>
  <c r="DB26" i="2" a="1"/>
  <c r="DB26" i="2" s="1"/>
  <c r="AW16" i="16"/>
  <c r="DB16" i="16" a="1"/>
  <c r="DB16" i="16" s="1"/>
  <c r="AX20" i="5"/>
  <c r="DC20" i="5" a="1"/>
  <c r="DC20" i="5" s="1"/>
  <c r="DB95" i="6"/>
  <c r="DB63" i="6"/>
  <c r="AW38" i="18"/>
  <c r="DB38" i="18" a="1"/>
  <c r="DB38" i="18" s="1"/>
  <c r="DA117" i="4"/>
  <c r="DA85" i="4"/>
  <c r="AX25" i="4"/>
  <c r="DC25" i="4" a="1"/>
  <c r="DC25" i="4" s="1"/>
  <c r="DA110" i="17"/>
  <c r="DA78" i="17"/>
  <c r="DA102" i="4"/>
  <c r="DA70" i="4"/>
  <c r="DA99" i="21"/>
  <c r="DA67" i="21"/>
  <c r="AW45" i="6"/>
  <c r="DB45" i="6" a="1"/>
  <c r="DB45" i="6" s="1"/>
  <c r="AW17" i="21"/>
  <c r="DB17" i="21" a="1"/>
  <c r="DB17" i="21" s="1"/>
  <c r="AW17" i="4"/>
  <c r="DB17" i="4" a="1"/>
  <c r="DB17" i="4" s="1"/>
  <c r="AX42" i="7"/>
  <c r="DC42" i="7" a="1"/>
  <c r="DC42" i="7" s="1"/>
  <c r="DB39" i="3" a="1"/>
  <c r="DB39" i="3" s="1"/>
  <c r="AW39" i="3"/>
  <c r="DA93" i="20"/>
  <c r="DA61" i="20"/>
  <c r="DA119" i="8"/>
  <c r="DA87" i="8"/>
  <c r="AW42" i="9"/>
  <c r="DB42" i="9" a="1"/>
  <c r="DB42" i="9" s="1"/>
  <c r="AW32" i="12"/>
  <c r="DB32" i="12" a="1"/>
  <c r="DB32" i="12" s="1"/>
  <c r="DA98" i="12"/>
  <c r="DA66" i="12"/>
  <c r="DA98" i="2"/>
  <c r="DA66" i="2"/>
  <c r="DA93" i="14"/>
  <c r="DA61" i="14"/>
  <c r="DA115" i="7"/>
  <c r="DA83" i="7"/>
  <c r="AW16" i="12"/>
  <c r="DB16" i="12" a="1"/>
  <c r="DB16" i="12" s="1"/>
  <c r="DA104" i="18"/>
  <c r="DA72" i="18"/>
  <c r="DA93" i="4"/>
  <c r="DA61" i="4"/>
  <c r="AW15" i="3"/>
  <c r="DB15" i="3" a="1"/>
  <c r="DB15" i="3" s="1"/>
  <c r="AV47" i="3"/>
  <c r="DA100" i="8"/>
  <c r="DA68" i="8"/>
  <c r="AW43" i="19"/>
  <c r="DB43" i="19" a="1"/>
  <c r="DB43" i="19" s="1"/>
  <c r="DB99" i="8"/>
  <c r="DB67" i="8"/>
  <c r="AW25" i="2"/>
  <c r="DB25" i="2" a="1"/>
  <c r="DB25" i="2" s="1"/>
  <c r="DA118" i="20"/>
  <c r="DA86" i="20"/>
  <c r="AW40" i="2"/>
  <c r="DB40" i="2" a="1"/>
  <c r="DB40" i="2" s="1"/>
  <c r="AW15" i="19"/>
  <c r="DB15" i="19" a="1"/>
  <c r="DB15" i="19" s="1"/>
  <c r="AV47" i="19"/>
  <c r="AW31" i="11"/>
  <c r="DB31" i="11" a="1"/>
  <c r="DB31" i="11" s="1"/>
  <c r="AW24" i="6"/>
  <c r="DB24" i="6" a="1"/>
  <c r="DB24" i="6" s="1"/>
  <c r="DA118" i="16"/>
  <c r="DA86" i="16"/>
  <c r="AU15" i="20"/>
  <c r="CZ15" i="20" a="1"/>
  <c r="CZ15" i="20" s="1"/>
  <c r="AT47" i="20"/>
  <c r="AW16" i="20"/>
  <c r="DB16" i="20" a="1"/>
  <c r="DB16" i="20" s="1"/>
  <c r="DA102" i="7"/>
  <c r="DA70" i="7"/>
  <c r="DA121" i="10"/>
  <c r="DA89" i="10"/>
  <c r="AX37" i="7"/>
  <c r="DC37" i="7" a="1"/>
  <c r="DC37" i="7" s="1"/>
  <c r="AW38" i="3"/>
  <c r="DB38" i="3" a="1"/>
  <c r="DB38" i="3" s="1"/>
  <c r="DA100" i="7"/>
  <c r="DA68" i="7"/>
  <c r="DA115" i="20"/>
  <c r="DA83" i="20"/>
  <c r="DA115" i="14"/>
  <c r="DA83" i="14"/>
  <c r="AW29" i="11"/>
  <c r="DB29" i="11" a="1"/>
  <c r="DB29" i="11" s="1"/>
  <c r="AW26" i="5"/>
  <c r="DB26" i="5" a="1"/>
  <c r="DB26" i="5" s="1"/>
  <c r="DA121" i="20"/>
  <c r="DA89" i="20"/>
  <c r="AW17" i="17"/>
  <c r="DB17" i="17" a="1"/>
  <c r="DB17" i="17" s="1"/>
  <c r="AW17" i="11"/>
  <c r="DB17" i="11" a="1"/>
  <c r="DB17" i="11" s="1"/>
  <c r="AW24" i="5"/>
  <c r="DB24" i="5" a="1"/>
  <c r="DB24" i="5" s="1"/>
  <c r="AW20" i="2"/>
  <c r="DB20" i="2" a="1"/>
  <c r="DB20" i="2" s="1"/>
  <c r="DA121" i="14"/>
  <c r="DA89" i="14"/>
  <c r="AW36" i="19"/>
  <c r="DB36" i="19" a="1"/>
  <c r="DB36" i="19" s="1"/>
  <c r="AW43" i="3"/>
  <c r="DB43" i="3" a="1"/>
  <c r="DB43" i="3" s="1"/>
  <c r="DA110" i="8"/>
  <c r="DA78" i="8"/>
  <c r="DA95" i="20"/>
  <c r="DA63" i="20"/>
  <c r="AW17" i="16"/>
  <c r="DB17" i="16" a="1"/>
  <c r="DB17" i="16" s="1"/>
  <c r="AW20" i="13"/>
  <c r="DB20" i="13" a="1"/>
  <c r="DB20" i="13" s="1"/>
  <c r="DA106" i="20"/>
  <c r="DA74" i="20"/>
  <c r="AW45" i="3"/>
  <c r="DB45" i="3" a="1"/>
  <c r="DB45" i="3" s="1"/>
  <c r="DA98" i="19"/>
  <c r="DA66" i="19"/>
  <c r="DA105" i="2"/>
  <c r="DA73" i="2"/>
  <c r="CZ15" i="14" a="1"/>
  <c r="CZ15" i="14" s="1"/>
  <c r="AT47" i="14"/>
  <c r="AU15" i="14"/>
  <c r="AW18" i="9"/>
  <c r="DB18" i="9" a="1"/>
  <c r="DB18" i="9" s="1"/>
  <c r="DA114" i="16"/>
  <c r="DA82" i="16"/>
  <c r="DA119" i="3"/>
  <c r="DA87" i="3"/>
  <c r="DA95" i="7"/>
  <c r="DA63" i="7"/>
  <c r="AW46" i="18"/>
  <c r="DB46" i="18" a="1"/>
  <c r="DB46" i="18" s="1"/>
  <c r="DB24" i="18" a="1"/>
  <c r="DB24" i="18" s="1"/>
  <c r="AW24" i="18"/>
  <c r="AW21" i="3"/>
  <c r="DB21" i="3" a="1"/>
  <c r="DB21" i="3" s="1"/>
  <c r="AW45" i="20"/>
  <c r="DB45" i="20" a="1"/>
  <c r="DB45" i="20" s="1"/>
  <c r="DA124" i="18"/>
  <c r="DA127" i="18" s="1"/>
  <c r="DA120" i="18" s="1"/>
  <c r="DA88" i="18"/>
  <c r="AW18" i="13"/>
  <c r="DB18" i="13" a="1"/>
  <c r="DB18" i="13" s="1"/>
  <c r="DA119" i="15"/>
  <c r="DA87" i="15"/>
  <c r="DA114" i="4"/>
  <c r="DA82" i="4"/>
  <c r="AW30" i="7"/>
  <c r="DB30" i="7" a="1"/>
  <c r="DB30" i="7" s="1"/>
  <c r="DA111" i="11"/>
  <c r="DA79" i="11"/>
  <c r="DB19" i="5" a="1"/>
  <c r="DB19" i="5" s="1"/>
  <c r="AW19" i="5"/>
  <c r="DA102" i="20"/>
  <c r="DA70" i="20"/>
  <c r="DA124" i="7"/>
  <c r="DA127" i="7" s="1"/>
  <c r="DA120" i="7" s="1"/>
  <c r="DA88" i="7"/>
  <c r="AW35" i="16"/>
  <c r="DB35" i="16" a="1"/>
  <c r="DB35" i="16" s="1"/>
  <c r="DA91" i="10"/>
  <c r="DA59" i="10"/>
  <c r="DA108" i="9"/>
  <c r="DA76" i="9"/>
  <c r="AY46" i="15"/>
  <c r="DD46" i="15" a="1"/>
  <c r="DD46" i="15" s="1"/>
  <c r="DA108" i="6"/>
  <c r="DA76" i="6"/>
  <c r="DA108" i="5"/>
  <c r="DA76" i="5"/>
  <c r="DA124" i="13"/>
  <c r="DA127" i="13" s="1"/>
  <c r="DA120" i="13" s="1"/>
  <c r="DA88" i="13"/>
  <c r="AW27" i="2"/>
  <c r="DB27" i="2" a="1"/>
  <c r="DB27" i="2" s="1"/>
  <c r="DA114" i="5"/>
  <c r="DA82" i="5"/>
  <c r="DA117" i="8"/>
  <c r="DA85" i="8"/>
  <c r="DA98" i="1"/>
  <c r="DA66" i="1"/>
  <c r="AW20" i="1"/>
  <c r="DB20" i="1" a="1"/>
  <c r="DB20" i="1" s="1"/>
  <c r="AW34" i="15"/>
  <c r="DB34" i="15" a="1"/>
  <c r="DB34" i="15" s="1"/>
  <c r="AW42" i="21"/>
  <c r="DB42" i="21" a="1"/>
  <c r="DB42" i="21" s="1"/>
  <c r="AW33" i="1"/>
  <c r="DB33" i="1" a="1"/>
  <c r="DB33" i="1" s="1"/>
  <c r="AX27" i="6"/>
  <c r="DC27" i="6" a="1"/>
  <c r="DC27" i="6" s="1"/>
  <c r="AW17" i="12"/>
  <c r="DB17" i="12" a="1"/>
  <c r="DB17" i="12" s="1"/>
  <c r="DA121" i="13"/>
  <c r="DA89" i="13"/>
  <c r="AW37" i="16"/>
  <c r="DB37" i="16" a="1"/>
  <c r="DB37" i="16" s="1"/>
  <c r="AW35" i="10"/>
  <c r="DB35" i="10" a="1"/>
  <c r="DB35" i="10" s="1"/>
  <c r="AW46" i="16"/>
  <c r="DB46" i="16" a="1"/>
  <c r="DB46" i="16" s="1"/>
  <c r="DA115" i="4"/>
  <c r="DA83" i="4"/>
  <c r="AW39" i="10"/>
  <c r="DB39" i="10" a="1"/>
  <c r="DB39" i="10" s="1"/>
  <c r="DA124" i="4"/>
  <c r="DA127" i="4" s="1"/>
  <c r="DA120" i="4" s="1"/>
  <c r="DA88" i="4"/>
  <c r="DA111" i="14"/>
  <c r="DA79" i="14"/>
  <c r="DB26" i="9" a="1"/>
  <c r="DB26" i="9" s="1"/>
  <c r="AW26" i="9"/>
  <c r="DA115" i="5"/>
  <c r="DA83" i="5"/>
  <c r="AW41" i="10"/>
  <c r="DB41" i="10" a="1"/>
  <c r="DB41" i="10" s="1"/>
  <c r="AW42" i="17"/>
  <c r="DB42" i="17" a="1"/>
  <c r="DB42" i="17" s="1"/>
  <c r="DA104" i="6"/>
  <c r="DA72" i="6"/>
  <c r="AW29" i="2"/>
  <c r="DB29" i="2" a="1"/>
  <c r="DB29" i="2" s="1"/>
  <c r="AW20" i="16"/>
  <c r="DB20" i="16" a="1"/>
  <c r="DB20" i="16" s="1"/>
  <c r="DA90" i="9"/>
  <c r="DA58" i="9"/>
  <c r="AW30" i="9"/>
  <c r="DB30" i="9" a="1"/>
  <c r="DB30" i="9" s="1"/>
  <c r="AW27" i="8"/>
  <c r="DB27" i="8" a="1"/>
  <c r="DB27" i="8" s="1"/>
  <c r="DA102" i="5"/>
  <c r="DA70" i="5"/>
  <c r="DA103" i="9"/>
  <c r="DA71" i="9"/>
  <c r="AW26" i="1"/>
  <c r="DB26" i="1" a="1"/>
  <c r="DB26" i="1" s="1"/>
  <c r="AU15" i="21"/>
  <c r="AT47" i="21"/>
  <c r="CZ15" i="21" a="1"/>
  <c r="CZ15" i="21" s="1"/>
  <c r="DA99" i="13"/>
  <c r="DA67" i="13"/>
  <c r="DA113" i="8"/>
  <c r="DA81" i="8"/>
  <c r="AW23" i="9"/>
  <c r="DB23" i="9" a="1"/>
  <c r="DB23" i="9" s="1"/>
  <c r="AU15" i="12"/>
  <c r="CZ15" i="12" a="1"/>
  <c r="CZ15" i="12" s="1"/>
  <c r="AT47" i="12"/>
  <c r="DA111" i="12"/>
  <c r="DA79" i="12"/>
  <c r="AW30" i="6"/>
  <c r="DB30" i="6" a="1"/>
  <c r="DB30" i="6" s="1"/>
  <c r="AW35" i="1"/>
  <c r="DB35" i="1" a="1"/>
  <c r="DB35" i="1" s="1"/>
  <c r="DA108" i="8"/>
  <c r="DA76" i="8"/>
  <c r="AW45" i="14"/>
  <c r="DB45" i="14" a="1"/>
  <c r="DB45" i="14" s="1"/>
  <c r="AW41" i="15"/>
  <c r="DB41" i="15" a="1"/>
  <c r="DB41" i="15" s="1"/>
  <c r="AX42" i="16"/>
  <c r="DC42" i="16" a="1"/>
  <c r="DC42" i="16" s="1"/>
  <c r="AW43" i="8"/>
  <c r="DB43" i="8" a="1"/>
  <c r="DB43" i="8" s="1"/>
  <c r="AW36" i="3"/>
  <c r="DB36" i="3" a="1"/>
  <c r="DB36" i="3" s="1"/>
  <c r="AW36" i="5"/>
  <c r="DB36" i="5" a="1"/>
  <c r="DB36" i="5" s="1"/>
  <c r="AW38" i="20"/>
  <c r="DB38" i="20" a="1"/>
  <c r="DB38" i="20" s="1"/>
  <c r="DA105" i="18"/>
  <c r="DA73" i="18"/>
  <c r="DB113" i="14"/>
  <c r="DB81" i="14"/>
  <c r="AW31" i="12"/>
  <c r="DB31" i="12" a="1"/>
  <c r="DB31" i="12" s="1"/>
  <c r="AW32" i="3"/>
  <c r="DB32" i="3" a="1"/>
  <c r="DB32" i="3" s="1"/>
  <c r="DA118" i="7"/>
  <c r="DA86" i="7"/>
  <c r="AW22" i="8"/>
  <c r="DB22" i="8" a="1"/>
  <c r="DB22" i="8" s="1"/>
  <c r="DA99" i="12"/>
  <c r="DA67" i="12"/>
  <c r="DA107" i="9"/>
  <c r="DA75" i="9"/>
  <c r="AW21" i="17"/>
  <c r="DB21" i="17" a="1"/>
  <c r="DB21" i="17" s="1"/>
  <c r="AW38" i="15"/>
  <c r="DB38" i="15" a="1"/>
  <c r="DB38" i="15" s="1"/>
  <c r="DA93" i="18"/>
  <c r="DA61" i="18"/>
  <c r="AW35" i="9"/>
  <c r="DB35" i="9" a="1"/>
  <c r="DB35" i="9" s="1"/>
  <c r="AW20" i="14"/>
  <c r="DB20" i="14" a="1"/>
  <c r="DB20" i="14" s="1"/>
  <c r="AW41" i="14"/>
  <c r="DB41" i="14" a="1"/>
  <c r="DB41" i="14" s="1"/>
  <c r="AW36" i="6"/>
  <c r="DB36" i="6" a="1"/>
  <c r="DB36" i="6" s="1"/>
  <c r="AW30" i="3"/>
  <c r="DB30" i="3" a="1"/>
  <c r="DB30" i="3" s="1"/>
  <c r="DA105" i="19"/>
  <c r="DA73" i="19"/>
  <c r="DA107" i="20"/>
  <c r="DA75" i="20"/>
  <c r="AW44" i="4"/>
  <c r="DB44" i="4" a="1"/>
  <c r="DB44" i="4" s="1"/>
  <c r="DA107" i="14"/>
  <c r="DA75" i="14"/>
  <c r="DA112" i="9"/>
  <c r="DA80" i="9"/>
  <c r="DA107" i="21"/>
  <c r="DA75" i="21"/>
  <c r="DA105" i="14"/>
  <c r="DA73" i="14"/>
  <c r="DA112" i="14"/>
  <c r="DA80" i="14"/>
  <c r="AX20" i="6"/>
  <c r="DC20" i="6" a="1"/>
  <c r="DC20" i="6" s="1"/>
  <c r="AW42" i="4"/>
  <c r="DB42" i="4" a="1"/>
  <c r="DB42" i="4" s="1"/>
  <c r="AW35" i="17"/>
  <c r="DB35" i="17" a="1"/>
  <c r="DB35" i="17" s="1"/>
  <c r="DA103" i="11"/>
  <c r="DA71" i="11"/>
  <c r="DA101" i="17"/>
  <c r="DA69" i="17"/>
  <c r="AW24" i="21"/>
  <c r="DB24" i="21" a="1"/>
  <c r="DB24" i="21" s="1"/>
  <c r="DA112" i="12"/>
  <c r="DA80" i="12"/>
  <c r="DA115" i="19"/>
  <c r="DA83" i="19"/>
  <c r="DA117" i="11"/>
  <c r="DA85" i="11"/>
  <c r="DA105" i="4"/>
  <c r="DA73" i="4"/>
  <c r="AW18" i="20"/>
  <c r="DB18" i="20" a="1"/>
  <c r="DB18" i="20" s="1"/>
  <c r="DA91" i="11"/>
  <c r="DA59" i="11"/>
  <c r="AW44" i="8"/>
  <c r="DB44" i="8" a="1"/>
  <c r="DB44" i="8" s="1"/>
  <c r="DA102" i="1"/>
  <c r="DA70" i="1"/>
  <c r="DA101" i="4"/>
  <c r="DA69" i="4"/>
  <c r="AW23" i="12"/>
  <c r="DB23" i="12" a="1"/>
  <c r="DB23" i="12" s="1"/>
  <c r="AW23" i="2"/>
  <c r="DB23" i="2" a="1"/>
  <c r="DB23" i="2" s="1"/>
  <c r="DA118" i="21"/>
  <c r="DA86" i="21"/>
  <c r="DB18" i="14" a="1"/>
  <c r="DB18" i="14" s="1"/>
  <c r="AW18" i="14"/>
  <c r="AW40" i="7"/>
  <c r="DB40" i="7" a="1"/>
  <c r="DB40" i="7" s="1"/>
  <c r="AW21" i="10"/>
  <c r="DB21" i="10" a="1"/>
  <c r="DB21" i="10" s="1"/>
  <c r="AW18" i="4"/>
  <c r="DB18" i="4" a="1"/>
  <c r="DB18" i="4" s="1"/>
  <c r="DA90" i="3"/>
  <c r="DA58" i="3"/>
  <c r="AW25" i="8"/>
  <c r="DB25" i="8" a="1"/>
  <c r="DB25" i="8" s="1"/>
  <c r="CZ90" i="1" l="1"/>
  <c r="CZ58" i="1"/>
  <c r="AV15" i="1"/>
  <c r="DA15" i="1" a="1"/>
  <c r="DA15" i="1" s="1"/>
  <c r="AU47" i="1"/>
  <c r="DA91" i="7"/>
  <c r="DA59" i="7"/>
  <c r="AW16" i="7"/>
  <c r="DB16" i="7" a="1"/>
  <c r="DB16" i="7" s="1"/>
  <c r="DA116" i="19"/>
  <c r="DA84" i="19"/>
  <c r="DA62" i="18"/>
  <c r="DA94" i="18"/>
  <c r="AW41" i="19"/>
  <c r="DB41" i="19" a="1"/>
  <c r="DB41" i="19" s="1"/>
  <c r="AW19" i="18"/>
  <c r="DB19" i="18" a="1"/>
  <c r="DB19" i="18" s="1"/>
  <c r="DA94" i="6"/>
  <c r="DA62" i="6"/>
  <c r="DA74" i="10"/>
  <c r="DA106" i="10"/>
  <c r="AW19" i="6"/>
  <c r="DB19" i="6" a="1"/>
  <c r="DB19" i="6" s="1"/>
  <c r="AW31" i="10"/>
  <c r="DB31" i="10" a="1"/>
  <c r="DB31" i="10" s="1"/>
  <c r="DA112" i="17"/>
  <c r="DA80" i="17"/>
  <c r="DB37" i="17" a="1"/>
  <c r="DB37" i="17" s="1"/>
  <c r="AW37" i="17"/>
  <c r="DA101" i="19"/>
  <c r="DA69" i="19"/>
  <c r="DB26" i="19" a="1"/>
  <c r="DB26" i="19" s="1"/>
  <c r="AW26" i="19"/>
  <c r="AX23" i="2"/>
  <c r="DC23" i="2" a="1"/>
  <c r="DC23" i="2" s="1"/>
  <c r="AX20" i="14"/>
  <c r="DC20" i="14" a="1"/>
  <c r="DC20" i="14" s="1"/>
  <c r="DB105" i="3"/>
  <c r="DB73" i="3"/>
  <c r="AX44" i="4"/>
  <c r="DC44" i="4" a="1"/>
  <c r="DC44" i="4" s="1"/>
  <c r="DB98" i="9"/>
  <c r="DB66" i="9"/>
  <c r="DB109" i="15"/>
  <c r="DB77" i="15"/>
  <c r="DB111" i="6"/>
  <c r="DB79" i="6"/>
  <c r="DB111" i="3"/>
  <c r="DB79" i="3"/>
  <c r="AX30" i="6"/>
  <c r="DC30" i="6" a="1"/>
  <c r="DC30" i="6" s="1"/>
  <c r="AX23" i="9"/>
  <c r="DC23" i="9" a="1"/>
  <c r="DC23" i="9" s="1"/>
  <c r="DB117" i="17"/>
  <c r="DB85" i="17"/>
  <c r="DB110" i="10"/>
  <c r="DB78" i="10"/>
  <c r="DC17" i="12" a="1"/>
  <c r="DC17" i="12" s="1"/>
  <c r="AX17" i="12"/>
  <c r="AZ46" i="15"/>
  <c r="DE46" i="15" a="1"/>
  <c r="DE46" i="15" s="1"/>
  <c r="DB94" i="5"/>
  <c r="DB62" i="5"/>
  <c r="AX46" i="18"/>
  <c r="DC46" i="18" a="1"/>
  <c r="DC46" i="18" s="1"/>
  <c r="AX17" i="11"/>
  <c r="DC17" i="11" a="1"/>
  <c r="DC17" i="11" s="1"/>
  <c r="CZ90" i="20"/>
  <c r="CZ58" i="20"/>
  <c r="AX31" i="11"/>
  <c r="DC31" i="11" a="1"/>
  <c r="DC31" i="11" s="1"/>
  <c r="DB92" i="4"/>
  <c r="DB60" i="4"/>
  <c r="AX35" i="5"/>
  <c r="DC35" i="5" a="1"/>
  <c r="DC35" i="5" s="1"/>
  <c r="AX41" i="18"/>
  <c r="DC41" i="18" a="1"/>
  <c r="DC41" i="18" s="1"/>
  <c r="DB92" i="6"/>
  <c r="DB60" i="6"/>
  <c r="DB93" i="4"/>
  <c r="DB61" i="4"/>
  <c r="DB99" i="21"/>
  <c r="DB67" i="21"/>
  <c r="DB110" i="17"/>
  <c r="DB78" i="17"/>
  <c r="AX36" i="6"/>
  <c r="DC36" i="6" a="1"/>
  <c r="DC36" i="6" s="1"/>
  <c r="DC36" i="3" a="1"/>
  <c r="DC36" i="3" s="1"/>
  <c r="AX36" i="3"/>
  <c r="AX45" i="14"/>
  <c r="DC45" i="14" a="1"/>
  <c r="DC45" i="14" s="1"/>
  <c r="AV15" i="21"/>
  <c r="AU47" i="21"/>
  <c r="DA15" i="21" a="1"/>
  <c r="DA15" i="21" s="1"/>
  <c r="DB95" i="16"/>
  <c r="DB63" i="16"/>
  <c r="DC42" i="17" a="1"/>
  <c r="DC42" i="17" s="1"/>
  <c r="AX42" i="17"/>
  <c r="AX35" i="10"/>
  <c r="DC35" i="10" a="1"/>
  <c r="DC35" i="10" s="1"/>
  <c r="DC102" i="6"/>
  <c r="DC70" i="6"/>
  <c r="DB95" i="1"/>
  <c r="DB63" i="1"/>
  <c r="DB124" i="20"/>
  <c r="DB127" i="20" s="1"/>
  <c r="DB120" i="20" s="1"/>
  <c r="DB88" i="20"/>
  <c r="DB92" i="17"/>
  <c r="DB60" i="17"/>
  <c r="AX29" i="11"/>
  <c r="DC29" i="11" a="1"/>
  <c r="DC29" i="11" s="1"/>
  <c r="AV15" i="20"/>
  <c r="DA15" i="20" a="1"/>
  <c r="DA15" i="20" s="1"/>
  <c r="AU47" i="20"/>
  <c r="DB100" i="2"/>
  <c r="DB68" i="2"/>
  <c r="AX17" i="4"/>
  <c r="DC17" i="4" a="1"/>
  <c r="DC17" i="4" s="1"/>
  <c r="DC95" i="5"/>
  <c r="DC63" i="5"/>
  <c r="DB118" i="10"/>
  <c r="DB86" i="10"/>
  <c r="AX28" i="14"/>
  <c r="DC28" i="14" a="1"/>
  <c r="DC28" i="14" s="1"/>
  <c r="DB106" i="17"/>
  <c r="DB74" i="17"/>
  <c r="DB92" i="15"/>
  <c r="DB60" i="15"/>
  <c r="AX17" i="6"/>
  <c r="DC17" i="6" a="1"/>
  <c r="DC17" i="6" s="1"/>
  <c r="AX30" i="18"/>
  <c r="DC30" i="18" a="1"/>
  <c r="DC30" i="18" s="1"/>
  <c r="AX35" i="3"/>
  <c r="DC35" i="3" a="1"/>
  <c r="DC35" i="3" s="1"/>
  <c r="AY19" i="7"/>
  <c r="DD19" i="7" a="1"/>
  <c r="DD19" i="7" s="1"/>
  <c r="DB93" i="6"/>
  <c r="DB61" i="6"/>
  <c r="DB119" i="19"/>
  <c r="DB87" i="19"/>
  <c r="AX22" i="16"/>
  <c r="DC22" i="16" a="1"/>
  <c r="DC22" i="16" s="1"/>
  <c r="DC99" i="2"/>
  <c r="DC67" i="2"/>
  <c r="DB94" i="11"/>
  <c r="DB62" i="11"/>
  <c r="AX20" i="11"/>
  <c r="DC20" i="11" a="1"/>
  <c r="DC20" i="11" s="1"/>
  <c r="AX31" i="21"/>
  <c r="DC31" i="21" a="1"/>
  <c r="DC31" i="21" s="1"/>
  <c r="DB114" i="15"/>
  <c r="DB82" i="15"/>
  <c r="AX32" i="15"/>
  <c r="DC32" i="15" a="1"/>
  <c r="DC32" i="15" s="1"/>
  <c r="DB101" i="21"/>
  <c r="DB69" i="21"/>
  <c r="AX22" i="17"/>
  <c r="DC22" i="17" a="1"/>
  <c r="DC22" i="17" s="1"/>
  <c r="DB104" i="19"/>
  <c r="DB72" i="19"/>
  <c r="AX29" i="20"/>
  <c r="DC29" i="20" a="1"/>
  <c r="DC29" i="20" s="1"/>
  <c r="DC29" i="15" a="1"/>
  <c r="DC29" i="15" s="1"/>
  <c r="AX29" i="15"/>
  <c r="AX27" i="19"/>
  <c r="DC27" i="19" a="1"/>
  <c r="DC27" i="19" s="1"/>
  <c r="DB101" i="16"/>
  <c r="DB69" i="16"/>
  <c r="DB115" i="6"/>
  <c r="DB83" i="6"/>
  <c r="DB114" i="20"/>
  <c r="DB82" i="20"/>
  <c r="DB105" i="13"/>
  <c r="DB73" i="13"/>
  <c r="DB106" i="1"/>
  <c r="DB74" i="1"/>
  <c r="DB106" i="9"/>
  <c r="DB74" i="9"/>
  <c r="DC41" i="8" a="1"/>
  <c r="DC41" i="8" s="1"/>
  <c r="AX41" i="8"/>
  <c r="DB107" i="10"/>
  <c r="DB75" i="10"/>
  <c r="DB114" i="18"/>
  <c r="DB82" i="18"/>
  <c r="AX34" i="10"/>
  <c r="DC34" i="10" a="1"/>
  <c r="DC34" i="10" s="1"/>
  <c r="DB116" i="2"/>
  <c r="DB84" i="2"/>
  <c r="DB119" i="6"/>
  <c r="DB87" i="6"/>
  <c r="DB118" i="6"/>
  <c r="DB86" i="6"/>
  <c r="AX16" i="2"/>
  <c r="DC16" i="2" a="1"/>
  <c r="DC16" i="2" s="1"/>
  <c r="DB103" i="15"/>
  <c r="DB71" i="15"/>
  <c r="DB100" i="16"/>
  <c r="DB68" i="16"/>
  <c r="AX34" i="1"/>
  <c r="DC34" i="1" a="1"/>
  <c r="DC34" i="1" s="1"/>
  <c r="AX18" i="3"/>
  <c r="DC18" i="3" a="1"/>
  <c r="DC18" i="3" s="1"/>
  <c r="DB116" i="17"/>
  <c r="DB84" i="17"/>
  <c r="AX22" i="1"/>
  <c r="DC22" i="1" a="1"/>
  <c r="DC22" i="1" s="1"/>
  <c r="AX37" i="10"/>
  <c r="DC37" i="10" a="1"/>
  <c r="DC37" i="10" s="1"/>
  <c r="DB107" i="8"/>
  <c r="DB75" i="8"/>
  <c r="DB105" i="17"/>
  <c r="DB73" i="17"/>
  <c r="AX30" i="11"/>
  <c r="DC30" i="11" a="1"/>
  <c r="DC30" i="11" s="1"/>
  <c r="DC37" i="6" a="1"/>
  <c r="DC37" i="6" s="1"/>
  <c r="AX37" i="6"/>
  <c r="AX19" i="10"/>
  <c r="DC19" i="10" a="1"/>
  <c r="DC19" i="10" s="1"/>
  <c r="DB114" i="19"/>
  <c r="DB82" i="19"/>
  <c r="AY17" i="3"/>
  <c r="DD17" i="3" a="1"/>
  <c r="DD17" i="3" s="1"/>
  <c r="AX41" i="5"/>
  <c r="DC41" i="5" a="1"/>
  <c r="DC41" i="5" s="1"/>
  <c r="AX44" i="20"/>
  <c r="DC44" i="20" a="1"/>
  <c r="DC44" i="20" s="1"/>
  <c r="AX41" i="21"/>
  <c r="DC41" i="21" a="1"/>
  <c r="DC41" i="21" s="1"/>
  <c r="AX38" i="16"/>
  <c r="DC38" i="16" a="1"/>
  <c r="DC38" i="16" s="1"/>
  <c r="DB110" i="15"/>
  <c r="DB78" i="15"/>
  <c r="DB104" i="16"/>
  <c r="DB72" i="16"/>
  <c r="AX45" i="10"/>
  <c r="DC45" i="10" a="1"/>
  <c r="DC45" i="10" s="1"/>
  <c r="CZ90" i="11"/>
  <c r="CZ58" i="11"/>
  <c r="DB119" i="18"/>
  <c r="DB87" i="18"/>
  <c r="AX29" i="21"/>
  <c r="DC29" i="21" a="1"/>
  <c r="DC29" i="21" s="1"/>
  <c r="AX22" i="12"/>
  <c r="DC22" i="12" a="1"/>
  <c r="DC22" i="12" s="1"/>
  <c r="DB115" i="15"/>
  <c r="DB83" i="15"/>
  <c r="DB99" i="4"/>
  <c r="DB67" i="4"/>
  <c r="DB109" i="16"/>
  <c r="DB77" i="16"/>
  <c r="DC41" i="20" a="1"/>
  <c r="DC41" i="20" s="1"/>
  <c r="AX41" i="20"/>
  <c r="DB118" i="18"/>
  <c r="DB86" i="18"/>
  <c r="DB107" i="11"/>
  <c r="DB75" i="11"/>
  <c r="DB112" i="4"/>
  <c r="DB80" i="4"/>
  <c r="AX40" i="8"/>
  <c r="DC40" i="8" a="1"/>
  <c r="DC40" i="8" s="1"/>
  <c r="AX46" i="1"/>
  <c r="DC46" i="1" a="1"/>
  <c r="DC46" i="1" s="1"/>
  <c r="DB109" i="7"/>
  <c r="DB77" i="7"/>
  <c r="DB121" i="3"/>
  <c r="DB89" i="3"/>
  <c r="AX25" i="1"/>
  <c r="DC25" i="1" a="1"/>
  <c r="DC25" i="1" s="1"/>
  <c r="AX28" i="12"/>
  <c r="DC28" i="12" a="1"/>
  <c r="DC28" i="12" s="1"/>
  <c r="AX46" i="17"/>
  <c r="DC46" i="17" a="1"/>
  <c r="DC46" i="17" s="1"/>
  <c r="AX26" i="8"/>
  <c r="DC26" i="8" a="1"/>
  <c r="DC26" i="8" s="1"/>
  <c r="DB118" i="4"/>
  <c r="DB86" i="4"/>
  <c r="AX46" i="21"/>
  <c r="DC46" i="21" a="1"/>
  <c r="DC46" i="21" s="1"/>
  <c r="DB97" i="2"/>
  <c r="DB65" i="2"/>
  <c r="DB96" i="12"/>
  <c r="DB64" i="12"/>
  <c r="DB92" i="7"/>
  <c r="DB60" i="7"/>
  <c r="DB115" i="16"/>
  <c r="DB83" i="16"/>
  <c r="AX43" i="14"/>
  <c r="DC43" i="14" a="1"/>
  <c r="DC43" i="14" s="1"/>
  <c r="AX29" i="9"/>
  <c r="DC29" i="9" a="1"/>
  <c r="DC29" i="9" s="1"/>
  <c r="AX34" i="12"/>
  <c r="DC34" i="12" a="1"/>
  <c r="DC34" i="12" s="1"/>
  <c r="AX23" i="16"/>
  <c r="DC23" i="16" a="1"/>
  <c r="DC23" i="16" s="1"/>
  <c r="DB93" i="2"/>
  <c r="DB61" i="2"/>
  <c r="DB106" i="15"/>
  <c r="DB74" i="15"/>
  <c r="AX36" i="10"/>
  <c r="DC36" i="10" a="1"/>
  <c r="DC36" i="10" s="1"/>
  <c r="DB99" i="11"/>
  <c r="DB67" i="11"/>
  <c r="DB92" i="9"/>
  <c r="DB60" i="9"/>
  <c r="DB116" i="3"/>
  <c r="DB84" i="3"/>
  <c r="DB97" i="6"/>
  <c r="DB65" i="6"/>
  <c r="AX27" i="13"/>
  <c r="DC27" i="13" a="1"/>
  <c r="DC27" i="13" s="1"/>
  <c r="AX45" i="8"/>
  <c r="DC45" i="8" a="1"/>
  <c r="DC45" i="8" s="1"/>
  <c r="DB111" i="21"/>
  <c r="DB79" i="21"/>
  <c r="DB103" i="1"/>
  <c r="DB71" i="1"/>
  <c r="AV15" i="6"/>
  <c r="DA15" i="6" a="1"/>
  <c r="DA15" i="6" s="1"/>
  <c r="AU47" i="6"/>
  <c r="DC23" i="15" a="1"/>
  <c r="DC23" i="15" s="1"/>
  <c r="AX23" i="15"/>
  <c r="AX19" i="16"/>
  <c r="DC19" i="16" a="1"/>
  <c r="DC19" i="16" s="1"/>
  <c r="AX22" i="15"/>
  <c r="DC22" i="15" a="1"/>
  <c r="DC22" i="15" s="1"/>
  <c r="DB114" i="6"/>
  <c r="DB82" i="6"/>
  <c r="DB108" i="3"/>
  <c r="DB76" i="3"/>
  <c r="AX37" i="15"/>
  <c r="DC37" i="15" a="1"/>
  <c r="DC37" i="15" s="1"/>
  <c r="AX42" i="14"/>
  <c r="DC42" i="14" a="1"/>
  <c r="DC42" i="14" s="1"/>
  <c r="DB98" i="21"/>
  <c r="DB66" i="21"/>
  <c r="DB116" i="12"/>
  <c r="DB84" i="12"/>
  <c r="DB115" i="11"/>
  <c r="DB83" i="11"/>
  <c r="DB109" i="20"/>
  <c r="DB77" i="20"/>
  <c r="AX45" i="9"/>
  <c r="DC45" i="9" a="1"/>
  <c r="DC45" i="9" s="1"/>
  <c r="AX39" i="13"/>
  <c r="DC39" i="13" a="1"/>
  <c r="DC39" i="13" s="1"/>
  <c r="AX28" i="17"/>
  <c r="DC28" i="17" a="1"/>
  <c r="DC28" i="17" s="1"/>
  <c r="AX26" i="14"/>
  <c r="DC26" i="14" a="1"/>
  <c r="DC26" i="14" s="1"/>
  <c r="AX18" i="7"/>
  <c r="DC18" i="7" a="1"/>
  <c r="DC18" i="7" s="1"/>
  <c r="DB99" i="14"/>
  <c r="DB67" i="14"/>
  <c r="DB101" i="7"/>
  <c r="DB69" i="7"/>
  <c r="AX15" i="16"/>
  <c r="DC15" i="16" a="1"/>
  <c r="DC15" i="16" s="1"/>
  <c r="AW47" i="16"/>
  <c r="AX20" i="8"/>
  <c r="DC20" i="8" a="1"/>
  <c r="DC20" i="8" s="1"/>
  <c r="DB104" i="4"/>
  <c r="DB72" i="4"/>
  <c r="AX28" i="2"/>
  <c r="DC28" i="2" a="1"/>
  <c r="DC28" i="2" s="1"/>
  <c r="DB102" i="18"/>
  <c r="DB70" i="18"/>
  <c r="DB124" i="21"/>
  <c r="DB127" i="21" s="1"/>
  <c r="DB120" i="21" s="1"/>
  <c r="DB88" i="21"/>
  <c r="DC45" i="12" a="1"/>
  <c r="DC45" i="12" s="1"/>
  <c r="AX45" i="12"/>
  <c r="AX45" i="2"/>
  <c r="DC45" i="2" a="1"/>
  <c r="DC45" i="2" s="1"/>
  <c r="DB99" i="19"/>
  <c r="DB67" i="19"/>
  <c r="DB106" i="16"/>
  <c r="DB74" i="16"/>
  <c r="AX34" i="3"/>
  <c r="DC34" i="3" a="1"/>
  <c r="DC34" i="3" s="1"/>
  <c r="DC28" i="18" a="1"/>
  <c r="DC28" i="18" s="1"/>
  <c r="AX28" i="18"/>
  <c r="AX40" i="3"/>
  <c r="DC40" i="3" a="1"/>
  <c r="DC40" i="3" s="1"/>
  <c r="DB105" i="1"/>
  <c r="DB73" i="1"/>
  <c r="DB109" i="4"/>
  <c r="DB77" i="4"/>
  <c r="DB95" i="19"/>
  <c r="DB63" i="19"/>
  <c r="DB91" i="19"/>
  <c r="DB59" i="19"/>
  <c r="AX39" i="8"/>
  <c r="DC39" i="8" a="1"/>
  <c r="DC39" i="8" s="1"/>
  <c r="DB105" i="8"/>
  <c r="DB73" i="8"/>
  <c r="AX34" i="6"/>
  <c r="DC34" i="6" a="1"/>
  <c r="DC34" i="6" s="1"/>
  <c r="AX43" i="5"/>
  <c r="DC43" i="5" a="1"/>
  <c r="DC43" i="5" s="1"/>
  <c r="AX30" i="4"/>
  <c r="DC30" i="4" a="1"/>
  <c r="DC30" i="4" s="1"/>
  <c r="AX37" i="12"/>
  <c r="DC37" i="12" a="1"/>
  <c r="DC37" i="12" s="1"/>
  <c r="AX26" i="17"/>
  <c r="DC26" i="17" a="1"/>
  <c r="DC26" i="17" s="1"/>
  <c r="AX38" i="8"/>
  <c r="DC38" i="8" a="1"/>
  <c r="DC38" i="8" s="1"/>
  <c r="DB115" i="4"/>
  <c r="DB83" i="4"/>
  <c r="AX39" i="5"/>
  <c r="DC39" i="5" a="1"/>
  <c r="DC39" i="5" s="1"/>
  <c r="DB108" i="6"/>
  <c r="DB76" i="6"/>
  <c r="AX44" i="15"/>
  <c r="DC44" i="15" a="1"/>
  <c r="DC44" i="15" s="1"/>
  <c r="AX31" i="20"/>
  <c r="DC31" i="20" a="1"/>
  <c r="DC31" i="20" s="1"/>
  <c r="AX20" i="20"/>
  <c r="DC20" i="20" a="1"/>
  <c r="DC20" i="20" s="1"/>
  <c r="DB121" i="14"/>
  <c r="DB89" i="14"/>
  <c r="AX27" i="7"/>
  <c r="DC27" i="7" a="1"/>
  <c r="DC27" i="7" s="1"/>
  <c r="AX31" i="6"/>
  <c r="DC31" i="6" a="1"/>
  <c r="DC31" i="6" s="1"/>
  <c r="DB115" i="7"/>
  <c r="DB83" i="7"/>
  <c r="DB98" i="12"/>
  <c r="DB66" i="12"/>
  <c r="AY20" i="6"/>
  <c r="DD20" i="6" a="1"/>
  <c r="DD20" i="6" s="1"/>
  <c r="AX23" i="12"/>
  <c r="DC23" i="12" a="1"/>
  <c r="DC23" i="12" s="1"/>
  <c r="DB114" i="10"/>
  <c r="DB82" i="10"/>
  <c r="AX18" i="4"/>
  <c r="DC18" i="4" a="1"/>
  <c r="DC18" i="4" s="1"/>
  <c r="AX35" i="17"/>
  <c r="DC35" i="17" a="1"/>
  <c r="DC35" i="17" s="1"/>
  <c r="DB107" i="3"/>
  <c r="DB75" i="3"/>
  <c r="DB101" i="1"/>
  <c r="DB69" i="1"/>
  <c r="DB116" i="10"/>
  <c r="DB84" i="10"/>
  <c r="AY27" i="6"/>
  <c r="DD27" i="6" a="1"/>
  <c r="DD27" i="6" s="1"/>
  <c r="DB93" i="9"/>
  <c r="DB61" i="9"/>
  <c r="AX17" i="17"/>
  <c r="DC17" i="17" a="1"/>
  <c r="DC17" i="17" s="1"/>
  <c r="DB92" i="21"/>
  <c r="DB60" i="21"/>
  <c r="DB97" i="3"/>
  <c r="DB65" i="3"/>
  <c r="DB104" i="10"/>
  <c r="DB72" i="10"/>
  <c r="AX44" i="19"/>
  <c r="DC44" i="19" a="1"/>
  <c r="DC44" i="19" s="1"/>
  <c r="DB102" i="14"/>
  <c r="DB70" i="14"/>
  <c r="AY24" i="2"/>
  <c r="DD24" i="2" a="1"/>
  <c r="DD24" i="2" s="1"/>
  <c r="AX31" i="2"/>
  <c r="DC31" i="2" a="1"/>
  <c r="DC31" i="2" s="1"/>
  <c r="AX19" i="11"/>
  <c r="DC19" i="11" a="1"/>
  <c r="DC19" i="11" s="1"/>
  <c r="DB103" i="20"/>
  <c r="DB71" i="20"/>
  <c r="DB108" i="20"/>
  <c r="DB76" i="20"/>
  <c r="DC39" i="15" a="1"/>
  <c r="DC39" i="15" s="1"/>
  <c r="AX39" i="15"/>
  <c r="AX26" i="21"/>
  <c r="DC26" i="21" a="1"/>
  <c r="DC26" i="21" s="1"/>
  <c r="DB115" i="17"/>
  <c r="DB83" i="17"/>
  <c r="AX29" i="19"/>
  <c r="DC29" i="19" a="1"/>
  <c r="DC29" i="19" s="1"/>
  <c r="DB107" i="5"/>
  <c r="DB75" i="5"/>
  <c r="DB100" i="6"/>
  <c r="DB68" i="6"/>
  <c r="AX26" i="16"/>
  <c r="DC26" i="16" a="1"/>
  <c r="DC26" i="16" s="1"/>
  <c r="DB108" i="19"/>
  <c r="DB76" i="19"/>
  <c r="AX40" i="6"/>
  <c r="DC40" i="6" a="1"/>
  <c r="DC40" i="6" s="1"/>
  <c r="AX39" i="20"/>
  <c r="DC39" i="20" a="1"/>
  <c r="DC39" i="20" s="1"/>
  <c r="AX30" i="13"/>
  <c r="DC30" i="13" a="1"/>
  <c r="DC30" i="13" s="1"/>
  <c r="AX31" i="1"/>
  <c r="DC31" i="1" a="1"/>
  <c r="DC31" i="1" s="1"/>
  <c r="AX31" i="9"/>
  <c r="DC31" i="9" a="1"/>
  <c r="DC31" i="9" s="1"/>
  <c r="DB100" i="21"/>
  <c r="DB68" i="21"/>
  <c r="DB112" i="18"/>
  <c r="DB80" i="18"/>
  <c r="DB110" i="12"/>
  <c r="DB78" i="12"/>
  <c r="DB102" i="15"/>
  <c r="DB70" i="15"/>
  <c r="AX32" i="10"/>
  <c r="DC32" i="10" a="1"/>
  <c r="DC32" i="10" s="1"/>
  <c r="AX39" i="18"/>
  <c r="DC39" i="18" a="1"/>
  <c r="DC39" i="18" s="1"/>
  <c r="DC113" i="6"/>
  <c r="DC81" i="6"/>
  <c r="AX41" i="2"/>
  <c r="DC41" i="2" a="1"/>
  <c r="DC41" i="2" s="1"/>
  <c r="AX44" i="6"/>
  <c r="DC44" i="6" a="1"/>
  <c r="DC44" i="6" s="1"/>
  <c r="AX43" i="6"/>
  <c r="DC43" i="6" a="1"/>
  <c r="DC43" i="6" s="1"/>
  <c r="DB103" i="7"/>
  <c r="DB71" i="7"/>
  <c r="AX28" i="15"/>
  <c r="DC28" i="15" a="1"/>
  <c r="DC28" i="15" s="1"/>
  <c r="AX25" i="16"/>
  <c r="DC25" i="16" a="1"/>
  <c r="DC25" i="16" s="1"/>
  <c r="DB110" i="18"/>
  <c r="DB78" i="18"/>
  <c r="DB103" i="13"/>
  <c r="DB71" i="13"/>
  <c r="AX41" i="17"/>
  <c r="DC41" i="17" a="1"/>
  <c r="DC41" i="17" s="1"/>
  <c r="DB111" i="7"/>
  <c r="DB79" i="7"/>
  <c r="DB97" i="9"/>
  <c r="DB65" i="9"/>
  <c r="AX32" i="8"/>
  <c r="DC32" i="8" a="1"/>
  <c r="DC32" i="8" s="1"/>
  <c r="AX30" i="17"/>
  <c r="DC30" i="17" a="1"/>
  <c r="DC30" i="17" s="1"/>
  <c r="DC92" i="20"/>
  <c r="DC60" i="20"/>
  <c r="AX39" i="19"/>
  <c r="DC39" i="19" a="1"/>
  <c r="DC39" i="19" s="1"/>
  <c r="DB118" i="15"/>
  <c r="DB86" i="15"/>
  <c r="DB96" i="14"/>
  <c r="DB64" i="14"/>
  <c r="DB106" i="13"/>
  <c r="DB74" i="13"/>
  <c r="DB96" i="4"/>
  <c r="DB64" i="4"/>
  <c r="DB107" i="16"/>
  <c r="DB75" i="16"/>
  <c r="AX35" i="15"/>
  <c r="DC35" i="15" a="1"/>
  <c r="DC35" i="15" s="1"/>
  <c r="AX29" i="16"/>
  <c r="DC29" i="16" a="1"/>
  <c r="DC29" i="16" s="1"/>
  <c r="DB111" i="13"/>
  <c r="DB79" i="13"/>
  <c r="AV15" i="11"/>
  <c r="DA15" i="11" a="1"/>
  <c r="DA15" i="11" s="1"/>
  <c r="AU47" i="11"/>
  <c r="AX44" i="18"/>
  <c r="DC44" i="18" a="1"/>
  <c r="DC44" i="18" s="1"/>
  <c r="DB103" i="10"/>
  <c r="DB71" i="10"/>
  <c r="DB97" i="12"/>
  <c r="DB65" i="12"/>
  <c r="AX40" i="15"/>
  <c r="DC40" i="15" a="1"/>
  <c r="DC40" i="15" s="1"/>
  <c r="AX24" i="4"/>
  <c r="DC24" i="4" a="1"/>
  <c r="DC24" i="4" s="1"/>
  <c r="AX34" i="16"/>
  <c r="DC34" i="16" a="1"/>
  <c r="DC34" i="16" s="1"/>
  <c r="AX43" i="18"/>
  <c r="DC43" i="18" a="1"/>
  <c r="DC43" i="18" s="1"/>
  <c r="AX32" i="11"/>
  <c r="DC32" i="11" a="1"/>
  <c r="DC32" i="11" s="1"/>
  <c r="AX37" i="4"/>
  <c r="DC37" i="4" a="1"/>
  <c r="DC37" i="4" s="1"/>
  <c r="DB121" i="11"/>
  <c r="DB89" i="11"/>
  <c r="AX30" i="12"/>
  <c r="DC30" i="12" a="1"/>
  <c r="DC30" i="12" s="1"/>
  <c r="AX46" i="3"/>
  <c r="DC46" i="3" a="1"/>
  <c r="DC46" i="3" s="1"/>
  <c r="DB112" i="3"/>
  <c r="DB80" i="3"/>
  <c r="DB97" i="13"/>
  <c r="DB65" i="13"/>
  <c r="AX22" i="2"/>
  <c r="DC22" i="2" a="1"/>
  <c r="DC22" i="2" s="1"/>
  <c r="AX21" i="12"/>
  <c r="DC21" i="12" a="1"/>
  <c r="DC21" i="12" s="1"/>
  <c r="AX17" i="7"/>
  <c r="DC17" i="7" a="1"/>
  <c r="DC17" i="7" s="1"/>
  <c r="AX40" i="16"/>
  <c r="DC40" i="16" a="1"/>
  <c r="DC40" i="16" s="1"/>
  <c r="AY19" i="9"/>
  <c r="DD19" i="9" a="1"/>
  <c r="DD19" i="9" s="1"/>
  <c r="DB98" i="13"/>
  <c r="DB66" i="13"/>
  <c r="AX18" i="2"/>
  <c r="DC18" i="2" a="1"/>
  <c r="DC18" i="2" s="1"/>
  <c r="AX31" i="15"/>
  <c r="DC31" i="15" a="1"/>
  <c r="DC31" i="15" s="1"/>
  <c r="DB108" i="17"/>
  <c r="DB76" i="17"/>
  <c r="AX24" i="11"/>
  <c r="DC24" i="11" a="1"/>
  <c r="DC24" i="11" s="1"/>
  <c r="AX17" i="9"/>
  <c r="DC17" i="9" a="1"/>
  <c r="DC17" i="9" s="1"/>
  <c r="AX41" i="3"/>
  <c r="DC41" i="3" a="1"/>
  <c r="DC41" i="3" s="1"/>
  <c r="AX22" i="6"/>
  <c r="DC22" i="6" a="1"/>
  <c r="DC22" i="6" s="1"/>
  <c r="DB124" i="8"/>
  <c r="DB127" i="8" s="1"/>
  <c r="DB120" i="8" s="1"/>
  <c r="DB88" i="8"/>
  <c r="AX36" i="21"/>
  <c r="DC36" i="21" a="1"/>
  <c r="DC36" i="21" s="1"/>
  <c r="DC28" i="1" a="1"/>
  <c r="DC28" i="1" s="1"/>
  <c r="AX28" i="1"/>
  <c r="CZ90" i="6"/>
  <c r="CZ58" i="6"/>
  <c r="DB114" i="12"/>
  <c r="DB82" i="12"/>
  <c r="DB94" i="16"/>
  <c r="DB62" i="16"/>
  <c r="DB94" i="2"/>
  <c r="DB62" i="2"/>
  <c r="DB91" i="6"/>
  <c r="DB59" i="6"/>
  <c r="DB99" i="3"/>
  <c r="DB67" i="3"/>
  <c r="AX39" i="6"/>
  <c r="DC39" i="6" a="1"/>
  <c r="DC39" i="6" s="1"/>
  <c r="DC33" i="3" a="1"/>
  <c r="DC33" i="3" s="1"/>
  <c r="AX33" i="3"/>
  <c r="CZ90" i="5"/>
  <c r="CZ58" i="5"/>
  <c r="DB101" i="3"/>
  <c r="DB69" i="3"/>
  <c r="DB121" i="4"/>
  <c r="DB89" i="4"/>
  <c r="AX23" i="21"/>
  <c r="DC23" i="21" a="1"/>
  <c r="DC23" i="21" s="1"/>
  <c r="AX41" i="12"/>
  <c r="DC41" i="12" a="1"/>
  <c r="DC41" i="12" s="1"/>
  <c r="AX40" i="11"/>
  <c r="DC40" i="11" a="1"/>
  <c r="DC40" i="11" s="1"/>
  <c r="AX34" i="20"/>
  <c r="DC34" i="20" a="1"/>
  <c r="DC34" i="20" s="1"/>
  <c r="DB113" i="21"/>
  <c r="DB81" i="21"/>
  <c r="DB112" i="11"/>
  <c r="DB80" i="11"/>
  <c r="AX24" i="14"/>
  <c r="DC24" i="14" a="1"/>
  <c r="DC24" i="14" s="1"/>
  <c r="AX26" i="7"/>
  <c r="DC26" i="7" a="1"/>
  <c r="DC26" i="7" s="1"/>
  <c r="DB113" i="19"/>
  <c r="DB81" i="19"/>
  <c r="DB109" i="9"/>
  <c r="DB77" i="9"/>
  <c r="DB104" i="5"/>
  <c r="DB72" i="5"/>
  <c r="AX29" i="4"/>
  <c r="DC29" i="4" a="1"/>
  <c r="DC29" i="4" s="1"/>
  <c r="DB105" i="15"/>
  <c r="DB73" i="15"/>
  <c r="DC27" i="18" a="1"/>
  <c r="DC27" i="18" s="1"/>
  <c r="AX27" i="18"/>
  <c r="AX45" i="21"/>
  <c r="DC45" i="21" a="1"/>
  <c r="DC45" i="21" s="1"/>
  <c r="DB92" i="19"/>
  <c r="DB60" i="19"/>
  <c r="DB93" i="12"/>
  <c r="DB61" i="12"/>
  <c r="AX24" i="19"/>
  <c r="DC24" i="19" a="1"/>
  <c r="DC24" i="19" s="1"/>
  <c r="DB116" i="13"/>
  <c r="DB84" i="13"/>
  <c r="DB113" i="12"/>
  <c r="DB81" i="12"/>
  <c r="DB107" i="4"/>
  <c r="DB75" i="4"/>
  <c r="DB98" i="17"/>
  <c r="DB66" i="17"/>
  <c r="AX30" i="1"/>
  <c r="DC30" i="1" a="1"/>
  <c r="DC30" i="1" s="1"/>
  <c r="DB103" i="3"/>
  <c r="DB71" i="3"/>
  <c r="DB113" i="11"/>
  <c r="DB81" i="11"/>
  <c r="AX20" i="19"/>
  <c r="DC20" i="19" a="1"/>
  <c r="DC20" i="19" s="1"/>
  <c r="AX16" i="19"/>
  <c r="DC16" i="19" a="1"/>
  <c r="DC16" i="19" s="1"/>
  <c r="DB94" i="14"/>
  <c r="DB62" i="14"/>
  <c r="DB99" i="10"/>
  <c r="DB67" i="10"/>
  <c r="AX30" i="8"/>
  <c r="DC30" i="8" a="1"/>
  <c r="DC30" i="8" s="1"/>
  <c r="DB107" i="7"/>
  <c r="DB75" i="7"/>
  <c r="DB118" i="5"/>
  <c r="DB86" i="5"/>
  <c r="DB105" i="4"/>
  <c r="DB73" i="4"/>
  <c r="DB103" i="11"/>
  <c r="DB71" i="11"/>
  <c r="DB105" i="14"/>
  <c r="DB73" i="14"/>
  <c r="DB107" i="20"/>
  <c r="DB75" i="20"/>
  <c r="DB108" i="8"/>
  <c r="DB76" i="8"/>
  <c r="DB99" i="13"/>
  <c r="DB67" i="13"/>
  <c r="DB111" i="14"/>
  <c r="DB79" i="14"/>
  <c r="DC40" i="4" a="1"/>
  <c r="DC40" i="4" s="1"/>
  <c r="AX40" i="4"/>
  <c r="AX33" i="6"/>
  <c r="DC33" i="6" a="1"/>
  <c r="DC33" i="6" s="1"/>
  <c r="DB110" i="8"/>
  <c r="DB78" i="8"/>
  <c r="AX46" i="14"/>
  <c r="DC46" i="14" a="1"/>
  <c r="DC46" i="14" s="1"/>
  <c r="DB115" i="14"/>
  <c r="DB83" i="14"/>
  <c r="DB100" i="20"/>
  <c r="DB68" i="20"/>
  <c r="DB100" i="8"/>
  <c r="DB68" i="8"/>
  <c r="DC95" i="6"/>
  <c r="DC63" i="6"/>
  <c r="AX31" i="12"/>
  <c r="DC31" i="12" a="1"/>
  <c r="DC31" i="12" s="1"/>
  <c r="DB110" i="9"/>
  <c r="DB78" i="9"/>
  <c r="AX18" i="14"/>
  <c r="DC18" i="14" a="1"/>
  <c r="DC18" i="14" s="1"/>
  <c r="AX30" i="3"/>
  <c r="DC30" i="3" a="1"/>
  <c r="DC30" i="3" s="1"/>
  <c r="CZ90" i="21"/>
  <c r="CZ58" i="21"/>
  <c r="AX46" i="16"/>
  <c r="DC46" i="16" a="1"/>
  <c r="DC46" i="16" s="1"/>
  <c r="AX24" i="21"/>
  <c r="DC24" i="21" a="1"/>
  <c r="DC24" i="21" s="1"/>
  <c r="DB116" i="14"/>
  <c r="DB84" i="14"/>
  <c r="DB118" i="8"/>
  <c r="DB86" i="8"/>
  <c r="DB102" i="8"/>
  <c r="DB70" i="8"/>
  <c r="AX20" i="16"/>
  <c r="DC20" i="16" a="1"/>
  <c r="DC20" i="16" s="1"/>
  <c r="DB112" i="16"/>
  <c r="DB80" i="16"/>
  <c r="AX20" i="1"/>
  <c r="DC20" i="1" a="1"/>
  <c r="DC20" i="1" s="1"/>
  <c r="AX45" i="20"/>
  <c r="DC45" i="20" a="1"/>
  <c r="DC45" i="20" s="1"/>
  <c r="DB95" i="13"/>
  <c r="DB63" i="13"/>
  <c r="DB90" i="19"/>
  <c r="DB58" i="19"/>
  <c r="AX25" i="2"/>
  <c r="DC25" i="2" a="1"/>
  <c r="DC25" i="2" s="1"/>
  <c r="DB107" i="12"/>
  <c r="DB75" i="12"/>
  <c r="AY20" i="5"/>
  <c r="DD20" i="5" a="1"/>
  <c r="DD20" i="5" s="1"/>
  <c r="AX43" i="10"/>
  <c r="DC43" i="10" a="1"/>
  <c r="DC43" i="10" s="1"/>
  <c r="AX31" i="17"/>
  <c r="DC31" i="17" a="1"/>
  <c r="DC31" i="17" s="1"/>
  <c r="AX17" i="15"/>
  <c r="DC17" i="15" a="1"/>
  <c r="DC17" i="15" s="1"/>
  <c r="AX18" i="6"/>
  <c r="DC18" i="6" a="1"/>
  <c r="DC18" i="6" s="1"/>
  <c r="DB100" i="9"/>
  <c r="DB68" i="9"/>
  <c r="DB96" i="10"/>
  <c r="DB64" i="10"/>
  <c r="DB93" i="20"/>
  <c r="DB61" i="20"/>
  <c r="DB117" i="4"/>
  <c r="DB85" i="4"/>
  <c r="AX41" i="14"/>
  <c r="DC41" i="14" a="1"/>
  <c r="DC41" i="14" s="1"/>
  <c r="DB113" i="15"/>
  <c r="DB81" i="15"/>
  <c r="AX32" i="3"/>
  <c r="DC32" i="3" a="1"/>
  <c r="DC32" i="3" s="1"/>
  <c r="AX43" i="8"/>
  <c r="DC43" i="8" a="1"/>
  <c r="DC43" i="8" s="1"/>
  <c r="AX26" i="1"/>
  <c r="DC26" i="1" a="1"/>
  <c r="DC26" i="1" s="1"/>
  <c r="AX27" i="8"/>
  <c r="DC27" i="8" a="1"/>
  <c r="DC27" i="8" s="1"/>
  <c r="DB104" i="2"/>
  <c r="DB72" i="2"/>
  <c r="AX41" i="10"/>
  <c r="DC41" i="10" a="1"/>
  <c r="DC41" i="10" s="1"/>
  <c r="AX37" i="16"/>
  <c r="DC37" i="16" a="1"/>
  <c r="DC37" i="16" s="1"/>
  <c r="DB108" i="1"/>
  <c r="DB76" i="1"/>
  <c r="DB96" i="3"/>
  <c r="DB64" i="3"/>
  <c r="AX18" i="9"/>
  <c r="DC18" i="9" a="1"/>
  <c r="DC18" i="9" s="1"/>
  <c r="DC20" i="13" a="1"/>
  <c r="DC20" i="13" s="1"/>
  <c r="AX20" i="13"/>
  <c r="DB95" i="2"/>
  <c r="DB63" i="2"/>
  <c r="DB113" i="3"/>
  <c r="DB81" i="3"/>
  <c r="AX15" i="19"/>
  <c r="DC15" i="19" a="1"/>
  <c r="DC15" i="19" s="1"/>
  <c r="AX32" i="12"/>
  <c r="DC32" i="12" a="1"/>
  <c r="DC32" i="12" s="1"/>
  <c r="DC17" i="21" a="1"/>
  <c r="DC17" i="21" s="1"/>
  <c r="AX17" i="21"/>
  <c r="DB91" i="16"/>
  <c r="DB59" i="16"/>
  <c r="DB118" i="17"/>
  <c r="DB86" i="17"/>
  <c r="DB108" i="7"/>
  <c r="DB76" i="7"/>
  <c r="AX22" i="3"/>
  <c r="DC22" i="3" a="1"/>
  <c r="DC22" i="3" s="1"/>
  <c r="DC104" i="8"/>
  <c r="DC72" i="8"/>
  <c r="AX29" i="10"/>
  <c r="DC29" i="10" a="1"/>
  <c r="DC29" i="10" s="1"/>
  <c r="DB111" i="12"/>
  <c r="DB79" i="12"/>
  <c r="DB102" i="3"/>
  <c r="DB70" i="3"/>
  <c r="DB114" i="21"/>
  <c r="DB82" i="21"/>
  <c r="AV15" i="15"/>
  <c r="DA15" i="15" a="1"/>
  <c r="DA15" i="15" s="1"/>
  <c r="AU47" i="15"/>
  <c r="AX25" i="9"/>
  <c r="DC25" i="9" a="1"/>
  <c r="DC25" i="9" s="1"/>
  <c r="AX27" i="14"/>
  <c r="DC27" i="14" a="1"/>
  <c r="DC27" i="14" s="1"/>
  <c r="DB104" i="12"/>
  <c r="DB72" i="12"/>
  <c r="DB117" i="8"/>
  <c r="DB85" i="8"/>
  <c r="DB106" i="2"/>
  <c r="DB74" i="2"/>
  <c r="DB110" i="14"/>
  <c r="DB78" i="14"/>
  <c r="AX28" i="20"/>
  <c r="DC28" i="20" a="1"/>
  <c r="DC28" i="20" s="1"/>
  <c r="AX33" i="20"/>
  <c r="DC33" i="20" a="1"/>
  <c r="DC33" i="20" s="1"/>
  <c r="AX40" i="17"/>
  <c r="DC40" i="17" a="1"/>
  <c r="DC40" i="17" s="1"/>
  <c r="AX32" i="5"/>
  <c r="DC32" i="5" a="1"/>
  <c r="DC32" i="5" s="1"/>
  <c r="AX25" i="6"/>
  <c r="DC25" i="6" a="1"/>
  <c r="DC25" i="6" s="1"/>
  <c r="DB93" i="5"/>
  <c r="DB61" i="5"/>
  <c r="DB109" i="18"/>
  <c r="DB77" i="18"/>
  <c r="DB102" i="9"/>
  <c r="DB70" i="9"/>
  <c r="AX33" i="19"/>
  <c r="DC33" i="19" a="1"/>
  <c r="DC33" i="19" s="1"/>
  <c r="DB98" i="20"/>
  <c r="DB66" i="20"/>
  <c r="DB113" i="4"/>
  <c r="DB81" i="4"/>
  <c r="DC96" i="8"/>
  <c r="DC64" i="8"/>
  <c r="DC25" i="21" a="1"/>
  <c r="DC25" i="21" s="1"/>
  <c r="AX25" i="21"/>
  <c r="AX37" i="18"/>
  <c r="DC37" i="18" a="1"/>
  <c r="DC37" i="18" s="1"/>
  <c r="AX35" i="12"/>
  <c r="DC35" i="12" a="1"/>
  <c r="DC35" i="12" s="1"/>
  <c r="AX27" i="15"/>
  <c r="DC27" i="15" a="1"/>
  <c r="DC27" i="15" s="1"/>
  <c r="AX40" i="18"/>
  <c r="DC40" i="18" a="1"/>
  <c r="DC40" i="18" s="1"/>
  <c r="DC114" i="9"/>
  <c r="DC82" i="9"/>
  <c r="DB101" i="20"/>
  <c r="DB69" i="20"/>
  <c r="AY38" i="6"/>
  <c r="DD38" i="6" a="1"/>
  <c r="DD38" i="6" s="1"/>
  <c r="DB106" i="7"/>
  <c r="DB74" i="7"/>
  <c r="DB99" i="20"/>
  <c r="DB67" i="20"/>
  <c r="DB118" i="13"/>
  <c r="DB86" i="13"/>
  <c r="AX28" i="7"/>
  <c r="DC28" i="7" a="1"/>
  <c r="DC28" i="7" s="1"/>
  <c r="DB118" i="1"/>
  <c r="DB86" i="1"/>
  <c r="AX35" i="18"/>
  <c r="DC35" i="18" a="1"/>
  <c r="DC35" i="18" s="1"/>
  <c r="DC28" i="13" a="1"/>
  <c r="DC28" i="13" s="1"/>
  <c r="AX28" i="13"/>
  <c r="AX23" i="3"/>
  <c r="DC23" i="3" a="1"/>
  <c r="DC23" i="3" s="1"/>
  <c r="AX36" i="7"/>
  <c r="DC36" i="7" a="1"/>
  <c r="DC36" i="7" s="1"/>
  <c r="AX22" i="9"/>
  <c r="DC22" i="9" a="1"/>
  <c r="DC22" i="9" s="1"/>
  <c r="AY17" i="20"/>
  <c r="DD17" i="20" a="1"/>
  <c r="DD17" i="20" s="1"/>
  <c r="AX43" i="15"/>
  <c r="DC43" i="15" a="1"/>
  <c r="DC43" i="15" s="1"/>
  <c r="DB94" i="13"/>
  <c r="DB62" i="13"/>
  <c r="AX21" i="14"/>
  <c r="DC21" i="14" a="1"/>
  <c r="DC21" i="14" s="1"/>
  <c r="DB104" i="17"/>
  <c r="DB72" i="17"/>
  <c r="DB94" i="8"/>
  <c r="DB62" i="8"/>
  <c r="AX31" i="13"/>
  <c r="DC31" i="13" a="1"/>
  <c r="DC31" i="13" s="1"/>
  <c r="AX21" i="4"/>
  <c r="DC21" i="4" a="1"/>
  <c r="DC21" i="4" s="1"/>
  <c r="AX32" i="16"/>
  <c r="DC32" i="16" a="1"/>
  <c r="DC32" i="16" s="1"/>
  <c r="DB106" i="14"/>
  <c r="DB74" i="14"/>
  <c r="AX36" i="13"/>
  <c r="DC36" i="13" a="1"/>
  <c r="DC36" i="13" s="1"/>
  <c r="DB113" i="1"/>
  <c r="DB81" i="1"/>
  <c r="AX28" i="10"/>
  <c r="DC28" i="10" a="1"/>
  <c r="DC28" i="10" s="1"/>
  <c r="DB121" i="19"/>
  <c r="DB89" i="19"/>
  <c r="DB112" i="21"/>
  <c r="DB80" i="21"/>
  <c r="DB91" i="15"/>
  <c r="DB59" i="15"/>
  <c r="DB101" i="15"/>
  <c r="DB69" i="15"/>
  <c r="AX46" i="11"/>
  <c r="DC46" i="11" a="1"/>
  <c r="DC46" i="11" s="1"/>
  <c r="DB98" i="7"/>
  <c r="DB66" i="7"/>
  <c r="DB105" i="12"/>
  <c r="DB73" i="12"/>
  <c r="DB94" i="1"/>
  <c r="DB62" i="1"/>
  <c r="AX37" i="3"/>
  <c r="DC37" i="3" a="1"/>
  <c r="DC37" i="3" s="1"/>
  <c r="DB124" i="16"/>
  <c r="DB127" i="16" s="1"/>
  <c r="DB120" i="16" s="1"/>
  <c r="DB88" i="16"/>
  <c r="DC22" i="13" a="1"/>
  <c r="DC22" i="13" s="1"/>
  <c r="AX22" i="13"/>
  <c r="DB106" i="3"/>
  <c r="DB74" i="3"/>
  <c r="DC94" i="9"/>
  <c r="DC62" i="9"/>
  <c r="AX23" i="13"/>
  <c r="DC23" i="13" a="1"/>
  <c r="DC23" i="13" s="1"/>
  <c r="DC109" i="8"/>
  <c r="DC77" i="8"/>
  <c r="DC112" i="1"/>
  <c r="DC80" i="1"/>
  <c r="AX33" i="17"/>
  <c r="DC33" i="17" a="1"/>
  <c r="DC33" i="17" s="1"/>
  <c r="DB96" i="7"/>
  <c r="DB64" i="7"/>
  <c r="DB93" i="11"/>
  <c r="DB61" i="11"/>
  <c r="DB107" i="13"/>
  <c r="DB75" i="13"/>
  <c r="DB92" i="1"/>
  <c r="DB60" i="1"/>
  <c r="DB108" i="2"/>
  <c r="DB76" i="2"/>
  <c r="DB97" i="11"/>
  <c r="DB65" i="11"/>
  <c r="AX39" i="12"/>
  <c r="DC39" i="12" a="1"/>
  <c r="DC39" i="12" s="1"/>
  <c r="AX19" i="2"/>
  <c r="DC19" i="2" a="1"/>
  <c r="DC19" i="2" s="1"/>
  <c r="AX16" i="6"/>
  <c r="DC16" i="6" a="1"/>
  <c r="DC16" i="6" s="1"/>
  <c r="AX24" i="3"/>
  <c r="DC24" i="3" a="1"/>
  <c r="DC24" i="3" s="1"/>
  <c r="AV15" i="5"/>
  <c r="DA15" i="5" a="1"/>
  <c r="DA15" i="5" s="1"/>
  <c r="AU47" i="5"/>
  <c r="AX26" i="3"/>
  <c r="DC26" i="3" a="1"/>
  <c r="DC26" i="3" s="1"/>
  <c r="AX46" i="4"/>
  <c r="DC46" i="4" a="1"/>
  <c r="DC46" i="4" s="1"/>
  <c r="DB100" i="17"/>
  <c r="DB68" i="17"/>
  <c r="DB108" i="18"/>
  <c r="DB76" i="18"/>
  <c r="AX38" i="21"/>
  <c r="DC38" i="21" a="1"/>
  <c r="DC38" i="21" s="1"/>
  <c r="AX37" i="11"/>
  <c r="DC37" i="11" a="1"/>
  <c r="DC37" i="11" s="1"/>
  <c r="DB91" i="4"/>
  <c r="DB59" i="4"/>
  <c r="DB124" i="5"/>
  <c r="DB127" i="5" s="1"/>
  <c r="DB120" i="5" s="1"/>
  <c r="DB88" i="5"/>
  <c r="AX38" i="19"/>
  <c r="DC38" i="19" a="1"/>
  <c r="DC38" i="19" s="1"/>
  <c r="AX34" i="9"/>
  <c r="DC34" i="9" a="1"/>
  <c r="DC34" i="9" s="1"/>
  <c r="AX29" i="5"/>
  <c r="DC29" i="5" a="1"/>
  <c r="DC29" i="5" s="1"/>
  <c r="AX30" i="15"/>
  <c r="DC30" i="15" a="1"/>
  <c r="DC30" i="15" s="1"/>
  <c r="AX17" i="19"/>
  <c r="DC17" i="19" a="1"/>
  <c r="DC17" i="19" s="1"/>
  <c r="DB95" i="9"/>
  <c r="DB63" i="9"/>
  <c r="DB119" i="5"/>
  <c r="DB87" i="5"/>
  <c r="DB104" i="1"/>
  <c r="DB72" i="1"/>
  <c r="AX18" i="12"/>
  <c r="DC18" i="12" a="1"/>
  <c r="DC18" i="12" s="1"/>
  <c r="DB112" i="8"/>
  <c r="DB80" i="8"/>
  <c r="AX41" i="13"/>
  <c r="DC41" i="13" a="1"/>
  <c r="DC41" i="13" s="1"/>
  <c r="AX38" i="12"/>
  <c r="DC38" i="12" a="1"/>
  <c r="DC38" i="12" s="1"/>
  <c r="AX32" i="4"/>
  <c r="DC32" i="4" a="1"/>
  <c r="DC32" i="4" s="1"/>
  <c r="AX23" i="17"/>
  <c r="DC23" i="17" a="1"/>
  <c r="DC23" i="17" s="1"/>
  <c r="AX28" i="3"/>
  <c r="DC28" i="3" a="1"/>
  <c r="DC28" i="3" s="1"/>
  <c r="DB95" i="3"/>
  <c r="DB63" i="3"/>
  <c r="AX38" i="11"/>
  <c r="DC38" i="11" a="1"/>
  <c r="DC38" i="11" s="1"/>
  <c r="AX19" i="14"/>
  <c r="DC19" i="14" a="1"/>
  <c r="DC19" i="14" s="1"/>
  <c r="DC24" i="10" a="1"/>
  <c r="DC24" i="10" s="1"/>
  <c r="AX24" i="10"/>
  <c r="DB100" i="11"/>
  <c r="DB68" i="11"/>
  <c r="AX32" i="7"/>
  <c r="DC32" i="7" a="1"/>
  <c r="DC32" i="7" s="1"/>
  <c r="DB100" i="14"/>
  <c r="DB68" i="14"/>
  <c r="DC97" i="21"/>
  <c r="DC65" i="21"/>
  <c r="DB95" i="18"/>
  <c r="DB63" i="18"/>
  <c r="DB101" i="4"/>
  <c r="DB69" i="4"/>
  <c r="DB117" i="11"/>
  <c r="DB85" i="11"/>
  <c r="AX28" i="11"/>
  <c r="DC28" i="11" a="1"/>
  <c r="DC28" i="11" s="1"/>
  <c r="AX30" i="14"/>
  <c r="DC30" i="14" a="1"/>
  <c r="DC30" i="14" s="1"/>
  <c r="AX32" i="20"/>
  <c r="DC32" i="20" a="1"/>
  <c r="DC32" i="20" s="1"/>
  <c r="DB115" i="10"/>
  <c r="DB83" i="10"/>
  <c r="DB108" i="14"/>
  <c r="DB76" i="14"/>
  <c r="AX33" i="8"/>
  <c r="DC33" i="8" a="1"/>
  <c r="DC33" i="8" s="1"/>
  <c r="AX24" i="13"/>
  <c r="DC24" i="13" a="1"/>
  <c r="DC24" i="13" s="1"/>
  <c r="DB103" i="9"/>
  <c r="DB71" i="9"/>
  <c r="DB90" i="9"/>
  <c r="DB58" i="9"/>
  <c r="DB104" i="6"/>
  <c r="DB72" i="6"/>
  <c r="AX36" i="14"/>
  <c r="DC36" i="14" a="1"/>
  <c r="DC36" i="14" s="1"/>
  <c r="DB95" i="12"/>
  <c r="DB63" i="12"/>
  <c r="DB98" i="1"/>
  <c r="DB66" i="1"/>
  <c r="DB108" i="9"/>
  <c r="DB76" i="9"/>
  <c r="DB114" i="4"/>
  <c r="DB82" i="4"/>
  <c r="DB95" i="7"/>
  <c r="DB63" i="7"/>
  <c r="AX35" i="8"/>
  <c r="DC35" i="8" a="1"/>
  <c r="DC35" i="8" s="1"/>
  <c r="AX40" i="14"/>
  <c r="DC40" i="14" a="1"/>
  <c r="DC40" i="14" s="1"/>
  <c r="DC99" i="8"/>
  <c r="DC67" i="8"/>
  <c r="AX25" i="20"/>
  <c r="DC25" i="20" a="1"/>
  <c r="DC25" i="20" s="1"/>
  <c r="DB106" i="12"/>
  <c r="DB74" i="12"/>
  <c r="DB113" i="20"/>
  <c r="DB81" i="20"/>
  <c r="DC117" i="16"/>
  <c r="DC85" i="16"/>
  <c r="DB105" i="9"/>
  <c r="DB73" i="9"/>
  <c r="AX29" i="2"/>
  <c r="DC29" i="2" a="1"/>
  <c r="DC29" i="2" s="1"/>
  <c r="AX33" i="1"/>
  <c r="DC33" i="1" a="1"/>
  <c r="DC33" i="1" s="1"/>
  <c r="DB102" i="2"/>
  <c r="DB70" i="2"/>
  <c r="DB105" i="7"/>
  <c r="DB73" i="7"/>
  <c r="DB93" i="13"/>
  <c r="DB61" i="13"/>
  <c r="AX21" i="3"/>
  <c r="DC21" i="3" a="1"/>
  <c r="DC21" i="3" s="1"/>
  <c r="DA15" i="14" a="1"/>
  <c r="DA15" i="14" s="1"/>
  <c r="AU47" i="14"/>
  <c r="AV15" i="14"/>
  <c r="DB92" i="16"/>
  <c r="DB60" i="16"/>
  <c r="DB118" i="3"/>
  <c r="DB86" i="3"/>
  <c r="AX20" i="2"/>
  <c r="DC20" i="2" a="1"/>
  <c r="DC20" i="2" s="1"/>
  <c r="AX38" i="3"/>
  <c r="DC38" i="3" a="1"/>
  <c r="DC38" i="3" s="1"/>
  <c r="DB115" i="2"/>
  <c r="DB83" i="2"/>
  <c r="DB90" i="3"/>
  <c r="DB58" i="3"/>
  <c r="DB91" i="12"/>
  <c r="DB59" i="12"/>
  <c r="DB117" i="9"/>
  <c r="DB85" i="9"/>
  <c r="AX39" i="3"/>
  <c r="DC39" i="3" a="1"/>
  <c r="DC39" i="3" s="1"/>
  <c r="DB124" i="6"/>
  <c r="DB127" i="6" s="1"/>
  <c r="DB120" i="6" s="1"/>
  <c r="DB88" i="6"/>
  <c r="DB113" i="18"/>
  <c r="DB81" i="18"/>
  <c r="AX16" i="16"/>
  <c r="DC16" i="16" a="1"/>
  <c r="DC16" i="16" s="1"/>
  <c r="AX43" i="17"/>
  <c r="DC43" i="17" a="1"/>
  <c r="DC43" i="17" s="1"/>
  <c r="AX33" i="7"/>
  <c r="DC33" i="7" a="1"/>
  <c r="DC33" i="7" s="1"/>
  <c r="AY29" i="8"/>
  <c r="DD29" i="8" a="1"/>
  <c r="DD29" i="8" s="1"/>
  <c r="AX36" i="12"/>
  <c r="DC36" i="12" a="1"/>
  <c r="DC36" i="12" s="1"/>
  <c r="AX27" i="3"/>
  <c r="DC27" i="3" a="1"/>
  <c r="DC27" i="3" s="1"/>
  <c r="AX39" i="21"/>
  <c r="DC39" i="21" a="1"/>
  <c r="DC39" i="21" s="1"/>
  <c r="CZ90" i="15"/>
  <c r="CZ58" i="15"/>
  <c r="DB100" i="19"/>
  <c r="DB68" i="19"/>
  <c r="DC29" i="12" a="1"/>
  <c r="DC29" i="12" s="1"/>
  <c r="AX29" i="12"/>
  <c r="AX42" i="8"/>
  <c r="DC42" i="8" a="1"/>
  <c r="DC42" i="8" s="1"/>
  <c r="DB114" i="2"/>
  <c r="DB82" i="2"/>
  <c r="AX35" i="14"/>
  <c r="DC35" i="14" a="1"/>
  <c r="DC35" i="14" s="1"/>
  <c r="DB114" i="17"/>
  <c r="DB82" i="17"/>
  <c r="DB96" i="19"/>
  <c r="DB64" i="19"/>
  <c r="DB93" i="19"/>
  <c r="DB61" i="19"/>
  <c r="DB93" i="1"/>
  <c r="DB61" i="1"/>
  <c r="DB104" i="14"/>
  <c r="DB72" i="14"/>
  <c r="DB100" i="5"/>
  <c r="DB68" i="5"/>
  <c r="DB115" i="9"/>
  <c r="DB83" i="9"/>
  <c r="DC18" i="5" a="1"/>
  <c r="DC18" i="5" s="1"/>
  <c r="AX18" i="5"/>
  <c r="AX34" i="18"/>
  <c r="DC34" i="18" a="1"/>
  <c r="DC34" i="18" s="1"/>
  <c r="DC117" i="3"/>
  <c r="DC85" i="3"/>
  <c r="DB108" i="11"/>
  <c r="DB76" i="11"/>
  <c r="AX27" i="9"/>
  <c r="DC27" i="9" a="1"/>
  <c r="DC27" i="9" s="1"/>
  <c r="DB113" i="9"/>
  <c r="DB81" i="9"/>
  <c r="DB95" i="4"/>
  <c r="DB63" i="4"/>
  <c r="AX23" i="20"/>
  <c r="DC23" i="20" a="1"/>
  <c r="DC23" i="20" s="1"/>
  <c r="AX38" i="4"/>
  <c r="DC38" i="4" a="1"/>
  <c r="DC38" i="4" s="1"/>
  <c r="CZ90" i="4"/>
  <c r="CZ58" i="4"/>
  <c r="DB119" i="10"/>
  <c r="DB87" i="10"/>
  <c r="AY21" i="8"/>
  <c r="DD21" i="8" a="1"/>
  <c r="DD21" i="8" s="1"/>
  <c r="DB115" i="18"/>
  <c r="DB83" i="18"/>
  <c r="AY39" i="9"/>
  <c r="DD39" i="9" a="1"/>
  <c r="DD39" i="9" s="1"/>
  <c r="AX26" i="20"/>
  <c r="DC26" i="20" a="1"/>
  <c r="DC26" i="20" s="1"/>
  <c r="AX31" i="7"/>
  <c r="DC31" i="7" a="1"/>
  <c r="DC31" i="7" s="1"/>
  <c r="DB117" i="13"/>
  <c r="DB85" i="13"/>
  <c r="AX24" i="20"/>
  <c r="DC24" i="20" a="1"/>
  <c r="DC24" i="20" s="1"/>
  <c r="AX44" i="14"/>
  <c r="DC44" i="14" a="1"/>
  <c r="DC44" i="14" s="1"/>
  <c r="AX43" i="13"/>
  <c r="DC43" i="13" a="1"/>
  <c r="DC43" i="13" s="1"/>
  <c r="DB91" i="14"/>
  <c r="DB59" i="14"/>
  <c r="AX43" i="1"/>
  <c r="DC43" i="1" a="1"/>
  <c r="DC43" i="1" s="1"/>
  <c r="DB102" i="10"/>
  <c r="DB70" i="10"/>
  <c r="DB111" i="16"/>
  <c r="DB79" i="16"/>
  <c r="DB98" i="3"/>
  <c r="DB66" i="3"/>
  <c r="DB124" i="15"/>
  <c r="DB127" i="15" s="1"/>
  <c r="DB120" i="15" s="1"/>
  <c r="DB88" i="15"/>
  <c r="DB94" i="12"/>
  <c r="DB62" i="12"/>
  <c r="DB97" i="10"/>
  <c r="DB65" i="10"/>
  <c r="DB98" i="10"/>
  <c r="DB66" i="10"/>
  <c r="AX19" i="13"/>
  <c r="DC19" i="13" a="1"/>
  <c r="DC19" i="13" s="1"/>
  <c r="DB115" i="1"/>
  <c r="DB83" i="1"/>
  <c r="AX29" i="17"/>
  <c r="DC29" i="17" a="1"/>
  <c r="DC29" i="17" s="1"/>
  <c r="AX19" i="8"/>
  <c r="DC19" i="8" a="1"/>
  <c r="DC19" i="8" s="1"/>
  <c r="DB102" i="21"/>
  <c r="DB70" i="21"/>
  <c r="DB119" i="16"/>
  <c r="DB87" i="16"/>
  <c r="AX31" i="14"/>
  <c r="DC31" i="14" a="1"/>
  <c r="DC31" i="14" s="1"/>
  <c r="DB113" i="17"/>
  <c r="DB81" i="17"/>
  <c r="DB110" i="19"/>
  <c r="DB78" i="19"/>
  <c r="AX38" i="1"/>
  <c r="DC38" i="1" a="1"/>
  <c r="DC38" i="1" s="1"/>
  <c r="DB93" i="10"/>
  <c r="DB61" i="10"/>
  <c r="DB91" i="8"/>
  <c r="DB59" i="8"/>
  <c r="AX46" i="19"/>
  <c r="DC46" i="19" a="1"/>
  <c r="DC46" i="19" s="1"/>
  <c r="AX19" i="4"/>
  <c r="DC19" i="4" a="1"/>
  <c r="DC19" i="4" s="1"/>
  <c r="AX37" i="21"/>
  <c r="DC37" i="21" a="1"/>
  <c r="DC37" i="21" s="1"/>
  <c r="DC99" i="17"/>
  <c r="DC67" i="17"/>
  <c r="DB117" i="10"/>
  <c r="DB85" i="10"/>
  <c r="AX16" i="15"/>
  <c r="DC16" i="15" a="1"/>
  <c r="DC16" i="15" s="1"/>
  <c r="AX26" i="15"/>
  <c r="DC26" i="15" a="1"/>
  <c r="DC26" i="15" s="1"/>
  <c r="AX23" i="7"/>
  <c r="DC23" i="7" a="1"/>
  <c r="DC23" i="7" s="1"/>
  <c r="DB97" i="4"/>
  <c r="DB65" i="4"/>
  <c r="DB93" i="15"/>
  <c r="DB61" i="15"/>
  <c r="DB124" i="11"/>
  <c r="DB127" i="11" s="1"/>
  <c r="DB120" i="11" s="1"/>
  <c r="DB88" i="11"/>
  <c r="DB94" i="15"/>
  <c r="DB62" i="15"/>
  <c r="AX19" i="1"/>
  <c r="DC19" i="1" a="1"/>
  <c r="DC19" i="1" s="1"/>
  <c r="AX45" i="16"/>
  <c r="DC45" i="16" a="1"/>
  <c r="DC45" i="16" s="1"/>
  <c r="DB117" i="6"/>
  <c r="DB85" i="6"/>
  <c r="DB116" i="11"/>
  <c r="DB84" i="11"/>
  <c r="DB117" i="2"/>
  <c r="DB85" i="2"/>
  <c r="DC31" i="3" a="1"/>
  <c r="DC31" i="3" s="1"/>
  <c r="AX31" i="3"/>
  <c r="DB96" i="13"/>
  <c r="DB64" i="13"/>
  <c r="DB107" i="17"/>
  <c r="DB75" i="17"/>
  <c r="DB103" i="6"/>
  <c r="DB71" i="6"/>
  <c r="AY34" i="8"/>
  <c r="DD34" i="8" a="1"/>
  <c r="DD34" i="8" s="1"/>
  <c r="DD37" i="1" a="1"/>
  <c r="DD37" i="1" s="1"/>
  <c r="AY37" i="1"/>
  <c r="AX21" i="7"/>
  <c r="DC21" i="7" a="1"/>
  <c r="DC21" i="7" s="1"/>
  <c r="AX18" i="11"/>
  <c r="DC18" i="11" a="1"/>
  <c r="DC18" i="11" s="1"/>
  <c r="AX32" i="13"/>
  <c r="DC32" i="13" a="1"/>
  <c r="DC32" i="13" s="1"/>
  <c r="AX17" i="1"/>
  <c r="DC17" i="1" a="1"/>
  <c r="DC17" i="1" s="1"/>
  <c r="DB118" i="9"/>
  <c r="DB86" i="9"/>
  <c r="AX33" i="2"/>
  <c r="DC33" i="2" a="1"/>
  <c r="DC33" i="2" s="1"/>
  <c r="DB117" i="18"/>
  <c r="DB85" i="18"/>
  <c r="DB108" i="21"/>
  <c r="DB76" i="21"/>
  <c r="AX22" i="11"/>
  <c r="DC22" i="11" a="1"/>
  <c r="DC22" i="11" s="1"/>
  <c r="DB124" i="1"/>
  <c r="DB127" i="1" s="1"/>
  <c r="DB120" i="1" s="1"/>
  <c r="DB88" i="1"/>
  <c r="DB91" i="13"/>
  <c r="DB59" i="13"/>
  <c r="CZ90" i="18"/>
  <c r="CZ58" i="18"/>
  <c r="DB100" i="10"/>
  <c r="DB68" i="10"/>
  <c r="AX25" i="17"/>
  <c r="DC25" i="17" a="1"/>
  <c r="DC25" i="17" s="1"/>
  <c r="AX33" i="18"/>
  <c r="DC33" i="18" a="1"/>
  <c r="DC33" i="18" s="1"/>
  <c r="AX16" i="4"/>
  <c r="DC16" i="4" a="1"/>
  <c r="DC16" i="4" s="1"/>
  <c r="AX45" i="5"/>
  <c r="DC45" i="5" a="1"/>
  <c r="DC45" i="5" s="1"/>
  <c r="DB121" i="2"/>
  <c r="DB89" i="2"/>
  <c r="DB102" i="17"/>
  <c r="DB70" i="17"/>
  <c r="AX20" i="9"/>
  <c r="DC20" i="9" a="1"/>
  <c r="DC20" i="9" s="1"/>
  <c r="AX44" i="5"/>
  <c r="DC44" i="5" a="1"/>
  <c r="DC44" i="5" s="1"/>
  <c r="AX29" i="1"/>
  <c r="DC29" i="1" a="1"/>
  <c r="DC29" i="1" s="1"/>
  <c r="DB96" i="21"/>
  <c r="DB64" i="21"/>
  <c r="DB112" i="19"/>
  <c r="DB80" i="19"/>
  <c r="AX37" i="8"/>
  <c r="DC37" i="8" a="1"/>
  <c r="DC37" i="8" s="1"/>
  <c r="DB116" i="16"/>
  <c r="DB84" i="16"/>
  <c r="DB96" i="2"/>
  <c r="DB64" i="2"/>
  <c r="AX19" i="3"/>
  <c r="DC19" i="3" a="1"/>
  <c r="DC19" i="3" s="1"/>
  <c r="AX20" i="3"/>
  <c r="DC20" i="3" a="1"/>
  <c r="DC20" i="3" s="1"/>
  <c r="AX25" i="11"/>
  <c r="DC25" i="11" a="1"/>
  <c r="DC25" i="11" s="1"/>
  <c r="AX25" i="14"/>
  <c r="DC25" i="14" a="1"/>
  <c r="DC25" i="14" s="1"/>
  <c r="AY22" i="21"/>
  <c r="DD22" i="21" a="1"/>
  <c r="DD22" i="21" s="1"/>
  <c r="AX20" i="18"/>
  <c r="DC20" i="18" a="1"/>
  <c r="DC20" i="18" s="1"/>
  <c r="DB109" i="21"/>
  <c r="DB77" i="21"/>
  <c r="AX26" i="4"/>
  <c r="DC26" i="4" a="1"/>
  <c r="DC26" i="4" s="1"/>
  <c r="DB91" i="11"/>
  <c r="DB59" i="11"/>
  <c r="AX42" i="11"/>
  <c r="DC42" i="11" a="1"/>
  <c r="DC42" i="11" s="1"/>
  <c r="DB107" i="21"/>
  <c r="DB75" i="21"/>
  <c r="AX40" i="10"/>
  <c r="DC40" i="10" a="1"/>
  <c r="DC40" i="10" s="1"/>
  <c r="AX33" i="14"/>
  <c r="DC33" i="14" a="1"/>
  <c r="DC33" i="14" s="1"/>
  <c r="DB118" i="7"/>
  <c r="DB86" i="7"/>
  <c r="DC113" i="14"/>
  <c r="DC81" i="14"/>
  <c r="AX28" i="9"/>
  <c r="DC28" i="9" a="1"/>
  <c r="DC28" i="9" s="1"/>
  <c r="AX15" i="9"/>
  <c r="DC15" i="9" a="1"/>
  <c r="DC15" i="9" s="1"/>
  <c r="AW47" i="9"/>
  <c r="AX29" i="6"/>
  <c r="DC29" i="6" a="1"/>
  <c r="DC29" i="6" s="1"/>
  <c r="DB124" i="4"/>
  <c r="DB127" i="4" s="1"/>
  <c r="DB120" i="4" s="1"/>
  <c r="DB88" i="4"/>
  <c r="AX20" i="12"/>
  <c r="DC20" i="12" a="1"/>
  <c r="DC20" i="12" s="1"/>
  <c r="AX23" i="1"/>
  <c r="DC23" i="1" a="1"/>
  <c r="DC23" i="1" s="1"/>
  <c r="AX33" i="9"/>
  <c r="DC33" i="9" a="1"/>
  <c r="DC33" i="9" s="1"/>
  <c r="DB102" i="20"/>
  <c r="DB70" i="20"/>
  <c r="DB111" i="11"/>
  <c r="DB79" i="11"/>
  <c r="AX39" i="4"/>
  <c r="DC39" i="4" a="1"/>
  <c r="DC39" i="4" s="1"/>
  <c r="AX20" i="7"/>
  <c r="DC20" i="7" a="1"/>
  <c r="DC20" i="7" s="1"/>
  <c r="DB105" i="2"/>
  <c r="DB73" i="2"/>
  <c r="DB115" i="20"/>
  <c r="DB83" i="20"/>
  <c r="AY24" i="8"/>
  <c r="DD24" i="8" a="1"/>
  <c r="DD24" i="8" s="1"/>
  <c r="AX21" i="10"/>
  <c r="DC21" i="10" a="1"/>
  <c r="DC21" i="10" s="1"/>
  <c r="DB96" i="17"/>
  <c r="DB64" i="17"/>
  <c r="AX38" i="20"/>
  <c r="DC38" i="20" a="1"/>
  <c r="DC38" i="20" s="1"/>
  <c r="DD42" i="16" a="1"/>
  <c r="DD42" i="16" s="1"/>
  <c r="AY42" i="16"/>
  <c r="DB110" i="1"/>
  <c r="DB78" i="1"/>
  <c r="CZ90" i="12"/>
  <c r="CZ58" i="12"/>
  <c r="AX30" i="9"/>
  <c r="DC30" i="9" a="1"/>
  <c r="DC30" i="9" s="1"/>
  <c r="DB117" i="21"/>
  <c r="DB85" i="21"/>
  <c r="AX27" i="2"/>
  <c r="DC27" i="2" a="1"/>
  <c r="DC27" i="2" s="1"/>
  <c r="AX30" i="7"/>
  <c r="DC30" i="7" a="1"/>
  <c r="DC30" i="7" s="1"/>
  <c r="DC18" i="13" a="1"/>
  <c r="DC18" i="13" s="1"/>
  <c r="AX18" i="13"/>
  <c r="AX24" i="18"/>
  <c r="DC24" i="18" a="1"/>
  <c r="DC24" i="18" s="1"/>
  <c r="DB124" i="3"/>
  <c r="DB127" i="3" s="1"/>
  <c r="DB120" i="3" s="1"/>
  <c r="DB88" i="3"/>
  <c r="AX17" i="16"/>
  <c r="DC17" i="16" a="1"/>
  <c r="DC17" i="16" s="1"/>
  <c r="AX43" i="3"/>
  <c r="DC43" i="3" a="1"/>
  <c r="DC43" i="3" s="1"/>
  <c r="DB99" i="5"/>
  <c r="DB67" i="5"/>
  <c r="DC112" i="7"/>
  <c r="DC80" i="7"/>
  <c r="DB91" i="20"/>
  <c r="DB59" i="20"/>
  <c r="DB99" i="6"/>
  <c r="DB67" i="6"/>
  <c r="AX40" i="2"/>
  <c r="DC40" i="2" a="1"/>
  <c r="DC40" i="2" s="1"/>
  <c r="AX15" i="3"/>
  <c r="DC15" i="3" a="1"/>
  <c r="DC15" i="3" s="1"/>
  <c r="AW47" i="3"/>
  <c r="AX16" i="12"/>
  <c r="DC16" i="12" a="1"/>
  <c r="DC16" i="12" s="1"/>
  <c r="AX42" i="9"/>
  <c r="DC42" i="9" a="1"/>
  <c r="DC42" i="9" s="1"/>
  <c r="DB114" i="3"/>
  <c r="DB82" i="3"/>
  <c r="AX45" i="6"/>
  <c r="DC45" i="6" a="1"/>
  <c r="DC45" i="6" s="1"/>
  <c r="AX38" i="18"/>
  <c r="DC38" i="18" a="1"/>
  <c r="DC38" i="18" s="1"/>
  <c r="DB101" i="2"/>
  <c r="DB69" i="2"/>
  <c r="DB110" i="7"/>
  <c r="DB78" i="7"/>
  <c r="DB105" i="19"/>
  <c r="DB73" i="19"/>
  <c r="DB96" i="11"/>
  <c r="DB64" i="11"/>
  <c r="DB98" i="11"/>
  <c r="DB66" i="11"/>
  <c r="DB104" i="7"/>
  <c r="DB72" i="7"/>
  <c r="AX25" i="19"/>
  <c r="DC25" i="19" a="1"/>
  <c r="DC25" i="19" s="1"/>
  <c r="DB101" i="12"/>
  <c r="DB69" i="12"/>
  <c r="DB94" i="19"/>
  <c r="DB62" i="19"/>
  <c r="AX39" i="2"/>
  <c r="DC39" i="2" a="1"/>
  <c r="DC39" i="2" s="1"/>
  <c r="DB119" i="9"/>
  <c r="DB87" i="9"/>
  <c r="AX39" i="17"/>
  <c r="DC39" i="17" a="1"/>
  <c r="DC39" i="17" s="1"/>
  <c r="AX21" i="19"/>
  <c r="DC21" i="19" a="1"/>
  <c r="DC21" i="19" s="1"/>
  <c r="AX18" i="19"/>
  <c r="DC18" i="19" a="1"/>
  <c r="DC18" i="19" s="1"/>
  <c r="AX18" i="1"/>
  <c r="DC18" i="1" a="1"/>
  <c r="DC18" i="1" s="1"/>
  <c r="AX29" i="14"/>
  <c r="DC29" i="14" a="1"/>
  <c r="DC29" i="14" s="1"/>
  <c r="AX25" i="5"/>
  <c r="DC25" i="5" a="1"/>
  <c r="DC25" i="5" s="1"/>
  <c r="DB91" i="3"/>
  <c r="DB59" i="3"/>
  <c r="DB104" i="18"/>
  <c r="DB72" i="18"/>
  <c r="AX40" i="9"/>
  <c r="DC40" i="9" a="1"/>
  <c r="DC40" i="9" s="1"/>
  <c r="DB102" i="4"/>
  <c r="DB70" i="4"/>
  <c r="AY42" i="3"/>
  <c r="DD42" i="3" a="1"/>
  <c r="DD42" i="3" s="1"/>
  <c r="DB100" i="15"/>
  <c r="DB68" i="15"/>
  <c r="AX33" i="11"/>
  <c r="DC33" i="11" a="1"/>
  <c r="DC33" i="11" s="1"/>
  <c r="DB107" i="1"/>
  <c r="DB75" i="1"/>
  <c r="AX38" i="9"/>
  <c r="DC38" i="9" a="1"/>
  <c r="DC38" i="9" s="1"/>
  <c r="AX20" i="4"/>
  <c r="DC20" i="4" a="1"/>
  <c r="DC20" i="4" s="1"/>
  <c r="AV15" i="4"/>
  <c r="DA15" i="4" a="1"/>
  <c r="DA15" i="4" s="1"/>
  <c r="AU47" i="4"/>
  <c r="AX44" i="10"/>
  <c r="DC44" i="10" a="1"/>
  <c r="DC44" i="10" s="1"/>
  <c r="DB109" i="13"/>
  <c r="DB77" i="13"/>
  <c r="DB117" i="19"/>
  <c r="DB85" i="19"/>
  <c r="DB109" i="17"/>
  <c r="DB77" i="17"/>
  <c r="DB108" i="15"/>
  <c r="DB76" i="15"/>
  <c r="DB110" i="20"/>
  <c r="DB78" i="20"/>
  <c r="AX42" i="13"/>
  <c r="DC42" i="13" a="1"/>
  <c r="DC42" i="13" s="1"/>
  <c r="DB91" i="5"/>
  <c r="DB59" i="5"/>
  <c r="DB112" i="2"/>
  <c r="DB80" i="2"/>
  <c r="DB92" i="5"/>
  <c r="DB60" i="5"/>
  <c r="DB114" i="1"/>
  <c r="DB82" i="1"/>
  <c r="DB119" i="14"/>
  <c r="DB87" i="14"/>
  <c r="DB104" i="3"/>
  <c r="DB72" i="3"/>
  <c r="AX16" i="14"/>
  <c r="DC16" i="14" a="1"/>
  <c r="DC16" i="14" s="1"/>
  <c r="DB109" i="2"/>
  <c r="DB77" i="2"/>
  <c r="DB93" i="8"/>
  <c r="DB61" i="8"/>
  <c r="DC27" i="10" a="1"/>
  <c r="DC27" i="10" s="1"/>
  <c r="AX27" i="10"/>
  <c r="DB93" i="16"/>
  <c r="DB61" i="16"/>
  <c r="AX36" i="16"/>
  <c r="DC36" i="16" a="1"/>
  <c r="DC36" i="16" s="1"/>
  <c r="AX45" i="15"/>
  <c r="DC45" i="15" a="1"/>
  <c r="DC45" i="15" s="1"/>
  <c r="DB103" i="21"/>
  <c r="DB71" i="21"/>
  <c r="DB91" i="17"/>
  <c r="DB59" i="17"/>
  <c r="AX19" i="12"/>
  <c r="DC19" i="12" a="1"/>
  <c r="DC19" i="12" s="1"/>
  <c r="CZ90" i="13"/>
  <c r="CZ58" i="13"/>
  <c r="AX22" i="10"/>
  <c r="DC22" i="10" a="1"/>
  <c r="DC22" i="10" s="1"/>
  <c r="DB100" i="3"/>
  <c r="DB68" i="3"/>
  <c r="AX23" i="10"/>
  <c r="DC23" i="10" a="1"/>
  <c r="DC23" i="10" s="1"/>
  <c r="AX44" i="13"/>
  <c r="DC44" i="13" a="1"/>
  <c r="DC44" i="13" s="1"/>
  <c r="AX40" i="1"/>
  <c r="DC40" i="1" a="1"/>
  <c r="DC40" i="1" s="1"/>
  <c r="AX27" i="21"/>
  <c r="DC27" i="21" a="1"/>
  <c r="DC27" i="21" s="1"/>
  <c r="DB115" i="21"/>
  <c r="DB83" i="21"/>
  <c r="DB91" i="21"/>
  <c r="DB59" i="21"/>
  <c r="AX44" i="16"/>
  <c r="DC44" i="16" a="1"/>
  <c r="DC44" i="16" s="1"/>
  <c r="DB98" i="14"/>
  <c r="DB66" i="14"/>
  <c r="AX38" i="17"/>
  <c r="DC38" i="17" a="1"/>
  <c r="DC38" i="17" s="1"/>
  <c r="AX35" i="19"/>
  <c r="DC35" i="19" a="1"/>
  <c r="DC35" i="19" s="1"/>
  <c r="AX18" i="10"/>
  <c r="DC18" i="10" a="1"/>
  <c r="DC18" i="10" s="1"/>
  <c r="AX16" i="8"/>
  <c r="DC16" i="8" a="1"/>
  <c r="DC16" i="8" s="1"/>
  <c r="DB94" i="4"/>
  <c r="DB62" i="4"/>
  <c r="DB96" i="15"/>
  <c r="DB64" i="15"/>
  <c r="AY24" i="17"/>
  <c r="DD24" i="17" a="1"/>
  <c r="DD24" i="17" s="1"/>
  <c r="AX42" i="10"/>
  <c r="DC42" i="10" a="1"/>
  <c r="DC42" i="10" s="1"/>
  <c r="DB109" i="5"/>
  <c r="DB77" i="5"/>
  <c r="AX22" i="4"/>
  <c r="DC22" i="4" a="1"/>
  <c r="DC22" i="4" s="1"/>
  <c r="AX18" i="15"/>
  <c r="DC18" i="15" a="1"/>
  <c r="DC18" i="15" s="1"/>
  <c r="DB101" i="11"/>
  <c r="DB69" i="11"/>
  <c r="AX45" i="11"/>
  <c r="DC45" i="11" a="1"/>
  <c r="DC45" i="11" s="1"/>
  <c r="AX19" i="15"/>
  <c r="DC19" i="15" a="1"/>
  <c r="DC19" i="15" s="1"/>
  <c r="DB107" i="19"/>
  <c r="DB75" i="19"/>
  <c r="AX42" i="6"/>
  <c r="DC42" i="6" a="1"/>
  <c r="DC42" i="6" s="1"/>
  <c r="AX41" i="11"/>
  <c r="DC41" i="11" a="1"/>
  <c r="DC41" i="11" s="1"/>
  <c r="AX42" i="2"/>
  <c r="DC42" i="2" a="1"/>
  <c r="DC42" i="2" s="1"/>
  <c r="DB111" i="1"/>
  <c r="DB79" i="1"/>
  <c r="DC21" i="13" a="1"/>
  <c r="DC21" i="13" s="1"/>
  <c r="AX21" i="13"/>
  <c r="DB92" i="13"/>
  <c r="DB60" i="13"/>
  <c r="AX32" i="17"/>
  <c r="DC32" i="17" a="1"/>
  <c r="DC32" i="17" s="1"/>
  <c r="AX28" i="6"/>
  <c r="DC28" i="6" a="1"/>
  <c r="DC28" i="6" s="1"/>
  <c r="AX41" i="9"/>
  <c r="DC41" i="9" a="1"/>
  <c r="DC41" i="9" s="1"/>
  <c r="DB109" i="19"/>
  <c r="DB77" i="19"/>
  <c r="DB111" i="17"/>
  <c r="DB79" i="17"/>
  <c r="AX43" i="9"/>
  <c r="DC43" i="9" a="1"/>
  <c r="DC43" i="9" s="1"/>
  <c r="DB111" i="15"/>
  <c r="DB79" i="15"/>
  <c r="AX42" i="18"/>
  <c r="DC42" i="18" a="1"/>
  <c r="DC42" i="18" s="1"/>
  <c r="DC33" i="21" a="1"/>
  <c r="DC33" i="21" s="1"/>
  <c r="AX33" i="21"/>
  <c r="AX45" i="1"/>
  <c r="DC45" i="1" a="1"/>
  <c r="DC45" i="1" s="1"/>
  <c r="AX16" i="13"/>
  <c r="DC16" i="13" a="1"/>
  <c r="DC16" i="13" s="1"/>
  <c r="AV15" i="18"/>
  <c r="DA15" i="18" a="1"/>
  <c r="DA15" i="18" s="1"/>
  <c r="AU47" i="18"/>
  <c r="AX25" i="10"/>
  <c r="DC25" i="10" a="1"/>
  <c r="DC25" i="10" s="1"/>
  <c r="DB95" i="21"/>
  <c r="DB63" i="21"/>
  <c r="DB103" i="19"/>
  <c r="DB71" i="19"/>
  <c r="DB117" i="20"/>
  <c r="DB85" i="20"/>
  <c r="DB106" i="8"/>
  <c r="DB74" i="8"/>
  <c r="AX46" i="2"/>
  <c r="DC46" i="2" a="1"/>
  <c r="DC46" i="2" s="1"/>
  <c r="AX27" i="17"/>
  <c r="DC27" i="17" a="1"/>
  <c r="DC27" i="17" s="1"/>
  <c r="DB111" i="9"/>
  <c r="DB79" i="9"/>
  <c r="DB98" i="6"/>
  <c r="DB66" i="6"/>
  <c r="AX21" i="21"/>
  <c r="DC21" i="21" a="1"/>
  <c r="DC21" i="21" s="1"/>
  <c r="AX37" i="19"/>
  <c r="DC37" i="19" a="1"/>
  <c r="DC37" i="19" s="1"/>
  <c r="AX41" i="16"/>
  <c r="DC41" i="16" a="1"/>
  <c r="DC41" i="16" s="1"/>
  <c r="DB118" i="12"/>
  <c r="DB86" i="12"/>
  <c r="AX21" i="2"/>
  <c r="DC21" i="2" a="1"/>
  <c r="DC21" i="2" s="1"/>
  <c r="DB94" i="3"/>
  <c r="DB62" i="3"/>
  <c r="DB108" i="12"/>
  <c r="DB76" i="12"/>
  <c r="DB116" i="7"/>
  <c r="DB84" i="7"/>
  <c r="DB96" i="20"/>
  <c r="DB64" i="20"/>
  <c r="AX34" i="21"/>
  <c r="DC34" i="21" a="1"/>
  <c r="DC34" i="21" s="1"/>
  <c r="DB99" i="16"/>
  <c r="DB67" i="16"/>
  <c r="AX23" i="5"/>
  <c r="DC23" i="5" a="1"/>
  <c r="DC23" i="5" s="1"/>
  <c r="DC16" i="11" a="1"/>
  <c r="DC16" i="11" s="1"/>
  <c r="AX16" i="11"/>
  <c r="AX37" i="14"/>
  <c r="DC37" i="14" a="1"/>
  <c r="DC37" i="14" s="1"/>
  <c r="AX32" i="21"/>
  <c r="DC32" i="21" a="1"/>
  <c r="DC32" i="21" s="1"/>
  <c r="DB107" i="9"/>
  <c r="DB75" i="9"/>
  <c r="AX43" i="7"/>
  <c r="DC43" i="7" a="1"/>
  <c r="DC43" i="7" s="1"/>
  <c r="AY38" i="14"/>
  <c r="DD38" i="14" a="1"/>
  <c r="DD38" i="14" s="1"/>
  <c r="DB102" i="5"/>
  <c r="DB70" i="5"/>
  <c r="DB115" i="5"/>
  <c r="DB83" i="5"/>
  <c r="AX45" i="4"/>
  <c r="DC45" i="4" a="1"/>
  <c r="DC45" i="4" s="1"/>
  <c r="AX46" i="13"/>
  <c r="DC46" i="13" a="1"/>
  <c r="DC46" i="13" s="1"/>
  <c r="AX45" i="13"/>
  <c r="DC45" i="13" a="1"/>
  <c r="DC45" i="13" s="1"/>
  <c r="DB91" i="10"/>
  <c r="DB59" i="10"/>
  <c r="AX27" i="20"/>
  <c r="DC27" i="20" a="1"/>
  <c r="DC27" i="20" s="1"/>
  <c r="AX36" i="11"/>
  <c r="DC36" i="11" a="1"/>
  <c r="DC36" i="11" s="1"/>
  <c r="DB124" i="18"/>
  <c r="DB127" i="18" s="1"/>
  <c r="DB120" i="18" s="1"/>
  <c r="DB88" i="18"/>
  <c r="AX44" i="3"/>
  <c r="DC44" i="3" a="1"/>
  <c r="DC44" i="3" s="1"/>
  <c r="AX30" i="2"/>
  <c r="DC30" i="2" a="1"/>
  <c r="DC30" i="2" s="1"/>
  <c r="AX40" i="20"/>
  <c r="DC40" i="20" a="1"/>
  <c r="DC40" i="20" s="1"/>
  <c r="DB118" i="16"/>
  <c r="DB86" i="16"/>
  <c r="DB98" i="2"/>
  <c r="DB66" i="2"/>
  <c r="AX42" i="4"/>
  <c r="DC42" i="4" a="1"/>
  <c r="DC42" i="4" s="1"/>
  <c r="AX38" i="15"/>
  <c r="DC38" i="15" a="1"/>
  <c r="DC38" i="15" s="1"/>
  <c r="AX25" i="8"/>
  <c r="DC25" i="8" a="1"/>
  <c r="DC25" i="8" s="1"/>
  <c r="AX40" i="7"/>
  <c r="DC40" i="7" a="1"/>
  <c r="DC40" i="7" s="1"/>
  <c r="AX21" i="17"/>
  <c r="DC21" i="17" a="1"/>
  <c r="DC21" i="17" s="1"/>
  <c r="AX22" i="8"/>
  <c r="DC22" i="8" a="1"/>
  <c r="DC22" i="8" s="1"/>
  <c r="DB111" i="5"/>
  <c r="DB79" i="5"/>
  <c r="DB116" i="15"/>
  <c r="DB84" i="15"/>
  <c r="AX35" i="1"/>
  <c r="DC35" i="1" a="1"/>
  <c r="DC35" i="1" s="1"/>
  <c r="DA15" i="12" a="1"/>
  <c r="DA15" i="12" s="1"/>
  <c r="AU47" i="12"/>
  <c r="AV15" i="12"/>
  <c r="DB121" i="16"/>
  <c r="DB89" i="16"/>
  <c r="AX42" i="21"/>
  <c r="DC42" i="21" a="1"/>
  <c r="DC42" i="21" s="1"/>
  <c r="DB99" i="18"/>
  <c r="DB67" i="18"/>
  <c r="CZ90" i="14"/>
  <c r="CZ58" i="14"/>
  <c r="AX45" i="3"/>
  <c r="DC45" i="3" a="1"/>
  <c r="DC45" i="3" s="1"/>
  <c r="DB111" i="19"/>
  <c r="DB79" i="19"/>
  <c r="AX24" i="5"/>
  <c r="DC24" i="5" a="1"/>
  <c r="DC24" i="5" s="1"/>
  <c r="DB101" i="5"/>
  <c r="DB69" i="5"/>
  <c r="AY37" i="7"/>
  <c r="DD37" i="7" a="1"/>
  <c r="DD37" i="7" s="1"/>
  <c r="AX16" i="20"/>
  <c r="DC16" i="20" a="1"/>
  <c r="DC16" i="20" s="1"/>
  <c r="AX24" i="6"/>
  <c r="DC24" i="6" a="1"/>
  <c r="DC24" i="6" s="1"/>
  <c r="DB118" i="19"/>
  <c r="DB86" i="19"/>
  <c r="DC117" i="7"/>
  <c r="DC85" i="7"/>
  <c r="DC26" i="2" a="1"/>
  <c r="DC26" i="2" s="1"/>
  <c r="AX26" i="2"/>
  <c r="DC35" i="7" a="1"/>
  <c r="DC35" i="7" s="1"/>
  <c r="AX35" i="7"/>
  <c r="AX30" i="19"/>
  <c r="DC30" i="19" a="1"/>
  <c r="DC30" i="19" s="1"/>
  <c r="AX21" i="11"/>
  <c r="DC21" i="11" a="1"/>
  <c r="DC21" i="11" s="1"/>
  <c r="AX23" i="11"/>
  <c r="DC23" i="11" a="1"/>
  <c r="DC23" i="11" s="1"/>
  <c r="AX29" i="7"/>
  <c r="DC29" i="7" a="1"/>
  <c r="DC29" i="7" s="1"/>
  <c r="DB100" i="12"/>
  <c r="DB68" i="12"/>
  <c r="AX26" i="12"/>
  <c r="DC26" i="12" a="1"/>
  <c r="DC26" i="12" s="1"/>
  <c r="DB99" i="15"/>
  <c r="DB67" i="15"/>
  <c r="AX19" i="19"/>
  <c r="DC19" i="19" a="1"/>
  <c r="DC19" i="19" s="1"/>
  <c r="DC44" i="9" a="1"/>
  <c r="DC44" i="9" s="1"/>
  <c r="AX44" i="9"/>
  <c r="DB116" i="4"/>
  <c r="DB84" i="4"/>
  <c r="DB116" i="6"/>
  <c r="DB84" i="6"/>
  <c r="DB104" i="13"/>
  <c r="DB72" i="13"/>
  <c r="AX16" i="3"/>
  <c r="DC16" i="3" a="1"/>
  <c r="DC16" i="3" s="1"/>
  <c r="DB106" i="19"/>
  <c r="DB74" i="19"/>
  <c r="DC29" i="18" a="1"/>
  <c r="DC29" i="18" s="1"/>
  <c r="AX29" i="18"/>
  <c r="DB121" i="12"/>
  <c r="DB89" i="12"/>
  <c r="AX27" i="4"/>
  <c r="DC27" i="4" a="1"/>
  <c r="DC27" i="4" s="1"/>
  <c r="AX25" i="15"/>
  <c r="DC25" i="15" a="1"/>
  <c r="DC25" i="15" s="1"/>
  <c r="AX32" i="1"/>
  <c r="DC32" i="1" a="1"/>
  <c r="DC32" i="1" s="1"/>
  <c r="DB121" i="5"/>
  <c r="DB89" i="5"/>
  <c r="DB93" i="21"/>
  <c r="DB61" i="21"/>
  <c r="AX34" i="13"/>
  <c r="DC34" i="13" a="1"/>
  <c r="DC34" i="13" s="1"/>
  <c r="AX42" i="19"/>
  <c r="DC42" i="19" a="1"/>
  <c r="DC42" i="19" s="1"/>
  <c r="DB106" i="4"/>
  <c r="DB74" i="4"/>
  <c r="AX34" i="17"/>
  <c r="DC34" i="17" a="1"/>
  <c r="DC34" i="17" s="1"/>
  <c r="DC33" i="15" a="1"/>
  <c r="DC33" i="15" s="1"/>
  <c r="AX33" i="15"/>
  <c r="AX35" i="20"/>
  <c r="DC35" i="20" a="1"/>
  <c r="DC35" i="20" s="1"/>
  <c r="DB98" i="8"/>
  <c r="DB66" i="8"/>
  <c r="DC99" i="7"/>
  <c r="DC67" i="7"/>
  <c r="AX16" i="5"/>
  <c r="DC16" i="5" a="1"/>
  <c r="DC16" i="5" s="1"/>
  <c r="AX37" i="2"/>
  <c r="DC37" i="2" a="1"/>
  <c r="DC37" i="2" s="1"/>
  <c r="AX17" i="5"/>
  <c r="DC17" i="5" a="1"/>
  <c r="DC17" i="5" s="1"/>
  <c r="AX39" i="1"/>
  <c r="DC39" i="1" a="1"/>
  <c r="DC39" i="1" s="1"/>
  <c r="DB121" i="6"/>
  <c r="DB89" i="6"/>
  <c r="AX29" i="3"/>
  <c r="DC29" i="3" a="1"/>
  <c r="DC29" i="3" s="1"/>
  <c r="DB119" i="12"/>
  <c r="DB87" i="12"/>
  <c r="DC34" i="2" a="1"/>
  <c r="DC34" i="2" s="1"/>
  <c r="AX34" i="2"/>
  <c r="DB113" i="13"/>
  <c r="DB81" i="13"/>
  <c r="AX18" i="8"/>
  <c r="DC18" i="8" a="1"/>
  <c r="DC18" i="8" s="1"/>
  <c r="DB96" i="18"/>
  <c r="DB64" i="18"/>
  <c r="AX18" i="16"/>
  <c r="DC18" i="16" a="1"/>
  <c r="DC18" i="16" s="1"/>
  <c r="DB91" i="18"/>
  <c r="DB59" i="18"/>
  <c r="AX28" i="21"/>
  <c r="DC28" i="21" a="1"/>
  <c r="DC28" i="21" s="1"/>
  <c r="DB111" i="18"/>
  <c r="DB79" i="18"/>
  <c r="DB112" i="5"/>
  <c r="DB80" i="5"/>
  <c r="AX16" i="17"/>
  <c r="DC16" i="17" a="1"/>
  <c r="DC16" i="17" s="1"/>
  <c r="AV15" i="13"/>
  <c r="DA15" i="13" a="1"/>
  <c r="DA15" i="13" s="1"/>
  <c r="AU47" i="13"/>
  <c r="DB102" i="11"/>
  <c r="DB70" i="11"/>
  <c r="AX25" i="3"/>
  <c r="DC25" i="3" a="1"/>
  <c r="DC25" i="3" s="1"/>
  <c r="DB121" i="7"/>
  <c r="DB89" i="7"/>
  <c r="DC113" i="7"/>
  <c r="DC81" i="7"/>
  <c r="DB119" i="13"/>
  <c r="DB87" i="13"/>
  <c r="DB91" i="9"/>
  <c r="DB59" i="9"/>
  <c r="DB119" i="17"/>
  <c r="DB87" i="17"/>
  <c r="AX40" i="21"/>
  <c r="DC40" i="21" a="1"/>
  <c r="DC40" i="21" s="1"/>
  <c r="AX16" i="21"/>
  <c r="DC16" i="21" a="1"/>
  <c r="DC16" i="21" s="1"/>
  <c r="AX23" i="14"/>
  <c r="DC23" i="14" a="1"/>
  <c r="DC23" i="14" s="1"/>
  <c r="DB111" i="20"/>
  <c r="DB79" i="20"/>
  <c r="DB111" i="8"/>
  <c r="DB79" i="8"/>
  <c r="DB101" i="10"/>
  <c r="DB69" i="10"/>
  <c r="AX21" i="15"/>
  <c r="DC21" i="15" a="1"/>
  <c r="DC21" i="15" s="1"/>
  <c r="DB92" i="14"/>
  <c r="DB60" i="14"/>
  <c r="AX34" i="5"/>
  <c r="DC34" i="5" a="1"/>
  <c r="DC34" i="5" s="1"/>
  <c r="DB101" i="18"/>
  <c r="DB69" i="18"/>
  <c r="DC26" i="11" a="1"/>
  <c r="DC26" i="11" s="1"/>
  <c r="AX26" i="11"/>
  <c r="DB92" i="18"/>
  <c r="DB60" i="18"/>
  <c r="AX32" i="19"/>
  <c r="DC32" i="19" a="1"/>
  <c r="DC32" i="19" s="1"/>
  <c r="DB97" i="18"/>
  <c r="DB65" i="18"/>
  <c r="AX36" i="1"/>
  <c r="DC36" i="1" a="1"/>
  <c r="DC36" i="1" s="1"/>
  <c r="DB118" i="2"/>
  <c r="DB86" i="2"/>
  <c r="DB105" i="20"/>
  <c r="DB73" i="20"/>
  <c r="DC17" i="13" a="1"/>
  <c r="DC17" i="13" s="1"/>
  <c r="AX17" i="13"/>
  <c r="DB108" i="10"/>
  <c r="DB76" i="10"/>
  <c r="DB116" i="9"/>
  <c r="DB84" i="9"/>
  <c r="DC97" i="7"/>
  <c r="DC65" i="7"/>
  <c r="AX34" i="19"/>
  <c r="DC34" i="19" a="1"/>
  <c r="DC34" i="19" s="1"/>
  <c r="AX36" i="17"/>
  <c r="DC36" i="17" a="1"/>
  <c r="DC36" i="17" s="1"/>
  <c r="AX36" i="15"/>
  <c r="DC36" i="15" a="1"/>
  <c r="DC36" i="15" s="1"/>
  <c r="DB113" i="10"/>
  <c r="DB81" i="10"/>
  <c r="DB121" i="8"/>
  <c r="DB89" i="8"/>
  <c r="DB106" i="18"/>
  <c r="DB74" i="18"/>
  <c r="DB117" i="1"/>
  <c r="DB85" i="1"/>
  <c r="DB103" i="5"/>
  <c r="DB71" i="5"/>
  <c r="DC107" i="2"/>
  <c r="DC75" i="2"/>
  <c r="AX20" i="21"/>
  <c r="DC20" i="21" a="1"/>
  <c r="DC20" i="21" s="1"/>
  <c r="DB109" i="14"/>
  <c r="DB77" i="14"/>
  <c r="AX28" i="19"/>
  <c r="DC28" i="19" a="1"/>
  <c r="DC28" i="19" s="1"/>
  <c r="AX42" i="20"/>
  <c r="DC42" i="20" a="1"/>
  <c r="DC42" i="20" s="1"/>
  <c r="DB97" i="20"/>
  <c r="DB65" i="20"/>
  <c r="AX31" i="8"/>
  <c r="DC31" i="8" a="1"/>
  <c r="DC31" i="8" s="1"/>
  <c r="DB101" i="13"/>
  <c r="DB69" i="13"/>
  <c r="DB119" i="21"/>
  <c r="DB87" i="21"/>
  <c r="DB92" i="10"/>
  <c r="DB60" i="10"/>
  <c r="AX36" i="9"/>
  <c r="DC36" i="9" a="1"/>
  <c r="DC36" i="9" s="1"/>
  <c r="AX23" i="6"/>
  <c r="DC23" i="6" a="1"/>
  <c r="DC23" i="6" s="1"/>
  <c r="DB119" i="7"/>
  <c r="DB87" i="7"/>
  <c r="DB102" i="16"/>
  <c r="DB70" i="16"/>
  <c r="DB110" i="2"/>
  <c r="DB78" i="2"/>
  <c r="AX43" i="12"/>
  <c r="DC43" i="12" a="1"/>
  <c r="DC43" i="12" s="1"/>
  <c r="DB121" i="9"/>
  <c r="DB89" i="9"/>
  <c r="DB111" i="2"/>
  <c r="DB79" i="2"/>
  <c r="DB114" i="14"/>
  <c r="DB82" i="14"/>
  <c r="AX33" i="12"/>
  <c r="DC33" i="12" a="1"/>
  <c r="DC33" i="12" s="1"/>
  <c r="AX41" i="7"/>
  <c r="DC41" i="7" a="1"/>
  <c r="DC41" i="7" s="1"/>
  <c r="DB94" i="17"/>
  <c r="DB62" i="17"/>
  <c r="DB95" i="15"/>
  <c r="DB63" i="15"/>
  <c r="AX21" i="20"/>
  <c r="DC21" i="20" a="1"/>
  <c r="DC21" i="20" s="1"/>
  <c r="AV15" i="2"/>
  <c r="DA15" i="2" a="1"/>
  <c r="DA15" i="2" s="1"/>
  <c r="AU47" i="2"/>
  <c r="AX24" i="16"/>
  <c r="DC24" i="16" a="1"/>
  <c r="DC24" i="16" s="1"/>
  <c r="DB118" i="21"/>
  <c r="DB86" i="21"/>
  <c r="DB98" i="5"/>
  <c r="DB66" i="5"/>
  <c r="DB115" i="19"/>
  <c r="DB83" i="19"/>
  <c r="DB112" i="14"/>
  <c r="DB80" i="14"/>
  <c r="DB93" i="18"/>
  <c r="DB61" i="18"/>
  <c r="AX32" i="9"/>
  <c r="DC32" i="9" a="1"/>
  <c r="DC32" i="9" s="1"/>
  <c r="DB96" i="9"/>
  <c r="DB64" i="9"/>
  <c r="AX27" i="5"/>
  <c r="DC27" i="5" a="1"/>
  <c r="DC27" i="5" s="1"/>
  <c r="AX40" i="5"/>
  <c r="DC40" i="5" a="1"/>
  <c r="DC40" i="5" s="1"/>
  <c r="DB121" i="13"/>
  <c r="DB89" i="13"/>
  <c r="DB124" i="13"/>
  <c r="DB127" i="13" s="1"/>
  <c r="DB120" i="13" s="1"/>
  <c r="DB88" i="13"/>
  <c r="AX16" i="10"/>
  <c r="DC16" i="10" a="1"/>
  <c r="DC16" i="10" s="1"/>
  <c r="DB105" i="5"/>
  <c r="DB73" i="5"/>
  <c r="AX45" i="18"/>
  <c r="DC45" i="18" a="1"/>
  <c r="DC45" i="18" s="1"/>
  <c r="DB119" i="3"/>
  <c r="DB87" i="3"/>
  <c r="DB98" i="19"/>
  <c r="DB66" i="19"/>
  <c r="DB100" i="7"/>
  <c r="DB68" i="7"/>
  <c r="DB121" i="10"/>
  <c r="DB89" i="10"/>
  <c r="AX43" i="16"/>
  <c r="DC43" i="16" a="1"/>
  <c r="DC43" i="16" s="1"/>
  <c r="DB118" i="20"/>
  <c r="DB86" i="20"/>
  <c r="AX18" i="20"/>
  <c r="DC18" i="20" a="1"/>
  <c r="DC18" i="20" s="1"/>
  <c r="DB97" i="8"/>
  <c r="DB65" i="8"/>
  <c r="DB119" i="4"/>
  <c r="DB87" i="4"/>
  <c r="AX35" i="9"/>
  <c r="DC35" i="9" a="1"/>
  <c r="DC35" i="9" s="1"/>
  <c r="AX36" i="5"/>
  <c r="DC36" i="5" a="1"/>
  <c r="DC36" i="5" s="1"/>
  <c r="DC41" i="15" a="1"/>
  <c r="DC41" i="15" s="1"/>
  <c r="AX41" i="15"/>
  <c r="DB92" i="12"/>
  <c r="DB60" i="12"/>
  <c r="DD121" i="15"/>
  <c r="DD89" i="15"/>
  <c r="AX19" i="5"/>
  <c r="DC19" i="5" a="1"/>
  <c r="DC19" i="5" s="1"/>
  <c r="DB121" i="18"/>
  <c r="DB89" i="18"/>
  <c r="AX36" i="19"/>
  <c r="DC36" i="19" a="1"/>
  <c r="DC36" i="19" s="1"/>
  <c r="DB92" i="11"/>
  <c r="DB60" i="11"/>
  <c r="AX26" i="5"/>
  <c r="DC26" i="5" a="1"/>
  <c r="DC26" i="5" s="1"/>
  <c r="DB106" i="11"/>
  <c r="DB74" i="11"/>
  <c r="AX43" i="19"/>
  <c r="DC43" i="19" a="1"/>
  <c r="DC43" i="19" s="1"/>
  <c r="AY42" i="7"/>
  <c r="DD42" i="7" a="1"/>
  <c r="DD42" i="7" s="1"/>
  <c r="DC100" i="4"/>
  <c r="DC68" i="4"/>
  <c r="DB110" i="5"/>
  <c r="DB78" i="5"/>
  <c r="DB116" i="18"/>
  <c r="DB84" i="18"/>
  <c r="DB97" i="19"/>
  <c r="DB65" i="19"/>
  <c r="DB96" i="1"/>
  <c r="DB64" i="1"/>
  <c r="AX25" i="12"/>
  <c r="DC25" i="12" a="1"/>
  <c r="DC25" i="12" s="1"/>
  <c r="AX24" i="15"/>
  <c r="DC24" i="15" a="1"/>
  <c r="DC24" i="15" s="1"/>
  <c r="AX41" i="4"/>
  <c r="DC41" i="4" a="1"/>
  <c r="DC41" i="4" s="1"/>
  <c r="AX41" i="6"/>
  <c r="DC41" i="6" a="1"/>
  <c r="DC41" i="6" s="1"/>
  <c r="DB112" i="13"/>
  <c r="DB80" i="13"/>
  <c r="DB92" i="2"/>
  <c r="DB60" i="2"/>
  <c r="DC106" i="5"/>
  <c r="DC74" i="5"/>
  <c r="AX29" i="13"/>
  <c r="DC29" i="13" a="1"/>
  <c r="DC29" i="13" s="1"/>
  <c r="DB94" i="20"/>
  <c r="DB62" i="20"/>
  <c r="DB94" i="21"/>
  <c r="DB62" i="21"/>
  <c r="AX31" i="19"/>
  <c r="DC31" i="19" a="1"/>
  <c r="DC31" i="19" s="1"/>
  <c r="DC46" i="12" a="1"/>
  <c r="DC46" i="12" s="1"/>
  <c r="AX46" i="12"/>
  <c r="DB110" i="11"/>
  <c r="DB78" i="11"/>
  <c r="DB114" i="7"/>
  <c r="DB82" i="7"/>
  <c r="DB103" i="8"/>
  <c r="DB71" i="8"/>
  <c r="AX46" i="5"/>
  <c r="DC46" i="5" a="1"/>
  <c r="DC46" i="5" s="1"/>
  <c r="AX18" i="21"/>
  <c r="DC18" i="21" a="1"/>
  <c r="DC18" i="21" s="1"/>
  <c r="DB103" i="4"/>
  <c r="DB71" i="4"/>
  <c r="DB91" i="1"/>
  <c r="DB59" i="1"/>
  <c r="DB124" i="17"/>
  <c r="DB127" i="17" s="1"/>
  <c r="DB120" i="17" s="1"/>
  <c r="DB88" i="17"/>
  <c r="AX31" i="4"/>
  <c r="DC31" i="4" a="1"/>
  <c r="DC31" i="4" s="1"/>
  <c r="DB119" i="1"/>
  <c r="DB87" i="1"/>
  <c r="DB108" i="13"/>
  <c r="DB76" i="13"/>
  <c r="CZ90" i="17"/>
  <c r="CZ58" i="17"/>
  <c r="AX23" i="8"/>
  <c r="DC23" i="8" a="1"/>
  <c r="DC23" i="8" s="1"/>
  <c r="AY24" i="7"/>
  <c r="DD24" i="7" a="1"/>
  <c r="DD24" i="7" s="1"/>
  <c r="DB110" i="21"/>
  <c r="DB78" i="21"/>
  <c r="AX46" i="6"/>
  <c r="DC46" i="6" a="1"/>
  <c r="DC46" i="6" s="1"/>
  <c r="DB98" i="4"/>
  <c r="DB66" i="4"/>
  <c r="DC44" i="12" a="1"/>
  <c r="DC44" i="12" s="1"/>
  <c r="AX44" i="12"/>
  <c r="DB99" i="9"/>
  <c r="DB67" i="9"/>
  <c r="DB115" i="13"/>
  <c r="DB83" i="13"/>
  <c r="AX38" i="13"/>
  <c r="DC38" i="13" a="1"/>
  <c r="DC38" i="13" s="1"/>
  <c r="AX21" i="18"/>
  <c r="DC21" i="18" a="1"/>
  <c r="DC21" i="18" s="1"/>
  <c r="AX16" i="18"/>
  <c r="DC16" i="18" a="1"/>
  <c r="DC16" i="18" s="1"/>
  <c r="DB119" i="2"/>
  <c r="DB87" i="2"/>
  <c r="AX36" i="18"/>
  <c r="DC36" i="18" a="1"/>
  <c r="DC36" i="18" s="1"/>
  <c r="AX37" i="5"/>
  <c r="DC37" i="5" a="1"/>
  <c r="DC37" i="5" s="1"/>
  <c r="DB112" i="20"/>
  <c r="DB80" i="20"/>
  <c r="DB107" i="18"/>
  <c r="DB75" i="18"/>
  <c r="AX34" i="11"/>
  <c r="DC34" i="11" a="1"/>
  <c r="DC34" i="11" s="1"/>
  <c r="AX27" i="11"/>
  <c r="DC27" i="11" a="1"/>
  <c r="DC27" i="11" s="1"/>
  <c r="DB115" i="12"/>
  <c r="DB83" i="12"/>
  <c r="AX46" i="7"/>
  <c r="DC46" i="7" a="1"/>
  <c r="DC46" i="7" s="1"/>
  <c r="AY38" i="7"/>
  <c r="DD38" i="7" a="1"/>
  <c r="DD38" i="7" s="1"/>
  <c r="AX16" i="9"/>
  <c r="DC16" i="9" a="1"/>
  <c r="DC16" i="9" s="1"/>
  <c r="AX44" i="17"/>
  <c r="DC44" i="17" a="1"/>
  <c r="DC44" i="17" s="1"/>
  <c r="DB92" i="8"/>
  <c r="DB60" i="8"/>
  <c r="DB110" i="13"/>
  <c r="DB78" i="13"/>
  <c r="AX42" i="12"/>
  <c r="DC42" i="12" a="1"/>
  <c r="DC42" i="12" s="1"/>
  <c r="AX36" i="20"/>
  <c r="DC36" i="20" a="1"/>
  <c r="DC36" i="20" s="1"/>
  <c r="AX36" i="8"/>
  <c r="DC36" i="8" a="1"/>
  <c r="DC36" i="8" s="1"/>
  <c r="AX26" i="10"/>
  <c r="DC26" i="10" a="1"/>
  <c r="DC26" i="10" s="1"/>
  <c r="DB107" i="6"/>
  <c r="DB75" i="6"/>
  <c r="DC17" i="14" a="1"/>
  <c r="DC17" i="14" s="1"/>
  <c r="AX17" i="14"/>
  <c r="DB116" i="1"/>
  <c r="DB84" i="1"/>
  <c r="AX26" i="18"/>
  <c r="DC26" i="18" a="1"/>
  <c r="DC26" i="18" s="1"/>
  <c r="DB101" i="6"/>
  <c r="DB69" i="6"/>
  <c r="AX17" i="18"/>
  <c r="DC17" i="18" a="1"/>
  <c r="DC17" i="18" s="1"/>
  <c r="DB118" i="11"/>
  <c r="DB86" i="11"/>
  <c r="AX22" i="18"/>
  <c r="DC22" i="18" a="1"/>
  <c r="DC22" i="18" s="1"/>
  <c r="DB124" i="19"/>
  <c r="DB127" i="19" s="1"/>
  <c r="DB120" i="19" s="1"/>
  <c r="DB88" i="19"/>
  <c r="DB95" i="17"/>
  <c r="DB63" i="17"/>
  <c r="AX43" i="2"/>
  <c r="DC43" i="2" a="1"/>
  <c r="DC43" i="2" s="1"/>
  <c r="DB117" i="5"/>
  <c r="DB85" i="5"/>
  <c r="AX30" i="20"/>
  <c r="DC30" i="20" a="1"/>
  <c r="DC30" i="20" s="1"/>
  <c r="DB105" i="16"/>
  <c r="DB73" i="16"/>
  <c r="DB96" i="6"/>
  <c r="DB64" i="6"/>
  <c r="DB98" i="18"/>
  <c r="DB66" i="18"/>
  <c r="AX33" i="10"/>
  <c r="DC33" i="10" a="1"/>
  <c r="DC33" i="10" s="1"/>
  <c r="DB117" i="15"/>
  <c r="DB85" i="15"/>
  <c r="DB119" i="11"/>
  <c r="DB87" i="11"/>
  <c r="AY22" i="7"/>
  <c r="DD22" i="7" a="1"/>
  <c r="DD22" i="7" s="1"/>
  <c r="DB105" i="10"/>
  <c r="DB73" i="10"/>
  <c r="DB108" i="4"/>
  <c r="DB76" i="4"/>
  <c r="DB110" i="4"/>
  <c r="DB78" i="4"/>
  <c r="DB97" i="5"/>
  <c r="DB65" i="5"/>
  <c r="AV15" i="8"/>
  <c r="DA15" i="8" a="1"/>
  <c r="DA15" i="8" s="1"/>
  <c r="AU47" i="8"/>
  <c r="AX38" i="10"/>
  <c r="DC38" i="10" a="1"/>
  <c r="DC38" i="10" s="1"/>
  <c r="DB96" i="16"/>
  <c r="DB64" i="16"/>
  <c r="AX46" i="8"/>
  <c r="DC46" i="8" a="1"/>
  <c r="DC46" i="8" s="1"/>
  <c r="AX31" i="18"/>
  <c r="DC31" i="18" a="1"/>
  <c r="DC31" i="18" s="1"/>
  <c r="DB96" i="5"/>
  <c r="DB64" i="5"/>
  <c r="DB108" i="16"/>
  <c r="DB76" i="16"/>
  <c r="CZ90" i="10"/>
  <c r="CZ58" i="10"/>
  <c r="DC42" i="1" a="1"/>
  <c r="DC42" i="1" s="1"/>
  <c r="AX42" i="1"/>
  <c r="DB100" i="13"/>
  <c r="DB68" i="13"/>
  <c r="AX28" i="5"/>
  <c r="DC28" i="5" a="1"/>
  <c r="DC28" i="5" s="1"/>
  <c r="DB105" i="21"/>
  <c r="DB73" i="21"/>
  <c r="AY32" i="2"/>
  <c r="DD32" i="2" a="1"/>
  <c r="DD32" i="2" s="1"/>
  <c r="DC34" i="14" a="1"/>
  <c r="DC34" i="14" s="1"/>
  <c r="AX34" i="14"/>
  <c r="DB113" i="2"/>
  <c r="DB81" i="2"/>
  <c r="DB99" i="1"/>
  <c r="DB67" i="1"/>
  <c r="DB102" i="12"/>
  <c r="DB70" i="12"/>
  <c r="AX22" i="20"/>
  <c r="DC22" i="20" a="1"/>
  <c r="DC22" i="20" s="1"/>
  <c r="AX26" i="13"/>
  <c r="DC26" i="13" a="1"/>
  <c r="DC26" i="13" s="1"/>
  <c r="DB111" i="4"/>
  <c r="DB79" i="4"/>
  <c r="CZ90" i="7"/>
  <c r="CZ58" i="7"/>
  <c r="AX44" i="21"/>
  <c r="DC44" i="21" a="1"/>
  <c r="DC44" i="21" s="1"/>
  <c r="AX17" i="10"/>
  <c r="DC17" i="10" a="1"/>
  <c r="DC17" i="10" s="1"/>
  <c r="AX44" i="7"/>
  <c r="DC44" i="7" a="1"/>
  <c r="DC44" i="7" s="1"/>
  <c r="AX27" i="16"/>
  <c r="DC27" i="16" a="1"/>
  <c r="DC27" i="16" s="1"/>
  <c r="DC35" i="2" a="1"/>
  <c r="DC35" i="2" s="1"/>
  <c r="AX35" i="2"/>
  <c r="AX46" i="9"/>
  <c r="DC46" i="9" a="1"/>
  <c r="DC46" i="9" s="1"/>
  <c r="AX36" i="2"/>
  <c r="DC36" i="2" a="1"/>
  <c r="DC36" i="2" s="1"/>
  <c r="AX39" i="14"/>
  <c r="DC39" i="14" a="1"/>
  <c r="DC39" i="14" s="1"/>
  <c r="DB110" i="6"/>
  <c r="DB78" i="6"/>
  <c r="AX19" i="17"/>
  <c r="DC19" i="17" a="1"/>
  <c r="DC19" i="17" s="1"/>
  <c r="AX39" i="11"/>
  <c r="DC39" i="11" a="1"/>
  <c r="DC39" i="11" s="1"/>
  <c r="DB97" i="14"/>
  <c r="DB65" i="14"/>
  <c r="AX20" i="15"/>
  <c r="DC20" i="15" a="1"/>
  <c r="DC20" i="15" s="1"/>
  <c r="DB93" i="17"/>
  <c r="DB61" i="17"/>
  <c r="DB100" i="18"/>
  <c r="DB68" i="18"/>
  <c r="DB95" i="10"/>
  <c r="DB63" i="10"/>
  <c r="AX43" i="21"/>
  <c r="DC43" i="21" a="1"/>
  <c r="DC43" i="21" s="1"/>
  <c r="DB102" i="1"/>
  <c r="DB70" i="1"/>
  <c r="AX40" i="19"/>
  <c r="DC40" i="19" a="1"/>
  <c r="DC40" i="19" s="1"/>
  <c r="DB112" i="9"/>
  <c r="DB80" i="9"/>
  <c r="DB107" i="14"/>
  <c r="DB75" i="14"/>
  <c r="AX18" i="18"/>
  <c r="DC18" i="18" a="1"/>
  <c r="DC18" i="18" s="1"/>
  <c r="DB99" i="12"/>
  <c r="DB67" i="12"/>
  <c r="AX21" i="9"/>
  <c r="DC21" i="9" a="1"/>
  <c r="DC21" i="9" s="1"/>
  <c r="DB108" i="5"/>
  <c r="DB76" i="5"/>
  <c r="AX45" i="7"/>
  <c r="DC45" i="7" a="1"/>
  <c r="DC45" i="7" s="1"/>
  <c r="AX30" i="5"/>
  <c r="DC30" i="5" a="1"/>
  <c r="DC30" i="5" s="1"/>
  <c r="DB114" i="16"/>
  <c r="DB82" i="16"/>
  <c r="AX23" i="19"/>
  <c r="DC23" i="19" a="1"/>
  <c r="DC23" i="19" s="1"/>
  <c r="DB103" i="16"/>
  <c r="DB71" i="16"/>
  <c r="AX46" i="20"/>
  <c r="DC46" i="20" a="1"/>
  <c r="DC46" i="20" s="1"/>
  <c r="AX25" i="7"/>
  <c r="DC25" i="7" a="1"/>
  <c r="DC25" i="7" s="1"/>
  <c r="AX46" i="10"/>
  <c r="DC46" i="10" a="1"/>
  <c r="DC46" i="10" s="1"/>
  <c r="AX43" i="20"/>
  <c r="DC43" i="20" a="1"/>
  <c r="DC43" i="20" s="1"/>
  <c r="DB113" i="5"/>
  <c r="DB81" i="5"/>
  <c r="DB95" i="14"/>
  <c r="DB63" i="14"/>
  <c r="DB119" i="8"/>
  <c r="DB87" i="8"/>
  <c r="AX44" i="8"/>
  <c r="DC44" i="8" a="1"/>
  <c r="DC44" i="8" s="1"/>
  <c r="DB105" i="6"/>
  <c r="DB73" i="6"/>
  <c r="AX26" i="9"/>
  <c r="DC26" i="9" a="1"/>
  <c r="DC26" i="9" s="1"/>
  <c r="DB110" i="16"/>
  <c r="DB78" i="16"/>
  <c r="DB93" i="14"/>
  <c r="DB61" i="14"/>
  <c r="DB124" i="14"/>
  <c r="DB127" i="14" s="1"/>
  <c r="DB120" i="14" s="1"/>
  <c r="DB88" i="14"/>
  <c r="DB101" i="9"/>
  <c r="DB69" i="9"/>
  <c r="AX39" i="10"/>
  <c r="DC39" i="10" a="1"/>
  <c r="DC39" i="10" s="1"/>
  <c r="AX34" i="15"/>
  <c r="DC34" i="15" a="1"/>
  <c r="DC34" i="15" s="1"/>
  <c r="AX35" i="16"/>
  <c r="DC35" i="16" a="1"/>
  <c r="DC35" i="16" s="1"/>
  <c r="DB104" i="11"/>
  <c r="DB72" i="11"/>
  <c r="AY25" i="4"/>
  <c r="DD25" i="4" a="1"/>
  <c r="DD25" i="4" s="1"/>
  <c r="DB103" i="14"/>
  <c r="DB71" i="14"/>
  <c r="AX22" i="19"/>
  <c r="DC22" i="19" a="1"/>
  <c r="DC22" i="19" s="1"/>
  <c r="DB105" i="18"/>
  <c r="DB73" i="18"/>
  <c r="DB110" i="3"/>
  <c r="DB78" i="3"/>
  <c r="DC94" i="7"/>
  <c r="DC62" i="7"/>
  <c r="AX21" i="1"/>
  <c r="DC21" i="1" a="1"/>
  <c r="DC21" i="1" s="1"/>
  <c r="DB97" i="16"/>
  <c r="DB65" i="16"/>
  <c r="DB95" i="11"/>
  <c r="DB63" i="11"/>
  <c r="DB106" i="21"/>
  <c r="DB74" i="21"/>
  <c r="DB107" i="15"/>
  <c r="DB75" i="15"/>
  <c r="DC37" i="13" a="1"/>
  <c r="DC37" i="13" s="1"/>
  <c r="AX37" i="13"/>
  <c r="AX17" i="2"/>
  <c r="DC17" i="2" a="1"/>
  <c r="DC17" i="2" s="1"/>
  <c r="AY31" i="5"/>
  <c r="DD31" i="5" a="1"/>
  <c r="DD31" i="5" s="1"/>
  <c r="DB97" i="17"/>
  <c r="DB65" i="17"/>
  <c r="AX19" i="20"/>
  <c r="DC19" i="20" a="1"/>
  <c r="DC19" i="20" s="1"/>
  <c r="AX19" i="21"/>
  <c r="DC19" i="21" a="1"/>
  <c r="DC19" i="21" s="1"/>
  <c r="DB104" i="20"/>
  <c r="DB72" i="20"/>
  <c r="DB104" i="15"/>
  <c r="DB72" i="15"/>
  <c r="DB102" i="19"/>
  <c r="DB70" i="19"/>
  <c r="AX35" i="11"/>
  <c r="DC35" i="11" a="1"/>
  <c r="DC35" i="11" s="1"/>
  <c r="AX39" i="7"/>
  <c r="DC39" i="7" a="1"/>
  <c r="DC39" i="7" s="1"/>
  <c r="AX28" i="8"/>
  <c r="DC28" i="8" a="1"/>
  <c r="DC28" i="8" s="1"/>
  <c r="DB116" i="8"/>
  <c r="DB84" i="8"/>
  <c r="AX28" i="4"/>
  <c r="DC28" i="4" a="1"/>
  <c r="DC28" i="4" s="1"/>
  <c r="DC16" i="1" a="1"/>
  <c r="DC16" i="1" s="1"/>
  <c r="AX16" i="1"/>
  <c r="AX45" i="17"/>
  <c r="DC45" i="17" a="1"/>
  <c r="DC45" i="17" s="1"/>
  <c r="AX44" i="1"/>
  <c r="DC44" i="1" a="1"/>
  <c r="DC44" i="1" s="1"/>
  <c r="DB109" i="10"/>
  <c r="DB77" i="10"/>
  <c r="AX33" i="13"/>
  <c r="DC33" i="13" a="1"/>
  <c r="DC33" i="13" s="1"/>
  <c r="AV15" i="17"/>
  <c r="DA15" i="17" a="1"/>
  <c r="DA15" i="17" s="1"/>
  <c r="AU47" i="17"/>
  <c r="AX35" i="21"/>
  <c r="DC35" i="21" a="1"/>
  <c r="DC35" i="21" s="1"/>
  <c r="AX23" i="4"/>
  <c r="DC23" i="4" a="1"/>
  <c r="DC23" i="4" s="1"/>
  <c r="DB91" i="2"/>
  <c r="DB59" i="2"/>
  <c r="AX24" i="9"/>
  <c r="DC24" i="9" a="1"/>
  <c r="DC24" i="9" s="1"/>
  <c r="AX40" i="13"/>
  <c r="DC40" i="13" a="1"/>
  <c r="DC40" i="13" s="1"/>
  <c r="DB109" i="1"/>
  <c r="DB77" i="1"/>
  <c r="DB93" i="3"/>
  <c r="DB61" i="3"/>
  <c r="DB97" i="1"/>
  <c r="DB65" i="1"/>
  <c r="DB112" i="10"/>
  <c r="DB80" i="10"/>
  <c r="AX44" i="2"/>
  <c r="DC44" i="2" a="1"/>
  <c r="DC44" i="2" s="1"/>
  <c r="DB105" i="11"/>
  <c r="DB73" i="11"/>
  <c r="AX37" i="20"/>
  <c r="DC37" i="20" a="1"/>
  <c r="DC37" i="20" s="1"/>
  <c r="AX32" i="18"/>
  <c r="DC32" i="18" a="1"/>
  <c r="DC32" i="18" s="1"/>
  <c r="DB109" i="11"/>
  <c r="DB77" i="11"/>
  <c r="DB112" i="6"/>
  <c r="DB80" i="6"/>
  <c r="DB94" i="10"/>
  <c r="DB62" i="10"/>
  <c r="AX40" i="12"/>
  <c r="DC40" i="12" a="1"/>
  <c r="DC40" i="12" s="1"/>
  <c r="DC92" i="3"/>
  <c r="DC60" i="3"/>
  <c r="DB116" i="5"/>
  <c r="DB84" i="5"/>
  <c r="DB119" i="20"/>
  <c r="DB87" i="20"/>
  <c r="DB116" i="21"/>
  <c r="DB84" i="21"/>
  <c r="DB113" i="16"/>
  <c r="DB81" i="16"/>
  <c r="AX17" i="8"/>
  <c r="DC17" i="8" a="1"/>
  <c r="DC17" i="8" s="1"/>
  <c r="AX35" i="13"/>
  <c r="DC35" i="13" a="1"/>
  <c r="DC35" i="13" s="1"/>
  <c r="DB117" i="12"/>
  <c r="DB85" i="12"/>
  <c r="DB124" i="10"/>
  <c r="DB127" i="10" s="1"/>
  <c r="DB120" i="10" s="1"/>
  <c r="DB88" i="10"/>
  <c r="DB104" i="21"/>
  <c r="DB72" i="21"/>
  <c r="DB116" i="20"/>
  <c r="DB84" i="20"/>
  <c r="AX32" i="6"/>
  <c r="DC32" i="6" a="1"/>
  <c r="DC32" i="6" s="1"/>
  <c r="DB115" i="8"/>
  <c r="DB83" i="8"/>
  <c r="DB121" i="1"/>
  <c r="DB89" i="1"/>
  <c r="AX41" i="1"/>
  <c r="DC41" i="1" a="1"/>
  <c r="DC41" i="1" s="1"/>
  <c r="AX34" i="7"/>
  <c r="DC34" i="7" a="1"/>
  <c r="DC34" i="7" s="1"/>
  <c r="AX26" i="6"/>
  <c r="DC26" i="6" a="1"/>
  <c r="DC26" i="6" s="1"/>
  <c r="DB100" i="1"/>
  <c r="DB68" i="1"/>
  <c r="DB103" i="12"/>
  <c r="DB71" i="12"/>
  <c r="DB121" i="17"/>
  <c r="DB89" i="17"/>
  <c r="DB101" i="8"/>
  <c r="DB69" i="8"/>
  <c r="AX43" i="4"/>
  <c r="DC43" i="4" a="1"/>
  <c r="DC43" i="4" s="1"/>
  <c r="AX43" i="11"/>
  <c r="DC43" i="11" a="1"/>
  <c r="DC43" i="11" s="1"/>
  <c r="DB121" i="21"/>
  <c r="DB89" i="21"/>
  <c r="AX45" i="19"/>
  <c r="DC45" i="19" a="1"/>
  <c r="DC45" i="19" s="1"/>
  <c r="AX20" i="17"/>
  <c r="DC20" i="17" a="1"/>
  <c r="DC20" i="17" s="1"/>
  <c r="DB118" i="14"/>
  <c r="DB86" i="14"/>
  <c r="AX42" i="5"/>
  <c r="DC42" i="5" a="1"/>
  <c r="DC42" i="5" s="1"/>
  <c r="DB104" i="9"/>
  <c r="DB72" i="9"/>
  <c r="DC30" i="16" a="1"/>
  <c r="DC30" i="16" s="1"/>
  <c r="AX30" i="16"/>
  <c r="AX21" i="6"/>
  <c r="DC21" i="6" a="1"/>
  <c r="DC21" i="6" s="1"/>
  <c r="AX23" i="18"/>
  <c r="DC23" i="18" a="1"/>
  <c r="DC23" i="18" s="1"/>
  <c r="DB109" i="12"/>
  <c r="DB77" i="12"/>
  <c r="DB98" i="16"/>
  <c r="DB66" i="16"/>
  <c r="AX42" i="15"/>
  <c r="DC42" i="15" a="1"/>
  <c r="DC42" i="15" s="1"/>
  <c r="DB111" i="10"/>
  <c r="DB79" i="10"/>
  <c r="AX44" i="11"/>
  <c r="DC44" i="11" a="1"/>
  <c r="DC44" i="11" s="1"/>
  <c r="AX30" i="10"/>
  <c r="DC30" i="10" a="1"/>
  <c r="DC30" i="10" s="1"/>
  <c r="DB102" i="13"/>
  <c r="DB70" i="13"/>
  <c r="AX33" i="4"/>
  <c r="DC33" i="4" a="1"/>
  <c r="DC33" i="4" s="1"/>
  <c r="AX35" i="4"/>
  <c r="DC35" i="4" a="1"/>
  <c r="DC35" i="4" s="1"/>
  <c r="AX22" i="5"/>
  <c r="DC22" i="5" a="1"/>
  <c r="DC22" i="5" s="1"/>
  <c r="CZ90" i="8"/>
  <c r="CZ58" i="8"/>
  <c r="DB98" i="15"/>
  <c r="DB66" i="15"/>
  <c r="AX21" i="16"/>
  <c r="DC21" i="16" a="1"/>
  <c r="DC21" i="16" s="1"/>
  <c r="DB97" i="15"/>
  <c r="DB65" i="15"/>
  <c r="AX21" i="5"/>
  <c r="DC21" i="5" a="1"/>
  <c r="DC21" i="5" s="1"/>
  <c r="AX33" i="16"/>
  <c r="DC33" i="16" a="1"/>
  <c r="DC33" i="16" s="1"/>
  <c r="AV15" i="10"/>
  <c r="DA15" i="10" a="1"/>
  <c r="DA15" i="10" s="1"/>
  <c r="AU47" i="10"/>
  <c r="DB112" i="15"/>
  <c r="DB80" i="15"/>
  <c r="DC25" i="13" a="1"/>
  <c r="DC25" i="13" s="1"/>
  <c r="AX25" i="13"/>
  <c r="DB117" i="14"/>
  <c r="DB85" i="14"/>
  <c r="AX30" i="21"/>
  <c r="DC30" i="21" a="1"/>
  <c r="DC30" i="21" s="1"/>
  <c r="DB124" i="9"/>
  <c r="DB127" i="9" s="1"/>
  <c r="DB120" i="9" s="1"/>
  <c r="DB88" i="9"/>
  <c r="DB114" i="13"/>
  <c r="DB82" i="13"/>
  <c r="DB103" i="17"/>
  <c r="DB71" i="17"/>
  <c r="DB101" i="14"/>
  <c r="DB69" i="14"/>
  <c r="DB93" i="7"/>
  <c r="DB61" i="7"/>
  <c r="AX38" i="2"/>
  <c r="DC38" i="2" a="1"/>
  <c r="DC38" i="2" s="1"/>
  <c r="AX24" i="1"/>
  <c r="DC24" i="1" a="1"/>
  <c r="DC24" i="1" s="1"/>
  <c r="AX27" i="12"/>
  <c r="DC27" i="12" a="1"/>
  <c r="DC27" i="12" s="1"/>
  <c r="DB90" i="16"/>
  <c r="DB58" i="16"/>
  <c r="DB95" i="8"/>
  <c r="DB63" i="8"/>
  <c r="DB103" i="2"/>
  <c r="DB71" i="2"/>
  <c r="AX36" i="4"/>
  <c r="DC36" i="4" a="1"/>
  <c r="DC36" i="4" s="1"/>
  <c r="AV15" i="7"/>
  <c r="DA15" i="7" a="1"/>
  <c r="DA15" i="7" s="1"/>
  <c r="AU47" i="7"/>
  <c r="DB124" i="12"/>
  <c r="DB127" i="12" s="1"/>
  <c r="DB120" i="12" s="1"/>
  <c r="DB88" i="12"/>
  <c r="DB124" i="2"/>
  <c r="DB127" i="2" s="1"/>
  <c r="DB120" i="2" s="1"/>
  <c r="DB88" i="2"/>
  <c r="AX31" i="16"/>
  <c r="DC31" i="16" a="1"/>
  <c r="DC31" i="16" s="1"/>
  <c r="DB109" i="3"/>
  <c r="DB77" i="3"/>
  <c r="DB103" i="18"/>
  <c r="DB71" i="18"/>
  <c r="DB115" i="3"/>
  <c r="DB83" i="3"/>
  <c r="AX34" i="4"/>
  <c r="DC34" i="4" a="1"/>
  <c r="DC34" i="4" s="1"/>
  <c r="AX35" i="6"/>
  <c r="DC35" i="6" a="1"/>
  <c r="DC35" i="6" s="1"/>
  <c r="DB114" i="8"/>
  <c r="DB82" i="8"/>
  <c r="DB114" i="11"/>
  <c r="DB82" i="11"/>
  <c r="AX22" i="14"/>
  <c r="DC22" i="14" a="1"/>
  <c r="DC22" i="14" s="1"/>
  <c r="DB109" i="6"/>
  <c r="DB77" i="6"/>
  <c r="AX18" i="17"/>
  <c r="DC18" i="17" a="1"/>
  <c r="DC18" i="17" s="1"/>
  <c r="AX25" i="18"/>
  <c r="DC25" i="18" a="1"/>
  <c r="DC25" i="18" s="1"/>
  <c r="CZ90" i="2"/>
  <c r="CZ58" i="2"/>
  <c r="AX20" i="10"/>
  <c r="DC20" i="10" a="1"/>
  <c r="DC20" i="10" s="1"/>
  <c r="AX27" i="1"/>
  <c r="DC27" i="1" a="1"/>
  <c r="DC27" i="1" s="1"/>
  <c r="DB112" i="12"/>
  <c r="DB80" i="12"/>
  <c r="DB101" i="17"/>
  <c r="DB69" i="17"/>
  <c r="AX37" i="9"/>
  <c r="DC37" i="9" a="1"/>
  <c r="DC37" i="9" s="1"/>
  <c r="AX32" i="14"/>
  <c r="DC32" i="14" a="1"/>
  <c r="DC32" i="14" s="1"/>
  <c r="AX24" i="12"/>
  <c r="DC24" i="12" a="1"/>
  <c r="DC24" i="12" s="1"/>
  <c r="DB113" i="8"/>
  <c r="DB81" i="8"/>
  <c r="DB114" i="5"/>
  <c r="DB82" i="5"/>
  <c r="AX33" i="5"/>
  <c r="DC33" i="5" a="1"/>
  <c r="DC33" i="5" s="1"/>
  <c r="DB124" i="7"/>
  <c r="DB127" i="7" s="1"/>
  <c r="DB120" i="7" s="1"/>
  <c r="DB88" i="7"/>
  <c r="DB119" i="15"/>
  <c r="DB87" i="15"/>
  <c r="AX39" i="16"/>
  <c r="DC39" i="16" a="1"/>
  <c r="DC39" i="16" s="1"/>
  <c r="DB106" i="20"/>
  <c r="DB74" i="20"/>
  <c r="DB95" i="20"/>
  <c r="DB63" i="20"/>
  <c r="AX28" i="16"/>
  <c r="DC28" i="16" a="1"/>
  <c r="DC28" i="16" s="1"/>
  <c r="DB121" i="20"/>
  <c r="DB89" i="20"/>
  <c r="DB102" i="7"/>
  <c r="DB70" i="7"/>
  <c r="DB106" i="6"/>
  <c r="DB74" i="6"/>
  <c r="AX38" i="5"/>
  <c r="DC38" i="5" a="1"/>
  <c r="DC38" i="5" s="1"/>
  <c r="DA90" i="1" l="1"/>
  <c r="DA58" i="1"/>
  <c r="AW15" i="1"/>
  <c r="DB15" i="1" a="1"/>
  <c r="DB15" i="1" s="1"/>
  <c r="AV47" i="1"/>
  <c r="AW47" i="19"/>
  <c r="DB106" i="10"/>
  <c r="DB74" i="10"/>
  <c r="DB94" i="18"/>
  <c r="DB62" i="18"/>
  <c r="DB59" i="7"/>
  <c r="DB91" i="7"/>
  <c r="AX31" i="10"/>
  <c r="DC31" i="10" a="1"/>
  <c r="DC31" i="10" s="1"/>
  <c r="AX19" i="18"/>
  <c r="DC19" i="18" a="1"/>
  <c r="DC19" i="18" s="1"/>
  <c r="AX16" i="7"/>
  <c r="DC16" i="7" a="1"/>
  <c r="DC16" i="7" s="1"/>
  <c r="DB62" i="6"/>
  <c r="DB94" i="6"/>
  <c r="DB116" i="19"/>
  <c r="DB84" i="19"/>
  <c r="AX19" i="6"/>
  <c r="DC19" i="6" a="1"/>
  <c r="DC19" i="6" s="1"/>
  <c r="AX41" i="19"/>
  <c r="DC41" i="19" a="1"/>
  <c r="DC41" i="19" s="1"/>
  <c r="DB69" i="19"/>
  <c r="DB101" i="19"/>
  <c r="AX37" i="17"/>
  <c r="DC37" i="17" a="1"/>
  <c r="DC37" i="17" s="1"/>
  <c r="AX26" i="19"/>
  <c r="DC26" i="19" a="1"/>
  <c r="DC26" i="19" s="1"/>
  <c r="DB112" i="17"/>
  <c r="DB80" i="17"/>
  <c r="DC102" i="1"/>
  <c r="DC70" i="1"/>
  <c r="DC106" i="16"/>
  <c r="DC74" i="16"/>
  <c r="AY20" i="17"/>
  <c r="DD20" i="17" a="1"/>
  <c r="DD20" i="17" s="1"/>
  <c r="DC99" i="12"/>
  <c r="DC67" i="12"/>
  <c r="AY31" i="16"/>
  <c r="DD31" i="16" a="1"/>
  <c r="DD31" i="16" s="1"/>
  <c r="AW15" i="10"/>
  <c r="DB15" i="10" a="1"/>
  <c r="DB15" i="10" s="1"/>
  <c r="AV47" i="10"/>
  <c r="DC117" i="15"/>
  <c r="DC85" i="15"/>
  <c r="DC108" i="13"/>
  <c r="DC76" i="13"/>
  <c r="DD100" i="4"/>
  <c r="DD68" i="4"/>
  <c r="AY33" i="5"/>
  <c r="DD33" i="5" a="1"/>
  <c r="DD33" i="5" s="1"/>
  <c r="DC108" i="16"/>
  <c r="DC76" i="16"/>
  <c r="DC117" i="5"/>
  <c r="DC85" i="5"/>
  <c r="DC107" i="6"/>
  <c r="DC75" i="6"/>
  <c r="DC94" i="20"/>
  <c r="DC62" i="20"/>
  <c r="AY21" i="1"/>
  <c r="DD21" i="1" a="1"/>
  <c r="DD21" i="1" s="1"/>
  <c r="AZ25" i="4"/>
  <c r="DE25" i="4" a="1"/>
  <c r="DE25" i="4" s="1"/>
  <c r="DC124" i="7"/>
  <c r="DC127" i="7" s="1"/>
  <c r="DC120" i="7" s="1"/>
  <c r="DC88" i="7"/>
  <c r="AY43" i="21"/>
  <c r="DD43" i="21" a="1"/>
  <c r="DD43" i="21" s="1"/>
  <c r="AY39" i="11"/>
  <c r="DD39" i="11" a="1"/>
  <c r="DD39" i="11" s="1"/>
  <c r="DC107" i="14"/>
  <c r="DC75" i="14"/>
  <c r="DC97" i="14"/>
  <c r="DC65" i="14"/>
  <c r="DC110" i="6"/>
  <c r="DC78" i="6"/>
  <c r="DC111" i="4"/>
  <c r="DC79" i="4"/>
  <c r="AY24" i="1"/>
  <c r="DD24" i="1" a="1"/>
  <c r="DD24" i="1" s="1"/>
  <c r="DC100" i="13"/>
  <c r="DC68" i="13"/>
  <c r="AY33" i="16"/>
  <c r="DD33" i="16" a="1"/>
  <c r="DD33" i="16" s="1"/>
  <c r="DC110" i="4"/>
  <c r="DC78" i="4"/>
  <c r="AY30" i="10"/>
  <c r="DD30" i="10" a="1"/>
  <c r="DD30" i="10" s="1"/>
  <c r="DC96" i="6"/>
  <c r="DC64" i="6"/>
  <c r="AY42" i="5"/>
  <c r="DD42" i="5" a="1"/>
  <c r="DD42" i="5" s="1"/>
  <c r="AY41" i="1"/>
  <c r="DD41" i="1" a="1"/>
  <c r="DD41" i="1" s="1"/>
  <c r="AY32" i="6"/>
  <c r="DD32" i="6" a="1"/>
  <c r="DD32" i="6" s="1"/>
  <c r="AY17" i="8"/>
  <c r="DD17" i="8" a="1"/>
  <c r="DD17" i="8" s="1"/>
  <c r="DC115" i="12"/>
  <c r="DC83" i="12"/>
  <c r="DC115" i="13"/>
  <c r="DC83" i="13"/>
  <c r="AY23" i="4"/>
  <c r="DD23" i="4" a="1"/>
  <c r="DD23" i="4" s="1"/>
  <c r="DC91" i="1"/>
  <c r="DC59" i="1"/>
  <c r="DC114" i="7"/>
  <c r="DC82" i="7"/>
  <c r="AY19" i="20"/>
  <c r="DD19" i="20" a="1"/>
  <c r="DD19" i="20" s="1"/>
  <c r="AY37" i="13"/>
  <c r="DD37" i="13" a="1"/>
  <c r="DD37" i="13" s="1"/>
  <c r="AY39" i="10"/>
  <c r="DD39" i="10" a="1"/>
  <c r="DD39" i="10" s="1"/>
  <c r="AY46" i="10"/>
  <c r="DD46" i="10" a="1"/>
  <c r="DD46" i="10" s="1"/>
  <c r="DC98" i="19"/>
  <c r="DC66" i="19"/>
  <c r="AY45" i="7"/>
  <c r="DD45" i="7" a="1"/>
  <c r="DD45" i="7" s="1"/>
  <c r="DC94" i="17"/>
  <c r="DC62" i="17"/>
  <c r="AY36" i="2"/>
  <c r="DD36" i="2" a="1"/>
  <c r="DD36" i="2" s="1"/>
  <c r="AY44" i="7"/>
  <c r="DD44" i="7" a="1"/>
  <c r="DD44" i="7" s="1"/>
  <c r="DC117" i="1"/>
  <c r="DC85" i="1"/>
  <c r="AY17" i="18"/>
  <c r="DD17" i="18" a="1"/>
  <c r="DD17" i="18" s="1"/>
  <c r="DC111" i="8"/>
  <c r="DC79" i="8"/>
  <c r="DD113" i="7"/>
  <c r="DD81" i="7"/>
  <c r="AY27" i="11"/>
  <c r="DD27" i="11" a="1"/>
  <c r="DD27" i="11" s="1"/>
  <c r="DC91" i="18"/>
  <c r="DC59" i="18"/>
  <c r="DC98" i="8"/>
  <c r="DC66" i="8"/>
  <c r="DC121" i="5"/>
  <c r="DC89" i="5"/>
  <c r="DC116" i="6"/>
  <c r="DC84" i="6"/>
  <c r="AZ42" i="7"/>
  <c r="DE42" i="7" a="1"/>
  <c r="DE42" i="7" s="1"/>
  <c r="DC94" i="5"/>
  <c r="DC62" i="5"/>
  <c r="AY41" i="15"/>
  <c r="DD41" i="15" a="1"/>
  <c r="DD41" i="15" s="1"/>
  <c r="AY45" i="18"/>
  <c r="DD45" i="18" a="1"/>
  <c r="DD45" i="18" s="1"/>
  <c r="AW15" i="2"/>
  <c r="DB15" i="2" a="1"/>
  <c r="DB15" i="2" s="1"/>
  <c r="AV47" i="2"/>
  <c r="DC111" i="17"/>
  <c r="DC79" i="17"/>
  <c r="DC101" i="11"/>
  <c r="DC69" i="11"/>
  <c r="DC115" i="21"/>
  <c r="DC83" i="21"/>
  <c r="AW15" i="13"/>
  <c r="DB15" i="13" a="1"/>
  <c r="DB15" i="13" s="1"/>
  <c r="AV47" i="13"/>
  <c r="AY34" i="2"/>
  <c r="DD34" i="2" a="1"/>
  <c r="DD34" i="2" s="1"/>
  <c r="DC91" i="5"/>
  <c r="DC59" i="5"/>
  <c r="DC110" i="20"/>
  <c r="DC78" i="20"/>
  <c r="AY27" i="4"/>
  <c r="DD27" i="4" a="1"/>
  <c r="DD27" i="4" s="1"/>
  <c r="DC104" i="7"/>
  <c r="DC72" i="7"/>
  <c r="AY35" i="7"/>
  <c r="DD35" i="7" a="1"/>
  <c r="DD35" i="7" s="1"/>
  <c r="DC124" i="3"/>
  <c r="DC127" i="3" s="1"/>
  <c r="DC120" i="3" s="1"/>
  <c r="DC88" i="3"/>
  <c r="DC117" i="21"/>
  <c r="DC85" i="21"/>
  <c r="DC110" i="1"/>
  <c r="DC78" i="1"/>
  <c r="DC97" i="8"/>
  <c r="DC65" i="8"/>
  <c r="DC113" i="15"/>
  <c r="DC81" i="15"/>
  <c r="DC118" i="7"/>
  <c r="DC86" i="7"/>
  <c r="DD37" i="14" a="1"/>
  <c r="DD37" i="14" s="1"/>
  <c r="AY37" i="14"/>
  <c r="DC109" i="21"/>
  <c r="DC77" i="21"/>
  <c r="DC96" i="2"/>
  <c r="DC64" i="2"/>
  <c r="AY37" i="19"/>
  <c r="DD37" i="19" a="1"/>
  <c r="DD37" i="19" s="1"/>
  <c r="DC91" i="13"/>
  <c r="DC59" i="13"/>
  <c r="AY32" i="17"/>
  <c r="DD32" i="17" a="1"/>
  <c r="DD32" i="17" s="1"/>
  <c r="AY42" i="6"/>
  <c r="DD42" i="6" a="1"/>
  <c r="DD42" i="6" s="1"/>
  <c r="DC110" i="19"/>
  <c r="DC78" i="19"/>
  <c r="AY44" i="16"/>
  <c r="DD44" i="16" a="1"/>
  <c r="DD44" i="16" s="1"/>
  <c r="AY27" i="21"/>
  <c r="DD27" i="21" a="1"/>
  <c r="DD27" i="21" s="1"/>
  <c r="AY19" i="12"/>
  <c r="DD19" i="12" a="1"/>
  <c r="DD19" i="12" s="1"/>
  <c r="AY45" i="15"/>
  <c r="DD45" i="15" a="1"/>
  <c r="DD45" i="15" s="1"/>
  <c r="DC95" i="4"/>
  <c r="DC63" i="4"/>
  <c r="AY33" i="11"/>
  <c r="DD33" i="11" a="1"/>
  <c r="DD33" i="11" s="1"/>
  <c r="AY18" i="19"/>
  <c r="DD18" i="19" a="1"/>
  <c r="DD18" i="19" s="1"/>
  <c r="DC114" i="2"/>
  <c r="DC82" i="2"/>
  <c r="DC100" i="19"/>
  <c r="DC68" i="19"/>
  <c r="DC90" i="3"/>
  <c r="DC58" i="3"/>
  <c r="DC118" i="3"/>
  <c r="DC86" i="3"/>
  <c r="AY24" i="18"/>
  <c r="DD24" i="18" a="1"/>
  <c r="DD24" i="18" s="1"/>
  <c r="AY39" i="4"/>
  <c r="DD39" i="4" a="1"/>
  <c r="DD39" i="4" s="1"/>
  <c r="AY33" i="9"/>
  <c r="DD33" i="9" a="1"/>
  <c r="DD33" i="9" s="1"/>
  <c r="DC104" i="6"/>
  <c r="DC72" i="6"/>
  <c r="AY40" i="10"/>
  <c r="DD40" i="10" a="1"/>
  <c r="DD40" i="10" s="1"/>
  <c r="DD97" i="21"/>
  <c r="DD65" i="21"/>
  <c r="DD20" i="9" a="1"/>
  <c r="DD20" i="9" s="1"/>
  <c r="AY20" i="9"/>
  <c r="AY45" i="5"/>
  <c r="DD45" i="5" a="1"/>
  <c r="DD45" i="5" s="1"/>
  <c r="AY18" i="11"/>
  <c r="DD18" i="11" a="1"/>
  <c r="DD18" i="11" s="1"/>
  <c r="DC94" i="1"/>
  <c r="DC62" i="1"/>
  <c r="DC101" i="15"/>
  <c r="DC69" i="15"/>
  <c r="DC104" i="17"/>
  <c r="DC72" i="17"/>
  <c r="DD114" i="9"/>
  <c r="DD82" i="9"/>
  <c r="AY23" i="20"/>
  <c r="DD23" i="20" a="1"/>
  <c r="DD23" i="20" s="1"/>
  <c r="AY27" i="9"/>
  <c r="DD27" i="9" a="1"/>
  <c r="DD27" i="9" s="1"/>
  <c r="AY34" i="18"/>
  <c r="DD34" i="18" a="1"/>
  <c r="DD34" i="18" s="1"/>
  <c r="DC110" i="14"/>
  <c r="DC78" i="14"/>
  <c r="DC104" i="12"/>
  <c r="DC72" i="12"/>
  <c r="AY39" i="21"/>
  <c r="DD39" i="21" a="1"/>
  <c r="DD39" i="21" s="1"/>
  <c r="AY33" i="7"/>
  <c r="DD33" i="7" a="1"/>
  <c r="DD33" i="7" s="1"/>
  <c r="AY24" i="13"/>
  <c r="DD24" i="13" a="1"/>
  <c r="DD24" i="13" s="1"/>
  <c r="AY38" i="11"/>
  <c r="DD38" i="11" a="1"/>
  <c r="DD38" i="11" s="1"/>
  <c r="DC107" i="4"/>
  <c r="DC75" i="4"/>
  <c r="DC104" i="5"/>
  <c r="DC72" i="5"/>
  <c r="DC101" i="3"/>
  <c r="DC69" i="3"/>
  <c r="AY16" i="6"/>
  <c r="DD16" i="6" a="1"/>
  <c r="DD16" i="6" s="1"/>
  <c r="AY33" i="17"/>
  <c r="DD33" i="17" a="1"/>
  <c r="DD33" i="17" s="1"/>
  <c r="AY23" i="13"/>
  <c r="DD23" i="13" a="1"/>
  <c r="DD23" i="13" s="1"/>
  <c r="DC97" i="13"/>
  <c r="DC65" i="13"/>
  <c r="AY46" i="11"/>
  <c r="DD46" i="11" a="1"/>
  <c r="DD46" i="11" s="1"/>
  <c r="AY32" i="16"/>
  <c r="DD32" i="16" a="1"/>
  <c r="DD32" i="16" s="1"/>
  <c r="DC118" i="15"/>
  <c r="DC86" i="15"/>
  <c r="DC98" i="3"/>
  <c r="DC66" i="3"/>
  <c r="AZ38" i="6"/>
  <c r="DE38" i="6" a="1"/>
  <c r="DE38" i="6" s="1"/>
  <c r="DD40" i="18" a="1"/>
  <c r="DD40" i="18" s="1"/>
  <c r="AY40" i="18"/>
  <c r="DC100" i="21"/>
  <c r="DC68" i="21"/>
  <c r="AY32" i="5"/>
  <c r="DD32" i="5" a="1"/>
  <c r="DD32" i="5" s="1"/>
  <c r="DA90" i="15"/>
  <c r="DA58" i="15"/>
  <c r="DC97" i="3"/>
  <c r="DC65" i="3"/>
  <c r="DC90" i="19"/>
  <c r="DC58" i="19"/>
  <c r="AY20" i="13"/>
  <c r="DD20" i="13" a="1"/>
  <c r="DD20" i="13" s="1"/>
  <c r="AY32" i="3"/>
  <c r="DD32" i="3" a="1"/>
  <c r="DD32" i="3" s="1"/>
  <c r="DC118" i="10"/>
  <c r="DC86" i="10"/>
  <c r="DC95" i="16"/>
  <c r="DC63" i="16"/>
  <c r="AY46" i="14"/>
  <c r="DD46" i="14" a="1"/>
  <c r="DD46" i="14" s="1"/>
  <c r="AY27" i="18"/>
  <c r="DD27" i="18" a="1"/>
  <c r="DD27" i="18" s="1"/>
  <c r="DC101" i="7"/>
  <c r="DC69" i="7"/>
  <c r="DC98" i="21"/>
  <c r="DC66" i="21"/>
  <c r="DC97" i="6"/>
  <c r="DC65" i="6"/>
  <c r="DC96" i="12"/>
  <c r="DC64" i="12"/>
  <c r="AY34" i="16"/>
  <c r="DD34" i="16" a="1"/>
  <c r="DD34" i="16" s="1"/>
  <c r="AY28" i="15"/>
  <c r="DD28" i="15" a="1"/>
  <c r="DD28" i="15" s="1"/>
  <c r="DC116" i="2"/>
  <c r="DC84" i="2"/>
  <c r="AY32" i="10"/>
  <c r="DD32" i="10" a="1"/>
  <c r="DD32" i="10" s="1"/>
  <c r="AY31" i="1"/>
  <c r="DD31" i="1" a="1"/>
  <c r="DD31" i="1" s="1"/>
  <c r="AY26" i="21"/>
  <c r="DD26" i="21" a="1"/>
  <c r="DD26" i="21" s="1"/>
  <c r="AY18" i="4"/>
  <c r="DD18" i="4" a="1"/>
  <c r="DD18" i="4" s="1"/>
  <c r="DC102" i="7"/>
  <c r="DC70" i="7"/>
  <c r="AY31" i="20"/>
  <c r="DD31" i="20" a="1"/>
  <c r="DD31" i="20" s="1"/>
  <c r="AY37" i="12"/>
  <c r="DD37" i="12" a="1"/>
  <c r="DD37" i="12" s="1"/>
  <c r="DC115" i="3"/>
  <c r="DC83" i="3"/>
  <c r="AY45" i="2"/>
  <c r="DD45" i="2" a="1"/>
  <c r="DD45" i="2" s="1"/>
  <c r="AY39" i="13"/>
  <c r="DD39" i="13" a="1"/>
  <c r="DD39" i="13" s="1"/>
  <c r="AY42" i="14"/>
  <c r="DD42" i="14" a="1"/>
  <c r="DD42" i="14" s="1"/>
  <c r="DA90" i="6"/>
  <c r="DA58" i="6"/>
  <c r="DC124" i="8"/>
  <c r="DC127" i="8" s="1"/>
  <c r="DC120" i="8" s="1"/>
  <c r="DC88" i="8"/>
  <c r="DC111" i="10"/>
  <c r="DC79" i="10"/>
  <c r="DC98" i="16"/>
  <c r="DC66" i="16"/>
  <c r="AY25" i="1"/>
  <c r="DD25" i="1" a="1"/>
  <c r="DD25" i="1" s="1"/>
  <c r="AY46" i="1"/>
  <c r="DD46" i="1" a="1"/>
  <c r="DD46" i="1" s="1"/>
  <c r="AY22" i="12"/>
  <c r="DD22" i="12" a="1"/>
  <c r="DD22" i="12" s="1"/>
  <c r="AY41" i="5"/>
  <c r="DD41" i="5" a="1"/>
  <c r="DD41" i="5" s="1"/>
  <c r="AY37" i="6"/>
  <c r="DD37" i="6" a="1"/>
  <c r="DD37" i="6" s="1"/>
  <c r="DC107" i="15"/>
  <c r="DC75" i="15"/>
  <c r="AY20" i="11"/>
  <c r="DD20" i="11" a="1"/>
  <c r="DD20" i="11" s="1"/>
  <c r="DD22" i="16" a="1"/>
  <c r="DD22" i="16" s="1"/>
  <c r="AY22" i="16"/>
  <c r="AZ19" i="7"/>
  <c r="DE19" i="7" a="1"/>
  <c r="DE19" i="7" s="1"/>
  <c r="DC92" i="4"/>
  <c r="DC60" i="4"/>
  <c r="DC104" i="11"/>
  <c r="DC72" i="11"/>
  <c r="AY42" i="17"/>
  <c r="DD42" i="17" a="1"/>
  <c r="DD42" i="17" s="1"/>
  <c r="DC124" i="14"/>
  <c r="DC127" i="14" s="1"/>
  <c r="DC120" i="14" s="1"/>
  <c r="DC88" i="14"/>
  <c r="DC121" i="18"/>
  <c r="DC89" i="18"/>
  <c r="DC92" i="12"/>
  <c r="DC60" i="12"/>
  <c r="AY23" i="9"/>
  <c r="DD23" i="9" a="1"/>
  <c r="DD23" i="9" s="1"/>
  <c r="AY44" i="4"/>
  <c r="DD44" i="4" a="1"/>
  <c r="DD44" i="4" s="1"/>
  <c r="DC112" i="9"/>
  <c r="DC80" i="9"/>
  <c r="AY18" i="17"/>
  <c r="DD18" i="17" a="1"/>
  <c r="DD18" i="17" s="1"/>
  <c r="AY20" i="10"/>
  <c r="DD20" i="10" a="1"/>
  <c r="DD20" i="10" s="1"/>
  <c r="DC118" i="4"/>
  <c r="DC86" i="4"/>
  <c r="DC114" i="16"/>
  <c r="DC82" i="16"/>
  <c r="DA90" i="7"/>
  <c r="DA58" i="7"/>
  <c r="DC97" i="5"/>
  <c r="DC65" i="5"/>
  <c r="DC124" i="19"/>
  <c r="DC127" i="19" s="1"/>
  <c r="DC120" i="19" s="1"/>
  <c r="DC88" i="19"/>
  <c r="AY37" i="20"/>
  <c r="DD37" i="20" a="1"/>
  <c r="DD37" i="20" s="1"/>
  <c r="DC103" i="8"/>
  <c r="DC71" i="8"/>
  <c r="AY19" i="21"/>
  <c r="DD19" i="21" a="1"/>
  <c r="DD19" i="21" s="1"/>
  <c r="AY28" i="16"/>
  <c r="DD28" i="16" a="1"/>
  <c r="DD28" i="16" s="1"/>
  <c r="DD24" i="12" a="1"/>
  <c r="DD24" i="12" s="1"/>
  <c r="AY24" i="12"/>
  <c r="DC99" i="1"/>
  <c r="DC67" i="1"/>
  <c r="AY25" i="13"/>
  <c r="DD25" i="13" a="1"/>
  <c r="DD25" i="13" s="1"/>
  <c r="AY21" i="16"/>
  <c r="DD21" i="16" a="1"/>
  <c r="DD21" i="16" s="1"/>
  <c r="AY22" i="5"/>
  <c r="DD22" i="5" a="1"/>
  <c r="DD22" i="5" s="1"/>
  <c r="DD42" i="15" a="1"/>
  <c r="DD42" i="15" s="1"/>
  <c r="AY42" i="15"/>
  <c r="AY23" i="18"/>
  <c r="DD23" i="18" a="1"/>
  <c r="DD23" i="18" s="1"/>
  <c r="AY45" i="19"/>
  <c r="DD45" i="19" a="1"/>
  <c r="DD45" i="19" s="1"/>
  <c r="DC92" i="8"/>
  <c r="DC60" i="8"/>
  <c r="DC98" i="4"/>
  <c r="DC66" i="4"/>
  <c r="AY33" i="13"/>
  <c r="DD33" i="13" a="1"/>
  <c r="DD33" i="13" s="1"/>
  <c r="AY28" i="8"/>
  <c r="DD28" i="8" a="1"/>
  <c r="DD28" i="8" s="1"/>
  <c r="DC114" i="10"/>
  <c r="DC82" i="10"/>
  <c r="DC121" i="10"/>
  <c r="DC89" i="10"/>
  <c r="DC111" i="2"/>
  <c r="DC79" i="2"/>
  <c r="AY32" i="14"/>
  <c r="DD32" i="14" a="1"/>
  <c r="DD32" i="14" s="1"/>
  <c r="DC100" i="18"/>
  <c r="DC68" i="18"/>
  <c r="AY22" i="14"/>
  <c r="DD22" i="14" a="1"/>
  <c r="DD22" i="14" s="1"/>
  <c r="AY35" i="6"/>
  <c r="DD35" i="6" a="1"/>
  <c r="DD35" i="6" s="1"/>
  <c r="AY36" i="4"/>
  <c r="DD36" i="4" a="1"/>
  <c r="DD36" i="4" s="1"/>
  <c r="DC113" i="2"/>
  <c r="DC81" i="2"/>
  <c r="DC96" i="5"/>
  <c r="DC64" i="5"/>
  <c r="AY35" i="4"/>
  <c r="DD35" i="4" a="1"/>
  <c r="DD35" i="4" s="1"/>
  <c r="DC119" i="11"/>
  <c r="DC87" i="11"/>
  <c r="AY21" i="6"/>
  <c r="DD21" i="6" a="1"/>
  <c r="DD21" i="6" s="1"/>
  <c r="AY40" i="12"/>
  <c r="DD40" i="12" a="1"/>
  <c r="DD40" i="12" s="1"/>
  <c r="DD40" i="13" a="1"/>
  <c r="DD40" i="13" s="1"/>
  <c r="AY40" i="13"/>
  <c r="DC110" i="21"/>
  <c r="DC78" i="21"/>
  <c r="DC103" i="4"/>
  <c r="DC71" i="4"/>
  <c r="AY39" i="7"/>
  <c r="DD39" i="7" a="1"/>
  <c r="DD39" i="7" s="1"/>
  <c r="DC112" i="13"/>
  <c r="DC80" i="13"/>
  <c r="DC97" i="19"/>
  <c r="DC65" i="19"/>
  <c r="DC100" i="7"/>
  <c r="DC68" i="7"/>
  <c r="AY23" i="19"/>
  <c r="DD23" i="19" a="1"/>
  <c r="DD23" i="19" s="1"/>
  <c r="DC93" i="18"/>
  <c r="DC61" i="18"/>
  <c r="DC115" i="19"/>
  <c r="DC83" i="19"/>
  <c r="DC95" i="15"/>
  <c r="DC63" i="15"/>
  <c r="AY19" i="17"/>
  <c r="DD19" i="17" a="1"/>
  <c r="DD19" i="17" s="1"/>
  <c r="DC121" i="9"/>
  <c r="DC89" i="9"/>
  <c r="DC92" i="10"/>
  <c r="DC60" i="10"/>
  <c r="DC113" i="10"/>
  <c r="DC81" i="10"/>
  <c r="AY17" i="14"/>
  <c r="DD17" i="14" a="1"/>
  <c r="DD17" i="14" s="1"/>
  <c r="DD36" i="8" a="1"/>
  <c r="DD36" i="8" s="1"/>
  <c r="AY36" i="8"/>
  <c r="AZ38" i="7"/>
  <c r="DE38" i="7" a="1"/>
  <c r="DE38" i="7" s="1"/>
  <c r="DC109" i="11"/>
  <c r="DC77" i="11"/>
  <c r="DC112" i="5"/>
  <c r="DC80" i="5"/>
  <c r="AY16" i="18"/>
  <c r="DD16" i="18" a="1"/>
  <c r="DD16" i="18" s="1"/>
  <c r="DC121" i="6"/>
  <c r="DC89" i="6"/>
  <c r="AY23" i="8"/>
  <c r="DD23" i="8" a="1"/>
  <c r="DD23" i="8" s="1"/>
  <c r="AY46" i="5"/>
  <c r="DD46" i="5" a="1"/>
  <c r="DD46" i="5" s="1"/>
  <c r="AY41" i="6"/>
  <c r="DD41" i="6" a="1"/>
  <c r="DD41" i="6" s="1"/>
  <c r="DC118" i="19"/>
  <c r="DC86" i="19"/>
  <c r="AY19" i="5"/>
  <c r="DD19" i="5" a="1"/>
  <c r="DD19" i="5" s="1"/>
  <c r="DC116" i="15"/>
  <c r="DC84" i="15"/>
  <c r="DC118" i="16"/>
  <c r="DC86" i="16"/>
  <c r="DC96" i="20"/>
  <c r="DC64" i="20"/>
  <c r="DC116" i="7"/>
  <c r="DC84" i="7"/>
  <c r="DC98" i="6"/>
  <c r="DC66" i="6"/>
  <c r="AY36" i="17"/>
  <c r="DD36" i="17" a="1"/>
  <c r="DD36" i="17" s="1"/>
  <c r="DC96" i="15"/>
  <c r="DC64" i="15"/>
  <c r="AY40" i="21"/>
  <c r="DD40" i="21" a="1"/>
  <c r="DD40" i="21" s="1"/>
  <c r="DC100" i="3"/>
  <c r="DC68" i="3"/>
  <c r="DC91" i="17"/>
  <c r="DC59" i="17"/>
  <c r="DC103" i="21"/>
  <c r="DC71" i="21"/>
  <c r="DC109" i="2"/>
  <c r="DC77" i="2"/>
  <c r="AY16" i="5"/>
  <c r="DD16" i="5" a="1"/>
  <c r="DD16" i="5" s="1"/>
  <c r="AY35" i="20"/>
  <c r="DD35" i="20" a="1"/>
  <c r="DD35" i="20" s="1"/>
  <c r="DC117" i="19"/>
  <c r="DC85" i="19"/>
  <c r="DC91" i="3"/>
  <c r="DC59" i="3"/>
  <c r="AY29" i="7"/>
  <c r="DD29" i="7" a="1"/>
  <c r="DD29" i="7" s="1"/>
  <c r="DC110" i="7"/>
  <c r="DC78" i="7"/>
  <c r="AY45" i="3"/>
  <c r="DD45" i="3" a="1"/>
  <c r="DD45" i="3" s="1"/>
  <c r="AY42" i="21"/>
  <c r="DD42" i="21" a="1"/>
  <c r="DD42" i="21" s="1"/>
  <c r="AY35" i="1"/>
  <c r="DD35" i="1" a="1"/>
  <c r="DD35" i="1" s="1"/>
  <c r="DD22" i="8" a="1"/>
  <c r="DD22" i="8" s="1"/>
  <c r="AY22" i="8"/>
  <c r="AY38" i="15"/>
  <c r="DD38" i="15" a="1"/>
  <c r="DD38" i="15" s="1"/>
  <c r="AY43" i="7"/>
  <c r="DD43" i="7" a="1"/>
  <c r="DD43" i="7" s="1"/>
  <c r="AY16" i="11"/>
  <c r="DD16" i="11" a="1"/>
  <c r="DD16" i="11" s="1"/>
  <c r="AY34" i="21"/>
  <c r="DD34" i="21" a="1"/>
  <c r="DD34" i="21" s="1"/>
  <c r="AY21" i="2"/>
  <c r="DD21" i="2" a="1"/>
  <c r="DD21" i="2" s="1"/>
  <c r="DC96" i="21"/>
  <c r="DC64" i="21"/>
  <c r="DC102" i="17"/>
  <c r="DC70" i="17"/>
  <c r="AY16" i="13"/>
  <c r="DD16" i="13" a="1"/>
  <c r="DD16" i="13" s="1"/>
  <c r="AY35" i="19"/>
  <c r="DD35" i="19" a="1"/>
  <c r="DD35" i="19" s="1"/>
  <c r="DC115" i="1"/>
  <c r="DC83" i="1"/>
  <c r="DC111" i="16"/>
  <c r="DC79" i="16"/>
  <c r="AY20" i="4"/>
  <c r="DD20" i="4" a="1"/>
  <c r="DD20" i="4" s="1"/>
  <c r="DC115" i="9"/>
  <c r="DC83" i="9"/>
  <c r="DC100" i="5"/>
  <c r="DC68" i="5"/>
  <c r="DC96" i="19"/>
  <c r="DC64" i="19"/>
  <c r="AY39" i="2"/>
  <c r="DD39" i="2" a="1"/>
  <c r="DD39" i="2" s="1"/>
  <c r="AY25" i="19"/>
  <c r="DD25" i="19" a="1"/>
  <c r="DD25" i="19" s="1"/>
  <c r="AY15" i="3"/>
  <c r="DD15" i="3" a="1"/>
  <c r="DD15" i="3" s="1"/>
  <c r="AX47" i="3"/>
  <c r="AY43" i="3"/>
  <c r="DD43" i="3" a="1"/>
  <c r="DD43" i="3" s="1"/>
  <c r="AY18" i="13"/>
  <c r="DD18" i="13" a="1"/>
  <c r="DD18" i="13" s="1"/>
  <c r="DC98" i="1"/>
  <c r="DC66" i="1"/>
  <c r="AY29" i="6"/>
  <c r="DD29" i="6" a="1"/>
  <c r="DD29" i="6" s="1"/>
  <c r="DC101" i="4"/>
  <c r="DC69" i="4"/>
  <c r="AZ22" i="21"/>
  <c r="DE22" i="21" a="1"/>
  <c r="DE22" i="21" s="1"/>
  <c r="DC91" i="4"/>
  <c r="DC59" i="4"/>
  <c r="DC96" i="7"/>
  <c r="DC64" i="7"/>
  <c r="AY19" i="1"/>
  <c r="DD19" i="1" a="1"/>
  <c r="DD19" i="1" s="1"/>
  <c r="AY26" i="15"/>
  <c r="DD26" i="15" a="1"/>
  <c r="DD26" i="15" s="1"/>
  <c r="AY29" i="17"/>
  <c r="DD29" i="17" a="1"/>
  <c r="DD29" i="17" s="1"/>
  <c r="DC118" i="13"/>
  <c r="DC86" i="13"/>
  <c r="AZ39" i="9"/>
  <c r="DE39" i="9" a="1"/>
  <c r="DE39" i="9" s="1"/>
  <c r="AY18" i="5"/>
  <c r="DD18" i="5" a="1"/>
  <c r="DD18" i="5" s="1"/>
  <c r="AY35" i="14"/>
  <c r="DD35" i="14" a="1"/>
  <c r="DD35" i="14" s="1"/>
  <c r="DC102" i="3"/>
  <c r="DC70" i="3"/>
  <c r="DC118" i="17"/>
  <c r="DC86" i="17"/>
  <c r="DC113" i="3"/>
  <c r="DC81" i="3"/>
  <c r="DC108" i="1"/>
  <c r="DC76" i="1"/>
  <c r="DC115" i="14"/>
  <c r="DC83" i="14"/>
  <c r="DC108" i="8"/>
  <c r="DC76" i="8"/>
  <c r="DC107" i="20"/>
  <c r="DC75" i="20"/>
  <c r="AY32" i="4"/>
  <c r="DD32" i="4" a="1"/>
  <c r="DD32" i="4" s="1"/>
  <c r="DC93" i="12"/>
  <c r="DC61" i="12"/>
  <c r="AY29" i="5"/>
  <c r="DD29" i="5" a="1"/>
  <c r="DD29" i="5" s="1"/>
  <c r="AY26" i="3"/>
  <c r="DD26" i="3" a="1"/>
  <c r="DD26" i="3" s="1"/>
  <c r="DC94" i="2"/>
  <c r="DC62" i="2"/>
  <c r="DC96" i="4"/>
  <c r="DC64" i="4"/>
  <c r="AY43" i="15"/>
  <c r="DD43" i="15" a="1"/>
  <c r="DD43" i="15" s="1"/>
  <c r="AY23" i="3"/>
  <c r="DD23" i="3" a="1"/>
  <c r="DD23" i="3" s="1"/>
  <c r="DC103" i="7"/>
  <c r="DC71" i="7"/>
  <c r="DC102" i="15"/>
  <c r="DC70" i="15"/>
  <c r="DC115" i="17"/>
  <c r="DC83" i="17"/>
  <c r="DB15" i="15" a="1"/>
  <c r="DB15" i="15" s="1"/>
  <c r="AW15" i="15"/>
  <c r="AV47" i="15"/>
  <c r="AY22" i="3"/>
  <c r="DD22" i="3" a="1"/>
  <c r="DD22" i="3" s="1"/>
  <c r="AY15" i="19"/>
  <c r="DD15" i="19" a="1"/>
  <c r="DD15" i="19" s="1"/>
  <c r="DC95" i="13"/>
  <c r="DC63" i="13"/>
  <c r="DC102" i="8"/>
  <c r="DC70" i="8"/>
  <c r="AY43" i="10"/>
  <c r="DD43" i="10" a="1"/>
  <c r="DD43" i="10" s="1"/>
  <c r="DC100" i="2"/>
  <c r="DC68" i="2"/>
  <c r="DC124" i="20"/>
  <c r="DC127" i="20" s="1"/>
  <c r="DC120" i="20" s="1"/>
  <c r="DC88" i="20"/>
  <c r="AY20" i="16"/>
  <c r="DD20" i="16" a="1"/>
  <c r="DD20" i="16" s="1"/>
  <c r="DC106" i="12"/>
  <c r="DC74" i="12"/>
  <c r="DC102" i="18"/>
  <c r="DC70" i="18"/>
  <c r="AY26" i="7"/>
  <c r="DD26" i="7" a="1"/>
  <c r="DD26" i="7" s="1"/>
  <c r="AY23" i="21"/>
  <c r="DD23" i="21" a="1"/>
  <c r="DD23" i="21" s="1"/>
  <c r="AY28" i="1"/>
  <c r="DD28" i="1" a="1"/>
  <c r="DD28" i="1" s="1"/>
  <c r="AY22" i="6"/>
  <c r="DD22" i="6" a="1"/>
  <c r="DD22" i="6" s="1"/>
  <c r="AY21" i="12"/>
  <c r="DD21" i="12" a="1"/>
  <c r="DD21" i="12" s="1"/>
  <c r="DC112" i="4"/>
  <c r="DC80" i="4"/>
  <c r="DC99" i="4"/>
  <c r="DC67" i="4"/>
  <c r="AY41" i="2"/>
  <c r="DD41" i="2" a="1"/>
  <c r="DD41" i="2" s="1"/>
  <c r="DC105" i="13"/>
  <c r="DC73" i="13"/>
  <c r="DD39" i="15" a="1"/>
  <c r="DD39" i="15" s="1"/>
  <c r="AY39" i="15"/>
  <c r="DC94" i="11"/>
  <c r="DC62" i="11"/>
  <c r="AY27" i="7"/>
  <c r="DD27" i="7" a="1"/>
  <c r="DD27" i="7" s="1"/>
  <c r="DC119" i="15"/>
  <c r="DC87" i="15"/>
  <c r="DC105" i="4"/>
  <c r="DC73" i="4"/>
  <c r="AY40" i="3"/>
  <c r="DD40" i="3" a="1"/>
  <c r="DD40" i="3" s="1"/>
  <c r="AY45" i="12"/>
  <c r="DD45" i="12" a="1"/>
  <c r="DD45" i="12" s="1"/>
  <c r="DC103" i="2"/>
  <c r="DC71" i="2"/>
  <c r="DC90" i="16"/>
  <c r="DC58" i="16"/>
  <c r="DC93" i="7"/>
  <c r="DC61" i="7"/>
  <c r="DC124" i="9"/>
  <c r="DC127" i="9" s="1"/>
  <c r="DC120" i="9" s="1"/>
  <c r="DC88" i="9"/>
  <c r="DC112" i="15"/>
  <c r="DC80" i="15"/>
  <c r="DC97" i="15"/>
  <c r="DC65" i="15"/>
  <c r="AW15" i="6"/>
  <c r="DB15" i="6" a="1"/>
  <c r="DB15" i="6" s="1"/>
  <c r="AV47" i="6"/>
  <c r="AY45" i="8"/>
  <c r="DD45" i="8" a="1"/>
  <c r="DD45" i="8" s="1"/>
  <c r="AY36" i="10"/>
  <c r="DD36" i="10" a="1"/>
  <c r="DD36" i="10" s="1"/>
  <c r="AY23" i="16"/>
  <c r="DD23" i="16" a="1"/>
  <c r="DD23" i="16" s="1"/>
  <c r="DC101" i="8"/>
  <c r="DC69" i="8"/>
  <c r="DC115" i="8"/>
  <c r="DC83" i="8"/>
  <c r="DC104" i="21"/>
  <c r="DC72" i="21"/>
  <c r="DC124" i="10"/>
  <c r="DC127" i="10" s="1"/>
  <c r="DC120" i="10" s="1"/>
  <c r="DC88" i="10"/>
  <c r="DC113" i="16"/>
  <c r="DC81" i="16"/>
  <c r="DD92" i="3"/>
  <c r="DD60" i="3"/>
  <c r="DC112" i="6"/>
  <c r="DC80" i="6"/>
  <c r="DC93" i="3"/>
  <c r="DC61" i="3"/>
  <c r="AY32" i="15"/>
  <c r="DD32" i="15" a="1"/>
  <c r="DD32" i="15" s="1"/>
  <c r="DC110" i="3"/>
  <c r="DC78" i="3"/>
  <c r="AY17" i="4"/>
  <c r="DD17" i="4" a="1"/>
  <c r="DD17" i="4" s="1"/>
  <c r="AY29" i="11"/>
  <c r="DD29" i="11" a="1"/>
  <c r="DD29" i="11" s="1"/>
  <c r="DC117" i="17"/>
  <c r="DC85" i="17"/>
  <c r="AY45" i="14"/>
  <c r="DD45" i="14" a="1"/>
  <c r="DD45" i="14" s="1"/>
  <c r="DC106" i="11"/>
  <c r="DC74" i="11"/>
  <c r="AY46" i="18"/>
  <c r="DD46" i="18" a="1"/>
  <c r="DD46" i="18" s="1"/>
  <c r="DC105" i="6"/>
  <c r="DC73" i="6"/>
  <c r="DC105" i="21"/>
  <c r="DC73" i="21"/>
  <c r="AY21" i="5"/>
  <c r="DD21" i="5" a="1"/>
  <c r="DD21" i="5" s="1"/>
  <c r="DC108" i="4"/>
  <c r="DC76" i="4"/>
  <c r="AY44" i="11"/>
  <c r="DD44" i="11" a="1"/>
  <c r="DD44" i="11" s="1"/>
  <c r="AY30" i="16"/>
  <c r="DD30" i="16" a="1"/>
  <c r="DD30" i="16" s="1"/>
  <c r="DC119" i="2"/>
  <c r="DC87" i="2"/>
  <c r="DC99" i="9"/>
  <c r="DC67" i="9"/>
  <c r="AY35" i="21"/>
  <c r="DD35" i="21" a="1"/>
  <c r="DD35" i="21" s="1"/>
  <c r="DD28" i="4" a="1"/>
  <c r="DD28" i="4" s="1"/>
  <c r="AY28" i="4"/>
  <c r="DC110" i="11"/>
  <c r="DC78" i="11"/>
  <c r="AY22" i="19"/>
  <c r="DD22" i="19" a="1"/>
  <c r="DD22" i="19" s="1"/>
  <c r="DC119" i="8"/>
  <c r="DC87" i="8"/>
  <c r="AY25" i="7"/>
  <c r="DD25" i="7" a="1"/>
  <c r="DD25" i="7" s="1"/>
  <c r="AY18" i="18"/>
  <c r="DD18" i="18" a="1"/>
  <c r="DD18" i="18" s="1"/>
  <c r="AY40" i="19"/>
  <c r="DD40" i="19" a="1"/>
  <c r="DD40" i="19" s="1"/>
  <c r="AY20" i="15"/>
  <c r="DD20" i="15" a="1"/>
  <c r="DD20" i="15" s="1"/>
  <c r="DD46" i="9" a="1"/>
  <c r="DD46" i="9" s="1"/>
  <c r="AY46" i="9"/>
  <c r="AY17" i="10"/>
  <c r="DD17" i="10" a="1"/>
  <c r="DD17" i="10" s="1"/>
  <c r="DC103" i="5"/>
  <c r="DC71" i="5"/>
  <c r="DC106" i="18"/>
  <c r="DC74" i="18"/>
  <c r="AY38" i="10"/>
  <c r="DD38" i="10" a="1"/>
  <c r="DD38" i="10" s="1"/>
  <c r="DD97" i="7"/>
  <c r="DD65" i="7"/>
  <c r="DC108" i="10"/>
  <c r="DC76" i="10"/>
  <c r="DC118" i="2"/>
  <c r="DC86" i="2"/>
  <c r="DC97" i="18"/>
  <c r="DC65" i="18"/>
  <c r="DC92" i="14"/>
  <c r="DC60" i="14"/>
  <c r="DC111" i="20"/>
  <c r="DC79" i="20"/>
  <c r="DC121" i="7"/>
  <c r="DC89" i="7"/>
  <c r="AY34" i="11"/>
  <c r="DD34" i="11" a="1"/>
  <c r="DD34" i="11" s="1"/>
  <c r="AY37" i="5"/>
  <c r="DD37" i="5" a="1"/>
  <c r="DD37" i="5" s="1"/>
  <c r="DC96" i="18"/>
  <c r="DC64" i="18"/>
  <c r="AY46" i="6"/>
  <c r="DD46" i="6" a="1"/>
  <c r="DD46" i="6" s="1"/>
  <c r="DC116" i="4"/>
  <c r="DC84" i="4"/>
  <c r="AY43" i="19"/>
  <c r="DD43" i="19" a="1"/>
  <c r="DD43" i="19" s="1"/>
  <c r="DC111" i="5"/>
  <c r="DC79" i="5"/>
  <c r="AY43" i="16"/>
  <c r="DD43" i="16" a="1"/>
  <c r="DD43" i="16" s="1"/>
  <c r="AY21" i="20"/>
  <c r="DD21" i="20" a="1"/>
  <c r="DD21" i="20" s="1"/>
  <c r="AY41" i="7"/>
  <c r="DD41" i="7" a="1"/>
  <c r="DD41" i="7" s="1"/>
  <c r="AY23" i="6"/>
  <c r="DD23" i="6" a="1"/>
  <c r="DD23" i="6" s="1"/>
  <c r="DC95" i="21"/>
  <c r="DC63" i="21"/>
  <c r="DC109" i="19"/>
  <c r="DC77" i="19"/>
  <c r="DC107" i="19"/>
  <c r="DC75" i="19"/>
  <c r="AY21" i="15"/>
  <c r="DD21" i="15" a="1"/>
  <c r="DD21" i="15" s="1"/>
  <c r="AY25" i="3"/>
  <c r="DD25" i="3" a="1"/>
  <c r="DD25" i="3" s="1"/>
  <c r="AY16" i="17"/>
  <c r="DD16" i="17" a="1"/>
  <c r="DD16" i="17" s="1"/>
  <c r="AY28" i="21"/>
  <c r="DD28" i="21" a="1"/>
  <c r="DD28" i="21" s="1"/>
  <c r="DC114" i="1"/>
  <c r="DC82" i="1"/>
  <c r="AY33" i="15"/>
  <c r="DD33" i="15" a="1"/>
  <c r="DD33" i="15" s="1"/>
  <c r="AY42" i="19"/>
  <c r="DD42" i="19" a="1"/>
  <c r="DD42" i="19" s="1"/>
  <c r="AY16" i="3"/>
  <c r="DD16" i="3" a="1"/>
  <c r="DD16" i="3" s="1"/>
  <c r="DC98" i="11"/>
  <c r="DC66" i="11"/>
  <c r="AY26" i="2"/>
  <c r="DD26" i="2" a="1"/>
  <c r="DD26" i="2" s="1"/>
  <c r="DC99" i="6"/>
  <c r="DC67" i="6"/>
  <c r="DC96" i="17"/>
  <c r="DC64" i="17"/>
  <c r="DC117" i="4"/>
  <c r="DC85" i="4"/>
  <c r="DC115" i="20"/>
  <c r="DC83" i="20"/>
  <c r="DC124" i="13"/>
  <c r="DC127" i="13" s="1"/>
  <c r="DC120" i="13" s="1"/>
  <c r="DC88" i="13"/>
  <c r="DC91" i="11"/>
  <c r="DC59" i="11"/>
  <c r="AY21" i="21"/>
  <c r="DD21" i="21" a="1"/>
  <c r="DD21" i="21" s="1"/>
  <c r="AY27" i="17"/>
  <c r="DD27" i="17" a="1"/>
  <c r="DD27" i="17" s="1"/>
  <c r="DC124" i="1"/>
  <c r="DC127" i="1" s="1"/>
  <c r="DC120" i="1" s="1"/>
  <c r="DC88" i="1"/>
  <c r="DC117" i="10"/>
  <c r="DC85" i="10"/>
  <c r="DC113" i="17"/>
  <c r="DC81" i="17"/>
  <c r="AY40" i="1"/>
  <c r="DD40" i="1" a="1"/>
  <c r="DD40" i="1" s="1"/>
  <c r="DC97" i="10"/>
  <c r="DC65" i="10"/>
  <c r="AY36" i="16"/>
  <c r="DD36" i="16" a="1"/>
  <c r="DD36" i="16" s="1"/>
  <c r="DC117" i="13"/>
  <c r="DC85" i="13"/>
  <c r="DC113" i="9"/>
  <c r="DC81" i="9"/>
  <c r="AY40" i="9"/>
  <c r="DD40" i="9" a="1"/>
  <c r="DD40" i="9" s="1"/>
  <c r="AY25" i="5"/>
  <c r="DD25" i="5" a="1"/>
  <c r="DD25" i="5" s="1"/>
  <c r="AY21" i="19"/>
  <c r="DD21" i="19" a="1"/>
  <c r="DD21" i="19" s="1"/>
  <c r="DC115" i="2"/>
  <c r="DC83" i="2"/>
  <c r="DC92" i="16"/>
  <c r="DC60" i="16"/>
  <c r="DC93" i="13"/>
  <c r="DC61" i="13"/>
  <c r="AY23" i="1"/>
  <c r="DD23" i="1" a="1"/>
  <c r="DD23" i="1" s="1"/>
  <c r="AY26" i="4"/>
  <c r="DD26" i="4" a="1"/>
  <c r="DD26" i="4" s="1"/>
  <c r="DC100" i="14"/>
  <c r="DC68" i="14"/>
  <c r="AY16" i="4"/>
  <c r="DD16" i="4" a="1"/>
  <c r="DD16" i="4" s="1"/>
  <c r="AY21" i="7"/>
  <c r="DD21" i="7" a="1"/>
  <c r="DD21" i="7" s="1"/>
  <c r="DC91" i="15"/>
  <c r="DC59" i="15"/>
  <c r="DC112" i="21"/>
  <c r="DC80" i="21"/>
  <c r="DD43" i="13" a="1"/>
  <c r="DD43" i="13" s="1"/>
  <c r="AY43" i="13"/>
  <c r="DC93" i="5"/>
  <c r="DC61" i="5"/>
  <c r="AY27" i="3"/>
  <c r="DD27" i="3" a="1"/>
  <c r="DD27" i="3" s="1"/>
  <c r="AY43" i="17"/>
  <c r="DD43" i="17" a="1"/>
  <c r="DD43" i="17" s="1"/>
  <c r="AY38" i="3"/>
  <c r="DD38" i="3" a="1"/>
  <c r="DD38" i="3" s="1"/>
  <c r="AY33" i="1"/>
  <c r="DD33" i="1" a="1"/>
  <c r="DD33" i="1" s="1"/>
  <c r="AY40" i="14"/>
  <c r="DD40" i="14" a="1"/>
  <c r="DD40" i="14" s="1"/>
  <c r="AY33" i="8"/>
  <c r="DD33" i="8" a="1"/>
  <c r="DD33" i="8" s="1"/>
  <c r="AY32" i="20"/>
  <c r="DD32" i="20" a="1"/>
  <c r="DD32" i="20" s="1"/>
  <c r="DC113" i="12"/>
  <c r="DC81" i="12"/>
  <c r="AY18" i="12"/>
  <c r="DD18" i="12" a="1"/>
  <c r="DD18" i="12" s="1"/>
  <c r="DC109" i="9"/>
  <c r="DC77" i="9"/>
  <c r="AY19" i="2"/>
  <c r="DD19" i="2" a="1"/>
  <c r="DD19" i="2" s="1"/>
  <c r="DC111" i="13"/>
  <c r="DC79" i="13"/>
  <c r="AY21" i="4"/>
  <c r="DD21" i="4" a="1"/>
  <c r="DD21" i="4" s="1"/>
  <c r="DD92" i="20"/>
  <c r="DD60" i="20"/>
  <c r="AY28" i="13"/>
  <c r="DD28" i="13" a="1"/>
  <c r="DD28" i="13" s="1"/>
  <c r="DD28" i="7" a="1"/>
  <c r="DD28" i="7" s="1"/>
  <c r="AY28" i="7"/>
  <c r="AY27" i="15"/>
  <c r="DD27" i="15" a="1"/>
  <c r="DD27" i="15" s="1"/>
  <c r="DC108" i="19"/>
  <c r="DC76" i="19"/>
  <c r="AY40" i="17"/>
  <c r="DD40" i="17" a="1"/>
  <c r="DD40" i="17" s="1"/>
  <c r="DC93" i="9"/>
  <c r="DC61" i="9"/>
  <c r="DC112" i="16"/>
  <c r="DC80" i="16"/>
  <c r="AY27" i="8"/>
  <c r="DD27" i="8" a="1"/>
  <c r="DD27" i="8" s="1"/>
  <c r="DC93" i="6"/>
  <c r="DC61" i="6"/>
  <c r="AY25" i="2"/>
  <c r="DD25" i="2" a="1"/>
  <c r="DD25" i="2" s="1"/>
  <c r="AY45" i="20"/>
  <c r="DD45" i="20" a="1"/>
  <c r="DD45" i="20" s="1"/>
  <c r="DC105" i="3"/>
  <c r="DC73" i="3"/>
  <c r="AY31" i="12"/>
  <c r="DD31" i="12" a="1"/>
  <c r="DD31" i="12" s="1"/>
  <c r="DC99" i="14"/>
  <c r="DC67" i="14"/>
  <c r="DC109" i="20"/>
  <c r="DC77" i="20"/>
  <c r="DC103" i="1"/>
  <c r="DC71" i="1"/>
  <c r="DC116" i="3"/>
  <c r="DC84" i="3"/>
  <c r="DD94" i="9"/>
  <c r="DD62" i="9"/>
  <c r="DC97" i="2"/>
  <c r="DC65" i="2"/>
  <c r="DC121" i="3"/>
  <c r="DC89" i="3"/>
  <c r="AY37" i="4"/>
  <c r="DD37" i="4" a="1"/>
  <c r="DD37" i="4" s="1"/>
  <c r="AY24" i="4"/>
  <c r="DD24" i="4" a="1"/>
  <c r="DD24" i="4" s="1"/>
  <c r="AY30" i="13"/>
  <c r="DD30" i="13" a="1"/>
  <c r="DD30" i="13" s="1"/>
  <c r="DC101" i="16"/>
  <c r="DC69" i="16"/>
  <c r="DC104" i="19"/>
  <c r="DC72" i="19"/>
  <c r="DC114" i="15"/>
  <c r="DC82" i="15"/>
  <c r="AY19" i="11"/>
  <c r="DD19" i="11" a="1"/>
  <c r="DD19" i="11" s="1"/>
  <c r="DC119" i="19"/>
  <c r="DC87" i="19"/>
  <c r="DD102" i="6"/>
  <c r="DD70" i="6"/>
  <c r="DD44" i="15" a="1"/>
  <c r="DD44" i="15" s="1"/>
  <c r="AY44" i="15"/>
  <c r="AY30" i="4"/>
  <c r="DD30" i="4" a="1"/>
  <c r="DD30" i="4" s="1"/>
  <c r="DC114" i="8"/>
  <c r="DC82" i="8"/>
  <c r="AY28" i="18"/>
  <c r="DD28" i="18" a="1"/>
  <c r="DD28" i="18" s="1"/>
  <c r="DC124" i="12"/>
  <c r="DC127" i="12" s="1"/>
  <c r="DC120" i="12" s="1"/>
  <c r="DC88" i="12"/>
  <c r="AY28" i="2"/>
  <c r="DD28" i="2" a="1"/>
  <c r="DD28" i="2" s="1"/>
  <c r="AY15" i="16"/>
  <c r="DD15" i="16" a="1"/>
  <c r="DD15" i="16" s="1"/>
  <c r="AX47" i="16"/>
  <c r="DD18" i="7" a="1"/>
  <c r="DD18" i="7" s="1"/>
  <c r="AY18" i="7"/>
  <c r="AY45" i="9"/>
  <c r="DD45" i="9" a="1"/>
  <c r="DD45" i="9" s="1"/>
  <c r="AY37" i="15"/>
  <c r="DD37" i="15" a="1"/>
  <c r="DD37" i="15" s="1"/>
  <c r="AY22" i="15"/>
  <c r="DD22" i="15" a="1"/>
  <c r="DD22" i="15" s="1"/>
  <c r="DC102" i="13"/>
  <c r="DC70" i="13"/>
  <c r="DC109" i="12"/>
  <c r="DC77" i="12"/>
  <c r="AY26" i="8"/>
  <c r="DD26" i="8" a="1"/>
  <c r="DD26" i="8" s="1"/>
  <c r="AY40" i="8"/>
  <c r="DD40" i="8" a="1"/>
  <c r="DD40" i="8" s="1"/>
  <c r="AY29" i="21"/>
  <c r="DD29" i="21" a="1"/>
  <c r="DD29" i="21" s="1"/>
  <c r="AY45" i="10"/>
  <c r="DD45" i="10" a="1"/>
  <c r="DD45" i="10" s="1"/>
  <c r="AY38" i="16"/>
  <c r="DD38" i="16" a="1"/>
  <c r="DD38" i="16" s="1"/>
  <c r="AZ17" i="3"/>
  <c r="DE17" i="3" a="1"/>
  <c r="DE17" i="3" s="1"/>
  <c r="DC105" i="11"/>
  <c r="DC73" i="11"/>
  <c r="DC112" i="10"/>
  <c r="DC80" i="10"/>
  <c r="AY18" i="3"/>
  <c r="DD18" i="3" a="1"/>
  <c r="DD18" i="3" s="1"/>
  <c r="DC102" i="19"/>
  <c r="DC70" i="19"/>
  <c r="AY35" i="3"/>
  <c r="DD35" i="3" a="1"/>
  <c r="DD35" i="3" s="1"/>
  <c r="AY36" i="3"/>
  <c r="DD36" i="3" a="1"/>
  <c r="DD36" i="3" s="1"/>
  <c r="DC116" i="18"/>
  <c r="DC84" i="18"/>
  <c r="AY31" i="11"/>
  <c r="DD31" i="11" a="1"/>
  <c r="DD31" i="11" s="1"/>
  <c r="AY30" i="6"/>
  <c r="DD30" i="6" a="1"/>
  <c r="DD30" i="6" s="1"/>
  <c r="DC113" i="5"/>
  <c r="DC81" i="5"/>
  <c r="AY37" i="9"/>
  <c r="DD37" i="9" a="1"/>
  <c r="DD37" i="9" s="1"/>
  <c r="AY27" i="1"/>
  <c r="DD27" i="1" a="1"/>
  <c r="DD27" i="1" s="1"/>
  <c r="DC93" i="17"/>
  <c r="DC61" i="17"/>
  <c r="AY34" i="4"/>
  <c r="DD34" i="4" a="1"/>
  <c r="DD34" i="4" s="1"/>
  <c r="DC102" i="12"/>
  <c r="DC70" i="12"/>
  <c r="AY30" i="21"/>
  <c r="DD30" i="21" a="1"/>
  <c r="DD30" i="21" s="1"/>
  <c r="AY33" i="4"/>
  <c r="DD33" i="4" a="1"/>
  <c r="DD33" i="4" s="1"/>
  <c r="DC105" i="16"/>
  <c r="DC73" i="16"/>
  <c r="DC118" i="11"/>
  <c r="DC86" i="11"/>
  <c r="DC101" i="6"/>
  <c r="DC69" i="6"/>
  <c r="DC107" i="18"/>
  <c r="DC75" i="18"/>
  <c r="AY44" i="2"/>
  <c r="DD44" i="2" a="1"/>
  <c r="DD44" i="2" s="1"/>
  <c r="AY24" i="9"/>
  <c r="DD24" i="9" a="1"/>
  <c r="DD24" i="9" s="1"/>
  <c r="DC119" i="1"/>
  <c r="DC87" i="1"/>
  <c r="AY35" i="11"/>
  <c r="DD35" i="11" a="1"/>
  <c r="DD35" i="11" s="1"/>
  <c r="DC110" i="16"/>
  <c r="DC78" i="16"/>
  <c r="AY44" i="8"/>
  <c r="DD44" i="8" a="1"/>
  <c r="DD44" i="8" s="1"/>
  <c r="DC121" i="20"/>
  <c r="DC89" i="20"/>
  <c r="AY35" i="2"/>
  <c r="DD35" i="2" a="1"/>
  <c r="DD35" i="2" s="1"/>
  <c r="DC119" i="21"/>
  <c r="DC87" i="21"/>
  <c r="DC101" i="13"/>
  <c r="DC69" i="13"/>
  <c r="AY34" i="14"/>
  <c r="DD34" i="14" a="1"/>
  <c r="DD34" i="14" s="1"/>
  <c r="AY28" i="5"/>
  <c r="DD28" i="5" a="1"/>
  <c r="DD28" i="5" s="1"/>
  <c r="AY31" i="18"/>
  <c r="DD31" i="18" a="1"/>
  <c r="DD31" i="18" s="1"/>
  <c r="AZ22" i="7"/>
  <c r="DE22" i="7" a="1"/>
  <c r="DE22" i="7" s="1"/>
  <c r="AY33" i="10"/>
  <c r="DD33" i="10" a="1"/>
  <c r="DD33" i="10" s="1"/>
  <c r="AY43" i="2"/>
  <c r="DD43" i="2" a="1"/>
  <c r="DD43" i="2" s="1"/>
  <c r="DD22" i="18" a="1"/>
  <c r="DD22" i="18" s="1"/>
  <c r="AY22" i="18"/>
  <c r="AY36" i="20"/>
  <c r="DD36" i="20" a="1"/>
  <c r="DD36" i="20" s="1"/>
  <c r="AY46" i="7"/>
  <c r="DD46" i="7" a="1"/>
  <c r="DD46" i="7" s="1"/>
  <c r="DC111" i="18"/>
  <c r="DC79" i="18"/>
  <c r="AY21" i="18"/>
  <c r="DD21" i="18" a="1"/>
  <c r="DD21" i="18" s="1"/>
  <c r="DC106" i="4"/>
  <c r="DC74" i="4"/>
  <c r="AY46" i="12"/>
  <c r="DD46" i="12" a="1"/>
  <c r="DD46" i="12" s="1"/>
  <c r="DD41" i="4" a="1"/>
  <c r="DD41" i="4" s="1"/>
  <c r="AY41" i="4"/>
  <c r="DC111" i="19"/>
  <c r="DC79" i="19"/>
  <c r="AY36" i="5"/>
  <c r="DD36" i="5" a="1"/>
  <c r="DD36" i="5" s="1"/>
  <c r="DC107" i="9"/>
  <c r="DC75" i="9"/>
  <c r="DC108" i="12"/>
  <c r="DC76" i="12"/>
  <c r="DC111" i="9"/>
  <c r="DC79" i="9"/>
  <c r="DC117" i="20"/>
  <c r="DC85" i="20"/>
  <c r="AY20" i="21"/>
  <c r="DD20" i="21" a="1"/>
  <c r="DD20" i="21" s="1"/>
  <c r="AY34" i="19"/>
  <c r="DD34" i="19" a="1"/>
  <c r="DD34" i="19" s="1"/>
  <c r="AY32" i="19"/>
  <c r="DD32" i="19" a="1"/>
  <c r="DD32" i="19" s="1"/>
  <c r="DC93" i="8"/>
  <c r="DC61" i="8"/>
  <c r="DD39" i="1" a="1"/>
  <c r="DD39" i="1" s="1"/>
  <c r="AY39" i="1"/>
  <c r="DC108" i="15"/>
  <c r="DC76" i="15"/>
  <c r="DC109" i="13"/>
  <c r="DC77" i="13"/>
  <c r="DC107" i="1"/>
  <c r="DC75" i="1"/>
  <c r="DC101" i="12"/>
  <c r="DC69" i="12"/>
  <c r="AY23" i="11"/>
  <c r="DD23" i="11" a="1"/>
  <c r="DD23" i="11" s="1"/>
  <c r="DC101" i="2"/>
  <c r="DC69" i="2"/>
  <c r="AY24" i="6"/>
  <c r="DD24" i="6" a="1"/>
  <c r="DD24" i="6" s="1"/>
  <c r="DC99" i="5"/>
  <c r="DC67" i="5"/>
  <c r="DD21" i="17" a="1"/>
  <c r="DD21" i="17" s="1"/>
  <c r="AY21" i="17"/>
  <c r="AY42" i="4"/>
  <c r="DD42" i="4" a="1"/>
  <c r="DD42" i="4" s="1"/>
  <c r="AY40" i="20"/>
  <c r="DD40" i="20" a="1"/>
  <c r="DD40" i="20" s="1"/>
  <c r="DC111" i="11"/>
  <c r="DC79" i="11"/>
  <c r="AY45" i="13"/>
  <c r="DD45" i="13" a="1"/>
  <c r="DD45" i="13" s="1"/>
  <c r="DC98" i="5"/>
  <c r="DC66" i="5"/>
  <c r="DC121" i="2"/>
  <c r="DC89" i="2"/>
  <c r="DC100" i="10"/>
  <c r="DC68" i="10"/>
  <c r="AY45" i="1"/>
  <c r="DD45" i="1" a="1"/>
  <c r="DD45" i="1" s="1"/>
  <c r="DC118" i="9"/>
  <c r="DC86" i="9"/>
  <c r="DC116" i="9"/>
  <c r="DC84" i="9"/>
  <c r="DC117" i="2"/>
  <c r="DC85" i="2"/>
  <c r="DC93" i="15"/>
  <c r="DC61" i="15"/>
  <c r="AY42" i="10"/>
  <c r="DD42" i="10" a="1"/>
  <c r="DD42" i="10" s="1"/>
  <c r="AY38" i="17"/>
  <c r="DD38" i="17" a="1"/>
  <c r="DD38" i="17" s="1"/>
  <c r="DC119" i="13"/>
  <c r="DC87" i="13"/>
  <c r="AY22" i="10"/>
  <c r="DD22" i="10" a="1"/>
  <c r="DD22" i="10" s="1"/>
  <c r="AY42" i="13"/>
  <c r="DD42" i="13" a="1"/>
  <c r="DD42" i="13" s="1"/>
  <c r="DC119" i="10"/>
  <c r="DC87" i="10"/>
  <c r="AY38" i="9"/>
  <c r="DD38" i="9" a="1"/>
  <c r="DD38" i="9" s="1"/>
  <c r="DC104" i="14"/>
  <c r="DC72" i="14"/>
  <c r="DC114" i="17"/>
  <c r="DC82" i="17"/>
  <c r="DC117" i="9"/>
  <c r="DC85" i="9"/>
  <c r="AY40" i="2"/>
  <c r="DD40" i="2" a="1"/>
  <c r="DD40" i="2" s="1"/>
  <c r="AY17" i="16"/>
  <c r="DD17" i="16" a="1"/>
  <c r="DD17" i="16" s="1"/>
  <c r="DC105" i="7"/>
  <c r="DC73" i="7"/>
  <c r="DC96" i="10"/>
  <c r="DC64" i="10"/>
  <c r="DC95" i="12"/>
  <c r="DC63" i="12"/>
  <c r="DC90" i="9"/>
  <c r="DC58" i="9"/>
  <c r="AY25" i="14"/>
  <c r="DD25" i="14" a="1"/>
  <c r="DD25" i="14" s="1"/>
  <c r="DC94" i="3"/>
  <c r="DC62" i="3"/>
  <c r="DC112" i="8"/>
  <c r="DC80" i="8"/>
  <c r="DC104" i="1"/>
  <c r="DC72" i="1"/>
  <c r="DC108" i="18"/>
  <c r="DC76" i="18"/>
  <c r="DC92" i="1"/>
  <c r="DC60" i="1"/>
  <c r="AZ37" i="1"/>
  <c r="DE37" i="1" a="1"/>
  <c r="DE37" i="1" s="1"/>
  <c r="AY31" i="3"/>
  <c r="DD31" i="3" a="1"/>
  <c r="DD31" i="3" s="1"/>
  <c r="AY16" i="15"/>
  <c r="DD16" i="15" a="1"/>
  <c r="DD16" i="15" s="1"/>
  <c r="AY37" i="21"/>
  <c r="DD37" i="21" a="1"/>
  <c r="DD37" i="21" s="1"/>
  <c r="DC119" i="14"/>
  <c r="DC87" i="14"/>
  <c r="DC111" i="12"/>
  <c r="DC79" i="12"/>
  <c r="DC91" i="16"/>
  <c r="DC59" i="16"/>
  <c r="DC114" i="3"/>
  <c r="DC82" i="3"/>
  <c r="DC95" i="2"/>
  <c r="DC63" i="2"/>
  <c r="AW15" i="14"/>
  <c r="DB15" i="14" a="1"/>
  <c r="DB15" i="14" s="1"/>
  <c r="AV47" i="14"/>
  <c r="DC110" i="8"/>
  <c r="DC78" i="8"/>
  <c r="DC105" i="14"/>
  <c r="DC73" i="14"/>
  <c r="AY24" i="10"/>
  <c r="DD24" i="10" a="1"/>
  <c r="DD24" i="10" s="1"/>
  <c r="AY38" i="12"/>
  <c r="DD38" i="12" a="1"/>
  <c r="DD38" i="12" s="1"/>
  <c r="AY34" i="9"/>
  <c r="DD34" i="9" a="1"/>
  <c r="DD34" i="9" s="1"/>
  <c r="DA90" i="5"/>
  <c r="DA58" i="5"/>
  <c r="DC114" i="12"/>
  <c r="DC82" i="12"/>
  <c r="AY36" i="13"/>
  <c r="DD36" i="13" a="1"/>
  <c r="DD36" i="13" s="1"/>
  <c r="DC106" i="13"/>
  <c r="DC74" i="13"/>
  <c r="DC96" i="14"/>
  <c r="DC64" i="14"/>
  <c r="AZ17" i="20"/>
  <c r="DE17" i="20" a="1"/>
  <c r="DE17" i="20" s="1"/>
  <c r="DC103" i="13"/>
  <c r="DC71" i="13"/>
  <c r="DC110" i="12"/>
  <c r="DC78" i="12"/>
  <c r="AY33" i="19"/>
  <c r="DD33" i="19" a="1"/>
  <c r="DD33" i="19" s="1"/>
  <c r="DC108" i="20"/>
  <c r="DC76" i="20"/>
  <c r="DC102" i="14"/>
  <c r="DC70" i="14"/>
  <c r="DC104" i="10"/>
  <c r="DC72" i="10"/>
  <c r="AY17" i="21"/>
  <c r="DD17" i="21" a="1"/>
  <c r="DD17" i="21" s="1"/>
  <c r="AY18" i="9"/>
  <c r="DD18" i="9" a="1"/>
  <c r="DD18" i="9" s="1"/>
  <c r="AY37" i="16"/>
  <c r="DD37" i="16" a="1"/>
  <c r="DD37" i="16" s="1"/>
  <c r="DC101" i="1"/>
  <c r="DC69" i="1"/>
  <c r="AY18" i="6"/>
  <c r="DD18" i="6" a="1"/>
  <c r="DD18" i="6" s="1"/>
  <c r="DC95" i="1"/>
  <c r="DC63" i="1"/>
  <c r="DC99" i="21"/>
  <c r="DC67" i="21"/>
  <c r="AY30" i="3"/>
  <c r="DD30" i="3" a="1"/>
  <c r="DD30" i="3" s="1"/>
  <c r="DC105" i="8"/>
  <c r="DC73" i="8"/>
  <c r="DC91" i="19"/>
  <c r="DC59" i="19"/>
  <c r="AY24" i="14"/>
  <c r="DD24" i="14" a="1"/>
  <c r="DD24" i="14" s="1"/>
  <c r="AY34" i="20"/>
  <c r="DD34" i="20" a="1"/>
  <c r="DD34" i="20" s="1"/>
  <c r="AY33" i="3"/>
  <c r="DD33" i="3" a="1"/>
  <c r="DD33" i="3" s="1"/>
  <c r="DC111" i="21"/>
  <c r="DC79" i="21"/>
  <c r="AY41" i="3"/>
  <c r="DD41" i="3" a="1"/>
  <c r="DD41" i="3" s="1"/>
  <c r="DC106" i="15"/>
  <c r="DC74" i="15"/>
  <c r="AZ19" i="9"/>
  <c r="DE19" i="9" a="1"/>
  <c r="DE19" i="9" s="1"/>
  <c r="DD22" i="2" a="1"/>
  <c r="DD22" i="2" s="1"/>
  <c r="AY22" i="2"/>
  <c r="AY46" i="3"/>
  <c r="DD46" i="3" a="1"/>
  <c r="DD46" i="3" s="1"/>
  <c r="DC107" i="11"/>
  <c r="DC75" i="11"/>
  <c r="DC115" i="15"/>
  <c r="DC83" i="15"/>
  <c r="DC119" i="18"/>
  <c r="DC87" i="18"/>
  <c r="DC104" i="16"/>
  <c r="DC72" i="16"/>
  <c r="DC105" i="17"/>
  <c r="DC73" i="17"/>
  <c r="DC114" i="20"/>
  <c r="DC82" i="20"/>
  <c r="AY26" i="16"/>
  <c r="DD26" i="16" a="1"/>
  <c r="DD26" i="16" s="1"/>
  <c r="AY29" i="19"/>
  <c r="DD29" i="19" a="1"/>
  <c r="DD29" i="19" s="1"/>
  <c r="DC106" i="2"/>
  <c r="DC74" i="2"/>
  <c r="AY44" i="19"/>
  <c r="DD44" i="19" a="1"/>
  <c r="DD44" i="19" s="1"/>
  <c r="AZ27" i="6"/>
  <c r="DE27" i="6" a="1"/>
  <c r="DE27" i="6" s="1"/>
  <c r="DC113" i="8"/>
  <c r="DC81" i="8"/>
  <c r="DC118" i="5"/>
  <c r="DC86" i="5"/>
  <c r="AY39" i="8"/>
  <c r="DD39" i="8" a="1"/>
  <c r="DD39" i="8" s="1"/>
  <c r="DC103" i="18"/>
  <c r="DC71" i="18"/>
  <c r="DC101" i="14"/>
  <c r="DC69" i="14"/>
  <c r="DC94" i="16"/>
  <c r="DC62" i="16"/>
  <c r="AY27" i="13"/>
  <c r="DD27" i="13" a="1"/>
  <c r="DD27" i="13" s="1"/>
  <c r="AY34" i="12"/>
  <c r="DD34" i="12" a="1"/>
  <c r="DD34" i="12" s="1"/>
  <c r="DC121" i="17"/>
  <c r="DC89" i="17"/>
  <c r="DC116" i="21"/>
  <c r="DC84" i="21"/>
  <c r="AY30" i="11"/>
  <c r="DD30" i="11" a="1"/>
  <c r="DD30" i="11" s="1"/>
  <c r="AY37" i="10"/>
  <c r="DD37" i="10" a="1"/>
  <c r="DD37" i="10" s="1"/>
  <c r="DC109" i="1"/>
  <c r="DC77" i="1"/>
  <c r="DC91" i="2"/>
  <c r="DC59" i="2"/>
  <c r="AY27" i="19"/>
  <c r="DD27" i="19" a="1"/>
  <c r="DD27" i="19" s="1"/>
  <c r="DC97" i="17"/>
  <c r="DC65" i="17"/>
  <c r="DC105" i="18"/>
  <c r="DC73" i="18"/>
  <c r="DC111" i="3"/>
  <c r="DC79" i="3"/>
  <c r="AY41" i="18"/>
  <c r="DD41" i="18" a="1"/>
  <c r="DD41" i="18" s="1"/>
  <c r="DC109" i="4"/>
  <c r="DC77" i="4"/>
  <c r="AY27" i="12"/>
  <c r="DD27" i="12" a="1"/>
  <c r="DD27" i="12" s="1"/>
  <c r="DC95" i="17"/>
  <c r="DC63" i="17"/>
  <c r="AY43" i="11"/>
  <c r="DD43" i="11" a="1"/>
  <c r="DD43" i="11" s="1"/>
  <c r="AY26" i="6"/>
  <c r="DD26" i="6" a="1"/>
  <c r="DD26" i="6" s="1"/>
  <c r="AY32" i="18"/>
  <c r="DD32" i="18" a="1"/>
  <c r="DD32" i="18" s="1"/>
  <c r="DA90" i="17"/>
  <c r="DA58" i="17"/>
  <c r="AY44" i="1"/>
  <c r="DD44" i="1" a="1"/>
  <c r="DD44" i="1" s="1"/>
  <c r="DD106" i="5"/>
  <c r="DD74" i="5"/>
  <c r="AY35" i="16"/>
  <c r="DD35" i="16" a="1"/>
  <c r="DD35" i="16" s="1"/>
  <c r="AY46" i="20"/>
  <c r="DD46" i="20" a="1"/>
  <c r="DD46" i="20" s="1"/>
  <c r="DC96" i="9"/>
  <c r="DC64" i="9"/>
  <c r="DC110" i="2"/>
  <c r="DC78" i="2"/>
  <c r="AY44" i="21"/>
  <c r="DD44" i="21" a="1"/>
  <c r="DD44" i="21" s="1"/>
  <c r="AY26" i="13"/>
  <c r="DD26" i="13" a="1"/>
  <c r="DD26" i="13" s="1"/>
  <c r="DC109" i="14"/>
  <c r="DC77" i="14"/>
  <c r="DC121" i="8"/>
  <c r="DC89" i="8"/>
  <c r="DA90" i="8"/>
  <c r="DA58" i="8"/>
  <c r="DC101" i="18"/>
  <c r="DC69" i="18"/>
  <c r="DC117" i="12"/>
  <c r="DC85" i="12"/>
  <c r="DC119" i="17"/>
  <c r="DC87" i="17"/>
  <c r="AY36" i="18"/>
  <c r="DD36" i="18" a="1"/>
  <c r="DD36" i="18" s="1"/>
  <c r="DC113" i="13"/>
  <c r="DC81" i="13"/>
  <c r="AY44" i="12"/>
  <c r="DD44" i="12" a="1"/>
  <c r="DD44" i="12" s="1"/>
  <c r="AY31" i="4"/>
  <c r="DD31" i="4" a="1"/>
  <c r="DD31" i="4" s="1"/>
  <c r="DC121" i="12"/>
  <c r="DC89" i="12"/>
  <c r="DC99" i="15"/>
  <c r="DC67" i="15"/>
  <c r="AY36" i="19"/>
  <c r="DD36" i="19" a="1"/>
  <c r="DD36" i="19" s="1"/>
  <c r="DC110" i="9"/>
  <c r="DC78" i="9"/>
  <c r="DC93" i="20"/>
  <c r="DC61" i="20"/>
  <c r="DC91" i="10"/>
  <c r="DC59" i="10"/>
  <c r="DC115" i="5"/>
  <c r="DC83" i="5"/>
  <c r="AY32" i="9"/>
  <c r="DD32" i="9" a="1"/>
  <c r="DD32" i="9" s="1"/>
  <c r="DC99" i="16"/>
  <c r="DC67" i="16"/>
  <c r="AY33" i="12"/>
  <c r="DD33" i="12" a="1"/>
  <c r="DD33" i="12" s="1"/>
  <c r="AY36" i="9"/>
  <c r="DD36" i="9" a="1"/>
  <c r="DD36" i="9" s="1"/>
  <c r="AY42" i="20"/>
  <c r="DD42" i="20" a="1"/>
  <c r="DD42" i="20" s="1"/>
  <c r="DC109" i="5"/>
  <c r="DC77" i="5"/>
  <c r="DC98" i="14"/>
  <c r="DC66" i="14"/>
  <c r="AY18" i="8"/>
  <c r="DD18" i="8" a="1"/>
  <c r="DD18" i="8" s="1"/>
  <c r="DC92" i="5"/>
  <c r="DC60" i="5"/>
  <c r="DC109" i="17"/>
  <c r="DC77" i="17"/>
  <c r="AY34" i="13"/>
  <c r="DD34" i="13" a="1"/>
  <c r="DD34" i="13" s="1"/>
  <c r="AY32" i="1"/>
  <c r="DD32" i="1" a="1"/>
  <c r="DD32" i="1" s="1"/>
  <c r="AY29" i="18"/>
  <c r="DD29" i="18" a="1"/>
  <c r="DD29" i="18" s="1"/>
  <c r="AY44" i="9"/>
  <c r="DD44" i="9" a="1"/>
  <c r="DD44" i="9" s="1"/>
  <c r="AY26" i="12"/>
  <c r="DD26" i="12" a="1"/>
  <c r="DD26" i="12" s="1"/>
  <c r="DC96" i="11"/>
  <c r="DC64" i="11"/>
  <c r="DC91" i="20"/>
  <c r="DC59" i="20"/>
  <c r="AY24" i="5"/>
  <c r="DD24" i="5" a="1"/>
  <c r="DD24" i="5" s="1"/>
  <c r="DC115" i="7"/>
  <c r="DC83" i="7"/>
  <c r="DC105" i="2"/>
  <c r="DC73" i="2"/>
  <c r="AY36" i="11"/>
  <c r="DD36" i="11" a="1"/>
  <c r="DD36" i="11" s="1"/>
  <c r="DC121" i="13"/>
  <c r="DC89" i="13"/>
  <c r="AY23" i="5"/>
  <c r="DD23" i="5" a="1"/>
  <c r="DD23" i="5" s="1"/>
  <c r="AY46" i="2"/>
  <c r="DD46" i="2" a="1"/>
  <c r="DD46" i="2" s="1"/>
  <c r="AY25" i="10"/>
  <c r="DD25" i="10" a="1"/>
  <c r="DD25" i="10" s="1"/>
  <c r="AY33" i="21"/>
  <c r="DD33" i="21" a="1"/>
  <c r="DD33" i="21" s="1"/>
  <c r="AY43" i="9"/>
  <c r="DD43" i="9" a="1"/>
  <c r="DD43" i="9" s="1"/>
  <c r="AY41" i="9"/>
  <c r="DD41" i="9" a="1"/>
  <c r="DD41" i="9" s="1"/>
  <c r="AY21" i="13"/>
  <c r="DD21" i="13" a="1"/>
  <c r="DD21" i="13" s="1"/>
  <c r="AY42" i="2"/>
  <c r="DD42" i="2" a="1"/>
  <c r="DD42" i="2" s="1"/>
  <c r="DC94" i="15"/>
  <c r="DC62" i="15"/>
  <c r="AY18" i="15"/>
  <c r="DD18" i="15" a="1"/>
  <c r="DD18" i="15" s="1"/>
  <c r="DD99" i="17"/>
  <c r="DD67" i="17"/>
  <c r="DC91" i="8"/>
  <c r="DC59" i="8"/>
  <c r="AY44" i="13"/>
  <c r="DD44" i="13" a="1"/>
  <c r="DD44" i="13" s="1"/>
  <c r="AY44" i="10"/>
  <c r="DD44" i="10" a="1"/>
  <c r="DD44" i="10" s="1"/>
  <c r="DD117" i="3"/>
  <c r="DD85" i="3"/>
  <c r="AY29" i="14"/>
  <c r="DD29" i="14" a="1"/>
  <c r="DD29" i="14" s="1"/>
  <c r="AY39" i="17"/>
  <c r="DD39" i="17" a="1"/>
  <c r="DD39" i="17" s="1"/>
  <c r="DC113" i="18"/>
  <c r="DC81" i="18"/>
  <c r="AY42" i="9"/>
  <c r="DD42" i="9" a="1"/>
  <c r="DD42" i="9" s="1"/>
  <c r="DD30" i="7" a="1"/>
  <c r="DD30" i="7" s="1"/>
  <c r="AY30" i="7"/>
  <c r="DC105" i="9"/>
  <c r="DC73" i="9"/>
  <c r="AZ42" i="16"/>
  <c r="DE42" i="16" a="1"/>
  <c r="DE42" i="16" s="1"/>
  <c r="AY21" i="10"/>
  <c r="DD21" i="10" a="1"/>
  <c r="DD21" i="10" s="1"/>
  <c r="AY20" i="12"/>
  <c r="DD20" i="12" a="1"/>
  <c r="DD20" i="12" s="1"/>
  <c r="DD15" i="9" a="1"/>
  <c r="DD15" i="9" s="1"/>
  <c r="AY15" i="9"/>
  <c r="AX47" i="9"/>
  <c r="DC117" i="11"/>
  <c r="DC85" i="11"/>
  <c r="DC100" i="11"/>
  <c r="DC68" i="11"/>
  <c r="AY19" i="3"/>
  <c r="DD19" i="3" a="1"/>
  <c r="DD19" i="3" s="1"/>
  <c r="AY37" i="8"/>
  <c r="DD37" i="8" a="1"/>
  <c r="DD37" i="8" s="1"/>
  <c r="AY29" i="1"/>
  <c r="DD29" i="1" a="1"/>
  <c r="DD29" i="1" s="1"/>
  <c r="AY33" i="18"/>
  <c r="DD33" i="18" a="1"/>
  <c r="DD33" i="18" s="1"/>
  <c r="AY17" i="1"/>
  <c r="DD17" i="1" a="1"/>
  <c r="DD17" i="1" s="1"/>
  <c r="DD112" i="1"/>
  <c r="DD80" i="1"/>
  <c r="DC106" i="3"/>
  <c r="DC74" i="3"/>
  <c r="DC94" i="4"/>
  <c r="DC62" i="4"/>
  <c r="DC118" i="1"/>
  <c r="DC86" i="1"/>
  <c r="AY44" i="14"/>
  <c r="DD44" i="14" a="1"/>
  <c r="DD44" i="14" s="1"/>
  <c r="DC106" i="7"/>
  <c r="DC74" i="7"/>
  <c r="AY36" i="12"/>
  <c r="DD36" i="12" a="1"/>
  <c r="DD36" i="12" s="1"/>
  <c r="AY16" i="16"/>
  <c r="DD16" i="16" a="1"/>
  <c r="DD16" i="16" s="1"/>
  <c r="AY39" i="3"/>
  <c r="DD39" i="3" a="1"/>
  <c r="DD39" i="3" s="1"/>
  <c r="AY20" i="2"/>
  <c r="DD20" i="2" a="1"/>
  <c r="DD20" i="2" s="1"/>
  <c r="DC100" i="20"/>
  <c r="DC68" i="20"/>
  <c r="AY35" i="8"/>
  <c r="DD35" i="8" a="1"/>
  <c r="DD35" i="8" s="1"/>
  <c r="DC111" i="14"/>
  <c r="DC79" i="14"/>
  <c r="AY30" i="14"/>
  <c r="DD30" i="14" a="1"/>
  <c r="DD30" i="14" s="1"/>
  <c r="DC99" i="10"/>
  <c r="DC67" i="10"/>
  <c r="DC103" i="3"/>
  <c r="DC71" i="3"/>
  <c r="DC116" i="13"/>
  <c r="DC84" i="13"/>
  <c r="DC92" i="19"/>
  <c r="DC60" i="19"/>
  <c r="DC113" i="19"/>
  <c r="DC81" i="19"/>
  <c r="DC112" i="11"/>
  <c r="DC80" i="11"/>
  <c r="AW15" i="5"/>
  <c r="DB15" i="5" a="1"/>
  <c r="DB15" i="5" s="1"/>
  <c r="AV47" i="5"/>
  <c r="AY39" i="12"/>
  <c r="DD39" i="12" a="1"/>
  <c r="DD39" i="12" s="1"/>
  <c r="DC112" i="3"/>
  <c r="DC80" i="3"/>
  <c r="AY31" i="13"/>
  <c r="DD31" i="13" a="1"/>
  <c r="DD31" i="13" s="1"/>
  <c r="AY21" i="14"/>
  <c r="DD21" i="14" a="1"/>
  <c r="DD21" i="14" s="1"/>
  <c r="DC97" i="9"/>
  <c r="DC65" i="9"/>
  <c r="DC110" i="18"/>
  <c r="DC78" i="18"/>
  <c r="AY35" i="12"/>
  <c r="DD35" i="12" a="1"/>
  <c r="DD35" i="12" s="1"/>
  <c r="AY33" i="20"/>
  <c r="DD33" i="20" a="1"/>
  <c r="DD33" i="20" s="1"/>
  <c r="AY27" i="14"/>
  <c r="DD27" i="14" a="1"/>
  <c r="DD27" i="14" s="1"/>
  <c r="AY29" i="10"/>
  <c r="DD29" i="10" a="1"/>
  <c r="DD29" i="10" s="1"/>
  <c r="DC92" i="21"/>
  <c r="DC60" i="21"/>
  <c r="DC116" i="10"/>
  <c r="DC84" i="10"/>
  <c r="AY26" i="1"/>
  <c r="DD26" i="1" a="1"/>
  <c r="DD26" i="1" s="1"/>
  <c r="DC116" i="14"/>
  <c r="DC84" i="14"/>
  <c r="DC92" i="15"/>
  <c r="DC60" i="15"/>
  <c r="DD95" i="5"/>
  <c r="DD63" i="5"/>
  <c r="AY20" i="1"/>
  <c r="DD20" i="1" a="1"/>
  <c r="DD20" i="1" s="1"/>
  <c r="AY24" i="21"/>
  <c r="DD24" i="21" a="1"/>
  <c r="DD24" i="21" s="1"/>
  <c r="DC93" i="14"/>
  <c r="DC61" i="14"/>
  <c r="DC108" i="6"/>
  <c r="DC76" i="6"/>
  <c r="AY30" i="8"/>
  <c r="DD30" i="8" a="1"/>
  <c r="DD30" i="8" s="1"/>
  <c r="AY16" i="19"/>
  <c r="DD16" i="19" a="1"/>
  <c r="DD16" i="19" s="1"/>
  <c r="DC115" i="11"/>
  <c r="DC83" i="11"/>
  <c r="DC108" i="3"/>
  <c r="DC76" i="3"/>
  <c r="AY36" i="21"/>
  <c r="DD36" i="21" a="1"/>
  <c r="DD36" i="21" s="1"/>
  <c r="DC92" i="9"/>
  <c r="DC60" i="9"/>
  <c r="DD31" i="15" a="1"/>
  <c r="DD31" i="15" s="1"/>
  <c r="AY31" i="15"/>
  <c r="DC115" i="16"/>
  <c r="DC83" i="16"/>
  <c r="DC105" i="12"/>
  <c r="DC73" i="12"/>
  <c r="DD32" i="11" a="1"/>
  <c r="DD32" i="11" s="1"/>
  <c r="AY32" i="11"/>
  <c r="DD40" i="15" a="1"/>
  <c r="DD40" i="15" s="1"/>
  <c r="AY40" i="15"/>
  <c r="AY44" i="18"/>
  <c r="DD44" i="18" a="1"/>
  <c r="DD44" i="18" s="1"/>
  <c r="AY29" i="16"/>
  <c r="DD29" i="16" a="1"/>
  <c r="DD29" i="16" s="1"/>
  <c r="AY30" i="17"/>
  <c r="DD30" i="17" a="1"/>
  <c r="DD30" i="17" s="1"/>
  <c r="DC118" i="6"/>
  <c r="DC86" i="6"/>
  <c r="AY39" i="20"/>
  <c r="DD39" i="20" a="1"/>
  <c r="DD39" i="20" s="1"/>
  <c r="AY31" i="2"/>
  <c r="DD31" i="2" a="1"/>
  <c r="DD31" i="2" s="1"/>
  <c r="DC98" i="12"/>
  <c r="DC66" i="12"/>
  <c r="AY38" i="8"/>
  <c r="DD38" i="8" a="1"/>
  <c r="DD38" i="8" s="1"/>
  <c r="AY43" i="5"/>
  <c r="DD43" i="5" a="1"/>
  <c r="DD43" i="5" s="1"/>
  <c r="DC109" i="3"/>
  <c r="DC77" i="3"/>
  <c r="AY26" i="14"/>
  <c r="DD26" i="14" a="1"/>
  <c r="DD26" i="14" s="1"/>
  <c r="AY19" i="16"/>
  <c r="DD19" i="16" a="1"/>
  <c r="DD19" i="16" s="1"/>
  <c r="DC104" i="9"/>
  <c r="DC72" i="9"/>
  <c r="DC121" i="21"/>
  <c r="DC89" i="21"/>
  <c r="AY46" i="17"/>
  <c r="DD46" i="17" a="1"/>
  <c r="DD46" i="17" s="1"/>
  <c r="AY41" i="20"/>
  <c r="DD41" i="20" a="1"/>
  <c r="DD41" i="20" s="1"/>
  <c r="AY41" i="21"/>
  <c r="DD41" i="21" a="1"/>
  <c r="DD41" i="21" s="1"/>
  <c r="DC97" i="1"/>
  <c r="DC65" i="1"/>
  <c r="AY34" i="1"/>
  <c r="DD34" i="1" a="1"/>
  <c r="DD34" i="1" s="1"/>
  <c r="AY16" i="2"/>
  <c r="DD16" i="2" a="1"/>
  <c r="DD16" i="2" s="1"/>
  <c r="AY29" i="15"/>
  <c r="DD29" i="15" a="1"/>
  <c r="DD29" i="15" s="1"/>
  <c r="AY22" i="17"/>
  <c r="DD22" i="17" a="1"/>
  <c r="DD22" i="17" s="1"/>
  <c r="AY30" i="18"/>
  <c r="DD30" i="18" a="1"/>
  <c r="DD30" i="18" s="1"/>
  <c r="DC111" i="6"/>
  <c r="DC79" i="6"/>
  <c r="DC110" i="5"/>
  <c r="DC78" i="5"/>
  <c r="DC95" i="14"/>
  <c r="DC63" i="14"/>
  <c r="AY25" i="18"/>
  <c r="DD25" i="18" a="1"/>
  <c r="DD25" i="18" s="1"/>
  <c r="DC110" i="13"/>
  <c r="DC78" i="13"/>
  <c r="DC124" i="17"/>
  <c r="DC127" i="17" s="1"/>
  <c r="DC120" i="17" s="1"/>
  <c r="DC88" i="17"/>
  <c r="DC94" i="21"/>
  <c r="DC62" i="21"/>
  <c r="AZ31" i="5"/>
  <c r="DE31" i="5" a="1"/>
  <c r="DE31" i="5" s="1"/>
  <c r="DC109" i="15"/>
  <c r="DC77" i="15"/>
  <c r="DC101" i="9"/>
  <c r="DC69" i="9"/>
  <c r="DC118" i="20"/>
  <c r="DC86" i="20"/>
  <c r="DC105" i="5"/>
  <c r="DC73" i="5"/>
  <c r="AY21" i="9"/>
  <c r="DD21" i="9" a="1"/>
  <c r="DD21" i="9" s="1"/>
  <c r="DC114" i="14"/>
  <c r="DC82" i="14"/>
  <c r="DC102" i="16"/>
  <c r="DC70" i="16"/>
  <c r="DC97" i="20"/>
  <c r="DC65" i="20"/>
  <c r="DD107" i="2"/>
  <c r="DD75" i="2"/>
  <c r="AY46" i="8"/>
  <c r="DD46" i="8" a="1"/>
  <c r="DD46" i="8" s="1"/>
  <c r="AW15" i="8"/>
  <c r="DB15" i="8" a="1"/>
  <c r="DB15" i="8" s="1"/>
  <c r="AV47" i="8"/>
  <c r="DC105" i="20"/>
  <c r="DC73" i="20"/>
  <c r="AY26" i="18"/>
  <c r="DD26" i="18" a="1"/>
  <c r="DD26" i="18" s="1"/>
  <c r="AY42" i="12"/>
  <c r="DD42" i="12" a="1"/>
  <c r="DD42" i="12" s="1"/>
  <c r="AY44" i="17"/>
  <c r="DD44" i="17" a="1"/>
  <c r="DD44" i="17" s="1"/>
  <c r="AY38" i="13"/>
  <c r="DD38" i="13" a="1"/>
  <c r="DD38" i="13" s="1"/>
  <c r="DC119" i="12"/>
  <c r="DC87" i="12"/>
  <c r="DC106" i="19"/>
  <c r="DC74" i="19"/>
  <c r="DC104" i="13"/>
  <c r="DC72" i="13"/>
  <c r="DD24" i="15" a="1"/>
  <c r="DD24" i="15" s="1"/>
  <c r="AY24" i="15"/>
  <c r="AY35" i="9"/>
  <c r="DD35" i="9" a="1"/>
  <c r="DD35" i="9" s="1"/>
  <c r="AY18" i="20"/>
  <c r="DD18" i="20" a="1"/>
  <c r="DD18" i="20" s="1"/>
  <c r="AY16" i="10"/>
  <c r="DD16" i="10" a="1"/>
  <c r="DD16" i="10" s="1"/>
  <c r="AY40" i="5"/>
  <c r="DD40" i="5" a="1"/>
  <c r="DD40" i="5" s="1"/>
  <c r="AY24" i="16"/>
  <c r="DD24" i="16" a="1"/>
  <c r="DD24" i="16" s="1"/>
  <c r="DC103" i="19"/>
  <c r="DC71" i="19"/>
  <c r="AY17" i="13"/>
  <c r="DD17" i="13" a="1"/>
  <c r="DD17" i="13" s="1"/>
  <c r="DC111" i="1"/>
  <c r="DC79" i="1"/>
  <c r="AY34" i="5"/>
  <c r="DD34" i="5" a="1"/>
  <c r="DD34" i="5" s="1"/>
  <c r="AY23" i="14"/>
  <c r="DD23" i="14" a="1"/>
  <c r="DD23" i="14" s="1"/>
  <c r="DC104" i="3"/>
  <c r="DC72" i="3"/>
  <c r="AY17" i="5"/>
  <c r="DD17" i="5" a="1"/>
  <c r="DD17" i="5" s="1"/>
  <c r="AY34" i="17"/>
  <c r="DD34" i="17" a="1"/>
  <c r="DD34" i="17" s="1"/>
  <c r="DC100" i="15"/>
  <c r="DC68" i="15"/>
  <c r="DC104" i="18"/>
  <c r="DC72" i="18"/>
  <c r="DC119" i="9"/>
  <c r="DC87" i="9"/>
  <c r="AY21" i="11"/>
  <c r="DD21" i="11" a="1"/>
  <c r="DD21" i="11" s="1"/>
  <c r="AY16" i="20"/>
  <c r="DD16" i="20" a="1"/>
  <c r="DD16" i="20" s="1"/>
  <c r="AW15" i="12"/>
  <c r="DB15" i="12" a="1"/>
  <c r="DB15" i="12" s="1"/>
  <c r="AV47" i="12"/>
  <c r="AY40" i="7"/>
  <c r="DD40" i="7" a="1"/>
  <c r="DD40" i="7" s="1"/>
  <c r="AY30" i="2"/>
  <c r="DD30" i="2" a="1"/>
  <c r="DD30" i="2" s="1"/>
  <c r="DC102" i="20"/>
  <c r="DC70" i="20"/>
  <c r="AY46" i="13"/>
  <c r="DD46" i="13" a="1"/>
  <c r="DD46" i="13" s="1"/>
  <c r="DC107" i="21"/>
  <c r="DC75" i="21"/>
  <c r="DC116" i="16"/>
  <c r="DC84" i="16"/>
  <c r="DC108" i="21"/>
  <c r="DC76" i="21"/>
  <c r="DC103" i="6"/>
  <c r="DC71" i="6"/>
  <c r="DC96" i="13"/>
  <c r="DC64" i="13"/>
  <c r="DC116" i="11"/>
  <c r="DC84" i="11"/>
  <c r="AY19" i="15"/>
  <c r="DD19" i="15" a="1"/>
  <c r="DD19" i="15" s="1"/>
  <c r="DC97" i="4"/>
  <c r="DC65" i="4"/>
  <c r="DE24" i="17" a="1"/>
  <c r="DE24" i="17" s="1"/>
  <c r="AZ24" i="17"/>
  <c r="DD16" i="8" a="1"/>
  <c r="DD16" i="8" s="1"/>
  <c r="AY16" i="8"/>
  <c r="DC98" i="10"/>
  <c r="DC66" i="10"/>
  <c r="AZ42" i="3"/>
  <c r="DE42" i="3" a="1"/>
  <c r="DE42" i="3" s="1"/>
  <c r="DC93" i="1"/>
  <c r="DC61" i="1"/>
  <c r="AY38" i="18"/>
  <c r="DD38" i="18" a="1"/>
  <c r="DD38" i="18" s="1"/>
  <c r="DC91" i="12"/>
  <c r="DC59" i="12"/>
  <c r="DC102" i="2"/>
  <c r="DC70" i="2"/>
  <c r="AY30" i="9"/>
  <c r="DD30" i="9" a="1"/>
  <c r="DD30" i="9" s="1"/>
  <c r="DD117" i="16"/>
  <c r="DD85" i="16"/>
  <c r="DD99" i="8"/>
  <c r="DD67" i="8"/>
  <c r="DC95" i="7"/>
  <c r="DC63" i="7"/>
  <c r="DC103" i="9"/>
  <c r="DC71" i="9"/>
  <c r="DC108" i="14"/>
  <c r="DC76" i="14"/>
  <c r="AY42" i="11"/>
  <c r="DD42" i="11" a="1"/>
  <c r="DD42" i="11" s="1"/>
  <c r="AY25" i="11"/>
  <c r="DD25" i="11" a="1"/>
  <c r="DD25" i="11" s="1"/>
  <c r="DC119" i="5"/>
  <c r="DC87" i="5"/>
  <c r="DC100" i="17"/>
  <c r="DC68" i="17"/>
  <c r="DC107" i="13"/>
  <c r="DC75" i="13"/>
  <c r="DD109" i="8"/>
  <c r="DD77" i="8"/>
  <c r="AY19" i="4"/>
  <c r="DD19" i="4" a="1"/>
  <c r="DD19" i="4" s="1"/>
  <c r="DC94" i="13"/>
  <c r="DC62" i="13"/>
  <c r="AY43" i="1"/>
  <c r="DD43" i="1" a="1"/>
  <c r="DD43" i="1" s="1"/>
  <c r="DC99" i="20"/>
  <c r="DC67" i="20"/>
  <c r="AY31" i="7"/>
  <c r="DD31" i="7" a="1"/>
  <c r="DD31" i="7" s="1"/>
  <c r="DD96" i="8"/>
  <c r="DD64" i="8"/>
  <c r="DC113" i="4"/>
  <c r="DC81" i="4"/>
  <c r="DC117" i="8"/>
  <c r="DC85" i="8"/>
  <c r="DD104" i="8"/>
  <c r="DD72" i="8"/>
  <c r="DA90" i="14"/>
  <c r="DA58" i="14"/>
  <c r="AY25" i="20"/>
  <c r="DD25" i="20" a="1"/>
  <c r="DD25" i="20" s="1"/>
  <c r="AY36" i="14"/>
  <c r="DD36" i="14" a="1"/>
  <c r="DD36" i="14" s="1"/>
  <c r="DC103" i="11"/>
  <c r="DC71" i="11"/>
  <c r="DC94" i="14"/>
  <c r="DC62" i="14"/>
  <c r="AY28" i="3"/>
  <c r="DD28" i="3" a="1"/>
  <c r="DD28" i="3" s="1"/>
  <c r="AY41" i="13"/>
  <c r="DD41" i="13" a="1"/>
  <c r="DD41" i="13" s="1"/>
  <c r="AY17" i="19"/>
  <c r="DD17" i="19" a="1"/>
  <c r="DD17" i="19" s="1"/>
  <c r="AY38" i="19"/>
  <c r="DD38" i="19" a="1"/>
  <c r="DD38" i="19" s="1"/>
  <c r="DD37" i="11" a="1"/>
  <c r="DD37" i="11" s="1"/>
  <c r="AY37" i="11"/>
  <c r="DC99" i="3"/>
  <c r="DC67" i="3"/>
  <c r="AY37" i="3"/>
  <c r="DD37" i="3" a="1"/>
  <c r="DD37" i="3" s="1"/>
  <c r="DC103" i="10"/>
  <c r="DC71" i="10"/>
  <c r="AY22" i="9"/>
  <c r="DD22" i="9" a="1"/>
  <c r="DD22" i="9" s="1"/>
  <c r="AY35" i="18"/>
  <c r="DD35" i="18" a="1"/>
  <c r="DD35" i="18" s="1"/>
  <c r="DC112" i="18"/>
  <c r="DC80" i="18"/>
  <c r="DC100" i="6"/>
  <c r="DC68" i="6"/>
  <c r="DC103" i="20"/>
  <c r="DC71" i="20"/>
  <c r="DC100" i="9"/>
  <c r="DC68" i="9"/>
  <c r="DC107" i="12"/>
  <c r="DC75" i="12"/>
  <c r="AY41" i="10"/>
  <c r="DD41" i="10" a="1"/>
  <c r="DD41" i="10" s="1"/>
  <c r="DC118" i="8"/>
  <c r="DC86" i="8"/>
  <c r="AY41" i="14"/>
  <c r="DD41" i="14" a="1"/>
  <c r="DD41" i="14" s="1"/>
  <c r="AY17" i="15"/>
  <c r="DD17" i="15" a="1"/>
  <c r="DD17" i="15" s="1"/>
  <c r="AZ20" i="5"/>
  <c r="DE20" i="5" a="1"/>
  <c r="DE20" i="5" s="1"/>
  <c r="DC121" i="16"/>
  <c r="DC89" i="16"/>
  <c r="DD18" i="14" a="1"/>
  <c r="DD18" i="14" s="1"/>
  <c r="AY18" i="14"/>
  <c r="AY33" i="6"/>
  <c r="DD33" i="6" a="1"/>
  <c r="DD33" i="6" s="1"/>
  <c r="DC95" i="19"/>
  <c r="DC63" i="19"/>
  <c r="DC105" i="1"/>
  <c r="DC73" i="1"/>
  <c r="DC104" i="4"/>
  <c r="DC72" i="4"/>
  <c r="AY40" i="11"/>
  <c r="DD40" i="11" a="1"/>
  <c r="DD40" i="11" s="1"/>
  <c r="DC114" i="6"/>
  <c r="DC82" i="6"/>
  <c r="AY17" i="9"/>
  <c r="DD17" i="9" a="1"/>
  <c r="DD17" i="9" s="1"/>
  <c r="DC93" i="2"/>
  <c r="DC61" i="2"/>
  <c r="AY40" i="16"/>
  <c r="DD40" i="16" a="1"/>
  <c r="DD40" i="16" s="1"/>
  <c r="AY30" i="12"/>
  <c r="DD30" i="12" a="1"/>
  <c r="DD30" i="12" s="1"/>
  <c r="DC118" i="18"/>
  <c r="DC86" i="18"/>
  <c r="DC110" i="15"/>
  <c r="DC78" i="15"/>
  <c r="DC107" i="8"/>
  <c r="DC75" i="8"/>
  <c r="DC116" i="17"/>
  <c r="DC84" i="17"/>
  <c r="DC100" i="16"/>
  <c r="DC68" i="16"/>
  <c r="AY43" i="6"/>
  <c r="DD43" i="6" a="1"/>
  <c r="DD43" i="6" s="1"/>
  <c r="DC114" i="18"/>
  <c r="DC82" i="18"/>
  <c r="DC106" i="9"/>
  <c r="DC74" i="9"/>
  <c r="DC115" i="6"/>
  <c r="DC83" i="6"/>
  <c r="DD99" i="2"/>
  <c r="DD67" i="2"/>
  <c r="DC92" i="17"/>
  <c r="DC60" i="17"/>
  <c r="DC110" i="17"/>
  <c r="DC78" i="17"/>
  <c r="AY23" i="12"/>
  <c r="DD23" i="12" a="1"/>
  <c r="DD23" i="12" s="1"/>
  <c r="DC95" i="20"/>
  <c r="DC63" i="20"/>
  <c r="DC101" i="17"/>
  <c r="DC69" i="17"/>
  <c r="DC109" i="6"/>
  <c r="DC77" i="6"/>
  <c r="AY34" i="3"/>
  <c r="DD34" i="3" a="1"/>
  <c r="DD34" i="3" s="1"/>
  <c r="DC103" i="17"/>
  <c r="DC71" i="17"/>
  <c r="AY23" i="15"/>
  <c r="DD23" i="15" a="1"/>
  <c r="DD23" i="15" s="1"/>
  <c r="AY29" i="9"/>
  <c r="DD29" i="9" a="1"/>
  <c r="DD29" i="9" s="1"/>
  <c r="AY46" i="21"/>
  <c r="DD46" i="21" a="1"/>
  <c r="DD46" i="21" s="1"/>
  <c r="DC103" i="12"/>
  <c r="DC71" i="12"/>
  <c r="DC116" i="20"/>
  <c r="DC84" i="20"/>
  <c r="DC119" i="20"/>
  <c r="DC87" i="20"/>
  <c r="AY22" i="1"/>
  <c r="DD22" i="1" a="1"/>
  <c r="DD22" i="1" s="1"/>
  <c r="DC104" i="15"/>
  <c r="DC72" i="15"/>
  <c r="DC106" i="21"/>
  <c r="DC74" i="21"/>
  <c r="DC92" i="6"/>
  <c r="DC60" i="6"/>
  <c r="DC103" i="14"/>
  <c r="DC71" i="14"/>
  <c r="DA90" i="21"/>
  <c r="DA58" i="21"/>
  <c r="AY36" i="6"/>
  <c r="DD36" i="6" a="1"/>
  <c r="DD36" i="6" s="1"/>
  <c r="AY35" i="5"/>
  <c r="DD35" i="5" a="1"/>
  <c r="DD35" i="5" s="1"/>
  <c r="DE121" i="15"/>
  <c r="DE89" i="15"/>
  <c r="AY20" i="14"/>
  <c r="DD20" i="14" a="1"/>
  <c r="DD20" i="14" s="1"/>
  <c r="DC95" i="10"/>
  <c r="DC63" i="10"/>
  <c r="DA90" i="10"/>
  <c r="DA58" i="10"/>
  <c r="DC112" i="20"/>
  <c r="DC80" i="20"/>
  <c r="DC108" i="5"/>
  <c r="DC76" i="5"/>
  <c r="AY45" i="17"/>
  <c r="DD45" i="17" a="1"/>
  <c r="DD45" i="17" s="1"/>
  <c r="DC92" i="2"/>
  <c r="DC60" i="2"/>
  <c r="DC96" i="1"/>
  <c r="DC64" i="1"/>
  <c r="DD34" i="15" a="1"/>
  <c r="DD34" i="15" s="1"/>
  <c r="AY34" i="15"/>
  <c r="AY26" i="9"/>
  <c r="DD26" i="9" a="1"/>
  <c r="DD26" i="9" s="1"/>
  <c r="AY43" i="20"/>
  <c r="DD43" i="20" a="1"/>
  <c r="DD43" i="20" s="1"/>
  <c r="DD30" i="5" a="1"/>
  <c r="DD30" i="5" s="1"/>
  <c r="AY30" i="5"/>
  <c r="DC118" i="21"/>
  <c r="DC86" i="21"/>
  <c r="DC114" i="11"/>
  <c r="DC82" i="11"/>
  <c r="AY39" i="14"/>
  <c r="DD39" i="14" a="1"/>
  <c r="DD39" i="14" s="1"/>
  <c r="AY27" i="16"/>
  <c r="DD27" i="16" a="1"/>
  <c r="DD27" i="16" s="1"/>
  <c r="AY22" i="20"/>
  <c r="DD22" i="20" a="1"/>
  <c r="DD22" i="20" s="1"/>
  <c r="AZ32" i="2"/>
  <c r="DE32" i="2" a="1"/>
  <c r="DE32" i="2" s="1"/>
  <c r="AY30" i="20"/>
  <c r="DD30" i="20" a="1"/>
  <c r="DD30" i="20" s="1"/>
  <c r="DC101" i="10"/>
  <c r="DC69" i="10"/>
  <c r="DC91" i="9"/>
  <c r="DC59" i="9"/>
  <c r="DD99" i="7"/>
  <c r="DD67" i="7"/>
  <c r="DC93" i="21"/>
  <c r="DC61" i="21"/>
  <c r="AY31" i="19"/>
  <c r="DD31" i="19" a="1"/>
  <c r="DD31" i="19" s="1"/>
  <c r="AY29" i="13"/>
  <c r="DD29" i="13" a="1"/>
  <c r="DD29" i="13" s="1"/>
  <c r="DC100" i="12"/>
  <c r="DC68" i="12"/>
  <c r="DC101" i="5"/>
  <c r="DC69" i="5"/>
  <c r="DC102" i="5"/>
  <c r="DC70" i="5"/>
  <c r="DC118" i="12"/>
  <c r="DC86" i="12"/>
  <c r="DC106" i="8"/>
  <c r="DC74" i="8"/>
  <c r="AY28" i="19"/>
  <c r="DD28" i="19" a="1"/>
  <c r="DD28" i="19" s="1"/>
  <c r="DC111" i="15"/>
  <c r="DC79" i="15"/>
  <c r="DC92" i="13"/>
  <c r="DC60" i="13"/>
  <c r="AY36" i="1"/>
  <c r="DD36" i="1" a="1"/>
  <c r="DD36" i="1" s="1"/>
  <c r="DC91" i="21"/>
  <c r="DC59" i="21"/>
  <c r="DC93" i="16"/>
  <c r="DC61" i="16"/>
  <c r="AY29" i="3"/>
  <c r="DD29" i="3" a="1"/>
  <c r="DD29" i="3" s="1"/>
  <c r="DC112" i="2"/>
  <c r="DC80" i="2"/>
  <c r="AY25" i="15"/>
  <c r="DD25" i="15" a="1"/>
  <c r="DD25" i="15" s="1"/>
  <c r="DC94" i="19"/>
  <c r="DC62" i="19"/>
  <c r="DC105" i="19"/>
  <c r="DC73" i="19"/>
  <c r="DD112" i="7"/>
  <c r="DD80" i="7"/>
  <c r="DC100" i="8"/>
  <c r="DC68" i="8"/>
  <c r="DC119" i="3"/>
  <c r="DC87" i="3"/>
  <c r="AY27" i="20"/>
  <c r="DD27" i="20" a="1"/>
  <c r="DD27" i="20" s="1"/>
  <c r="DC124" i="4"/>
  <c r="DC127" i="4" s="1"/>
  <c r="DC120" i="4" s="1"/>
  <c r="DC88" i="4"/>
  <c r="DD113" i="14"/>
  <c r="DD81" i="14"/>
  <c r="AY32" i="21"/>
  <c r="DD32" i="21" a="1"/>
  <c r="DD32" i="21" s="1"/>
  <c r="AY41" i="16"/>
  <c r="DD41" i="16" a="1"/>
  <c r="DD41" i="16" s="1"/>
  <c r="DA90" i="18"/>
  <c r="DA58" i="18"/>
  <c r="DC117" i="18"/>
  <c r="DC85" i="18"/>
  <c r="AY28" i="6"/>
  <c r="DD28" i="6" a="1"/>
  <c r="DD28" i="6" s="1"/>
  <c r="DD41" i="11" a="1"/>
  <c r="DD41" i="11" s="1"/>
  <c r="AY41" i="11"/>
  <c r="DC124" i="11"/>
  <c r="DC127" i="11" s="1"/>
  <c r="DC120" i="11" s="1"/>
  <c r="DC88" i="11"/>
  <c r="AY22" i="4"/>
  <c r="DD22" i="4" a="1"/>
  <c r="DD22" i="4" s="1"/>
  <c r="DC93" i="10"/>
  <c r="DC61" i="10"/>
  <c r="AY23" i="10"/>
  <c r="DD23" i="10" a="1"/>
  <c r="DD23" i="10" s="1"/>
  <c r="DD27" i="10" a="1"/>
  <c r="DD27" i="10" s="1"/>
  <c r="AY27" i="10"/>
  <c r="DC91" i="14"/>
  <c r="DC59" i="14"/>
  <c r="DA90" i="4"/>
  <c r="DA58" i="4"/>
  <c r="AY18" i="1"/>
  <c r="DD18" i="1" a="1"/>
  <c r="DD18" i="1" s="1"/>
  <c r="DC124" i="6"/>
  <c r="DC127" i="6" s="1"/>
  <c r="DC120" i="6" s="1"/>
  <c r="DC88" i="6"/>
  <c r="AY16" i="12"/>
  <c r="DD16" i="12" a="1"/>
  <c r="DD16" i="12" s="1"/>
  <c r="AY27" i="2"/>
  <c r="DD27" i="2" a="1"/>
  <c r="DD27" i="2" s="1"/>
  <c r="DC113" i="20"/>
  <c r="DC81" i="20"/>
  <c r="AZ24" i="8"/>
  <c r="DE24" i="8" a="1"/>
  <c r="DE24" i="8" s="1"/>
  <c r="AY20" i="7"/>
  <c r="DD20" i="7" a="1"/>
  <c r="DD20" i="7" s="1"/>
  <c r="AY28" i="9"/>
  <c r="DD28" i="9" a="1"/>
  <c r="DD28" i="9" s="1"/>
  <c r="AY33" i="14"/>
  <c r="DD33" i="14" a="1"/>
  <c r="DD33" i="14" s="1"/>
  <c r="DC95" i="18"/>
  <c r="DC63" i="18"/>
  <c r="DC95" i="3"/>
  <c r="DC63" i="3"/>
  <c r="AY44" i="5"/>
  <c r="DD44" i="5" a="1"/>
  <c r="DD44" i="5" s="1"/>
  <c r="AY25" i="17"/>
  <c r="DD25" i="17" a="1"/>
  <c r="DD25" i="17" s="1"/>
  <c r="DC97" i="11"/>
  <c r="DC65" i="11"/>
  <c r="DC108" i="2"/>
  <c r="DC76" i="2"/>
  <c r="AY32" i="13"/>
  <c r="DD32" i="13" a="1"/>
  <c r="DD32" i="13" s="1"/>
  <c r="AZ34" i="8"/>
  <c r="DE34" i="8" a="1"/>
  <c r="DE34" i="8" s="1"/>
  <c r="DC124" i="16"/>
  <c r="DC127" i="16" s="1"/>
  <c r="DC120" i="16" s="1"/>
  <c r="DC88" i="16"/>
  <c r="DC98" i="7"/>
  <c r="DC66" i="7"/>
  <c r="DC121" i="19"/>
  <c r="DC89" i="19"/>
  <c r="DC113" i="1"/>
  <c r="DC81" i="1"/>
  <c r="DC106" i="14"/>
  <c r="DC74" i="14"/>
  <c r="DC94" i="8"/>
  <c r="DC62" i="8"/>
  <c r="AY19" i="13"/>
  <c r="DD19" i="13" a="1"/>
  <c r="DD19" i="13" s="1"/>
  <c r="AY24" i="20"/>
  <c r="DD24" i="20" a="1"/>
  <c r="DD24" i="20" s="1"/>
  <c r="DC101" i="20"/>
  <c r="DC69" i="20"/>
  <c r="AZ21" i="8"/>
  <c r="DE21" i="8" a="1"/>
  <c r="DE21" i="8" s="1"/>
  <c r="AY38" i="4"/>
  <c r="DD38" i="4" a="1"/>
  <c r="DD38" i="4" s="1"/>
  <c r="AY42" i="8"/>
  <c r="DD42" i="8" a="1"/>
  <c r="DD42" i="8" s="1"/>
  <c r="AZ29" i="8"/>
  <c r="DE29" i="8" a="1"/>
  <c r="DE29" i="8" s="1"/>
  <c r="DC96" i="3"/>
  <c r="DC64" i="3"/>
  <c r="DC104" i="2"/>
  <c r="DC72" i="2"/>
  <c r="AY28" i="11"/>
  <c r="DD28" i="11" a="1"/>
  <c r="DD28" i="11" s="1"/>
  <c r="DC107" i="7"/>
  <c r="DC75" i="7"/>
  <c r="AY19" i="14"/>
  <c r="DD19" i="14" a="1"/>
  <c r="DD19" i="14" s="1"/>
  <c r="DC98" i="17"/>
  <c r="DC66" i="17"/>
  <c r="DC105" i="15"/>
  <c r="DC73" i="15"/>
  <c r="DC113" i="21"/>
  <c r="DC81" i="21"/>
  <c r="DC121" i="4"/>
  <c r="DC89" i="4"/>
  <c r="AY24" i="3"/>
  <c r="DD24" i="3" a="1"/>
  <c r="DD24" i="3" s="1"/>
  <c r="AY28" i="10"/>
  <c r="DD28" i="10" a="1"/>
  <c r="DD28" i="10" s="1"/>
  <c r="DC111" i="7"/>
  <c r="DC79" i="7"/>
  <c r="AY37" i="18"/>
  <c r="DD37" i="18" a="1"/>
  <c r="DD37" i="18" s="1"/>
  <c r="AY25" i="6"/>
  <c r="DD25" i="6" a="1"/>
  <c r="DD25" i="6" s="1"/>
  <c r="AY28" i="20"/>
  <c r="DD28" i="20" a="1"/>
  <c r="DD28" i="20" s="1"/>
  <c r="AY25" i="9"/>
  <c r="DD25" i="9" a="1"/>
  <c r="DD25" i="9" s="1"/>
  <c r="AY32" i="12"/>
  <c r="DD32" i="12" a="1"/>
  <c r="DD32" i="12" s="1"/>
  <c r="AY43" i="8"/>
  <c r="DD43" i="8" a="1"/>
  <c r="DD43" i="8" s="1"/>
  <c r="DC106" i="17"/>
  <c r="DC74" i="17"/>
  <c r="AY46" i="16"/>
  <c r="DD46" i="16" a="1"/>
  <c r="DD46" i="16" s="1"/>
  <c r="AY40" i="4"/>
  <c r="DD40" i="4" a="1"/>
  <c r="DD40" i="4" s="1"/>
  <c r="AY20" i="19"/>
  <c r="DD20" i="19" a="1"/>
  <c r="DD20" i="19" s="1"/>
  <c r="AY30" i="1"/>
  <c r="DD30" i="1" a="1"/>
  <c r="DD30" i="1" s="1"/>
  <c r="DC99" i="19"/>
  <c r="DC67" i="19"/>
  <c r="DC124" i="21"/>
  <c r="DC127" i="21" s="1"/>
  <c r="DC120" i="21" s="1"/>
  <c r="DC88" i="21"/>
  <c r="AY29" i="4"/>
  <c r="DD29" i="4" a="1"/>
  <c r="DD29" i="4" s="1"/>
  <c r="DC116" i="12"/>
  <c r="DC84" i="12"/>
  <c r="AY39" i="6"/>
  <c r="DD39" i="6" a="1"/>
  <c r="DD39" i="6" s="1"/>
  <c r="DC99" i="11"/>
  <c r="DC67" i="11"/>
  <c r="AY18" i="2"/>
  <c r="DD18" i="2" a="1"/>
  <c r="DD18" i="2" s="1"/>
  <c r="DC92" i="7"/>
  <c r="DC60" i="7"/>
  <c r="AY43" i="18"/>
  <c r="DD43" i="18" a="1"/>
  <c r="DD43" i="18" s="1"/>
  <c r="DA90" i="11"/>
  <c r="DA58" i="11"/>
  <c r="DD35" i="15" a="1"/>
  <c r="DD35" i="15" s="1"/>
  <c r="AY35" i="15"/>
  <c r="DC114" i="19"/>
  <c r="DC82" i="19"/>
  <c r="DD32" i="8" a="1"/>
  <c r="DD32" i="8" s="1"/>
  <c r="AY32" i="8"/>
  <c r="AY41" i="17"/>
  <c r="DD41" i="17" a="1"/>
  <c r="DD41" i="17" s="1"/>
  <c r="DD25" i="16" a="1"/>
  <c r="DD25" i="16" s="1"/>
  <c r="AY25" i="16"/>
  <c r="DC119" i="6"/>
  <c r="DC87" i="6"/>
  <c r="AY39" i="18"/>
  <c r="DD39" i="18" a="1"/>
  <c r="DD39" i="18" s="1"/>
  <c r="AY31" i="9"/>
  <c r="DD31" i="9" a="1"/>
  <c r="DD31" i="9" s="1"/>
  <c r="DD40" i="6" a="1"/>
  <c r="DD40" i="6" s="1"/>
  <c r="AY40" i="6"/>
  <c r="AZ24" i="2"/>
  <c r="DE24" i="2" a="1"/>
  <c r="DE24" i="2" s="1"/>
  <c r="AY17" i="17"/>
  <c r="DD17" i="17" a="1"/>
  <c r="DD17" i="17" s="1"/>
  <c r="AY35" i="17"/>
  <c r="DD35" i="17" a="1"/>
  <c r="DD35" i="17" s="1"/>
  <c r="DD95" i="6"/>
  <c r="DD63" i="6"/>
  <c r="DC106" i="6"/>
  <c r="DC74" i="6"/>
  <c r="AY20" i="20"/>
  <c r="DD20" i="20" a="1"/>
  <c r="DD20" i="20" s="1"/>
  <c r="DC114" i="5"/>
  <c r="DC82" i="5"/>
  <c r="AY26" i="17"/>
  <c r="DD26" i="17" a="1"/>
  <c r="DD26" i="17" s="1"/>
  <c r="AY34" i="6"/>
  <c r="DD34" i="6" a="1"/>
  <c r="DD34" i="6" s="1"/>
  <c r="DC95" i="8"/>
  <c r="DC63" i="8"/>
  <c r="DD28" i="17" a="1"/>
  <c r="DD28" i="17" s="1"/>
  <c r="AY28" i="17"/>
  <c r="DC98" i="15"/>
  <c r="DC66" i="15"/>
  <c r="DC118" i="14"/>
  <c r="DC86" i="14"/>
  <c r="AY28" i="12"/>
  <c r="DD28" i="12" a="1"/>
  <c r="DD28" i="12" s="1"/>
  <c r="AY44" i="20"/>
  <c r="DD44" i="20" a="1"/>
  <c r="DD44" i="20" s="1"/>
  <c r="DC94" i="10"/>
  <c r="DC62" i="10"/>
  <c r="DC109" i="10"/>
  <c r="DC77" i="10"/>
  <c r="AY41" i="8"/>
  <c r="DD41" i="8" a="1"/>
  <c r="DD41" i="8" s="1"/>
  <c r="DC104" i="20"/>
  <c r="DC72" i="20"/>
  <c r="AY31" i="21"/>
  <c r="DD31" i="21" a="1"/>
  <c r="DD31" i="21" s="1"/>
  <c r="AY17" i="6"/>
  <c r="DD17" i="6" a="1"/>
  <c r="DD17" i="6" s="1"/>
  <c r="AY28" i="14"/>
  <c r="DD28" i="14" a="1"/>
  <c r="DD28" i="14" s="1"/>
  <c r="DA90" i="20"/>
  <c r="DA58" i="20"/>
  <c r="DC110" i="10"/>
  <c r="DC78" i="10"/>
  <c r="DC92" i="11"/>
  <c r="DC60" i="11"/>
  <c r="BA46" i="15"/>
  <c r="DF46" i="15" a="1"/>
  <c r="DF46" i="15" s="1"/>
  <c r="DC98" i="2"/>
  <c r="DC66" i="2"/>
  <c r="DD38" i="2" a="1"/>
  <c r="DD38" i="2" s="1"/>
  <c r="AY38" i="2"/>
  <c r="AY38" i="5"/>
  <c r="DD38" i="5" a="1"/>
  <c r="DD38" i="5" s="1"/>
  <c r="DC109" i="7"/>
  <c r="DC77" i="7"/>
  <c r="AW15" i="17"/>
  <c r="DB15" i="17" a="1"/>
  <c r="DB15" i="17" s="1"/>
  <c r="AV47" i="17"/>
  <c r="DC103" i="16"/>
  <c r="DC71" i="16"/>
  <c r="DC96" i="16"/>
  <c r="DC64" i="16"/>
  <c r="DC98" i="18"/>
  <c r="DC66" i="18"/>
  <c r="AY43" i="4"/>
  <c r="DD43" i="4" a="1"/>
  <c r="DD43" i="4" s="1"/>
  <c r="AY34" i="7"/>
  <c r="DD34" i="7" a="1"/>
  <c r="DD34" i="7" s="1"/>
  <c r="AY35" i="13"/>
  <c r="DD35" i="13" a="1"/>
  <c r="DD35" i="13" s="1"/>
  <c r="AY39" i="16"/>
  <c r="DD39" i="16" a="1"/>
  <c r="DD39" i="16" s="1"/>
  <c r="AW15" i="7"/>
  <c r="DB15" i="7" a="1"/>
  <c r="DB15" i="7" s="1"/>
  <c r="AV47" i="7"/>
  <c r="DC105" i="10"/>
  <c r="DC73" i="10"/>
  <c r="DC116" i="1"/>
  <c r="DC84" i="1"/>
  <c r="AY16" i="1"/>
  <c r="DD16" i="1" a="1"/>
  <c r="DD16" i="1" s="1"/>
  <c r="AY17" i="2"/>
  <c r="DD17" i="2" a="1"/>
  <c r="DD17" i="2" s="1"/>
  <c r="DC119" i="7"/>
  <c r="DC87" i="7"/>
  <c r="AY42" i="1"/>
  <c r="DD42" i="1" a="1"/>
  <c r="DD42" i="1" s="1"/>
  <c r="DC92" i="18"/>
  <c r="DC60" i="18"/>
  <c r="AY26" i="10"/>
  <c r="DD26" i="10" a="1"/>
  <c r="DD26" i="10" s="1"/>
  <c r="AY16" i="9"/>
  <c r="DD16" i="9" a="1"/>
  <c r="DD16" i="9" s="1"/>
  <c r="DC102" i="11"/>
  <c r="DC70" i="11"/>
  <c r="AZ24" i="7"/>
  <c r="DE24" i="7" a="1"/>
  <c r="DE24" i="7" s="1"/>
  <c r="AY18" i="21"/>
  <c r="DD18" i="21" a="1"/>
  <c r="DD18" i="21" s="1"/>
  <c r="AY25" i="12"/>
  <c r="DD25" i="12" a="1"/>
  <c r="DD25" i="12" s="1"/>
  <c r="DD117" i="7"/>
  <c r="DD85" i="7"/>
  <c r="AY26" i="5"/>
  <c r="DD26" i="5" a="1"/>
  <c r="DD26" i="5" s="1"/>
  <c r="DC124" i="18"/>
  <c r="DC127" i="18" s="1"/>
  <c r="DC120" i="18" s="1"/>
  <c r="DC88" i="18"/>
  <c r="AY27" i="5"/>
  <c r="DD27" i="5" a="1"/>
  <c r="DD27" i="5" s="1"/>
  <c r="DA90" i="2"/>
  <c r="DA58" i="2"/>
  <c r="AY43" i="12"/>
  <c r="DD43" i="12" a="1"/>
  <c r="DD43" i="12" s="1"/>
  <c r="AY31" i="8"/>
  <c r="DD31" i="8" a="1"/>
  <c r="DD31" i="8" s="1"/>
  <c r="AY36" i="15"/>
  <c r="DD36" i="15" a="1"/>
  <c r="DD36" i="15" s="1"/>
  <c r="AY26" i="11"/>
  <c r="DD26" i="11" a="1"/>
  <c r="DD26" i="11" s="1"/>
  <c r="AY16" i="21"/>
  <c r="DD16" i="21" a="1"/>
  <c r="DD16" i="21" s="1"/>
  <c r="DA90" i="13"/>
  <c r="DA58" i="13"/>
  <c r="AY18" i="16"/>
  <c r="DD18" i="16" a="1"/>
  <c r="DD18" i="16" s="1"/>
  <c r="AY37" i="2"/>
  <c r="DD37" i="2" a="1"/>
  <c r="DD37" i="2" s="1"/>
  <c r="DC102" i="4"/>
  <c r="DC70" i="4"/>
  <c r="AY19" i="19"/>
  <c r="DD19" i="19" a="1"/>
  <c r="DD19" i="19" s="1"/>
  <c r="AY30" i="19"/>
  <c r="DD30" i="19" a="1"/>
  <c r="DD30" i="19" s="1"/>
  <c r="AZ37" i="7"/>
  <c r="DE37" i="7" a="1"/>
  <c r="DE37" i="7" s="1"/>
  <c r="DA90" i="12"/>
  <c r="DA58" i="12"/>
  <c r="AY25" i="8"/>
  <c r="DD25" i="8" a="1"/>
  <c r="DD25" i="8" s="1"/>
  <c r="AY44" i="3"/>
  <c r="DD44" i="3" a="1"/>
  <c r="DD44" i="3" s="1"/>
  <c r="AY45" i="4"/>
  <c r="DD45" i="4" a="1"/>
  <c r="DD45" i="4" s="1"/>
  <c r="DE38" i="14" a="1"/>
  <c r="DE38" i="14" s="1"/>
  <c r="AZ38" i="14"/>
  <c r="DC112" i="14"/>
  <c r="DC80" i="14"/>
  <c r="DC112" i="19"/>
  <c r="DC80" i="19"/>
  <c r="AW15" i="18"/>
  <c r="DB15" i="18" a="1"/>
  <c r="DB15" i="18" s="1"/>
  <c r="AV47" i="18"/>
  <c r="AY42" i="18"/>
  <c r="DD42" i="18" a="1"/>
  <c r="DD42" i="18" s="1"/>
  <c r="DC107" i="17"/>
  <c r="DC75" i="17"/>
  <c r="DC117" i="6"/>
  <c r="DC85" i="6"/>
  <c r="AY45" i="11"/>
  <c r="DD45" i="11" a="1"/>
  <c r="DD45" i="11" s="1"/>
  <c r="AY18" i="10"/>
  <c r="DD18" i="10" a="1"/>
  <c r="DD18" i="10" s="1"/>
  <c r="DC119" i="16"/>
  <c r="DC87" i="16"/>
  <c r="DC102" i="21"/>
  <c r="DC70" i="21"/>
  <c r="DC94" i="12"/>
  <c r="DC62" i="12"/>
  <c r="DC124" i="15"/>
  <c r="DC127" i="15" s="1"/>
  <c r="DC120" i="15" s="1"/>
  <c r="DC88" i="15"/>
  <c r="DC102" i="10"/>
  <c r="DC70" i="10"/>
  <c r="AY16" i="14"/>
  <c r="DD16" i="14" a="1"/>
  <c r="DD16" i="14" s="1"/>
  <c r="AW15" i="4"/>
  <c r="DB15" i="4" a="1"/>
  <c r="DB15" i="4" s="1"/>
  <c r="AV47" i="4"/>
  <c r="DC108" i="11"/>
  <c r="DC76" i="11"/>
  <c r="DC93" i="19"/>
  <c r="DC61" i="19"/>
  <c r="AY45" i="6"/>
  <c r="DD45" i="6" a="1"/>
  <c r="DD45" i="6" s="1"/>
  <c r="DC99" i="18"/>
  <c r="DC67" i="18"/>
  <c r="AY38" i="20"/>
  <c r="DD38" i="20" a="1"/>
  <c r="DD38" i="20" s="1"/>
  <c r="DC114" i="4"/>
  <c r="DC82" i="4"/>
  <c r="DC108" i="9"/>
  <c r="DC76" i="9"/>
  <c r="DC115" i="10"/>
  <c r="DC83" i="10"/>
  <c r="AY20" i="18"/>
  <c r="DD20" i="18" a="1"/>
  <c r="DD20" i="18" s="1"/>
  <c r="AY20" i="3"/>
  <c r="DD20" i="3" a="1"/>
  <c r="DD20" i="3" s="1"/>
  <c r="DC95" i="9"/>
  <c r="DC63" i="9"/>
  <c r="DC124" i="5"/>
  <c r="DC127" i="5" s="1"/>
  <c r="DC120" i="5" s="1"/>
  <c r="DC88" i="5"/>
  <c r="AY22" i="11"/>
  <c r="DD22" i="11" a="1"/>
  <c r="DD22" i="11" s="1"/>
  <c r="AY33" i="2"/>
  <c r="DD33" i="2" a="1"/>
  <c r="DD33" i="2" s="1"/>
  <c r="DC93" i="11"/>
  <c r="DC61" i="11"/>
  <c r="AY45" i="16"/>
  <c r="DD45" i="16" a="1"/>
  <c r="DD45" i="16" s="1"/>
  <c r="AY23" i="7"/>
  <c r="DD23" i="7" a="1"/>
  <c r="DD23" i="7" s="1"/>
  <c r="AY46" i="19"/>
  <c r="DD46" i="19" a="1"/>
  <c r="DD46" i="19" s="1"/>
  <c r="AY38" i="1"/>
  <c r="DD38" i="1" a="1"/>
  <c r="DD38" i="1" s="1"/>
  <c r="AY31" i="14"/>
  <c r="DD31" i="14" a="1"/>
  <c r="DD31" i="14" s="1"/>
  <c r="AY19" i="8"/>
  <c r="DD19" i="8" a="1"/>
  <c r="DD19" i="8" s="1"/>
  <c r="AY26" i="20"/>
  <c r="DD26" i="20" a="1"/>
  <c r="DD26" i="20" s="1"/>
  <c r="DC98" i="20"/>
  <c r="DC66" i="20"/>
  <c r="DC102" i="9"/>
  <c r="DC70" i="9"/>
  <c r="DC109" i="18"/>
  <c r="DC77" i="18"/>
  <c r="AY29" i="12"/>
  <c r="DD29" i="12" a="1"/>
  <c r="DD29" i="12" s="1"/>
  <c r="DC114" i="21"/>
  <c r="DC82" i="21"/>
  <c r="DC108" i="7"/>
  <c r="DC76" i="7"/>
  <c r="AY21" i="3"/>
  <c r="DD21" i="3" a="1"/>
  <c r="DD21" i="3" s="1"/>
  <c r="AY29" i="2"/>
  <c r="DD29" i="2" a="1"/>
  <c r="DD29" i="2" s="1"/>
  <c r="DC99" i="13"/>
  <c r="DC67" i="13"/>
  <c r="AY32" i="7"/>
  <c r="DD32" i="7" a="1"/>
  <c r="DD32" i="7" s="1"/>
  <c r="DC113" i="11"/>
  <c r="DC81" i="11"/>
  <c r="AY23" i="17"/>
  <c r="DD23" i="17" a="1"/>
  <c r="DD23" i="17" s="1"/>
  <c r="AY30" i="15"/>
  <c r="DD30" i="15" a="1"/>
  <c r="DD30" i="15" s="1"/>
  <c r="AY38" i="21"/>
  <c r="DD38" i="21" a="1"/>
  <c r="DD38" i="21" s="1"/>
  <c r="AY46" i="4"/>
  <c r="DD46" i="4" a="1"/>
  <c r="DD46" i="4" s="1"/>
  <c r="DC91" i="6"/>
  <c r="DC59" i="6"/>
  <c r="DC108" i="17"/>
  <c r="DC76" i="17"/>
  <c r="DC98" i="13"/>
  <c r="DC66" i="13"/>
  <c r="AY22" i="13"/>
  <c r="DD22" i="13" a="1"/>
  <c r="DD22" i="13" s="1"/>
  <c r="DC121" i="11"/>
  <c r="DC89" i="11"/>
  <c r="DC107" i="16"/>
  <c r="DC75" i="16"/>
  <c r="AY36" i="7"/>
  <c r="DD36" i="7" a="1"/>
  <c r="DD36" i="7" s="1"/>
  <c r="DD113" i="6"/>
  <c r="DD81" i="6"/>
  <c r="DC115" i="18"/>
  <c r="DC83" i="18"/>
  <c r="AY25" i="21"/>
  <c r="DD25" i="21" a="1"/>
  <c r="DD25" i="21" s="1"/>
  <c r="DC107" i="5"/>
  <c r="DC75" i="5"/>
  <c r="DC107" i="3"/>
  <c r="DC75" i="3"/>
  <c r="AY31" i="17"/>
  <c r="DD31" i="17" a="1"/>
  <c r="DD31" i="17" s="1"/>
  <c r="DC121" i="14"/>
  <c r="DC89" i="14"/>
  <c r="DC115" i="4"/>
  <c r="DC83" i="4"/>
  <c r="AY24" i="19"/>
  <c r="DD24" i="19" a="1"/>
  <c r="DD24" i="19" s="1"/>
  <c r="AY45" i="21"/>
  <c r="DD45" i="21" a="1"/>
  <c r="DD45" i="21" s="1"/>
  <c r="AY41" i="12"/>
  <c r="DD41" i="12" a="1"/>
  <c r="DD41" i="12" s="1"/>
  <c r="AY24" i="11"/>
  <c r="DD24" i="11" a="1"/>
  <c r="DD24" i="11" s="1"/>
  <c r="AY17" i="7"/>
  <c r="DD17" i="7" a="1"/>
  <c r="DD17" i="7" s="1"/>
  <c r="DC109" i="16"/>
  <c r="DC77" i="16"/>
  <c r="AW15" i="11"/>
  <c r="DB15" i="11" a="1"/>
  <c r="DB15" i="11" s="1"/>
  <c r="AV47" i="11"/>
  <c r="AY39" i="19"/>
  <c r="DD39" i="19" a="1"/>
  <c r="DD39" i="19" s="1"/>
  <c r="DC103" i="15"/>
  <c r="DC71" i="15"/>
  <c r="AY44" i="6"/>
  <c r="DD44" i="6" a="1"/>
  <c r="DD44" i="6" s="1"/>
  <c r="DC107" i="10"/>
  <c r="DC75" i="10"/>
  <c r="DC106" i="1"/>
  <c r="DC74" i="1"/>
  <c r="DC101" i="21"/>
  <c r="DC69" i="21"/>
  <c r="DC93" i="4"/>
  <c r="DC61" i="4"/>
  <c r="AZ20" i="6"/>
  <c r="DE20" i="6" a="1"/>
  <c r="DE20" i="6" s="1"/>
  <c r="AY31" i="6"/>
  <c r="DD31" i="6" a="1"/>
  <c r="DD31" i="6" s="1"/>
  <c r="DC106" i="20"/>
  <c r="DC74" i="20"/>
  <c r="AY39" i="5"/>
  <c r="DD39" i="5" a="1"/>
  <c r="DD39" i="5" s="1"/>
  <c r="DC112" i="12"/>
  <c r="DC80" i="12"/>
  <c r="DC124" i="2"/>
  <c r="DC127" i="2" s="1"/>
  <c r="DC120" i="2" s="1"/>
  <c r="DC88" i="2"/>
  <c r="DD20" i="8" a="1"/>
  <c r="DD20" i="8" s="1"/>
  <c r="AY20" i="8"/>
  <c r="DC114" i="13"/>
  <c r="DC82" i="13"/>
  <c r="DC117" i="14"/>
  <c r="DC85" i="14"/>
  <c r="AY43" i="14"/>
  <c r="DD43" i="14" a="1"/>
  <c r="DD43" i="14" s="1"/>
  <c r="DC100" i="1"/>
  <c r="DC68" i="1"/>
  <c r="DC121" i="1"/>
  <c r="DC89" i="1"/>
  <c r="DC97" i="12"/>
  <c r="DC65" i="12"/>
  <c r="DC116" i="5"/>
  <c r="DC84" i="5"/>
  <c r="AY19" i="10"/>
  <c r="DD19" i="10" a="1"/>
  <c r="DD19" i="10" s="1"/>
  <c r="AY34" i="10"/>
  <c r="DD34" i="10" a="1"/>
  <c r="DD34" i="10" s="1"/>
  <c r="DC116" i="8"/>
  <c r="DC84" i="8"/>
  <c r="AY29" i="20"/>
  <c r="DD29" i="20" a="1"/>
  <c r="DD29" i="20" s="1"/>
  <c r="DC95" i="11"/>
  <c r="DC63" i="11"/>
  <c r="DC97" i="16"/>
  <c r="DC65" i="16"/>
  <c r="DD94" i="7"/>
  <c r="DD62" i="7"/>
  <c r="AW15" i="20"/>
  <c r="DB15" i="20" a="1"/>
  <c r="DB15" i="20" s="1"/>
  <c r="AV47" i="20"/>
  <c r="AY35" i="10"/>
  <c r="DD35" i="10" a="1"/>
  <c r="DD35" i="10" s="1"/>
  <c r="AW15" i="21"/>
  <c r="DB15" i="21" a="1"/>
  <c r="DB15" i="21" s="1"/>
  <c r="AV47" i="21"/>
  <c r="AY17" i="11"/>
  <c r="DD17" i="11" a="1"/>
  <c r="DD17" i="11" s="1"/>
  <c r="AY17" i="12"/>
  <c r="DD17" i="12" a="1"/>
  <c r="DD17" i="12" s="1"/>
  <c r="DC98" i="9"/>
  <c r="DC66" i="9"/>
  <c r="DC119" i="4"/>
  <c r="DC87" i="4"/>
  <c r="AY23" i="2"/>
  <c r="DD23" i="2" a="1"/>
  <c r="DD23" i="2" s="1"/>
  <c r="AX47" i="19" l="1"/>
  <c r="DB90" i="1"/>
  <c r="DB58" i="1"/>
  <c r="AW47" i="1"/>
  <c r="AX15" i="1"/>
  <c r="DC15" i="1" a="1"/>
  <c r="DC15" i="1" s="1"/>
  <c r="DD31" i="10" a="1"/>
  <c r="DD31" i="10" s="1"/>
  <c r="AY31" i="10"/>
  <c r="DC116" i="19"/>
  <c r="DC84" i="19"/>
  <c r="DC91" i="7"/>
  <c r="DC59" i="7"/>
  <c r="DD41" i="19" a="1"/>
  <c r="DD41" i="19" s="1"/>
  <c r="AY41" i="19"/>
  <c r="DD16" i="7" a="1"/>
  <c r="DD16" i="7" s="1"/>
  <c r="AY16" i="7"/>
  <c r="DC94" i="6"/>
  <c r="DC62" i="6"/>
  <c r="DC94" i="18"/>
  <c r="DC62" i="18"/>
  <c r="DD19" i="6" a="1"/>
  <c r="DD19" i="6" s="1"/>
  <c r="AY19" i="6"/>
  <c r="AY19" i="18"/>
  <c r="DD19" i="18" a="1"/>
  <c r="DD19" i="18" s="1"/>
  <c r="DC106" i="10"/>
  <c r="DC74" i="10"/>
  <c r="DC101" i="19"/>
  <c r="DC69" i="19"/>
  <c r="AY26" i="19"/>
  <c r="DD26" i="19" a="1"/>
  <c r="DD26" i="19" s="1"/>
  <c r="DC112" i="17"/>
  <c r="DC80" i="17"/>
  <c r="AY37" i="17"/>
  <c r="DD37" i="17" a="1"/>
  <c r="DD37" i="17" s="1"/>
  <c r="DE95" i="6"/>
  <c r="DE63" i="6"/>
  <c r="AZ20" i="8"/>
  <c r="DE20" i="8" a="1"/>
  <c r="DE20" i="8" s="1"/>
  <c r="AZ34" i="10"/>
  <c r="DE34" i="10" a="1"/>
  <c r="DE34" i="10" s="1"/>
  <c r="DD105" i="15"/>
  <c r="DD73" i="15"/>
  <c r="AZ22" i="11"/>
  <c r="DE22" i="11" a="1"/>
  <c r="DE22" i="11" s="1"/>
  <c r="DD94" i="10"/>
  <c r="DD62" i="10"/>
  <c r="DD114" i="19"/>
  <c r="DD82" i="19"/>
  <c r="DD99" i="19"/>
  <c r="DD67" i="19"/>
  <c r="DD100" i="21"/>
  <c r="DD68" i="21"/>
  <c r="DD97" i="13"/>
  <c r="DD65" i="13"/>
  <c r="AZ30" i="15"/>
  <c r="DE30" i="15" a="1"/>
  <c r="DE30" i="15" s="1"/>
  <c r="AZ31" i="14"/>
  <c r="DE31" i="14" a="1"/>
  <c r="DE31" i="14" s="1"/>
  <c r="AZ45" i="16"/>
  <c r="DE45" i="16" a="1"/>
  <c r="DE45" i="16" s="1"/>
  <c r="DD95" i="18"/>
  <c r="DD63" i="18"/>
  <c r="DD105" i="19"/>
  <c r="DD73" i="19"/>
  <c r="DD101" i="11"/>
  <c r="DD69" i="11"/>
  <c r="DD101" i="10"/>
  <c r="DD69" i="10"/>
  <c r="AZ39" i="16"/>
  <c r="DE39" i="16" a="1"/>
  <c r="DE39" i="16" s="1"/>
  <c r="DD103" i="14"/>
  <c r="DD71" i="14"/>
  <c r="AZ20" i="20"/>
  <c r="DE20" i="20" a="1"/>
  <c r="DE20" i="20" s="1"/>
  <c r="AZ40" i="4"/>
  <c r="DE40" i="4" a="1"/>
  <c r="DE40" i="4" s="1"/>
  <c r="DB90" i="21"/>
  <c r="DB58" i="21"/>
  <c r="DD104" i="20"/>
  <c r="DD72" i="20"/>
  <c r="AZ19" i="10"/>
  <c r="DE19" i="10" a="1"/>
  <c r="DE19" i="10" s="1"/>
  <c r="AZ39" i="19"/>
  <c r="DE39" i="19" a="1"/>
  <c r="DE39" i="19" s="1"/>
  <c r="DE17" i="7" a="1"/>
  <c r="DE17" i="7" s="1"/>
  <c r="AZ17" i="7"/>
  <c r="AZ24" i="19"/>
  <c r="DE24" i="19" a="1"/>
  <c r="DE24" i="19" s="1"/>
  <c r="AZ31" i="17"/>
  <c r="DE31" i="17" a="1"/>
  <c r="DE31" i="17" s="1"/>
  <c r="AZ25" i="21"/>
  <c r="DE25" i="21" a="1"/>
  <c r="DE25" i="21" s="1"/>
  <c r="AZ36" i="7"/>
  <c r="DE36" i="7" a="1"/>
  <c r="DE36" i="7" s="1"/>
  <c r="AZ22" i="13"/>
  <c r="DE22" i="13" a="1"/>
  <c r="DE22" i="13" s="1"/>
  <c r="DD98" i="17"/>
  <c r="DD66" i="17"/>
  <c r="AZ26" i="20"/>
  <c r="DE26" i="20" a="1"/>
  <c r="DE26" i="20" s="1"/>
  <c r="DD113" i="1"/>
  <c r="DD81" i="1"/>
  <c r="AZ20" i="18"/>
  <c r="DE20" i="18" a="1"/>
  <c r="DE20" i="18" s="1"/>
  <c r="AZ45" i="6"/>
  <c r="DE45" i="6" a="1"/>
  <c r="DE45" i="6" s="1"/>
  <c r="DB90" i="4"/>
  <c r="DB58" i="4"/>
  <c r="AZ42" i="18"/>
  <c r="DE42" i="18" a="1"/>
  <c r="DE42" i="18" s="1"/>
  <c r="DD100" i="8"/>
  <c r="DD68" i="8"/>
  <c r="AZ30" i="19"/>
  <c r="DE30" i="19" a="1"/>
  <c r="DE30" i="19" s="1"/>
  <c r="DD93" i="16"/>
  <c r="DD61" i="16"/>
  <c r="AZ26" i="11"/>
  <c r="DE26" i="11" a="1"/>
  <c r="DE26" i="11" s="1"/>
  <c r="AZ26" i="5"/>
  <c r="DE26" i="5" a="1"/>
  <c r="DE26" i="5" s="1"/>
  <c r="DE99" i="7"/>
  <c r="DE67" i="7"/>
  <c r="DE26" i="10" a="1"/>
  <c r="DE26" i="10" s="1"/>
  <c r="AZ26" i="10"/>
  <c r="DD110" i="13"/>
  <c r="DD78" i="13"/>
  <c r="DB90" i="17"/>
  <c r="DB58" i="17"/>
  <c r="DD113" i="2"/>
  <c r="DD81" i="2"/>
  <c r="AZ28" i="14"/>
  <c r="DE28" i="14" a="1"/>
  <c r="DE28" i="14" s="1"/>
  <c r="DD116" i="8"/>
  <c r="DD84" i="8"/>
  <c r="DD119" i="20"/>
  <c r="DD87" i="20"/>
  <c r="AZ34" i="6"/>
  <c r="DE34" i="6" a="1"/>
  <c r="DE34" i="6" s="1"/>
  <c r="DD92" i="17"/>
  <c r="DD60" i="17"/>
  <c r="DD114" i="18"/>
  <c r="DD82" i="18"/>
  <c r="AZ41" i="17"/>
  <c r="DE41" i="17" a="1"/>
  <c r="DE41" i="17" s="1"/>
  <c r="DD93" i="2"/>
  <c r="DD61" i="2"/>
  <c r="DD121" i="16"/>
  <c r="DD89" i="16"/>
  <c r="AZ32" i="12"/>
  <c r="DE32" i="12" a="1"/>
  <c r="DE32" i="12" s="1"/>
  <c r="AZ37" i="18"/>
  <c r="DE37" i="18" a="1"/>
  <c r="DE37" i="18" s="1"/>
  <c r="BA21" i="8"/>
  <c r="DF21" i="8" a="1"/>
  <c r="DF21" i="8" s="1"/>
  <c r="DD103" i="9"/>
  <c r="DD71" i="9"/>
  <c r="DD93" i="1"/>
  <c r="DD61" i="1"/>
  <c r="AZ27" i="10"/>
  <c r="DE27" i="10" a="1"/>
  <c r="DE27" i="10" s="1"/>
  <c r="AZ22" i="4"/>
  <c r="DE22" i="4" a="1"/>
  <c r="DE22" i="4" s="1"/>
  <c r="DD102" i="16"/>
  <c r="DD70" i="16"/>
  <c r="AZ34" i="15"/>
  <c r="DE34" i="15" a="1"/>
  <c r="DE34" i="15" s="1"/>
  <c r="DD124" i="17"/>
  <c r="DD127" i="17" s="1"/>
  <c r="DD120" i="17" s="1"/>
  <c r="DD88" i="17"/>
  <c r="DD111" i="6"/>
  <c r="DD79" i="6"/>
  <c r="DD98" i="15"/>
  <c r="DD66" i="15"/>
  <c r="DD98" i="12"/>
  <c r="DD66" i="12"/>
  <c r="AZ40" i="16"/>
  <c r="DE40" i="16" a="1"/>
  <c r="DE40" i="16" s="1"/>
  <c r="AZ33" i="6"/>
  <c r="DE33" i="6" a="1"/>
  <c r="DE33" i="6" s="1"/>
  <c r="DD92" i="15"/>
  <c r="DD60" i="15"/>
  <c r="AZ41" i="10"/>
  <c r="DE41" i="10" a="1"/>
  <c r="DE41" i="10" s="1"/>
  <c r="DD110" i="18"/>
  <c r="DD78" i="18"/>
  <c r="AZ37" i="3"/>
  <c r="DE37" i="3" a="1"/>
  <c r="DE37" i="3" s="1"/>
  <c r="DD92" i="19"/>
  <c r="DD60" i="19"/>
  <c r="AZ31" i="7"/>
  <c r="DE31" i="7" a="1"/>
  <c r="DE31" i="7" s="1"/>
  <c r="AZ25" i="11"/>
  <c r="DE25" i="11" a="1"/>
  <c r="DE25" i="11" s="1"/>
  <c r="BA42" i="3"/>
  <c r="DF42" i="3" a="1"/>
  <c r="DF42" i="3" s="1"/>
  <c r="AZ46" i="13"/>
  <c r="DE46" i="13" a="1"/>
  <c r="DE46" i="13" s="1"/>
  <c r="DD109" i="17"/>
  <c r="DD77" i="17"/>
  <c r="DE23" i="14" a="1"/>
  <c r="DE23" i="14" s="1"/>
  <c r="AZ23" i="14"/>
  <c r="AZ16" i="10"/>
  <c r="DE16" i="10" a="1"/>
  <c r="DE16" i="10" s="1"/>
  <c r="DD113" i="13"/>
  <c r="DD81" i="13"/>
  <c r="DD105" i="18"/>
  <c r="DD73" i="18"/>
  <c r="DD109" i="1"/>
  <c r="DD77" i="1"/>
  <c r="AZ41" i="20"/>
  <c r="DE41" i="20" a="1"/>
  <c r="DE41" i="20" s="1"/>
  <c r="DD118" i="5"/>
  <c r="DD86" i="5"/>
  <c r="AZ31" i="2"/>
  <c r="DE31" i="2" a="1"/>
  <c r="DE31" i="2" s="1"/>
  <c r="DD104" i="16"/>
  <c r="DD72" i="16"/>
  <c r="DD105" i="8"/>
  <c r="DD73" i="8"/>
  <c r="DD99" i="21"/>
  <c r="DD67" i="21"/>
  <c r="AZ27" i="14"/>
  <c r="DE27" i="14" a="1"/>
  <c r="DE27" i="14" s="1"/>
  <c r="AZ16" i="16"/>
  <c r="DE16" i="16" a="1"/>
  <c r="DE16" i="16" s="1"/>
  <c r="DD104" i="1"/>
  <c r="DD72" i="1"/>
  <c r="AZ20" i="12"/>
  <c r="DE20" i="12" a="1"/>
  <c r="DE20" i="12" s="1"/>
  <c r="AZ30" i="7"/>
  <c r="DE30" i="7" a="1"/>
  <c r="DE30" i="7" s="1"/>
  <c r="AZ39" i="17"/>
  <c r="DE39" i="17" a="1"/>
  <c r="DE39" i="17" s="1"/>
  <c r="DD119" i="13"/>
  <c r="DD87" i="13"/>
  <c r="DD93" i="15"/>
  <c r="DD61" i="15"/>
  <c r="AZ21" i="13"/>
  <c r="DE21" i="13" a="1"/>
  <c r="DE21" i="13" s="1"/>
  <c r="AZ25" i="10"/>
  <c r="DE25" i="10" a="1"/>
  <c r="DE25" i="10" s="1"/>
  <c r="DD107" i="1"/>
  <c r="DD75" i="1"/>
  <c r="DD111" i="18"/>
  <c r="DD79" i="18"/>
  <c r="DD110" i="16"/>
  <c r="DD78" i="16"/>
  <c r="DD116" i="18"/>
  <c r="DD84" i="18"/>
  <c r="AZ27" i="13"/>
  <c r="DE27" i="13" a="1"/>
  <c r="DE27" i="13" s="1"/>
  <c r="DE46" i="3" a="1"/>
  <c r="DE46" i="3" s="1"/>
  <c r="AZ46" i="3"/>
  <c r="DD116" i="3"/>
  <c r="DD84" i="3"/>
  <c r="AZ34" i="20"/>
  <c r="DE34" i="20" a="1"/>
  <c r="DE34" i="20" s="1"/>
  <c r="DD112" i="16"/>
  <c r="DD80" i="16"/>
  <c r="AZ33" i="19"/>
  <c r="DE33" i="19" a="1"/>
  <c r="DE33" i="19" s="1"/>
  <c r="BA17" i="20"/>
  <c r="DF17" i="20" a="1"/>
  <c r="DF17" i="20" s="1"/>
  <c r="AZ36" i="13"/>
  <c r="DE36" i="13" a="1"/>
  <c r="DE36" i="13" s="1"/>
  <c r="AZ34" i="9"/>
  <c r="DE34" i="9" a="1"/>
  <c r="DE34" i="9" s="1"/>
  <c r="AZ16" i="15"/>
  <c r="DE16" i="15" a="1"/>
  <c r="DE16" i="15" s="1"/>
  <c r="DD97" i="10"/>
  <c r="DD65" i="10"/>
  <c r="AZ42" i="10"/>
  <c r="DE42" i="10" a="1"/>
  <c r="DE42" i="10" s="1"/>
  <c r="DD115" i="20"/>
  <c r="DD83" i="20"/>
  <c r="AZ41" i="4"/>
  <c r="DE41" i="4" a="1"/>
  <c r="DE41" i="4" s="1"/>
  <c r="AZ21" i="18"/>
  <c r="DE21" i="18" a="1"/>
  <c r="DE21" i="18" s="1"/>
  <c r="AZ22" i="18"/>
  <c r="DE22" i="18" a="1"/>
  <c r="DE22" i="18" s="1"/>
  <c r="DD106" i="18"/>
  <c r="DD74" i="18"/>
  <c r="AZ27" i="1"/>
  <c r="DE27" i="1" a="1"/>
  <c r="DE27" i="1" s="1"/>
  <c r="DD106" i="11"/>
  <c r="DD74" i="11"/>
  <c r="AZ35" i="3"/>
  <c r="DE35" i="3" a="1"/>
  <c r="DE35" i="3" s="1"/>
  <c r="DD124" i="10"/>
  <c r="DD127" i="10" s="1"/>
  <c r="DD120" i="10" s="1"/>
  <c r="DD88" i="10"/>
  <c r="DD112" i="15"/>
  <c r="DD80" i="15"/>
  <c r="AZ15" i="16"/>
  <c r="DE15" i="16" a="1"/>
  <c r="DE15" i="16" s="1"/>
  <c r="AY47" i="16"/>
  <c r="DD105" i="13"/>
  <c r="DD73" i="13"/>
  <c r="DD124" i="20"/>
  <c r="DD127" i="20" s="1"/>
  <c r="DD120" i="20" s="1"/>
  <c r="DD88" i="20"/>
  <c r="AZ27" i="15"/>
  <c r="DE27" i="15" a="1"/>
  <c r="DE27" i="15" s="1"/>
  <c r="DD96" i="4"/>
  <c r="DD64" i="4"/>
  <c r="AZ32" i="20"/>
  <c r="DE32" i="20" a="1"/>
  <c r="DE32" i="20" s="1"/>
  <c r="AZ38" i="3"/>
  <c r="DE38" i="3" a="1"/>
  <c r="DE38" i="3" s="1"/>
  <c r="AZ43" i="13"/>
  <c r="DE43" i="13" a="1"/>
  <c r="DE43" i="13" s="1"/>
  <c r="DD96" i="7"/>
  <c r="DD64" i="7"/>
  <c r="AZ26" i="4"/>
  <c r="DE26" i="4" a="1"/>
  <c r="DE26" i="4" s="1"/>
  <c r="AZ21" i="19"/>
  <c r="DE21" i="19" a="1"/>
  <c r="DE21" i="19" s="1"/>
  <c r="DD115" i="1"/>
  <c r="DD83" i="1"/>
  <c r="AZ21" i="21"/>
  <c r="DE21" i="21" a="1"/>
  <c r="DE21" i="21" s="1"/>
  <c r="DD91" i="3"/>
  <c r="DD59" i="3"/>
  <c r="AZ21" i="15"/>
  <c r="DE21" i="15" a="1"/>
  <c r="DE21" i="15" s="1"/>
  <c r="DD118" i="16"/>
  <c r="DD86" i="16"/>
  <c r="DE37" i="5" a="1"/>
  <c r="DE37" i="5" s="1"/>
  <c r="AZ37" i="5"/>
  <c r="DD113" i="10"/>
  <c r="DD81" i="10"/>
  <c r="DD92" i="10"/>
  <c r="DD60" i="10"/>
  <c r="DD93" i="18"/>
  <c r="DD61" i="18"/>
  <c r="AZ22" i="19"/>
  <c r="DE22" i="19" a="1"/>
  <c r="DE22" i="19" s="1"/>
  <c r="DD119" i="11"/>
  <c r="DD87" i="11"/>
  <c r="AZ29" i="11"/>
  <c r="DE29" i="11" a="1"/>
  <c r="DE29" i="11" s="1"/>
  <c r="DD98" i="16"/>
  <c r="DD66" i="16"/>
  <c r="AX15" i="6"/>
  <c r="DC15" i="6" a="1"/>
  <c r="DC15" i="6" s="1"/>
  <c r="AW47" i="6"/>
  <c r="AZ41" i="2"/>
  <c r="DE41" i="2" a="1"/>
  <c r="DE41" i="2" s="1"/>
  <c r="AZ21" i="12"/>
  <c r="DE21" i="12" a="1"/>
  <c r="DE21" i="12" s="1"/>
  <c r="AZ26" i="7"/>
  <c r="DE26" i="7" a="1"/>
  <c r="DE26" i="7" s="1"/>
  <c r="AZ20" i="16"/>
  <c r="DE20" i="16" a="1"/>
  <c r="DE20" i="16" s="1"/>
  <c r="AZ43" i="10"/>
  <c r="DE43" i="10" a="1"/>
  <c r="DE43" i="10" s="1"/>
  <c r="DD90" i="19"/>
  <c r="DD58" i="19"/>
  <c r="DD98" i="3"/>
  <c r="DD66" i="3"/>
  <c r="DD110" i="14"/>
  <c r="DD78" i="14"/>
  <c r="AZ18" i="13"/>
  <c r="DE18" i="13" a="1"/>
  <c r="DE18" i="13" s="1"/>
  <c r="DD114" i="2"/>
  <c r="DD82" i="2"/>
  <c r="DD96" i="2"/>
  <c r="DD64" i="2"/>
  <c r="DD113" i="15"/>
  <c r="DD81" i="15"/>
  <c r="DD124" i="3"/>
  <c r="DD127" i="3" s="1"/>
  <c r="DD120" i="3" s="1"/>
  <c r="DD88" i="3"/>
  <c r="AZ16" i="5"/>
  <c r="DE16" i="5" a="1"/>
  <c r="DE16" i="5" s="1"/>
  <c r="DD116" i="6"/>
  <c r="DD84" i="6"/>
  <c r="DD94" i="17"/>
  <c r="DD62" i="17"/>
  <c r="DD115" i="12"/>
  <c r="DD83" i="12"/>
  <c r="DE35" i="4" a="1"/>
  <c r="DE35" i="4" s="1"/>
  <c r="AZ35" i="4"/>
  <c r="AZ36" i="4"/>
  <c r="DE36" i="4" a="1"/>
  <c r="DE36" i="4" s="1"/>
  <c r="DD107" i="14"/>
  <c r="DD75" i="14"/>
  <c r="AZ23" i="18"/>
  <c r="DE23" i="18" a="1"/>
  <c r="DE23" i="18" s="1"/>
  <c r="AZ25" i="13"/>
  <c r="DE25" i="13" a="1"/>
  <c r="DE25" i="13" s="1"/>
  <c r="DD94" i="21"/>
  <c r="DD62" i="21"/>
  <c r="DD95" i="10"/>
  <c r="DD63" i="10"/>
  <c r="AZ44" i="4"/>
  <c r="DE44" i="4" a="1"/>
  <c r="DE44" i="4" s="1"/>
  <c r="DD95" i="11"/>
  <c r="DD63" i="11"/>
  <c r="AZ41" i="5"/>
  <c r="DE41" i="5" a="1"/>
  <c r="DE41" i="5" s="1"/>
  <c r="DE45" i="2" a="1"/>
  <c r="DE45" i="2" s="1"/>
  <c r="AZ45" i="2"/>
  <c r="AZ31" i="1"/>
  <c r="DE31" i="1" a="1"/>
  <c r="DE31" i="1" s="1"/>
  <c r="DD109" i="16"/>
  <c r="DD77" i="16"/>
  <c r="DD121" i="14"/>
  <c r="DD89" i="14"/>
  <c r="DD107" i="3"/>
  <c r="DD75" i="3"/>
  <c r="AZ16" i="6"/>
  <c r="DE16" i="6" a="1"/>
  <c r="DE16" i="6" s="1"/>
  <c r="DD114" i="21"/>
  <c r="DD82" i="21"/>
  <c r="DD109" i="18"/>
  <c r="DD77" i="18"/>
  <c r="AZ20" i="9"/>
  <c r="DE20" i="9" a="1"/>
  <c r="DE20" i="9" s="1"/>
  <c r="AZ27" i="21"/>
  <c r="DE27" i="21" a="1"/>
  <c r="DE27" i="21" s="1"/>
  <c r="DD107" i="17"/>
  <c r="DD75" i="17"/>
  <c r="AZ45" i="18"/>
  <c r="DE45" i="18" a="1"/>
  <c r="DE45" i="18" s="1"/>
  <c r="DD124" i="7"/>
  <c r="DD127" i="7" s="1"/>
  <c r="DD120" i="7" s="1"/>
  <c r="DD88" i="7"/>
  <c r="AZ39" i="10"/>
  <c r="DE39" i="10" a="1"/>
  <c r="DE39" i="10" s="1"/>
  <c r="AZ41" i="1"/>
  <c r="DE41" i="1" a="1"/>
  <c r="DE41" i="1" s="1"/>
  <c r="DD99" i="1"/>
  <c r="DD67" i="1"/>
  <c r="DD118" i="21"/>
  <c r="DD86" i="21"/>
  <c r="AZ21" i="1"/>
  <c r="DE21" i="1" a="1"/>
  <c r="DE21" i="1" s="1"/>
  <c r="DD95" i="17"/>
  <c r="DD63" i="17"/>
  <c r="AZ17" i="12"/>
  <c r="DE17" i="12" a="1"/>
  <c r="DE17" i="12" s="1"/>
  <c r="DB90" i="20"/>
  <c r="DB58" i="20"/>
  <c r="AZ17" i="11"/>
  <c r="DE17" i="11" a="1"/>
  <c r="DE17" i="11" s="1"/>
  <c r="AZ43" i="14"/>
  <c r="DE43" i="14" a="1"/>
  <c r="DE43" i="14" s="1"/>
  <c r="DD106" i="14"/>
  <c r="DD74" i="14"/>
  <c r="AZ29" i="20"/>
  <c r="DE29" i="20" a="1"/>
  <c r="DE29" i="20" s="1"/>
  <c r="AX15" i="4"/>
  <c r="DC15" i="4" a="1"/>
  <c r="DC15" i="4" s="1"/>
  <c r="AW47" i="4"/>
  <c r="DD94" i="19"/>
  <c r="DD62" i="19"/>
  <c r="AZ18" i="16"/>
  <c r="DE18" i="16" a="1"/>
  <c r="DE18" i="16" s="1"/>
  <c r="DD92" i="2"/>
  <c r="DD60" i="2"/>
  <c r="AZ35" i="13"/>
  <c r="DE35" i="13" a="1"/>
  <c r="DE35" i="13" s="1"/>
  <c r="AX15" i="17"/>
  <c r="DC15" i="17" a="1"/>
  <c r="DC15" i="17" s="1"/>
  <c r="AW47" i="17"/>
  <c r="DD101" i="17"/>
  <c r="DD69" i="17"/>
  <c r="DE17" i="17" a="1"/>
  <c r="DE17" i="17" s="1"/>
  <c r="AZ17" i="17"/>
  <c r="AZ39" i="18"/>
  <c r="DE39" i="18" a="1"/>
  <c r="DE39" i="18" s="1"/>
  <c r="AZ18" i="2"/>
  <c r="DE18" i="2" a="1"/>
  <c r="DE18" i="2" s="1"/>
  <c r="AZ46" i="16"/>
  <c r="DE46" i="16" a="1"/>
  <c r="DE46" i="16" s="1"/>
  <c r="DD103" i="11"/>
  <c r="DD71" i="11"/>
  <c r="AZ28" i="9"/>
  <c r="DE28" i="9" a="1"/>
  <c r="DE28" i="9" s="1"/>
  <c r="DD102" i="2"/>
  <c r="DD70" i="2"/>
  <c r="AZ18" i="1"/>
  <c r="DE18" i="1" a="1"/>
  <c r="DE18" i="1" s="1"/>
  <c r="DD102" i="10"/>
  <c r="DD70" i="10"/>
  <c r="DD116" i="16"/>
  <c r="DD84" i="16"/>
  <c r="DD104" i="3"/>
  <c r="DD72" i="3"/>
  <c r="DD111" i="1"/>
  <c r="DD79" i="1"/>
  <c r="DD103" i="19"/>
  <c r="DD71" i="19"/>
  <c r="AZ27" i="16"/>
  <c r="DE27" i="16" a="1"/>
  <c r="DE27" i="16" s="1"/>
  <c r="DD109" i="15"/>
  <c r="DD77" i="15"/>
  <c r="AZ45" i="17"/>
  <c r="DE45" i="17" a="1"/>
  <c r="DE45" i="17" s="1"/>
  <c r="DD95" i="14"/>
  <c r="DD63" i="14"/>
  <c r="AZ36" i="6"/>
  <c r="DE36" i="6" a="1"/>
  <c r="DE36" i="6" s="1"/>
  <c r="DD97" i="1"/>
  <c r="DD65" i="1"/>
  <c r="DE23" i="15" a="1"/>
  <c r="DE23" i="15" s="1"/>
  <c r="AZ23" i="15"/>
  <c r="AZ23" i="12"/>
  <c r="DE23" i="12" a="1"/>
  <c r="DE23" i="12" s="1"/>
  <c r="DD115" i="11"/>
  <c r="DD83" i="11"/>
  <c r="AZ18" i="14"/>
  <c r="DE18" i="14" a="1"/>
  <c r="DE18" i="14" s="1"/>
  <c r="AZ17" i="15"/>
  <c r="DE17" i="15" a="1"/>
  <c r="DE17" i="15" s="1"/>
  <c r="AZ35" i="18"/>
  <c r="DE35" i="18" a="1"/>
  <c r="DE35" i="18" s="1"/>
  <c r="AZ17" i="19"/>
  <c r="DE17" i="19" a="1"/>
  <c r="DE17" i="19" s="1"/>
  <c r="DD94" i="4"/>
  <c r="DD62" i="4"/>
  <c r="DD117" i="11"/>
  <c r="DD85" i="11"/>
  <c r="DB90" i="12"/>
  <c r="DB58" i="12"/>
  <c r="AZ34" i="17"/>
  <c r="DE34" i="17" a="1"/>
  <c r="DE34" i="17" s="1"/>
  <c r="DD109" i="5"/>
  <c r="DD77" i="5"/>
  <c r="DD93" i="20"/>
  <c r="DD61" i="20"/>
  <c r="DE38" i="13" a="1"/>
  <c r="DE38" i="13" s="1"/>
  <c r="AZ38" i="13"/>
  <c r="AZ30" i="18"/>
  <c r="DE30" i="18" a="1"/>
  <c r="DE30" i="18" s="1"/>
  <c r="AZ34" i="1"/>
  <c r="DE34" i="1" a="1"/>
  <c r="DE34" i="1" s="1"/>
  <c r="DD121" i="17"/>
  <c r="DD89" i="17"/>
  <c r="DD94" i="16"/>
  <c r="DD62" i="16"/>
  <c r="AZ43" i="5"/>
  <c r="DE43" i="5" a="1"/>
  <c r="DE43" i="5" s="1"/>
  <c r="DD114" i="20"/>
  <c r="DD82" i="20"/>
  <c r="AZ29" i="16"/>
  <c r="DE29" i="16" a="1"/>
  <c r="DE29" i="16" s="1"/>
  <c r="DE30" i="8" a="1"/>
  <c r="DE30" i="8" s="1"/>
  <c r="AZ30" i="8"/>
  <c r="AZ24" i="21"/>
  <c r="DE24" i="21" a="1"/>
  <c r="DE24" i="21" s="1"/>
  <c r="DD108" i="20"/>
  <c r="DD76" i="20"/>
  <c r="DD105" i="14"/>
  <c r="DD73" i="14"/>
  <c r="DD111" i="12"/>
  <c r="DD79" i="12"/>
  <c r="AZ29" i="1"/>
  <c r="DE29" i="1" a="1"/>
  <c r="DE29" i="1" s="1"/>
  <c r="DD96" i="10"/>
  <c r="DD64" i="10"/>
  <c r="DD105" i="7"/>
  <c r="DD73" i="7"/>
  <c r="DD104" i="14"/>
  <c r="DD72" i="14"/>
  <c r="AZ44" i="13"/>
  <c r="DE44" i="13" a="1"/>
  <c r="DE44" i="13" s="1"/>
  <c r="AZ18" i="15"/>
  <c r="DE18" i="15" a="1"/>
  <c r="DE18" i="15" s="1"/>
  <c r="DD116" i="9"/>
  <c r="DD84" i="9"/>
  <c r="DD121" i="2"/>
  <c r="DD89" i="2"/>
  <c r="AZ32" i="1"/>
  <c r="DE32" i="1" a="1"/>
  <c r="DE32" i="1" s="1"/>
  <c r="DD111" i="19"/>
  <c r="DD79" i="19"/>
  <c r="DD106" i="4"/>
  <c r="DD74" i="4"/>
  <c r="AZ36" i="18"/>
  <c r="DE36" i="18" a="1"/>
  <c r="DE36" i="18" s="1"/>
  <c r="AZ35" i="16"/>
  <c r="DE35" i="16" a="1"/>
  <c r="DE35" i="16" s="1"/>
  <c r="AZ41" i="18"/>
  <c r="DE41" i="18" a="1"/>
  <c r="DE41" i="18" s="1"/>
  <c r="DD104" i="19"/>
  <c r="DD72" i="19"/>
  <c r="AZ22" i="2"/>
  <c r="DE22" i="2" a="1"/>
  <c r="DE22" i="2" s="1"/>
  <c r="DE41" i="3" a="1"/>
  <c r="DE41" i="3" s="1"/>
  <c r="AZ41" i="3"/>
  <c r="DD99" i="14"/>
  <c r="DD67" i="14"/>
  <c r="DD105" i="3"/>
  <c r="DD73" i="3"/>
  <c r="AZ37" i="16"/>
  <c r="DE37" i="16" a="1"/>
  <c r="DE37" i="16" s="1"/>
  <c r="DD113" i="12"/>
  <c r="DD81" i="12"/>
  <c r="DD106" i="3"/>
  <c r="DD74" i="3"/>
  <c r="DD113" i="9"/>
  <c r="DD81" i="9"/>
  <c r="AZ22" i="10"/>
  <c r="DE22" i="10" a="1"/>
  <c r="DE22" i="10" s="1"/>
  <c r="AZ40" i="20"/>
  <c r="DE40" i="20" a="1"/>
  <c r="DE40" i="20" s="1"/>
  <c r="DD99" i="6"/>
  <c r="DD67" i="6"/>
  <c r="DD107" i="19"/>
  <c r="DD75" i="19"/>
  <c r="DD116" i="4"/>
  <c r="DD84" i="4"/>
  <c r="DD97" i="18"/>
  <c r="DD65" i="18"/>
  <c r="AZ31" i="18"/>
  <c r="DE31" i="18" a="1"/>
  <c r="DE31" i="18" s="1"/>
  <c r="DD119" i="8"/>
  <c r="DD87" i="8"/>
  <c r="DD112" i="9"/>
  <c r="DD80" i="9"/>
  <c r="AZ31" i="11"/>
  <c r="DE31" i="11" a="1"/>
  <c r="DE31" i="11" s="1"/>
  <c r="AZ45" i="10"/>
  <c r="DE45" i="10" a="1"/>
  <c r="DE45" i="10" s="1"/>
  <c r="AZ37" i="15"/>
  <c r="DE37" i="15" a="1"/>
  <c r="DE37" i="15" s="1"/>
  <c r="DD103" i="2"/>
  <c r="DD71" i="2"/>
  <c r="AZ30" i="13"/>
  <c r="DE30" i="13" a="1"/>
  <c r="DE30" i="13" s="1"/>
  <c r="AZ45" i="20"/>
  <c r="DE45" i="20" a="1"/>
  <c r="DE45" i="20" s="1"/>
  <c r="AZ28" i="7"/>
  <c r="DE28" i="7" a="1"/>
  <c r="DE28" i="7" s="1"/>
  <c r="AZ21" i="4"/>
  <c r="DE21" i="4" a="1"/>
  <c r="DE21" i="4" s="1"/>
  <c r="DD108" i="8"/>
  <c r="DD76" i="8"/>
  <c r="DD118" i="17"/>
  <c r="DD86" i="17"/>
  <c r="DD118" i="13"/>
  <c r="DD86" i="13"/>
  <c r="DE21" i="7" a="1"/>
  <c r="DE21" i="7" s="1"/>
  <c r="AZ21" i="7"/>
  <c r="DD98" i="1"/>
  <c r="DD66" i="1"/>
  <c r="DD100" i="5"/>
  <c r="DD68" i="5"/>
  <c r="AZ40" i="1"/>
  <c r="DE40" i="1" a="1"/>
  <c r="DE40" i="1" s="1"/>
  <c r="AZ16" i="3"/>
  <c r="DE16" i="3" a="1"/>
  <c r="DE16" i="3" s="1"/>
  <c r="DD103" i="21"/>
  <c r="DD71" i="21"/>
  <c r="AZ43" i="16"/>
  <c r="DE43" i="16" a="1"/>
  <c r="DE43" i="16" s="1"/>
  <c r="DD109" i="11"/>
  <c r="DD77" i="11"/>
  <c r="AZ38" i="10"/>
  <c r="DE38" i="10" a="1"/>
  <c r="DE38" i="10" s="1"/>
  <c r="AZ17" i="10"/>
  <c r="DE17" i="10" a="1"/>
  <c r="DE17" i="10" s="1"/>
  <c r="AZ18" i="18"/>
  <c r="DE18" i="18" a="1"/>
  <c r="DE18" i="18" s="1"/>
  <c r="AZ44" i="11"/>
  <c r="DE44" i="11" a="1"/>
  <c r="DE44" i="11" s="1"/>
  <c r="DD92" i="4"/>
  <c r="DD60" i="4"/>
  <c r="AZ23" i="16"/>
  <c r="DE23" i="16" a="1"/>
  <c r="DE23" i="16" s="1"/>
  <c r="DD97" i="6"/>
  <c r="DD65" i="6"/>
  <c r="AZ15" i="19"/>
  <c r="DE15" i="19" a="1"/>
  <c r="DE15" i="19" s="1"/>
  <c r="AY47" i="19"/>
  <c r="AZ23" i="3"/>
  <c r="DE23" i="3" a="1"/>
  <c r="DE23" i="3" s="1"/>
  <c r="DD107" i="4"/>
  <c r="DD75" i="4"/>
  <c r="AZ35" i="14"/>
  <c r="DE35" i="14" a="1"/>
  <c r="DE35" i="14" s="1"/>
  <c r="DD104" i="17"/>
  <c r="DD72" i="17"/>
  <c r="DD118" i="3"/>
  <c r="DD86" i="3"/>
  <c r="AZ39" i="2"/>
  <c r="DE39" i="2" a="1"/>
  <c r="DE39" i="2" s="1"/>
  <c r="AZ21" i="2"/>
  <c r="DE21" i="2" a="1"/>
  <c r="DE21" i="2" s="1"/>
  <c r="AZ38" i="15"/>
  <c r="DE38" i="15" a="1"/>
  <c r="DE38" i="15" s="1"/>
  <c r="DE45" i="3" a="1"/>
  <c r="DE45" i="3" s="1"/>
  <c r="AZ45" i="3"/>
  <c r="AZ41" i="6"/>
  <c r="DE41" i="6" a="1"/>
  <c r="DE41" i="6" s="1"/>
  <c r="DD91" i="18"/>
  <c r="DD59" i="18"/>
  <c r="DE113" i="7"/>
  <c r="DE81" i="7"/>
  <c r="AZ19" i="17"/>
  <c r="DE19" i="17" a="1"/>
  <c r="DE19" i="17" s="1"/>
  <c r="AZ40" i="12"/>
  <c r="DE40" i="12" a="1"/>
  <c r="DE40" i="12" s="1"/>
  <c r="DD110" i="6"/>
  <c r="DD78" i="6"/>
  <c r="AZ32" i="14"/>
  <c r="DE32" i="14" a="1"/>
  <c r="DE32" i="14" s="1"/>
  <c r="AZ42" i="15"/>
  <c r="DE42" i="15" a="1"/>
  <c r="DE42" i="15" s="1"/>
  <c r="AZ19" i="21"/>
  <c r="DE19" i="21" a="1"/>
  <c r="DE19" i="21" s="1"/>
  <c r="AZ20" i="10"/>
  <c r="DE20" i="10" a="1"/>
  <c r="DE20" i="10" s="1"/>
  <c r="DD98" i="9"/>
  <c r="DD66" i="9"/>
  <c r="AZ20" i="11"/>
  <c r="DE20" i="11" a="1"/>
  <c r="DE20" i="11" s="1"/>
  <c r="DD97" i="12"/>
  <c r="DD65" i="12"/>
  <c r="DD107" i="10"/>
  <c r="DD75" i="10"/>
  <c r="AZ34" i="16"/>
  <c r="DE34" i="16" a="1"/>
  <c r="DE34" i="16" s="1"/>
  <c r="AZ46" i="14"/>
  <c r="DE46" i="14" a="1"/>
  <c r="DE46" i="14" s="1"/>
  <c r="AZ32" i="3"/>
  <c r="DE32" i="3" a="1"/>
  <c r="DE32" i="3" s="1"/>
  <c r="AZ39" i="21"/>
  <c r="DE39" i="21" a="1"/>
  <c r="DE39" i="21" s="1"/>
  <c r="AZ34" i="18"/>
  <c r="DE34" i="18" a="1"/>
  <c r="DE34" i="18" s="1"/>
  <c r="DD95" i="9"/>
  <c r="DD63" i="9"/>
  <c r="DD119" i="16"/>
  <c r="DD87" i="16"/>
  <c r="AZ32" i="17"/>
  <c r="DE32" i="17" a="1"/>
  <c r="DE32" i="17" s="1"/>
  <c r="DD110" i="7"/>
  <c r="DD78" i="7"/>
  <c r="DB90" i="13"/>
  <c r="DB58" i="13"/>
  <c r="DD116" i="15"/>
  <c r="DD84" i="15"/>
  <c r="DD119" i="7"/>
  <c r="DD87" i="7"/>
  <c r="AZ45" i="7"/>
  <c r="DE45" i="7" a="1"/>
  <c r="DE45" i="7" s="1"/>
  <c r="DD112" i="13"/>
  <c r="DD80" i="13"/>
  <c r="DD117" i="5"/>
  <c r="DD85" i="5"/>
  <c r="DE24" i="1" a="1"/>
  <c r="DE24" i="1" s="1"/>
  <c r="AZ24" i="1"/>
  <c r="AZ43" i="21"/>
  <c r="DE43" i="21" a="1"/>
  <c r="DE43" i="21" s="1"/>
  <c r="DB90" i="10"/>
  <c r="DB58" i="10"/>
  <c r="AZ20" i="17"/>
  <c r="DE20" i="17" a="1"/>
  <c r="DE20" i="17" s="1"/>
  <c r="DD114" i="5"/>
  <c r="DD82" i="5"/>
  <c r="AX15" i="20"/>
  <c r="DC15" i="20" a="1"/>
  <c r="DC15" i="20" s="1"/>
  <c r="AW47" i="20"/>
  <c r="AZ39" i="5"/>
  <c r="DE39" i="5" a="1"/>
  <c r="DE39" i="5" s="1"/>
  <c r="AZ20" i="3"/>
  <c r="DE20" i="3" a="1"/>
  <c r="DE20" i="3" s="1"/>
  <c r="AX15" i="21"/>
  <c r="DC15" i="21" a="1"/>
  <c r="DC15" i="21" s="1"/>
  <c r="AW47" i="21"/>
  <c r="DD99" i="11"/>
  <c r="DD67" i="11"/>
  <c r="AZ23" i="17"/>
  <c r="DE23" i="17" a="1"/>
  <c r="DE23" i="17" s="1"/>
  <c r="AZ38" i="1"/>
  <c r="DE38" i="1" a="1"/>
  <c r="DE38" i="1" s="1"/>
  <c r="AZ25" i="8"/>
  <c r="DE25" i="8" a="1"/>
  <c r="DE25" i="8" s="1"/>
  <c r="DD111" i="15"/>
  <c r="DD79" i="15"/>
  <c r="BA24" i="7"/>
  <c r="DF24" i="7" a="1"/>
  <c r="DF24" i="7" s="1"/>
  <c r="DD92" i="6"/>
  <c r="DD60" i="6"/>
  <c r="AZ41" i="8"/>
  <c r="DE41" i="8" a="1"/>
  <c r="DE41" i="8" s="1"/>
  <c r="AZ44" i="20"/>
  <c r="DE44" i="20" a="1"/>
  <c r="DE44" i="20" s="1"/>
  <c r="AZ32" i="8"/>
  <c r="DE32" i="8" a="1"/>
  <c r="DE32" i="8" s="1"/>
  <c r="DD100" i="9"/>
  <c r="DD68" i="9"/>
  <c r="DE104" i="8"/>
  <c r="DE72" i="8"/>
  <c r="DD103" i="6"/>
  <c r="DD71" i="6"/>
  <c r="DD110" i="10"/>
  <c r="DD78" i="10"/>
  <c r="DD106" i="6"/>
  <c r="DD74" i="6"/>
  <c r="DD119" i="6"/>
  <c r="DD87" i="6"/>
  <c r="DB90" i="11"/>
  <c r="DB58" i="11"/>
  <c r="AZ24" i="11"/>
  <c r="DE24" i="11" a="1"/>
  <c r="DE24" i="11" s="1"/>
  <c r="DD121" i="4"/>
  <c r="DD89" i="4"/>
  <c r="DD104" i="2"/>
  <c r="DD72" i="2"/>
  <c r="DD121" i="19"/>
  <c r="DD89" i="19"/>
  <c r="DD113" i="20"/>
  <c r="DD81" i="20"/>
  <c r="DD91" i="14"/>
  <c r="DD59" i="14"/>
  <c r="DB90" i="18"/>
  <c r="DB58" i="18"/>
  <c r="BA38" i="14"/>
  <c r="DF38" i="14" a="1"/>
  <c r="DF38" i="14" s="1"/>
  <c r="AZ19" i="19"/>
  <c r="DE19" i="19" a="1"/>
  <c r="DE19" i="19" s="1"/>
  <c r="AZ36" i="15"/>
  <c r="DE36" i="15" a="1"/>
  <c r="DE36" i="15" s="1"/>
  <c r="DD102" i="5"/>
  <c r="DD70" i="5"/>
  <c r="AZ17" i="2"/>
  <c r="DE17" i="2" a="1"/>
  <c r="DE17" i="2" s="1"/>
  <c r="DD109" i="7"/>
  <c r="DD77" i="7"/>
  <c r="AZ17" i="6"/>
  <c r="DE17" i="6" a="1"/>
  <c r="DE17" i="6" s="1"/>
  <c r="DD103" i="12"/>
  <c r="DD71" i="12"/>
  <c r="AZ28" i="17"/>
  <c r="DE28" i="17" a="1"/>
  <c r="DE28" i="17" s="1"/>
  <c r="AZ26" i="17"/>
  <c r="DE26" i="17" a="1"/>
  <c r="DE26" i="17" s="1"/>
  <c r="DE99" i="2"/>
  <c r="DE67" i="2"/>
  <c r="DD107" i="8"/>
  <c r="DD75" i="8"/>
  <c r="DD104" i="4"/>
  <c r="DD72" i="4"/>
  <c r="DD105" i="1"/>
  <c r="DD73" i="1"/>
  <c r="AZ25" i="9"/>
  <c r="DE25" i="9" a="1"/>
  <c r="DE25" i="9" s="1"/>
  <c r="DE28" i="11" a="1"/>
  <c r="DE28" i="11" s="1"/>
  <c r="AZ28" i="11"/>
  <c r="BA29" i="8"/>
  <c r="DF29" i="8" a="1"/>
  <c r="DF29" i="8" s="1"/>
  <c r="DE109" i="8"/>
  <c r="DE77" i="8"/>
  <c r="DD95" i="7"/>
  <c r="DD63" i="7"/>
  <c r="AZ27" i="2"/>
  <c r="DE27" i="2" a="1"/>
  <c r="DE27" i="2" s="1"/>
  <c r="DD98" i="10"/>
  <c r="DD66" i="10"/>
  <c r="AZ28" i="6"/>
  <c r="DE28" i="6" a="1"/>
  <c r="DE28" i="6" s="1"/>
  <c r="AZ41" i="16"/>
  <c r="DE41" i="16" a="1"/>
  <c r="DE41" i="16" s="1"/>
  <c r="AZ29" i="3"/>
  <c r="DE29" i="3" a="1"/>
  <c r="DE29" i="3" s="1"/>
  <c r="AZ36" i="1"/>
  <c r="DE36" i="1" a="1"/>
  <c r="DE36" i="1" s="1"/>
  <c r="AZ28" i="19"/>
  <c r="DE28" i="19" a="1"/>
  <c r="DE28" i="19" s="1"/>
  <c r="DD104" i="13"/>
  <c r="DD72" i="13"/>
  <c r="DD105" i="20"/>
  <c r="DD73" i="20"/>
  <c r="DD114" i="14"/>
  <c r="DD82" i="14"/>
  <c r="AZ30" i="5"/>
  <c r="DE30" i="5" a="1"/>
  <c r="DE30" i="5" s="1"/>
  <c r="AZ20" i="14"/>
  <c r="DE20" i="14" a="1"/>
  <c r="DE20" i="14" s="1"/>
  <c r="AZ22" i="1"/>
  <c r="DE22" i="1" a="1"/>
  <c r="DE22" i="1" s="1"/>
  <c r="AZ40" i="11"/>
  <c r="DE40" i="11" a="1"/>
  <c r="DE40" i="11" s="1"/>
  <c r="DD93" i="14"/>
  <c r="DD61" i="14"/>
  <c r="DD116" i="14"/>
  <c r="DD84" i="14"/>
  <c r="DD97" i="9"/>
  <c r="DD65" i="9"/>
  <c r="DD116" i="13"/>
  <c r="DD84" i="13"/>
  <c r="AZ19" i="4"/>
  <c r="DE19" i="4" a="1"/>
  <c r="DE19" i="4" s="1"/>
  <c r="AZ42" i="11"/>
  <c r="DE42" i="11" a="1"/>
  <c r="DE42" i="11" s="1"/>
  <c r="DD105" i="9"/>
  <c r="DD73" i="9"/>
  <c r="DD113" i="18"/>
  <c r="DD81" i="18"/>
  <c r="AX15" i="12"/>
  <c r="DC15" i="12" a="1"/>
  <c r="DC15" i="12" s="1"/>
  <c r="AW47" i="12"/>
  <c r="DD92" i="5"/>
  <c r="DD60" i="5"/>
  <c r="AZ34" i="5"/>
  <c r="DE34" i="5" a="1"/>
  <c r="DE34" i="5" s="1"/>
  <c r="AZ18" i="20"/>
  <c r="DE18" i="20" a="1"/>
  <c r="DE18" i="20" s="1"/>
  <c r="DD119" i="17"/>
  <c r="DD87" i="17"/>
  <c r="DE106" i="5"/>
  <c r="DE74" i="5"/>
  <c r="DD97" i="17"/>
  <c r="DD65" i="17"/>
  <c r="AZ46" i="17"/>
  <c r="DE46" i="17" a="1"/>
  <c r="DE46" i="17" s="1"/>
  <c r="AZ19" i="16"/>
  <c r="DE19" i="16" a="1"/>
  <c r="DE19" i="16" s="1"/>
  <c r="DD113" i="8"/>
  <c r="DD81" i="8"/>
  <c r="AZ39" i="20"/>
  <c r="DE39" i="20" a="1"/>
  <c r="DE39" i="20" s="1"/>
  <c r="DD119" i="18"/>
  <c r="DD87" i="18"/>
  <c r="DD95" i="1"/>
  <c r="DD63" i="1"/>
  <c r="AZ33" i="20"/>
  <c r="DE33" i="20" a="1"/>
  <c r="DE33" i="20" s="1"/>
  <c r="DD114" i="12"/>
  <c r="DD82" i="12"/>
  <c r="AZ30" i="14"/>
  <c r="DE30" i="14" a="1"/>
  <c r="DE30" i="14" s="1"/>
  <c r="AZ36" i="12"/>
  <c r="DE36" i="12" a="1"/>
  <c r="DE36" i="12" s="1"/>
  <c r="DD112" i="8"/>
  <c r="DD80" i="8"/>
  <c r="AZ21" i="10"/>
  <c r="DE21" i="10" a="1"/>
  <c r="DE21" i="10" s="1"/>
  <c r="DD117" i="9"/>
  <c r="DD85" i="9"/>
  <c r="AZ29" i="14"/>
  <c r="DE29" i="14" a="1"/>
  <c r="DE29" i="14" s="1"/>
  <c r="AZ41" i="9"/>
  <c r="DE41" i="9" a="1"/>
  <c r="DE41" i="9" s="1"/>
  <c r="AZ46" i="2"/>
  <c r="DE46" i="2" a="1"/>
  <c r="DE46" i="2" s="1"/>
  <c r="DD111" i="11"/>
  <c r="DD79" i="11"/>
  <c r="DD99" i="5"/>
  <c r="DD67" i="5"/>
  <c r="DD101" i="12"/>
  <c r="DD69" i="12"/>
  <c r="DD109" i="13"/>
  <c r="DD77" i="13"/>
  <c r="DD93" i="8"/>
  <c r="DD61" i="8"/>
  <c r="DD117" i="20"/>
  <c r="DD85" i="20"/>
  <c r="AZ36" i="19"/>
  <c r="DE36" i="19" a="1"/>
  <c r="DE36" i="19" s="1"/>
  <c r="AZ31" i="4"/>
  <c r="DE31" i="4" a="1"/>
  <c r="DE31" i="4" s="1"/>
  <c r="DD107" i="18"/>
  <c r="DD75" i="18"/>
  <c r="DD114" i="8"/>
  <c r="DD82" i="8"/>
  <c r="DE102" i="6"/>
  <c r="DE70" i="6"/>
  <c r="AZ29" i="19"/>
  <c r="DE29" i="19" a="1"/>
  <c r="DE29" i="19" s="1"/>
  <c r="DD97" i="2"/>
  <c r="DD65" i="2"/>
  <c r="AZ24" i="14"/>
  <c r="DE24" i="14" a="1"/>
  <c r="DE24" i="14" s="1"/>
  <c r="AZ30" i="3"/>
  <c r="DE30" i="3" a="1"/>
  <c r="DE30" i="3" s="1"/>
  <c r="DD93" i="9"/>
  <c r="DD61" i="9"/>
  <c r="AZ38" i="12"/>
  <c r="DE38" i="12" a="1"/>
  <c r="DE38" i="12" s="1"/>
  <c r="AZ31" i="3"/>
  <c r="DE31" i="3" a="1"/>
  <c r="DE31" i="3" s="1"/>
  <c r="AZ38" i="9"/>
  <c r="DE38" i="9" a="1"/>
  <c r="DE38" i="9" s="1"/>
  <c r="DD117" i="4"/>
  <c r="DD85" i="4"/>
  <c r="AZ24" i="6"/>
  <c r="DE24" i="6" a="1"/>
  <c r="DE24" i="6" s="1"/>
  <c r="AZ32" i="19"/>
  <c r="DE32" i="19" a="1"/>
  <c r="DE32" i="19" s="1"/>
  <c r="DD121" i="12"/>
  <c r="DD89" i="12"/>
  <c r="DD118" i="2"/>
  <c r="DD86" i="2"/>
  <c r="DD103" i="5"/>
  <c r="DD71" i="5"/>
  <c r="AZ44" i="8"/>
  <c r="DE44" i="8" a="1"/>
  <c r="DE44" i="8" s="1"/>
  <c r="DD109" i="4"/>
  <c r="DD77" i="4"/>
  <c r="AZ37" i="9"/>
  <c r="DE37" i="9" a="1"/>
  <c r="DE37" i="9" s="1"/>
  <c r="DD104" i="21"/>
  <c r="DD72" i="21"/>
  <c r="DD124" i="9"/>
  <c r="DD127" i="9" s="1"/>
  <c r="DD120" i="9" s="1"/>
  <c r="DD88" i="9"/>
  <c r="AZ28" i="2"/>
  <c r="DE28" i="2" a="1"/>
  <c r="DE28" i="2" s="1"/>
  <c r="DD99" i="4"/>
  <c r="DD67" i="4"/>
  <c r="DD100" i="2"/>
  <c r="DD68" i="2"/>
  <c r="DD102" i="8"/>
  <c r="DD70" i="8"/>
  <c r="DD115" i="17"/>
  <c r="DD83" i="17"/>
  <c r="DD103" i="7"/>
  <c r="DD71" i="7"/>
  <c r="DD93" i="12"/>
  <c r="DD61" i="12"/>
  <c r="DE33" i="8" a="1"/>
  <c r="DE33" i="8" s="1"/>
  <c r="AZ33" i="8"/>
  <c r="AZ43" i="17"/>
  <c r="DE43" i="17" a="1"/>
  <c r="DE43" i="17" s="1"/>
  <c r="DD91" i="4"/>
  <c r="DD59" i="4"/>
  <c r="AZ23" i="1"/>
  <c r="DE23" i="1" a="1"/>
  <c r="DE23" i="1" s="1"/>
  <c r="AZ25" i="5"/>
  <c r="DE25" i="5" a="1"/>
  <c r="DE25" i="5" s="1"/>
  <c r="DD117" i="19"/>
  <c r="DD85" i="19"/>
  <c r="AZ28" i="21"/>
  <c r="DE28" i="21" a="1"/>
  <c r="DE28" i="21" s="1"/>
  <c r="DD98" i="6"/>
  <c r="DD66" i="6"/>
  <c r="DD121" i="6"/>
  <c r="DD89" i="6"/>
  <c r="AZ34" i="11"/>
  <c r="DE34" i="11" a="1"/>
  <c r="DE34" i="11" s="1"/>
  <c r="AZ46" i="9"/>
  <c r="DE46" i="9" a="1"/>
  <c r="DE46" i="9" s="1"/>
  <c r="DD100" i="7"/>
  <c r="DD68" i="7"/>
  <c r="DD124" i="14"/>
  <c r="DD127" i="14" s="1"/>
  <c r="DD120" i="14" s="1"/>
  <c r="DD88" i="14"/>
  <c r="AZ17" i="4"/>
  <c r="DE17" i="4" a="1"/>
  <c r="DE17" i="4" s="1"/>
  <c r="DD111" i="10"/>
  <c r="DD79" i="10"/>
  <c r="AZ39" i="15"/>
  <c r="DE39" i="15" a="1"/>
  <c r="DE39" i="15" s="1"/>
  <c r="AZ22" i="6"/>
  <c r="DE22" i="6" a="1"/>
  <c r="DE22" i="6" s="1"/>
  <c r="DD97" i="3"/>
  <c r="DD65" i="3"/>
  <c r="DD118" i="15"/>
  <c r="DD86" i="15"/>
  <c r="DD101" i="3"/>
  <c r="DD69" i="3"/>
  <c r="AZ32" i="4"/>
  <c r="DE32" i="4" a="1"/>
  <c r="DE32" i="4" s="1"/>
  <c r="DD93" i="5"/>
  <c r="DD61" i="5"/>
  <c r="AZ29" i="17"/>
  <c r="DE29" i="17" a="1"/>
  <c r="DE29" i="17" s="1"/>
  <c r="DD104" i="6"/>
  <c r="DD72" i="6"/>
  <c r="AZ43" i="3"/>
  <c r="DE43" i="3" a="1"/>
  <c r="DE43" i="3" s="1"/>
  <c r="DD109" i="21"/>
  <c r="DD77" i="21"/>
  <c r="AZ22" i="8"/>
  <c r="DE22" i="8" a="1"/>
  <c r="DE22" i="8" s="1"/>
  <c r="DD111" i="17"/>
  <c r="DD79" i="17"/>
  <c r="DD121" i="5"/>
  <c r="DD89" i="5"/>
  <c r="DE16" i="18" a="1"/>
  <c r="DE16" i="18" s="1"/>
  <c r="AZ16" i="18"/>
  <c r="BA38" i="7"/>
  <c r="DF38" i="7" a="1"/>
  <c r="DF38" i="7" s="1"/>
  <c r="DD96" i="6"/>
  <c r="DD64" i="6"/>
  <c r="AZ35" i="6"/>
  <c r="DE35" i="6" a="1"/>
  <c r="DE35" i="6" s="1"/>
  <c r="DD117" i="15"/>
  <c r="DD85" i="15"/>
  <c r="DD93" i="17"/>
  <c r="DD61" i="17"/>
  <c r="AZ23" i="9"/>
  <c r="DE23" i="9" a="1"/>
  <c r="DE23" i="9" s="1"/>
  <c r="AZ22" i="12"/>
  <c r="DE22" i="12" a="1"/>
  <c r="DE22" i="12" s="1"/>
  <c r="AZ32" i="10"/>
  <c r="DE32" i="10" a="1"/>
  <c r="DE32" i="10" s="1"/>
  <c r="DD95" i="13"/>
  <c r="DD63" i="13"/>
  <c r="AZ40" i="18"/>
  <c r="DE40" i="18" a="1"/>
  <c r="DE40" i="18" s="1"/>
  <c r="DD113" i="11"/>
  <c r="DD81" i="11"/>
  <c r="DD102" i="9"/>
  <c r="DD70" i="9"/>
  <c r="DD108" i="9"/>
  <c r="DD76" i="9"/>
  <c r="AZ44" i="16"/>
  <c r="DE44" i="16" a="1"/>
  <c r="DE44" i="16" s="1"/>
  <c r="AZ35" i="7"/>
  <c r="DE35" i="7" a="1"/>
  <c r="DE35" i="7" s="1"/>
  <c r="AX15" i="13"/>
  <c r="DC15" i="13" a="1"/>
  <c r="DC15" i="13" s="1"/>
  <c r="AW47" i="13"/>
  <c r="AZ41" i="15"/>
  <c r="DE41" i="15" a="1"/>
  <c r="DE41" i="15" s="1"/>
  <c r="AZ44" i="7"/>
  <c r="DE44" i="7" a="1"/>
  <c r="DE44" i="7" s="1"/>
  <c r="AZ37" i="13"/>
  <c r="DE37" i="13" a="1"/>
  <c r="DE37" i="13" s="1"/>
  <c r="AZ42" i="5"/>
  <c r="DE42" i="5" a="1"/>
  <c r="DE42" i="5" s="1"/>
  <c r="AX15" i="10"/>
  <c r="DC15" i="10" a="1"/>
  <c r="DC15" i="10" s="1"/>
  <c r="AW47" i="10"/>
  <c r="DD92" i="11"/>
  <c r="DD60" i="11"/>
  <c r="DD107" i="7"/>
  <c r="DD75" i="7"/>
  <c r="DD98" i="2"/>
  <c r="DD66" i="2"/>
  <c r="DD92" i="12"/>
  <c r="DD60" i="12"/>
  <c r="AZ35" i="10"/>
  <c r="DE35" i="10" a="1"/>
  <c r="DE35" i="10" s="1"/>
  <c r="AZ31" i="6"/>
  <c r="DE31" i="6" a="1"/>
  <c r="DE31" i="6" s="1"/>
  <c r="AZ44" i="6"/>
  <c r="DE44" i="6" a="1"/>
  <c r="DE44" i="6" s="1"/>
  <c r="AX15" i="11"/>
  <c r="DC15" i="11" a="1"/>
  <c r="DC15" i="11" s="1"/>
  <c r="AW47" i="11"/>
  <c r="DD116" i="12"/>
  <c r="DD84" i="12"/>
  <c r="AZ46" i="4"/>
  <c r="DE46" i="4" a="1"/>
  <c r="DE46" i="4" s="1"/>
  <c r="AZ29" i="2"/>
  <c r="DE29" i="2" a="1"/>
  <c r="DE29" i="2" s="1"/>
  <c r="AZ46" i="19"/>
  <c r="DE46" i="19" a="1"/>
  <c r="DE46" i="19" s="1"/>
  <c r="DD108" i="2"/>
  <c r="DD76" i="2"/>
  <c r="AZ38" i="20"/>
  <c r="DE38" i="20" a="1"/>
  <c r="DE38" i="20" s="1"/>
  <c r="AZ16" i="14"/>
  <c r="DE16" i="14" a="1"/>
  <c r="DE16" i="14" s="1"/>
  <c r="DD93" i="10"/>
  <c r="DD61" i="10"/>
  <c r="AX15" i="18"/>
  <c r="DC15" i="18" a="1"/>
  <c r="DC15" i="18" s="1"/>
  <c r="AW47" i="18"/>
  <c r="DE113" i="14"/>
  <c r="DE81" i="14"/>
  <c r="DD106" i="8"/>
  <c r="DD74" i="8"/>
  <c r="AZ27" i="5"/>
  <c r="DE27" i="5" a="1"/>
  <c r="DE27" i="5" s="1"/>
  <c r="DD91" i="1"/>
  <c r="DD59" i="1"/>
  <c r="AZ34" i="7"/>
  <c r="DE34" i="7" a="1"/>
  <c r="DE34" i="7" s="1"/>
  <c r="DD106" i="21"/>
  <c r="DD74" i="21"/>
  <c r="AZ28" i="12"/>
  <c r="DE28" i="12" a="1"/>
  <c r="DE28" i="12" s="1"/>
  <c r="DD103" i="17"/>
  <c r="DD71" i="17"/>
  <c r="BA24" i="2"/>
  <c r="DF24" i="2" a="1"/>
  <c r="DF24" i="2" s="1"/>
  <c r="DD118" i="18"/>
  <c r="DD86" i="18"/>
  <c r="AZ29" i="4"/>
  <c r="DE29" i="4" a="1"/>
  <c r="DE29" i="4" s="1"/>
  <c r="AZ30" i="1"/>
  <c r="DE30" i="1" a="1"/>
  <c r="DE30" i="1" s="1"/>
  <c r="DD103" i="20"/>
  <c r="DD71" i="20"/>
  <c r="DD117" i="8"/>
  <c r="DD85" i="8"/>
  <c r="BA34" i="8"/>
  <c r="DF34" i="8" a="1"/>
  <c r="DF34" i="8" s="1"/>
  <c r="AZ20" i="7"/>
  <c r="DE20" i="7" a="1"/>
  <c r="DE20" i="7" s="1"/>
  <c r="DD91" i="12"/>
  <c r="DD59" i="12"/>
  <c r="AZ23" i="10"/>
  <c r="DE23" i="10" a="1"/>
  <c r="DE23" i="10" s="1"/>
  <c r="DD107" i="21"/>
  <c r="DD75" i="21"/>
  <c r="DD102" i="20"/>
  <c r="DD70" i="20"/>
  <c r="AZ29" i="13"/>
  <c r="DE29" i="13" a="1"/>
  <c r="DE29" i="13" s="1"/>
  <c r="AZ30" i="20"/>
  <c r="DE30" i="20" a="1"/>
  <c r="DE30" i="20" s="1"/>
  <c r="AZ39" i="14"/>
  <c r="DE39" i="14" a="1"/>
  <c r="DE39" i="14" s="1"/>
  <c r="DD105" i="5"/>
  <c r="DD73" i="5"/>
  <c r="AZ41" i="14"/>
  <c r="DE41" i="14" a="1"/>
  <c r="DE41" i="14" s="1"/>
  <c r="AZ22" i="9"/>
  <c r="DE22" i="9" a="1"/>
  <c r="DE22" i="9" s="1"/>
  <c r="AZ41" i="13"/>
  <c r="DE41" i="13" a="1"/>
  <c r="DE41" i="13" s="1"/>
  <c r="AZ30" i="9"/>
  <c r="DE30" i="9" a="1"/>
  <c r="DE30" i="9" s="1"/>
  <c r="AZ38" i="18"/>
  <c r="DE38" i="18" a="1"/>
  <c r="DE38" i="18" s="1"/>
  <c r="DD94" i="15"/>
  <c r="DD62" i="15"/>
  <c r="DD91" i="20"/>
  <c r="DD59" i="20"/>
  <c r="AZ17" i="5"/>
  <c r="DE17" i="5" a="1"/>
  <c r="DE17" i="5" s="1"/>
  <c r="DD99" i="16"/>
  <c r="DD67" i="16"/>
  <c r="DD110" i="9"/>
  <c r="DD78" i="9"/>
  <c r="AZ44" i="17"/>
  <c r="DE44" i="17" a="1"/>
  <c r="DE44" i="17" s="1"/>
  <c r="BA31" i="5"/>
  <c r="DF31" i="5" a="1"/>
  <c r="DF31" i="5" s="1"/>
  <c r="AZ22" i="17"/>
  <c r="DE22" i="17" a="1"/>
  <c r="DE22" i="17" s="1"/>
  <c r="DD101" i="14"/>
  <c r="DD69" i="14"/>
  <c r="AZ38" i="8"/>
  <c r="DE38" i="8" a="1"/>
  <c r="DE38" i="8" s="1"/>
  <c r="AZ44" i="18"/>
  <c r="DE44" i="18" a="1"/>
  <c r="DE44" i="18" s="1"/>
  <c r="DD111" i="21"/>
  <c r="DD79" i="21"/>
  <c r="AZ20" i="1"/>
  <c r="DE20" i="1" a="1"/>
  <c r="DE20" i="1" s="1"/>
  <c r="DD110" i="12"/>
  <c r="DD78" i="12"/>
  <c r="DD96" i="14"/>
  <c r="DD64" i="14"/>
  <c r="AZ39" i="12"/>
  <c r="DE39" i="12" a="1"/>
  <c r="DE39" i="12" s="1"/>
  <c r="DD95" i="2"/>
  <c r="DD63" i="2"/>
  <c r="AZ37" i="8"/>
  <c r="DE37" i="8" a="1"/>
  <c r="DE37" i="8" s="1"/>
  <c r="DE117" i="16"/>
  <c r="DE85" i="16"/>
  <c r="DE42" i="9" a="1"/>
  <c r="DE42" i="9" s="1"/>
  <c r="AZ42" i="9"/>
  <c r="DD118" i="9"/>
  <c r="DD86" i="9"/>
  <c r="AZ36" i="11"/>
  <c r="DE36" i="11" a="1"/>
  <c r="DE36" i="11" s="1"/>
  <c r="AZ24" i="5"/>
  <c r="DE24" i="5" a="1"/>
  <c r="DE24" i="5" s="1"/>
  <c r="DE26" i="12" a="1"/>
  <c r="DE26" i="12" s="1"/>
  <c r="AZ26" i="12"/>
  <c r="AZ34" i="13"/>
  <c r="DE34" i="13" a="1"/>
  <c r="DE34" i="13" s="1"/>
  <c r="AZ18" i="8"/>
  <c r="DE18" i="8" a="1"/>
  <c r="DE18" i="8" s="1"/>
  <c r="AZ42" i="20"/>
  <c r="DE42" i="20" a="1"/>
  <c r="DE42" i="20" s="1"/>
  <c r="DD107" i="9"/>
  <c r="DD75" i="9"/>
  <c r="DD119" i="12"/>
  <c r="DD87" i="12"/>
  <c r="AZ32" i="18"/>
  <c r="DE32" i="18" a="1"/>
  <c r="DE32" i="18" s="1"/>
  <c r="DD102" i="12"/>
  <c r="DD70" i="12"/>
  <c r="DD102" i="19"/>
  <c r="DD70" i="19"/>
  <c r="DD112" i="10"/>
  <c r="DD80" i="10"/>
  <c r="AZ39" i="8"/>
  <c r="DE39" i="8" a="1"/>
  <c r="DE39" i="8" s="1"/>
  <c r="BA27" i="6"/>
  <c r="DF27" i="6" a="1"/>
  <c r="DF27" i="6" s="1"/>
  <c r="DD101" i="16"/>
  <c r="DD69" i="16"/>
  <c r="DE94" i="9"/>
  <c r="DE62" i="9"/>
  <c r="DD93" i="6"/>
  <c r="DD61" i="6"/>
  <c r="AZ18" i="9"/>
  <c r="DE18" i="9" a="1"/>
  <c r="DE18" i="9" s="1"/>
  <c r="DD99" i="10"/>
  <c r="DD67" i="10"/>
  <c r="DE112" i="1"/>
  <c r="DE80" i="1"/>
  <c r="DD124" i="13"/>
  <c r="DD127" i="13" s="1"/>
  <c r="DD120" i="13" s="1"/>
  <c r="DD88" i="13"/>
  <c r="AZ42" i="4"/>
  <c r="DE42" i="4" a="1"/>
  <c r="DE42" i="4" s="1"/>
  <c r="DD109" i="19"/>
  <c r="DD77" i="19"/>
  <c r="DD111" i="5"/>
  <c r="DD79" i="5"/>
  <c r="AZ46" i="12"/>
  <c r="DE46" i="12" a="1"/>
  <c r="DE46" i="12" s="1"/>
  <c r="DE43" i="2" a="1"/>
  <c r="DE43" i="2" s="1"/>
  <c r="AZ43" i="2"/>
  <c r="AZ28" i="5"/>
  <c r="DE28" i="5" a="1"/>
  <c r="DE28" i="5" s="1"/>
  <c r="DD99" i="9"/>
  <c r="DD67" i="9"/>
  <c r="DD108" i="4"/>
  <c r="DD76" i="4"/>
  <c r="AZ34" i="4"/>
  <c r="DE34" i="4" a="1"/>
  <c r="DE34" i="4" s="1"/>
  <c r="AZ29" i="21"/>
  <c r="DE29" i="21" a="1"/>
  <c r="DE29" i="21" s="1"/>
  <c r="AZ45" i="9"/>
  <c r="DE45" i="9" a="1"/>
  <c r="DE45" i="9" s="1"/>
  <c r="DD105" i="4"/>
  <c r="DD73" i="4"/>
  <c r="AZ24" i="4"/>
  <c r="DE24" i="4" a="1"/>
  <c r="DE24" i="4" s="1"/>
  <c r="DD106" i="12"/>
  <c r="DD74" i="12"/>
  <c r="AZ25" i="2"/>
  <c r="DE25" i="2" a="1"/>
  <c r="DE25" i="2" s="1"/>
  <c r="DE27" i="8" a="1"/>
  <c r="DE27" i="8" s="1"/>
  <c r="AZ27" i="8"/>
  <c r="AZ40" i="17"/>
  <c r="DE40" i="17" a="1"/>
  <c r="DE40" i="17" s="1"/>
  <c r="DD103" i="13"/>
  <c r="DD71" i="13"/>
  <c r="AZ18" i="12"/>
  <c r="DE18" i="12" a="1"/>
  <c r="DE18" i="12" s="1"/>
  <c r="DD115" i="14"/>
  <c r="DD83" i="14"/>
  <c r="DD102" i="3"/>
  <c r="DD70" i="3"/>
  <c r="AZ16" i="4"/>
  <c r="DE16" i="4" a="1"/>
  <c r="DE16" i="4" s="1"/>
  <c r="DD115" i="9"/>
  <c r="DD83" i="9"/>
  <c r="DD111" i="16"/>
  <c r="DD79" i="16"/>
  <c r="DD101" i="2"/>
  <c r="DD69" i="2"/>
  <c r="AZ42" i="19"/>
  <c r="DE42" i="19" a="1"/>
  <c r="DE42" i="19" s="1"/>
  <c r="DD91" i="17"/>
  <c r="DD59" i="17"/>
  <c r="AZ23" i="6"/>
  <c r="DE23" i="6" a="1"/>
  <c r="DE23" i="6" s="1"/>
  <c r="AZ46" i="6"/>
  <c r="DE46" i="6" a="1"/>
  <c r="DE46" i="6" s="1"/>
  <c r="DD121" i="9"/>
  <c r="DD89" i="9"/>
  <c r="AZ25" i="7"/>
  <c r="DE25" i="7" a="1"/>
  <c r="DE25" i="7" s="1"/>
  <c r="AZ45" i="14"/>
  <c r="DE45" i="14" a="1"/>
  <c r="DE45" i="14" s="1"/>
  <c r="AZ36" i="10"/>
  <c r="DE36" i="10" a="1"/>
  <c r="DE36" i="10" s="1"/>
  <c r="DD124" i="12"/>
  <c r="DD127" i="12" s="1"/>
  <c r="DD120" i="12" s="1"/>
  <c r="DD88" i="12"/>
  <c r="DD114" i="15"/>
  <c r="DD82" i="15"/>
  <c r="DD103" i="1"/>
  <c r="DD71" i="1"/>
  <c r="AZ22" i="3"/>
  <c r="DE22" i="3" a="1"/>
  <c r="DE22" i="3" s="1"/>
  <c r="AZ43" i="15"/>
  <c r="DE43" i="15" a="1"/>
  <c r="DE43" i="15" s="1"/>
  <c r="AZ26" i="3"/>
  <c r="DE26" i="3" a="1"/>
  <c r="DE26" i="3" s="1"/>
  <c r="AZ18" i="5"/>
  <c r="DE18" i="5" a="1"/>
  <c r="DE18" i="5" s="1"/>
  <c r="DD101" i="15"/>
  <c r="DD69" i="15"/>
  <c r="AZ29" i="6"/>
  <c r="DE29" i="6" a="1"/>
  <c r="DE29" i="6" s="1"/>
  <c r="DD95" i="4"/>
  <c r="DD63" i="4"/>
  <c r="DD110" i="19"/>
  <c r="DD78" i="19"/>
  <c r="AZ34" i="21"/>
  <c r="DE34" i="21" a="1"/>
  <c r="DE34" i="21" s="1"/>
  <c r="DD97" i="8"/>
  <c r="DD65" i="8"/>
  <c r="AZ36" i="17"/>
  <c r="DE36" i="17" a="1"/>
  <c r="DE36" i="17" s="1"/>
  <c r="DD94" i="5"/>
  <c r="DD62" i="5"/>
  <c r="AZ46" i="5"/>
  <c r="DE46" i="5" a="1"/>
  <c r="DE46" i="5" s="1"/>
  <c r="AZ36" i="8"/>
  <c r="DE36" i="8" a="1"/>
  <c r="DE36" i="8" s="1"/>
  <c r="DD98" i="19"/>
  <c r="DD66" i="19"/>
  <c r="AZ21" i="6"/>
  <c r="DE21" i="6" a="1"/>
  <c r="DE21" i="6" s="1"/>
  <c r="DD97" i="14"/>
  <c r="DD65" i="14"/>
  <c r="DD103" i="8"/>
  <c r="DD71" i="8"/>
  <c r="DD97" i="5"/>
  <c r="DD65" i="5"/>
  <c r="AZ18" i="17"/>
  <c r="DE18" i="17" a="1"/>
  <c r="DE18" i="17" s="1"/>
  <c r="DD121" i="1"/>
  <c r="DD89" i="1"/>
  <c r="DD117" i="14"/>
  <c r="DD85" i="14"/>
  <c r="DD93" i="4"/>
  <c r="DD61" i="4"/>
  <c r="AZ20" i="13"/>
  <c r="DE20" i="13" a="1"/>
  <c r="DE20" i="13" s="1"/>
  <c r="DD115" i="18"/>
  <c r="DD83" i="18"/>
  <c r="DD98" i="13"/>
  <c r="DD66" i="13"/>
  <c r="AZ38" i="11"/>
  <c r="DE38" i="11" a="1"/>
  <c r="DE38" i="11" s="1"/>
  <c r="DE27" i="9" a="1"/>
  <c r="DE27" i="9" s="1"/>
  <c r="AZ27" i="9"/>
  <c r="AZ33" i="9"/>
  <c r="DE33" i="9" a="1"/>
  <c r="DE33" i="9" s="1"/>
  <c r="DD124" i="15"/>
  <c r="DD127" i="15" s="1"/>
  <c r="DD120" i="15" s="1"/>
  <c r="DD88" i="15"/>
  <c r="DD111" i="2"/>
  <c r="DD79" i="2"/>
  <c r="DD94" i="20"/>
  <c r="DD62" i="20"/>
  <c r="DD98" i="4"/>
  <c r="DD66" i="4"/>
  <c r="DD92" i="8"/>
  <c r="DD60" i="8"/>
  <c r="DD108" i="16"/>
  <c r="DD76" i="16"/>
  <c r="DD106" i="16"/>
  <c r="DD74" i="16"/>
  <c r="DD113" i="21"/>
  <c r="DD81" i="21"/>
  <c r="DD96" i="3"/>
  <c r="DD64" i="3"/>
  <c r="DD104" i="12"/>
  <c r="DD72" i="12"/>
  <c r="DD94" i="8"/>
  <c r="DD62" i="8"/>
  <c r="DD98" i="7"/>
  <c r="DD66" i="7"/>
  <c r="AZ33" i="2"/>
  <c r="DE33" i="2" a="1"/>
  <c r="DE33" i="2" s="1"/>
  <c r="AZ18" i="10"/>
  <c r="DE18" i="10" a="1"/>
  <c r="DE18" i="10" s="1"/>
  <c r="DD124" i="4"/>
  <c r="DD127" i="4" s="1"/>
  <c r="DD120" i="4" s="1"/>
  <c r="DD88" i="4"/>
  <c r="AZ31" i="8"/>
  <c r="DE31" i="8" a="1"/>
  <c r="DE31" i="8" s="1"/>
  <c r="DD100" i="12"/>
  <c r="DD68" i="12"/>
  <c r="DD117" i="1"/>
  <c r="DD85" i="1"/>
  <c r="AZ16" i="1"/>
  <c r="DE16" i="1" a="1"/>
  <c r="DE16" i="1" s="1"/>
  <c r="DB90" i="7"/>
  <c r="DB58" i="7"/>
  <c r="DD118" i="4"/>
  <c r="DD86" i="4"/>
  <c r="DF121" i="15"/>
  <c r="DF89" i="15"/>
  <c r="AZ31" i="21"/>
  <c r="DE31" i="21" a="1"/>
  <c r="DE31" i="21" s="1"/>
  <c r="AZ40" i="6"/>
  <c r="DE40" i="6" a="1"/>
  <c r="DE40" i="6" s="1"/>
  <c r="AZ43" i="18"/>
  <c r="DE43" i="18" a="1"/>
  <c r="DE43" i="18" s="1"/>
  <c r="DD95" i="19"/>
  <c r="DD63" i="19"/>
  <c r="AZ28" i="20"/>
  <c r="DE28" i="20" a="1"/>
  <c r="DE28" i="20" s="1"/>
  <c r="DD103" i="10"/>
  <c r="DD71" i="10"/>
  <c r="DD94" i="14"/>
  <c r="DD62" i="14"/>
  <c r="AZ42" i="8"/>
  <c r="DE42" i="8" a="1"/>
  <c r="DE42" i="8" s="1"/>
  <c r="DD99" i="20"/>
  <c r="DD67" i="20"/>
  <c r="DD107" i="13"/>
  <c r="DD75" i="13"/>
  <c r="DD100" i="17"/>
  <c r="DD68" i="17"/>
  <c r="DE99" i="8"/>
  <c r="DE67" i="8"/>
  <c r="AZ16" i="12"/>
  <c r="DE16" i="12" a="1"/>
  <c r="DE16" i="12" s="1"/>
  <c r="AZ41" i="11"/>
  <c r="DE41" i="11" a="1"/>
  <c r="DE41" i="11" s="1"/>
  <c r="AZ32" i="21"/>
  <c r="DE32" i="21" a="1"/>
  <c r="DE32" i="21" s="1"/>
  <c r="AZ27" i="20"/>
  <c r="DE27" i="20" a="1"/>
  <c r="DE27" i="20" s="1"/>
  <c r="DD100" i="15"/>
  <c r="DD68" i="15"/>
  <c r="DD106" i="19"/>
  <c r="DD74" i="19"/>
  <c r="DE107" i="2"/>
  <c r="DE75" i="2"/>
  <c r="DD118" i="20"/>
  <c r="DD86" i="20"/>
  <c r="DD121" i="21"/>
  <c r="DD89" i="21"/>
  <c r="DD118" i="6"/>
  <c r="DD86" i="6"/>
  <c r="DD92" i="9"/>
  <c r="DD60" i="9"/>
  <c r="AZ37" i="11"/>
  <c r="DE37" i="11" a="1"/>
  <c r="DE37" i="11" s="1"/>
  <c r="DD103" i="3"/>
  <c r="DD71" i="3"/>
  <c r="DD111" i="14"/>
  <c r="DD79" i="14"/>
  <c r="DD118" i="1"/>
  <c r="DD86" i="1"/>
  <c r="AZ16" i="8"/>
  <c r="DE16" i="8" a="1"/>
  <c r="DE16" i="8" s="1"/>
  <c r="AZ19" i="15"/>
  <c r="DE19" i="15" a="1"/>
  <c r="DE19" i="15" s="1"/>
  <c r="DD105" i="2"/>
  <c r="DD73" i="2"/>
  <c r="AZ16" i="20"/>
  <c r="DE16" i="20" a="1"/>
  <c r="DE16" i="20" s="1"/>
  <c r="DE24" i="16" a="1"/>
  <c r="DE24" i="16" s="1"/>
  <c r="AZ24" i="16"/>
  <c r="AZ35" i="9"/>
  <c r="DE35" i="9" a="1"/>
  <c r="DE35" i="9" s="1"/>
  <c r="DD117" i="12"/>
  <c r="DD85" i="12"/>
  <c r="DB90" i="8"/>
  <c r="DB58" i="8"/>
  <c r="DD96" i="9"/>
  <c r="DD64" i="9"/>
  <c r="DD104" i="15"/>
  <c r="DD72" i="15"/>
  <c r="AZ26" i="14"/>
  <c r="DE26" i="14" a="1"/>
  <c r="DE26" i="14" s="1"/>
  <c r="AZ40" i="15"/>
  <c r="DE40" i="15" a="1"/>
  <c r="DE40" i="15" s="1"/>
  <c r="AZ36" i="21"/>
  <c r="DE36" i="21" a="1"/>
  <c r="DE36" i="21" s="1"/>
  <c r="AZ35" i="12"/>
  <c r="DE35" i="12" a="1"/>
  <c r="DE35" i="12" s="1"/>
  <c r="AZ21" i="14"/>
  <c r="DE21" i="14" a="1"/>
  <c r="DE21" i="14" s="1"/>
  <c r="AZ20" i="2"/>
  <c r="DE20" i="2" a="1"/>
  <c r="DE20" i="2" s="1"/>
  <c r="DD92" i="1"/>
  <c r="DD60" i="1"/>
  <c r="DD94" i="3"/>
  <c r="DD62" i="3"/>
  <c r="BA42" i="16"/>
  <c r="DF42" i="16" a="1"/>
  <c r="DF42" i="16" s="1"/>
  <c r="AZ43" i="9"/>
  <c r="DE43" i="9" a="1"/>
  <c r="DE43" i="9" s="1"/>
  <c r="DD119" i="9"/>
  <c r="DD87" i="9"/>
  <c r="DD111" i="9"/>
  <c r="DD79" i="9"/>
  <c r="AZ32" i="9"/>
  <c r="DE32" i="9" a="1"/>
  <c r="DE32" i="9" s="1"/>
  <c r="AZ44" i="12"/>
  <c r="DE44" i="12" a="1"/>
  <c r="DE44" i="12" s="1"/>
  <c r="DD101" i="13"/>
  <c r="DD69" i="13"/>
  <c r="DD101" i="6"/>
  <c r="DD69" i="6"/>
  <c r="DE27" i="12" a="1"/>
  <c r="DE27" i="12" s="1"/>
  <c r="AZ27" i="12"/>
  <c r="AZ27" i="19"/>
  <c r="DE27" i="19" a="1"/>
  <c r="DE27" i="19" s="1"/>
  <c r="AZ37" i="10"/>
  <c r="DE37" i="10" a="1"/>
  <c r="DE37" i="10" s="1"/>
  <c r="DD119" i="19"/>
  <c r="DD87" i="19"/>
  <c r="AZ26" i="16"/>
  <c r="DE26" i="16" a="1"/>
  <c r="DE26" i="16" s="1"/>
  <c r="BA19" i="9"/>
  <c r="DF19" i="9" a="1"/>
  <c r="DF19" i="9" s="1"/>
  <c r="AZ18" i="6"/>
  <c r="DE18" i="6" a="1"/>
  <c r="DE18" i="6" s="1"/>
  <c r="DD92" i="21"/>
  <c r="DD60" i="21"/>
  <c r="AZ24" i="10"/>
  <c r="DE24" i="10" a="1"/>
  <c r="DE24" i="10" s="1"/>
  <c r="DB90" i="14"/>
  <c r="DB58" i="14"/>
  <c r="BA37" i="1"/>
  <c r="DF37" i="1" a="1"/>
  <c r="DF37" i="1" s="1"/>
  <c r="DD100" i="14"/>
  <c r="DD68" i="14"/>
  <c r="DD92" i="16"/>
  <c r="DD60" i="16"/>
  <c r="AZ45" i="13"/>
  <c r="DE45" i="13" a="1"/>
  <c r="DE45" i="13" s="1"/>
  <c r="AZ21" i="17"/>
  <c r="DE21" i="17" a="1"/>
  <c r="DE21" i="17" s="1"/>
  <c r="AZ39" i="1"/>
  <c r="DE39" i="1" a="1"/>
  <c r="DE39" i="1" s="1"/>
  <c r="AZ34" i="19"/>
  <c r="DE34" i="19" a="1"/>
  <c r="DE34" i="19" s="1"/>
  <c r="AZ36" i="5"/>
  <c r="DE36" i="5" a="1"/>
  <c r="DE36" i="5" s="1"/>
  <c r="DD121" i="7"/>
  <c r="DD89" i="7"/>
  <c r="DD108" i="10"/>
  <c r="DD76" i="10"/>
  <c r="DD109" i="14"/>
  <c r="DD77" i="14"/>
  <c r="DD110" i="2"/>
  <c r="DD78" i="2"/>
  <c r="AZ24" i="9"/>
  <c r="DE24" i="9" a="1"/>
  <c r="DE24" i="9" s="1"/>
  <c r="AZ33" i="4"/>
  <c r="DE33" i="4" a="1"/>
  <c r="DE33" i="4" s="1"/>
  <c r="DD93" i="3"/>
  <c r="DD61" i="3"/>
  <c r="DE92" i="3"/>
  <c r="DE60" i="3"/>
  <c r="DD115" i="8"/>
  <c r="DD83" i="8"/>
  <c r="AZ18" i="7"/>
  <c r="DE18" i="7" a="1"/>
  <c r="DE18" i="7" s="1"/>
  <c r="AZ30" i="4"/>
  <c r="DE30" i="4" a="1"/>
  <c r="DE30" i="4" s="1"/>
  <c r="DD112" i="4"/>
  <c r="DD80" i="4"/>
  <c r="AZ31" i="12"/>
  <c r="DE31" i="12" a="1"/>
  <c r="DE31" i="12" s="1"/>
  <c r="DE28" i="13" a="1"/>
  <c r="DE28" i="13" s="1"/>
  <c r="AZ28" i="13"/>
  <c r="AZ40" i="14"/>
  <c r="DE40" i="14" a="1"/>
  <c r="DE40" i="14" s="1"/>
  <c r="AZ27" i="3"/>
  <c r="DE27" i="3" a="1"/>
  <c r="DE27" i="3" s="1"/>
  <c r="AZ40" i="9"/>
  <c r="DE40" i="9" a="1"/>
  <c r="DE40" i="9" s="1"/>
  <c r="AZ36" i="16"/>
  <c r="DE36" i="16" a="1"/>
  <c r="DE36" i="16" s="1"/>
  <c r="AZ26" i="2"/>
  <c r="DE26" i="2" a="1"/>
  <c r="DE26" i="2" s="1"/>
  <c r="DD108" i="15"/>
  <c r="DD76" i="15"/>
  <c r="AZ16" i="17"/>
  <c r="DE16" i="17" a="1"/>
  <c r="DE16" i="17" s="1"/>
  <c r="DD116" i="7"/>
  <c r="DD84" i="7"/>
  <c r="DD95" i="15"/>
  <c r="DD63" i="15"/>
  <c r="AZ28" i="4"/>
  <c r="DE28" i="4" a="1"/>
  <c r="DE28" i="4" s="1"/>
  <c r="DD124" i="8"/>
  <c r="DD127" i="8" s="1"/>
  <c r="DD120" i="8" s="1"/>
  <c r="DD88" i="8"/>
  <c r="AZ45" i="12"/>
  <c r="DE45" i="12" a="1"/>
  <c r="DE45" i="12" s="1"/>
  <c r="AZ28" i="1"/>
  <c r="DE28" i="1" a="1"/>
  <c r="DE28" i="1" s="1"/>
  <c r="DD104" i="5"/>
  <c r="DD72" i="5"/>
  <c r="DE114" i="9"/>
  <c r="DE82" i="9"/>
  <c r="AZ26" i="15"/>
  <c r="DE26" i="15" a="1"/>
  <c r="DE26" i="15" s="1"/>
  <c r="DD90" i="3"/>
  <c r="DD58" i="3"/>
  <c r="AZ20" i="4"/>
  <c r="DE20" i="4" a="1"/>
  <c r="DE20" i="4" s="1"/>
  <c r="AZ35" i="19"/>
  <c r="DE35" i="19" a="1"/>
  <c r="DE35" i="19" s="1"/>
  <c r="DD91" i="11"/>
  <c r="DD59" i="11"/>
  <c r="DD110" i="1"/>
  <c r="DD78" i="1"/>
  <c r="DE19" i="5" a="1"/>
  <c r="DE19" i="5" s="1"/>
  <c r="AZ19" i="5"/>
  <c r="DD98" i="8"/>
  <c r="DD66" i="8"/>
  <c r="DD111" i="8"/>
  <c r="DD79" i="8"/>
  <c r="AZ23" i="19"/>
  <c r="DE23" i="19" a="1"/>
  <c r="DE23" i="19" s="1"/>
  <c r="DE22" i="14" a="1"/>
  <c r="DE22" i="14" s="1"/>
  <c r="AZ22" i="14"/>
  <c r="AZ28" i="8"/>
  <c r="DE28" i="8" a="1"/>
  <c r="DE28" i="8" s="1"/>
  <c r="AZ22" i="5"/>
  <c r="DE22" i="5" a="1"/>
  <c r="DE22" i="5" s="1"/>
  <c r="AZ24" i="12"/>
  <c r="DE24" i="12" a="1"/>
  <c r="DE24" i="12" s="1"/>
  <c r="DD117" i="17"/>
  <c r="DD85" i="17"/>
  <c r="DE94" i="7"/>
  <c r="DE62" i="7"/>
  <c r="AZ46" i="1"/>
  <c r="DE46" i="1" a="1"/>
  <c r="DE46" i="1" s="1"/>
  <c r="AZ42" i="14"/>
  <c r="DE42" i="14" a="1"/>
  <c r="DE42" i="14" s="1"/>
  <c r="DD112" i="12"/>
  <c r="DD80" i="12"/>
  <c r="AZ18" i="4"/>
  <c r="DE18" i="4" a="1"/>
  <c r="DE18" i="4" s="1"/>
  <c r="DE113" i="6"/>
  <c r="DE81" i="6"/>
  <c r="DD107" i="16"/>
  <c r="DD75" i="16"/>
  <c r="AZ23" i="13"/>
  <c r="DE23" i="13" a="1"/>
  <c r="DE23" i="13" s="1"/>
  <c r="DD99" i="13"/>
  <c r="DD67" i="13"/>
  <c r="DD98" i="20"/>
  <c r="DD66" i="20"/>
  <c r="DD93" i="11"/>
  <c r="DD61" i="11"/>
  <c r="DD114" i="4"/>
  <c r="DD82" i="4"/>
  <c r="DD93" i="19"/>
  <c r="DD61" i="19"/>
  <c r="AZ45" i="15"/>
  <c r="DE45" i="15" a="1"/>
  <c r="DE45" i="15" s="1"/>
  <c r="DD102" i="11"/>
  <c r="DD70" i="11"/>
  <c r="DD92" i="18"/>
  <c r="DD60" i="18"/>
  <c r="AZ36" i="2"/>
  <c r="DE36" i="2" a="1"/>
  <c r="DE36" i="2" s="1"/>
  <c r="AZ19" i="20"/>
  <c r="DE19" i="20" a="1"/>
  <c r="DE19" i="20" s="1"/>
  <c r="AZ23" i="4"/>
  <c r="DE23" i="4" a="1"/>
  <c r="DE23" i="4" s="1"/>
  <c r="AZ17" i="8"/>
  <c r="DE17" i="8" a="1"/>
  <c r="DE17" i="8" s="1"/>
  <c r="AZ33" i="16"/>
  <c r="DE33" i="16" a="1"/>
  <c r="DE33" i="16" s="1"/>
  <c r="AZ31" i="16"/>
  <c r="DE31" i="16" a="1"/>
  <c r="DE31" i="16" s="1"/>
  <c r="DD118" i="14"/>
  <c r="DD86" i="14"/>
  <c r="AZ38" i="21"/>
  <c r="DE38" i="21" a="1"/>
  <c r="DE38" i="21" s="1"/>
  <c r="AZ21" i="3"/>
  <c r="DE21" i="3" a="1"/>
  <c r="DE21" i="3" s="1"/>
  <c r="AZ29" i="12"/>
  <c r="DE29" i="12" a="1"/>
  <c r="DE29" i="12" s="1"/>
  <c r="AZ19" i="8"/>
  <c r="DE19" i="8" a="1"/>
  <c r="DE19" i="8" s="1"/>
  <c r="AZ23" i="7"/>
  <c r="DE23" i="7" a="1"/>
  <c r="DE23" i="7" s="1"/>
  <c r="DD97" i="11"/>
  <c r="DD65" i="11"/>
  <c r="DD95" i="3"/>
  <c r="DD63" i="3"/>
  <c r="DD124" i="11"/>
  <c r="DD127" i="11" s="1"/>
  <c r="DD120" i="11" s="1"/>
  <c r="DD88" i="11"/>
  <c r="AZ45" i="4"/>
  <c r="DE45" i="4" a="1"/>
  <c r="DE45" i="4" s="1"/>
  <c r="DE112" i="7"/>
  <c r="DE80" i="7"/>
  <c r="DD91" i="21"/>
  <c r="DD59" i="21"/>
  <c r="DD118" i="12"/>
  <c r="DD86" i="12"/>
  <c r="AZ25" i="12"/>
  <c r="DE25" i="12" a="1"/>
  <c r="DE25" i="12" s="1"/>
  <c r="DD91" i="9"/>
  <c r="DD59" i="9"/>
  <c r="AZ42" i="1"/>
  <c r="DE42" i="1" a="1"/>
  <c r="DE42" i="1" s="1"/>
  <c r="AX15" i="7"/>
  <c r="DC15" i="7" a="1"/>
  <c r="DC15" i="7" s="1"/>
  <c r="AW47" i="7"/>
  <c r="AZ43" i="4"/>
  <c r="DE43" i="4" a="1"/>
  <c r="DE43" i="4" s="1"/>
  <c r="DD113" i="5"/>
  <c r="DD81" i="5"/>
  <c r="BB46" i="15"/>
  <c r="DG46" i="15" a="1"/>
  <c r="DG46" i="15" s="1"/>
  <c r="DD115" i="6"/>
  <c r="DD83" i="6"/>
  <c r="AZ25" i="16"/>
  <c r="DE25" i="16" a="1"/>
  <c r="DE25" i="16" s="1"/>
  <c r="DD114" i="6"/>
  <c r="DD82" i="6"/>
  <c r="AZ20" i="19"/>
  <c r="DE20" i="19" a="1"/>
  <c r="DE20" i="19" s="1"/>
  <c r="DD118" i="8"/>
  <c r="DD86" i="8"/>
  <c r="DD100" i="6"/>
  <c r="DD68" i="6"/>
  <c r="AZ28" i="10"/>
  <c r="DE28" i="10" a="1"/>
  <c r="DE28" i="10" s="1"/>
  <c r="AZ19" i="14"/>
  <c r="DE19" i="14" a="1"/>
  <c r="DE19" i="14" s="1"/>
  <c r="DD113" i="4"/>
  <c r="DD81" i="4"/>
  <c r="AZ24" i="20"/>
  <c r="DE24" i="20" a="1"/>
  <c r="DE24" i="20" s="1"/>
  <c r="AZ32" i="13"/>
  <c r="DE32" i="13" a="1"/>
  <c r="DE32" i="13" s="1"/>
  <c r="AZ25" i="17"/>
  <c r="DE25" i="17" a="1"/>
  <c r="DE25" i="17" s="1"/>
  <c r="BA24" i="8"/>
  <c r="DF24" i="8" a="1"/>
  <c r="DF24" i="8" s="1"/>
  <c r="DD116" i="11"/>
  <c r="DD84" i="11"/>
  <c r="AZ25" i="15"/>
  <c r="DE25" i="15" a="1"/>
  <c r="DE25" i="15" s="1"/>
  <c r="AZ31" i="19"/>
  <c r="DE31" i="19" a="1"/>
  <c r="DE31" i="19" s="1"/>
  <c r="BA32" i="2"/>
  <c r="DF32" i="2" a="1"/>
  <c r="DF32" i="2" s="1"/>
  <c r="AZ43" i="20"/>
  <c r="DE43" i="20" a="1"/>
  <c r="DE43" i="20" s="1"/>
  <c r="AZ46" i="21"/>
  <c r="DE46" i="21" a="1"/>
  <c r="DE46" i="21" s="1"/>
  <c r="DD109" i="3"/>
  <c r="DD77" i="3"/>
  <c r="AZ43" i="6"/>
  <c r="DE43" i="6" a="1"/>
  <c r="DE43" i="6" s="1"/>
  <c r="DD105" i="12"/>
  <c r="DD73" i="12"/>
  <c r="AZ17" i="9"/>
  <c r="DE17" i="9" a="1"/>
  <c r="DE17" i="9" s="1"/>
  <c r="DD112" i="11"/>
  <c r="DD80" i="11"/>
  <c r="AZ28" i="3"/>
  <c r="DE28" i="3" a="1"/>
  <c r="DE28" i="3" s="1"/>
  <c r="AZ36" i="14"/>
  <c r="DE36" i="14" a="1"/>
  <c r="DE36" i="14" s="1"/>
  <c r="AZ43" i="1"/>
  <c r="DE43" i="1" a="1"/>
  <c r="DE43" i="1" s="1"/>
  <c r="DD91" i="8"/>
  <c r="DD59" i="8"/>
  <c r="AZ30" i="2"/>
  <c r="DE30" i="2" a="1"/>
  <c r="DE30" i="2" s="1"/>
  <c r="DD96" i="11"/>
  <c r="DD64" i="11"/>
  <c r="DD115" i="5"/>
  <c r="DD83" i="5"/>
  <c r="AZ24" i="15"/>
  <c r="DE24" i="15" a="1"/>
  <c r="DE24" i="15" s="1"/>
  <c r="AZ42" i="12"/>
  <c r="DE42" i="12" a="1"/>
  <c r="DE42" i="12" s="1"/>
  <c r="AX15" i="8"/>
  <c r="DC15" i="8" a="1"/>
  <c r="DC15" i="8" s="1"/>
  <c r="AW47" i="8"/>
  <c r="AZ21" i="9"/>
  <c r="DE21" i="9" a="1"/>
  <c r="DE21" i="9" s="1"/>
  <c r="DD100" i="18"/>
  <c r="DD68" i="18"/>
  <c r="AZ29" i="15"/>
  <c r="DE29" i="15" a="1"/>
  <c r="DE29" i="15" s="1"/>
  <c r="DD116" i="21"/>
  <c r="DD84" i="21"/>
  <c r="DD115" i="15"/>
  <c r="DD83" i="15"/>
  <c r="DD101" i="1"/>
  <c r="DD69" i="1"/>
  <c r="DD104" i="10"/>
  <c r="DD72" i="10"/>
  <c r="DD106" i="13"/>
  <c r="DD74" i="13"/>
  <c r="DB90" i="5"/>
  <c r="DB58" i="5"/>
  <c r="DD114" i="3"/>
  <c r="DD82" i="3"/>
  <c r="AZ17" i="1"/>
  <c r="DE17" i="1" a="1"/>
  <c r="DE17" i="1" s="1"/>
  <c r="AZ19" i="3"/>
  <c r="DE19" i="3" a="1"/>
  <c r="DE19" i="3" s="1"/>
  <c r="AZ15" i="9"/>
  <c r="DE15" i="9" a="1"/>
  <c r="DE15" i="9" s="1"/>
  <c r="AY47" i="9"/>
  <c r="DD117" i="2"/>
  <c r="DD85" i="2"/>
  <c r="DD108" i="21"/>
  <c r="DD76" i="21"/>
  <c r="DD98" i="5"/>
  <c r="DD66" i="5"/>
  <c r="AZ44" i="9"/>
  <c r="DE44" i="9" a="1"/>
  <c r="DE44" i="9" s="1"/>
  <c r="AZ36" i="9"/>
  <c r="DE36" i="9" a="1"/>
  <c r="DE36" i="9" s="1"/>
  <c r="AZ26" i="13"/>
  <c r="DE26" i="13" a="1"/>
  <c r="DE26" i="13" s="1"/>
  <c r="DD119" i="1"/>
  <c r="DD87" i="1"/>
  <c r="AZ26" i="6"/>
  <c r="DE26" i="6" a="1"/>
  <c r="DE26" i="6" s="1"/>
  <c r="DD105" i="11"/>
  <c r="DD73" i="11"/>
  <c r="DD109" i="12"/>
  <c r="DD77" i="12"/>
  <c r="AZ44" i="19"/>
  <c r="DE44" i="19" a="1"/>
  <c r="DE44" i="19" s="1"/>
  <c r="DD108" i="3"/>
  <c r="DD76" i="3"/>
  <c r="AZ17" i="21"/>
  <c r="DE17" i="21" a="1"/>
  <c r="DE17" i="21" s="1"/>
  <c r="DC15" i="14" a="1"/>
  <c r="DC15" i="14" s="1"/>
  <c r="AX15" i="14"/>
  <c r="AW47" i="14"/>
  <c r="DD112" i="21"/>
  <c r="DD80" i="21"/>
  <c r="AZ25" i="14"/>
  <c r="DE25" i="14" a="1"/>
  <c r="DE25" i="14" s="1"/>
  <c r="AZ17" i="16"/>
  <c r="DE17" i="16" a="1"/>
  <c r="DE17" i="16" s="1"/>
  <c r="DD113" i="17"/>
  <c r="DD81" i="17"/>
  <c r="DD124" i="1"/>
  <c r="DD127" i="1" s="1"/>
  <c r="DD120" i="1" s="1"/>
  <c r="DD88" i="1"/>
  <c r="DD96" i="17"/>
  <c r="DD64" i="17"/>
  <c r="DD114" i="1"/>
  <c r="DD82" i="1"/>
  <c r="DD95" i="21"/>
  <c r="DD63" i="21"/>
  <c r="DE46" i="7" a="1"/>
  <c r="DE46" i="7" s="1"/>
  <c r="AZ46" i="7"/>
  <c r="AZ33" i="10"/>
  <c r="DE33" i="10" a="1"/>
  <c r="DE33" i="10" s="1"/>
  <c r="AZ34" i="14"/>
  <c r="DE34" i="14" a="1"/>
  <c r="DE34" i="14" s="1"/>
  <c r="AZ35" i="2"/>
  <c r="DE35" i="2" a="1"/>
  <c r="DE35" i="2" s="1"/>
  <c r="DD119" i="2"/>
  <c r="DD87" i="2"/>
  <c r="DD105" i="21"/>
  <c r="DD73" i="21"/>
  <c r="DD111" i="3"/>
  <c r="DD79" i="3"/>
  <c r="AZ18" i="3"/>
  <c r="DE18" i="3" a="1"/>
  <c r="DE18" i="3" s="1"/>
  <c r="BA17" i="3"/>
  <c r="DF17" i="3" a="1"/>
  <c r="DF17" i="3" s="1"/>
  <c r="AZ40" i="8"/>
  <c r="DE40" i="8" a="1"/>
  <c r="DE40" i="8" s="1"/>
  <c r="DD93" i="7"/>
  <c r="DD61" i="7"/>
  <c r="AZ44" i="15"/>
  <c r="DE44" i="15" a="1"/>
  <c r="DE44" i="15" s="1"/>
  <c r="DD94" i="11"/>
  <c r="DD62" i="11"/>
  <c r="AZ37" i="4"/>
  <c r="DE37" i="4" a="1"/>
  <c r="DE37" i="4" s="1"/>
  <c r="DD94" i="2"/>
  <c r="DD62" i="2"/>
  <c r="DD108" i="1"/>
  <c r="DD76" i="1"/>
  <c r="DD102" i="17"/>
  <c r="DD70" i="17"/>
  <c r="AZ33" i="15"/>
  <c r="DE33" i="15" a="1"/>
  <c r="DE33" i="15" s="1"/>
  <c r="DD100" i="3"/>
  <c r="DD68" i="3"/>
  <c r="AZ41" i="7"/>
  <c r="DE41" i="7" a="1"/>
  <c r="DE41" i="7" s="1"/>
  <c r="DD118" i="19"/>
  <c r="DD86" i="19"/>
  <c r="AZ20" i="15"/>
  <c r="DE20" i="15" a="1"/>
  <c r="DE20" i="15" s="1"/>
  <c r="DD103" i="4"/>
  <c r="DD71" i="4"/>
  <c r="DD96" i="5"/>
  <c r="DD64" i="5"/>
  <c r="DD121" i="18"/>
  <c r="DD89" i="18"/>
  <c r="AZ45" i="8"/>
  <c r="DE45" i="8" a="1"/>
  <c r="DE45" i="8" s="1"/>
  <c r="DD115" i="3"/>
  <c r="DD83" i="3"/>
  <c r="DD102" i="7"/>
  <c r="DD70" i="7"/>
  <c r="DD98" i="21"/>
  <c r="DD66" i="21"/>
  <c r="AX15" i="15"/>
  <c r="DC15" i="15" a="1"/>
  <c r="DC15" i="15" s="1"/>
  <c r="AW47" i="15"/>
  <c r="DE29" i="5" a="1"/>
  <c r="DE29" i="5" s="1"/>
  <c r="AZ29" i="5"/>
  <c r="BA39" i="9"/>
  <c r="DF39" i="9" a="1"/>
  <c r="DF39" i="9" s="1"/>
  <c r="DD94" i="1"/>
  <c r="DD62" i="1"/>
  <c r="DE97" i="21"/>
  <c r="DE65" i="21"/>
  <c r="AZ15" i="3"/>
  <c r="DE15" i="3" a="1"/>
  <c r="DE15" i="3" s="1"/>
  <c r="AY47" i="3"/>
  <c r="DD91" i="13"/>
  <c r="DD59" i="13"/>
  <c r="AZ16" i="11"/>
  <c r="DE16" i="11" a="1"/>
  <c r="DE16" i="11" s="1"/>
  <c r="AZ35" i="1"/>
  <c r="DE35" i="1" a="1"/>
  <c r="DE35" i="1" s="1"/>
  <c r="DD104" i="7"/>
  <c r="DD72" i="7"/>
  <c r="DD110" i="20"/>
  <c r="DD78" i="20"/>
  <c r="DD115" i="21"/>
  <c r="DD83" i="21"/>
  <c r="AZ23" i="8"/>
  <c r="DE23" i="8" a="1"/>
  <c r="DE23" i="8" s="1"/>
  <c r="DD92" i="14"/>
  <c r="DD60" i="14"/>
  <c r="DD108" i="13"/>
  <c r="DD76" i="13"/>
  <c r="DD124" i="19"/>
  <c r="DD127" i="19" s="1"/>
  <c r="DD120" i="19" s="1"/>
  <c r="DD88" i="19"/>
  <c r="DD96" i="16"/>
  <c r="DD64" i="16"/>
  <c r="DD99" i="12"/>
  <c r="DD67" i="12"/>
  <c r="DD112" i="20"/>
  <c r="DD80" i="20"/>
  <c r="AZ42" i="17"/>
  <c r="DE42" i="17" a="1"/>
  <c r="DE42" i="17" s="1"/>
  <c r="BA19" i="7"/>
  <c r="DF19" i="7" a="1"/>
  <c r="DF19" i="7" s="1"/>
  <c r="DD112" i="6"/>
  <c r="DD80" i="6"/>
  <c r="DD100" i="1"/>
  <c r="DD68" i="1"/>
  <c r="DD114" i="13"/>
  <c r="DD82" i="13"/>
  <c r="AZ37" i="12"/>
  <c r="DE37" i="12" a="1"/>
  <c r="DE37" i="12" s="1"/>
  <c r="DD101" i="21"/>
  <c r="DD69" i="21"/>
  <c r="DD107" i="5"/>
  <c r="DD75" i="5"/>
  <c r="BA38" i="6"/>
  <c r="DF38" i="6" a="1"/>
  <c r="DF38" i="6" s="1"/>
  <c r="AZ32" i="16"/>
  <c r="DE32" i="16" a="1"/>
  <c r="DE32" i="16" s="1"/>
  <c r="DD108" i="17"/>
  <c r="DD76" i="17"/>
  <c r="AZ24" i="13"/>
  <c r="DE24" i="13" a="1"/>
  <c r="DE24" i="13" s="1"/>
  <c r="AZ23" i="20"/>
  <c r="DE23" i="20" a="1"/>
  <c r="DE23" i="20" s="1"/>
  <c r="AZ18" i="11"/>
  <c r="DE18" i="11" a="1"/>
  <c r="DE18" i="11" s="1"/>
  <c r="DD115" i="10"/>
  <c r="DD83" i="10"/>
  <c r="AZ39" i="4"/>
  <c r="DE39" i="4" a="1"/>
  <c r="DE39" i="4" s="1"/>
  <c r="AZ18" i="19"/>
  <c r="DE18" i="19" a="1"/>
  <c r="DE18" i="19" s="1"/>
  <c r="DD94" i="12"/>
  <c r="DD62" i="12"/>
  <c r="DD112" i="19"/>
  <c r="DD80" i="19"/>
  <c r="AZ37" i="14"/>
  <c r="DE37" i="14" a="1"/>
  <c r="DE37" i="14" s="1"/>
  <c r="DB90" i="2"/>
  <c r="DB58" i="2"/>
  <c r="AZ27" i="11"/>
  <c r="DE27" i="11" a="1"/>
  <c r="DE27" i="11" s="1"/>
  <c r="AZ17" i="18"/>
  <c r="DE17" i="18" a="1"/>
  <c r="DE17" i="18" s="1"/>
  <c r="DD121" i="10"/>
  <c r="DD89" i="10"/>
  <c r="DD107" i="6"/>
  <c r="DD75" i="6"/>
  <c r="DE100" i="4"/>
  <c r="DE68" i="4"/>
  <c r="DD108" i="5"/>
  <c r="DD76" i="5"/>
  <c r="AZ23" i="2"/>
  <c r="DE23" i="2" a="1"/>
  <c r="DE23" i="2" s="1"/>
  <c r="AZ41" i="12"/>
  <c r="DE41" i="12" a="1"/>
  <c r="DE41" i="12" s="1"/>
  <c r="DD109" i="10"/>
  <c r="DD77" i="10"/>
  <c r="BA20" i="6"/>
  <c r="DF20" i="6" a="1"/>
  <c r="DF20" i="6" s="1"/>
  <c r="AZ45" i="21"/>
  <c r="DE45" i="21" a="1"/>
  <c r="DE45" i="21" s="1"/>
  <c r="DD124" i="16"/>
  <c r="DD127" i="16" s="1"/>
  <c r="DD120" i="16" s="1"/>
  <c r="DD88" i="16"/>
  <c r="DD119" i="3"/>
  <c r="DD87" i="3"/>
  <c r="BA37" i="7"/>
  <c r="DF37" i="7" a="1"/>
  <c r="DF37" i="7" s="1"/>
  <c r="DD112" i="2"/>
  <c r="DD80" i="2"/>
  <c r="AZ16" i="21"/>
  <c r="DE16" i="21" a="1"/>
  <c r="DE16" i="21" s="1"/>
  <c r="AZ43" i="12"/>
  <c r="DE43" i="12" a="1"/>
  <c r="DE43" i="12" s="1"/>
  <c r="DD93" i="21"/>
  <c r="DD61" i="21"/>
  <c r="AZ16" i="9"/>
  <c r="DE16" i="9" a="1"/>
  <c r="DE16" i="9" s="1"/>
  <c r="DD114" i="16"/>
  <c r="DD82" i="16"/>
  <c r="AZ38" i="5"/>
  <c r="DE38" i="5" a="1"/>
  <c r="DE38" i="5" s="1"/>
  <c r="DD95" i="20"/>
  <c r="DD63" i="20"/>
  <c r="DD110" i="17"/>
  <c r="DD78" i="17"/>
  <c r="DD106" i="9"/>
  <c r="DD74" i="9"/>
  <c r="DD100" i="16"/>
  <c r="DD68" i="16"/>
  <c r="AZ35" i="15"/>
  <c r="DE35" i="15" a="1"/>
  <c r="DE35" i="15" s="1"/>
  <c r="AZ39" i="6"/>
  <c r="DE39" i="6" a="1"/>
  <c r="DE39" i="6" s="1"/>
  <c r="DD115" i="4"/>
  <c r="DD83" i="4"/>
  <c r="AZ43" i="8"/>
  <c r="DE43" i="8" a="1"/>
  <c r="DE43" i="8" s="1"/>
  <c r="AZ25" i="6"/>
  <c r="DE25" i="6" a="1"/>
  <c r="DE25" i="6" s="1"/>
  <c r="DD99" i="3"/>
  <c r="DD67" i="3"/>
  <c r="AZ38" i="4"/>
  <c r="DE38" i="4" a="1"/>
  <c r="DE38" i="4" s="1"/>
  <c r="DD94" i="13"/>
  <c r="DD62" i="13"/>
  <c r="DD119" i="5"/>
  <c r="DD87" i="5"/>
  <c r="DD108" i="14"/>
  <c r="DD76" i="14"/>
  <c r="DD97" i="20"/>
  <c r="DD65" i="20"/>
  <c r="DD101" i="9"/>
  <c r="DD69" i="9"/>
  <c r="DD110" i="5"/>
  <c r="DD78" i="5"/>
  <c r="DD104" i="9"/>
  <c r="DD72" i="9"/>
  <c r="AZ34" i="3"/>
  <c r="DE34" i="3" a="1"/>
  <c r="DE34" i="3" s="1"/>
  <c r="AZ30" i="12"/>
  <c r="DE30" i="12" a="1"/>
  <c r="DE30" i="12" s="1"/>
  <c r="DE95" i="5"/>
  <c r="DE63" i="5"/>
  <c r="DD113" i="19"/>
  <c r="DD81" i="19"/>
  <c r="DD100" i="20"/>
  <c r="DD68" i="20"/>
  <c r="BA24" i="17"/>
  <c r="DF24" i="17" a="1"/>
  <c r="DF24" i="17" s="1"/>
  <c r="DD115" i="7"/>
  <c r="DD83" i="7"/>
  <c r="AZ21" i="11"/>
  <c r="DE21" i="11" a="1"/>
  <c r="DE21" i="11" s="1"/>
  <c r="DD92" i="13"/>
  <c r="DD60" i="13"/>
  <c r="AZ40" i="5"/>
  <c r="DE40" i="5" a="1"/>
  <c r="DE40" i="5" s="1"/>
  <c r="DD99" i="15"/>
  <c r="DD67" i="15"/>
  <c r="DD101" i="18"/>
  <c r="DD69" i="18"/>
  <c r="DD121" i="8"/>
  <c r="DD89" i="8"/>
  <c r="AZ25" i="18"/>
  <c r="DE25" i="18" a="1"/>
  <c r="DE25" i="18" s="1"/>
  <c r="DD91" i="2"/>
  <c r="DD59" i="2"/>
  <c r="AZ41" i="21"/>
  <c r="DE41" i="21" a="1"/>
  <c r="DE41" i="21" s="1"/>
  <c r="DD105" i="17"/>
  <c r="DD73" i="17"/>
  <c r="AZ32" i="11"/>
  <c r="DE32" i="11" a="1"/>
  <c r="DE32" i="11" s="1"/>
  <c r="AZ31" i="15"/>
  <c r="DE31" i="15" a="1"/>
  <c r="DE31" i="15" s="1"/>
  <c r="DD91" i="19"/>
  <c r="DD59" i="19"/>
  <c r="AZ26" i="1"/>
  <c r="DE26" i="1" a="1"/>
  <c r="DE26" i="1" s="1"/>
  <c r="DE29" i="10" a="1"/>
  <c r="DE29" i="10" s="1"/>
  <c r="AZ29" i="10"/>
  <c r="AZ31" i="13"/>
  <c r="DE31" i="13" a="1"/>
  <c r="DE31" i="13" s="1"/>
  <c r="AX15" i="5"/>
  <c r="DC15" i="5" a="1"/>
  <c r="DC15" i="5" s="1"/>
  <c r="AW47" i="5"/>
  <c r="DD110" i="8"/>
  <c r="DD78" i="8"/>
  <c r="AZ39" i="3"/>
  <c r="DE39" i="3" a="1"/>
  <c r="DE39" i="3" s="1"/>
  <c r="DD119" i="14"/>
  <c r="DD87" i="14"/>
  <c r="DD108" i="18"/>
  <c r="DD76" i="18"/>
  <c r="DD90" i="9"/>
  <c r="DD58" i="9"/>
  <c r="DD119" i="10"/>
  <c r="DD87" i="10"/>
  <c r="AZ42" i="2"/>
  <c r="DE42" i="2" a="1"/>
  <c r="DE42" i="2" s="1"/>
  <c r="AZ33" i="21"/>
  <c r="DE33" i="21" a="1"/>
  <c r="DE33" i="21" s="1"/>
  <c r="AZ23" i="5"/>
  <c r="DE23" i="5" a="1"/>
  <c r="DE23" i="5" s="1"/>
  <c r="DD104" i="18"/>
  <c r="DD72" i="18"/>
  <c r="DD108" i="12"/>
  <c r="DD76" i="12"/>
  <c r="DD119" i="21"/>
  <c r="DD87" i="21"/>
  <c r="DD121" i="20"/>
  <c r="DD89" i="20"/>
  <c r="AZ44" i="1"/>
  <c r="DE44" i="1" a="1"/>
  <c r="DE44" i="1" s="1"/>
  <c r="DD118" i="11"/>
  <c r="DD86" i="11"/>
  <c r="AZ30" i="11"/>
  <c r="DE30" i="11" a="1"/>
  <c r="DE30" i="11" s="1"/>
  <c r="AZ34" i="12"/>
  <c r="DE34" i="12" a="1"/>
  <c r="DE34" i="12" s="1"/>
  <c r="DE33" i="3" a="1"/>
  <c r="DE33" i="3" s="1"/>
  <c r="AZ33" i="3"/>
  <c r="AZ37" i="21"/>
  <c r="DE37" i="21" a="1"/>
  <c r="DE37" i="21" s="1"/>
  <c r="DD115" i="2"/>
  <c r="DD83" i="2"/>
  <c r="DD117" i="13"/>
  <c r="DD85" i="13"/>
  <c r="AZ38" i="17"/>
  <c r="DE38" i="17" a="1"/>
  <c r="DE38" i="17" s="1"/>
  <c r="AZ45" i="1"/>
  <c r="DE45" i="1" a="1"/>
  <c r="DE45" i="1" s="1"/>
  <c r="DD98" i="11"/>
  <c r="DD66" i="11"/>
  <c r="AZ20" i="21"/>
  <c r="DE20" i="21" a="1"/>
  <c r="DE20" i="21" s="1"/>
  <c r="DD111" i="20"/>
  <c r="DD79" i="20"/>
  <c r="DE97" i="7"/>
  <c r="DE65" i="7"/>
  <c r="DD110" i="11"/>
  <c r="DD78" i="11"/>
  <c r="AZ44" i="2"/>
  <c r="DE44" i="2" a="1"/>
  <c r="DE44" i="2" s="1"/>
  <c r="AZ30" i="21"/>
  <c r="DE30" i="21" a="1"/>
  <c r="DE30" i="21" s="1"/>
  <c r="DD105" i="6"/>
  <c r="DD73" i="6"/>
  <c r="AZ36" i="3"/>
  <c r="DE36" i="3" a="1"/>
  <c r="DE36" i="3" s="1"/>
  <c r="DD113" i="16"/>
  <c r="DD81" i="16"/>
  <c r="DD101" i="8"/>
  <c r="DD69" i="8"/>
  <c r="DD97" i="15"/>
  <c r="DD65" i="15"/>
  <c r="DD103" i="18"/>
  <c r="DD71" i="18"/>
  <c r="DD119" i="15"/>
  <c r="DD87" i="15"/>
  <c r="AZ19" i="11"/>
  <c r="DE19" i="11" a="1"/>
  <c r="DE19" i="11" s="1"/>
  <c r="AZ19" i="2"/>
  <c r="DE19" i="2" a="1"/>
  <c r="DE19" i="2" s="1"/>
  <c r="AZ33" i="1"/>
  <c r="DE33" i="1" a="1"/>
  <c r="DE33" i="1" s="1"/>
  <c r="AZ27" i="17"/>
  <c r="DE27" i="17" a="1"/>
  <c r="DE27" i="17" s="1"/>
  <c r="AZ25" i="3"/>
  <c r="DE25" i="3" a="1"/>
  <c r="DE25" i="3" s="1"/>
  <c r="DD96" i="20"/>
  <c r="DD64" i="20"/>
  <c r="AZ43" i="19"/>
  <c r="DE43" i="19" a="1"/>
  <c r="DE43" i="19" s="1"/>
  <c r="DD115" i="19"/>
  <c r="DD83" i="19"/>
  <c r="DD110" i="21"/>
  <c r="DD78" i="21"/>
  <c r="DD105" i="16"/>
  <c r="DD73" i="16"/>
  <c r="AZ21" i="5"/>
  <c r="DE21" i="5" a="1"/>
  <c r="DE21" i="5" s="1"/>
  <c r="AZ46" i="18"/>
  <c r="DE46" i="18" a="1"/>
  <c r="DE46" i="18" s="1"/>
  <c r="DD107" i="15"/>
  <c r="DD75" i="15"/>
  <c r="AZ40" i="3"/>
  <c r="DE40" i="3" a="1"/>
  <c r="DE40" i="3" s="1"/>
  <c r="AZ27" i="7"/>
  <c r="DE27" i="7" a="1"/>
  <c r="DE27" i="7" s="1"/>
  <c r="AZ23" i="21"/>
  <c r="DE23" i="21" a="1"/>
  <c r="DE23" i="21" s="1"/>
  <c r="DB90" i="15"/>
  <c r="DB58" i="15"/>
  <c r="AZ19" i="1"/>
  <c r="DE19" i="1" a="1"/>
  <c r="DE19" i="1" s="1"/>
  <c r="BA22" i="21"/>
  <c r="DF22" i="21" a="1"/>
  <c r="DF22" i="21" s="1"/>
  <c r="DD100" i="19"/>
  <c r="DD68" i="19"/>
  <c r="AZ16" i="13"/>
  <c r="DE16" i="13" a="1"/>
  <c r="DE16" i="13" s="1"/>
  <c r="DD118" i="7"/>
  <c r="DD86" i="7"/>
  <c r="DD117" i="21"/>
  <c r="DD85" i="21"/>
  <c r="AZ29" i="7"/>
  <c r="DE29" i="7" a="1"/>
  <c r="DE29" i="7" s="1"/>
  <c r="AZ35" i="20"/>
  <c r="DE35" i="20" a="1"/>
  <c r="DE35" i="20" s="1"/>
  <c r="AZ40" i="21"/>
  <c r="DE40" i="21" a="1"/>
  <c r="DE40" i="21" s="1"/>
  <c r="AZ17" i="14"/>
  <c r="DE17" i="14" a="1"/>
  <c r="DE17" i="14" s="1"/>
  <c r="DD114" i="7"/>
  <c r="DD82" i="7"/>
  <c r="AZ40" i="13"/>
  <c r="DE40" i="13" a="1"/>
  <c r="DE40" i="13" s="1"/>
  <c r="AZ33" i="13"/>
  <c r="DE33" i="13" a="1"/>
  <c r="DE33" i="13" s="1"/>
  <c r="AZ45" i="19"/>
  <c r="DE45" i="19" a="1"/>
  <c r="DE45" i="19" s="1"/>
  <c r="DE21" i="16" a="1"/>
  <c r="DE21" i="16" s="1"/>
  <c r="AZ21" i="16"/>
  <c r="DD103" i="16"/>
  <c r="DD71" i="16"/>
  <c r="AZ37" i="20"/>
  <c r="DE37" i="20" a="1"/>
  <c r="DE37" i="20" s="1"/>
  <c r="AZ22" i="16"/>
  <c r="DE22" i="16" a="1"/>
  <c r="DE22" i="16" s="1"/>
  <c r="AZ37" i="6"/>
  <c r="DE37" i="6" a="1"/>
  <c r="DE37" i="6" s="1"/>
  <c r="AZ25" i="1"/>
  <c r="DE25" i="1" a="1"/>
  <c r="DE25" i="1" s="1"/>
  <c r="AZ39" i="13"/>
  <c r="DE39" i="13" a="1"/>
  <c r="DE39" i="13" s="1"/>
  <c r="DD106" i="20"/>
  <c r="DD74" i="20"/>
  <c r="AZ26" i="21"/>
  <c r="DE26" i="21" a="1"/>
  <c r="DE26" i="21" s="1"/>
  <c r="DD103" i="15"/>
  <c r="DD71" i="15"/>
  <c r="DD102" i="18"/>
  <c r="DD70" i="18"/>
  <c r="AZ32" i="5"/>
  <c r="DE32" i="5" a="1"/>
  <c r="DE32" i="5" s="1"/>
  <c r="DD121" i="11"/>
  <c r="DD89" i="11"/>
  <c r="AZ33" i="17"/>
  <c r="DE33" i="17" a="1"/>
  <c r="DE33" i="17" s="1"/>
  <c r="DD108" i="7"/>
  <c r="DD76" i="7"/>
  <c r="DD124" i="5"/>
  <c r="DD127" i="5" s="1"/>
  <c r="DD120" i="5" s="1"/>
  <c r="DD88" i="5"/>
  <c r="AZ40" i="10"/>
  <c r="DE40" i="10" a="1"/>
  <c r="DE40" i="10" s="1"/>
  <c r="DD99" i="18"/>
  <c r="DD67" i="18"/>
  <c r="DD108" i="11"/>
  <c r="DD76" i="11"/>
  <c r="AZ19" i="12"/>
  <c r="DE19" i="12" a="1"/>
  <c r="DE19" i="12" s="1"/>
  <c r="DD117" i="6"/>
  <c r="DD85" i="6"/>
  <c r="AZ37" i="19"/>
  <c r="DE37" i="19" a="1"/>
  <c r="DE37" i="19" s="1"/>
  <c r="DD112" i="14"/>
  <c r="DD80" i="14"/>
  <c r="DD102" i="4"/>
  <c r="DD70" i="4"/>
  <c r="DD109" i="2"/>
  <c r="DD77" i="2"/>
  <c r="AX15" i="2"/>
  <c r="DC15" i="2" a="1"/>
  <c r="DC15" i="2" s="1"/>
  <c r="AW47" i="2"/>
  <c r="DE117" i="7"/>
  <c r="DE85" i="7"/>
  <c r="AZ46" i="10"/>
  <c r="DE46" i="10" a="1"/>
  <c r="DE46" i="10" s="1"/>
  <c r="AZ32" i="6"/>
  <c r="DE32" i="6" a="1"/>
  <c r="DE32" i="6" s="1"/>
  <c r="DD105" i="10"/>
  <c r="DD73" i="10"/>
  <c r="DD114" i="11"/>
  <c r="DD82" i="11"/>
  <c r="DF25" i="4" a="1"/>
  <c r="DF25" i="4" s="1"/>
  <c r="BA25" i="4"/>
  <c r="AZ33" i="5"/>
  <c r="DE33" i="5" a="1"/>
  <c r="DE33" i="5" s="1"/>
  <c r="DD124" i="21"/>
  <c r="DD127" i="21" s="1"/>
  <c r="DD120" i="21" s="1"/>
  <c r="DD88" i="21"/>
  <c r="DD95" i="8"/>
  <c r="DD63" i="8"/>
  <c r="AZ32" i="7"/>
  <c r="DE32" i="7" a="1"/>
  <c r="DE32" i="7" s="1"/>
  <c r="AZ45" i="11"/>
  <c r="DE45" i="11" a="1"/>
  <c r="DE45" i="11" s="1"/>
  <c r="DD92" i="7"/>
  <c r="DD60" i="7"/>
  <c r="DD106" i="17"/>
  <c r="DD74" i="17"/>
  <c r="DD111" i="7"/>
  <c r="DD79" i="7"/>
  <c r="DD101" i="20"/>
  <c r="DD69" i="20"/>
  <c r="DD124" i="6"/>
  <c r="DD127" i="6" s="1"/>
  <c r="DD120" i="6" s="1"/>
  <c r="DD88" i="6"/>
  <c r="DD117" i="18"/>
  <c r="DD85" i="18"/>
  <c r="AZ44" i="3"/>
  <c r="DE44" i="3" a="1"/>
  <c r="DE44" i="3" s="1"/>
  <c r="AZ37" i="2"/>
  <c r="DE37" i="2" a="1"/>
  <c r="DE37" i="2" s="1"/>
  <c r="DD101" i="5"/>
  <c r="DD69" i="5"/>
  <c r="AZ18" i="21"/>
  <c r="DE18" i="21" a="1"/>
  <c r="DE18" i="21" s="1"/>
  <c r="AZ38" i="2"/>
  <c r="DE38" i="2" a="1"/>
  <c r="DE38" i="2" s="1"/>
  <c r="DD109" i="6"/>
  <c r="DD77" i="6"/>
  <c r="AZ35" i="17"/>
  <c r="DE35" i="17" a="1"/>
  <c r="DE35" i="17" s="1"/>
  <c r="AZ31" i="9"/>
  <c r="DE31" i="9" a="1"/>
  <c r="DE31" i="9" s="1"/>
  <c r="DD116" i="17"/>
  <c r="DD84" i="17"/>
  <c r="DD110" i="15"/>
  <c r="DD78" i="15"/>
  <c r="DD107" i="12"/>
  <c r="DD75" i="12"/>
  <c r="DD112" i="18"/>
  <c r="DD80" i="18"/>
  <c r="AZ24" i="3"/>
  <c r="DE24" i="3" a="1"/>
  <c r="DE24" i="3" s="1"/>
  <c r="DE96" i="8"/>
  <c r="DE64" i="8"/>
  <c r="AZ19" i="13"/>
  <c r="DE19" i="13" a="1"/>
  <c r="DE19" i="13" s="1"/>
  <c r="AZ44" i="5"/>
  <c r="DE44" i="5" a="1"/>
  <c r="DE44" i="5" s="1"/>
  <c r="AZ33" i="14"/>
  <c r="DE33" i="14" a="1"/>
  <c r="DE33" i="14" s="1"/>
  <c r="DD97" i="4"/>
  <c r="DD65" i="4"/>
  <c r="AZ22" i="20"/>
  <c r="DE22" i="20" a="1"/>
  <c r="DE22" i="20" s="1"/>
  <c r="DE26" i="9" a="1"/>
  <c r="DE26" i="9" s="1"/>
  <c r="AZ26" i="9"/>
  <c r="AZ35" i="5"/>
  <c r="DE35" i="5" a="1"/>
  <c r="DE35" i="5" s="1"/>
  <c r="AZ29" i="9"/>
  <c r="DE29" i="9" a="1"/>
  <c r="DE29" i="9" s="1"/>
  <c r="DD115" i="16"/>
  <c r="DD83" i="16"/>
  <c r="DD108" i="6"/>
  <c r="DD76" i="6"/>
  <c r="BA20" i="5"/>
  <c r="DF20" i="5" a="1"/>
  <c r="DF20" i="5" s="1"/>
  <c r="DD116" i="10"/>
  <c r="DD84" i="10"/>
  <c r="DD112" i="3"/>
  <c r="DD80" i="3"/>
  <c r="AZ38" i="19"/>
  <c r="DE38" i="19" a="1"/>
  <c r="DE38" i="19" s="1"/>
  <c r="AZ25" i="20"/>
  <c r="DE25" i="20" a="1"/>
  <c r="DE25" i="20" s="1"/>
  <c r="DD106" i="7"/>
  <c r="DD74" i="7"/>
  <c r="DD100" i="11"/>
  <c r="DD68" i="11"/>
  <c r="DE117" i="3"/>
  <c r="DE85" i="3"/>
  <c r="DE99" i="17"/>
  <c r="DE67" i="17"/>
  <c r="DD121" i="13"/>
  <c r="DD89" i="13"/>
  <c r="AZ40" i="7"/>
  <c r="DE40" i="7" a="1"/>
  <c r="DE40" i="7" s="1"/>
  <c r="DD98" i="14"/>
  <c r="DD66" i="14"/>
  <c r="AZ17" i="13"/>
  <c r="DE17" i="13" a="1"/>
  <c r="DE17" i="13" s="1"/>
  <c r="DD91" i="10"/>
  <c r="DD59" i="10"/>
  <c r="AZ26" i="18"/>
  <c r="DE26" i="18" a="1"/>
  <c r="DE26" i="18" s="1"/>
  <c r="DE46" i="8" a="1"/>
  <c r="DE46" i="8" s="1"/>
  <c r="AZ46" i="8"/>
  <c r="AZ16" i="2"/>
  <c r="DE16" i="2" a="1"/>
  <c r="DE16" i="2" s="1"/>
  <c r="DD116" i="20"/>
  <c r="DD84" i="20"/>
  <c r="DD106" i="2"/>
  <c r="DD74" i="2"/>
  <c r="AZ30" i="17"/>
  <c r="DE30" i="17" a="1"/>
  <c r="DE30" i="17" s="1"/>
  <c r="DD107" i="11"/>
  <c r="DD75" i="11"/>
  <c r="DD106" i="15"/>
  <c r="DD74" i="15"/>
  <c r="AZ16" i="19"/>
  <c r="DE16" i="19" a="1"/>
  <c r="DE16" i="19" s="1"/>
  <c r="DD102" i="14"/>
  <c r="DD70" i="14"/>
  <c r="AZ35" i="8"/>
  <c r="DE35" i="8" a="1"/>
  <c r="DE35" i="8" s="1"/>
  <c r="DD91" i="16"/>
  <c r="DD59" i="16"/>
  <c r="AZ44" i="14"/>
  <c r="DE44" i="14" a="1"/>
  <c r="DE44" i="14" s="1"/>
  <c r="AZ33" i="18"/>
  <c r="DE33" i="18" a="1"/>
  <c r="DE33" i="18" s="1"/>
  <c r="DD95" i="12"/>
  <c r="DD63" i="12"/>
  <c r="DD114" i="17"/>
  <c r="DD82" i="17"/>
  <c r="AZ44" i="10"/>
  <c r="DE44" i="10" a="1"/>
  <c r="DE44" i="10" s="1"/>
  <c r="DD96" i="13"/>
  <c r="DD64" i="13"/>
  <c r="DD100" i="10"/>
  <c r="DD68" i="10"/>
  <c r="AZ29" i="18"/>
  <c r="DE29" i="18" a="1"/>
  <c r="DE29" i="18" s="1"/>
  <c r="AZ33" i="12"/>
  <c r="DE33" i="12" a="1"/>
  <c r="DE33" i="12" s="1"/>
  <c r="AZ44" i="21"/>
  <c r="DE44" i="21" a="1"/>
  <c r="DE44" i="21" s="1"/>
  <c r="AZ46" i="20"/>
  <c r="DE46" i="20" a="1"/>
  <c r="DE46" i="20" s="1"/>
  <c r="DE43" i="11" a="1"/>
  <c r="DE43" i="11" s="1"/>
  <c r="AZ43" i="11"/>
  <c r="DD102" i="13"/>
  <c r="DD70" i="13"/>
  <c r="DD121" i="3"/>
  <c r="DD89" i="3"/>
  <c r="DD109" i="20"/>
  <c r="DD77" i="20"/>
  <c r="DD108" i="19"/>
  <c r="DD76" i="19"/>
  <c r="DE92" i="20"/>
  <c r="DE60" i="20"/>
  <c r="DD111" i="13"/>
  <c r="DD79" i="13"/>
  <c r="DD109" i="9"/>
  <c r="DD77" i="9"/>
  <c r="DD91" i="15"/>
  <c r="DD59" i="15"/>
  <c r="AZ40" i="2"/>
  <c r="DE40" i="2" a="1"/>
  <c r="DE40" i="2" s="1"/>
  <c r="AZ42" i="13"/>
  <c r="DE42" i="13" a="1"/>
  <c r="DE42" i="13" s="1"/>
  <c r="DD117" i="10"/>
  <c r="DD85" i="10"/>
  <c r="AZ23" i="11"/>
  <c r="DE23" i="11" a="1"/>
  <c r="DE23" i="11" s="1"/>
  <c r="DD96" i="18"/>
  <c r="DD64" i="18"/>
  <c r="AZ36" i="20"/>
  <c r="DE36" i="20" a="1"/>
  <c r="DE36" i="20" s="1"/>
  <c r="BA22" i="7"/>
  <c r="DF22" i="7" a="1"/>
  <c r="DF22" i="7" s="1"/>
  <c r="AZ35" i="11"/>
  <c r="DE35" i="11" a="1"/>
  <c r="DE35" i="11" s="1"/>
  <c r="DD102" i="1"/>
  <c r="DD70" i="1"/>
  <c r="AZ30" i="6"/>
  <c r="DE30" i="6" a="1"/>
  <c r="DE30" i="6" s="1"/>
  <c r="DD110" i="3"/>
  <c r="DD78" i="3"/>
  <c r="AZ38" i="16"/>
  <c r="DE38" i="16" a="1"/>
  <c r="DE38" i="16" s="1"/>
  <c r="AZ26" i="8"/>
  <c r="DE26" i="8" a="1"/>
  <c r="DE26" i="8" s="1"/>
  <c r="AZ22" i="15"/>
  <c r="DE22" i="15" a="1"/>
  <c r="DE22" i="15" s="1"/>
  <c r="DD90" i="16"/>
  <c r="DD58" i="16"/>
  <c r="AZ28" i="18"/>
  <c r="DE28" i="18" a="1"/>
  <c r="DE28" i="18" s="1"/>
  <c r="DD102" i="15"/>
  <c r="DD70" i="15"/>
  <c r="DD107" i="20"/>
  <c r="DD75" i="20"/>
  <c r="DD113" i="3"/>
  <c r="DD81" i="3"/>
  <c r="DD101" i="4"/>
  <c r="DD69" i="4"/>
  <c r="DD96" i="19"/>
  <c r="DD64" i="19"/>
  <c r="DD96" i="21"/>
  <c r="DD64" i="21"/>
  <c r="DD96" i="15"/>
  <c r="DD64" i="15"/>
  <c r="AZ21" i="20"/>
  <c r="DE21" i="20" a="1"/>
  <c r="DE21" i="20" s="1"/>
  <c r="DD112" i="5"/>
  <c r="DD80" i="5"/>
  <c r="AZ40" i="19"/>
  <c r="DE40" i="19" a="1"/>
  <c r="DE40" i="19" s="1"/>
  <c r="DD97" i="19"/>
  <c r="DD65" i="19"/>
  <c r="AZ35" i="21"/>
  <c r="DE35" i="21" a="1"/>
  <c r="DE35" i="21" s="1"/>
  <c r="AZ30" i="16"/>
  <c r="DE30" i="16" a="1"/>
  <c r="DE30" i="16" s="1"/>
  <c r="DD104" i="11"/>
  <c r="DD72" i="11"/>
  <c r="AZ32" i="15"/>
  <c r="DE32" i="15" a="1"/>
  <c r="DE32" i="15" s="1"/>
  <c r="DB90" i="6"/>
  <c r="DB58" i="6"/>
  <c r="DD116" i="2"/>
  <c r="DD84" i="2"/>
  <c r="DD96" i="12"/>
  <c r="DD64" i="12"/>
  <c r="DD101" i="7"/>
  <c r="DD69" i="7"/>
  <c r="DD95" i="16"/>
  <c r="DD63" i="16"/>
  <c r="DD118" i="10"/>
  <c r="DD86" i="10"/>
  <c r="DD93" i="13"/>
  <c r="DD61" i="13"/>
  <c r="AZ25" i="19"/>
  <c r="DE25" i="19" a="1"/>
  <c r="DE25" i="19" s="1"/>
  <c r="AZ43" i="7"/>
  <c r="DE43" i="7" a="1"/>
  <c r="DE43" i="7" s="1"/>
  <c r="AZ42" i="21"/>
  <c r="DE42" i="21" a="1"/>
  <c r="DE42" i="21" s="1"/>
  <c r="DD91" i="5"/>
  <c r="DD59" i="5"/>
  <c r="AZ39" i="7"/>
  <c r="DE39" i="7" a="1"/>
  <c r="DE39" i="7" s="1"/>
  <c r="DD115" i="13"/>
  <c r="DD83" i="13"/>
  <c r="DD110" i="4"/>
  <c r="DD78" i="4"/>
  <c r="DD111" i="4"/>
  <c r="DD79" i="4"/>
  <c r="DD98" i="18"/>
  <c r="DD66" i="18"/>
  <c r="DD100" i="13"/>
  <c r="DD68" i="13"/>
  <c r="AZ28" i="16"/>
  <c r="DE28" i="16" a="1"/>
  <c r="DE28" i="16" s="1"/>
  <c r="DD119" i="4"/>
  <c r="DD87" i="4"/>
  <c r="DD97" i="16"/>
  <c r="DD65" i="16"/>
  <c r="DD116" i="5"/>
  <c r="DD84" i="5"/>
  <c r="DD124" i="2"/>
  <c r="DD127" i="2" s="1"/>
  <c r="DD120" i="2" s="1"/>
  <c r="DD88" i="2"/>
  <c r="AZ31" i="20"/>
  <c r="DE31" i="20" a="1"/>
  <c r="DE31" i="20" s="1"/>
  <c r="DD106" i="1"/>
  <c r="DD74" i="1"/>
  <c r="AZ28" i="15"/>
  <c r="DE28" i="15" a="1"/>
  <c r="DE28" i="15" s="1"/>
  <c r="AZ27" i="18"/>
  <c r="DE27" i="18" a="1"/>
  <c r="DE27" i="18" s="1"/>
  <c r="AZ46" i="11"/>
  <c r="DE46" i="11" a="1"/>
  <c r="DE46" i="11" s="1"/>
  <c r="DD91" i="6"/>
  <c r="DD59" i="6"/>
  <c r="AZ33" i="7"/>
  <c r="DE33" i="7" a="1"/>
  <c r="DE33" i="7" s="1"/>
  <c r="AZ45" i="5"/>
  <c r="DE45" i="5" a="1"/>
  <c r="DE45" i="5" s="1"/>
  <c r="AZ24" i="18"/>
  <c r="DE24" i="18" a="1"/>
  <c r="DE24" i="18" s="1"/>
  <c r="AZ33" i="11"/>
  <c r="DE33" i="11" a="1"/>
  <c r="DE33" i="11" s="1"/>
  <c r="DD102" i="21"/>
  <c r="DD70" i="21"/>
  <c r="AZ42" i="6"/>
  <c r="DE42" i="6" a="1"/>
  <c r="DE42" i="6" s="1"/>
  <c r="AZ27" i="4"/>
  <c r="DE27" i="4" a="1"/>
  <c r="DE27" i="4" s="1"/>
  <c r="AZ34" i="2"/>
  <c r="DE34" i="2" a="1"/>
  <c r="DE34" i="2" s="1"/>
  <c r="DD124" i="18"/>
  <c r="DD127" i="18" s="1"/>
  <c r="DD120" i="18" s="1"/>
  <c r="DD88" i="18"/>
  <c r="BA42" i="7"/>
  <c r="DF42" i="7" a="1"/>
  <c r="DF42" i="7" s="1"/>
  <c r="DD114" i="10"/>
  <c r="DD82" i="10"/>
  <c r="DD116" i="1"/>
  <c r="DD84" i="1"/>
  <c r="AZ30" i="10"/>
  <c r="DE30" i="10" a="1"/>
  <c r="DE30" i="10" s="1"/>
  <c r="AZ39" i="11"/>
  <c r="DE39" i="11" a="1"/>
  <c r="DE39" i="11" s="1"/>
  <c r="DD96" i="1"/>
  <c r="DD64" i="1"/>
  <c r="DC58" i="1" l="1"/>
  <c r="DC90" i="1"/>
  <c r="AY15" i="1"/>
  <c r="DD15" i="1" a="1"/>
  <c r="DD15" i="1" s="1"/>
  <c r="AX47" i="1"/>
  <c r="AZ19" i="6"/>
  <c r="DE19" i="6" a="1"/>
  <c r="DE19" i="6" s="1"/>
  <c r="AZ41" i="19"/>
  <c r="DE41" i="19" a="1"/>
  <c r="DE41" i="19" s="1"/>
  <c r="DD94" i="6"/>
  <c r="DD62" i="6"/>
  <c r="DD116" i="19"/>
  <c r="DD84" i="19"/>
  <c r="DD94" i="18"/>
  <c r="DD62" i="18"/>
  <c r="AZ16" i="7"/>
  <c r="DE16" i="7" a="1"/>
  <c r="DE16" i="7" s="1"/>
  <c r="AZ31" i="10"/>
  <c r="DE31" i="10" a="1"/>
  <c r="DE31" i="10" s="1"/>
  <c r="DE19" i="18" a="1"/>
  <c r="DE19" i="18" s="1"/>
  <c r="AZ19" i="18"/>
  <c r="DD59" i="7"/>
  <c r="DD91" i="7"/>
  <c r="DD74" i="10"/>
  <c r="DD106" i="10"/>
  <c r="AZ37" i="17"/>
  <c r="DE37" i="17" a="1"/>
  <c r="DE37" i="17" s="1"/>
  <c r="DD101" i="19"/>
  <c r="DD69" i="19"/>
  <c r="AZ26" i="19"/>
  <c r="DE26" i="19" a="1"/>
  <c r="DE26" i="19" s="1"/>
  <c r="DD112" i="17"/>
  <c r="DD80" i="17"/>
  <c r="DE101" i="8"/>
  <c r="DE69" i="8"/>
  <c r="BA45" i="5"/>
  <c r="DF45" i="5" a="1"/>
  <c r="DF45" i="5" s="1"/>
  <c r="BA38" i="16"/>
  <c r="DF38" i="16" a="1"/>
  <c r="DF38" i="16" s="1"/>
  <c r="BA34" i="2"/>
  <c r="DF34" i="2" a="1"/>
  <c r="DF34" i="2" s="1"/>
  <c r="DE110" i="11"/>
  <c r="DE78" i="11"/>
  <c r="BA40" i="7"/>
  <c r="DF40" i="7" a="1"/>
  <c r="DF40" i="7" s="1"/>
  <c r="BA39" i="11"/>
  <c r="DF39" i="11" a="1"/>
  <c r="DF39" i="11" s="1"/>
  <c r="BA33" i="11"/>
  <c r="DF33" i="11" a="1"/>
  <c r="DF33" i="11" s="1"/>
  <c r="DE115" i="19"/>
  <c r="DE83" i="19"/>
  <c r="BA35" i="11"/>
  <c r="DF35" i="11" a="1"/>
  <c r="DF35" i="11" s="1"/>
  <c r="DE119" i="21"/>
  <c r="DE87" i="21"/>
  <c r="DE105" i="17"/>
  <c r="DE73" i="17"/>
  <c r="DE99" i="3"/>
  <c r="DE67" i="3"/>
  <c r="DE121" i="10"/>
  <c r="DE89" i="10"/>
  <c r="DE105" i="10"/>
  <c r="DE73" i="10"/>
  <c r="DE99" i="18"/>
  <c r="DE67" i="18"/>
  <c r="DE117" i="21"/>
  <c r="DE85" i="21"/>
  <c r="DE105" i="16"/>
  <c r="DE73" i="16"/>
  <c r="BA40" i="19"/>
  <c r="DF40" i="19" a="1"/>
  <c r="DF40" i="19" s="1"/>
  <c r="DE97" i="15"/>
  <c r="DE65" i="15"/>
  <c r="DF97" i="7"/>
  <c r="DF65" i="7"/>
  <c r="DF23" i="11" a="1"/>
  <c r="DF23" i="11" s="1"/>
  <c r="BA23" i="11"/>
  <c r="BA44" i="21"/>
  <c r="DF44" i="21" a="1"/>
  <c r="DF44" i="21" s="1"/>
  <c r="BA16" i="19"/>
  <c r="DF16" i="19" a="1"/>
  <c r="DF16" i="19" s="1"/>
  <c r="BA30" i="17"/>
  <c r="DF30" i="17" a="1"/>
  <c r="DF30" i="17" s="1"/>
  <c r="BA16" i="2"/>
  <c r="DF16" i="2" a="1"/>
  <c r="DF16" i="2" s="1"/>
  <c r="DE92" i="13"/>
  <c r="DE60" i="13"/>
  <c r="DE113" i="19"/>
  <c r="DE81" i="19"/>
  <c r="DF95" i="5"/>
  <c r="DF63" i="5"/>
  <c r="DE101" i="9"/>
  <c r="DE69" i="9"/>
  <c r="DE119" i="5"/>
  <c r="DE87" i="5"/>
  <c r="BA24" i="3"/>
  <c r="DF24" i="3" a="1"/>
  <c r="DF24" i="3" s="1"/>
  <c r="DF35" i="17" a="1"/>
  <c r="DF35" i="17" s="1"/>
  <c r="BA35" i="17"/>
  <c r="DF46" i="10" a="1"/>
  <c r="DF46" i="10" s="1"/>
  <c r="BA46" i="10"/>
  <c r="DE112" i="19"/>
  <c r="DE80" i="19"/>
  <c r="BA39" i="13"/>
  <c r="DF39" i="13" a="1"/>
  <c r="DF39" i="13" s="1"/>
  <c r="DE96" i="16"/>
  <c r="DE64" i="16"/>
  <c r="DE104" i="7"/>
  <c r="DE72" i="7"/>
  <c r="DE91" i="13"/>
  <c r="DE59" i="13"/>
  <c r="DF19" i="1" a="1"/>
  <c r="DF19" i="1" s="1"/>
  <c r="BA19" i="1"/>
  <c r="DE115" i="3"/>
  <c r="DE83" i="3"/>
  <c r="BA21" i="5"/>
  <c r="DF21" i="5" a="1"/>
  <c r="DF21" i="5" s="1"/>
  <c r="BA25" i="3"/>
  <c r="DF25" i="3" a="1"/>
  <c r="DF25" i="3" s="1"/>
  <c r="BA19" i="11"/>
  <c r="DF19" i="11" a="1"/>
  <c r="DF19" i="11" s="1"/>
  <c r="DE111" i="3"/>
  <c r="DE79" i="3"/>
  <c r="BA44" i="2"/>
  <c r="DF44" i="2" a="1"/>
  <c r="DF44" i="2" s="1"/>
  <c r="BA45" i="1"/>
  <c r="DF45" i="1" a="1"/>
  <c r="DF45" i="1" s="1"/>
  <c r="BA30" i="11"/>
  <c r="DF30" i="11" a="1"/>
  <c r="DF30" i="11" s="1"/>
  <c r="DE101" i="1"/>
  <c r="DE69" i="1"/>
  <c r="BA32" i="11"/>
  <c r="DF32" i="11" a="1"/>
  <c r="DF32" i="11" s="1"/>
  <c r="BA25" i="6"/>
  <c r="DF25" i="6" a="1"/>
  <c r="DF25" i="6" s="1"/>
  <c r="DE110" i="15"/>
  <c r="DE78" i="15"/>
  <c r="DE118" i="12"/>
  <c r="DE86" i="12"/>
  <c r="BB37" i="7"/>
  <c r="DG37" i="7" a="1"/>
  <c r="DG37" i="7" s="1"/>
  <c r="BA45" i="21"/>
  <c r="DF45" i="21" a="1"/>
  <c r="DF45" i="21" s="1"/>
  <c r="DE98" i="2"/>
  <c r="DE66" i="2"/>
  <c r="DE102" i="11"/>
  <c r="DE70" i="11"/>
  <c r="BA39" i="4"/>
  <c r="DF39" i="4" a="1"/>
  <c r="DF39" i="4" s="1"/>
  <c r="DE99" i="13"/>
  <c r="DE67" i="13"/>
  <c r="BB38" i="6"/>
  <c r="DG38" i="6" a="1"/>
  <c r="DG38" i="6" s="1"/>
  <c r="BA37" i="12"/>
  <c r="DF37" i="12" a="1"/>
  <c r="DF37" i="12" s="1"/>
  <c r="DE98" i="8"/>
  <c r="DE66" i="8"/>
  <c r="DC90" i="15"/>
  <c r="DC58" i="15"/>
  <c r="DE108" i="15"/>
  <c r="DE76" i="15"/>
  <c r="DE119" i="15"/>
  <c r="DE87" i="15"/>
  <c r="BB17" i="3"/>
  <c r="DG17" i="3" a="1"/>
  <c r="DG17" i="3" s="1"/>
  <c r="DE108" i="10"/>
  <c r="DE76" i="10"/>
  <c r="BA26" i="13"/>
  <c r="DF26" i="13" a="1"/>
  <c r="DF26" i="13" s="1"/>
  <c r="BA15" i="9"/>
  <c r="DF15" i="9" a="1"/>
  <c r="DF15" i="9" s="1"/>
  <c r="AZ47" i="9"/>
  <c r="BA21" i="9"/>
  <c r="DF21" i="9" a="1"/>
  <c r="DF21" i="9" s="1"/>
  <c r="BA28" i="3"/>
  <c r="DF28" i="3" a="1"/>
  <c r="DF28" i="3" s="1"/>
  <c r="DE118" i="20"/>
  <c r="DE86" i="20"/>
  <c r="BA32" i="13"/>
  <c r="DF32" i="13" a="1"/>
  <c r="DF32" i="13" s="1"/>
  <c r="DE103" i="10"/>
  <c r="DE71" i="10"/>
  <c r="DE95" i="19"/>
  <c r="DE63" i="19"/>
  <c r="BA43" i="4"/>
  <c r="DF43" i="4" a="1"/>
  <c r="DF43" i="4" s="1"/>
  <c r="BA23" i="7"/>
  <c r="DF23" i="7" a="1"/>
  <c r="DF23" i="7" s="1"/>
  <c r="BA38" i="21"/>
  <c r="DF38" i="21" a="1"/>
  <c r="DF38" i="21" s="1"/>
  <c r="DE92" i="8"/>
  <c r="DE60" i="8"/>
  <c r="BA23" i="13"/>
  <c r="DF23" i="13" a="1"/>
  <c r="DF23" i="13" s="1"/>
  <c r="BA18" i="4"/>
  <c r="DF18" i="4" a="1"/>
  <c r="DF18" i="4" s="1"/>
  <c r="DE97" i="5"/>
  <c r="DE65" i="5"/>
  <c r="DE95" i="4"/>
  <c r="DE63" i="4"/>
  <c r="BA45" i="12"/>
  <c r="DF45" i="12" a="1"/>
  <c r="DF45" i="12" s="1"/>
  <c r="BA40" i="9"/>
  <c r="DF40" i="9" a="1"/>
  <c r="DF40" i="9" s="1"/>
  <c r="BA31" i="12"/>
  <c r="DF31" i="12" a="1"/>
  <c r="DF31" i="12" s="1"/>
  <c r="BA21" i="17"/>
  <c r="DF21" i="17" a="1"/>
  <c r="DF21" i="17" s="1"/>
  <c r="BA26" i="16"/>
  <c r="DF26" i="16" a="1"/>
  <c r="DF26" i="16" s="1"/>
  <c r="DF27" i="12" a="1"/>
  <c r="DF27" i="12" s="1"/>
  <c r="BA27" i="12"/>
  <c r="DE119" i="12"/>
  <c r="DE87" i="12"/>
  <c r="DE96" i="14"/>
  <c r="DE64" i="14"/>
  <c r="DE101" i="14"/>
  <c r="DE69" i="14"/>
  <c r="BA24" i="16"/>
  <c r="DF24" i="16" a="1"/>
  <c r="DF24" i="16" s="1"/>
  <c r="BA19" i="15"/>
  <c r="DF19" i="15" a="1"/>
  <c r="DF19" i="15" s="1"/>
  <c r="BA41" i="11"/>
  <c r="DF41" i="11" a="1"/>
  <c r="DF41" i="11" s="1"/>
  <c r="BA42" i="8"/>
  <c r="DF42" i="8" a="1"/>
  <c r="DF42" i="8" s="1"/>
  <c r="BA28" i="20"/>
  <c r="DF28" i="20" a="1"/>
  <c r="DF28" i="20" s="1"/>
  <c r="DE106" i="21"/>
  <c r="DE74" i="21"/>
  <c r="DE93" i="10"/>
  <c r="DE61" i="10"/>
  <c r="DE108" i="9"/>
  <c r="DE76" i="9"/>
  <c r="BA18" i="17"/>
  <c r="DF18" i="17" a="1"/>
  <c r="DF18" i="17" s="1"/>
  <c r="BA36" i="8"/>
  <c r="DF36" i="8" a="1"/>
  <c r="DF36" i="8" s="1"/>
  <c r="DE93" i="5"/>
  <c r="DE61" i="5"/>
  <c r="BA16" i="4"/>
  <c r="DF16" i="4" a="1"/>
  <c r="DF16" i="4" s="1"/>
  <c r="BA18" i="12"/>
  <c r="DF18" i="12" a="1"/>
  <c r="DF18" i="12" s="1"/>
  <c r="DE100" i="2"/>
  <c r="DE68" i="2"/>
  <c r="BA43" i="2"/>
  <c r="DF43" i="2" a="1"/>
  <c r="DF43" i="2" s="1"/>
  <c r="DF102" i="6"/>
  <c r="DF70" i="6"/>
  <c r="BA18" i="8"/>
  <c r="DF18" i="8" a="1"/>
  <c r="DF18" i="8" s="1"/>
  <c r="BA36" i="11"/>
  <c r="DF36" i="11" a="1"/>
  <c r="DF36" i="11" s="1"/>
  <c r="DE117" i="9"/>
  <c r="DE85" i="9"/>
  <c r="DE113" i="8"/>
  <c r="DE81" i="8"/>
  <c r="BB31" i="5"/>
  <c r="DG31" i="5" a="1"/>
  <c r="DG31" i="5" s="1"/>
  <c r="BA22" i="9"/>
  <c r="DF22" i="9" a="1"/>
  <c r="DF22" i="9" s="1"/>
  <c r="DE105" i="20"/>
  <c r="DE73" i="20"/>
  <c r="BA20" i="7"/>
  <c r="DF20" i="7" a="1"/>
  <c r="DF20" i="7" s="1"/>
  <c r="DF99" i="2"/>
  <c r="DF67" i="2"/>
  <c r="BA27" i="5"/>
  <c r="DF27" i="5" a="1"/>
  <c r="DF27" i="5" s="1"/>
  <c r="DC90" i="18"/>
  <c r="DC58" i="18"/>
  <c r="BA16" i="14"/>
  <c r="DF16" i="14" a="1"/>
  <c r="DF16" i="14" s="1"/>
  <c r="DE104" i="2"/>
  <c r="DE72" i="2"/>
  <c r="DC90" i="11"/>
  <c r="DC58" i="11"/>
  <c r="BA42" i="5"/>
  <c r="DF42" i="5" a="1"/>
  <c r="DF42" i="5" s="1"/>
  <c r="DC90" i="13"/>
  <c r="DC58" i="13"/>
  <c r="DE97" i="12"/>
  <c r="DE65" i="12"/>
  <c r="BB38" i="7"/>
  <c r="DG38" i="7" a="1"/>
  <c r="DG38" i="7" s="1"/>
  <c r="DE107" i="4"/>
  <c r="DE75" i="4"/>
  <c r="DE118" i="17"/>
  <c r="DE86" i="17"/>
  <c r="DE99" i="6"/>
  <c r="DE67" i="6"/>
  <c r="BA31" i="3"/>
  <c r="DF31" i="3" a="1"/>
  <c r="DF31" i="3" s="1"/>
  <c r="DE105" i="3"/>
  <c r="DE73" i="3"/>
  <c r="BA29" i="19"/>
  <c r="DF29" i="19" a="1"/>
  <c r="DF29" i="19" s="1"/>
  <c r="DE121" i="2"/>
  <c r="DE89" i="2"/>
  <c r="DE105" i="14"/>
  <c r="DE73" i="14"/>
  <c r="BA18" i="20"/>
  <c r="DF18" i="20" a="1"/>
  <c r="DF18" i="20" s="1"/>
  <c r="AY15" i="12"/>
  <c r="DD15" i="12" a="1"/>
  <c r="DD15" i="12" s="1"/>
  <c r="AX47" i="12"/>
  <c r="BA42" i="11"/>
  <c r="DF42" i="11" a="1"/>
  <c r="DF42" i="11" s="1"/>
  <c r="BA40" i="11"/>
  <c r="DF40" i="11" a="1"/>
  <c r="DF40" i="11" s="1"/>
  <c r="DE103" i="19"/>
  <c r="DE71" i="19"/>
  <c r="DE103" i="6"/>
  <c r="DE71" i="6"/>
  <c r="DE103" i="11"/>
  <c r="DE71" i="11"/>
  <c r="BA26" i="17"/>
  <c r="DF26" i="17" a="1"/>
  <c r="DF26" i="17" s="1"/>
  <c r="DE111" i="15"/>
  <c r="DE79" i="15"/>
  <c r="DE100" i="8"/>
  <c r="DE68" i="8"/>
  <c r="DE114" i="21"/>
  <c r="DE82" i="21"/>
  <c r="BA42" i="15"/>
  <c r="DF42" i="15" a="1"/>
  <c r="DF42" i="15" s="1"/>
  <c r="DE94" i="17"/>
  <c r="DE62" i="17"/>
  <c r="DE116" i="6"/>
  <c r="DE84" i="6"/>
  <c r="DE114" i="2"/>
  <c r="DE82" i="2"/>
  <c r="DE110" i="14"/>
  <c r="DE78" i="14"/>
  <c r="DE90" i="19"/>
  <c r="DE58" i="19"/>
  <c r="DE113" i="10"/>
  <c r="DE81" i="10"/>
  <c r="BA21" i="4"/>
  <c r="DF21" i="4" a="1"/>
  <c r="DF21" i="4" s="1"/>
  <c r="BA36" i="18"/>
  <c r="DF36" i="18" a="1"/>
  <c r="DF36" i="18" s="1"/>
  <c r="BA32" i="1"/>
  <c r="DF32" i="1" a="1"/>
  <c r="DF32" i="1" s="1"/>
  <c r="BA18" i="15"/>
  <c r="DF18" i="15" a="1"/>
  <c r="DF18" i="15" s="1"/>
  <c r="BA24" i="21"/>
  <c r="DF24" i="21" a="1"/>
  <c r="DF24" i="21" s="1"/>
  <c r="DE118" i="5"/>
  <c r="DE86" i="5"/>
  <c r="DE109" i="1"/>
  <c r="DE77" i="1"/>
  <c r="BA17" i="19"/>
  <c r="DF17" i="19" a="1"/>
  <c r="DF17" i="19" s="1"/>
  <c r="DE93" i="2"/>
  <c r="DE61" i="2"/>
  <c r="AY15" i="4"/>
  <c r="DD15" i="4" a="1"/>
  <c r="DD15" i="4" s="1"/>
  <c r="AX47" i="4"/>
  <c r="DE92" i="11"/>
  <c r="DE60" i="11"/>
  <c r="DE95" i="9"/>
  <c r="DE63" i="9"/>
  <c r="DE91" i="6"/>
  <c r="DE59" i="6"/>
  <c r="BA41" i="5"/>
  <c r="DF41" i="5" a="1"/>
  <c r="DF41" i="5" s="1"/>
  <c r="DE91" i="5"/>
  <c r="DE59" i="5"/>
  <c r="DF21" i="12" a="1"/>
  <c r="DF21" i="12" s="1"/>
  <c r="BA21" i="12"/>
  <c r="DE96" i="19"/>
  <c r="DE64" i="19"/>
  <c r="BA43" i="13"/>
  <c r="DF43" i="13" a="1"/>
  <c r="DF43" i="13" s="1"/>
  <c r="DE102" i="15"/>
  <c r="DE70" i="15"/>
  <c r="BA41" i="4"/>
  <c r="DF41" i="4" a="1"/>
  <c r="DF41" i="4" s="1"/>
  <c r="BA36" i="13"/>
  <c r="DF36" i="13" a="1"/>
  <c r="DF36" i="13" s="1"/>
  <c r="DE109" i="20"/>
  <c r="DE77" i="20"/>
  <c r="BA27" i="13"/>
  <c r="DF27" i="13" a="1"/>
  <c r="DF27" i="13" s="1"/>
  <c r="BA21" i="13"/>
  <c r="DF21" i="13" a="1"/>
  <c r="DF21" i="13" s="1"/>
  <c r="BA39" i="17"/>
  <c r="DF39" i="17" a="1"/>
  <c r="DF39" i="17" s="1"/>
  <c r="DE91" i="16"/>
  <c r="DE59" i="16"/>
  <c r="DE98" i="14"/>
  <c r="DE66" i="14"/>
  <c r="DE100" i="11"/>
  <c r="DE68" i="11"/>
  <c r="DF37" i="3" a="1"/>
  <c r="DF37" i="3" s="1"/>
  <c r="BA37" i="3"/>
  <c r="BA32" i="12"/>
  <c r="DF32" i="12" a="1"/>
  <c r="DF32" i="12" s="1"/>
  <c r="BA41" i="17"/>
  <c r="DF41" i="17" a="1"/>
  <c r="DF41" i="17" s="1"/>
  <c r="BA34" i="6"/>
  <c r="DF34" i="6" a="1"/>
  <c r="DF34" i="6" s="1"/>
  <c r="BA28" i="14"/>
  <c r="DF28" i="14" a="1"/>
  <c r="DF28" i="14" s="1"/>
  <c r="BA26" i="5"/>
  <c r="DF26" i="5" a="1"/>
  <c r="DF26" i="5" s="1"/>
  <c r="DE124" i="6"/>
  <c r="DE127" i="6" s="1"/>
  <c r="DE120" i="6" s="1"/>
  <c r="DE88" i="6"/>
  <c r="BA26" i="20"/>
  <c r="DF26" i="20" a="1"/>
  <c r="DF26" i="20" s="1"/>
  <c r="DE100" i="21"/>
  <c r="DE68" i="21"/>
  <c r="DE114" i="19"/>
  <c r="DE82" i="19"/>
  <c r="BA45" i="16"/>
  <c r="DF45" i="16" a="1"/>
  <c r="DF45" i="16" s="1"/>
  <c r="BA42" i="6"/>
  <c r="DF42" i="6" a="1"/>
  <c r="DF42" i="6" s="1"/>
  <c r="BA30" i="6"/>
  <c r="DF30" i="6" a="1"/>
  <c r="DF30" i="6" s="1"/>
  <c r="BA27" i="18"/>
  <c r="DF27" i="18" a="1"/>
  <c r="DF27" i="18" s="1"/>
  <c r="DF33" i="7" a="1"/>
  <c r="DF33" i="7" s="1"/>
  <c r="BA33" i="7"/>
  <c r="BA21" i="20"/>
  <c r="DF21" i="20" a="1"/>
  <c r="DF21" i="20" s="1"/>
  <c r="DE115" i="2"/>
  <c r="DE83" i="2"/>
  <c r="DE108" i="14"/>
  <c r="DE76" i="14"/>
  <c r="DE98" i="11"/>
  <c r="DE66" i="11"/>
  <c r="DE91" i="2"/>
  <c r="DE59" i="2"/>
  <c r="BA25" i="20"/>
  <c r="DF25" i="20" a="1"/>
  <c r="DF25" i="20" s="1"/>
  <c r="BA26" i="9"/>
  <c r="DF26" i="9" a="1"/>
  <c r="DF26" i="9" s="1"/>
  <c r="BA33" i="14"/>
  <c r="DF33" i="14" a="1"/>
  <c r="DF33" i="14" s="1"/>
  <c r="BA18" i="21"/>
  <c r="DF18" i="21" a="1"/>
  <c r="DF18" i="21" s="1"/>
  <c r="DF117" i="7"/>
  <c r="DF85" i="7"/>
  <c r="BA27" i="4"/>
  <c r="DF27" i="4" a="1"/>
  <c r="DF27" i="4" s="1"/>
  <c r="BA30" i="10"/>
  <c r="DF30" i="10" a="1"/>
  <c r="DF30" i="10" s="1"/>
  <c r="BB42" i="7"/>
  <c r="DG42" i="7" a="1"/>
  <c r="DG42" i="7" s="1"/>
  <c r="DE117" i="6"/>
  <c r="DE85" i="6"/>
  <c r="BA24" i="18"/>
  <c r="DF24" i="18" a="1"/>
  <c r="DF24" i="18" s="1"/>
  <c r="DE121" i="11"/>
  <c r="DE89" i="11"/>
  <c r="DF42" i="21" a="1"/>
  <c r="DF42" i="21" s="1"/>
  <c r="BA42" i="21"/>
  <c r="BA30" i="16"/>
  <c r="DF30" i="16" a="1"/>
  <c r="DF30" i="16" s="1"/>
  <c r="BA22" i="15"/>
  <c r="DF22" i="15" a="1"/>
  <c r="DF22" i="15" s="1"/>
  <c r="DE105" i="6"/>
  <c r="DE73" i="6"/>
  <c r="BB22" i="7"/>
  <c r="DG22" i="7" a="1"/>
  <c r="DG22" i="7" s="1"/>
  <c r="DE108" i="12"/>
  <c r="DE76" i="12"/>
  <c r="BA46" i="8"/>
  <c r="DF46" i="8" a="1"/>
  <c r="DF46" i="8" s="1"/>
  <c r="BA17" i="13"/>
  <c r="DF17" i="13" a="1"/>
  <c r="DF17" i="13" s="1"/>
  <c r="BA38" i="19"/>
  <c r="DF38" i="19" a="1"/>
  <c r="DF38" i="19" s="1"/>
  <c r="BB20" i="5"/>
  <c r="DG20" i="5" a="1"/>
  <c r="DG20" i="5" s="1"/>
  <c r="DE97" i="20"/>
  <c r="DE65" i="20"/>
  <c r="BA44" i="5"/>
  <c r="DF44" i="5" a="1"/>
  <c r="DF44" i="5" s="1"/>
  <c r="DE124" i="11"/>
  <c r="DE127" i="11" s="1"/>
  <c r="DE120" i="11" s="1"/>
  <c r="DE88" i="11"/>
  <c r="BA37" i="19"/>
  <c r="DF37" i="19" a="1"/>
  <c r="DF37" i="19" s="1"/>
  <c r="DE100" i="1"/>
  <c r="DE68" i="1"/>
  <c r="DE124" i="19"/>
  <c r="DE127" i="19" s="1"/>
  <c r="DE120" i="19" s="1"/>
  <c r="DE88" i="19"/>
  <c r="BA29" i="7"/>
  <c r="DF29" i="7" a="1"/>
  <c r="DF29" i="7" s="1"/>
  <c r="BA16" i="13"/>
  <c r="DF16" i="13" a="1"/>
  <c r="DF16" i="13" s="1"/>
  <c r="BA40" i="3"/>
  <c r="DF40" i="3" a="1"/>
  <c r="DF40" i="3" s="1"/>
  <c r="DE102" i="17"/>
  <c r="DE70" i="17"/>
  <c r="BA36" i="3"/>
  <c r="DF36" i="3" a="1"/>
  <c r="DF36" i="3" s="1"/>
  <c r="DE113" i="17"/>
  <c r="DE81" i="17"/>
  <c r="DE112" i="21"/>
  <c r="DE80" i="21"/>
  <c r="BA26" i="1"/>
  <c r="DF26" i="1" a="1"/>
  <c r="DF26" i="1" s="1"/>
  <c r="DE100" i="18"/>
  <c r="DE68" i="18"/>
  <c r="DE96" i="11"/>
  <c r="DE64" i="11"/>
  <c r="DE105" i="12"/>
  <c r="DE73" i="12"/>
  <c r="DE118" i="8"/>
  <c r="DE86" i="8"/>
  <c r="BA35" i="15"/>
  <c r="DF35" i="15" a="1"/>
  <c r="DF35" i="15" s="1"/>
  <c r="BA43" i="12"/>
  <c r="DF43" i="12" a="1"/>
  <c r="DF43" i="12" s="1"/>
  <c r="DF95" i="6"/>
  <c r="DF63" i="6"/>
  <c r="BA23" i="2"/>
  <c r="DF23" i="2" a="1"/>
  <c r="DF23" i="2" s="1"/>
  <c r="BA27" i="11"/>
  <c r="DF27" i="11" a="1"/>
  <c r="DF27" i="11" s="1"/>
  <c r="BA24" i="13"/>
  <c r="DF24" i="13" a="1"/>
  <c r="DF24" i="13" s="1"/>
  <c r="BA23" i="8"/>
  <c r="DF23" i="8" a="1"/>
  <c r="DF23" i="8" s="1"/>
  <c r="AY15" i="15"/>
  <c r="DD15" i="15" a="1"/>
  <c r="DD15" i="15" s="1"/>
  <c r="AX47" i="15"/>
  <c r="DF33" i="15" a="1"/>
  <c r="DF33" i="15" s="1"/>
  <c r="BA33" i="15"/>
  <c r="BA44" i="15"/>
  <c r="DF44" i="15" a="1"/>
  <c r="DF44" i="15" s="1"/>
  <c r="DE93" i="3"/>
  <c r="DE61" i="3"/>
  <c r="BA33" i="10"/>
  <c r="DF33" i="10" a="1"/>
  <c r="DF33" i="10" s="1"/>
  <c r="DE111" i="9"/>
  <c r="DE79" i="9"/>
  <c r="DE94" i="3"/>
  <c r="DE62" i="3"/>
  <c r="DE118" i="6"/>
  <c r="DE86" i="6"/>
  <c r="BA43" i="20"/>
  <c r="DF43" i="20" a="1"/>
  <c r="DF43" i="20" s="1"/>
  <c r="DE99" i="20"/>
  <c r="DE67" i="20"/>
  <c r="BA28" i="10"/>
  <c r="DF28" i="10" a="1"/>
  <c r="DF28" i="10" s="1"/>
  <c r="BA20" i="19"/>
  <c r="DF20" i="19" a="1"/>
  <c r="DF20" i="19" s="1"/>
  <c r="DE100" i="12"/>
  <c r="DE68" i="12"/>
  <c r="DE94" i="8"/>
  <c r="DE62" i="8"/>
  <c r="BA17" i="8"/>
  <c r="DF17" i="8" a="1"/>
  <c r="DF17" i="8" s="1"/>
  <c r="BA22" i="5"/>
  <c r="DF22" i="5" a="1"/>
  <c r="DF22" i="5" s="1"/>
  <c r="BA20" i="4"/>
  <c r="DF20" i="4" a="1"/>
  <c r="DF20" i="4" s="1"/>
  <c r="DE101" i="2"/>
  <c r="DE69" i="2"/>
  <c r="DE102" i="3"/>
  <c r="DE70" i="3"/>
  <c r="DE108" i="4"/>
  <c r="DE76" i="4"/>
  <c r="DE111" i="5"/>
  <c r="DE79" i="5"/>
  <c r="DE124" i="13"/>
  <c r="DE127" i="13" s="1"/>
  <c r="DE120" i="13" s="1"/>
  <c r="DE88" i="13"/>
  <c r="DF112" i="1"/>
  <c r="DF80" i="1"/>
  <c r="DE102" i="12"/>
  <c r="DE70" i="12"/>
  <c r="BA44" i="12"/>
  <c r="DF44" i="12" a="1"/>
  <c r="DF44" i="12" s="1"/>
  <c r="BA21" i="14"/>
  <c r="DF21" i="14" a="1"/>
  <c r="DF21" i="14" s="1"/>
  <c r="BA26" i="14"/>
  <c r="DF26" i="14" a="1"/>
  <c r="DF26" i="14" s="1"/>
  <c r="DE99" i="16"/>
  <c r="DE67" i="16"/>
  <c r="DE91" i="8"/>
  <c r="DE59" i="8"/>
  <c r="DE91" i="12"/>
  <c r="DE59" i="12"/>
  <c r="BA31" i="21"/>
  <c r="DF31" i="21" a="1"/>
  <c r="DF31" i="21" s="1"/>
  <c r="BA18" i="10"/>
  <c r="DF18" i="10" a="1"/>
  <c r="DF18" i="10" s="1"/>
  <c r="BA33" i="9"/>
  <c r="DF33" i="9" a="1"/>
  <c r="DF33" i="9" s="1"/>
  <c r="DE121" i="5"/>
  <c r="DE89" i="5"/>
  <c r="BA18" i="5"/>
  <c r="DF18" i="5" a="1"/>
  <c r="DF18" i="5" s="1"/>
  <c r="DE111" i="10"/>
  <c r="DE79" i="10"/>
  <c r="DE117" i="19"/>
  <c r="DE85" i="19"/>
  <c r="BA25" i="2"/>
  <c r="DF25" i="2" a="1"/>
  <c r="DF25" i="2" s="1"/>
  <c r="DE118" i="2"/>
  <c r="DE86" i="2"/>
  <c r="BB27" i="6"/>
  <c r="DG27" i="6" a="1"/>
  <c r="DG27" i="6" s="1"/>
  <c r="DE109" i="13"/>
  <c r="DE77" i="13"/>
  <c r="DE114" i="12"/>
  <c r="DE82" i="12"/>
  <c r="DE95" i="1"/>
  <c r="DE63" i="1"/>
  <c r="BA38" i="8"/>
  <c r="DF38" i="8" a="1"/>
  <c r="DF38" i="8" s="1"/>
  <c r="DE119" i="17"/>
  <c r="DE87" i="17"/>
  <c r="DE92" i="5"/>
  <c r="DE60" i="5"/>
  <c r="DE113" i="18"/>
  <c r="DE81" i="18"/>
  <c r="DE116" i="14"/>
  <c r="DE84" i="14"/>
  <c r="BA30" i="20"/>
  <c r="DF30" i="20" a="1"/>
  <c r="DF30" i="20" s="1"/>
  <c r="DF109" i="8"/>
  <c r="DF77" i="8"/>
  <c r="DE105" i="1"/>
  <c r="DE73" i="1"/>
  <c r="DG24" i="2" a="1"/>
  <c r="DG24" i="2" s="1"/>
  <c r="BB24" i="2"/>
  <c r="AY15" i="18"/>
  <c r="DD15" i="18" a="1"/>
  <c r="DD15" i="18" s="1"/>
  <c r="AX47" i="18"/>
  <c r="DE113" i="20"/>
  <c r="DE81" i="20"/>
  <c r="BA29" i="2"/>
  <c r="DF29" i="2" a="1"/>
  <c r="DF29" i="2" s="1"/>
  <c r="AY15" i="11"/>
  <c r="DD15" i="11" a="1"/>
  <c r="DD15" i="11" s="1"/>
  <c r="AX47" i="11"/>
  <c r="DE112" i="13"/>
  <c r="DE80" i="13"/>
  <c r="AY15" i="13"/>
  <c r="DD15" i="13" a="1"/>
  <c r="DD15" i="13" s="1"/>
  <c r="AX47" i="13"/>
  <c r="DE115" i="18"/>
  <c r="DE83" i="18"/>
  <c r="BA22" i="12"/>
  <c r="DF22" i="12" a="1"/>
  <c r="DF22" i="12" s="1"/>
  <c r="BA16" i="18"/>
  <c r="DF16" i="18" a="1"/>
  <c r="DF16" i="18" s="1"/>
  <c r="DE97" i="8"/>
  <c r="DE65" i="8"/>
  <c r="BA32" i="4"/>
  <c r="DF32" i="4" a="1"/>
  <c r="DF32" i="4" s="1"/>
  <c r="DE100" i="5"/>
  <c r="DE68" i="5"/>
  <c r="BA43" i="17"/>
  <c r="DF43" i="17" a="1"/>
  <c r="DF43" i="17" s="1"/>
  <c r="BA24" i="6"/>
  <c r="DF24" i="6" a="1"/>
  <c r="DF24" i="6" s="1"/>
  <c r="DE113" i="12"/>
  <c r="DE81" i="12"/>
  <c r="BA30" i="3"/>
  <c r="DF30" i="3" a="1"/>
  <c r="DF30" i="3" s="1"/>
  <c r="BA46" i="2"/>
  <c r="DF46" i="2" a="1"/>
  <c r="DF46" i="2" s="1"/>
  <c r="DE96" i="10"/>
  <c r="DE64" i="10"/>
  <c r="BA30" i="14"/>
  <c r="DF30" i="14" a="1"/>
  <c r="DF30" i="14" s="1"/>
  <c r="DE109" i="5"/>
  <c r="DE77" i="5"/>
  <c r="DE94" i="4"/>
  <c r="DE62" i="4"/>
  <c r="DE97" i="1"/>
  <c r="DE65" i="1"/>
  <c r="BA28" i="19"/>
  <c r="DF28" i="19" a="1"/>
  <c r="DF28" i="19" s="1"/>
  <c r="BA28" i="6"/>
  <c r="DF28" i="6" a="1"/>
  <c r="DF28" i="6" s="1"/>
  <c r="DE100" i="9"/>
  <c r="DE68" i="9"/>
  <c r="DE103" i="17"/>
  <c r="DE71" i="17"/>
  <c r="BA36" i="15"/>
  <c r="DF36" i="15" a="1"/>
  <c r="DF36" i="15" s="1"/>
  <c r="BA25" i="8"/>
  <c r="DF25" i="8" a="1"/>
  <c r="DF25" i="8" s="1"/>
  <c r="DC90" i="20"/>
  <c r="DC58" i="20"/>
  <c r="BA39" i="21"/>
  <c r="DF39" i="21" a="1"/>
  <c r="DF39" i="21" s="1"/>
  <c r="DE107" i="14"/>
  <c r="DE75" i="14"/>
  <c r="BA19" i="17"/>
  <c r="DF19" i="17" a="1"/>
  <c r="DF19" i="17" s="1"/>
  <c r="DF41" i="6" a="1"/>
  <c r="DF41" i="6" s="1"/>
  <c r="BA41" i="6"/>
  <c r="BA39" i="2"/>
  <c r="DF39" i="2" a="1"/>
  <c r="DF39" i="2" s="1"/>
  <c r="BA35" i="14"/>
  <c r="DF35" i="14" a="1"/>
  <c r="DF35" i="14" s="1"/>
  <c r="BA15" i="19"/>
  <c r="DF15" i="19" a="1"/>
  <c r="DF15" i="19" s="1"/>
  <c r="BA38" i="10"/>
  <c r="DF38" i="10" a="1"/>
  <c r="DF38" i="10" s="1"/>
  <c r="DE103" i="7"/>
  <c r="DE71" i="7"/>
  <c r="DE112" i="16"/>
  <c r="DE80" i="16"/>
  <c r="DE119" i="13"/>
  <c r="DE87" i="13"/>
  <c r="BA30" i="8"/>
  <c r="DF30" i="8" a="1"/>
  <c r="DF30" i="8" s="1"/>
  <c r="BA43" i="5"/>
  <c r="DF43" i="5" a="1"/>
  <c r="DF43" i="5" s="1"/>
  <c r="BA34" i="1"/>
  <c r="DF34" i="1" a="1"/>
  <c r="DF34" i="1" s="1"/>
  <c r="DE110" i="18"/>
  <c r="DE78" i="18"/>
  <c r="DE111" i="6"/>
  <c r="DE79" i="6"/>
  <c r="DE103" i="9"/>
  <c r="DE71" i="9"/>
  <c r="BA18" i="2"/>
  <c r="DF18" i="2" a="1"/>
  <c r="DF18" i="2" s="1"/>
  <c r="DE93" i="16"/>
  <c r="DE61" i="16"/>
  <c r="DE104" i="20"/>
  <c r="DE72" i="20"/>
  <c r="BA17" i="11"/>
  <c r="DF17" i="11" a="1"/>
  <c r="DF17" i="11" s="1"/>
  <c r="DE124" i="18"/>
  <c r="DE127" i="18" s="1"/>
  <c r="DE120" i="18" s="1"/>
  <c r="DE88" i="18"/>
  <c r="BA20" i="9"/>
  <c r="DF20" i="9" a="1"/>
  <c r="DF20" i="9" s="1"/>
  <c r="BA16" i="6"/>
  <c r="DF16" i="6" a="1"/>
  <c r="DF16" i="6" s="1"/>
  <c r="BA16" i="5"/>
  <c r="DF16" i="5" a="1"/>
  <c r="DF16" i="5" s="1"/>
  <c r="DE118" i="10"/>
  <c r="DE86" i="10"/>
  <c r="DE116" i="2"/>
  <c r="DE84" i="2"/>
  <c r="DE104" i="11"/>
  <c r="DE72" i="11"/>
  <c r="BA37" i="5"/>
  <c r="DF37" i="5" a="1"/>
  <c r="DF37" i="5" s="1"/>
  <c r="BA21" i="19"/>
  <c r="DF21" i="19" a="1"/>
  <c r="DF21" i="19" s="1"/>
  <c r="DE113" i="3"/>
  <c r="DE81" i="3"/>
  <c r="BA27" i="15"/>
  <c r="DF27" i="15" a="1"/>
  <c r="DF27" i="15" s="1"/>
  <c r="DE90" i="16"/>
  <c r="DE58" i="16"/>
  <c r="DE110" i="3"/>
  <c r="DE78" i="3"/>
  <c r="DF92" i="20"/>
  <c r="DF60" i="20"/>
  <c r="BA34" i="20"/>
  <c r="DF34" i="20" a="1"/>
  <c r="DF34" i="20" s="1"/>
  <c r="DE105" i="7"/>
  <c r="DE73" i="7"/>
  <c r="BA16" i="16"/>
  <c r="DF16" i="16" a="1"/>
  <c r="DF16" i="16" s="1"/>
  <c r="BA25" i="11"/>
  <c r="DF25" i="11" a="1"/>
  <c r="DF25" i="11" s="1"/>
  <c r="DE108" i="6"/>
  <c r="DE76" i="6"/>
  <c r="DE97" i="4"/>
  <c r="DE65" i="4"/>
  <c r="DE101" i="11"/>
  <c r="DE69" i="11"/>
  <c r="BA45" i="6"/>
  <c r="DF45" i="6" a="1"/>
  <c r="DF45" i="6" s="1"/>
  <c r="BA25" i="21"/>
  <c r="DF25" i="21" a="1"/>
  <c r="DF25" i="21" s="1"/>
  <c r="BA39" i="19"/>
  <c r="DF39" i="19" a="1"/>
  <c r="DF39" i="19" s="1"/>
  <c r="DE114" i="16"/>
  <c r="DE82" i="16"/>
  <c r="DE106" i="14"/>
  <c r="DE74" i="14"/>
  <c r="DE109" i="10"/>
  <c r="DE77" i="10"/>
  <c r="DE110" i="21"/>
  <c r="DE78" i="21"/>
  <c r="DE111" i="20"/>
  <c r="DE79" i="20"/>
  <c r="BA33" i="12"/>
  <c r="DF33" i="12" a="1"/>
  <c r="DF33" i="12" s="1"/>
  <c r="DE110" i="8"/>
  <c r="DE78" i="8"/>
  <c r="DE121" i="8"/>
  <c r="DE89" i="8"/>
  <c r="BA22" i="20"/>
  <c r="DF22" i="20" a="1"/>
  <c r="DF22" i="20" s="1"/>
  <c r="DE94" i="13"/>
  <c r="DE62" i="13"/>
  <c r="BA45" i="11"/>
  <c r="DF45" i="11" a="1"/>
  <c r="DF45" i="11" s="1"/>
  <c r="DE107" i="5"/>
  <c r="DE75" i="5"/>
  <c r="DE101" i="21"/>
  <c r="DE69" i="21"/>
  <c r="BA25" i="1"/>
  <c r="DF25" i="1" a="1"/>
  <c r="DF25" i="1" s="1"/>
  <c r="DE112" i="20"/>
  <c r="DE80" i="20"/>
  <c r="BA45" i="19"/>
  <c r="DF45" i="19" a="1"/>
  <c r="DF45" i="19" s="1"/>
  <c r="DE92" i="14"/>
  <c r="DE60" i="14"/>
  <c r="DE118" i="19"/>
  <c r="DE86" i="19"/>
  <c r="BA27" i="17"/>
  <c r="DF27" i="17" a="1"/>
  <c r="DF27" i="17" s="1"/>
  <c r="DE95" i="21"/>
  <c r="DE63" i="21"/>
  <c r="BA38" i="17"/>
  <c r="DF38" i="17" a="1"/>
  <c r="DF38" i="17" s="1"/>
  <c r="BA37" i="21"/>
  <c r="DF37" i="21" a="1"/>
  <c r="DF37" i="21" s="1"/>
  <c r="DE98" i="5"/>
  <c r="DE66" i="5"/>
  <c r="DC90" i="5"/>
  <c r="DC58" i="5"/>
  <c r="BA25" i="18"/>
  <c r="DF25" i="18" a="1"/>
  <c r="DF25" i="18" s="1"/>
  <c r="BA21" i="11"/>
  <c r="DF21" i="11" a="1"/>
  <c r="DF21" i="11" s="1"/>
  <c r="DF30" i="12" a="1"/>
  <c r="DF30" i="12" s="1"/>
  <c r="BA30" i="12"/>
  <c r="DE113" i="4"/>
  <c r="DE81" i="4"/>
  <c r="BA43" i="8"/>
  <c r="DF43" i="8" a="1"/>
  <c r="DF43" i="8" s="1"/>
  <c r="DE91" i="21"/>
  <c r="DE59" i="21"/>
  <c r="BB20" i="6"/>
  <c r="DG20" i="6" a="1"/>
  <c r="DG20" i="6" s="1"/>
  <c r="DF94" i="7"/>
  <c r="DF62" i="7"/>
  <c r="BA18" i="3"/>
  <c r="DF18" i="3" a="1"/>
  <c r="DF18" i="3" s="1"/>
  <c r="BA46" i="7"/>
  <c r="DF46" i="7" a="1"/>
  <c r="DF46" i="7" s="1"/>
  <c r="DE119" i="19"/>
  <c r="DE87" i="19"/>
  <c r="DE101" i="6"/>
  <c r="DE69" i="6"/>
  <c r="BA36" i="9"/>
  <c r="DF36" i="9" a="1"/>
  <c r="DF36" i="9" s="1"/>
  <c r="BA19" i="3"/>
  <c r="DF19" i="3" a="1"/>
  <c r="DF19" i="3" s="1"/>
  <c r="DE104" i="15"/>
  <c r="DE72" i="15"/>
  <c r="DC90" i="8"/>
  <c r="DC58" i="8"/>
  <c r="BA43" i="6"/>
  <c r="DF43" i="6" a="1"/>
  <c r="DF43" i="6" s="1"/>
  <c r="DF107" i="2"/>
  <c r="DF75" i="2"/>
  <c r="BA24" i="20"/>
  <c r="DF24" i="20" a="1"/>
  <c r="DF24" i="20" s="1"/>
  <c r="DG121" i="15"/>
  <c r="DG89" i="15"/>
  <c r="DC90" i="7"/>
  <c r="DC58" i="7"/>
  <c r="BA25" i="12"/>
  <c r="DF25" i="12" a="1"/>
  <c r="DF25" i="12" s="1"/>
  <c r="BA19" i="8"/>
  <c r="DF19" i="8" a="1"/>
  <c r="DF19" i="8" s="1"/>
  <c r="DE98" i="4"/>
  <c r="DE66" i="4"/>
  <c r="DE103" i="8"/>
  <c r="DE71" i="8"/>
  <c r="DF26" i="2" a="1"/>
  <c r="DF26" i="2" s="1"/>
  <c r="BA26" i="2"/>
  <c r="BA27" i="3"/>
  <c r="DF27" i="3" a="1"/>
  <c r="DF27" i="3" s="1"/>
  <c r="DF33" i="4" a="1"/>
  <c r="DF33" i="4" s="1"/>
  <c r="BA33" i="4"/>
  <c r="BA36" i="5"/>
  <c r="DF36" i="5" a="1"/>
  <c r="DF36" i="5" s="1"/>
  <c r="BA45" i="13"/>
  <c r="DF45" i="13" a="1"/>
  <c r="DF45" i="13" s="1"/>
  <c r="BB37" i="1"/>
  <c r="DG37" i="1" a="1"/>
  <c r="DG37" i="1" s="1"/>
  <c r="DE107" i="9"/>
  <c r="DE75" i="9"/>
  <c r="DE110" i="12"/>
  <c r="DE78" i="12"/>
  <c r="DE91" i="20"/>
  <c r="DE59" i="20"/>
  <c r="BA16" i="8"/>
  <c r="DF16" i="8" a="1"/>
  <c r="DF16" i="8" s="1"/>
  <c r="BA16" i="12"/>
  <c r="DF16" i="12" a="1"/>
  <c r="DF16" i="12" s="1"/>
  <c r="DE108" i="2"/>
  <c r="DE76" i="2"/>
  <c r="BA27" i="9"/>
  <c r="DF27" i="9" a="1"/>
  <c r="DF27" i="9" s="1"/>
  <c r="DE96" i="6"/>
  <c r="DE64" i="6"/>
  <c r="BA46" i="5"/>
  <c r="DF46" i="5" a="1"/>
  <c r="DF46" i="5" s="1"/>
  <c r="DE101" i="3"/>
  <c r="DE69" i="3"/>
  <c r="BA36" i="10"/>
  <c r="DF36" i="10" a="1"/>
  <c r="DF36" i="10" s="1"/>
  <c r="DE121" i="6"/>
  <c r="DE89" i="6"/>
  <c r="BA42" i="19"/>
  <c r="DF42" i="19" a="1"/>
  <c r="DF42" i="19" s="1"/>
  <c r="DE124" i="9"/>
  <c r="DE127" i="9" s="1"/>
  <c r="DE120" i="9" s="1"/>
  <c r="DE88" i="9"/>
  <c r="DE121" i="12"/>
  <c r="DE89" i="12"/>
  <c r="DE117" i="4"/>
  <c r="DE85" i="4"/>
  <c r="DE114" i="8"/>
  <c r="DE82" i="8"/>
  <c r="BA34" i="13"/>
  <c r="DF34" i="13" a="1"/>
  <c r="DF34" i="13" s="1"/>
  <c r="BA39" i="12"/>
  <c r="DF39" i="12" a="1"/>
  <c r="DF39" i="12" s="1"/>
  <c r="BA20" i="1"/>
  <c r="DF20" i="1" a="1"/>
  <c r="DF20" i="1" s="1"/>
  <c r="BA44" i="17"/>
  <c r="DF44" i="17" a="1"/>
  <c r="DF44" i="17" s="1"/>
  <c r="BA17" i="5"/>
  <c r="DF17" i="5" a="1"/>
  <c r="DF17" i="5" s="1"/>
  <c r="BA38" i="18"/>
  <c r="DF38" i="18" a="1"/>
  <c r="DF38" i="18" s="1"/>
  <c r="BA41" i="14"/>
  <c r="DF41" i="14" a="1"/>
  <c r="DF41" i="14" s="1"/>
  <c r="DE104" i="13"/>
  <c r="DE72" i="13"/>
  <c r="DE98" i="10"/>
  <c r="DE66" i="10"/>
  <c r="BB34" i="8"/>
  <c r="DG34" i="8" a="1"/>
  <c r="DG34" i="8" s="1"/>
  <c r="BA30" i="1"/>
  <c r="DF30" i="1" a="1"/>
  <c r="DF30" i="1" s="1"/>
  <c r="DE109" i="7"/>
  <c r="DE77" i="7"/>
  <c r="BA38" i="20"/>
  <c r="DF38" i="20" a="1"/>
  <c r="DF38" i="20" s="1"/>
  <c r="DE121" i="4"/>
  <c r="DE89" i="4"/>
  <c r="DE119" i="6"/>
  <c r="DE87" i="6"/>
  <c r="BA37" i="13"/>
  <c r="DF37" i="13" a="1"/>
  <c r="DF37" i="13" s="1"/>
  <c r="DE110" i="7"/>
  <c r="DE78" i="7"/>
  <c r="BA40" i="18"/>
  <c r="DF40" i="18" a="1"/>
  <c r="DF40" i="18" s="1"/>
  <c r="DE98" i="9"/>
  <c r="DE66" i="9"/>
  <c r="DE110" i="6"/>
  <c r="DE78" i="6"/>
  <c r="DE91" i="18"/>
  <c r="DE59" i="18"/>
  <c r="BA22" i="8"/>
  <c r="DF22" i="8" a="1"/>
  <c r="DF22" i="8" s="1"/>
  <c r="DE92" i="4"/>
  <c r="DE60" i="4"/>
  <c r="DE121" i="9"/>
  <c r="DE89" i="9"/>
  <c r="BA25" i="5"/>
  <c r="DF25" i="5" a="1"/>
  <c r="DF25" i="5" s="1"/>
  <c r="BA33" i="8"/>
  <c r="DF33" i="8" a="1"/>
  <c r="DF33" i="8" s="1"/>
  <c r="BA38" i="12"/>
  <c r="DF38" i="12" a="1"/>
  <c r="DF38" i="12" s="1"/>
  <c r="DE99" i="14"/>
  <c r="DE67" i="14"/>
  <c r="DE106" i="4"/>
  <c r="DE74" i="4"/>
  <c r="DE116" i="9"/>
  <c r="DE84" i="9"/>
  <c r="BA21" i="10"/>
  <c r="DF21" i="10" a="1"/>
  <c r="DF21" i="10" s="1"/>
  <c r="DE94" i="16"/>
  <c r="DE62" i="16"/>
  <c r="BA34" i="5"/>
  <c r="DF34" i="5" a="1"/>
  <c r="DF34" i="5" s="1"/>
  <c r="BA19" i="4"/>
  <c r="DF19" i="4" a="1"/>
  <c r="DF19" i="4" s="1"/>
  <c r="BA22" i="1"/>
  <c r="DF22" i="1" a="1"/>
  <c r="DF22" i="1" s="1"/>
  <c r="DE111" i="1"/>
  <c r="DE79" i="1"/>
  <c r="BA25" i="9"/>
  <c r="DF25" i="9" a="1"/>
  <c r="DF25" i="9" s="1"/>
  <c r="BA28" i="17"/>
  <c r="DF28" i="17" a="1"/>
  <c r="DF28" i="17" s="1"/>
  <c r="DE94" i="19"/>
  <c r="DE62" i="19"/>
  <c r="DE107" i="8"/>
  <c r="DE75" i="8"/>
  <c r="DE113" i="1"/>
  <c r="DE81" i="1"/>
  <c r="DC90" i="21"/>
  <c r="DC58" i="21"/>
  <c r="AY15" i="20"/>
  <c r="DD15" i="20" a="1"/>
  <c r="DD15" i="20" s="1"/>
  <c r="AX47" i="20"/>
  <c r="DE107" i="3"/>
  <c r="DE75" i="3"/>
  <c r="BA32" i="14"/>
  <c r="DF32" i="14" a="1"/>
  <c r="DF32" i="14" s="1"/>
  <c r="DF45" i="3" a="1"/>
  <c r="DF45" i="3" s="1"/>
  <c r="BA45" i="3"/>
  <c r="DE119" i="11"/>
  <c r="DE87" i="11"/>
  <c r="DE91" i="3"/>
  <c r="DE59" i="3"/>
  <c r="BA28" i="7"/>
  <c r="DF28" i="7" a="1"/>
  <c r="DF28" i="7" s="1"/>
  <c r="DE112" i="15"/>
  <c r="DE80" i="15"/>
  <c r="BA37" i="16"/>
  <c r="DF37" i="16" a="1"/>
  <c r="DF37" i="16" s="1"/>
  <c r="BA44" i="13"/>
  <c r="DF44" i="13" a="1"/>
  <c r="DF44" i="13" s="1"/>
  <c r="DE105" i="8"/>
  <c r="DE73" i="8"/>
  <c r="DE105" i="18"/>
  <c r="DE73" i="18"/>
  <c r="BA35" i="18"/>
  <c r="DF35" i="18" a="1"/>
  <c r="DF35" i="18" s="1"/>
  <c r="DE98" i="12"/>
  <c r="DE66" i="12"/>
  <c r="BA36" i="6"/>
  <c r="DF36" i="6" a="1"/>
  <c r="DF36" i="6" s="1"/>
  <c r="BA28" i="9"/>
  <c r="DF28" i="9" a="1"/>
  <c r="DF28" i="9" s="1"/>
  <c r="DE114" i="18"/>
  <c r="DE82" i="18"/>
  <c r="DC90" i="17"/>
  <c r="DC58" i="17"/>
  <c r="BA18" i="16"/>
  <c r="DF18" i="16" a="1"/>
  <c r="DF18" i="16" s="1"/>
  <c r="BA29" i="20"/>
  <c r="DF29" i="20" a="1"/>
  <c r="DF29" i="20" s="1"/>
  <c r="DE96" i="1"/>
  <c r="DE64" i="1"/>
  <c r="DE116" i="1"/>
  <c r="DE84" i="1"/>
  <c r="BA45" i="18"/>
  <c r="DF45" i="18" a="1"/>
  <c r="DF45" i="18" s="1"/>
  <c r="BA43" i="10"/>
  <c r="DF43" i="10" a="1"/>
  <c r="DF43" i="10" s="1"/>
  <c r="BA41" i="2"/>
  <c r="DF41" i="2" a="1"/>
  <c r="DF41" i="2" s="1"/>
  <c r="BA29" i="11"/>
  <c r="DF29" i="11" a="1"/>
  <c r="DF29" i="11" s="1"/>
  <c r="DE112" i="5"/>
  <c r="DE80" i="5"/>
  <c r="DE101" i="4"/>
  <c r="DE69" i="4"/>
  <c r="BA38" i="3"/>
  <c r="DF38" i="3" a="1"/>
  <c r="DF38" i="3" s="1"/>
  <c r="BA15" i="16"/>
  <c r="DF15" i="16" a="1"/>
  <c r="DF15" i="16" s="1"/>
  <c r="AZ47" i="16"/>
  <c r="BA35" i="3"/>
  <c r="DF35" i="3" a="1"/>
  <c r="DF35" i="3" s="1"/>
  <c r="BB17" i="20"/>
  <c r="DG17" i="20" a="1"/>
  <c r="DG17" i="20" s="1"/>
  <c r="BA30" i="7"/>
  <c r="DF30" i="7" a="1"/>
  <c r="DF30" i="7" s="1"/>
  <c r="DE102" i="14"/>
  <c r="DE70" i="14"/>
  <c r="DE116" i="20"/>
  <c r="DE84" i="20"/>
  <c r="DE106" i="7"/>
  <c r="DE74" i="7"/>
  <c r="BA33" i="6"/>
  <c r="DF33" i="6" a="1"/>
  <c r="DF33" i="6" s="1"/>
  <c r="DF22" i="4" a="1"/>
  <c r="DF22" i="4" s="1"/>
  <c r="BA22" i="4"/>
  <c r="BA26" i="10"/>
  <c r="DF26" i="10" a="1"/>
  <c r="DF26" i="10" s="1"/>
  <c r="BA26" i="11"/>
  <c r="DF26" i="11" a="1"/>
  <c r="DF26" i="11" s="1"/>
  <c r="DE95" i="18"/>
  <c r="DE63" i="18"/>
  <c r="DE106" i="17"/>
  <c r="DE74" i="17"/>
  <c r="DE94" i="10"/>
  <c r="DE62" i="10"/>
  <c r="DE115" i="4"/>
  <c r="DE83" i="4"/>
  <c r="BA39" i="16"/>
  <c r="DF39" i="16" a="1"/>
  <c r="DF39" i="16" s="1"/>
  <c r="BA31" i="14"/>
  <c r="DF31" i="14" a="1"/>
  <c r="DF31" i="14" s="1"/>
  <c r="BA34" i="10"/>
  <c r="DF34" i="10" a="1"/>
  <c r="DF34" i="10" s="1"/>
  <c r="DE106" i="20"/>
  <c r="DE74" i="20"/>
  <c r="DE102" i="18"/>
  <c r="DE70" i="18"/>
  <c r="BA31" i="20"/>
  <c r="DF31" i="20" a="1"/>
  <c r="DF31" i="20" s="1"/>
  <c r="BA28" i="16"/>
  <c r="DF28" i="16" a="1"/>
  <c r="DF28" i="16" s="1"/>
  <c r="DE114" i="7"/>
  <c r="DE82" i="7"/>
  <c r="BA43" i="7"/>
  <c r="DF43" i="7" a="1"/>
  <c r="DF43" i="7" s="1"/>
  <c r="DE107" i="15"/>
  <c r="DE75" i="15"/>
  <c r="BA35" i="21"/>
  <c r="DF35" i="21" a="1"/>
  <c r="DF35" i="21" s="1"/>
  <c r="DE103" i="18"/>
  <c r="DE71" i="18"/>
  <c r="BA26" i="8"/>
  <c r="DF26" i="8" a="1"/>
  <c r="DF26" i="8" s="1"/>
  <c r="BA36" i="20"/>
  <c r="DF36" i="20" a="1"/>
  <c r="DF36" i="20" s="1"/>
  <c r="BA43" i="11"/>
  <c r="DF43" i="11" a="1"/>
  <c r="DF43" i="11" s="1"/>
  <c r="DE104" i="18"/>
  <c r="DE72" i="18"/>
  <c r="DE119" i="10"/>
  <c r="DE87" i="10"/>
  <c r="DE108" i="18"/>
  <c r="DE76" i="18"/>
  <c r="BA35" i="8"/>
  <c r="DF35" i="8" a="1"/>
  <c r="DF35" i="8" s="1"/>
  <c r="DE101" i="18"/>
  <c r="DE69" i="18"/>
  <c r="DE104" i="9"/>
  <c r="DE72" i="9"/>
  <c r="BA19" i="13"/>
  <c r="DF19" i="13" a="1"/>
  <c r="DF19" i="13" s="1"/>
  <c r="DE112" i="2"/>
  <c r="DE80" i="2"/>
  <c r="DE107" i="7"/>
  <c r="DE75" i="7"/>
  <c r="DE108" i="5"/>
  <c r="DE76" i="5"/>
  <c r="BA32" i="5"/>
  <c r="DF32" i="5" a="1"/>
  <c r="DF32" i="5" s="1"/>
  <c r="BA26" i="21"/>
  <c r="DF26" i="21" a="1"/>
  <c r="DF26" i="21" s="1"/>
  <c r="DE112" i="6"/>
  <c r="DE80" i="6"/>
  <c r="BA37" i="20"/>
  <c r="DF37" i="20" a="1"/>
  <c r="DF37" i="20" s="1"/>
  <c r="DE108" i="13"/>
  <c r="DE76" i="13"/>
  <c r="BA17" i="14"/>
  <c r="DF17" i="14" a="1"/>
  <c r="DF17" i="14" s="1"/>
  <c r="BA43" i="19"/>
  <c r="DF43" i="19" a="1"/>
  <c r="DF43" i="19" s="1"/>
  <c r="DE108" i="1"/>
  <c r="DE76" i="1"/>
  <c r="BA20" i="21"/>
  <c r="DF20" i="21" a="1"/>
  <c r="DF20" i="21" s="1"/>
  <c r="BA33" i="3"/>
  <c r="DF33" i="3" a="1"/>
  <c r="DF33" i="3" s="1"/>
  <c r="BA23" i="5"/>
  <c r="DF23" i="5" a="1"/>
  <c r="DF23" i="5" s="1"/>
  <c r="AY15" i="5"/>
  <c r="DD15" i="5" a="1"/>
  <c r="DD15" i="5" s="1"/>
  <c r="AX47" i="5"/>
  <c r="DE109" i="3"/>
  <c r="DE77" i="3"/>
  <c r="BA38" i="4"/>
  <c r="DF38" i="4" a="1"/>
  <c r="DF38" i="4" s="1"/>
  <c r="DE91" i="9"/>
  <c r="DE59" i="9"/>
  <c r="BA16" i="21"/>
  <c r="DF16" i="21" a="1"/>
  <c r="DF16" i="21" s="1"/>
  <c r="BB19" i="7"/>
  <c r="DG19" i="7" a="1"/>
  <c r="DG19" i="7" s="1"/>
  <c r="DE110" i="1"/>
  <c r="DE78" i="1"/>
  <c r="DE90" i="3"/>
  <c r="DE58" i="3"/>
  <c r="DF114" i="9"/>
  <c r="DF82" i="9"/>
  <c r="DE124" i="8"/>
  <c r="DE127" i="8" s="1"/>
  <c r="DE120" i="8" s="1"/>
  <c r="DE88" i="8"/>
  <c r="DE116" i="7"/>
  <c r="DE84" i="7"/>
  <c r="DE112" i="4"/>
  <c r="DE80" i="4"/>
  <c r="DE121" i="7"/>
  <c r="DE89" i="7"/>
  <c r="DE92" i="16"/>
  <c r="DE60" i="16"/>
  <c r="AY15" i="14"/>
  <c r="DD15" i="14" a="1"/>
  <c r="DD15" i="14" s="1"/>
  <c r="AX47" i="14"/>
  <c r="BA44" i="19"/>
  <c r="DF44" i="19" a="1"/>
  <c r="DF44" i="19" s="1"/>
  <c r="BA26" i="6"/>
  <c r="DF26" i="6" a="1"/>
  <c r="DF26" i="6" s="1"/>
  <c r="DE119" i="9"/>
  <c r="DE87" i="9"/>
  <c r="DE92" i="1"/>
  <c r="DE60" i="1"/>
  <c r="BA29" i="15"/>
  <c r="DF29" i="15" a="1"/>
  <c r="DF29" i="15" s="1"/>
  <c r="AY15" i="8"/>
  <c r="DD15" i="8" a="1"/>
  <c r="DD15" i="8" s="1"/>
  <c r="AX47" i="8"/>
  <c r="DE118" i="1"/>
  <c r="DE86" i="1"/>
  <c r="BB32" i="2"/>
  <c r="DG32" i="2" a="1"/>
  <c r="DG32" i="2" s="1"/>
  <c r="DF99" i="8"/>
  <c r="DF67" i="8"/>
  <c r="BC46" i="15"/>
  <c r="DH46" i="15" a="1"/>
  <c r="DH46" i="15" s="1"/>
  <c r="AY15" i="7"/>
  <c r="DD15" i="7" a="1"/>
  <c r="DD15" i="7" s="1"/>
  <c r="AX47" i="7"/>
  <c r="DE104" i="12"/>
  <c r="DE72" i="12"/>
  <c r="BA23" i="4"/>
  <c r="DF23" i="4" a="1"/>
  <c r="DF23" i="4" s="1"/>
  <c r="BA28" i="8"/>
  <c r="DF28" i="8" a="1"/>
  <c r="DF28" i="8" s="1"/>
  <c r="DE115" i="14"/>
  <c r="DE83" i="14"/>
  <c r="DE99" i="9"/>
  <c r="DE67" i="9"/>
  <c r="DE109" i="19"/>
  <c r="DE77" i="19"/>
  <c r="DE93" i="6"/>
  <c r="DE61" i="6"/>
  <c r="BA32" i="9"/>
  <c r="DF32" i="9" a="1"/>
  <c r="DF32" i="9" s="1"/>
  <c r="BA35" i="12"/>
  <c r="DF35" i="12" a="1"/>
  <c r="DF35" i="12" s="1"/>
  <c r="BA16" i="20"/>
  <c r="DF16" i="20" a="1"/>
  <c r="DF16" i="20" s="1"/>
  <c r="DE102" i="20"/>
  <c r="DE70" i="20"/>
  <c r="DE91" i="1"/>
  <c r="DE59" i="1"/>
  <c r="DE106" i="8"/>
  <c r="DE74" i="8"/>
  <c r="BA33" i="2"/>
  <c r="DF33" i="2" a="1"/>
  <c r="DF33" i="2" s="1"/>
  <c r="DE102" i="9"/>
  <c r="DE70" i="9"/>
  <c r="BA21" i="6"/>
  <c r="DF21" i="6" a="1"/>
  <c r="DF21" i="6" s="1"/>
  <c r="DE109" i="21"/>
  <c r="DE77" i="21"/>
  <c r="DE104" i="6"/>
  <c r="DE72" i="6"/>
  <c r="BA26" i="3"/>
  <c r="DF26" i="3" a="1"/>
  <c r="DF26" i="3" s="1"/>
  <c r="DE124" i="14"/>
  <c r="DE127" i="14" s="1"/>
  <c r="DE120" i="14" s="1"/>
  <c r="DE88" i="14"/>
  <c r="BA46" i="6"/>
  <c r="DF46" i="6" a="1"/>
  <c r="DF46" i="6" s="1"/>
  <c r="BA45" i="9"/>
  <c r="DF45" i="9" a="1"/>
  <c r="DF45" i="9" s="1"/>
  <c r="BA46" i="12"/>
  <c r="DF46" i="12" a="1"/>
  <c r="DF46" i="12" s="1"/>
  <c r="BA42" i="4"/>
  <c r="DF42" i="4" a="1"/>
  <c r="DF42" i="4" s="1"/>
  <c r="BA39" i="8"/>
  <c r="DF39" i="8" a="1"/>
  <c r="DF39" i="8" s="1"/>
  <c r="BA26" i="12"/>
  <c r="DF26" i="12" a="1"/>
  <c r="DF26" i="12" s="1"/>
  <c r="DE105" i="9"/>
  <c r="DE73" i="9"/>
  <c r="BA29" i="13"/>
  <c r="DF29" i="13" a="1"/>
  <c r="DF29" i="13" s="1"/>
  <c r="BA23" i="10"/>
  <c r="DF23" i="10" a="1"/>
  <c r="DF23" i="10" s="1"/>
  <c r="DE104" i="4"/>
  <c r="DE72" i="4"/>
  <c r="BA34" i="7"/>
  <c r="DF34" i="7" a="1"/>
  <c r="DF34" i="7" s="1"/>
  <c r="BA46" i="4"/>
  <c r="DF46" i="4" a="1"/>
  <c r="DF46" i="4" s="1"/>
  <c r="BA44" i="6"/>
  <c r="DF44" i="6" a="1"/>
  <c r="DF44" i="6" s="1"/>
  <c r="DE119" i="7"/>
  <c r="DE87" i="7"/>
  <c r="BA35" i="7"/>
  <c r="DF35" i="7" a="1"/>
  <c r="DF35" i="7" s="1"/>
  <c r="BA23" i="9"/>
  <c r="DF23" i="9" a="1"/>
  <c r="DF23" i="9" s="1"/>
  <c r="BA35" i="6"/>
  <c r="DF35" i="6" a="1"/>
  <c r="DF35" i="6" s="1"/>
  <c r="DE104" i="17"/>
  <c r="DE72" i="17"/>
  <c r="DE97" i="6"/>
  <c r="DE65" i="6"/>
  <c r="DF17" i="4" a="1"/>
  <c r="DF17" i="4" s="1"/>
  <c r="BA17" i="4"/>
  <c r="BA46" i="9"/>
  <c r="DF46" i="9" a="1"/>
  <c r="DF46" i="9" s="1"/>
  <c r="DE98" i="1"/>
  <c r="DE66" i="1"/>
  <c r="DE108" i="8"/>
  <c r="DE76" i="8"/>
  <c r="DE119" i="8"/>
  <c r="DE87" i="8"/>
  <c r="BA24" i="14"/>
  <c r="DF24" i="14" a="1"/>
  <c r="DF24" i="14" s="1"/>
  <c r="BA31" i="4"/>
  <c r="DF31" i="4" a="1"/>
  <c r="DF31" i="4" s="1"/>
  <c r="BA41" i="9"/>
  <c r="DF41" i="9" a="1"/>
  <c r="DF41" i="9" s="1"/>
  <c r="BA19" i="16"/>
  <c r="DF19" i="16" a="1"/>
  <c r="DF19" i="16" s="1"/>
  <c r="DE95" i="14"/>
  <c r="DE63" i="14"/>
  <c r="BA36" i="1"/>
  <c r="DF36" i="1" a="1"/>
  <c r="DF36" i="1" s="1"/>
  <c r="DE92" i="2"/>
  <c r="DE60" i="2"/>
  <c r="BA19" i="19"/>
  <c r="DF19" i="19" a="1"/>
  <c r="DF19" i="19" s="1"/>
  <c r="DE99" i="11"/>
  <c r="DE67" i="11"/>
  <c r="BA32" i="8"/>
  <c r="DF32" i="8" a="1"/>
  <c r="DF32" i="8" s="1"/>
  <c r="DF99" i="7"/>
  <c r="DF67" i="7"/>
  <c r="BA38" i="1"/>
  <c r="DF38" i="1" a="1"/>
  <c r="DF38" i="1" s="1"/>
  <c r="AY15" i="21"/>
  <c r="DD15" i="21" a="1"/>
  <c r="DD15" i="21" s="1"/>
  <c r="AX47" i="21"/>
  <c r="DE118" i="21"/>
  <c r="DE86" i="21"/>
  <c r="DE107" i="17"/>
  <c r="DE75" i="17"/>
  <c r="BA32" i="3"/>
  <c r="DF32" i="3" a="1"/>
  <c r="DF32" i="3" s="1"/>
  <c r="DE95" i="10"/>
  <c r="DE63" i="10"/>
  <c r="DE124" i="3"/>
  <c r="DE127" i="3" s="1"/>
  <c r="DE120" i="3" s="1"/>
  <c r="DE88" i="3"/>
  <c r="BA44" i="11"/>
  <c r="DF44" i="11" a="1"/>
  <c r="DF44" i="11" s="1"/>
  <c r="BA16" i="3"/>
  <c r="DF16" i="3" a="1"/>
  <c r="DF16" i="3" s="1"/>
  <c r="DE124" i="20"/>
  <c r="DE127" i="20" s="1"/>
  <c r="DE120" i="20" s="1"/>
  <c r="DE88" i="20"/>
  <c r="BA37" i="15"/>
  <c r="DF37" i="15" a="1"/>
  <c r="DF37" i="15" s="1"/>
  <c r="DE116" i="18"/>
  <c r="DE84" i="18"/>
  <c r="DE104" i="16"/>
  <c r="DE72" i="16"/>
  <c r="BA30" i="18"/>
  <c r="DF30" i="18" a="1"/>
  <c r="DF30" i="18" s="1"/>
  <c r="DE92" i="15"/>
  <c r="DE60" i="15"/>
  <c r="BA23" i="12"/>
  <c r="DF23" i="12" a="1"/>
  <c r="DF23" i="12" s="1"/>
  <c r="DE102" i="16"/>
  <c r="DE70" i="16"/>
  <c r="BA39" i="18"/>
  <c r="DF39" i="18" a="1"/>
  <c r="DF39" i="18" s="1"/>
  <c r="AY15" i="17"/>
  <c r="DD15" i="17" a="1"/>
  <c r="DD15" i="17" s="1"/>
  <c r="AX47" i="17"/>
  <c r="BA21" i="1"/>
  <c r="DF21" i="1" a="1"/>
  <c r="DF21" i="1" s="1"/>
  <c r="BA41" i="1"/>
  <c r="DF41" i="1" a="1"/>
  <c r="DF41" i="1" s="1"/>
  <c r="DE106" i="1"/>
  <c r="DE74" i="1"/>
  <c r="DE111" i="4"/>
  <c r="DE79" i="4"/>
  <c r="DE95" i="16"/>
  <c r="DE63" i="16"/>
  <c r="DE96" i="21"/>
  <c r="DE64" i="21"/>
  <c r="BA26" i="4"/>
  <c r="DF26" i="4" a="1"/>
  <c r="DF26" i="4" s="1"/>
  <c r="DE107" i="20"/>
  <c r="DE75" i="20"/>
  <c r="DE97" i="18"/>
  <c r="DE65" i="18"/>
  <c r="DE91" i="15"/>
  <c r="DE59" i="15"/>
  <c r="DE108" i="19"/>
  <c r="DE76" i="19"/>
  <c r="DE95" i="12"/>
  <c r="DE63" i="12"/>
  <c r="BA27" i="14"/>
  <c r="DF27" i="14" a="1"/>
  <c r="DF27" i="14" s="1"/>
  <c r="BA41" i="20"/>
  <c r="DF41" i="20" a="1"/>
  <c r="DF41" i="20" s="1"/>
  <c r="BA31" i="7"/>
  <c r="DF31" i="7" a="1"/>
  <c r="DF31" i="7" s="1"/>
  <c r="DE102" i="10"/>
  <c r="DE70" i="10"/>
  <c r="DF96" i="8"/>
  <c r="DF64" i="8"/>
  <c r="DE101" i="10"/>
  <c r="DE69" i="10"/>
  <c r="DE117" i="18"/>
  <c r="DE85" i="18"/>
  <c r="BA20" i="18"/>
  <c r="DF20" i="18" a="1"/>
  <c r="DF20" i="18" s="1"/>
  <c r="BA31" i="17"/>
  <c r="DF31" i="17" a="1"/>
  <c r="DF31" i="17" s="1"/>
  <c r="BA19" i="10"/>
  <c r="DF19" i="10" a="1"/>
  <c r="DF19" i="10" s="1"/>
  <c r="BA40" i="4"/>
  <c r="DF40" i="4" a="1"/>
  <c r="DF40" i="4" s="1"/>
  <c r="DE105" i="15"/>
  <c r="DE73" i="15"/>
  <c r="DE95" i="8"/>
  <c r="DE63" i="8"/>
  <c r="DF46" i="11" a="1"/>
  <c r="DF46" i="11" s="1"/>
  <c r="BA46" i="11"/>
  <c r="DE108" i="7"/>
  <c r="DE76" i="7"/>
  <c r="BA39" i="7"/>
  <c r="DF39" i="7" a="1"/>
  <c r="DF39" i="7" s="1"/>
  <c r="DE100" i="19"/>
  <c r="DE68" i="19"/>
  <c r="BA32" i="15"/>
  <c r="DF32" i="15" a="1"/>
  <c r="DF32" i="15" s="1"/>
  <c r="DE96" i="20"/>
  <c r="DE64" i="20"/>
  <c r="BA28" i="18"/>
  <c r="DF28" i="18" a="1"/>
  <c r="DF28" i="18" s="1"/>
  <c r="DE113" i="16"/>
  <c r="DE81" i="16"/>
  <c r="DE117" i="13"/>
  <c r="DE85" i="13"/>
  <c r="DE118" i="11"/>
  <c r="DE86" i="11"/>
  <c r="BA29" i="18"/>
  <c r="DF29" i="18" a="1"/>
  <c r="DF29" i="18" s="1"/>
  <c r="BA44" i="10"/>
  <c r="DF44" i="10" a="1"/>
  <c r="DF44" i="10" s="1"/>
  <c r="BA33" i="18"/>
  <c r="DF33" i="18" a="1"/>
  <c r="DF33" i="18" s="1"/>
  <c r="BA26" i="18"/>
  <c r="DF26" i="18" a="1"/>
  <c r="DF26" i="18" s="1"/>
  <c r="BA29" i="9"/>
  <c r="DF29" i="9" a="1"/>
  <c r="DF29" i="9" s="1"/>
  <c r="DE113" i="2"/>
  <c r="DE81" i="2"/>
  <c r="BA37" i="2"/>
  <c r="DF37" i="2" a="1"/>
  <c r="DF37" i="2" s="1"/>
  <c r="BA32" i="7"/>
  <c r="DF32" i="7" a="1"/>
  <c r="DF32" i="7" s="1"/>
  <c r="BA33" i="5"/>
  <c r="DF33" i="5" a="1"/>
  <c r="DF33" i="5" s="1"/>
  <c r="BA37" i="6"/>
  <c r="DF37" i="6" a="1"/>
  <c r="DF37" i="6" s="1"/>
  <c r="BA33" i="13"/>
  <c r="DF33" i="13" a="1"/>
  <c r="DF33" i="13" s="1"/>
  <c r="DE115" i="21"/>
  <c r="DE83" i="21"/>
  <c r="DE98" i="21"/>
  <c r="DE66" i="21"/>
  <c r="BA33" i="1"/>
  <c r="DF33" i="1" a="1"/>
  <c r="DF33" i="1" s="1"/>
  <c r="DE108" i="3"/>
  <c r="DE76" i="3"/>
  <c r="DE119" i="1"/>
  <c r="DE87" i="1"/>
  <c r="DE108" i="21"/>
  <c r="DE76" i="21"/>
  <c r="DE114" i="3"/>
  <c r="DE82" i="3"/>
  <c r="DE106" i="13"/>
  <c r="DE74" i="13"/>
  <c r="DE116" i="21"/>
  <c r="DE84" i="21"/>
  <c r="DE115" i="5"/>
  <c r="DE83" i="5"/>
  <c r="BA34" i="3"/>
  <c r="DF34" i="3" a="1"/>
  <c r="DF34" i="3" s="1"/>
  <c r="BA16" i="9"/>
  <c r="DF16" i="9" a="1"/>
  <c r="DF16" i="9" s="1"/>
  <c r="DE93" i="11"/>
  <c r="DE61" i="11"/>
  <c r="DE117" i="17"/>
  <c r="DE85" i="17"/>
  <c r="DF35" i="1" a="1"/>
  <c r="DF35" i="1" s="1"/>
  <c r="BA35" i="1"/>
  <c r="BA15" i="3"/>
  <c r="DF15" i="3" a="1"/>
  <c r="DF15" i="3" s="1"/>
  <c r="AZ47" i="3"/>
  <c r="BB39" i="9"/>
  <c r="DG39" i="9" a="1"/>
  <c r="DG39" i="9" s="1"/>
  <c r="BA45" i="8"/>
  <c r="DF45" i="8" a="1"/>
  <c r="DF45" i="8" s="1"/>
  <c r="DF41" i="7" a="1"/>
  <c r="DF41" i="7" s="1"/>
  <c r="BA41" i="7"/>
  <c r="BA37" i="4"/>
  <c r="DF37" i="4" a="1"/>
  <c r="DF37" i="4" s="1"/>
  <c r="DE110" i="2"/>
  <c r="DE78" i="2"/>
  <c r="BA17" i="16"/>
  <c r="DF17" i="16" a="1"/>
  <c r="DF17" i="16" s="1"/>
  <c r="DC90" i="14"/>
  <c r="DC58" i="14"/>
  <c r="BA44" i="9"/>
  <c r="DF44" i="9" a="1"/>
  <c r="DF44" i="9" s="1"/>
  <c r="BA17" i="1"/>
  <c r="DF17" i="1" a="1"/>
  <c r="DF17" i="1" s="1"/>
  <c r="DE117" i="12"/>
  <c r="DE85" i="12"/>
  <c r="BA43" i="1"/>
  <c r="DF43" i="1" a="1"/>
  <c r="DF43" i="1" s="1"/>
  <c r="DE92" i="9"/>
  <c r="DE60" i="9"/>
  <c r="DE106" i="19"/>
  <c r="DE74" i="19"/>
  <c r="DG24" i="8" a="1"/>
  <c r="DG24" i="8" s="1"/>
  <c r="BB24" i="8"/>
  <c r="DE117" i="1"/>
  <c r="DE85" i="1"/>
  <c r="DE124" i="4"/>
  <c r="DE127" i="4" s="1"/>
  <c r="DE120" i="4" s="1"/>
  <c r="DE88" i="4"/>
  <c r="DF29" i="12" a="1"/>
  <c r="DF29" i="12" s="1"/>
  <c r="BA29" i="12"/>
  <c r="DE106" i="16"/>
  <c r="DE74" i="16"/>
  <c r="DE94" i="20"/>
  <c r="DE62" i="20"/>
  <c r="DE117" i="14"/>
  <c r="DE85" i="14"/>
  <c r="BA22" i="14"/>
  <c r="DF22" i="14" a="1"/>
  <c r="DF22" i="14" s="1"/>
  <c r="DE103" i="4"/>
  <c r="DE71" i="4"/>
  <c r="DE91" i="17"/>
  <c r="DE59" i="17"/>
  <c r="BA40" i="14"/>
  <c r="DF40" i="14" a="1"/>
  <c r="DF40" i="14" s="1"/>
  <c r="DE105" i="4"/>
  <c r="DE73" i="4"/>
  <c r="BA24" i="9"/>
  <c r="DF24" i="9" a="1"/>
  <c r="DF24" i="9" s="1"/>
  <c r="BA34" i="19"/>
  <c r="DF34" i="19" a="1"/>
  <c r="DF34" i="19" s="1"/>
  <c r="BA18" i="6"/>
  <c r="DF18" i="6" a="1"/>
  <c r="DF18" i="6" s="1"/>
  <c r="DE112" i="10"/>
  <c r="DE80" i="10"/>
  <c r="DE118" i="9"/>
  <c r="DE86" i="9"/>
  <c r="DE111" i="21"/>
  <c r="DE79" i="21"/>
  <c r="DE112" i="11"/>
  <c r="DE80" i="11"/>
  <c r="BA27" i="20"/>
  <c r="DF27" i="20" a="1"/>
  <c r="DF27" i="20" s="1"/>
  <c r="DE118" i="18"/>
  <c r="DE86" i="18"/>
  <c r="BA16" i="1"/>
  <c r="DF16" i="1" a="1"/>
  <c r="DF16" i="1" s="1"/>
  <c r="BA31" i="8"/>
  <c r="DF31" i="8" a="1"/>
  <c r="DF31" i="8" s="1"/>
  <c r="DE113" i="11"/>
  <c r="DE81" i="11"/>
  <c r="DE95" i="13"/>
  <c r="DE63" i="13"/>
  <c r="DF34" i="21" a="1"/>
  <c r="DF34" i="21" s="1"/>
  <c r="BA34" i="21"/>
  <c r="BA29" i="6"/>
  <c r="DF29" i="6" a="1"/>
  <c r="DF29" i="6" s="1"/>
  <c r="DE118" i="15"/>
  <c r="DE86" i="15"/>
  <c r="BA45" i="14"/>
  <c r="DF45" i="14" a="1"/>
  <c r="DF45" i="14" s="1"/>
  <c r="DE98" i="6"/>
  <c r="DE66" i="6"/>
  <c r="DE115" i="17"/>
  <c r="DE83" i="17"/>
  <c r="DE104" i="21"/>
  <c r="DE72" i="21"/>
  <c r="DE101" i="12"/>
  <c r="DE69" i="12"/>
  <c r="DE112" i="8"/>
  <c r="DE80" i="8"/>
  <c r="BA30" i="9"/>
  <c r="DF30" i="9" a="1"/>
  <c r="DF30" i="9" s="1"/>
  <c r="BA29" i="4"/>
  <c r="DF29" i="4" a="1"/>
  <c r="DF29" i="4" s="1"/>
  <c r="DE106" i="6"/>
  <c r="DE74" i="6"/>
  <c r="BA44" i="7"/>
  <c r="DF44" i="7" a="1"/>
  <c r="DF44" i="7" s="1"/>
  <c r="DE119" i="16"/>
  <c r="DE87" i="16"/>
  <c r="BA29" i="17"/>
  <c r="DF29" i="17" a="1"/>
  <c r="DF29" i="17" s="1"/>
  <c r="BA22" i="6"/>
  <c r="DF22" i="6" a="1"/>
  <c r="DF22" i="6" s="1"/>
  <c r="DE109" i="11"/>
  <c r="DE77" i="11"/>
  <c r="DE103" i="21"/>
  <c r="DE71" i="21"/>
  <c r="BA23" i="1"/>
  <c r="DF23" i="1" a="1"/>
  <c r="DF23" i="1" s="1"/>
  <c r="BA44" i="8"/>
  <c r="DF44" i="8" a="1"/>
  <c r="DF44" i="8" s="1"/>
  <c r="DE111" i="19"/>
  <c r="DE79" i="19"/>
  <c r="DE104" i="14"/>
  <c r="DE72" i="14"/>
  <c r="DE121" i="17"/>
  <c r="DE89" i="17"/>
  <c r="BA20" i="14"/>
  <c r="DF20" i="14" a="1"/>
  <c r="DF20" i="14" s="1"/>
  <c r="DE104" i="3"/>
  <c r="DE72" i="3"/>
  <c r="BA17" i="2"/>
  <c r="DF17" i="2" a="1"/>
  <c r="DF17" i="2" s="1"/>
  <c r="DF113" i="14"/>
  <c r="DF81" i="14"/>
  <c r="BA24" i="11"/>
  <c r="DF24" i="11" a="1"/>
  <c r="DF24" i="11" s="1"/>
  <c r="DE119" i="20"/>
  <c r="DE87" i="20"/>
  <c r="BB24" i="7"/>
  <c r="DG24" i="7" a="1"/>
  <c r="DG24" i="7" s="1"/>
  <c r="DE98" i="17"/>
  <c r="DE66" i="17"/>
  <c r="DE95" i="3"/>
  <c r="DE63" i="3"/>
  <c r="BA43" i="21"/>
  <c r="DF43" i="21" a="1"/>
  <c r="DF43" i="21" s="1"/>
  <c r="BA32" i="17"/>
  <c r="DF32" i="17" a="1"/>
  <c r="DF32" i="17" s="1"/>
  <c r="DE121" i="14"/>
  <c r="DE89" i="14"/>
  <c r="BA20" i="10"/>
  <c r="DF20" i="10" a="1"/>
  <c r="DF20" i="10" s="1"/>
  <c r="DE113" i="15"/>
  <c r="DE81" i="15"/>
  <c r="DE93" i="18"/>
  <c r="DE61" i="18"/>
  <c r="DE115" i="1"/>
  <c r="DE83" i="1"/>
  <c r="BA21" i="7"/>
  <c r="DF21" i="7" a="1"/>
  <c r="DF21" i="7" s="1"/>
  <c r="BA45" i="20"/>
  <c r="DF45" i="20" a="1"/>
  <c r="DF45" i="20" s="1"/>
  <c r="DE124" i="10"/>
  <c r="DE127" i="10" s="1"/>
  <c r="DE120" i="10" s="1"/>
  <c r="DE88" i="10"/>
  <c r="DE115" i="20"/>
  <c r="DE83" i="20"/>
  <c r="BA41" i="3"/>
  <c r="DF41" i="3" a="1"/>
  <c r="DF41" i="3" s="1"/>
  <c r="BA41" i="18"/>
  <c r="DF41" i="18" a="1"/>
  <c r="DF41" i="18" s="1"/>
  <c r="DE104" i="1"/>
  <c r="DE72" i="1"/>
  <c r="BA29" i="16"/>
  <c r="DF29" i="16" a="1"/>
  <c r="DF29" i="16" s="1"/>
  <c r="BA38" i="13"/>
  <c r="DF38" i="13" a="1"/>
  <c r="DF38" i="13" s="1"/>
  <c r="DE109" i="17"/>
  <c r="DE77" i="17"/>
  <c r="BA17" i="15"/>
  <c r="DF17" i="15" a="1"/>
  <c r="DF17" i="15" s="1"/>
  <c r="BA23" i="15"/>
  <c r="DF23" i="15" a="1"/>
  <c r="DF23" i="15" s="1"/>
  <c r="DF27" i="16" a="1"/>
  <c r="DF27" i="16" s="1"/>
  <c r="BA27" i="16"/>
  <c r="DE93" i="1"/>
  <c r="DE61" i="1"/>
  <c r="BA17" i="17"/>
  <c r="DF17" i="17" a="1"/>
  <c r="DF17" i="17" s="1"/>
  <c r="DE110" i="13"/>
  <c r="DE78" i="13"/>
  <c r="DE114" i="10"/>
  <c r="DE82" i="10"/>
  <c r="BA31" i="1"/>
  <c r="DF31" i="1" a="1"/>
  <c r="DF31" i="1" s="1"/>
  <c r="DE119" i="4"/>
  <c r="DE87" i="4"/>
  <c r="DE100" i="13"/>
  <c r="DE68" i="13"/>
  <c r="BA36" i="4"/>
  <c r="DF36" i="4" a="1"/>
  <c r="DF36" i="4" s="1"/>
  <c r="BA20" i="16"/>
  <c r="DF20" i="16" a="1"/>
  <c r="DF20" i="16" s="1"/>
  <c r="DC90" i="6"/>
  <c r="DC58" i="6"/>
  <c r="BA21" i="21"/>
  <c r="DF21" i="21" a="1"/>
  <c r="DF21" i="21" s="1"/>
  <c r="BA32" i="20"/>
  <c r="DF32" i="20" a="1"/>
  <c r="DF32" i="20" s="1"/>
  <c r="DF22" i="18" a="1"/>
  <c r="DF22" i="18" s="1"/>
  <c r="BA22" i="18"/>
  <c r="DE117" i="10"/>
  <c r="DE85" i="10"/>
  <c r="BA16" i="15"/>
  <c r="DF16" i="15" a="1"/>
  <c r="DF16" i="15" s="1"/>
  <c r="BA33" i="19"/>
  <c r="DF33" i="19" a="1"/>
  <c r="DF33" i="19" s="1"/>
  <c r="BA20" i="12"/>
  <c r="DF20" i="12" a="1"/>
  <c r="DF20" i="12" s="1"/>
  <c r="DE121" i="13"/>
  <c r="DE89" i="13"/>
  <c r="DE116" i="10"/>
  <c r="DE84" i="10"/>
  <c r="DE109" i="15"/>
  <c r="DE77" i="15"/>
  <c r="BA27" i="10"/>
  <c r="DF27" i="10" a="1"/>
  <c r="DF27" i="10" s="1"/>
  <c r="BB21" i="8"/>
  <c r="DG21" i="8" a="1"/>
  <c r="DG21" i="8" s="1"/>
  <c r="BA42" i="18"/>
  <c r="DF42" i="18" a="1"/>
  <c r="DF42" i="18" s="1"/>
  <c r="DE97" i="13"/>
  <c r="DE65" i="13"/>
  <c r="DE99" i="19"/>
  <c r="DE67" i="19"/>
  <c r="DE95" i="20"/>
  <c r="DE63" i="20"/>
  <c r="BA30" i="15"/>
  <c r="DF30" i="15" a="1"/>
  <c r="DF30" i="15" s="1"/>
  <c r="DE97" i="11"/>
  <c r="DE65" i="11"/>
  <c r="BA20" i="8"/>
  <c r="DF20" i="8" a="1"/>
  <c r="DF20" i="8" s="1"/>
  <c r="DE103" i="16"/>
  <c r="DE71" i="16"/>
  <c r="BA42" i="13"/>
  <c r="DF42" i="13" a="1"/>
  <c r="DF42" i="13" s="1"/>
  <c r="DE121" i="20"/>
  <c r="DE89" i="20"/>
  <c r="DE119" i="14"/>
  <c r="DE87" i="14"/>
  <c r="DE115" i="7"/>
  <c r="DE83" i="7"/>
  <c r="DE110" i="5"/>
  <c r="DE78" i="5"/>
  <c r="DE106" i="9"/>
  <c r="DE74" i="9"/>
  <c r="BA38" i="2"/>
  <c r="DF38" i="2" a="1"/>
  <c r="DF38" i="2" s="1"/>
  <c r="DE119" i="3"/>
  <c r="DE87" i="3"/>
  <c r="BB25" i="4"/>
  <c r="DG25" i="4" a="1"/>
  <c r="DG25" i="4" s="1"/>
  <c r="DE107" i="6"/>
  <c r="DE75" i="6"/>
  <c r="DC90" i="2"/>
  <c r="DC58" i="2"/>
  <c r="DE94" i="12"/>
  <c r="DE62" i="12"/>
  <c r="DE115" i="10"/>
  <c r="DE83" i="10"/>
  <c r="DE108" i="17"/>
  <c r="DE76" i="17"/>
  <c r="DE97" i="16"/>
  <c r="DE65" i="16"/>
  <c r="DE115" i="13"/>
  <c r="DE83" i="13"/>
  <c r="BA40" i="21"/>
  <c r="DF40" i="21" a="1"/>
  <c r="DF40" i="21" s="1"/>
  <c r="DF97" i="21"/>
  <c r="DF65" i="21"/>
  <c r="BA23" i="21"/>
  <c r="DF23" i="21" a="1"/>
  <c r="DF23" i="21" s="1"/>
  <c r="DE121" i="18"/>
  <c r="DE89" i="18"/>
  <c r="DE94" i="2"/>
  <c r="DE62" i="2"/>
  <c r="DE105" i="21"/>
  <c r="DE73" i="21"/>
  <c r="DE109" i="12"/>
  <c r="DE77" i="12"/>
  <c r="BA44" i="1"/>
  <c r="DF44" i="1" a="1"/>
  <c r="DF44" i="1" s="1"/>
  <c r="BA33" i="21"/>
  <c r="DF33" i="21" a="1"/>
  <c r="DF33" i="21" s="1"/>
  <c r="BA39" i="3"/>
  <c r="DF39" i="3" a="1"/>
  <c r="DF39" i="3" s="1"/>
  <c r="BA31" i="13"/>
  <c r="DF31" i="13" a="1"/>
  <c r="DF31" i="13" s="1"/>
  <c r="DE106" i="15"/>
  <c r="DE74" i="15"/>
  <c r="BA41" i="21"/>
  <c r="DF41" i="21" a="1"/>
  <c r="DF41" i="21" s="1"/>
  <c r="BA40" i="5"/>
  <c r="DF40" i="5" a="1"/>
  <c r="DF40" i="5" s="1"/>
  <c r="DE112" i="14"/>
  <c r="DE80" i="14"/>
  <c r="DE93" i="19"/>
  <c r="DE61" i="19"/>
  <c r="BA18" i="11"/>
  <c r="DF18" i="11" a="1"/>
  <c r="DF18" i="11" s="1"/>
  <c r="DE107" i="16"/>
  <c r="DE75" i="16"/>
  <c r="DF42" i="17" a="1"/>
  <c r="DF42" i="17" s="1"/>
  <c r="BA42" i="17"/>
  <c r="DE91" i="11"/>
  <c r="DE59" i="11"/>
  <c r="BA29" i="5"/>
  <c r="DF29" i="5" a="1"/>
  <c r="DF29" i="5" s="1"/>
  <c r="DE115" i="8"/>
  <c r="DE83" i="8"/>
  <c r="BA35" i="2"/>
  <c r="DF35" i="2" a="1"/>
  <c r="DF35" i="2" s="1"/>
  <c r="DE100" i="14"/>
  <c r="DE68" i="14"/>
  <c r="DE92" i="21"/>
  <c r="DE60" i="21"/>
  <c r="BA42" i="12"/>
  <c r="DF42" i="12" a="1"/>
  <c r="DF42" i="12" s="1"/>
  <c r="DE111" i="14"/>
  <c r="DE79" i="14"/>
  <c r="BA17" i="9"/>
  <c r="DF17" i="9" a="1"/>
  <c r="DF17" i="9" s="1"/>
  <c r="BA31" i="19"/>
  <c r="DF31" i="19" a="1"/>
  <c r="DF31" i="19" s="1"/>
  <c r="DE100" i="17"/>
  <c r="DE68" i="17"/>
  <c r="DE100" i="16"/>
  <c r="DE68" i="16"/>
  <c r="BA42" i="1"/>
  <c r="DF42" i="1" a="1"/>
  <c r="DF42" i="1" s="1"/>
  <c r="BA45" i="4"/>
  <c r="DF45" i="4" a="1"/>
  <c r="DF45" i="4" s="1"/>
  <c r="DE96" i="3"/>
  <c r="DE64" i="3"/>
  <c r="BA31" i="16"/>
  <c r="DF31" i="16" a="1"/>
  <c r="DF31" i="16" s="1"/>
  <c r="BA19" i="20"/>
  <c r="DF19" i="20" a="1"/>
  <c r="DF19" i="20" s="1"/>
  <c r="BA42" i="14"/>
  <c r="DF42" i="14" a="1"/>
  <c r="DF42" i="14" s="1"/>
  <c r="DE97" i="14"/>
  <c r="DE65" i="14"/>
  <c r="DE101" i="15"/>
  <c r="DE69" i="15"/>
  <c r="DE103" i="1"/>
  <c r="DE71" i="1"/>
  <c r="BA28" i="4"/>
  <c r="DF28" i="4" a="1"/>
  <c r="DF28" i="4" s="1"/>
  <c r="BA16" i="17"/>
  <c r="DF16" i="17" a="1"/>
  <c r="DF16" i="17" s="1"/>
  <c r="DE111" i="16"/>
  <c r="DE79" i="16"/>
  <c r="BA28" i="13"/>
  <c r="DF28" i="13" a="1"/>
  <c r="DF28" i="13" s="1"/>
  <c r="BA30" i="4"/>
  <c r="DF30" i="4" a="1"/>
  <c r="DF30" i="4" s="1"/>
  <c r="DE114" i="1"/>
  <c r="DE82" i="1"/>
  <c r="DF94" i="9"/>
  <c r="DF62" i="9"/>
  <c r="BA37" i="10"/>
  <c r="DF37" i="10" a="1"/>
  <c r="DF37" i="10" s="1"/>
  <c r="BA43" i="9"/>
  <c r="DF43" i="9" a="1"/>
  <c r="DF43" i="9" s="1"/>
  <c r="BA36" i="21"/>
  <c r="DF36" i="21" a="1"/>
  <c r="DF36" i="21" s="1"/>
  <c r="BA37" i="11"/>
  <c r="DF37" i="11" a="1"/>
  <c r="DF37" i="11" s="1"/>
  <c r="DE107" i="21"/>
  <c r="DE75" i="21"/>
  <c r="BA43" i="18"/>
  <c r="DF43" i="18" a="1"/>
  <c r="DF43" i="18" s="1"/>
  <c r="BA38" i="11"/>
  <c r="DF38" i="11" a="1"/>
  <c r="DF38" i="11" s="1"/>
  <c r="BA20" i="13"/>
  <c r="DF20" i="13" a="1"/>
  <c r="DF20" i="13" s="1"/>
  <c r="BA43" i="15"/>
  <c r="DF43" i="15" a="1"/>
  <c r="DF43" i="15" s="1"/>
  <c r="DE100" i="7"/>
  <c r="DE68" i="7"/>
  <c r="BA23" i="6"/>
  <c r="DF23" i="6" a="1"/>
  <c r="DF23" i="6" s="1"/>
  <c r="BA40" i="17"/>
  <c r="DF40" i="17" a="1"/>
  <c r="DF40" i="17" s="1"/>
  <c r="DE99" i="4"/>
  <c r="DE67" i="4"/>
  <c r="BA29" i="21"/>
  <c r="DF29" i="21" a="1"/>
  <c r="DF29" i="21" s="1"/>
  <c r="DE93" i="9"/>
  <c r="DE61" i="9"/>
  <c r="DE107" i="18"/>
  <c r="DE75" i="18"/>
  <c r="DE117" i="20"/>
  <c r="DE85" i="20"/>
  <c r="DE99" i="5"/>
  <c r="DE67" i="5"/>
  <c r="BA37" i="8"/>
  <c r="DF37" i="8" a="1"/>
  <c r="DF37" i="8" s="1"/>
  <c r="DE97" i="17"/>
  <c r="DE65" i="17"/>
  <c r="DE116" i="13"/>
  <c r="DE84" i="13"/>
  <c r="DE103" i="12"/>
  <c r="DE71" i="12"/>
  <c r="BA31" i="6"/>
  <c r="DF31" i="6" a="1"/>
  <c r="DF31" i="6" s="1"/>
  <c r="DC90" i="10"/>
  <c r="DC58" i="10"/>
  <c r="DE116" i="15"/>
  <c r="DE84" i="15"/>
  <c r="BA44" i="16"/>
  <c r="DF44" i="16" a="1"/>
  <c r="DF44" i="16" s="1"/>
  <c r="DE114" i="15"/>
  <c r="DE82" i="15"/>
  <c r="BA34" i="11"/>
  <c r="DF34" i="11" a="1"/>
  <c r="DF34" i="11" s="1"/>
  <c r="BA28" i="21"/>
  <c r="DF28" i="21" a="1"/>
  <c r="DF28" i="21" s="1"/>
  <c r="DE113" i="9"/>
  <c r="DE81" i="9"/>
  <c r="BA36" i="19"/>
  <c r="DF36" i="19" a="1"/>
  <c r="DF36" i="19" s="1"/>
  <c r="BA29" i="14"/>
  <c r="DF29" i="14" a="1"/>
  <c r="DF29" i="14" s="1"/>
  <c r="DE108" i="20"/>
  <c r="DE76" i="20"/>
  <c r="DE114" i="20"/>
  <c r="DE82" i="20"/>
  <c r="BA46" i="17"/>
  <c r="DF46" i="17" a="1"/>
  <c r="DF46" i="17" s="1"/>
  <c r="DE105" i="5"/>
  <c r="DE73" i="5"/>
  <c r="BA29" i="3"/>
  <c r="DF29" i="3" a="1"/>
  <c r="DF29" i="3" s="1"/>
  <c r="DE102" i="2"/>
  <c r="DE70" i="2"/>
  <c r="DF104" i="8"/>
  <c r="DF72" i="8"/>
  <c r="BB38" i="14"/>
  <c r="DG38" i="14" a="1"/>
  <c r="DG38" i="14" s="1"/>
  <c r="BA44" i="20"/>
  <c r="DF44" i="20" a="1"/>
  <c r="DF44" i="20" s="1"/>
  <c r="BA23" i="17"/>
  <c r="DF23" i="17" a="1"/>
  <c r="DF23" i="17" s="1"/>
  <c r="BA20" i="3"/>
  <c r="DF20" i="3" a="1"/>
  <c r="DF20" i="3" s="1"/>
  <c r="BA24" i="1"/>
  <c r="DF24" i="1" a="1"/>
  <c r="DF24" i="1" s="1"/>
  <c r="DE124" i="7"/>
  <c r="DE127" i="7" s="1"/>
  <c r="DE120" i="7" s="1"/>
  <c r="DE88" i="7"/>
  <c r="BA46" i="14"/>
  <c r="DF46" i="14" a="1"/>
  <c r="DF46" i="14" s="1"/>
  <c r="DE94" i="21"/>
  <c r="DE62" i="21"/>
  <c r="BA38" i="15"/>
  <c r="DF38" i="15" a="1"/>
  <c r="DF38" i="15" s="1"/>
  <c r="DE98" i="3"/>
  <c r="DE66" i="3"/>
  <c r="DE98" i="16"/>
  <c r="DE66" i="16"/>
  <c r="BA18" i="18"/>
  <c r="DF18" i="18" a="1"/>
  <c r="DF18" i="18" s="1"/>
  <c r="DE118" i="16"/>
  <c r="DE86" i="16"/>
  <c r="BA40" i="1"/>
  <c r="DF40" i="1" a="1"/>
  <c r="DF40" i="1" s="1"/>
  <c r="DE96" i="7"/>
  <c r="DE64" i="7"/>
  <c r="DE105" i="13"/>
  <c r="DE73" i="13"/>
  <c r="BA45" i="10"/>
  <c r="DF45" i="10" a="1"/>
  <c r="DF45" i="10" s="1"/>
  <c r="BA40" i="20"/>
  <c r="DF40" i="20" a="1"/>
  <c r="DF40" i="20" s="1"/>
  <c r="DE116" i="3"/>
  <c r="DE84" i="3"/>
  <c r="DE110" i="16"/>
  <c r="DE78" i="16"/>
  <c r="BA29" i="1"/>
  <c r="DF29" i="1" a="1"/>
  <c r="DF29" i="1" s="1"/>
  <c r="DE113" i="13"/>
  <c r="DE81" i="13"/>
  <c r="BA34" i="17"/>
  <c r="DF34" i="17" a="1"/>
  <c r="DF34" i="17" s="1"/>
  <c r="DE93" i="14"/>
  <c r="DE61" i="14"/>
  <c r="DE98" i="15"/>
  <c r="DE66" i="15"/>
  <c r="BA18" i="1"/>
  <c r="DF18" i="1" a="1"/>
  <c r="DF18" i="1" s="1"/>
  <c r="DE92" i="17"/>
  <c r="DE60" i="17"/>
  <c r="BA35" i="13"/>
  <c r="DF35" i="13" a="1"/>
  <c r="DF35" i="13" s="1"/>
  <c r="DE92" i="12"/>
  <c r="DE60" i="12"/>
  <c r="BA39" i="10"/>
  <c r="DF39" i="10" a="1"/>
  <c r="DF39" i="10" s="1"/>
  <c r="BA45" i="2"/>
  <c r="DF45" i="2" a="1"/>
  <c r="DF45" i="2" s="1"/>
  <c r="BA44" i="4"/>
  <c r="DF44" i="4" a="1"/>
  <c r="DF44" i="4" s="1"/>
  <c r="BA25" i="13"/>
  <c r="DF25" i="13" a="1"/>
  <c r="DF25" i="13" s="1"/>
  <c r="BA35" i="4"/>
  <c r="DF35" i="4" a="1"/>
  <c r="DF35" i="4" s="1"/>
  <c r="DE101" i="7"/>
  <c r="DE69" i="7"/>
  <c r="AY15" i="6"/>
  <c r="DD15" i="6" a="1"/>
  <c r="DD15" i="6" s="1"/>
  <c r="AX47" i="6"/>
  <c r="DE96" i="18"/>
  <c r="DE64" i="18"/>
  <c r="BA42" i="10"/>
  <c r="DF42" i="10" a="1"/>
  <c r="DF42" i="10" s="1"/>
  <c r="DE109" i="9"/>
  <c r="DE77" i="9"/>
  <c r="BA46" i="3"/>
  <c r="DF46" i="3" a="1"/>
  <c r="DF46" i="3" s="1"/>
  <c r="DE100" i="10"/>
  <c r="DE68" i="10"/>
  <c r="DE106" i="2"/>
  <c r="DE74" i="2"/>
  <c r="DE91" i="10"/>
  <c r="DE59" i="10"/>
  <c r="BA46" i="13"/>
  <c r="DF46" i="13" a="1"/>
  <c r="DF46" i="13" s="1"/>
  <c r="BA41" i="10"/>
  <c r="DF41" i="10" a="1"/>
  <c r="DF41" i="10" s="1"/>
  <c r="BA34" i="15"/>
  <c r="DF34" i="15" a="1"/>
  <c r="DF34" i="15" s="1"/>
  <c r="DE112" i="18"/>
  <c r="DE80" i="18"/>
  <c r="BA22" i="13"/>
  <c r="DF22" i="13" a="1"/>
  <c r="DF22" i="13" s="1"/>
  <c r="BA24" i="19"/>
  <c r="DF24" i="19" a="1"/>
  <c r="DF24" i="19" s="1"/>
  <c r="BA20" i="20"/>
  <c r="DF20" i="20" a="1"/>
  <c r="DF20" i="20" s="1"/>
  <c r="BA22" i="11"/>
  <c r="DF22" i="11" a="1"/>
  <c r="DF22" i="11" s="1"/>
  <c r="DE124" i="5"/>
  <c r="DE127" i="5" s="1"/>
  <c r="DE120" i="5" s="1"/>
  <c r="DE88" i="5"/>
  <c r="DE109" i="2"/>
  <c r="DE77" i="2"/>
  <c r="DE114" i="11"/>
  <c r="DE82" i="11"/>
  <c r="BA46" i="20"/>
  <c r="DF46" i="20" a="1"/>
  <c r="DF46" i="20" s="1"/>
  <c r="DE100" i="20"/>
  <c r="DE68" i="20"/>
  <c r="BA35" i="5"/>
  <c r="DF35" i="5" a="1"/>
  <c r="DF35" i="5" s="1"/>
  <c r="BA31" i="9"/>
  <c r="DF31" i="9" a="1"/>
  <c r="DF31" i="9" s="1"/>
  <c r="DE93" i="21"/>
  <c r="DE61" i="21"/>
  <c r="BA44" i="3"/>
  <c r="DF44" i="3" a="1"/>
  <c r="DF44" i="3" s="1"/>
  <c r="DF100" i="4"/>
  <c r="DF68" i="4"/>
  <c r="BA32" i="6"/>
  <c r="DF32" i="6" a="1"/>
  <c r="DF32" i="6" s="1"/>
  <c r="AY15" i="2"/>
  <c r="DD15" i="2" a="1"/>
  <c r="DD15" i="2" s="1"/>
  <c r="AX47" i="2"/>
  <c r="BA19" i="12"/>
  <c r="DF19" i="12" a="1"/>
  <c r="DF19" i="12" s="1"/>
  <c r="BA40" i="10"/>
  <c r="DF40" i="10" a="1"/>
  <c r="DF40" i="10" s="1"/>
  <c r="BA33" i="17"/>
  <c r="DF33" i="17" a="1"/>
  <c r="DF33" i="17" s="1"/>
  <c r="BA22" i="16"/>
  <c r="DF22" i="16" a="1"/>
  <c r="DF22" i="16" s="1"/>
  <c r="BA40" i="13"/>
  <c r="DF40" i="13" a="1"/>
  <c r="DF40" i="13" s="1"/>
  <c r="DE110" i="20"/>
  <c r="DE78" i="20"/>
  <c r="BB22" i="21"/>
  <c r="DG22" i="21" a="1"/>
  <c r="DG22" i="21" s="1"/>
  <c r="DE102" i="7"/>
  <c r="DE70" i="7"/>
  <c r="BA46" i="18"/>
  <c r="DF46" i="18" a="1"/>
  <c r="DF46" i="18" s="1"/>
  <c r="BA19" i="2"/>
  <c r="DF19" i="2" a="1"/>
  <c r="DF19" i="2" s="1"/>
  <c r="BA30" i="21"/>
  <c r="DF30" i="21" a="1"/>
  <c r="DF30" i="21" s="1"/>
  <c r="BA34" i="12"/>
  <c r="DF34" i="12" a="1"/>
  <c r="DF34" i="12" s="1"/>
  <c r="DE117" i="2"/>
  <c r="DE85" i="2"/>
  <c r="BA29" i="10"/>
  <c r="DF29" i="10" a="1"/>
  <c r="DF29" i="10" s="1"/>
  <c r="BA31" i="15"/>
  <c r="DF31" i="15" a="1"/>
  <c r="DF31" i="15" s="1"/>
  <c r="DF99" i="17"/>
  <c r="DF67" i="17"/>
  <c r="DE114" i="6"/>
  <c r="DE82" i="6"/>
  <c r="DE113" i="5"/>
  <c r="DE81" i="5"/>
  <c r="DE116" i="12"/>
  <c r="DE84" i="12"/>
  <c r="DE92" i="18"/>
  <c r="DE60" i="18"/>
  <c r="BA37" i="14"/>
  <c r="DF37" i="14" a="1"/>
  <c r="DF37" i="14" s="1"/>
  <c r="BA18" i="19"/>
  <c r="DF18" i="19" a="1"/>
  <c r="DF18" i="19" s="1"/>
  <c r="DE98" i="20"/>
  <c r="DE66" i="20"/>
  <c r="BA32" i="16"/>
  <c r="DF32" i="16" a="1"/>
  <c r="DF32" i="16" s="1"/>
  <c r="BA16" i="11"/>
  <c r="DF16" i="11" a="1"/>
  <c r="DF16" i="11" s="1"/>
  <c r="DE104" i="5"/>
  <c r="DE72" i="5"/>
  <c r="DE95" i="15"/>
  <c r="DE63" i="15"/>
  <c r="BA40" i="8"/>
  <c r="DF40" i="8" a="1"/>
  <c r="DF40" i="8" s="1"/>
  <c r="DE109" i="14"/>
  <c r="DE77" i="14"/>
  <c r="DF25" i="14" a="1"/>
  <c r="DF25" i="14" s="1"/>
  <c r="BA25" i="14"/>
  <c r="BA17" i="21"/>
  <c r="DF17" i="21" a="1"/>
  <c r="DF17" i="21" s="1"/>
  <c r="DE99" i="15"/>
  <c r="DE67" i="15"/>
  <c r="DE105" i="2"/>
  <c r="DE73" i="2"/>
  <c r="BA36" i="14"/>
  <c r="DF36" i="14" a="1"/>
  <c r="DF36" i="14" s="1"/>
  <c r="DE121" i="21"/>
  <c r="DE89" i="21"/>
  <c r="DE100" i="15"/>
  <c r="DE68" i="15"/>
  <c r="BA25" i="17"/>
  <c r="DF25" i="17" a="1"/>
  <c r="DF25" i="17" s="1"/>
  <c r="DE94" i="14"/>
  <c r="DE62" i="14"/>
  <c r="BA25" i="16"/>
  <c r="DF25" i="16" a="1"/>
  <c r="DF25" i="16" s="1"/>
  <c r="DF21" i="3" a="1"/>
  <c r="DF21" i="3" s="1"/>
  <c r="BA21" i="3"/>
  <c r="DE108" i="16"/>
  <c r="DE76" i="16"/>
  <c r="DE111" i="2"/>
  <c r="DE79" i="2"/>
  <c r="DE124" i="15"/>
  <c r="DE127" i="15" s="1"/>
  <c r="DE120" i="15" s="1"/>
  <c r="DE88" i="15"/>
  <c r="DE121" i="1"/>
  <c r="DE89" i="1"/>
  <c r="DE99" i="12"/>
  <c r="DE67" i="12"/>
  <c r="DE98" i="19"/>
  <c r="DE66" i="19"/>
  <c r="BA19" i="5"/>
  <c r="DF19" i="5" a="1"/>
  <c r="DF19" i="5" s="1"/>
  <c r="DE110" i="19"/>
  <c r="DE78" i="19"/>
  <c r="BA26" i="15"/>
  <c r="DF26" i="15" a="1"/>
  <c r="DF26" i="15" s="1"/>
  <c r="BA28" i="1"/>
  <c r="DF28" i="1" a="1"/>
  <c r="DF28" i="1" s="1"/>
  <c r="BA36" i="16"/>
  <c r="DF36" i="16" a="1"/>
  <c r="DF36" i="16" s="1"/>
  <c r="DE103" i="13"/>
  <c r="DE71" i="13"/>
  <c r="DE93" i="7"/>
  <c r="DE61" i="7"/>
  <c r="BA39" i="1"/>
  <c r="DF39" i="1" a="1"/>
  <c r="DF39" i="1" s="1"/>
  <c r="DE99" i="10"/>
  <c r="DE67" i="10"/>
  <c r="BB19" i="9"/>
  <c r="DG19" i="9" a="1"/>
  <c r="DG19" i="9" s="1"/>
  <c r="DE102" i="19"/>
  <c r="DE70" i="19"/>
  <c r="DF117" i="16"/>
  <c r="DF85" i="16"/>
  <c r="DE95" i="2"/>
  <c r="DE63" i="2"/>
  <c r="DE115" i="15"/>
  <c r="DE83" i="15"/>
  <c r="DE110" i="9"/>
  <c r="DE78" i="9"/>
  <c r="BA32" i="21"/>
  <c r="DF32" i="21" a="1"/>
  <c r="DF32" i="21" s="1"/>
  <c r="DE115" i="6"/>
  <c r="DE83" i="6"/>
  <c r="DE111" i="17"/>
  <c r="DE79" i="17"/>
  <c r="DE97" i="3"/>
  <c r="DE65" i="3"/>
  <c r="BA25" i="7"/>
  <c r="DF25" i="7" a="1"/>
  <c r="DF25" i="7" s="1"/>
  <c r="BA27" i="8"/>
  <c r="DF27" i="8" a="1"/>
  <c r="DF27" i="8" s="1"/>
  <c r="BA24" i="4"/>
  <c r="DF24" i="4" a="1"/>
  <c r="DF24" i="4" s="1"/>
  <c r="DE109" i="4"/>
  <c r="DE77" i="4"/>
  <c r="DE103" i="5"/>
  <c r="DE71" i="5"/>
  <c r="BA18" i="9"/>
  <c r="DF18" i="9" a="1"/>
  <c r="DF18" i="9" s="1"/>
  <c r="BA32" i="18"/>
  <c r="DF32" i="18" a="1"/>
  <c r="DF32" i="18" s="1"/>
  <c r="BA42" i="20"/>
  <c r="DF42" i="20" a="1"/>
  <c r="DF42" i="20" s="1"/>
  <c r="BA24" i="5"/>
  <c r="DF24" i="5" a="1"/>
  <c r="DF24" i="5" s="1"/>
  <c r="DE119" i="18"/>
  <c r="DE87" i="18"/>
  <c r="BA22" i="17"/>
  <c r="DF22" i="17" a="1"/>
  <c r="DF22" i="17" s="1"/>
  <c r="DF41" i="13" a="1"/>
  <c r="DF41" i="13" s="1"/>
  <c r="BA41" i="13"/>
  <c r="DE114" i="14"/>
  <c r="DE82" i="14"/>
  <c r="BA28" i="12"/>
  <c r="DF28" i="12" a="1"/>
  <c r="DF28" i="12" s="1"/>
  <c r="DE121" i="19"/>
  <c r="DE89" i="19"/>
  <c r="DE110" i="10"/>
  <c r="DE78" i="10"/>
  <c r="AY15" i="10"/>
  <c r="DD15" i="10" a="1"/>
  <c r="DD15" i="10" s="1"/>
  <c r="AX47" i="10"/>
  <c r="BA41" i="15"/>
  <c r="DF41" i="15" a="1"/>
  <c r="DF41" i="15" s="1"/>
  <c r="DE107" i="10"/>
  <c r="DE75" i="10"/>
  <c r="DE118" i="3"/>
  <c r="DE86" i="3"/>
  <c r="BA39" i="15"/>
  <c r="DF39" i="15" a="1"/>
  <c r="DF39" i="15" s="1"/>
  <c r="DE103" i="2"/>
  <c r="DE71" i="2"/>
  <c r="DE112" i="9"/>
  <c r="DE80" i="9"/>
  <c r="DE107" i="19"/>
  <c r="DE75" i="19"/>
  <c r="BA38" i="9"/>
  <c r="DF38" i="9" a="1"/>
  <c r="DF38" i="9" s="1"/>
  <c r="DE111" i="12"/>
  <c r="DE79" i="12"/>
  <c r="BA33" i="20"/>
  <c r="DF33" i="20" a="1"/>
  <c r="DF33" i="20" s="1"/>
  <c r="BA39" i="20"/>
  <c r="DF39" i="20" a="1"/>
  <c r="DF39" i="20" s="1"/>
  <c r="BA30" i="5"/>
  <c r="DF30" i="5" a="1"/>
  <c r="DF30" i="5" s="1"/>
  <c r="DE116" i="16"/>
  <c r="DE84" i="16"/>
  <c r="BA27" i="2"/>
  <c r="DF27" i="2" a="1"/>
  <c r="DF27" i="2" s="1"/>
  <c r="BB29" i="8"/>
  <c r="DG29" i="8" a="1"/>
  <c r="DG29" i="8" s="1"/>
  <c r="DE92" i="6"/>
  <c r="DE60" i="6"/>
  <c r="DE116" i="8"/>
  <c r="DE84" i="8"/>
  <c r="DE114" i="5"/>
  <c r="DE82" i="5"/>
  <c r="DE95" i="17"/>
  <c r="DE63" i="17"/>
  <c r="DE99" i="1"/>
  <c r="DE67" i="1"/>
  <c r="BA45" i="7"/>
  <c r="DF45" i="7" a="1"/>
  <c r="DF45" i="7" s="1"/>
  <c r="DE109" i="18"/>
  <c r="DE77" i="18"/>
  <c r="DE109" i="16"/>
  <c r="DE77" i="16"/>
  <c r="DE95" i="11"/>
  <c r="DE63" i="11"/>
  <c r="BA19" i="21"/>
  <c r="DF19" i="21" a="1"/>
  <c r="DF19" i="21" s="1"/>
  <c r="DE115" i="12"/>
  <c r="DE83" i="12"/>
  <c r="DE96" i="2"/>
  <c r="DE64" i="2"/>
  <c r="BA23" i="3"/>
  <c r="DF23" i="3" a="1"/>
  <c r="DF23" i="3" s="1"/>
  <c r="BA23" i="16"/>
  <c r="DF23" i="16" a="1"/>
  <c r="DF23" i="16" s="1"/>
  <c r="DE92" i="10"/>
  <c r="DE60" i="10"/>
  <c r="DF43" i="16" a="1"/>
  <c r="DF43" i="16" s="1"/>
  <c r="BA43" i="16"/>
  <c r="BA30" i="13"/>
  <c r="DF30" i="13" a="1"/>
  <c r="DF30" i="13" s="1"/>
  <c r="DE106" i="11"/>
  <c r="DE74" i="11"/>
  <c r="DE106" i="18"/>
  <c r="DE74" i="18"/>
  <c r="DE97" i="10"/>
  <c r="DE65" i="10"/>
  <c r="DE97" i="2"/>
  <c r="DE65" i="2"/>
  <c r="BA35" i="16"/>
  <c r="DF35" i="16" a="1"/>
  <c r="DF35" i="16" s="1"/>
  <c r="BA18" i="14"/>
  <c r="DF18" i="14" a="1"/>
  <c r="DF18" i="14" s="1"/>
  <c r="DE124" i="17"/>
  <c r="DE127" i="17" s="1"/>
  <c r="DE120" i="17" s="1"/>
  <c r="DE88" i="17"/>
  <c r="DE121" i="16"/>
  <c r="DE89" i="16"/>
  <c r="DE118" i="14"/>
  <c r="DE86" i="14"/>
  <c r="BA17" i="12"/>
  <c r="DF17" i="12" a="1"/>
  <c r="DF17" i="12" s="1"/>
  <c r="DE102" i="21"/>
  <c r="DE70" i="21"/>
  <c r="DE124" i="2"/>
  <c r="DE127" i="2" s="1"/>
  <c r="DE120" i="2" s="1"/>
  <c r="DE88" i="2"/>
  <c r="DE98" i="18"/>
  <c r="DE66" i="18"/>
  <c r="DE110" i="4"/>
  <c r="DE78" i="4"/>
  <c r="DE93" i="13"/>
  <c r="DE61" i="13"/>
  <c r="BA26" i="7"/>
  <c r="DF26" i="7" a="1"/>
  <c r="DF26" i="7" s="1"/>
  <c r="DE97" i="19"/>
  <c r="DE65" i="19"/>
  <c r="DE96" i="15"/>
  <c r="DE64" i="15"/>
  <c r="DE102" i="1"/>
  <c r="DE70" i="1"/>
  <c r="BA21" i="18"/>
  <c r="DF21" i="18" a="1"/>
  <c r="DF21" i="18" s="1"/>
  <c r="BA34" i="9"/>
  <c r="DF34" i="9" a="1"/>
  <c r="DF34" i="9" s="1"/>
  <c r="DE121" i="3"/>
  <c r="DE89" i="3"/>
  <c r="BA25" i="10"/>
  <c r="DF25" i="10" a="1"/>
  <c r="DF25" i="10" s="1"/>
  <c r="BA31" i="2"/>
  <c r="DF31" i="2" a="1"/>
  <c r="DF31" i="2" s="1"/>
  <c r="BA16" i="10"/>
  <c r="DF16" i="10" a="1"/>
  <c r="DF16" i="10" s="1"/>
  <c r="DF117" i="3"/>
  <c r="DF85" i="3"/>
  <c r="DE115" i="16"/>
  <c r="DE83" i="16"/>
  <c r="BA37" i="18"/>
  <c r="DF37" i="18" a="1"/>
  <c r="DF37" i="18" s="1"/>
  <c r="DE105" i="19"/>
  <c r="DE73" i="19"/>
  <c r="DE111" i="7"/>
  <c r="DE79" i="7"/>
  <c r="BA17" i="7"/>
  <c r="DF17" i="7" a="1"/>
  <c r="DF17" i="7" s="1"/>
  <c r="DE118" i="7"/>
  <c r="DE86" i="7"/>
  <c r="DE103" i="15"/>
  <c r="DE71" i="15"/>
  <c r="BA25" i="19"/>
  <c r="DF25" i="19" a="1"/>
  <c r="DF25" i="19" s="1"/>
  <c r="DE108" i="11"/>
  <c r="DE76" i="11"/>
  <c r="BA28" i="15"/>
  <c r="DF28" i="15" a="1"/>
  <c r="DF28" i="15" s="1"/>
  <c r="BA44" i="14"/>
  <c r="DF44" i="14" a="1"/>
  <c r="DF44" i="14" s="1"/>
  <c r="DE102" i="4"/>
  <c r="DE70" i="4"/>
  <c r="BA40" i="2"/>
  <c r="DF40" i="2" a="1"/>
  <c r="DF40" i="2" s="1"/>
  <c r="DE91" i="19"/>
  <c r="DE59" i="19"/>
  <c r="DE110" i="17"/>
  <c r="DE78" i="17"/>
  <c r="DE114" i="13"/>
  <c r="DE82" i="13"/>
  <c r="BA21" i="16"/>
  <c r="DF21" i="16" a="1"/>
  <c r="DF21" i="16" s="1"/>
  <c r="BA35" i="20"/>
  <c r="DF35" i="20" a="1"/>
  <c r="DF35" i="20" s="1"/>
  <c r="DE94" i="1"/>
  <c r="DE62" i="1"/>
  <c r="BA27" i="7"/>
  <c r="DF27" i="7" a="1"/>
  <c r="DF27" i="7" s="1"/>
  <c r="DE96" i="5"/>
  <c r="DE64" i="5"/>
  <c r="DE100" i="3"/>
  <c r="DE68" i="3"/>
  <c r="DE94" i="11"/>
  <c r="DE62" i="11"/>
  <c r="DE119" i="2"/>
  <c r="DE87" i="2"/>
  <c r="DE124" i="1"/>
  <c r="DE127" i="1" s="1"/>
  <c r="DE120" i="1" s="1"/>
  <c r="DE88" i="1"/>
  <c r="DE105" i="11"/>
  <c r="DE73" i="11"/>
  <c r="BA42" i="2"/>
  <c r="DF42" i="2" a="1"/>
  <c r="DF42" i="2" s="1"/>
  <c r="DE104" i="10"/>
  <c r="DE72" i="10"/>
  <c r="DE107" i="11"/>
  <c r="DE75" i="11"/>
  <c r="BB24" i="17"/>
  <c r="DG24" i="17" a="1"/>
  <c r="DG24" i="17" s="1"/>
  <c r="DE100" i="6"/>
  <c r="DE68" i="6"/>
  <c r="BA39" i="6"/>
  <c r="DF39" i="6" a="1"/>
  <c r="DF39" i="6" s="1"/>
  <c r="BA38" i="5"/>
  <c r="DF38" i="5" a="1"/>
  <c r="DF38" i="5" s="1"/>
  <c r="DF112" i="7"/>
  <c r="DF80" i="7"/>
  <c r="DE124" i="21"/>
  <c r="DE127" i="21" s="1"/>
  <c r="DE120" i="21" s="1"/>
  <c r="DE88" i="21"/>
  <c r="BA41" i="12"/>
  <c r="DF41" i="12" a="1"/>
  <c r="DF41" i="12" s="1"/>
  <c r="BA17" i="18"/>
  <c r="DF17" i="18" a="1"/>
  <c r="DF17" i="18" s="1"/>
  <c r="DE114" i="4"/>
  <c r="DE82" i="4"/>
  <c r="BA23" i="20"/>
  <c r="DF23" i="20" a="1"/>
  <c r="DF23" i="20" s="1"/>
  <c r="DF113" i="6"/>
  <c r="DF81" i="6"/>
  <c r="DE112" i="12"/>
  <c r="DE80" i="12"/>
  <c r="BA20" i="15"/>
  <c r="DF20" i="15" a="1"/>
  <c r="DF20" i="15" s="1"/>
  <c r="DF92" i="3"/>
  <c r="DF60" i="3"/>
  <c r="DF34" i="14" a="1"/>
  <c r="DF34" i="14" s="1"/>
  <c r="BA34" i="14"/>
  <c r="DE101" i="13"/>
  <c r="DE69" i="13"/>
  <c r="DE90" i="9"/>
  <c r="DE58" i="9"/>
  <c r="DE96" i="9"/>
  <c r="DE64" i="9"/>
  <c r="BA24" i="15"/>
  <c r="DF24" i="15" a="1"/>
  <c r="DF24" i="15" s="1"/>
  <c r="BA30" i="2"/>
  <c r="DF30" i="2" a="1"/>
  <c r="DF30" i="2" s="1"/>
  <c r="DE103" i="3"/>
  <c r="DE71" i="3"/>
  <c r="BA46" i="21"/>
  <c r="DF46" i="21" a="1"/>
  <c r="DF46" i="21" s="1"/>
  <c r="BA25" i="15"/>
  <c r="DF25" i="15" a="1"/>
  <c r="DF25" i="15" s="1"/>
  <c r="DE107" i="13"/>
  <c r="DE75" i="13"/>
  <c r="BA19" i="14"/>
  <c r="DF19" i="14" a="1"/>
  <c r="DF19" i="14" s="1"/>
  <c r="DE118" i="4"/>
  <c r="DE86" i="4"/>
  <c r="DE98" i="7"/>
  <c r="DE66" i="7"/>
  <c r="DE113" i="21"/>
  <c r="DE81" i="21"/>
  <c r="BA33" i="16"/>
  <c r="DF33" i="16" a="1"/>
  <c r="DF33" i="16" s="1"/>
  <c r="BA36" i="2"/>
  <c r="DF36" i="2" a="1"/>
  <c r="DF36" i="2" s="1"/>
  <c r="BA45" i="15"/>
  <c r="DF45" i="15" a="1"/>
  <c r="DF45" i="15" s="1"/>
  <c r="DE98" i="13"/>
  <c r="DE66" i="13"/>
  <c r="DE93" i="4"/>
  <c r="DE61" i="4"/>
  <c r="BA46" i="1"/>
  <c r="DF46" i="1" a="1"/>
  <c r="DF46" i="1" s="1"/>
  <c r="BA24" i="12"/>
  <c r="DF24" i="12" a="1"/>
  <c r="DF24" i="12" s="1"/>
  <c r="BA23" i="19"/>
  <c r="DF23" i="19" a="1"/>
  <c r="DF23" i="19" s="1"/>
  <c r="DE94" i="5"/>
  <c r="DE62" i="5"/>
  <c r="BA35" i="19"/>
  <c r="DF35" i="19" a="1"/>
  <c r="DF35" i="19" s="1"/>
  <c r="DE124" i="12"/>
  <c r="DE127" i="12" s="1"/>
  <c r="DE120" i="12" s="1"/>
  <c r="DE88" i="12"/>
  <c r="DE115" i="9"/>
  <c r="DE83" i="9"/>
  <c r="DE106" i="12"/>
  <c r="DE74" i="12"/>
  <c r="BA18" i="7"/>
  <c r="DF18" i="7" a="1"/>
  <c r="DF18" i="7" s="1"/>
  <c r="DE96" i="17"/>
  <c r="DE64" i="17"/>
  <c r="BA24" i="10"/>
  <c r="DF24" i="10" a="1"/>
  <c r="DF24" i="10" s="1"/>
  <c r="DE101" i="16"/>
  <c r="DE69" i="16"/>
  <c r="BA27" i="19"/>
  <c r="DF27" i="19" a="1"/>
  <c r="DF27" i="19" s="1"/>
  <c r="BB42" i="16"/>
  <c r="DG42" i="16" a="1"/>
  <c r="DG42" i="16" s="1"/>
  <c r="BA20" i="2"/>
  <c r="DF20" i="2" a="1"/>
  <c r="DF20" i="2" s="1"/>
  <c r="BA40" i="15"/>
  <c r="DF40" i="15" a="1"/>
  <c r="DF40" i="15" s="1"/>
  <c r="BA35" i="9"/>
  <c r="DF35" i="9" a="1"/>
  <c r="DF35" i="9" s="1"/>
  <c r="DE94" i="15"/>
  <c r="DE62" i="15"/>
  <c r="DE116" i="11"/>
  <c r="DE84" i="11"/>
  <c r="DE117" i="8"/>
  <c r="DE85" i="8"/>
  <c r="DE103" i="20"/>
  <c r="DE71" i="20"/>
  <c r="BA40" i="6"/>
  <c r="DF40" i="6" a="1"/>
  <c r="DF40" i="6" s="1"/>
  <c r="DE93" i="17"/>
  <c r="DE61" i="17"/>
  <c r="DE111" i="8"/>
  <c r="DE79" i="8"/>
  <c r="BA36" i="17"/>
  <c r="DF36" i="17" a="1"/>
  <c r="DF36" i="17" s="1"/>
  <c r="BA22" i="3"/>
  <c r="DF22" i="3" a="1"/>
  <c r="DF22" i="3" s="1"/>
  <c r="DE91" i="4"/>
  <c r="DE59" i="4"/>
  <c r="DE93" i="12"/>
  <c r="DE61" i="12"/>
  <c r="DE102" i="8"/>
  <c r="DE70" i="8"/>
  <c r="BA34" i="4"/>
  <c r="DF34" i="4" a="1"/>
  <c r="DF34" i="4" s="1"/>
  <c r="BA28" i="5"/>
  <c r="DF28" i="5" a="1"/>
  <c r="DF28" i="5" s="1"/>
  <c r="DE93" i="8"/>
  <c r="DE61" i="8"/>
  <c r="DE111" i="11"/>
  <c r="DE79" i="11"/>
  <c r="BA42" i="9"/>
  <c r="DF42" i="9" a="1"/>
  <c r="DF42" i="9" s="1"/>
  <c r="BA44" i="18"/>
  <c r="DF44" i="18" a="1"/>
  <c r="DF44" i="18" s="1"/>
  <c r="DF106" i="5"/>
  <c r="DF74" i="5"/>
  <c r="DE97" i="9"/>
  <c r="DE65" i="9"/>
  <c r="BA39" i="14"/>
  <c r="DF39" i="14" a="1"/>
  <c r="DF39" i="14" s="1"/>
  <c r="DE95" i="7"/>
  <c r="DE63" i="7"/>
  <c r="DE102" i="5"/>
  <c r="DE70" i="5"/>
  <c r="DE91" i="14"/>
  <c r="DE59" i="14"/>
  <c r="BA46" i="19"/>
  <c r="DF46" i="19" a="1"/>
  <c r="DF46" i="19" s="1"/>
  <c r="BA35" i="10"/>
  <c r="DF35" i="10" a="1"/>
  <c r="DF35" i="10" s="1"/>
  <c r="DE117" i="5"/>
  <c r="DE85" i="5"/>
  <c r="BA32" i="10"/>
  <c r="DF32" i="10" a="1"/>
  <c r="DF32" i="10" s="1"/>
  <c r="DF113" i="7"/>
  <c r="DF81" i="7"/>
  <c r="BA43" i="3"/>
  <c r="DF43" i="3" a="1"/>
  <c r="DF43" i="3" s="1"/>
  <c r="BA28" i="2"/>
  <c r="DF28" i="2" a="1"/>
  <c r="DF28" i="2" s="1"/>
  <c r="BA37" i="9"/>
  <c r="DF37" i="9" a="1"/>
  <c r="DF37" i="9" s="1"/>
  <c r="BA32" i="19"/>
  <c r="DF32" i="19" a="1"/>
  <c r="DF32" i="19" s="1"/>
  <c r="DE106" i="3"/>
  <c r="DE74" i="3"/>
  <c r="DE104" i="19"/>
  <c r="DE72" i="19"/>
  <c r="BA36" i="12"/>
  <c r="DF36" i="12" a="1"/>
  <c r="DF36" i="12" s="1"/>
  <c r="DE93" i="20"/>
  <c r="DE61" i="20"/>
  <c r="DC90" i="12"/>
  <c r="DC58" i="12"/>
  <c r="DE117" i="11"/>
  <c r="DE85" i="11"/>
  <c r="DE115" i="11"/>
  <c r="DE83" i="11"/>
  <c r="BA41" i="16"/>
  <c r="DF41" i="16" a="1"/>
  <c r="DF41" i="16" s="1"/>
  <c r="BA28" i="11"/>
  <c r="DF28" i="11" a="1"/>
  <c r="DF28" i="11" s="1"/>
  <c r="DE101" i="17"/>
  <c r="DE69" i="17"/>
  <c r="DF17" i="6" a="1"/>
  <c r="DF17" i="6" s="1"/>
  <c r="BA17" i="6"/>
  <c r="BA41" i="8"/>
  <c r="DF41" i="8" a="1"/>
  <c r="DF41" i="8" s="1"/>
  <c r="BA39" i="5"/>
  <c r="DF39" i="5" a="1"/>
  <c r="DF39" i="5" s="1"/>
  <c r="BA20" i="17"/>
  <c r="DF20" i="17" a="1"/>
  <c r="DF20" i="17" s="1"/>
  <c r="BA34" i="18"/>
  <c r="DF34" i="18" a="1"/>
  <c r="DF34" i="18" s="1"/>
  <c r="BA34" i="16"/>
  <c r="DF34" i="16" a="1"/>
  <c r="DF34" i="16" s="1"/>
  <c r="BA20" i="11"/>
  <c r="DF20" i="11" a="1"/>
  <c r="DF20" i="11" s="1"/>
  <c r="DE117" i="15"/>
  <c r="DE85" i="15"/>
  <c r="BA40" i="12"/>
  <c r="DF40" i="12" a="1"/>
  <c r="DF40" i="12" s="1"/>
  <c r="BA21" i="2"/>
  <c r="DF21" i="2" a="1"/>
  <c r="DF21" i="2" s="1"/>
  <c r="BA17" i="10"/>
  <c r="DF17" i="10" a="1"/>
  <c r="DF17" i="10" s="1"/>
  <c r="DE96" i="4"/>
  <c r="DE64" i="4"/>
  <c r="BA31" i="11"/>
  <c r="DF31" i="11" a="1"/>
  <c r="DF31" i="11" s="1"/>
  <c r="BA31" i="18"/>
  <c r="DF31" i="18" a="1"/>
  <c r="DF31" i="18" s="1"/>
  <c r="BA22" i="10"/>
  <c r="DF22" i="10" a="1"/>
  <c r="DF22" i="10" s="1"/>
  <c r="BA22" i="2"/>
  <c r="DF22" i="2" a="1"/>
  <c r="DF22" i="2" s="1"/>
  <c r="DE111" i="18"/>
  <c r="DE79" i="18"/>
  <c r="DE107" i="1"/>
  <c r="DE75" i="1"/>
  <c r="DE93" i="15"/>
  <c r="DE61" i="15"/>
  <c r="DE99" i="21"/>
  <c r="DE67" i="21"/>
  <c r="DE92" i="19"/>
  <c r="DE60" i="19"/>
  <c r="BA45" i="17"/>
  <c r="DF45" i="17" a="1"/>
  <c r="DF45" i="17" s="1"/>
  <c r="BA46" i="16"/>
  <c r="DF46" i="16" a="1"/>
  <c r="DF46" i="16" s="1"/>
  <c r="DC90" i="4"/>
  <c r="DC58" i="4"/>
  <c r="BA43" i="14"/>
  <c r="DF43" i="14" a="1"/>
  <c r="DF43" i="14" s="1"/>
  <c r="BA27" i="21"/>
  <c r="DF27" i="21" a="1"/>
  <c r="DF27" i="21" s="1"/>
  <c r="DE116" i="5"/>
  <c r="DE84" i="5"/>
  <c r="BA23" i="18"/>
  <c r="DF23" i="18" a="1"/>
  <c r="DF23" i="18" s="1"/>
  <c r="BA18" i="13"/>
  <c r="DF18" i="13" a="1"/>
  <c r="DF18" i="13" s="1"/>
  <c r="DE96" i="12"/>
  <c r="DE64" i="12"/>
  <c r="BA22" i="19"/>
  <c r="DF22" i="19" a="1"/>
  <c r="DF22" i="19" s="1"/>
  <c r="BA21" i="15"/>
  <c r="DF21" i="15" a="1"/>
  <c r="DF21" i="15" s="1"/>
  <c r="DE118" i="13"/>
  <c r="DE86" i="13"/>
  <c r="BA27" i="1"/>
  <c r="DF27" i="1" a="1"/>
  <c r="DF27" i="1" s="1"/>
  <c r="DE116" i="4"/>
  <c r="DE84" i="4"/>
  <c r="DE111" i="13"/>
  <c r="DE79" i="13"/>
  <c r="DE102" i="13"/>
  <c r="DE70" i="13"/>
  <c r="DE96" i="13"/>
  <c r="DE64" i="13"/>
  <c r="DE114" i="17"/>
  <c r="DE82" i="17"/>
  <c r="BA23" i="14"/>
  <c r="DF23" i="14" a="1"/>
  <c r="DF23" i="14" s="1"/>
  <c r="BB42" i="3"/>
  <c r="DG42" i="3" a="1"/>
  <c r="DG42" i="3" s="1"/>
  <c r="DE112" i="3"/>
  <c r="DE80" i="3"/>
  <c r="BA40" i="16"/>
  <c r="DF40" i="16" a="1"/>
  <c r="DF40" i="16" s="1"/>
  <c r="DE107" i="12"/>
  <c r="DE75" i="12"/>
  <c r="DE116" i="17"/>
  <c r="DE84" i="17"/>
  <c r="DE109" i="6"/>
  <c r="DE77" i="6"/>
  <c r="DE103" i="14"/>
  <c r="DE71" i="14"/>
  <c r="DE101" i="5"/>
  <c r="DE69" i="5"/>
  <c r="BA30" i="19"/>
  <c r="DF30" i="19" a="1"/>
  <c r="DF30" i="19" s="1"/>
  <c r="DE101" i="20"/>
  <c r="DE69" i="20"/>
  <c r="BA36" i="7"/>
  <c r="DF36" i="7" a="1"/>
  <c r="DF36" i="7" s="1"/>
  <c r="DE92" i="7"/>
  <c r="DE60" i="7"/>
  <c r="DE124" i="16"/>
  <c r="DE127" i="16" s="1"/>
  <c r="DE120" i="16" s="1"/>
  <c r="DE88" i="16"/>
  <c r="AZ47" i="19" l="1"/>
  <c r="DD90" i="1"/>
  <c r="DD58" i="1"/>
  <c r="DE15" i="1" a="1"/>
  <c r="DE15" i="1" s="1"/>
  <c r="AY47" i="1"/>
  <c r="AZ15" i="1"/>
  <c r="BA19" i="18"/>
  <c r="DF19" i="18" a="1"/>
  <c r="DF19" i="18" s="1"/>
  <c r="DE94" i="18"/>
  <c r="DE62" i="18"/>
  <c r="DE106" i="10"/>
  <c r="DE74" i="10"/>
  <c r="BA31" i="10"/>
  <c r="DF31" i="10" a="1"/>
  <c r="DF31" i="10" s="1"/>
  <c r="DE59" i="7"/>
  <c r="DE91" i="7"/>
  <c r="DE116" i="19"/>
  <c r="DE84" i="19"/>
  <c r="BA16" i="7"/>
  <c r="DF16" i="7" a="1"/>
  <c r="DF16" i="7" s="1"/>
  <c r="DF41" i="19" a="1"/>
  <c r="DF41" i="19" s="1"/>
  <c r="BA41" i="19"/>
  <c r="DE62" i="6"/>
  <c r="DE94" i="6"/>
  <c r="BA19" i="6"/>
  <c r="DF19" i="6" a="1"/>
  <c r="DF19" i="6" s="1"/>
  <c r="DE101" i="19"/>
  <c r="DE69" i="19"/>
  <c r="BA26" i="19"/>
  <c r="DF26" i="19" a="1"/>
  <c r="DF26" i="19" s="1"/>
  <c r="DE112" i="17"/>
  <c r="DE80" i="17"/>
  <c r="BA37" i="17"/>
  <c r="DF37" i="17" a="1"/>
  <c r="DF37" i="17" s="1"/>
  <c r="DF109" i="16"/>
  <c r="DF77" i="16"/>
  <c r="BB36" i="12"/>
  <c r="DG36" i="12" a="1"/>
  <c r="DG36" i="12" s="1"/>
  <c r="DF109" i="18"/>
  <c r="DF77" i="18"/>
  <c r="BB32" i="19"/>
  <c r="DG32" i="19" a="1"/>
  <c r="DG32" i="19" s="1"/>
  <c r="DF112" i="9"/>
  <c r="DF80" i="9"/>
  <c r="DG117" i="16"/>
  <c r="DG85" i="16"/>
  <c r="DF97" i="19"/>
  <c r="DF65" i="19"/>
  <c r="BB46" i="19"/>
  <c r="DG46" i="19" a="1"/>
  <c r="DG46" i="19" s="1"/>
  <c r="BB45" i="15"/>
  <c r="DG45" i="15" a="1"/>
  <c r="DG45" i="15" s="1"/>
  <c r="DF115" i="2"/>
  <c r="DF83" i="2"/>
  <c r="BB21" i="18"/>
  <c r="DG21" i="18" a="1"/>
  <c r="DG21" i="18" s="1"/>
  <c r="BB30" i="19"/>
  <c r="DG30" i="19" a="1"/>
  <c r="DG30" i="19" s="1"/>
  <c r="BB23" i="14"/>
  <c r="DG23" i="14" a="1"/>
  <c r="DG23" i="14" s="1"/>
  <c r="DF92" i="10"/>
  <c r="DF60" i="10"/>
  <c r="BB20" i="17"/>
  <c r="DG20" i="17" a="1"/>
  <c r="DG20" i="17" s="1"/>
  <c r="BB32" i="10"/>
  <c r="DG32" i="10" a="1"/>
  <c r="DG32" i="10" s="1"/>
  <c r="DF110" i="9"/>
  <c r="DF78" i="9"/>
  <c r="DF92" i="18"/>
  <c r="DF60" i="18"/>
  <c r="BB40" i="2"/>
  <c r="DG40" i="2" a="1"/>
  <c r="DG40" i="2" s="1"/>
  <c r="DF116" i="15"/>
  <c r="DF84" i="15"/>
  <c r="BB40" i="16"/>
  <c r="DG40" i="16" a="1"/>
  <c r="DG40" i="16" s="1"/>
  <c r="BB27" i="1"/>
  <c r="DG27" i="1" a="1"/>
  <c r="DG27" i="1" s="1"/>
  <c r="DF106" i="18"/>
  <c r="DF74" i="18"/>
  <c r="BB17" i="10"/>
  <c r="DG17" i="10" a="1"/>
  <c r="DG17" i="10" s="1"/>
  <c r="DF95" i="11"/>
  <c r="DF63" i="11"/>
  <c r="DF114" i="5"/>
  <c r="DF82" i="5"/>
  <c r="BB28" i="2"/>
  <c r="DG28" i="2" a="1"/>
  <c r="DG28" i="2" s="1"/>
  <c r="DF114" i="14"/>
  <c r="DF82" i="14"/>
  <c r="DF119" i="18"/>
  <c r="DF87" i="18"/>
  <c r="BB22" i="3"/>
  <c r="DG22" i="3" a="1"/>
  <c r="DG22" i="3" s="1"/>
  <c r="BB35" i="9"/>
  <c r="DG35" i="9" a="1"/>
  <c r="DG35" i="9" s="1"/>
  <c r="BB27" i="19"/>
  <c r="DG27" i="19" a="1"/>
  <c r="DG27" i="19" s="1"/>
  <c r="BB36" i="2"/>
  <c r="DG36" i="2" a="1"/>
  <c r="DG36" i="2" s="1"/>
  <c r="DF105" i="2"/>
  <c r="DF73" i="2"/>
  <c r="BB17" i="18"/>
  <c r="DG17" i="18" a="1"/>
  <c r="DG17" i="18" s="1"/>
  <c r="DG99" i="17"/>
  <c r="DG67" i="17"/>
  <c r="DF117" i="2"/>
  <c r="DF85" i="2"/>
  <c r="DF101" i="7"/>
  <c r="DF69" i="7"/>
  <c r="DF124" i="7"/>
  <c r="DF127" i="7" s="1"/>
  <c r="DF120" i="7" s="1"/>
  <c r="DF88" i="7"/>
  <c r="DF105" i="5"/>
  <c r="DF73" i="5"/>
  <c r="BB39" i="15"/>
  <c r="DG39" i="15" a="1"/>
  <c r="DG39" i="15" s="1"/>
  <c r="BB41" i="15"/>
  <c r="DG41" i="15" a="1"/>
  <c r="DG41" i="15" s="1"/>
  <c r="DF116" i="13"/>
  <c r="DF84" i="13"/>
  <c r="DF117" i="20"/>
  <c r="DF85" i="20"/>
  <c r="DF100" i="7"/>
  <c r="DF68" i="7"/>
  <c r="DF100" i="16"/>
  <c r="DF68" i="16"/>
  <c r="DF100" i="14"/>
  <c r="DF68" i="14"/>
  <c r="DF104" i="10"/>
  <c r="DF72" i="10"/>
  <c r="BB30" i="21"/>
  <c r="DG30" i="21" a="1"/>
  <c r="DG30" i="21" s="1"/>
  <c r="DG97" i="21"/>
  <c r="DG65" i="21"/>
  <c r="BB22" i="16"/>
  <c r="DG22" i="16" a="1"/>
  <c r="DG22" i="16" s="1"/>
  <c r="DD90" i="2"/>
  <c r="DD58" i="2"/>
  <c r="BB44" i="3"/>
  <c r="DG44" i="3" a="1"/>
  <c r="DG44" i="3" s="1"/>
  <c r="DF95" i="20"/>
  <c r="DF63" i="20"/>
  <c r="DF121" i="13"/>
  <c r="DF89" i="13"/>
  <c r="DF117" i="10"/>
  <c r="DF85" i="10"/>
  <c r="BB44" i="4"/>
  <c r="DG44" i="4" a="1"/>
  <c r="DG44" i="4" s="1"/>
  <c r="DF110" i="13"/>
  <c r="DF78" i="13"/>
  <c r="BB23" i="17"/>
  <c r="DG23" i="17" a="1"/>
  <c r="DG23" i="17" s="1"/>
  <c r="DF121" i="17"/>
  <c r="DF89" i="17"/>
  <c r="DF104" i="14"/>
  <c r="DF72" i="14"/>
  <c r="BB28" i="21"/>
  <c r="DG28" i="21" a="1"/>
  <c r="DG28" i="21" s="1"/>
  <c r="BB29" i="21"/>
  <c r="DG29" i="21" a="1"/>
  <c r="DG29" i="21" s="1"/>
  <c r="BB38" i="11"/>
  <c r="DG38" i="11" a="1"/>
  <c r="DG38" i="11" s="1"/>
  <c r="DF111" i="21"/>
  <c r="DF79" i="21"/>
  <c r="DF117" i="14"/>
  <c r="DF85" i="14"/>
  <c r="BB29" i="5"/>
  <c r="DG29" i="5" a="1"/>
  <c r="DG29" i="5" s="1"/>
  <c r="DF106" i="13"/>
  <c r="DF74" i="13"/>
  <c r="DG100" i="4"/>
  <c r="DG68" i="4"/>
  <c r="DF105" i="15"/>
  <c r="DF73" i="15"/>
  <c r="BB27" i="10"/>
  <c r="DG27" i="10" a="1"/>
  <c r="DG27" i="10" s="1"/>
  <c r="BB33" i="19"/>
  <c r="DG33" i="19" a="1"/>
  <c r="DG33" i="19" s="1"/>
  <c r="DF107" i="20"/>
  <c r="DF75" i="20"/>
  <c r="BB20" i="16"/>
  <c r="DG20" i="16" a="1"/>
  <c r="DG20" i="16" s="1"/>
  <c r="DF98" i="15"/>
  <c r="DF66" i="15"/>
  <c r="DG38" i="13" a="1"/>
  <c r="DG38" i="13" s="1"/>
  <c r="BB38" i="13"/>
  <c r="DF116" i="3"/>
  <c r="DF84" i="3"/>
  <c r="DF124" i="20"/>
  <c r="DF127" i="20" s="1"/>
  <c r="DF120" i="20" s="1"/>
  <c r="DF88" i="20"/>
  <c r="DF98" i="1"/>
  <c r="DF66" i="1"/>
  <c r="DF97" i="6"/>
  <c r="DF65" i="6"/>
  <c r="BB44" i="7"/>
  <c r="DG44" i="7" a="1"/>
  <c r="DG44" i="7" s="1"/>
  <c r="BB45" i="14"/>
  <c r="DG45" i="14" a="1"/>
  <c r="DG45" i="14" s="1"/>
  <c r="DF91" i="1"/>
  <c r="DF59" i="1"/>
  <c r="BB24" i="9"/>
  <c r="DG24" i="9" a="1"/>
  <c r="DG24" i="9" s="1"/>
  <c r="DF119" i="9"/>
  <c r="DF87" i="9"/>
  <c r="DG114" i="9"/>
  <c r="DG82" i="9"/>
  <c r="BB34" i="3"/>
  <c r="DG34" i="3" a="1"/>
  <c r="DG34" i="3" s="1"/>
  <c r="DF112" i="6"/>
  <c r="DF80" i="6"/>
  <c r="BB33" i="18"/>
  <c r="DG33" i="18" a="1"/>
  <c r="DG33" i="18" s="1"/>
  <c r="DF114" i="7"/>
  <c r="DF82" i="7"/>
  <c r="BB19" i="10"/>
  <c r="DG19" i="10" a="1"/>
  <c r="DG19" i="10" s="1"/>
  <c r="DF98" i="12"/>
  <c r="DF66" i="12"/>
  <c r="DG38" i="1" a="1"/>
  <c r="DG38" i="1" s="1"/>
  <c r="BB38" i="1"/>
  <c r="BB31" i="4"/>
  <c r="DG31" i="4" a="1"/>
  <c r="DG31" i="4" s="1"/>
  <c r="DF98" i="9"/>
  <c r="DF66" i="9"/>
  <c r="BB44" i="6"/>
  <c r="DG44" i="6" a="1"/>
  <c r="DG44" i="6" s="1"/>
  <c r="BB46" i="12"/>
  <c r="DG46" i="12" a="1"/>
  <c r="DG46" i="12" s="1"/>
  <c r="DF101" i="3"/>
  <c r="DF69" i="3"/>
  <c r="DF96" i="6"/>
  <c r="DF64" i="6"/>
  <c r="DF91" i="20"/>
  <c r="DF59" i="20"/>
  <c r="BB28" i="8"/>
  <c r="DG28" i="8" a="1"/>
  <c r="DG28" i="8" s="1"/>
  <c r="AZ15" i="7"/>
  <c r="DE15" i="7" a="1"/>
  <c r="DE15" i="7" s="1"/>
  <c r="AY47" i="7"/>
  <c r="DF119" i="19"/>
  <c r="DF87" i="19"/>
  <c r="BB16" i="21"/>
  <c r="DG16" i="21" a="1"/>
  <c r="DG16" i="21" s="1"/>
  <c r="DF95" i="21"/>
  <c r="DF63" i="21"/>
  <c r="BB17" i="14"/>
  <c r="DG17" i="14" a="1"/>
  <c r="DG17" i="14" s="1"/>
  <c r="BB43" i="7"/>
  <c r="DG43" i="7" a="1"/>
  <c r="DG43" i="7" s="1"/>
  <c r="DF106" i="14"/>
  <c r="DF74" i="14"/>
  <c r="DF101" i="11"/>
  <c r="DF69" i="11"/>
  <c r="BB35" i="3"/>
  <c r="DG35" i="3" a="1"/>
  <c r="DG35" i="3" s="1"/>
  <c r="DF118" i="10"/>
  <c r="DF86" i="10"/>
  <c r="DF103" i="17"/>
  <c r="DF71" i="17"/>
  <c r="BB22" i="1"/>
  <c r="DG22" i="1" a="1"/>
  <c r="DG22" i="1" s="1"/>
  <c r="DF96" i="10"/>
  <c r="DF64" i="10"/>
  <c r="BB25" i="5"/>
  <c r="DG25" i="5" a="1"/>
  <c r="DG25" i="5" s="1"/>
  <c r="BB22" i="8"/>
  <c r="DG22" i="8" a="1"/>
  <c r="DG22" i="8" s="1"/>
  <c r="BB17" i="5"/>
  <c r="DG17" i="5" a="1"/>
  <c r="DG17" i="5" s="1"/>
  <c r="BB34" i="13"/>
  <c r="DG34" i="13" a="1"/>
  <c r="DG34" i="13" s="1"/>
  <c r="BB46" i="5"/>
  <c r="DG46" i="5" a="1"/>
  <c r="DG46" i="5" s="1"/>
  <c r="DF108" i="4"/>
  <c r="DF76" i="4"/>
  <c r="DF118" i="8"/>
  <c r="DF86" i="8"/>
  <c r="BB21" i="11"/>
  <c r="DG21" i="11" a="1"/>
  <c r="DG21" i="11" s="1"/>
  <c r="DF102" i="17"/>
  <c r="DF70" i="17"/>
  <c r="DF124" i="19"/>
  <c r="DF127" i="19" s="1"/>
  <c r="DF120" i="19" s="1"/>
  <c r="DF88" i="19"/>
  <c r="BB45" i="6"/>
  <c r="DG45" i="6" a="1"/>
  <c r="DG45" i="6" s="1"/>
  <c r="BB27" i="15"/>
  <c r="DG27" i="15" a="1"/>
  <c r="DG27" i="15" s="1"/>
  <c r="DG43" i="5" a="1"/>
  <c r="DG43" i="5" s="1"/>
  <c r="BB43" i="5"/>
  <c r="BB15" i="19"/>
  <c r="DG15" i="19" a="1"/>
  <c r="DG15" i="19" s="1"/>
  <c r="BB19" i="17"/>
  <c r="DG19" i="17" a="1"/>
  <c r="DG19" i="17" s="1"/>
  <c r="DF105" i="14"/>
  <c r="DF73" i="14"/>
  <c r="BB30" i="3"/>
  <c r="DG30" i="3" a="1"/>
  <c r="DG30" i="3" s="1"/>
  <c r="DF91" i="18"/>
  <c r="DF59" i="18"/>
  <c r="DF93" i="10"/>
  <c r="DF61" i="10"/>
  <c r="BB21" i="14"/>
  <c r="DG21" i="14" a="1"/>
  <c r="DG21" i="14" s="1"/>
  <c r="DF95" i="4"/>
  <c r="DF63" i="4"/>
  <c r="DD90" i="15"/>
  <c r="DD58" i="15"/>
  <c r="DF98" i="2"/>
  <c r="DF66" i="2"/>
  <c r="BB35" i="15"/>
  <c r="DG35" i="15" a="1"/>
  <c r="DG35" i="15" s="1"/>
  <c r="DG95" i="5"/>
  <c r="DG63" i="5"/>
  <c r="DF97" i="15"/>
  <c r="DF65" i="15"/>
  <c r="DG117" i="7"/>
  <c r="DG85" i="7"/>
  <c r="BB25" i="20"/>
  <c r="DG25" i="20" a="1"/>
  <c r="DG25" i="20" s="1"/>
  <c r="DF108" i="7"/>
  <c r="DF76" i="7"/>
  <c r="BB45" i="16"/>
  <c r="DG45" i="16" a="1"/>
  <c r="DG45" i="16" s="1"/>
  <c r="BB26" i="20"/>
  <c r="DG26" i="20" a="1"/>
  <c r="DG26" i="20" s="1"/>
  <c r="DF109" i="6"/>
  <c r="DF77" i="6"/>
  <c r="DE15" i="4" a="1"/>
  <c r="DE15" i="4" s="1"/>
  <c r="AY47" i="4"/>
  <c r="AZ15" i="4"/>
  <c r="DF107" i="1"/>
  <c r="DF75" i="1"/>
  <c r="DF117" i="15"/>
  <c r="DF85" i="15"/>
  <c r="DF117" i="11"/>
  <c r="DF85" i="11"/>
  <c r="DG20" i="7" a="1"/>
  <c r="DG20" i="7" s="1"/>
  <c r="BB20" i="7"/>
  <c r="DF93" i="8"/>
  <c r="DF61" i="8"/>
  <c r="DF117" i="8"/>
  <c r="DF85" i="8"/>
  <c r="BB31" i="12"/>
  <c r="DG31" i="12" a="1"/>
  <c r="DG31" i="12" s="1"/>
  <c r="DF90" i="9"/>
  <c r="DF58" i="9"/>
  <c r="BC17" i="3"/>
  <c r="DH17" i="3" a="1"/>
  <c r="DH17" i="3" s="1"/>
  <c r="BC38" i="6"/>
  <c r="DH38" i="6" a="1"/>
  <c r="DH38" i="6" s="1"/>
  <c r="DF107" i="11"/>
  <c r="DF75" i="11"/>
  <c r="BB45" i="1"/>
  <c r="DG45" i="1" a="1"/>
  <c r="DG45" i="1" s="1"/>
  <c r="DF100" i="3"/>
  <c r="DF68" i="3"/>
  <c r="DF94" i="1"/>
  <c r="DF62" i="1"/>
  <c r="DF121" i="10"/>
  <c r="DF89" i="10"/>
  <c r="DF91" i="19"/>
  <c r="DF59" i="19"/>
  <c r="DF114" i="11"/>
  <c r="DF82" i="11"/>
  <c r="BB34" i="2"/>
  <c r="DG34" i="2" a="1"/>
  <c r="DG34" i="2" s="1"/>
  <c r="BB28" i="11"/>
  <c r="DG28" i="11" a="1"/>
  <c r="DG28" i="11" s="1"/>
  <c r="DF96" i="15"/>
  <c r="DF64" i="15"/>
  <c r="BB17" i="6"/>
  <c r="DG17" i="6" a="1"/>
  <c r="DG17" i="6" s="1"/>
  <c r="DF98" i="18"/>
  <c r="DF66" i="18"/>
  <c r="DF92" i="6"/>
  <c r="DF60" i="6"/>
  <c r="BB34" i="4"/>
  <c r="DG34" i="4" a="1"/>
  <c r="DG34" i="4" s="1"/>
  <c r="BB35" i="19"/>
  <c r="DG35" i="19" a="1"/>
  <c r="DG35" i="19" s="1"/>
  <c r="DF105" i="19"/>
  <c r="DF73" i="19"/>
  <c r="DF97" i="10"/>
  <c r="DF65" i="10"/>
  <c r="BB37" i="9"/>
  <c r="DG37" i="9" a="1"/>
  <c r="DG37" i="9" s="1"/>
  <c r="BC42" i="16"/>
  <c r="DH42" i="16" a="1"/>
  <c r="DH42" i="16" s="1"/>
  <c r="DF100" i="10"/>
  <c r="DF68" i="10"/>
  <c r="DF115" i="16"/>
  <c r="DF83" i="16"/>
  <c r="BB22" i="19"/>
  <c r="DG22" i="19" a="1"/>
  <c r="DG22" i="19" s="1"/>
  <c r="BB22" i="10"/>
  <c r="DG22" i="10" a="1"/>
  <c r="DG22" i="10" s="1"/>
  <c r="DF103" i="2"/>
  <c r="DF71" i="2"/>
  <c r="DF97" i="3"/>
  <c r="DF65" i="3"/>
  <c r="DF102" i="19"/>
  <c r="DF70" i="19"/>
  <c r="DF118" i="16"/>
  <c r="DF86" i="16"/>
  <c r="DF111" i="7"/>
  <c r="DF79" i="7"/>
  <c r="DF121" i="16"/>
  <c r="DF89" i="16"/>
  <c r="BB31" i="18"/>
  <c r="DG31" i="18" a="1"/>
  <c r="DG31" i="18" s="1"/>
  <c r="DF96" i="2"/>
  <c r="DF64" i="2"/>
  <c r="BB20" i="11"/>
  <c r="DG20" i="11" a="1"/>
  <c r="DG20" i="11" s="1"/>
  <c r="BB39" i="5"/>
  <c r="DG39" i="5" a="1"/>
  <c r="DG39" i="5" s="1"/>
  <c r="DF103" i="11"/>
  <c r="DF71" i="11"/>
  <c r="DF111" i="12"/>
  <c r="DF79" i="12"/>
  <c r="DF118" i="3"/>
  <c r="DF86" i="3"/>
  <c r="BB39" i="14"/>
  <c r="DG39" i="14" a="1"/>
  <c r="DG39" i="14" s="1"/>
  <c r="BB44" i="18"/>
  <c r="DG44" i="18" a="1"/>
  <c r="DG44" i="18" s="1"/>
  <c r="DF111" i="17"/>
  <c r="DF79" i="17"/>
  <c r="DF115" i="6"/>
  <c r="DF83" i="6"/>
  <c r="DF115" i="15"/>
  <c r="DF83" i="15"/>
  <c r="DF93" i="7"/>
  <c r="DF61" i="7"/>
  <c r="DF98" i="19"/>
  <c r="DF66" i="19"/>
  <c r="DF108" i="16"/>
  <c r="DF76" i="16"/>
  <c r="DF100" i="15"/>
  <c r="DF68" i="15"/>
  <c r="BB30" i="2"/>
  <c r="DG30" i="2" a="1"/>
  <c r="DG30" i="2" s="1"/>
  <c r="DF116" i="12"/>
  <c r="DF84" i="12"/>
  <c r="DF113" i="5"/>
  <c r="DF81" i="5"/>
  <c r="BC24" i="17"/>
  <c r="DH24" i="17" a="1"/>
  <c r="DH24" i="17" s="1"/>
  <c r="BB42" i="2"/>
  <c r="DG42" i="2" a="1"/>
  <c r="DG42" i="2" s="1"/>
  <c r="DF110" i="20"/>
  <c r="DF78" i="20"/>
  <c r="BB26" i="7"/>
  <c r="DG26" i="7" a="1"/>
  <c r="DG26" i="7" s="1"/>
  <c r="DF92" i="12"/>
  <c r="DF60" i="12"/>
  <c r="BB45" i="7"/>
  <c r="DG45" i="7" a="1"/>
  <c r="DG45" i="7" s="1"/>
  <c r="DG104" i="8"/>
  <c r="DG72" i="8"/>
  <c r="BB30" i="5"/>
  <c r="DG30" i="5" a="1"/>
  <c r="DG30" i="5" s="1"/>
  <c r="DF97" i="17"/>
  <c r="DF65" i="17"/>
  <c r="BB42" i="20"/>
  <c r="DG42" i="20" a="1"/>
  <c r="DG42" i="20" s="1"/>
  <c r="DG25" i="7" a="1"/>
  <c r="DG25" i="7" s="1"/>
  <c r="BB25" i="7"/>
  <c r="DF114" i="1"/>
  <c r="DF82" i="1"/>
  <c r="DF111" i="16"/>
  <c r="DF79" i="16"/>
  <c r="BB25" i="16"/>
  <c r="DG25" i="16" a="1"/>
  <c r="DG25" i="16" s="1"/>
  <c r="BB29" i="10"/>
  <c r="DG29" i="10" a="1"/>
  <c r="DG29" i="10" s="1"/>
  <c r="DF94" i="2"/>
  <c r="DF62" i="2"/>
  <c r="BC22" i="21"/>
  <c r="DH22" i="21" a="1"/>
  <c r="DH22" i="21" s="1"/>
  <c r="DF108" i="17"/>
  <c r="DF76" i="17"/>
  <c r="AZ15" i="2"/>
  <c r="DE15" i="2" a="1"/>
  <c r="DE15" i="2" s="1"/>
  <c r="AY47" i="2"/>
  <c r="BB20" i="20"/>
  <c r="DG20" i="20" a="1"/>
  <c r="DG20" i="20" s="1"/>
  <c r="DF109" i="15"/>
  <c r="DF77" i="15"/>
  <c r="BB46" i="13"/>
  <c r="DG46" i="13" a="1"/>
  <c r="DG46" i="13" s="1"/>
  <c r="BB42" i="10"/>
  <c r="DG42" i="10" a="1"/>
  <c r="DG42" i="10" s="1"/>
  <c r="DF124" i="2"/>
  <c r="DF127" i="2" s="1"/>
  <c r="DF120" i="2" s="1"/>
  <c r="DF88" i="2"/>
  <c r="BB35" i="13"/>
  <c r="DG35" i="13" a="1"/>
  <c r="DG35" i="13" s="1"/>
  <c r="DF93" i="18"/>
  <c r="DF61" i="18"/>
  <c r="DF113" i="15"/>
  <c r="DF81" i="15"/>
  <c r="DF119" i="20"/>
  <c r="DF87" i="20"/>
  <c r="BB46" i="17"/>
  <c r="DG46" i="17" a="1"/>
  <c r="DG46" i="17" s="1"/>
  <c r="BB29" i="14"/>
  <c r="DG29" i="14" a="1"/>
  <c r="DG29" i="14" s="1"/>
  <c r="DF109" i="11"/>
  <c r="DF77" i="11"/>
  <c r="DF112" i="8"/>
  <c r="DF80" i="8"/>
  <c r="DF118" i="18"/>
  <c r="DF86" i="18"/>
  <c r="BB36" i="21"/>
  <c r="DG36" i="21" a="1"/>
  <c r="DG36" i="21" s="1"/>
  <c r="BB42" i="14"/>
  <c r="DG42" i="14" a="1"/>
  <c r="DG42" i="14" s="1"/>
  <c r="DF124" i="4"/>
  <c r="DF127" i="4" s="1"/>
  <c r="DF120" i="4" s="1"/>
  <c r="DF88" i="4"/>
  <c r="DF93" i="11"/>
  <c r="DF61" i="11"/>
  <c r="DF115" i="5"/>
  <c r="DF83" i="5"/>
  <c r="BB31" i="13"/>
  <c r="DG31" i="13" a="1"/>
  <c r="DG31" i="13" s="1"/>
  <c r="DF115" i="21"/>
  <c r="DF83" i="21"/>
  <c r="BC25" i="4"/>
  <c r="DH25" i="4" a="1"/>
  <c r="DH25" i="4" s="1"/>
  <c r="BB30" i="15"/>
  <c r="DG30" i="15" a="1"/>
  <c r="DG30" i="15" s="1"/>
  <c r="DF91" i="15"/>
  <c r="DF59" i="15"/>
  <c r="BB32" i="20"/>
  <c r="DG32" i="20" a="1"/>
  <c r="DG32" i="20" s="1"/>
  <c r="DF111" i="4"/>
  <c r="DF79" i="4"/>
  <c r="DF106" i="1"/>
  <c r="DF74" i="1"/>
  <c r="DF92" i="17"/>
  <c r="DF60" i="17"/>
  <c r="BB23" i="15"/>
  <c r="DG23" i="15" a="1"/>
  <c r="DG23" i="15" s="1"/>
  <c r="DF104" i="16"/>
  <c r="DF72" i="16"/>
  <c r="BB41" i="3"/>
  <c r="DG41" i="3" a="1"/>
  <c r="DG41" i="3" s="1"/>
  <c r="BB45" i="20"/>
  <c r="DG45" i="20" a="1"/>
  <c r="DG45" i="20" s="1"/>
  <c r="DF99" i="11"/>
  <c r="DF67" i="11"/>
  <c r="BB23" i="1"/>
  <c r="DG23" i="1" a="1"/>
  <c r="DG23" i="1" s="1"/>
  <c r="BB22" i="6"/>
  <c r="DG22" i="6" a="1"/>
  <c r="DG22" i="6" s="1"/>
  <c r="BB16" i="1"/>
  <c r="DG16" i="1" a="1"/>
  <c r="DG16" i="1" s="1"/>
  <c r="BB29" i="12"/>
  <c r="DG29" i="12" a="1"/>
  <c r="DG29" i="12" s="1"/>
  <c r="BC24" i="8"/>
  <c r="DH24" i="8" a="1"/>
  <c r="DH24" i="8" s="1"/>
  <c r="DF118" i="1"/>
  <c r="DF86" i="1"/>
  <c r="BB44" i="9"/>
  <c r="DG44" i="9" a="1"/>
  <c r="DG44" i="9" s="1"/>
  <c r="BC39" i="9"/>
  <c r="DH39" i="9" a="1"/>
  <c r="DH39" i="9" s="1"/>
  <c r="BB37" i="6"/>
  <c r="DG37" i="6" a="1"/>
  <c r="DG37" i="6" s="1"/>
  <c r="DF119" i="10"/>
  <c r="DF87" i="10"/>
  <c r="DG39" i="7" a="1"/>
  <c r="DG39" i="7" s="1"/>
  <c r="BB39" i="7"/>
  <c r="DF106" i="17"/>
  <c r="DF74" i="17"/>
  <c r="DF106" i="7"/>
  <c r="DF74" i="7"/>
  <c r="DD90" i="17"/>
  <c r="DD58" i="17"/>
  <c r="BB23" i="12"/>
  <c r="DG23" i="12" a="1"/>
  <c r="DG23" i="12" s="1"/>
  <c r="DF94" i="19"/>
  <c r="DF62" i="19"/>
  <c r="DF99" i="14"/>
  <c r="DF67" i="14"/>
  <c r="BB23" i="9"/>
  <c r="DG23" i="9" a="1"/>
  <c r="DG23" i="9" s="1"/>
  <c r="DF121" i="4"/>
  <c r="DF89" i="4"/>
  <c r="DF101" i="12"/>
  <c r="DF69" i="12"/>
  <c r="DF124" i="9"/>
  <c r="DF127" i="9" s="1"/>
  <c r="DF120" i="9" s="1"/>
  <c r="DF88" i="9"/>
  <c r="BB26" i="3"/>
  <c r="DG26" i="3" a="1"/>
  <c r="DG26" i="3" s="1"/>
  <c r="BB21" i="6"/>
  <c r="DG21" i="6" a="1"/>
  <c r="DG21" i="6" s="1"/>
  <c r="BB16" i="20"/>
  <c r="DG16" i="20" a="1"/>
  <c r="DG16" i="20" s="1"/>
  <c r="DF98" i="4"/>
  <c r="DF66" i="4"/>
  <c r="DH121" i="15"/>
  <c r="DH89" i="15"/>
  <c r="BB44" i="19"/>
  <c r="DG44" i="19" a="1"/>
  <c r="DG44" i="19" s="1"/>
  <c r="BB20" i="21"/>
  <c r="DG20" i="21" a="1"/>
  <c r="DG20" i="21" s="1"/>
  <c r="DF101" i="21"/>
  <c r="DF69" i="21"/>
  <c r="DF118" i="11"/>
  <c r="DF86" i="11"/>
  <c r="BB31" i="14"/>
  <c r="DG31" i="14" a="1"/>
  <c r="DG31" i="14" s="1"/>
  <c r="BB26" i="11"/>
  <c r="DG26" i="11" a="1"/>
  <c r="DG26" i="11" s="1"/>
  <c r="DF105" i="7"/>
  <c r="DF73" i="7"/>
  <c r="DG43" i="10" a="1"/>
  <c r="DG43" i="10" s="1"/>
  <c r="BB43" i="10"/>
  <c r="BB28" i="17"/>
  <c r="DG28" i="17" a="1"/>
  <c r="DG28" i="17" s="1"/>
  <c r="DF94" i="4"/>
  <c r="DF62" i="4"/>
  <c r="BB21" i="10"/>
  <c r="DG21" i="10" a="1"/>
  <c r="DG21" i="10" s="1"/>
  <c r="DF112" i="13"/>
  <c r="DF80" i="13"/>
  <c r="DF113" i="20"/>
  <c r="DF81" i="20"/>
  <c r="DF105" i="1"/>
  <c r="DF73" i="1"/>
  <c r="DF119" i="17"/>
  <c r="DF87" i="17"/>
  <c r="DF91" i="12"/>
  <c r="DF59" i="12"/>
  <c r="DG112" i="1"/>
  <c r="DG80" i="1"/>
  <c r="DF102" i="3"/>
  <c r="DF70" i="3"/>
  <c r="BB43" i="8"/>
  <c r="DG43" i="8" a="1"/>
  <c r="DG43" i="8" s="1"/>
  <c r="DF100" i="18"/>
  <c r="DF68" i="18"/>
  <c r="DF112" i="21"/>
  <c r="DF80" i="21"/>
  <c r="BB27" i="17"/>
  <c r="DG27" i="17" a="1"/>
  <c r="DG27" i="17" s="1"/>
  <c r="BB45" i="19"/>
  <c r="DG45" i="19" a="1"/>
  <c r="DG45" i="19" s="1"/>
  <c r="DF109" i="20"/>
  <c r="DF77" i="20"/>
  <c r="DF91" i="5"/>
  <c r="DF59" i="5"/>
  <c r="DF105" i="8"/>
  <c r="DF73" i="8"/>
  <c r="DF110" i="14"/>
  <c r="DF78" i="14"/>
  <c r="DF100" i="8"/>
  <c r="DF68" i="8"/>
  <c r="BB30" i="14"/>
  <c r="DG30" i="14" a="1"/>
  <c r="DG30" i="14" s="1"/>
  <c r="BB16" i="18"/>
  <c r="DG16" i="18" a="1"/>
  <c r="DG16" i="18" s="1"/>
  <c r="DD90" i="11"/>
  <c r="DD58" i="11"/>
  <c r="DD90" i="18"/>
  <c r="DD58" i="18"/>
  <c r="DF113" i="8"/>
  <c r="DF81" i="8"/>
  <c r="DF100" i="2"/>
  <c r="DF68" i="2"/>
  <c r="DF93" i="5"/>
  <c r="DF61" i="5"/>
  <c r="BB18" i="10"/>
  <c r="DG18" i="10" a="1"/>
  <c r="DG18" i="10" s="1"/>
  <c r="DF119" i="12"/>
  <c r="DF87" i="12"/>
  <c r="BB20" i="4"/>
  <c r="DG20" i="4" a="1"/>
  <c r="DG20" i="4" s="1"/>
  <c r="AZ15" i="15"/>
  <c r="DE15" i="15" a="1"/>
  <c r="DE15" i="15" s="1"/>
  <c r="AY47" i="15"/>
  <c r="BB23" i="2"/>
  <c r="DG23" i="2" a="1"/>
  <c r="DG23" i="2" s="1"/>
  <c r="BC20" i="5"/>
  <c r="DH20" i="5" a="1"/>
  <c r="DH20" i="5" s="1"/>
  <c r="BB22" i="15"/>
  <c r="DG22" i="15" a="1"/>
  <c r="DG22" i="15" s="1"/>
  <c r="BC42" i="7"/>
  <c r="DH42" i="7" a="1"/>
  <c r="DH42" i="7" s="1"/>
  <c r="DF93" i="21"/>
  <c r="DF61" i="21"/>
  <c r="DF102" i="18"/>
  <c r="DF70" i="18"/>
  <c r="BB34" i="6"/>
  <c r="DG34" i="6" a="1"/>
  <c r="DG34" i="6" s="1"/>
  <c r="DF114" i="17"/>
  <c r="DF82" i="17"/>
  <c r="DF118" i="13"/>
  <c r="DF86" i="13"/>
  <c r="BB32" i="1"/>
  <c r="DG32" i="1" a="1"/>
  <c r="DG32" i="1" s="1"/>
  <c r="BB42" i="15"/>
  <c r="DG42" i="15" a="1"/>
  <c r="DG42" i="15" s="1"/>
  <c r="BB42" i="11"/>
  <c r="DG42" i="11" a="1"/>
  <c r="DG42" i="11" s="1"/>
  <c r="BB18" i="8"/>
  <c r="DG18" i="8" a="1"/>
  <c r="DG18" i="8" s="1"/>
  <c r="DF111" i="8"/>
  <c r="DF79" i="8"/>
  <c r="BB42" i="8"/>
  <c r="DG42" i="8" a="1"/>
  <c r="DG42" i="8" s="1"/>
  <c r="BB27" i="12"/>
  <c r="DG27" i="12" a="1"/>
  <c r="DG27" i="12" s="1"/>
  <c r="DF115" i="9"/>
  <c r="DF83" i="9"/>
  <c r="BB15" i="9"/>
  <c r="DG15" i="9" a="1"/>
  <c r="DG15" i="9" s="1"/>
  <c r="BA47" i="9"/>
  <c r="BB32" i="11"/>
  <c r="DG32" i="11" a="1"/>
  <c r="DG32" i="11" s="1"/>
  <c r="DF119" i="2"/>
  <c r="DF87" i="2"/>
  <c r="BB25" i="3"/>
  <c r="DG25" i="3" a="1"/>
  <c r="DG25" i="3" s="1"/>
  <c r="BB35" i="17"/>
  <c r="DG35" i="17" a="1"/>
  <c r="DG35" i="17" s="1"/>
  <c r="BB16" i="19"/>
  <c r="DG16" i="19" a="1"/>
  <c r="DG16" i="19" s="1"/>
  <c r="DF110" i="11"/>
  <c r="DF78" i="11"/>
  <c r="BB39" i="11"/>
  <c r="DG39" i="11" a="1"/>
  <c r="DG39" i="11" s="1"/>
  <c r="DF113" i="16"/>
  <c r="DF81" i="16"/>
  <c r="BB21" i="2"/>
  <c r="DG21" i="2" a="1"/>
  <c r="DG21" i="2" s="1"/>
  <c r="DF117" i="9"/>
  <c r="DF85" i="9"/>
  <c r="BB36" i="17"/>
  <c r="DG36" i="17" a="1"/>
  <c r="DG36" i="17" s="1"/>
  <c r="BB40" i="15"/>
  <c r="DG40" i="15" a="1"/>
  <c r="DG40" i="15" s="1"/>
  <c r="BB18" i="7"/>
  <c r="DG18" i="7" a="1"/>
  <c r="DG18" i="7" s="1"/>
  <c r="BB23" i="19"/>
  <c r="DG23" i="19" a="1"/>
  <c r="DG23" i="19" s="1"/>
  <c r="BB25" i="15"/>
  <c r="DG25" i="15" a="1"/>
  <c r="DG25" i="15" s="1"/>
  <c r="DF99" i="15"/>
  <c r="DF67" i="15"/>
  <c r="DF95" i="15"/>
  <c r="DF63" i="15"/>
  <c r="DF98" i="20"/>
  <c r="DF66" i="20"/>
  <c r="BB41" i="12"/>
  <c r="DG41" i="12" a="1"/>
  <c r="DG41" i="12" s="1"/>
  <c r="BB38" i="5"/>
  <c r="DG38" i="5" a="1"/>
  <c r="DG38" i="5" s="1"/>
  <c r="BB35" i="20"/>
  <c r="DG35" i="20" a="1"/>
  <c r="DG35" i="20" s="1"/>
  <c r="DF100" i="19"/>
  <c r="DF68" i="19"/>
  <c r="DF92" i="7"/>
  <c r="DF60" i="7"/>
  <c r="DF112" i="18"/>
  <c r="DF80" i="18"/>
  <c r="DF91" i="10"/>
  <c r="DF59" i="10"/>
  <c r="BB17" i="12"/>
  <c r="DG17" i="12" a="1"/>
  <c r="DG17" i="12" s="1"/>
  <c r="BC29" i="8"/>
  <c r="DH29" i="8" a="1"/>
  <c r="DH29" i="8" s="1"/>
  <c r="DF114" i="20"/>
  <c r="DF82" i="20"/>
  <c r="DD90" i="10"/>
  <c r="DD58" i="10"/>
  <c r="DF103" i="12"/>
  <c r="DF71" i="12"/>
  <c r="BB22" i="17"/>
  <c r="DG22" i="17" a="1"/>
  <c r="DG22" i="17" s="1"/>
  <c r="DF107" i="18"/>
  <c r="DF75" i="18"/>
  <c r="BB39" i="1"/>
  <c r="DG39" i="1" a="1"/>
  <c r="DG39" i="1" s="1"/>
  <c r="BB36" i="16"/>
  <c r="DG36" i="16" a="1"/>
  <c r="DG36" i="16" s="1"/>
  <c r="DF94" i="5"/>
  <c r="DF62" i="5"/>
  <c r="BB19" i="2"/>
  <c r="DG19" i="2" a="1"/>
  <c r="DG19" i="2" s="1"/>
  <c r="BB33" i="17"/>
  <c r="DG33" i="17" a="1"/>
  <c r="DG33" i="17" s="1"/>
  <c r="DF107" i="6"/>
  <c r="DF75" i="6"/>
  <c r="DF99" i="19"/>
  <c r="DF67" i="19"/>
  <c r="BB34" i="15"/>
  <c r="DG34" i="15" a="1"/>
  <c r="DG34" i="15" s="1"/>
  <c r="BB45" i="2"/>
  <c r="DG45" i="2" a="1"/>
  <c r="DG45" i="2" s="1"/>
  <c r="DF104" i="1"/>
  <c r="DF72" i="1"/>
  <c r="DF115" i="20"/>
  <c r="DF83" i="20"/>
  <c r="BB18" i="18"/>
  <c r="DG18" i="18" a="1"/>
  <c r="DG18" i="18" s="1"/>
  <c r="BB38" i="15"/>
  <c r="DG38" i="15" a="1"/>
  <c r="DG38" i="15" s="1"/>
  <c r="BB44" i="20"/>
  <c r="DG44" i="20" a="1"/>
  <c r="DG44" i="20" s="1"/>
  <c r="DF111" i="19"/>
  <c r="DF79" i="19"/>
  <c r="DG34" i="11" a="1"/>
  <c r="DG34" i="11" s="1"/>
  <c r="BB34" i="11"/>
  <c r="BB37" i="8"/>
  <c r="DG37" i="8" a="1"/>
  <c r="DG37" i="8" s="1"/>
  <c r="BB43" i="18"/>
  <c r="DG43" i="18" a="1"/>
  <c r="DG43" i="18" s="1"/>
  <c r="DF118" i="9"/>
  <c r="DF86" i="9"/>
  <c r="DF94" i="20"/>
  <c r="DF62" i="20"/>
  <c r="BB45" i="4"/>
  <c r="DG45" i="4" a="1"/>
  <c r="DG45" i="4" s="1"/>
  <c r="DF117" i="12"/>
  <c r="DF85" i="12"/>
  <c r="DF110" i="2"/>
  <c r="DF78" i="2"/>
  <c r="BB18" i="11"/>
  <c r="DG18" i="11" a="1"/>
  <c r="DG18" i="11" s="1"/>
  <c r="BB40" i="5"/>
  <c r="DG40" i="5" a="1"/>
  <c r="DG40" i="5" s="1"/>
  <c r="DF114" i="3"/>
  <c r="DF82" i="3"/>
  <c r="BB40" i="21"/>
  <c r="DG40" i="21" a="1"/>
  <c r="DG40" i="21" s="1"/>
  <c r="BB16" i="15"/>
  <c r="DG16" i="15" a="1"/>
  <c r="DG16" i="15" s="1"/>
  <c r="DF96" i="21"/>
  <c r="DF64" i="21"/>
  <c r="BB36" i="4"/>
  <c r="DG36" i="4" a="1"/>
  <c r="DG36" i="4" s="1"/>
  <c r="BB31" i="1"/>
  <c r="DG31" i="1" a="1"/>
  <c r="DG31" i="1" s="1"/>
  <c r="BB17" i="17"/>
  <c r="DG17" i="17" a="1"/>
  <c r="DG17" i="17" s="1"/>
  <c r="DF92" i="15"/>
  <c r="DF60" i="15"/>
  <c r="BB29" i="16"/>
  <c r="DG29" i="16" a="1"/>
  <c r="DG29" i="16" s="1"/>
  <c r="DF96" i="7"/>
  <c r="DF64" i="7"/>
  <c r="DF107" i="17"/>
  <c r="DF75" i="17"/>
  <c r="BB24" i="11"/>
  <c r="DG24" i="11" a="1"/>
  <c r="DG24" i="11" s="1"/>
  <c r="DF104" i="17"/>
  <c r="DF72" i="17"/>
  <c r="DF104" i="12"/>
  <c r="DF72" i="12"/>
  <c r="DG99" i="8"/>
  <c r="DG67" i="8"/>
  <c r="BB43" i="1"/>
  <c r="DG43" i="1" a="1"/>
  <c r="DG43" i="1" s="1"/>
  <c r="DF112" i="4"/>
  <c r="DF80" i="4"/>
  <c r="DF108" i="5"/>
  <c r="DF76" i="5"/>
  <c r="DG44" i="10" a="1"/>
  <c r="DG44" i="10" s="1"/>
  <c r="BB44" i="10"/>
  <c r="BB31" i="17"/>
  <c r="DG31" i="17" a="1"/>
  <c r="DG31" i="17" s="1"/>
  <c r="BB31" i="7"/>
  <c r="DG31" i="7" a="1"/>
  <c r="DG31" i="7" s="1"/>
  <c r="AZ15" i="17"/>
  <c r="DE15" i="17" a="1"/>
  <c r="DE15" i="17" s="1"/>
  <c r="AY47" i="17"/>
  <c r="DF91" i="3"/>
  <c r="DF59" i="3"/>
  <c r="BB19" i="19"/>
  <c r="DG19" i="19" a="1"/>
  <c r="DG19" i="19" s="1"/>
  <c r="BB24" i="14"/>
  <c r="DG24" i="14" a="1"/>
  <c r="DG24" i="14" s="1"/>
  <c r="DF110" i="7"/>
  <c r="DF78" i="7"/>
  <c r="BB46" i="4"/>
  <c r="DG46" i="4" a="1"/>
  <c r="DG46" i="4" s="1"/>
  <c r="DF98" i="10"/>
  <c r="DF66" i="10"/>
  <c r="BB26" i="12"/>
  <c r="DG26" i="12" a="1"/>
  <c r="DG26" i="12" s="1"/>
  <c r="DG45" i="9" a="1"/>
  <c r="DG45" i="9" s="1"/>
  <c r="BB45" i="9"/>
  <c r="DF110" i="12"/>
  <c r="DF78" i="12"/>
  <c r="BB23" i="4"/>
  <c r="DG23" i="4" a="1"/>
  <c r="DG23" i="4" s="1"/>
  <c r="BD46" i="15"/>
  <c r="DI46" i="15" a="1"/>
  <c r="DI46" i="15" s="1"/>
  <c r="DD90" i="5"/>
  <c r="DD58" i="5"/>
  <c r="BB26" i="21"/>
  <c r="DG26" i="21" a="1"/>
  <c r="DG26" i="21" s="1"/>
  <c r="BB43" i="11"/>
  <c r="DG43" i="11" a="1"/>
  <c r="DG43" i="11" s="1"/>
  <c r="DF110" i="21"/>
  <c r="DF78" i="21"/>
  <c r="DF114" i="16"/>
  <c r="DF82" i="16"/>
  <c r="DF101" i="10"/>
  <c r="DF69" i="10"/>
  <c r="BB30" i="7"/>
  <c r="DG30" i="7" a="1"/>
  <c r="DG30" i="7" s="1"/>
  <c r="DF90" i="16"/>
  <c r="DF58" i="16"/>
  <c r="DF124" i="18"/>
  <c r="DF127" i="18" s="1"/>
  <c r="DF120" i="18" s="1"/>
  <c r="DF88" i="18"/>
  <c r="DF104" i="20"/>
  <c r="DF72" i="20"/>
  <c r="DF103" i="7"/>
  <c r="DF71" i="7"/>
  <c r="BB45" i="3"/>
  <c r="DG45" i="3" a="1"/>
  <c r="DG45" i="3" s="1"/>
  <c r="DD90" i="20"/>
  <c r="DD58" i="20"/>
  <c r="DF100" i="9"/>
  <c r="DF68" i="9"/>
  <c r="BB19" i="4"/>
  <c r="DG19" i="4" a="1"/>
  <c r="DG19" i="4" s="1"/>
  <c r="DF115" i="18"/>
  <c r="DF83" i="18"/>
  <c r="BB37" i="13"/>
  <c r="DG37" i="13" a="1"/>
  <c r="DG37" i="13" s="1"/>
  <c r="BB38" i="20"/>
  <c r="DG38" i="20" a="1"/>
  <c r="DG38" i="20" s="1"/>
  <c r="BB30" i="1"/>
  <c r="DG30" i="1" a="1"/>
  <c r="DG30" i="1" s="1"/>
  <c r="BB44" i="17"/>
  <c r="DG44" i="17" a="1"/>
  <c r="DG44" i="17" s="1"/>
  <c r="DF111" i="10"/>
  <c r="DF79" i="10"/>
  <c r="BB16" i="12"/>
  <c r="DG16" i="12" a="1"/>
  <c r="DG16" i="12" s="1"/>
  <c r="BC37" i="1"/>
  <c r="DH37" i="1" a="1"/>
  <c r="DH37" i="1" s="1"/>
  <c r="BB27" i="3"/>
  <c r="DG27" i="3" a="1"/>
  <c r="DG27" i="3" s="1"/>
  <c r="DF118" i="6"/>
  <c r="DF86" i="6"/>
  <c r="DF94" i="3"/>
  <c r="DF62" i="3"/>
  <c r="BB25" i="18"/>
  <c r="DG25" i="18" a="1"/>
  <c r="DG25" i="18" s="1"/>
  <c r="BB37" i="21"/>
  <c r="DG37" i="21" a="1"/>
  <c r="DG37" i="21" s="1"/>
  <c r="DF97" i="20"/>
  <c r="DF65" i="20"/>
  <c r="DF108" i="12"/>
  <c r="DF76" i="12"/>
  <c r="DF100" i="11"/>
  <c r="DF68" i="11"/>
  <c r="BB34" i="20"/>
  <c r="DG34" i="20" a="1"/>
  <c r="DG34" i="20" s="1"/>
  <c r="BB16" i="5"/>
  <c r="DG16" i="5" a="1"/>
  <c r="DG16" i="5" s="1"/>
  <c r="DF92" i="11"/>
  <c r="DF60" i="11"/>
  <c r="DF93" i="2"/>
  <c r="DF61" i="2"/>
  <c r="BB30" i="8"/>
  <c r="DG30" i="8" a="1"/>
  <c r="DG30" i="8" s="1"/>
  <c r="BB35" i="14"/>
  <c r="DG35" i="14" a="1"/>
  <c r="DG35" i="14" s="1"/>
  <c r="BB25" i="8"/>
  <c r="DG25" i="8" a="1"/>
  <c r="DG25" i="8" s="1"/>
  <c r="DF97" i="12"/>
  <c r="DF65" i="12"/>
  <c r="AZ15" i="11"/>
  <c r="DE15" i="11" a="1"/>
  <c r="DE15" i="11" s="1"/>
  <c r="AY47" i="11"/>
  <c r="DE15" i="18" a="1"/>
  <c r="DE15" i="18" s="1"/>
  <c r="AZ15" i="18"/>
  <c r="AY47" i="18"/>
  <c r="BB38" i="8"/>
  <c r="DG38" i="8" a="1"/>
  <c r="DG38" i="8" s="1"/>
  <c r="BB25" i="2"/>
  <c r="DG25" i="2" a="1"/>
  <c r="DG25" i="2" s="1"/>
  <c r="BB18" i="5"/>
  <c r="DG18" i="5" a="1"/>
  <c r="DG18" i="5" s="1"/>
  <c r="DF106" i="21"/>
  <c r="DF74" i="21"/>
  <c r="BB44" i="12"/>
  <c r="DG44" i="12" a="1"/>
  <c r="DG44" i="12" s="1"/>
  <c r="DF97" i="5"/>
  <c r="DF65" i="5"/>
  <c r="DF98" i="8"/>
  <c r="DF66" i="8"/>
  <c r="DF115" i="3"/>
  <c r="DF83" i="3"/>
  <c r="DF113" i="19"/>
  <c r="DF81" i="19"/>
  <c r="DF105" i="16"/>
  <c r="DF73" i="16"/>
  <c r="DF105" i="10"/>
  <c r="DF73" i="10"/>
  <c r="BB18" i="21"/>
  <c r="DG18" i="21" a="1"/>
  <c r="DG18" i="21" s="1"/>
  <c r="BB27" i="18"/>
  <c r="DG27" i="18" a="1"/>
  <c r="DG27" i="18" s="1"/>
  <c r="DF116" i="17"/>
  <c r="DF84" i="17"/>
  <c r="BB39" i="17"/>
  <c r="DG39" i="17" a="1"/>
  <c r="DG39" i="17" s="1"/>
  <c r="DF111" i="13"/>
  <c r="DF79" i="13"/>
  <c r="BB43" i="13"/>
  <c r="DG43" i="13" a="1"/>
  <c r="DG43" i="13" s="1"/>
  <c r="DF111" i="18"/>
  <c r="DF79" i="18"/>
  <c r="DF106" i="3"/>
  <c r="DF74" i="3"/>
  <c r="DF102" i="5"/>
  <c r="DF70" i="5"/>
  <c r="DF93" i="12"/>
  <c r="DF61" i="12"/>
  <c r="BB36" i="8"/>
  <c r="DG36" i="8" a="1"/>
  <c r="DG36" i="8" s="1"/>
  <c r="DF116" i="11"/>
  <c r="DF84" i="11"/>
  <c r="DF102" i="12"/>
  <c r="DF70" i="12"/>
  <c r="BB40" i="9"/>
  <c r="DG40" i="9" a="1"/>
  <c r="DG40" i="9" s="1"/>
  <c r="DF113" i="21"/>
  <c r="DF81" i="21"/>
  <c r="DF101" i="13"/>
  <c r="DF69" i="13"/>
  <c r="BB44" i="2"/>
  <c r="DG44" i="2" a="1"/>
  <c r="DG44" i="2" s="1"/>
  <c r="DF96" i="5"/>
  <c r="DF64" i="5"/>
  <c r="DF114" i="13"/>
  <c r="DF82" i="13"/>
  <c r="DF110" i="17"/>
  <c r="DF78" i="17"/>
  <c r="DF119" i="21"/>
  <c r="DF87" i="21"/>
  <c r="BB35" i="11"/>
  <c r="DG35" i="11" a="1"/>
  <c r="DG35" i="11" s="1"/>
  <c r="DF115" i="7"/>
  <c r="DF83" i="7"/>
  <c r="BB38" i="16"/>
  <c r="DG38" i="16" a="1"/>
  <c r="DG38" i="16" s="1"/>
  <c r="DF106" i="11"/>
  <c r="DF74" i="11"/>
  <c r="DF103" i="5"/>
  <c r="DF71" i="5"/>
  <c r="BB40" i="6"/>
  <c r="DG40" i="6" a="1"/>
  <c r="DG40" i="6" s="1"/>
  <c r="BB33" i="16"/>
  <c r="DG33" i="16" a="1"/>
  <c r="DG33" i="16" s="1"/>
  <c r="DF93" i="13"/>
  <c r="DF61" i="13"/>
  <c r="BB27" i="21"/>
  <c r="DG27" i="21" a="1"/>
  <c r="DG27" i="21" s="1"/>
  <c r="DF124" i="17"/>
  <c r="DF127" i="17" s="1"/>
  <c r="DF120" i="17" s="1"/>
  <c r="DF88" i="17"/>
  <c r="BB31" i="11"/>
  <c r="DG31" i="11" a="1"/>
  <c r="DG31" i="11" s="1"/>
  <c r="DF115" i="12"/>
  <c r="DF83" i="12"/>
  <c r="BB34" i="16"/>
  <c r="DG34" i="16" a="1"/>
  <c r="DG34" i="16" s="1"/>
  <c r="BB41" i="8"/>
  <c r="DG41" i="8" a="1"/>
  <c r="DG41" i="8" s="1"/>
  <c r="DF116" i="16"/>
  <c r="DF84" i="16"/>
  <c r="DF107" i="19"/>
  <c r="DF75" i="19"/>
  <c r="DF110" i="10"/>
  <c r="DF78" i="10"/>
  <c r="BB42" i="9"/>
  <c r="DG42" i="9" a="1"/>
  <c r="DG42" i="9" s="1"/>
  <c r="BB28" i="5"/>
  <c r="DG28" i="5" a="1"/>
  <c r="DG28" i="5" s="1"/>
  <c r="DF95" i="2"/>
  <c r="DF63" i="2"/>
  <c r="DF99" i="12"/>
  <c r="DF67" i="12"/>
  <c r="DF121" i="21"/>
  <c r="DF89" i="21"/>
  <c r="BB24" i="15"/>
  <c r="DG24" i="15" a="1"/>
  <c r="DG24" i="15" s="1"/>
  <c r="BB20" i="15"/>
  <c r="DG20" i="15" a="1"/>
  <c r="DG20" i="15" s="1"/>
  <c r="BB23" i="20"/>
  <c r="DG23" i="20" a="1"/>
  <c r="DG23" i="20" s="1"/>
  <c r="DF114" i="6"/>
  <c r="DF82" i="6"/>
  <c r="DF96" i="16"/>
  <c r="DF64" i="16"/>
  <c r="DF119" i="14"/>
  <c r="DF87" i="14"/>
  <c r="BB25" i="19"/>
  <c r="DG25" i="19" a="1"/>
  <c r="DG25" i="19" s="1"/>
  <c r="BB17" i="7"/>
  <c r="DG17" i="7" a="1"/>
  <c r="DG17" i="7" s="1"/>
  <c r="BB37" i="18"/>
  <c r="DG37" i="18" a="1"/>
  <c r="DG37" i="18" s="1"/>
  <c r="BB16" i="10"/>
  <c r="DG16" i="10" a="1"/>
  <c r="DG16" i="10" s="1"/>
  <c r="DF109" i="9"/>
  <c r="DF77" i="9"/>
  <c r="DF98" i="16"/>
  <c r="DF66" i="16"/>
  <c r="DF102" i="2"/>
  <c r="DF70" i="2"/>
  <c r="BB39" i="20"/>
  <c r="DG39" i="20" a="1"/>
  <c r="DG39" i="20" s="1"/>
  <c r="AZ15" i="10"/>
  <c r="DE15" i="10" a="1"/>
  <c r="DE15" i="10" s="1"/>
  <c r="AY47" i="10"/>
  <c r="BB28" i="12"/>
  <c r="DG28" i="12" a="1"/>
  <c r="DG28" i="12" s="1"/>
  <c r="BB32" i="18"/>
  <c r="DG32" i="18" a="1"/>
  <c r="DG32" i="18" s="1"/>
  <c r="DF107" i="21"/>
  <c r="DF75" i="21"/>
  <c r="DF103" i="1"/>
  <c r="DF71" i="1"/>
  <c r="BB19" i="5"/>
  <c r="DG19" i="5" a="1"/>
  <c r="DG19" i="5" s="1"/>
  <c r="DF93" i="19"/>
  <c r="DF61" i="19"/>
  <c r="DF121" i="18"/>
  <c r="DF89" i="18"/>
  <c r="DF115" i="10"/>
  <c r="DF83" i="10"/>
  <c r="BB32" i="6"/>
  <c r="DG32" i="6" a="1"/>
  <c r="DG32" i="6" s="1"/>
  <c r="DF121" i="20"/>
  <c r="DF89" i="20"/>
  <c r="BB24" i="19"/>
  <c r="DG24" i="19" a="1"/>
  <c r="DG24" i="19" s="1"/>
  <c r="DF121" i="3"/>
  <c r="DF89" i="3"/>
  <c r="DF110" i="4"/>
  <c r="DF78" i="4"/>
  <c r="DF114" i="10"/>
  <c r="DF82" i="10"/>
  <c r="BB29" i="1"/>
  <c r="DG29" i="1" a="1"/>
  <c r="DG29" i="1" s="1"/>
  <c r="BB40" i="20"/>
  <c r="DG40" i="20" a="1"/>
  <c r="DG40" i="20" s="1"/>
  <c r="DF99" i="1"/>
  <c r="DF67" i="1"/>
  <c r="DG113" i="14"/>
  <c r="DG81" i="14"/>
  <c r="DF104" i="3"/>
  <c r="DF72" i="3"/>
  <c r="BB36" i="19"/>
  <c r="DG36" i="19" a="1"/>
  <c r="DG36" i="19" s="1"/>
  <c r="DF118" i="15"/>
  <c r="DF86" i="15"/>
  <c r="BB43" i="9"/>
  <c r="DG43" i="9" a="1"/>
  <c r="DG43" i="9" s="1"/>
  <c r="DF91" i="17"/>
  <c r="DF59" i="17"/>
  <c r="BB19" i="20"/>
  <c r="DG19" i="20" a="1"/>
  <c r="DG19" i="20" s="1"/>
  <c r="DF117" i="1"/>
  <c r="DF85" i="1"/>
  <c r="DF106" i="19"/>
  <c r="DF74" i="19"/>
  <c r="BB42" i="12"/>
  <c r="DG42" i="12" a="1"/>
  <c r="DG42" i="12" s="1"/>
  <c r="BB35" i="2"/>
  <c r="DG35" i="2" a="1"/>
  <c r="DG35" i="2" s="1"/>
  <c r="DF116" i="21"/>
  <c r="DF84" i="21"/>
  <c r="BB39" i="3"/>
  <c r="DG39" i="3" a="1"/>
  <c r="DG39" i="3" s="1"/>
  <c r="DF95" i="8"/>
  <c r="DF63" i="8"/>
  <c r="DF117" i="18"/>
  <c r="DF85" i="18"/>
  <c r="BB21" i="21"/>
  <c r="DG21" i="21" a="1"/>
  <c r="DG21" i="21" s="1"/>
  <c r="BB17" i="15"/>
  <c r="DG17" i="15" a="1"/>
  <c r="DG17" i="15" s="1"/>
  <c r="BB21" i="7"/>
  <c r="DG21" i="7" a="1"/>
  <c r="DG21" i="7" s="1"/>
  <c r="BB32" i="17"/>
  <c r="DG32" i="17" a="1"/>
  <c r="DG32" i="17" s="1"/>
  <c r="DF95" i="14"/>
  <c r="DF63" i="14"/>
  <c r="BB29" i="17"/>
  <c r="DG29" i="17" a="1"/>
  <c r="DG29" i="17" s="1"/>
  <c r="DF93" i="6"/>
  <c r="DF61" i="6"/>
  <c r="BB37" i="4"/>
  <c r="DG37" i="4" a="1"/>
  <c r="DG37" i="4" s="1"/>
  <c r="DF90" i="3"/>
  <c r="DF58" i="3"/>
  <c r="BB33" i="5"/>
  <c r="DG33" i="5" a="1"/>
  <c r="DG33" i="5" s="1"/>
  <c r="DF104" i="9"/>
  <c r="DF72" i="9"/>
  <c r="DF104" i="18"/>
  <c r="DF72" i="18"/>
  <c r="DF107" i="15"/>
  <c r="DF75" i="15"/>
  <c r="DF95" i="18"/>
  <c r="DF63" i="18"/>
  <c r="DF116" i="20"/>
  <c r="DF84" i="20"/>
  <c r="DF114" i="18"/>
  <c r="DF82" i="18"/>
  <c r="BB16" i="3"/>
  <c r="DG16" i="3" a="1"/>
  <c r="DG16" i="3" s="1"/>
  <c r="DF94" i="16"/>
  <c r="DF62" i="16"/>
  <c r="BB35" i="7"/>
  <c r="DG35" i="7" a="1"/>
  <c r="DG35" i="7" s="1"/>
  <c r="BB23" i="10"/>
  <c r="DG23" i="10" a="1"/>
  <c r="DG23" i="10" s="1"/>
  <c r="DF114" i="8"/>
  <c r="DF82" i="8"/>
  <c r="DF121" i="6"/>
  <c r="DF89" i="6"/>
  <c r="BB35" i="12"/>
  <c r="DG35" i="12" a="1"/>
  <c r="DG35" i="12" s="1"/>
  <c r="DD90" i="14"/>
  <c r="DD58" i="14"/>
  <c r="AZ15" i="5"/>
  <c r="DE15" i="5" a="1"/>
  <c r="DE15" i="5" s="1"/>
  <c r="AY47" i="5"/>
  <c r="DF107" i="5"/>
  <c r="DF75" i="5"/>
  <c r="DF111" i="20"/>
  <c r="DF79" i="20"/>
  <c r="BB35" i="21"/>
  <c r="DG35" i="21" a="1"/>
  <c r="DG35" i="21" s="1"/>
  <c r="BB39" i="16"/>
  <c r="DG39" i="16" a="1"/>
  <c r="DG39" i="16" s="1"/>
  <c r="BB26" i="10"/>
  <c r="DG26" i="10" a="1"/>
  <c r="DG26" i="10" s="1"/>
  <c r="DG92" i="20"/>
  <c r="DG60" i="20"/>
  <c r="BB15" i="16"/>
  <c r="DG15" i="16" a="1"/>
  <c r="DG15" i="16" s="1"/>
  <c r="BA47" i="16"/>
  <c r="BB45" i="18"/>
  <c r="DG45" i="18" a="1"/>
  <c r="DG45" i="18" s="1"/>
  <c r="BB29" i="20"/>
  <c r="DG29" i="20" a="1"/>
  <c r="DG29" i="20" s="1"/>
  <c r="DF110" i="18"/>
  <c r="DF78" i="18"/>
  <c r="DF119" i="13"/>
  <c r="DF87" i="13"/>
  <c r="BB28" i="7"/>
  <c r="DG28" i="7" a="1"/>
  <c r="DG28" i="7" s="1"/>
  <c r="DF124" i="3"/>
  <c r="DF127" i="3" s="1"/>
  <c r="DF120" i="3" s="1"/>
  <c r="DF88" i="3"/>
  <c r="AZ15" i="20"/>
  <c r="DE15" i="20" a="1"/>
  <c r="DE15" i="20" s="1"/>
  <c r="AY47" i="20"/>
  <c r="BB25" i="9"/>
  <c r="DG25" i="9" a="1"/>
  <c r="DG25" i="9" s="1"/>
  <c r="DF109" i="5"/>
  <c r="DF77" i="5"/>
  <c r="DF113" i="12"/>
  <c r="DF81" i="12"/>
  <c r="BB40" i="18"/>
  <c r="DG40" i="18" a="1"/>
  <c r="DG40" i="18" s="1"/>
  <c r="DG109" i="8"/>
  <c r="DG77" i="8"/>
  <c r="DF116" i="14"/>
  <c r="DF84" i="14"/>
  <c r="DF95" i="1"/>
  <c r="DF63" i="1"/>
  <c r="BB36" i="10"/>
  <c r="DG36" i="10" a="1"/>
  <c r="DG36" i="10" s="1"/>
  <c r="DF91" i="8"/>
  <c r="DF59" i="8"/>
  <c r="DF124" i="13"/>
  <c r="DF127" i="13" s="1"/>
  <c r="DF120" i="13" s="1"/>
  <c r="DF88" i="13"/>
  <c r="DG26" i="2" a="1"/>
  <c r="DG26" i="2" s="1"/>
  <c r="BB26" i="2"/>
  <c r="DF94" i="8"/>
  <c r="DF62" i="8"/>
  <c r="BB43" i="6"/>
  <c r="DG43" i="6" a="1"/>
  <c r="DG43" i="6" s="1"/>
  <c r="BB19" i="3"/>
  <c r="DG19" i="3" a="1"/>
  <c r="DG19" i="3" s="1"/>
  <c r="DG95" i="6"/>
  <c r="DG63" i="6"/>
  <c r="DF113" i="17"/>
  <c r="DF81" i="17"/>
  <c r="BB22" i="20"/>
  <c r="DG22" i="20" a="1"/>
  <c r="DG22" i="20" s="1"/>
  <c r="BB33" i="12"/>
  <c r="DG33" i="12" a="1"/>
  <c r="DG33" i="12" s="1"/>
  <c r="DF114" i="19"/>
  <c r="DF82" i="19"/>
  <c r="BB25" i="11"/>
  <c r="DG25" i="11" a="1"/>
  <c r="DG25" i="11" s="1"/>
  <c r="DF91" i="6"/>
  <c r="DF59" i="6"/>
  <c r="BB17" i="11"/>
  <c r="DG17" i="11" a="1"/>
  <c r="DG17" i="11" s="1"/>
  <c r="BB18" i="2"/>
  <c r="DG18" i="2" a="1"/>
  <c r="DG18" i="2" s="1"/>
  <c r="DF114" i="2"/>
  <c r="DF82" i="2"/>
  <c r="DF111" i="15"/>
  <c r="DF79" i="15"/>
  <c r="DF103" i="6"/>
  <c r="DF71" i="6"/>
  <c r="DF107" i="4"/>
  <c r="DF75" i="4"/>
  <c r="BB22" i="12"/>
  <c r="DG22" i="12" a="1"/>
  <c r="DG22" i="12" s="1"/>
  <c r="DD90" i="13"/>
  <c r="DD58" i="13"/>
  <c r="DF104" i="2"/>
  <c r="DF72" i="2"/>
  <c r="BC24" i="2"/>
  <c r="DH24" i="2" a="1"/>
  <c r="DH24" i="2" s="1"/>
  <c r="DF105" i="20"/>
  <c r="DF73" i="20"/>
  <c r="BB31" i="21"/>
  <c r="DG31" i="21" a="1"/>
  <c r="DG31" i="21" s="1"/>
  <c r="DG22" i="5" a="1"/>
  <c r="DG22" i="5" s="1"/>
  <c r="BB22" i="5"/>
  <c r="DF118" i="20"/>
  <c r="DF86" i="20"/>
  <c r="DF119" i="15"/>
  <c r="DF87" i="15"/>
  <c r="BB23" i="8"/>
  <c r="DG23" i="8" a="1"/>
  <c r="DG23" i="8" s="1"/>
  <c r="BB40" i="3"/>
  <c r="DG40" i="3" a="1"/>
  <c r="DG40" i="3" s="1"/>
  <c r="DF119" i="5"/>
  <c r="DF87" i="5"/>
  <c r="BB38" i="19"/>
  <c r="DG38" i="19" a="1"/>
  <c r="DG38" i="19" s="1"/>
  <c r="DG97" i="7"/>
  <c r="DG65" i="7"/>
  <c r="BB30" i="16"/>
  <c r="DG30" i="16" a="1"/>
  <c r="DG30" i="16" s="1"/>
  <c r="DF99" i="18"/>
  <c r="DF67" i="18"/>
  <c r="BB30" i="10"/>
  <c r="DG30" i="10" a="1"/>
  <c r="DG30" i="10" s="1"/>
  <c r="DF108" i="14"/>
  <c r="DF76" i="14"/>
  <c r="DF105" i="6"/>
  <c r="DF73" i="6"/>
  <c r="BB41" i="17"/>
  <c r="DG41" i="17" a="1"/>
  <c r="DG41" i="17" s="1"/>
  <c r="DF96" i="13"/>
  <c r="DF64" i="13"/>
  <c r="BB36" i="13"/>
  <c r="DG36" i="13" a="1"/>
  <c r="DG36" i="13" s="1"/>
  <c r="DF116" i="5"/>
  <c r="DF84" i="5"/>
  <c r="BB36" i="18"/>
  <c r="DG36" i="18" a="1"/>
  <c r="DG36" i="18" s="1"/>
  <c r="DF101" i="17"/>
  <c r="DF69" i="17"/>
  <c r="DD90" i="12"/>
  <c r="DD58" i="12"/>
  <c r="BB31" i="3"/>
  <c r="DG31" i="3" a="1"/>
  <c r="DG31" i="3" s="1"/>
  <c r="BB27" i="5"/>
  <c r="DG27" i="5" a="1"/>
  <c r="DG27" i="5" s="1"/>
  <c r="DG18" i="12" a="1"/>
  <c r="DG18" i="12" s="1"/>
  <c r="BB18" i="12"/>
  <c r="DF93" i="17"/>
  <c r="DF61" i="17"/>
  <c r="BB41" i="11"/>
  <c r="DG41" i="11" a="1"/>
  <c r="DG41" i="11" s="1"/>
  <c r="DF101" i="16"/>
  <c r="DF69" i="16"/>
  <c r="DF124" i="12"/>
  <c r="DF127" i="12" s="1"/>
  <c r="DF120" i="12" s="1"/>
  <c r="DF88" i="12"/>
  <c r="DF93" i="4"/>
  <c r="DF61" i="4"/>
  <c r="BB38" i="21"/>
  <c r="DG38" i="21" a="1"/>
  <c r="DG38" i="21" s="1"/>
  <c r="DF103" i="3"/>
  <c r="DF71" i="3"/>
  <c r="BB26" i="13"/>
  <c r="DG26" i="13" a="1"/>
  <c r="DG26" i="13" s="1"/>
  <c r="BB21" i="5"/>
  <c r="DG21" i="5" a="1"/>
  <c r="DG21" i="5" s="1"/>
  <c r="BB39" i="13"/>
  <c r="DG39" i="13" a="1"/>
  <c r="DG39" i="13" s="1"/>
  <c r="DF99" i="3"/>
  <c r="DF67" i="3"/>
  <c r="BB44" i="21"/>
  <c r="DG44" i="21" a="1"/>
  <c r="DG44" i="21" s="1"/>
  <c r="BB40" i="7"/>
  <c r="DG40" i="7" a="1"/>
  <c r="DG40" i="7" s="1"/>
  <c r="DF124" i="5"/>
  <c r="DF127" i="5" s="1"/>
  <c r="DF120" i="5" s="1"/>
  <c r="DF88" i="5"/>
  <c r="BB36" i="7"/>
  <c r="DG36" i="7" a="1"/>
  <c r="DG36" i="7" s="1"/>
  <c r="BB46" i="16"/>
  <c r="DG46" i="16" a="1"/>
  <c r="DG46" i="16" s="1"/>
  <c r="DG43" i="3" a="1"/>
  <c r="DG43" i="3" s="1"/>
  <c r="BB43" i="3"/>
  <c r="BB45" i="17"/>
  <c r="DG45" i="17" a="1"/>
  <c r="DG45" i="17" s="1"/>
  <c r="DF109" i="4"/>
  <c r="DF77" i="4"/>
  <c r="DF99" i="10"/>
  <c r="DF67" i="10"/>
  <c r="DF110" i="19"/>
  <c r="DF78" i="19"/>
  <c r="BB24" i="12"/>
  <c r="DG24" i="12" a="1"/>
  <c r="DG24" i="12" s="1"/>
  <c r="DF94" i="14"/>
  <c r="DF62" i="14"/>
  <c r="BB46" i="21"/>
  <c r="DG46" i="21" a="1"/>
  <c r="DG46" i="21" s="1"/>
  <c r="BB39" i="6"/>
  <c r="DG39" i="6" a="1"/>
  <c r="DG39" i="6" s="1"/>
  <c r="DF102" i="7"/>
  <c r="DF70" i="7"/>
  <c r="BB21" i="16"/>
  <c r="DG21" i="16" a="1"/>
  <c r="DG21" i="16" s="1"/>
  <c r="BB44" i="14"/>
  <c r="DG44" i="14" a="1"/>
  <c r="DG44" i="14" s="1"/>
  <c r="DF106" i="2"/>
  <c r="DF74" i="2"/>
  <c r="BB34" i="9"/>
  <c r="DG34" i="9" a="1"/>
  <c r="DG34" i="9" s="1"/>
  <c r="DF93" i="14"/>
  <c r="DF61" i="14"/>
  <c r="DF105" i="13"/>
  <c r="DF73" i="13"/>
  <c r="BB23" i="16"/>
  <c r="DG23" i="16" a="1"/>
  <c r="DG23" i="16" s="1"/>
  <c r="BB27" i="2"/>
  <c r="DG27" i="2" a="1"/>
  <c r="DG27" i="2" s="1"/>
  <c r="DF108" i="20"/>
  <c r="DF76" i="20"/>
  <c r="DF113" i="9"/>
  <c r="DF81" i="9"/>
  <c r="DF93" i="9"/>
  <c r="DF61" i="9"/>
  <c r="DF99" i="4"/>
  <c r="DF67" i="4"/>
  <c r="BB32" i="21"/>
  <c r="DG32" i="21" a="1"/>
  <c r="DG32" i="21" s="1"/>
  <c r="DG94" i="9"/>
  <c r="DG62" i="9"/>
  <c r="BB28" i="1"/>
  <c r="DG28" i="1" a="1"/>
  <c r="DG28" i="1" s="1"/>
  <c r="DF115" i="8"/>
  <c r="DF83" i="8"/>
  <c r="DF91" i="11"/>
  <c r="DF59" i="11"/>
  <c r="BB18" i="19"/>
  <c r="DG18" i="19" a="1"/>
  <c r="DG18" i="19" s="1"/>
  <c r="BB46" i="18"/>
  <c r="DG46" i="18" a="1"/>
  <c r="DG46" i="18" s="1"/>
  <c r="BB40" i="10"/>
  <c r="DG40" i="10" a="1"/>
  <c r="DG40" i="10" s="1"/>
  <c r="DF106" i="9"/>
  <c r="DF74" i="9"/>
  <c r="BB46" i="20"/>
  <c r="DG46" i="20" a="1"/>
  <c r="DG46" i="20" s="1"/>
  <c r="DF97" i="13"/>
  <c r="DF65" i="13"/>
  <c r="DG46" i="3" a="1"/>
  <c r="DG46" i="3" s="1"/>
  <c r="BB46" i="3"/>
  <c r="BB35" i="4"/>
  <c r="DG35" i="4" a="1"/>
  <c r="DG35" i="4" s="1"/>
  <c r="BB39" i="10"/>
  <c r="DG39" i="10" a="1"/>
  <c r="DG39" i="10" s="1"/>
  <c r="DF124" i="10"/>
  <c r="DF127" i="10" s="1"/>
  <c r="DF120" i="10" s="1"/>
  <c r="DF88" i="10"/>
  <c r="DF115" i="1"/>
  <c r="DF83" i="1"/>
  <c r="BB24" i="1"/>
  <c r="DG24" i="1" a="1"/>
  <c r="DG24" i="1" s="1"/>
  <c r="BC38" i="14"/>
  <c r="DH38" i="14" a="1"/>
  <c r="DH38" i="14" s="1"/>
  <c r="BB29" i="3"/>
  <c r="DG29" i="3" a="1"/>
  <c r="DG29" i="3" s="1"/>
  <c r="DF115" i="17"/>
  <c r="DF83" i="17"/>
  <c r="BB43" i="15"/>
  <c r="DG43" i="15" a="1"/>
  <c r="DG43" i="15" s="1"/>
  <c r="DF112" i="10"/>
  <c r="DF80" i="10"/>
  <c r="DF105" i="4"/>
  <c r="DF73" i="4"/>
  <c r="BB16" i="17"/>
  <c r="DG16" i="17" a="1"/>
  <c r="DG16" i="17" s="1"/>
  <c r="DF106" i="16"/>
  <c r="DF74" i="16"/>
  <c r="BB42" i="1"/>
  <c r="DG42" i="1" a="1"/>
  <c r="DG42" i="1" s="1"/>
  <c r="BB31" i="19"/>
  <c r="DG31" i="19" a="1"/>
  <c r="DG31" i="19" s="1"/>
  <c r="BB42" i="17"/>
  <c r="DG42" i="17" a="1"/>
  <c r="DG42" i="17" s="1"/>
  <c r="BB41" i="21"/>
  <c r="DG41" i="21" a="1"/>
  <c r="DG41" i="21" s="1"/>
  <c r="DF108" i="21"/>
  <c r="DF76" i="21"/>
  <c r="DF98" i="21"/>
  <c r="DF66" i="21"/>
  <c r="BB20" i="8"/>
  <c r="DG20" i="8" a="1"/>
  <c r="DG20" i="8" s="1"/>
  <c r="BB42" i="18"/>
  <c r="DG42" i="18" a="1"/>
  <c r="DG42" i="18" s="1"/>
  <c r="DF118" i="21"/>
  <c r="DF86" i="21"/>
  <c r="DG99" i="7"/>
  <c r="DG67" i="7"/>
  <c r="BB20" i="14"/>
  <c r="DG20" i="14" a="1"/>
  <c r="DG20" i="14" s="1"/>
  <c r="DF104" i="4"/>
  <c r="DF72" i="4"/>
  <c r="DF104" i="6"/>
  <c r="DF72" i="6"/>
  <c r="BB18" i="6"/>
  <c r="DG18" i="6" a="1"/>
  <c r="DG18" i="6" s="1"/>
  <c r="DF115" i="14"/>
  <c r="DF83" i="14"/>
  <c r="BB41" i="7"/>
  <c r="DG41" i="7" a="1"/>
  <c r="DG41" i="7" s="1"/>
  <c r="BB15" i="3"/>
  <c r="DG15" i="3" a="1"/>
  <c r="DG15" i="3" s="1"/>
  <c r="BA47" i="3"/>
  <c r="DF107" i="7"/>
  <c r="DF75" i="7"/>
  <c r="BB29" i="9"/>
  <c r="DG29" i="9" a="1"/>
  <c r="DG29" i="9" s="1"/>
  <c r="BB29" i="18"/>
  <c r="DG29" i="18" a="1"/>
  <c r="DG29" i="18" s="1"/>
  <c r="BB32" i="15"/>
  <c r="DG32" i="15" a="1"/>
  <c r="DG32" i="15" s="1"/>
  <c r="BB20" i="18"/>
  <c r="DG20" i="18" a="1"/>
  <c r="DG20" i="18" s="1"/>
  <c r="BB41" i="20"/>
  <c r="DG41" i="20" a="1"/>
  <c r="DG41" i="20" s="1"/>
  <c r="DF116" i="1"/>
  <c r="DF84" i="1"/>
  <c r="BB39" i="18"/>
  <c r="DG39" i="18" a="1"/>
  <c r="DG39" i="18" s="1"/>
  <c r="DF119" i="11"/>
  <c r="DF87" i="11"/>
  <c r="DF107" i="3"/>
  <c r="DF75" i="3"/>
  <c r="DF107" i="8"/>
  <c r="DF75" i="8"/>
  <c r="BB19" i="16"/>
  <c r="DG19" i="16" a="1"/>
  <c r="DG19" i="16" s="1"/>
  <c r="DF121" i="9"/>
  <c r="DF89" i="9"/>
  <c r="DF104" i="13"/>
  <c r="DF72" i="13"/>
  <c r="DG39" i="8" a="1"/>
  <c r="DG39" i="8" s="1"/>
  <c r="BB39" i="8"/>
  <c r="BB46" i="6"/>
  <c r="DG46" i="6" a="1"/>
  <c r="DG46" i="6" s="1"/>
  <c r="DD90" i="8"/>
  <c r="DD58" i="8"/>
  <c r="AZ15" i="14"/>
  <c r="DE15" i="14" a="1"/>
  <c r="DE15" i="14" s="1"/>
  <c r="AY47" i="14"/>
  <c r="DF113" i="4"/>
  <c r="DF81" i="4"/>
  <c r="DF98" i="5"/>
  <c r="DF66" i="5"/>
  <c r="DF112" i="20"/>
  <c r="DF80" i="20"/>
  <c r="BB32" i="5"/>
  <c r="DG32" i="5" a="1"/>
  <c r="DG32" i="5" s="1"/>
  <c r="BB36" i="20"/>
  <c r="DG36" i="20" a="1"/>
  <c r="DG36" i="20" s="1"/>
  <c r="DF103" i="16"/>
  <c r="DF71" i="16"/>
  <c r="DG22" i="4" a="1"/>
  <c r="DG22" i="4" s="1"/>
  <c r="BB22" i="4"/>
  <c r="BC17" i="20"/>
  <c r="DH17" i="20" a="1"/>
  <c r="DH17" i="20" s="1"/>
  <c r="DF113" i="3"/>
  <c r="DF81" i="3"/>
  <c r="DF104" i="11"/>
  <c r="DF72" i="11"/>
  <c r="DF93" i="16"/>
  <c r="DF61" i="16"/>
  <c r="DF103" i="9"/>
  <c r="DF71" i="9"/>
  <c r="BB35" i="18"/>
  <c r="DG35" i="18" a="1"/>
  <c r="DG35" i="18" s="1"/>
  <c r="BB44" i="13"/>
  <c r="DG44" i="13" a="1"/>
  <c r="DG44" i="13" s="1"/>
  <c r="DF107" i="14"/>
  <c r="DF75" i="14"/>
  <c r="BB34" i="5"/>
  <c r="DG34" i="5" a="1"/>
  <c r="DG34" i="5" s="1"/>
  <c r="BB38" i="12"/>
  <c r="DG38" i="12" a="1"/>
  <c r="DG38" i="12" s="1"/>
  <c r="DH34" i="8" a="1"/>
  <c r="DH34" i="8" s="1"/>
  <c r="BC34" i="8"/>
  <c r="BB41" i="14"/>
  <c r="DG41" i="14" a="1"/>
  <c r="DG41" i="14" s="1"/>
  <c r="BB20" i="1"/>
  <c r="DG20" i="1" a="1"/>
  <c r="DG20" i="1" s="1"/>
  <c r="DF102" i="9"/>
  <c r="DF70" i="9"/>
  <c r="BB16" i="8"/>
  <c r="DG16" i="8" a="1"/>
  <c r="DG16" i="8" s="1"/>
  <c r="DG45" i="13" a="1"/>
  <c r="DG45" i="13" s="1"/>
  <c r="BB45" i="13"/>
  <c r="DF101" i="2"/>
  <c r="DF69" i="2"/>
  <c r="BB19" i="8"/>
  <c r="DG19" i="8" a="1"/>
  <c r="DG19" i="8" s="1"/>
  <c r="DF111" i="9"/>
  <c r="DF79" i="9"/>
  <c r="DF121" i="7"/>
  <c r="DF89" i="7"/>
  <c r="BC20" i="6"/>
  <c r="DH20" i="6" a="1"/>
  <c r="DH20" i="6" s="1"/>
  <c r="BB38" i="17"/>
  <c r="DG38" i="17" a="1"/>
  <c r="DG38" i="17" s="1"/>
  <c r="BB39" i="19"/>
  <c r="DG39" i="19" a="1"/>
  <c r="DG39" i="19" s="1"/>
  <c r="DF91" i="16"/>
  <c r="DF59" i="16"/>
  <c r="DF96" i="19"/>
  <c r="DF64" i="19"/>
  <c r="BB16" i="6"/>
  <c r="DG16" i="6" a="1"/>
  <c r="DG16" i="6" s="1"/>
  <c r="DF113" i="10"/>
  <c r="DF81" i="10"/>
  <c r="BB39" i="2"/>
  <c r="DG39" i="2" a="1"/>
  <c r="DG39" i="2" s="1"/>
  <c r="DF114" i="21"/>
  <c r="DF82" i="21"/>
  <c r="BB36" i="15"/>
  <c r="DG36" i="15" a="1"/>
  <c r="DG36" i="15" s="1"/>
  <c r="BB28" i="6"/>
  <c r="DG28" i="6" a="1"/>
  <c r="DG28" i="6" s="1"/>
  <c r="DF99" i="6"/>
  <c r="DF67" i="6"/>
  <c r="BB32" i="4"/>
  <c r="DG32" i="4" a="1"/>
  <c r="DG32" i="4" s="1"/>
  <c r="AZ15" i="13"/>
  <c r="DE15" i="13" a="1"/>
  <c r="DE15" i="13" s="1"/>
  <c r="AY47" i="13"/>
  <c r="BB29" i="2"/>
  <c r="DG29" i="2" a="1"/>
  <c r="DG29" i="2" s="1"/>
  <c r="DG99" i="2"/>
  <c r="DG67" i="2"/>
  <c r="BB30" i="20"/>
  <c r="DG30" i="20" a="1"/>
  <c r="DG30" i="20" s="1"/>
  <c r="DG102" i="6"/>
  <c r="DG70" i="6"/>
  <c r="DF92" i="8"/>
  <c r="DF60" i="8"/>
  <c r="DF95" i="19"/>
  <c r="DF63" i="19"/>
  <c r="BB43" i="20"/>
  <c r="DG43" i="20" a="1"/>
  <c r="DG43" i="20" s="1"/>
  <c r="BB44" i="15"/>
  <c r="DG44" i="15" a="1"/>
  <c r="DG44" i="15" s="1"/>
  <c r="DF99" i="13"/>
  <c r="DF67" i="13"/>
  <c r="DF91" i="13"/>
  <c r="DF59" i="13"/>
  <c r="BB44" i="5"/>
  <c r="DG44" i="5" a="1"/>
  <c r="DG44" i="5" s="1"/>
  <c r="DF92" i="13"/>
  <c r="DF60" i="13"/>
  <c r="BC22" i="7"/>
  <c r="DH22" i="7" a="1"/>
  <c r="DH22" i="7" s="1"/>
  <c r="BB42" i="21"/>
  <c r="DG42" i="21" a="1"/>
  <c r="DG42" i="21" s="1"/>
  <c r="BB24" i="18"/>
  <c r="DG24" i="18" a="1"/>
  <c r="DG24" i="18" s="1"/>
  <c r="DF102" i="4"/>
  <c r="DF70" i="4"/>
  <c r="BB33" i="14"/>
  <c r="DG33" i="14" a="1"/>
  <c r="DG33" i="14" s="1"/>
  <c r="BB30" i="6"/>
  <c r="DG30" i="6" a="1"/>
  <c r="DG30" i="6" s="1"/>
  <c r="DF101" i="5"/>
  <c r="DF69" i="5"/>
  <c r="DF107" i="12"/>
  <c r="DF75" i="12"/>
  <c r="BB21" i="13"/>
  <c r="DG21" i="13" a="1"/>
  <c r="DG21" i="13" s="1"/>
  <c r="DF116" i="4"/>
  <c r="DF84" i="4"/>
  <c r="BB41" i="5"/>
  <c r="DG41" i="5" a="1"/>
  <c r="DG41" i="5" s="1"/>
  <c r="DF92" i="19"/>
  <c r="DF60" i="19"/>
  <c r="DF99" i="21"/>
  <c r="DF67" i="21"/>
  <c r="DF96" i="4"/>
  <c r="DF64" i="4"/>
  <c r="BB26" i="17"/>
  <c r="DG26" i="17" a="1"/>
  <c r="DG26" i="17" s="1"/>
  <c r="AZ15" i="12"/>
  <c r="DE15" i="12" a="1"/>
  <c r="DE15" i="12" s="1"/>
  <c r="AY47" i="12"/>
  <c r="DF97" i="9"/>
  <c r="DF65" i="9"/>
  <c r="DF91" i="4"/>
  <c r="DF59" i="4"/>
  <c r="BB18" i="17"/>
  <c r="DG18" i="17" a="1"/>
  <c r="DG18" i="17" s="1"/>
  <c r="DF94" i="15"/>
  <c r="DF62" i="15"/>
  <c r="BB26" i="16"/>
  <c r="DG26" i="16" a="1"/>
  <c r="DG26" i="16" s="1"/>
  <c r="BB45" i="12"/>
  <c r="DG45" i="12" a="1"/>
  <c r="DG45" i="12" s="1"/>
  <c r="BB18" i="4"/>
  <c r="DG18" i="4" a="1"/>
  <c r="DG18" i="4" s="1"/>
  <c r="DF98" i="7"/>
  <c r="DF66" i="7"/>
  <c r="BB28" i="3"/>
  <c r="DG28" i="3" a="1"/>
  <c r="DG28" i="3" s="1"/>
  <c r="DF114" i="4"/>
  <c r="DF82" i="4"/>
  <c r="DF124" i="21"/>
  <c r="DF127" i="21" s="1"/>
  <c r="DF120" i="21" s="1"/>
  <c r="DF88" i="21"/>
  <c r="BB24" i="3"/>
  <c r="DG24" i="3" a="1"/>
  <c r="DG24" i="3" s="1"/>
  <c r="DF91" i="2"/>
  <c r="DF59" i="2"/>
  <c r="BB23" i="11"/>
  <c r="DG23" i="11" a="1"/>
  <c r="DG23" i="11" s="1"/>
  <c r="DF115" i="19"/>
  <c r="DF83" i="19"/>
  <c r="BB45" i="5"/>
  <c r="DG45" i="5" a="1"/>
  <c r="DG45" i="5" s="1"/>
  <c r="DF102" i="21"/>
  <c r="DF70" i="21"/>
  <c r="DF97" i="2"/>
  <c r="DF65" i="2"/>
  <c r="BB22" i="2"/>
  <c r="DG22" i="2" a="1"/>
  <c r="DG22" i="2" s="1"/>
  <c r="DF121" i="1"/>
  <c r="DF89" i="1"/>
  <c r="BB34" i="14"/>
  <c r="DG34" i="14" a="1"/>
  <c r="DG34" i="14" s="1"/>
  <c r="BB27" i="7"/>
  <c r="DG27" i="7" a="1"/>
  <c r="DG27" i="7" s="1"/>
  <c r="DF103" i="15"/>
  <c r="DF71" i="15"/>
  <c r="BB31" i="2"/>
  <c r="DG31" i="2" a="1"/>
  <c r="DG31" i="2" s="1"/>
  <c r="DF96" i="18"/>
  <c r="DF64" i="18"/>
  <c r="BB18" i="14"/>
  <c r="DG18" i="14" a="1"/>
  <c r="DG18" i="14" s="1"/>
  <c r="BB30" i="13"/>
  <c r="DG30" i="13" a="1"/>
  <c r="DG30" i="13" s="1"/>
  <c r="DF98" i="3"/>
  <c r="DF66" i="3"/>
  <c r="DF94" i="21"/>
  <c r="DF62" i="21"/>
  <c r="BB33" i="20"/>
  <c r="DG33" i="20" a="1"/>
  <c r="DG33" i="20" s="1"/>
  <c r="BB38" i="9"/>
  <c r="DG38" i="9" a="1"/>
  <c r="DG38" i="9" s="1"/>
  <c r="BB18" i="9"/>
  <c r="DG18" i="9" a="1"/>
  <c r="DG18" i="9" s="1"/>
  <c r="BB24" i="4"/>
  <c r="DG24" i="4" a="1"/>
  <c r="DG24" i="4" s="1"/>
  <c r="DH19" i="9" a="1"/>
  <c r="DH19" i="9" s="1"/>
  <c r="BC19" i="9"/>
  <c r="DF101" i="15"/>
  <c r="DF69" i="15"/>
  <c r="DF100" i="17"/>
  <c r="DF68" i="17"/>
  <c r="DF111" i="14"/>
  <c r="DF79" i="14"/>
  <c r="DF92" i="21"/>
  <c r="DF60" i="21"/>
  <c r="BB40" i="8"/>
  <c r="DG40" i="8" a="1"/>
  <c r="DG40" i="8" s="1"/>
  <c r="BB16" i="11"/>
  <c r="DG16" i="11" a="1"/>
  <c r="DG16" i="11" s="1"/>
  <c r="DF112" i="14"/>
  <c r="DF80" i="14"/>
  <c r="DF109" i="12"/>
  <c r="DF77" i="12"/>
  <c r="DF115" i="13"/>
  <c r="DF83" i="13"/>
  <c r="DF94" i="12"/>
  <c r="DF62" i="12"/>
  <c r="BB31" i="9"/>
  <c r="DG31" i="9" a="1"/>
  <c r="DG31" i="9" s="1"/>
  <c r="BB22" i="13"/>
  <c r="DG22" i="13" a="1"/>
  <c r="DG22" i="13" s="1"/>
  <c r="DF100" i="13"/>
  <c r="DF68" i="13"/>
  <c r="DF93" i="1"/>
  <c r="DF61" i="1"/>
  <c r="DF109" i="17"/>
  <c r="DF77" i="17"/>
  <c r="BB45" i="10"/>
  <c r="DG45" i="10" a="1"/>
  <c r="DG45" i="10" s="1"/>
  <c r="BB40" i="1"/>
  <c r="DG40" i="1" a="1"/>
  <c r="DG40" i="1" s="1"/>
  <c r="DF95" i="3"/>
  <c r="DF63" i="3"/>
  <c r="BB40" i="17"/>
  <c r="DG40" i="17" a="1"/>
  <c r="DG40" i="17" s="1"/>
  <c r="DF95" i="13"/>
  <c r="DF63" i="13"/>
  <c r="BB37" i="10"/>
  <c r="DG37" i="10" a="1"/>
  <c r="DG37" i="10" s="1"/>
  <c r="BB30" i="4"/>
  <c r="DG30" i="4" a="1"/>
  <c r="DG30" i="4" s="1"/>
  <c r="DF103" i="4"/>
  <c r="DF71" i="4"/>
  <c r="BB31" i="16"/>
  <c r="DG31" i="16" a="1"/>
  <c r="DG31" i="16" s="1"/>
  <c r="DF92" i="9"/>
  <c r="DF60" i="9"/>
  <c r="DF117" i="17"/>
  <c r="DF85" i="17"/>
  <c r="BB33" i="21"/>
  <c r="DG33" i="21" a="1"/>
  <c r="DG33" i="21" s="1"/>
  <c r="BB23" i="21"/>
  <c r="DG23" i="21" a="1"/>
  <c r="DG23" i="21" s="1"/>
  <c r="DF113" i="2"/>
  <c r="DF81" i="2"/>
  <c r="DG96" i="8"/>
  <c r="DG64" i="8"/>
  <c r="DF95" i="12"/>
  <c r="DF63" i="12"/>
  <c r="DF95" i="10"/>
  <c r="DF63" i="10"/>
  <c r="BB43" i="21"/>
  <c r="DG43" i="21" a="1"/>
  <c r="DG43" i="21" s="1"/>
  <c r="BC24" i="7"/>
  <c r="DH24" i="7" a="1"/>
  <c r="DH24" i="7" s="1"/>
  <c r="BB29" i="4"/>
  <c r="DG29" i="4" a="1"/>
  <c r="DG29" i="4" s="1"/>
  <c r="BB29" i="6"/>
  <c r="DG29" i="6" a="1"/>
  <c r="DG29" i="6" s="1"/>
  <c r="DF102" i="20"/>
  <c r="DF70" i="20"/>
  <c r="DF109" i="19"/>
  <c r="DF77" i="19"/>
  <c r="BB40" i="14"/>
  <c r="DG40" i="14" a="1"/>
  <c r="DG40" i="14" s="1"/>
  <c r="DF92" i="16"/>
  <c r="DF60" i="16"/>
  <c r="DF116" i="7"/>
  <c r="DF84" i="7"/>
  <c r="BB35" i="1"/>
  <c r="DG35" i="1" a="1"/>
  <c r="DG35" i="1" s="1"/>
  <c r="DF91" i="9"/>
  <c r="DF59" i="9"/>
  <c r="BB32" i="7"/>
  <c r="DG32" i="7" a="1"/>
  <c r="DG32" i="7" s="1"/>
  <c r="DF101" i="18"/>
  <c r="DF69" i="18"/>
  <c r="BB46" i="11"/>
  <c r="DG46" i="11" a="1"/>
  <c r="DG46" i="11" s="1"/>
  <c r="DF115" i="4"/>
  <c r="DF83" i="4"/>
  <c r="DF102" i="14"/>
  <c r="DF70" i="14"/>
  <c r="BB41" i="1"/>
  <c r="DG41" i="1" a="1"/>
  <c r="DG41" i="1" s="1"/>
  <c r="DF105" i="18"/>
  <c r="DF73" i="18"/>
  <c r="DF112" i="15"/>
  <c r="DF80" i="15"/>
  <c r="BB44" i="11"/>
  <c r="DG44" i="11" a="1"/>
  <c r="DG44" i="11" s="1"/>
  <c r="BB32" i="3"/>
  <c r="DG32" i="3" a="1"/>
  <c r="DG32" i="3" s="1"/>
  <c r="DD90" i="21"/>
  <c r="DD58" i="21"/>
  <c r="BB32" i="8"/>
  <c r="DG32" i="8" a="1"/>
  <c r="DG32" i="8" s="1"/>
  <c r="DF116" i="9"/>
  <c r="DF84" i="9"/>
  <c r="BB46" i="9"/>
  <c r="DG46" i="9" a="1"/>
  <c r="DG46" i="9" s="1"/>
  <c r="DF109" i="7"/>
  <c r="DF77" i="7"/>
  <c r="BB29" i="13"/>
  <c r="DG29" i="13" a="1"/>
  <c r="DG29" i="13" s="1"/>
  <c r="DF117" i="4"/>
  <c r="DF85" i="4"/>
  <c r="DF108" i="2"/>
  <c r="DF76" i="2"/>
  <c r="AZ15" i="8"/>
  <c r="DE15" i="8" a="1"/>
  <c r="DE15" i="8" s="1"/>
  <c r="AY47" i="8"/>
  <c r="DG94" i="7"/>
  <c r="DG62" i="7"/>
  <c r="BB38" i="4"/>
  <c r="DG38" i="4" a="1"/>
  <c r="DG38" i="4" s="1"/>
  <c r="BB23" i="5"/>
  <c r="DG23" i="5" a="1"/>
  <c r="DG23" i="5" s="1"/>
  <c r="DF118" i="19"/>
  <c r="DF86" i="19"/>
  <c r="BB37" i="20"/>
  <c r="DG37" i="20" a="1"/>
  <c r="DG37" i="20" s="1"/>
  <c r="DF101" i="8"/>
  <c r="DF69" i="8"/>
  <c r="BB28" i="16"/>
  <c r="DG28" i="16" a="1"/>
  <c r="DG28" i="16" s="1"/>
  <c r="DF97" i="4"/>
  <c r="DF65" i="4"/>
  <c r="BB38" i="3"/>
  <c r="DG38" i="3" a="1"/>
  <c r="DG38" i="3" s="1"/>
  <c r="BB29" i="11"/>
  <c r="DG29" i="11" a="1"/>
  <c r="DG29" i="11" s="1"/>
  <c r="BB18" i="16"/>
  <c r="DG18" i="16" a="1"/>
  <c r="DG18" i="16" s="1"/>
  <c r="BB28" i="9"/>
  <c r="DG28" i="9" a="1"/>
  <c r="DG28" i="9" s="1"/>
  <c r="DF112" i="16"/>
  <c r="DF80" i="16"/>
  <c r="BB32" i="14"/>
  <c r="DG32" i="14" a="1"/>
  <c r="DG32" i="14" s="1"/>
  <c r="DF108" i="8"/>
  <c r="DF76" i="8"/>
  <c r="DF113" i="18"/>
  <c r="DF81" i="18"/>
  <c r="DF114" i="12"/>
  <c r="DF82" i="12"/>
  <c r="DF117" i="19"/>
  <c r="DF85" i="19"/>
  <c r="BB27" i="9"/>
  <c r="DG27" i="9" a="1"/>
  <c r="DG27" i="9" s="1"/>
  <c r="DF111" i="5"/>
  <c r="DF79" i="5"/>
  <c r="DF100" i="12"/>
  <c r="DF68" i="12"/>
  <c r="DF99" i="20"/>
  <c r="DF67" i="20"/>
  <c r="BB36" i="9"/>
  <c r="DG36" i="9" a="1"/>
  <c r="DG36" i="9" s="1"/>
  <c r="BB46" i="7"/>
  <c r="DG46" i="7" a="1"/>
  <c r="DG46" i="7" s="1"/>
  <c r="DG30" i="12" a="1"/>
  <c r="DG30" i="12" s="1"/>
  <c r="BB30" i="12"/>
  <c r="DF100" i="1"/>
  <c r="DF68" i="1"/>
  <c r="DF124" i="11"/>
  <c r="DF127" i="11" s="1"/>
  <c r="DF120" i="11" s="1"/>
  <c r="DF88" i="11"/>
  <c r="DF100" i="21"/>
  <c r="DF68" i="21"/>
  <c r="BB16" i="16"/>
  <c r="DG16" i="16" a="1"/>
  <c r="DG16" i="16" s="1"/>
  <c r="BB21" i="19"/>
  <c r="DG21" i="19" a="1"/>
  <c r="DG21" i="19" s="1"/>
  <c r="DF95" i="9"/>
  <c r="DF63" i="9"/>
  <c r="DF109" i="1"/>
  <c r="DF77" i="1"/>
  <c r="BB38" i="10"/>
  <c r="DG38" i="10" a="1"/>
  <c r="DG38" i="10" s="1"/>
  <c r="BB41" i="6"/>
  <c r="DG41" i="6" a="1"/>
  <c r="DG41" i="6" s="1"/>
  <c r="BB39" i="21"/>
  <c r="DG39" i="21" a="1"/>
  <c r="DG39" i="21" s="1"/>
  <c r="DF103" i="19"/>
  <c r="DF71" i="19"/>
  <c r="DF121" i="2"/>
  <c r="DF89" i="2"/>
  <c r="BB24" i="6"/>
  <c r="DG24" i="6" a="1"/>
  <c r="DG24" i="6" s="1"/>
  <c r="DH27" i="6" a="1"/>
  <c r="DH27" i="6" s="1"/>
  <c r="BC27" i="6"/>
  <c r="DF101" i="14"/>
  <c r="DF69" i="14"/>
  <c r="BB17" i="8"/>
  <c r="DG17" i="8" a="1"/>
  <c r="DG17" i="8" s="1"/>
  <c r="BB20" i="19"/>
  <c r="DG20" i="19" a="1"/>
  <c r="DG20" i="19" s="1"/>
  <c r="BB33" i="15"/>
  <c r="DG33" i="15" a="1"/>
  <c r="DG33" i="15" s="1"/>
  <c r="BB24" i="13"/>
  <c r="DG24" i="13" a="1"/>
  <c r="DG24" i="13" s="1"/>
  <c r="DF118" i="12"/>
  <c r="DF86" i="12"/>
  <c r="DF101" i="1"/>
  <c r="DF69" i="1"/>
  <c r="DF111" i="3"/>
  <c r="DF79" i="3"/>
  <c r="BB16" i="13"/>
  <c r="DG16" i="13" a="1"/>
  <c r="DG16" i="13" s="1"/>
  <c r="BB17" i="13"/>
  <c r="DG17" i="13" a="1"/>
  <c r="DG17" i="13" s="1"/>
  <c r="DF117" i="21"/>
  <c r="DF85" i="21"/>
  <c r="BB27" i="4"/>
  <c r="DG27" i="4" a="1"/>
  <c r="DG27" i="4" s="1"/>
  <c r="DF101" i="9"/>
  <c r="DF69" i="9"/>
  <c r="DF96" i="20"/>
  <c r="DF64" i="20"/>
  <c r="DF117" i="6"/>
  <c r="DF85" i="6"/>
  <c r="BB26" i="5"/>
  <c r="DG26" i="5" a="1"/>
  <c r="DG26" i="5" s="1"/>
  <c r="BB32" i="12"/>
  <c r="DG32" i="12" a="1"/>
  <c r="DG32" i="12" s="1"/>
  <c r="DF102" i="13"/>
  <c r="DF70" i="13"/>
  <c r="BB41" i="4"/>
  <c r="DG41" i="4" a="1"/>
  <c r="DG41" i="4" s="1"/>
  <c r="BB17" i="19"/>
  <c r="DG17" i="19" a="1"/>
  <c r="DG17" i="19" s="1"/>
  <c r="BB24" i="21"/>
  <c r="DG24" i="21" a="1"/>
  <c r="DG24" i="21" s="1"/>
  <c r="BB21" i="4"/>
  <c r="DG21" i="4" a="1"/>
  <c r="DG21" i="4" s="1"/>
  <c r="DF93" i="20"/>
  <c r="DF61" i="20"/>
  <c r="DF104" i="19"/>
  <c r="DF72" i="19"/>
  <c r="DG113" i="7"/>
  <c r="DG81" i="7"/>
  <c r="DF117" i="5"/>
  <c r="DF85" i="5"/>
  <c r="DF91" i="14"/>
  <c r="DF59" i="14"/>
  <c r="BB22" i="9"/>
  <c r="DG22" i="9" a="1"/>
  <c r="DG22" i="9" s="1"/>
  <c r="DF118" i="2"/>
  <c r="DF86" i="2"/>
  <c r="BB16" i="4"/>
  <c r="DG16" i="4" a="1"/>
  <c r="DG16" i="4" s="1"/>
  <c r="BB19" i="15"/>
  <c r="DG19" i="15" a="1"/>
  <c r="DG19" i="15" s="1"/>
  <c r="DF96" i="17"/>
  <c r="DF64" i="17"/>
  <c r="DF98" i="13"/>
  <c r="DF66" i="13"/>
  <c r="BB23" i="7"/>
  <c r="DG23" i="7" a="1"/>
  <c r="DG23" i="7" s="1"/>
  <c r="DF96" i="9"/>
  <c r="DF64" i="9"/>
  <c r="DF112" i="12"/>
  <c r="DF80" i="12"/>
  <c r="BB39" i="4"/>
  <c r="DG39" i="4" a="1"/>
  <c r="DG39" i="4" s="1"/>
  <c r="BB45" i="21"/>
  <c r="DG45" i="21" a="1"/>
  <c r="DG45" i="21" s="1"/>
  <c r="DF105" i="11"/>
  <c r="DF73" i="11"/>
  <c r="BB16" i="2"/>
  <c r="DG16" i="2" a="1"/>
  <c r="DG16" i="2" s="1"/>
  <c r="DF98" i="11"/>
  <c r="DF66" i="11"/>
  <c r="BB40" i="19"/>
  <c r="DG40" i="19" a="1"/>
  <c r="DG40" i="19" s="1"/>
  <c r="DF118" i="14"/>
  <c r="DF86" i="14"/>
  <c r="BB41" i="16"/>
  <c r="DG41" i="16" a="1"/>
  <c r="DG41" i="16" s="1"/>
  <c r="BB35" i="10"/>
  <c r="DG35" i="10" a="1"/>
  <c r="DG35" i="10" s="1"/>
  <c r="BB43" i="14"/>
  <c r="DG43" i="14" a="1"/>
  <c r="DG43" i="14" s="1"/>
  <c r="DF121" i="19"/>
  <c r="DF89" i="19"/>
  <c r="DG24" i="10" a="1"/>
  <c r="DG24" i="10" s="1"/>
  <c r="BB24" i="10"/>
  <c r="BB19" i="14"/>
  <c r="DG19" i="14" a="1"/>
  <c r="DG19" i="14" s="1"/>
  <c r="DF109" i="14"/>
  <c r="DF77" i="14"/>
  <c r="DF110" i="16"/>
  <c r="DF78" i="16"/>
  <c r="BB43" i="16"/>
  <c r="DG43" i="16" a="1"/>
  <c r="DG43" i="16" s="1"/>
  <c r="BB19" i="21"/>
  <c r="DG19" i="21" a="1"/>
  <c r="DG19" i="21" s="1"/>
  <c r="DF99" i="5"/>
  <c r="DF67" i="5"/>
  <c r="DF102" i="8"/>
  <c r="DF70" i="8"/>
  <c r="BB26" i="15"/>
  <c r="DG26" i="15" a="1"/>
  <c r="DG26" i="15" s="1"/>
  <c r="BB21" i="3"/>
  <c r="DG21" i="3" a="1"/>
  <c r="DG21" i="3" s="1"/>
  <c r="BB25" i="17"/>
  <c r="DG25" i="17" a="1"/>
  <c r="DG25" i="17" s="1"/>
  <c r="BB36" i="14"/>
  <c r="DG36" i="14" a="1"/>
  <c r="DG36" i="14" s="1"/>
  <c r="BB17" i="21"/>
  <c r="DG17" i="21" a="1"/>
  <c r="DG17" i="21" s="1"/>
  <c r="DF107" i="16"/>
  <c r="DF75" i="16"/>
  <c r="BB37" i="14"/>
  <c r="DG37" i="14" a="1"/>
  <c r="DG37" i="14" s="1"/>
  <c r="DF106" i="15"/>
  <c r="DF74" i="15"/>
  <c r="BB34" i="12"/>
  <c r="DG34" i="12" a="1"/>
  <c r="DG34" i="12" s="1"/>
  <c r="BB40" i="13"/>
  <c r="DG40" i="13" a="1"/>
  <c r="DG40" i="13" s="1"/>
  <c r="BB19" i="12"/>
  <c r="DG19" i="12" a="1"/>
  <c r="DG19" i="12" s="1"/>
  <c r="DF110" i="5"/>
  <c r="DF78" i="5"/>
  <c r="DF97" i="11"/>
  <c r="DF65" i="11"/>
  <c r="DF116" i="10"/>
  <c r="DF84" i="10"/>
  <c r="DD90" i="6"/>
  <c r="DD58" i="6"/>
  <c r="BB25" i="13"/>
  <c r="DG25" i="13" a="1"/>
  <c r="DG25" i="13" s="1"/>
  <c r="BB18" i="1"/>
  <c r="DG18" i="1" a="1"/>
  <c r="DG18" i="1" s="1"/>
  <c r="BB34" i="17"/>
  <c r="DG34" i="17" a="1"/>
  <c r="DG34" i="17" s="1"/>
  <c r="DF121" i="14"/>
  <c r="DF89" i="14"/>
  <c r="BB20" i="3"/>
  <c r="DG20" i="3" a="1"/>
  <c r="DG20" i="3" s="1"/>
  <c r="DF119" i="16"/>
  <c r="DF87" i="16"/>
  <c r="DF106" i="6"/>
  <c r="DF74" i="6"/>
  <c r="DF98" i="6"/>
  <c r="DF66" i="6"/>
  <c r="BB20" i="13"/>
  <c r="DG20" i="13" a="1"/>
  <c r="DG20" i="13" s="1"/>
  <c r="DF112" i="11"/>
  <c r="DF80" i="11"/>
  <c r="DF103" i="13"/>
  <c r="DF71" i="13"/>
  <c r="BB28" i="4"/>
  <c r="DG28" i="4" a="1"/>
  <c r="DG28" i="4" s="1"/>
  <c r="BB17" i="9"/>
  <c r="DG17" i="9" a="1"/>
  <c r="DG17" i="9" s="1"/>
  <c r="DF119" i="1"/>
  <c r="DF87" i="1"/>
  <c r="DG38" i="2" a="1"/>
  <c r="DG38" i="2" s="1"/>
  <c r="BB38" i="2"/>
  <c r="DF117" i="13"/>
  <c r="DF85" i="13"/>
  <c r="BC21" i="8"/>
  <c r="DH21" i="8" a="1"/>
  <c r="DH21" i="8" s="1"/>
  <c r="BB20" i="12"/>
  <c r="DG20" i="12" a="1"/>
  <c r="DG20" i="12" s="1"/>
  <c r="BB22" i="18"/>
  <c r="DG22" i="18" a="1"/>
  <c r="DG22" i="18" s="1"/>
  <c r="BB27" i="16"/>
  <c r="DG27" i="16" a="1"/>
  <c r="DG27" i="16" s="1"/>
  <c r="DF116" i="18"/>
  <c r="DF84" i="18"/>
  <c r="BB20" i="10"/>
  <c r="DG20" i="10" a="1"/>
  <c r="DG20" i="10" s="1"/>
  <c r="DF92" i="2"/>
  <c r="DF60" i="2"/>
  <c r="DF119" i="8"/>
  <c r="DF87" i="8"/>
  <c r="DF105" i="9"/>
  <c r="DF73" i="9"/>
  <c r="BB34" i="21"/>
  <c r="DG34" i="21" a="1"/>
  <c r="DG34" i="21" s="1"/>
  <c r="DF106" i="8"/>
  <c r="DF74" i="8"/>
  <c r="BB27" i="20"/>
  <c r="DG27" i="20" a="1"/>
  <c r="DG27" i="20" s="1"/>
  <c r="BB34" i="19"/>
  <c r="DG34" i="19" a="1"/>
  <c r="DG34" i="19" s="1"/>
  <c r="DF97" i="14"/>
  <c r="DF65" i="14"/>
  <c r="DF92" i="1"/>
  <c r="DF60" i="1"/>
  <c r="BB17" i="16"/>
  <c r="DG17" i="16" a="1"/>
  <c r="DG17" i="16" s="1"/>
  <c r="DF124" i="8"/>
  <c r="DF127" i="8" s="1"/>
  <c r="DF120" i="8" s="1"/>
  <c r="DF88" i="8"/>
  <c r="DF110" i="1"/>
  <c r="DF78" i="1"/>
  <c r="BB16" i="9"/>
  <c r="DG16" i="9" a="1"/>
  <c r="DG16" i="9" s="1"/>
  <c r="DF108" i="1"/>
  <c r="DF76" i="1"/>
  <c r="DF108" i="13"/>
  <c r="DF76" i="13"/>
  <c r="DF112" i="2"/>
  <c r="DF80" i="2"/>
  <c r="BB26" i="18"/>
  <c r="DG26" i="18" a="1"/>
  <c r="DG26" i="18" s="1"/>
  <c r="DF103" i="18"/>
  <c r="DF71" i="18"/>
  <c r="DF121" i="11"/>
  <c r="DF89" i="11"/>
  <c r="BB40" i="4"/>
  <c r="DG40" i="4" a="1"/>
  <c r="DG40" i="4" s="1"/>
  <c r="BB27" i="14"/>
  <c r="DG27" i="14" a="1"/>
  <c r="DG27" i="14" s="1"/>
  <c r="DF101" i="4"/>
  <c r="DF69" i="4"/>
  <c r="DF96" i="1"/>
  <c r="DF64" i="1"/>
  <c r="BB30" i="18"/>
  <c r="DG30" i="18" a="1"/>
  <c r="DG30" i="18" s="1"/>
  <c r="BB37" i="15"/>
  <c r="DG37" i="15" a="1"/>
  <c r="DG37" i="15" s="1"/>
  <c r="AZ15" i="21"/>
  <c r="DE15" i="21" a="1"/>
  <c r="DE15" i="21" s="1"/>
  <c r="AY47" i="21"/>
  <c r="DF111" i="1"/>
  <c r="DF79" i="1"/>
  <c r="BB41" i="9"/>
  <c r="DG41" i="9" a="1"/>
  <c r="DG41" i="9" s="1"/>
  <c r="BB17" i="4"/>
  <c r="DG17" i="4" a="1"/>
  <c r="DG17" i="4" s="1"/>
  <c r="DF110" i="6"/>
  <c r="DF78" i="6"/>
  <c r="BB34" i="7"/>
  <c r="DG34" i="7" a="1"/>
  <c r="DG34" i="7" s="1"/>
  <c r="BB42" i="4"/>
  <c r="DG42" i="4" a="1"/>
  <c r="DG42" i="4" s="1"/>
  <c r="BB33" i="2"/>
  <c r="DG33" i="2" a="1"/>
  <c r="DG33" i="2" s="1"/>
  <c r="DF107" i="9"/>
  <c r="DF75" i="9"/>
  <c r="DG107" i="2"/>
  <c r="DG75" i="2"/>
  <c r="DF104" i="15"/>
  <c r="DF72" i="15"/>
  <c r="DF101" i="6"/>
  <c r="DF69" i="6"/>
  <c r="BC19" i="7"/>
  <c r="DH19" i="7" a="1"/>
  <c r="DH19" i="7" s="1"/>
  <c r="DF108" i="3"/>
  <c r="DF76" i="3"/>
  <c r="BB43" i="19"/>
  <c r="DG43" i="19" a="1"/>
  <c r="DG43" i="19" s="1"/>
  <c r="DF94" i="13"/>
  <c r="DF62" i="13"/>
  <c r="DF110" i="8"/>
  <c r="DF78" i="8"/>
  <c r="BB26" i="8"/>
  <c r="DG26" i="8" a="1"/>
  <c r="DG26" i="8" s="1"/>
  <c r="DF106" i="20"/>
  <c r="DF74" i="20"/>
  <c r="DF109" i="10"/>
  <c r="DF77" i="10"/>
  <c r="DF108" i="6"/>
  <c r="DF76" i="6"/>
  <c r="DF116" i="2"/>
  <c r="DF84" i="2"/>
  <c r="DF111" i="6"/>
  <c r="DF79" i="6"/>
  <c r="BB37" i="16"/>
  <c r="DG37" i="16" a="1"/>
  <c r="DG37" i="16" s="1"/>
  <c r="BB33" i="8"/>
  <c r="DG33" i="8" a="1"/>
  <c r="DG33" i="8" s="1"/>
  <c r="BB38" i="18"/>
  <c r="DG38" i="18" a="1"/>
  <c r="DG38" i="18" s="1"/>
  <c r="BB39" i="12"/>
  <c r="DG39" i="12" a="1"/>
  <c r="DG39" i="12" s="1"/>
  <c r="BB42" i="19"/>
  <c r="DG42" i="19" a="1"/>
  <c r="DG42" i="19" s="1"/>
  <c r="BB36" i="5"/>
  <c r="DG36" i="5" a="1"/>
  <c r="DG36" i="5" s="1"/>
  <c r="BB25" i="12"/>
  <c r="DG25" i="12" a="1"/>
  <c r="DG25" i="12" s="1"/>
  <c r="BB24" i="20"/>
  <c r="DG24" i="20" a="1"/>
  <c r="DG24" i="20" s="1"/>
  <c r="DF93" i="3"/>
  <c r="DF61" i="3"/>
  <c r="DF105" i="12"/>
  <c r="DF73" i="12"/>
  <c r="BB25" i="1"/>
  <c r="DG25" i="1" a="1"/>
  <c r="DG25" i="1" s="1"/>
  <c r="BB45" i="11"/>
  <c r="DG45" i="11" a="1"/>
  <c r="DG45" i="11" s="1"/>
  <c r="BB25" i="21"/>
  <c r="DG25" i="21" a="1"/>
  <c r="DG25" i="21" s="1"/>
  <c r="DF112" i="5"/>
  <c r="DF80" i="5"/>
  <c r="DG20" i="9" a="1"/>
  <c r="DG20" i="9" s="1"/>
  <c r="BB20" i="9"/>
  <c r="BB34" i="1"/>
  <c r="DG34" i="1" a="1"/>
  <c r="DG34" i="1" s="1"/>
  <c r="DF116" i="6"/>
  <c r="DF84" i="6"/>
  <c r="BB28" i="19"/>
  <c r="DG28" i="19" a="1"/>
  <c r="DG28" i="19" s="1"/>
  <c r="BB46" i="2"/>
  <c r="DG46" i="2" a="1"/>
  <c r="DG46" i="2" s="1"/>
  <c r="DF118" i="17"/>
  <c r="DF86" i="17"/>
  <c r="DF108" i="9"/>
  <c r="DF76" i="9"/>
  <c r="BB26" i="14"/>
  <c r="DG26" i="14" a="1"/>
  <c r="DG26" i="14" s="1"/>
  <c r="DF103" i="10"/>
  <c r="DF71" i="10"/>
  <c r="DF108" i="10"/>
  <c r="DF76" i="10"/>
  <c r="DF108" i="15"/>
  <c r="DF76" i="15"/>
  <c r="DF102" i="11"/>
  <c r="DF70" i="11"/>
  <c r="BB43" i="12"/>
  <c r="DG43" i="12" a="1"/>
  <c r="DG43" i="12" s="1"/>
  <c r="BB26" i="1"/>
  <c r="DG26" i="1" a="1"/>
  <c r="DG26" i="1" s="1"/>
  <c r="BB36" i="3"/>
  <c r="DG36" i="3" a="1"/>
  <c r="DG36" i="3" s="1"/>
  <c r="DF104" i="7"/>
  <c r="DF72" i="7"/>
  <c r="DF112" i="19"/>
  <c r="DF80" i="19"/>
  <c r="DF121" i="8"/>
  <c r="DF89" i="8"/>
  <c r="BB26" i="9"/>
  <c r="DG26" i="9" a="1"/>
  <c r="DG26" i="9" s="1"/>
  <c r="BB21" i="20"/>
  <c r="DG21" i="20" a="1"/>
  <c r="DG21" i="20" s="1"/>
  <c r="BB42" i="6"/>
  <c r="DG42" i="6" a="1"/>
  <c r="DG42" i="6" s="1"/>
  <c r="DF103" i="14"/>
  <c r="DF71" i="14"/>
  <c r="BB37" i="3"/>
  <c r="DG37" i="3" a="1"/>
  <c r="DG37" i="3" s="1"/>
  <c r="BB27" i="13"/>
  <c r="DG27" i="13" a="1"/>
  <c r="DG27" i="13" s="1"/>
  <c r="BB21" i="12"/>
  <c r="DG21" i="12" a="1"/>
  <c r="DG21" i="12" s="1"/>
  <c r="DF93" i="15"/>
  <c r="DF61" i="15"/>
  <c r="DF115" i="11"/>
  <c r="DF83" i="11"/>
  <c r="BB18" i="20"/>
  <c r="DG18" i="20" a="1"/>
  <c r="DG18" i="20" s="1"/>
  <c r="BB29" i="19"/>
  <c r="DG29" i="19" a="1"/>
  <c r="DG29" i="19" s="1"/>
  <c r="BC38" i="7"/>
  <c r="DH38" i="7" a="1"/>
  <c r="DH38" i="7" s="1"/>
  <c r="BB42" i="5"/>
  <c r="DG42" i="5" a="1"/>
  <c r="DG42" i="5" s="1"/>
  <c r="BB16" i="14"/>
  <c r="DG16" i="14" a="1"/>
  <c r="DG16" i="14" s="1"/>
  <c r="DG106" i="5"/>
  <c r="DG74" i="5"/>
  <c r="DF111" i="11"/>
  <c r="DF79" i="11"/>
  <c r="BB43" i="2"/>
  <c r="DG43" i="2" a="1"/>
  <c r="DG43" i="2" s="1"/>
  <c r="DF103" i="20"/>
  <c r="DF71" i="20"/>
  <c r="DF99" i="16"/>
  <c r="DF67" i="16"/>
  <c r="BB21" i="17"/>
  <c r="DG21" i="17" a="1"/>
  <c r="DG21" i="17" s="1"/>
  <c r="BB23" i="13"/>
  <c r="DG23" i="13" a="1"/>
  <c r="DG23" i="13" s="1"/>
  <c r="DF118" i="4"/>
  <c r="DF86" i="4"/>
  <c r="DF107" i="13"/>
  <c r="DF75" i="13"/>
  <c r="BB21" i="9"/>
  <c r="DG21" i="9" a="1"/>
  <c r="DG21" i="9" s="1"/>
  <c r="BB37" i="12"/>
  <c r="DG37" i="12" a="1"/>
  <c r="DG37" i="12" s="1"/>
  <c r="DG112" i="7"/>
  <c r="DG80" i="7"/>
  <c r="DF100" i="6"/>
  <c r="DF68" i="6"/>
  <c r="BB30" i="11"/>
  <c r="DG30" i="11" a="1"/>
  <c r="DG30" i="11" s="1"/>
  <c r="DF94" i="11"/>
  <c r="DF62" i="11"/>
  <c r="DF105" i="17"/>
  <c r="DF73" i="17"/>
  <c r="DF108" i="11"/>
  <c r="DF76" i="11"/>
  <c r="DF116" i="8"/>
  <c r="DF84" i="8"/>
  <c r="DG117" i="3"/>
  <c r="DG85" i="3"/>
  <c r="BB18" i="13"/>
  <c r="DG18" i="13" a="1"/>
  <c r="DG18" i="13" s="1"/>
  <c r="BB40" i="12"/>
  <c r="DG40" i="12" a="1"/>
  <c r="DG40" i="12" s="1"/>
  <c r="BB20" i="2"/>
  <c r="DG20" i="2" a="1"/>
  <c r="DG20" i="2" s="1"/>
  <c r="DH42" i="3" a="1"/>
  <c r="DH42" i="3" s="1"/>
  <c r="BC42" i="3"/>
  <c r="BB21" i="15"/>
  <c r="DG21" i="15" a="1"/>
  <c r="DG21" i="15" s="1"/>
  <c r="BB34" i="18"/>
  <c r="DG34" i="18" a="1"/>
  <c r="DG34" i="18" s="1"/>
  <c r="DF124" i="15"/>
  <c r="DF127" i="15" s="1"/>
  <c r="DF120" i="15" s="1"/>
  <c r="DF88" i="15"/>
  <c r="DF98" i="14"/>
  <c r="DF66" i="14"/>
  <c r="BB23" i="18"/>
  <c r="DG23" i="18" a="1"/>
  <c r="DG23" i="18" s="1"/>
  <c r="DF95" i="17"/>
  <c r="DF63" i="17"/>
  <c r="DF107" i="10"/>
  <c r="DF75" i="10"/>
  <c r="BB46" i="1"/>
  <c r="DG46" i="1" a="1"/>
  <c r="DG46" i="1" s="1"/>
  <c r="BB28" i="15"/>
  <c r="DG28" i="15" a="1"/>
  <c r="DG28" i="15" s="1"/>
  <c r="BB23" i="3"/>
  <c r="DG23" i="3" a="1"/>
  <c r="DG23" i="3" s="1"/>
  <c r="DF102" i="1"/>
  <c r="DF70" i="1"/>
  <c r="DF111" i="2"/>
  <c r="DF79" i="2"/>
  <c r="BB25" i="10"/>
  <c r="DG25" i="10" a="1"/>
  <c r="DG25" i="10" s="1"/>
  <c r="BB35" i="16"/>
  <c r="DG35" i="16" a="1"/>
  <c r="DG35" i="16" s="1"/>
  <c r="DF114" i="15"/>
  <c r="DF82" i="15"/>
  <c r="BB41" i="13"/>
  <c r="DG41" i="13" a="1"/>
  <c r="DG41" i="13" s="1"/>
  <c r="BB24" i="5"/>
  <c r="DG24" i="5" a="1"/>
  <c r="DG24" i="5" s="1"/>
  <c r="BB27" i="8"/>
  <c r="DG27" i="8" a="1"/>
  <c r="DG27" i="8" s="1"/>
  <c r="DF96" i="3"/>
  <c r="DF64" i="3"/>
  <c r="BB25" i="14"/>
  <c r="DG25" i="14" a="1"/>
  <c r="DG25" i="14" s="1"/>
  <c r="BB32" i="16"/>
  <c r="DG32" i="16" a="1"/>
  <c r="DG32" i="16" s="1"/>
  <c r="BB31" i="15"/>
  <c r="DG31" i="15" a="1"/>
  <c r="DG31" i="15" s="1"/>
  <c r="DF105" i="21"/>
  <c r="DF73" i="21"/>
  <c r="DF97" i="16"/>
  <c r="DF65" i="16"/>
  <c r="DF119" i="3"/>
  <c r="DF87" i="3"/>
  <c r="BB35" i="5"/>
  <c r="DG35" i="5" a="1"/>
  <c r="DG35" i="5" s="1"/>
  <c r="BB22" i="11"/>
  <c r="DG22" i="11" a="1"/>
  <c r="DG22" i="11" s="1"/>
  <c r="BB41" i="10"/>
  <c r="DG41" i="10" a="1"/>
  <c r="DG41" i="10" s="1"/>
  <c r="AZ15" i="6"/>
  <c r="DE15" i="6" a="1"/>
  <c r="DE15" i="6" s="1"/>
  <c r="AY47" i="6"/>
  <c r="DF119" i="4"/>
  <c r="DF87" i="4"/>
  <c r="BB46" i="14"/>
  <c r="DG46" i="14" a="1"/>
  <c r="DG46" i="14" s="1"/>
  <c r="DF98" i="17"/>
  <c r="DF66" i="17"/>
  <c r="DF103" i="21"/>
  <c r="DF71" i="21"/>
  <c r="BB44" i="16"/>
  <c r="DG44" i="16" a="1"/>
  <c r="DG44" i="16" s="1"/>
  <c r="BB31" i="6"/>
  <c r="DG31" i="6" a="1"/>
  <c r="DG31" i="6" s="1"/>
  <c r="DF104" i="21"/>
  <c r="DF72" i="21"/>
  <c r="BB23" i="6"/>
  <c r="DG23" i="6" a="1"/>
  <c r="DG23" i="6" s="1"/>
  <c r="DF113" i="11"/>
  <c r="DF81" i="11"/>
  <c r="BB37" i="11"/>
  <c r="DG37" i="11" a="1"/>
  <c r="DG37" i="11" s="1"/>
  <c r="BB28" i="13"/>
  <c r="DG28" i="13" a="1"/>
  <c r="DG28" i="13" s="1"/>
  <c r="DF104" i="5"/>
  <c r="DF72" i="5"/>
  <c r="BB44" i="1"/>
  <c r="DG44" i="1" a="1"/>
  <c r="DG44" i="1" s="1"/>
  <c r="BB42" i="13"/>
  <c r="DG42" i="13" a="1"/>
  <c r="DG42" i="13" s="1"/>
  <c r="DF102" i="10"/>
  <c r="DF70" i="10"/>
  <c r="DF108" i="19"/>
  <c r="DF76" i="19"/>
  <c r="DF97" i="18"/>
  <c r="DF65" i="18"/>
  <c r="DF95" i="16"/>
  <c r="DF63" i="16"/>
  <c r="DF102" i="16"/>
  <c r="DF70" i="16"/>
  <c r="DF113" i="13"/>
  <c r="DF81" i="13"/>
  <c r="BB41" i="18"/>
  <c r="DG41" i="18" a="1"/>
  <c r="DG41" i="18" s="1"/>
  <c r="BB17" i="2"/>
  <c r="DG17" i="2" a="1"/>
  <c r="DG17" i="2" s="1"/>
  <c r="BB44" i="8"/>
  <c r="DG44" i="8" a="1"/>
  <c r="DG44" i="8" s="1"/>
  <c r="DF119" i="7"/>
  <c r="DF87" i="7"/>
  <c r="BB30" i="9"/>
  <c r="DG30" i="9" a="1"/>
  <c r="DG30" i="9" s="1"/>
  <c r="DF124" i="14"/>
  <c r="DF127" i="14" s="1"/>
  <c r="DF120" i="14" s="1"/>
  <c r="DF88" i="14"/>
  <c r="DF109" i="21"/>
  <c r="DF77" i="21"/>
  <c r="BB31" i="8"/>
  <c r="DG31" i="8" a="1"/>
  <c r="DG31" i="8" s="1"/>
  <c r="DF99" i="9"/>
  <c r="DF67" i="9"/>
  <c r="DG22" i="14" a="1"/>
  <c r="DG22" i="14" s="1"/>
  <c r="BB22" i="14"/>
  <c r="BB17" i="1"/>
  <c r="DG17" i="1" a="1"/>
  <c r="DG17" i="1" s="1"/>
  <c r="BB45" i="8"/>
  <c r="DG45" i="8" a="1"/>
  <c r="DG45" i="8" s="1"/>
  <c r="DF109" i="3"/>
  <c r="DF77" i="3"/>
  <c r="BB33" i="1"/>
  <c r="DG33" i="1" a="1"/>
  <c r="DG33" i="1" s="1"/>
  <c r="BB33" i="13"/>
  <c r="DG33" i="13" a="1"/>
  <c r="DG33" i="13" s="1"/>
  <c r="BB37" i="2"/>
  <c r="DG37" i="2" a="1"/>
  <c r="DG37" i="2" s="1"/>
  <c r="DF108" i="18"/>
  <c r="DF76" i="18"/>
  <c r="BB28" i="18"/>
  <c r="DG28" i="18" a="1"/>
  <c r="DG28" i="18" s="1"/>
  <c r="DF94" i="10"/>
  <c r="DF62" i="10"/>
  <c r="BB26" i="4"/>
  <c r="DG26" i="4" a="1"/>
  <c r="DG26" i="4" s="1"/>
  <c r="BB21" i="1"/>
  <c r="DG21" i="1" a="1"/>
  <c r="DG21" i="1" s="1"/>
  <c r="DF113" i="1"/>
  <c r="DF81" i="1"/>
  <c r="BB36" i="1"/>
  <c r="DG36" i="1" a="1"/>
  <c r="DG36" i="1" s="1"/>
  <c r="DF106" i="4"/>
  <c r="DF74" i="4"/>
  <c r="DF92" i="4"/>
  <c r="DF60" i="4"/>
  <c r="BB35" i="6"/>
  <c r="DG35" i="6" a="1"/>
  <c r="DG35" i="6" s="1"/>
  <c r="DF119" i="6"/>
  <c r="DF87" i="6"/>
  <c r="DF121" i="12"/>
  <c r="DF89" i="12"/>
  <c r="BB32" i="9"/>
  <c r="DG32" i="9" a="1"/>
  <c r="DG32" i="9" s="1"/>
  <c r="DF103" i="8"/>
  <c r="DF71" i="8"/>
  <c r="DD90" i="7"/>
  <c r="DD58" i="7"/>
  <c r="BC32" i="2"/>
  <c r="DH32" i="2" a="1"/>
  <c r="DH32" i="2" s="1"/>
  <c r="BB29" i="15"/>
  <c r="DG29" i="15" a="1"/>
  <c r="DG29" i="15" s="1"/>
  <c r="BB26" i="6"/>
  <c r="DG26" i="6" a="1"/>
  <c r="DG26" i="6" s="1"/>
  <c r="DF91" i="21"/>
  <c r="DF59" i="21"/>
  <c r="BB33" i="3"/>
  <c r="DG33" i="3" a="1"/>
  <c r="DG33" i="3" s="1"/>
  <c r="DF92" i="14"/>
  <c r="DF60" i="14"/>
  <c r="BB19" i="13"/>
  <c r="DG19" i="13" a="1"/>
  <c r="DG19" i="13" s="1"/>
  <c r="BB35" i="8"/>
  <c r="DG35" i="8" a="1"/>
  <c r="DG35" i="8" s="1"/>
  <c r="DF118" i="7"/>
  <c r="DF86" i="7"/>
  <c r="BB31" i="20"/>
  <c r="DG31" i="20" a="1"/>
  <c r="DG31" i="20" s="1"/>
  <c r="BB34" i="10"/>
  <c r="DG34" i="10" a="1"/>
  <c r="DG34" i="10" s="1"/>
  <c r="BB33" i="6"/>
  <c r="DG33" i="6" a="1"/>
  <c r="DG33" i="6" s="1"/>
  <c r="DF110" i="3"/>
  <c r="DF78" i="3"/>
  <c r="BB41" i="2"/>
  <c r="DG41" i="2" a="1"/>
  <c r="DG41" i="2" s="1"/>
  <c r="BB36" i="6"/>
  <c r="DG36" i="6" a="1"/>
  <c r="DG36" i="6" s="1"/>
  <c r="DF97" i="1"/>
  <c r="DF65" i="1"/>
  <c r="DF100" i="5"/>
  <c r="DF68" i="5"/>
  <c r="DF97" i="8"/>
  <c r="DF65" i="8"/>
  <c r="DF92" i="5"/>
  <c r="DF60" i="5"/>
  <c r="DF109" i="13"/>
  <c r="DF77" i="13"/>
  <c r="DF121" i="5"/>
  <c r="DF89" i="5"/>
  <c r="DG33" i="4" a="1"/>
  <c r="DG33" i="4" s="1"/>
  <c r="BB33" i="4"/>
  <c r="BB18" i="3"/>
  <c r="DG18" i="3" a="1"/>
  <c r="DG18" i="3" s="1"/>
  <c r="DF96" i="11"/>
  <c r="DF64" i="11"/>
  <c r="DF124" i="6"/>
  <c r="DF127" i="6" s="1"/>
  <c r="DF120" i="6" s="1"/>
  <c r="DF88" i="6"/>
  <c r="DF102" i="15"/>
  <c r="DF70" i="15"/>
  <c r="BB37" i="5"/>
  <c r="DG37" i="5" a="1"/>
  <c r="DG37" i="5" s="1"/>
  <c r="DF118" i="5"/>
  <c r="DF86" i="5"/>
  <c r="DF90" i="19"/>
  <c r="DF58" i="19"/>
  <c r="DF94" i="17"/>
  <c r="DF62" i="17"/>
  <c r="DF105" i="3"/>
  <c r="DF73" i="3"/>
  <c r="BB43" i="17"/>
  <c r="DG43" i="17" a="1"/>
  <c r="DG43" i="17" s="1"/>
  <c r="BB33" i="9"/>
  <c r="DG33" i="9" a="1"/>
  <c r="DG33" i="9" s="1"/>
  <c r="DF96" i="14"/>
  <c r="DF64" i="14"/>
  <c r="BB28" i="10"/>
  <c r="DG28" i="10" a="1"/>
  <c r="DG28" i="10" s="1"/>
  <c r="BB33" i="10"/>
  <c r="DG33" i="10" a="1"/>
  <c r="DG33" i="10" s="1"/>
  <c r="BB27" i="11"/>
  <c r="DG27" i="11" a="1"/>
  <c r="DG27" i="11" s="1"/>
  <c r="DF110" i="15"/>
  <c r="DF78" i="15"/>
  <c r="BB29" i="7"/>
  <c r="DG29" i="7" a="1"/>
  <c r="DG29" i="7" s="1"/>
  <c r="BB37" i="19"/>
  <c r="DG37" i="19" a="1"/>
  <c r="DG37" i="19" s="1"/>
  <c r="BB46" i="8"/>
  <c r="DG46" i="8" a="1"/>
  <c r="DG46" i="8" s="1"/>
  <c r="DF100" i="20"/>
  <c r="DF68" i="20"/>
  <c r="BB33" i="7"/>
  <c r="DG33" i="7" a="1"/>
  <c r="DG33" i="7" s="1"/>
  <c r="DF124" i="16"/>
  <c r="DF127" i="16" s="1"/>
  <c r="DF120" i="16" s="1"/>
  <c r="DF88" i="16"/>
  <c r="DF101" i="20"/>
  <c r="DF69" i="20"/>
  <c r="BB28" i="14"/>
  <c r="DG28" i="14" a="1"/>
  <c r="DG28" i="14" s="1"/>
  <c r="DF112" i="3"/>
  <c r="DF80" i="3"/>
  <c r="DF96" i="12"/>
  <c r="DF64" i="12"/>
  <c r="DD90" i="4"/>
  <c r="DD58" i="4"/>
  <c r="BB18" i="15"/>
  <c r="DG18" i="15" a="1"/>
  <c r="DG18" i="15" s="1"/>
  <c r="BB40" i="11"/>
  <c r="DG40" i="11" a="1"/>
  <c r="DG40" i="11" s="1"/>
  <c r="DF95" i="7"/>
  <c r="DF63" i="7"/>
  <c r="BC31" i="5"/>
  <c r="DH31" i="5" a="1"/>
  <c r="DH31" i="5" s="1"/>
  <c r="BB36" i="11"/>
  <c r="DG36" i="11" a="1"/>
  <c r="DG36" i="11" s="1"/>
  <c r="BB28" i="20"/>
  <c r="DG28" i="20" a="1"/>
  <c r="DG28" i="20" s="1"/>
  <c r="BB24" i="16"/>
  <c r="DG24" i="16" a="1"/>
  <c r="DG24" i="16" s="1"/>
  <c r="DF106" i="12"/>
  <c r="DF74" i="12"/>
  <c r="BB43" i="4"/>
  <c r="DG43" i="4" a="1"/>
  <c r="DG43" i="4" s="1"/>
  <c r="BB32" i="13"/>
  <c r="DG32" i="13" a="1"/>
  <c r="DG32" i="13" s="1"/>
  <c r="DG92" i="3"/>
  <c r="DG60" i="3"/>
  <c r="DG113" i="6"/>
  <c r="DG81" i="6"/>
  <c r="BC37" i="7"/>
  <c r="DH37" i="7" a="1"/>
  <c r="DH37" i="7" s="1"/>
  <c r="BB25" i="6"/>
  <c r="DG25" i="6" a="1"/>
  <c r="DG25" i="6" s="1"/>
  <c r="DF124" i="1"/>
  <c r="DF127" i="1" s="1"/>
  <c r="DF120" i="1" s="1"/>
  <c r="DF88" i="1"/>
  <c r="BB19" i="11"/>
  <c r="DG19" i="11" a="1"/>
  <c r="DG19" i="11" s="1"/>
  <c r="BB19" i="1"/>
  <c r="DG19" i="1" a="1"/>
  <c r="DG19" i="1" s="1"/>
  <c r="BB46" i="10"/>
  <c r="DG46" i="10" a="1"/>
  <c r="DG46" i="10" s="1"/>
  <c r="BB30" i="17"/>
  <c r="DG30" i="17" a="1"/>
  <c r="DG30" i="17" s="1"/>
  <c r="DG33" i="11" a="1"/>
  <c r="DG33" i="11" s="1"/>
  <c r="BB33" i="11"/>
  <c r="DF109" i="2"/>
  <c r="DF77" i="2"/>
  <c r="BA15" i="1" l="1"/>
  <c r="DF15" i="1" a="1"/>
  <c r="DF15" i="1" s="1"/>
  <c r="AZ47" i="1"/>
  <c r="DE90" i="1"/>
  <c r="DE58" i="1"/>
  <c r="DF106" i="10"/>
  <c r="DF74" i="10"/>
  <c r="BA47" i="19"/>
  <c r="DF116" i="19"/>
  <c r="DF84" i="19"/>
  <c r="DG31" i="10" a="1"/>
  <c r="DG31" i="10" s="1"/>
  <c r="BB31" i="10"/>
  <c r="DF91" i="7"/>
  <c r="DF59" i="7"/>
  <c r="BB41" i="19"/>
  <c r="DG41" i="19" a="1"/>
  <c r="DG41" i="19" s="1"/>
  <c r="DG16" i="7" a="1"/>
  <c r="DG16" i="7" s="1"/>
  <c r="BB16" i="7"/>
  <c r="DF94" i="6"/>
  <c r="DF62" i="6"/>
  <c r="BB19" i="6"/>
  <c r="DG19" i="6" a="1"/>
  <c r="DG19" i="6" s="1"/>
  <c r="DF94" i="18"/>
  <c r="DF62" i="18"/>
  <c r="BB19" i="18"/>
  <c r="DG19" i="18" a="1"/>
  <c r="DG19" i="18" s="1"/>
  <c r="DF112" i="17"/>
  <c r="DF80" i="17"/>
  <c r="BB37" i="17"/>
  <c r="DG37" i="17" a="1"/>
  <c r="DG37" i="17" s="1"/>
  <c r="DF101" i="19"/>
  <c r="DF69" i="19"/>
  <c r="DG26" i="19" a="1"/>
  <c r="DG26" i="19" s="1"/>
  <c r="BB26" i="19"/>
  <c r="DG94" i="1"/>
  <c r="DG62" i="1"/>
  <c r="BC46" i="8"/>
  <c r="DH46" i="8" a="1"/>
  <c r="DH46" i="8" s="1"/>
  <c r="BC24" i="16"/>
  <c r="DH24" i="16" a="1"/>
  <c r="DH24" i="16" s="1"/>
  <c r="DG112" i="5"/>
  <c r="DG80" i="5"/>
  <c r="DG101" i="4"/>
  <c r="DG69" i="4"/>
  <c r="BC33" i="11"/>
  <c r="DH33" i="11" a="1"/>
  <c r="DH33" i="11" s="1"/>
  <c r="BC32" i="13"/>
  <c r="DH32" i="13" a="1"/>
  <c r="DH32" i="13" s="1"/>
  <c r="BC37" i="5"/>
  <c r="DH37" i="5" a="1"/>
  <c r="DH37" i="5" s="1"/>
  <c r="DG110" i="8"/>
  <c r="DG78" i="8"/>
  <c r="BC33" i="3"/>
  <c r="DH33" i="3" a="1"/>
  <c r="DH33" i="3" s="1"/>
  <c r="DG111" i="1"/>
  <c r="DG79" i="1"/>
  <c r="BC44" i="16"/>
  <c r="DH44" i="16" a="1"/>
  <c r="DH44" i="16" s="1"/>
  <c r="DG110" i="16"/>
  <c r="DG78" i="16"/>
  <c r="DG111" i="5"/>
  <c r="DG79" i="5"/>
  <c r="DG118" i="4"/>
  <c r="DG86" i="4"/>
  <c r="BC28" i="20"/>
  <c r="DH28" i="20" a="1"/>
  <c r="DH28" i="20" s="1"/>
  <c r="DG104" i="7"/>
  <c r="DG72" i="7"/>
  <c r="BC33" i="10"/>
  <c r="DH33" i="10" a="1"/>
  <c r="DH33" i="10" s="1"/>
  <c r="DG109" i="10"/>
  <c r="DG77" i="10"/>
  <c r="BC32" i="9"/>
  <c r="DH32" i="9" a="1"/>
  <c r="DH32" i="9" s="1"/>
  <c r="DG105" i="17"/>
  <c r="DG73" i="17"/>
  <c r="BC43" i="4"/>
  <c r="DH43" i="4" a="1"/>
  <c r="DH43" i="4" s="1"/>
  <c r="DG103" i="10"/>
  <c r="DG71" i="10"/>
  <c r="BC43" i="17"/>
  <c r="DH43" i="17" a="1"/>
  <c r="DH43" i="17" s="1"/>
  <c r="DG93" i="3"/>
  <c r="DG61" i="3"/>
  <c r="DG116" i="2"/>
  <c r="DG84" i="2"/>
  <c r="BC34" i="10"/>
  <c r="DH34" i="10" a="1"/>
  <c r="DH34" i="10" s="1"/>
  <c r="DG94" i="13"/>
  <c r="DG62" i="13"/>
  <c r="BC37" i="2"/>
  <c r="DH37" i="2" a="1"/>
  <c r="DH37" i="2" s="1"/>
  <c r="DG124" i="8"/>
  <c r="DG127" i="8" s="1"/>
  <c r="DG120" i="8" s="1"/>
  <c r="DG88" i="8"/>
  <c r="DG119" i="8"/>
  <c r="DG87" i="8"/>
  <c r="DG117" i="13"/>
  <c r="DG85" i="13"/>
  <c r="BC28" i="13"/>
  <c r="DH28" i="13" a="1"/>
  <c r="DH28" i="13" s="1"/>
  <c r="BC22" i="11"/>
  <c r="DH22" i="11" a="1"/>
  <c r="DH22" i="11" s="1"/>
  <c r="DG100" i="14"/>
  <c r="DG68" i="14"/>
  <c r="BC24" i="5"/>
  <c r="DH24" i="5" a="1"/>
  <c r="DH24" i="5" s="1"/>
  <c r="DG100" i="10"/>
  <c r="DG68" i="10"/>
  <c r="DG98" i="3"/>
  <c r="DG66" i="3"/>
  <c r="BD42" i="3"/>
  <c r="DI42" i="3" a="1"/>
  <c r="DI42" i="3" s="1"/>
  <c r="BC30" i="11"/>
  <c r="DH30" i="11" a="1"/>
  <c r="DH30" i="11" s="1"/>
  <c r="BC37" i="12"/>
  <c r="DH37" i="12" a="1"/>
  <c r="DH37" i="12" s="1"/>
  <c r="BD38" i="7"/>
  <c r="DI38" i="7" a="1"/>
  <c r="DI38" i="7" s="1"/>
  <c r="BC37" i="3"/>
  <c r="DH37" i="3" a="1"/>
  <c r="DH37" i="3" s="1"/>
  <c r="DG101" i="9"/>
  <c r="DG69" i="9"/>
  <c r="DG101" i="1"/>
  <c r="DG69" i="1"/>
  <c r="DG101" i="14"/>
  <c r="DG69" i="14"/>
  <c r="DG121" i="2"/>
  <c r="DG89" i="2"/>
  <c r="BC34" i="1"/>
  <c r="DH34" i="1" a="1"/>
  <c r="DH34" i="1" s="1"/>
  <c r="DG124" i="11"/>
  <c r="DG127" i="11" s="1"/>
  <c r="DG120" i="11" s="1"/>
  <c r="DG88" i="11"/>
  <c r="DG117" i="19"/>
  <c r="DG85" i="19"/>
  <c r="DG112" i="16"/>
  <c r="DG80" i="16"/>
  <c r="DH94" i="7"/>
  <c r="DH62" i="7"/>
  <c r="DG117" i="4"/>
  <c r="DG85" i="4"/>
  <c r="BC17" i="4"/>
  <c r="DH17" i="4" a="1"/>
  <c r="DH17" i="4" s="1"/>
  <c r="BA15" i="21"/>
  <c r="DF15" i="21" a="1"/>
  <c r="DF15" i="21" s="1"/>
  <c r="AZ47" i="21"/>
  <c r="DG91" i="9"/>
  <c r="DG59" i="9"/>
  <c r="DG92" i="16"/>
  <c r="DG60" i="16"/>
  <c r="DH96" i="8"/>
  <c r="DH64" i="8"/>
  <c r="BC20" i="3"/>
  <c r="DH20" i="3" a="1"/>
  <c r="DH20" i="3" s="1"/>
  <c r="DG100" i="13"/>
  <c r="DG68" i="13"/>
  <c r="DG115" i="13"/>
  <c r="DG83" i="13"/>
  <c r="BC37" i="14"/>
  <c r="DH37" i="14" a="1"/>
  <c r="DH37" i="14" s="1"/>
  <c r="DG100" i="17"/>
  <c r="DG68" i="17"/>
  <c r="BC24" i="10"/>
  <c r="DH24" i="10" a="1"/>
  <c r="DH24" i="10" s="1"/>
  <c r="BC35" i="10"/>
  <c r="DH35" i="10" a="1"/>
  <c r="DH35" i="10" s="1"/>
  <c r="DG124" i="21"/>
  <c r="DG127" i="21" s="1"/>
  <c r="DG120" i="21" s="1"/>
  <c r="DG88" i="21"/>
  <c r="DG116" i="4"/>
  <c r="DG84" i="4"/>
  <c r="BC26" i="5"/>
  <c r="DH26" i="5" a="1"/>
  <c r="DH26" i="5" s="1"/>
  <c r="BC17" i="13"/>
  <c r="DH17" i="13" a="1"/>
  <c r="DH17" i="13" s="1"/>
  <c r="DG95" i="19"/>
  <c r="DG63" i="19"/>
  <c r="DH102" i="6"/>
  <c r="DH70" i="6"/>
  <c r="BC16" i="16"/>
  <c r="DH16" i="16" a="1"/>
  <c r="DH16" i="16" s="1"/>
  <c r="DG93" i="16"/>
  <c r="DG61" i="16"/>
  <c r="DG113" i="4"/>
  <c r="DG81" i="4"/>
  <c r="DG104" i="13"/>
  <c r="DG72" i="13"/>
  <c r="BC32" i="3"/>
  <c r="DH32" i="3" a="1"/>
  <c r="DH32" i="3" s="1"/>
  <c r="BD24" i="7"/>
  <c r="DI24" i="7" a="1"/>
  <c r="DI24" i="7" s="1"/>
  <c r="BC23" i="21"/>
  <c r="DH23" i="21" a="1"/>
  <c r="DH23" i="21" s="1"/>
  <c r="DG112" i="10"/>
  <c r="DG80" i="10"/>
  <c r="DG113" i="9"/>
  <c r="DG81" i="9"/>
  <c r="DG109" i="14"/>
  <c r="DG77" i="14"/>
  <c r="BC24" i="3"/>
  <c r="DH24" i="3" a="1"/>
  <c r="DH24" i="3" s="1"/>
  <c r="BC28" i="3"/>
  <c r="DH28" i="3" a="1"/>
  <c r="DH28" i="3" s="1"/>
  <c r="DG101" i="16"/>
  <c r="DG69" i="16"/>
  <c r="DG101" i="17"/>
  <c r="DG69" i="17"/>
  <c r="DG96" i="13"/>
  <c r="DG64" i="13"/>
  <c r="DG105" i="6"/>
  <c r="DG73" i="6"/>
  <c r="BC24" i="18"/>
  <c r="DH24" i="18" a="1"/>
  <c r="DH24" i="18" s="1"/>
  <c r="DG119" i="5"/>
  <c r="DG87" i="5"/>
  <c r="DG119" i="15"/>
  <c r="DG87" i="15"/>
  <c r="DH32" i="4" a="1"/>
  <c r="DH32" i="4" s="1"/>
  <c r="BC32" i="4"/>
  <c r="DG91" i="6"/>
  <c r="DG59" i="6"/>
  <c r="DG114" i="19"/>
  <c r="DG82" i="19"/>
  <c r="DG95" i="1"/>
  <c r="DG63" i="1"/>
  <c r="DG119" i="13"/>
  <c r="DG87" i="13"/>
  <c r="DH92" i="20"/>
  <c r="DH60" i="20"/>
  <c r="BC36" i="20"/>
  <c r="DH36" i="20" a="1"/>
  <c r="DH36" i="20" s="1"/>
  <c r="DG114" i="8"/>
  <c r="DG82" i="8"/>
  <c r="DG104" i="18"/>
  <c r="DG72" i="18"/>
  <c r="DG90" i="3"/>
  <c r="DG58" i="3"/>
  <c r="BC18" i="6"/>
  <c r="DH18" i="6" a="1"/>
  <c r="DH18" i="6" s="1"/>
  <c r="BC20" i="14"/>
  <c r="DH20" i="14" a="1"/>
  <c r="DH20" i="14" s="1"/>
  <c r="BC42" i="18"/>
  <c r="DH42" i="18" a="1"/>
  <c r="DH42" i="18" s="1"/>
  <c r="BC42" i="1"/>
  <c r="DH42" i="1" a="1"/>
  <c r="DH42" i="1" s="1"/>
  <c r="BC35" i="4"/>
  <c r="DH35" i="4" a="1"/>
  <c r="DH35" i="4" s="1"/>
  <c r="DG121" i="18"/>
  <c r="DG89" i="18"/>
  <c r="BC32" i="21"/>
  <c r="DH32" i="21" a="1"/>
  <c r="DH32" i="21" s="1"/>
  <c r="BC23" i="16"/>
  <c r="DH23" i="16" a="1"/>
  <c r="DH23" i="16" s="1"/>
  <c r="DH34" i="9" a="1"/>
  <c r="DH34" i="9" s="1"/>
  <c r="BC34" i="9"/>
  <c r="DG118" i="3"/>
  <c r="DG86" i="3"/>
  <c r="DG115" i="7"/>
  <c r="DG83" i="7"/>
  <c r="BC39" i="13"/>
  <c r="DH39" i="13" a="1"/>
  <c r="DH39" i="13" s="1"/>
  <c r="DG113" i="21"/>
  <c r="DG81" i="21"/>
  <c r="BC18" i="12"/>
  <c r="DH18" i="12" a="1"/>
  <c r="DH18" i="12" s="1"/>
  <c r="DG113" i="19"/>
  <c r="DG81" i="19"/>
  <c r="BC23" i="8"/>
  <c r="DH23" i="8" a="1"/>
  <c r="DH23" i="8" s="1"/>
  <c r="DG97" i="5"/>
  <c r="DG65" i="5"/>
  <c r="DG108" i="12"/>
  <c r="DG76" i="12"/>
  <c r="BA15" i="20"/>
  <c r="DF15" i="20" a="1"/>
  <c r="DF15" i="20" s="1"/>
  <c r="AZ47" i="20"/>
  <c r="DG114" i="16"/>
  <c r="DG82" i="16"/>
  <c r="DG110" i="12"/>
  <c r="DG78" i="12"/>
  <c r="DG98" i="10"/>
  <c r="DG66" i="10"/>
  <c r="BC29" i="17"/>
  <c r="DH29" i="17" a="1"/>
  <c r="DH29" i="17" s="1"/>
  <c r="DG92" i="15"/>
  <c r="DG60" i="15"/>
  <c r="BC35" i="2"/>
  <c r="DH35" i="2" a="1"/>
  <c r="DH35" i="2" s="1"/>
  <c r="DG104" i="1"/>
  <c r="DG72" i="1"/>
  <c r="DG107" i="6"/>
  <c r="DG75" i="6"/>
  <c r="DE90" i="10"/>
  <c r="DE58" i="10"/>
  <c r="BC37" i="18"/>
  <c r="DH37" i="18" a="1"/>
  <c r="DH37" i="18" s="1"/>
  <c r="DG95" i="15"/>
  <c r="DG63" i="15"/>
  <c r="BC42" i="9"/>
  <c r="DH42" i="9" a="1"/>
  <c r="DH42" i="9" s="1"/>
  <c r="DG119" i="2"/>
  <c r="DG87" i="2"/>
  <c r="DG115" i="9"/>
  <c r="DG83" i="9"/>
  <c r="DG111" i="8"/>
  <c r="DG79" i="8"/>
  <c r="DG102" i="18"/>
  <c r="DG70" i="18"/>
  <c r="BC38" i="8"/>
  <c r="DH38" i="8" a="1"/>
  <c r="DH38" i="8" s="1"/>
  <c r="DG109" i="20"/>
  <c r="DG77" i="20"/>
  <c r="BD37" i="1"/>
  <c r="DI37" i="1" a="1"/>
  <c r="DI37" i="1" s="1"/>
  <c r="DG105" i="1"/>
  <c r="DG73" i="1"/>
  <c r="BC30" i="7"/>
  <c r="DH30" i="7" a="1"/>
  <c r="DH30" i="7" s="1"/>
  <c r="BC45" i="9"/>
  <c r="DH45" i="9" a="1"/>
  <c r="DH45" i="9" s="1"/>
  <c r="BC46" i="4"/>
  <c r="DH46" i="4" a="1"/>
  <c r="DH46" i="4" s="1"/>
  <c r="DG106" i="17"/>
  <c r="DG74" i="17"/>
  <c r="BC34" i="11"/>
  <c r="DH34" i="11" a="1"/>
  <c r="DH34" i="11" s="1"/>
  <c r="BC38" i="15"/>
  <c r="DH38" i="15" a="1"/>
  <c r="DH38" i="15" s="1"/>
  <c r="DG116" i="12"/>
  <c r="DG84" i="12"/>
  <c r="BC18" i="7"/>
  <c r="DH18" i="7" a="1"/>
  <c r="DH18" i="7" s="1"/>
  <c r="DG96" i="2"/>
  <c r="DG64" i="2"/>
  <c r="DG107" i="1"/>
  <c r="DG75" i="1"/>
  <c r="DG109" i="6"/>
  <c r="DG77" i="6"/>
  <c r="DH117" i="7"/>
  <c r="DH85" i="7"/>
  <c r="DG93" i="10"/>
  <c r="DG61" i="10"/>
  <c r="BC21" i="6"/>
  <c r="DH21" i="6" a="1"/>
  <c r="DH21" i="6" s="1"/>
  <c r="DG114" i="7"/>
  <c r="DG82" i="7"/>
  <c r="DG119" i="9"/>
  <c r="DG87" i="9"/>
  <c r="BC29" i="12"/>
  <c r="DH29" i="12" a="1"/>
  <c r="DH29" i="12" s="1"/>
  <c r="DG106" i="13"/>
  <c r="DG74" i="13"/>
  <c r="DG104" i="14"/>
  <c r="DG72" i="14"/>
  <c r="DG100" i="16"/>
  <c r="DG68" i="16"/>
  <c r="BC25" i="7"/>
  <c r="DH25" i="7" a="1"/>
  <c r="DH25" i="7" s="1"/>
  <c r="BC30" i="5"/>
  <c r="DH30" i="5" a="1"/>
  <c r="DH30" i="5" s="1"/>
  <c r="DH99" i="17"/>
  <c r="DH67" i="17"/>
  <c r="DG105" i="2"/>
  <c r="DG73" i="2"/>
  <c r="BC44" i="18"/>
  <c r="DH44" i="18" a="1"/>
  <c r="DH44" i="18" s="1"/>
  <c r="BC22" i="10"/>
  <c r="DH22" i="10" a="1"/>
  <c r="DH22" i="10" s="1"/>
  <c r="BC21" i="14"/>
  <c r="DH21" i="14" a="1"/>
  <c r="DH21" i="14" s="1"/>
  <c r="BC30" i="3"/>
  <c r="DH30" i="3" a="1"/>
  <c r="DH30" i="3" s="1"/>
  <c r="BC15" i="19"/>
  <c r="DH15" i="19" a="1"/>
  <c r="DH15" i="19" s="1"/>
  <c r="BC34" i="13"/>
  <c r="DH34" i="13" a="1"/>
  <c r="DH34" i="13" s="1"/>
  <c r="BA15" i="7"/>
  <c r="DF15" i="7" a="1"/>
  <c r="DF15" i="7" s="1"/>
  <c r="AZ47" i="7"/>
  <c r="BC33" i="18"/>
  <c r="DH33" i="18" a="1"/>
  <c r="DH33" i="18" s="1"/>
  <c r="DG104" i="5"/>
  <c r="DG72" i="5"/>
  <c r="DG113" i="11"/>
  <c r="DG81" i="11"/>
  <c r="DG97" i="3"/>
  <c r="DG65" i="3"/>
  <c r="DG103" i="2"/>
  <c r="DG71" i="2"/>
  <c r="DG92" i="10"/>
  <c r="DG60" i="10"/>
  <c r="BC40" i="16"/>
  <c r="DH40" i="16" a="1"/>
  <c r="DH40" i="16" s="1"/>
  <c r="DG95" i="17"/>
  <c r="DG63" i="17"/>
  <c r="BC30" i="19"/>
  <c r="DH30" i="19" a="1"/>
  <c r="DH30" i="19" s="1"/>
  <c r="DG121" i="19"/>
  <c r="DG89" i="19"/>
  <c r="DG103" i="14"/>
  <c r="DG71" i="14"/>
  <c r="BC19" i="1"/>
  <c r="DH19" i="1" a="1"/>
  <c r="DH19" i="1" s="1"/>
  <c r="DG108" i="9"/>
  <c r="DG76" i="9"/>
  <c r="DG97" i="14"/>
  <c r="DG65" i="14"/>
  <c r="DG103" i="20"/>
  <c r="DG71" i="20"/>
  <c r="BC37" i="19"/>
  <c r="DH37" i="19" a="1"/>
  <c r="DH37" i="19" s="1"/>
  <c r="DG111" i="6"/>
  <c r="DG79" i="6"/>
  <c r="DG107" i="9"/>
  <c r="DG75" i="9"/>
  <c r="DG107" i="16"/>
  <c r="DG75" i="16"/>
  <c r="BC27" i="8"/>
  <c r="DH27" i="8" a="1"/>
  <c r="DH27" i="8" s="1"/>
  <c r="DG96" i="20"/>
  <c r="DG64" i="20"/>
  <c r="DG108" i="11"/>
  <c r="DG76" i="11"/>
  <c r="BC19" i="11"/>
  <c r="DH19" i="11" a="1"/>
  <c r="DH19" i="11" s="1"/>
  <c r="DG115" i="11"/>
  <c r="DG83" i="11"/>
  <c r="DG118" i="17"/>
  <c r="DG86" i="17"/>
  <c r="BC35" i="8"/>
  <c r="DH35" i="8" a="1"/>
  <c r="DH35" i="8" s="1"/>
  <c r="BD32" i="2"/>
  <c r="DI32" i="2" a="1"/>
  <c r="DI32" i="2" s="1"/>
  <c r="BC35" i="6"/>
  <c r="DH35" i="6" a="1"/>
  <c r="DH35" i="6" s="1"/>
  <c r="BC36" i="1"/>
  <c r="DH36" i="1" a="1"/>
  <c r="DH36" i="1" s="1"/>
  <c r="DG111" i="11"/>
  <c r="DG79" i="11"/>
  <c r="BC40" i="11"/>
  <c r="DH40" i="11" a="1"/>
  <c r="DH40" i="11" s="1"/>
  <c r="BC29" i="7"/>
  <c r="DH29" i="7" a="1"/>
  <c r="DH29" i="7" s="1"/>
  <c r="BC30" i="17"/>
  <c r="DH30" i="17" a="1"/>
  <c r="DH30" i="17" s="1"/>
  <c r="BC36" i="11"/>
  <c r="DH36" i="11" a="1"/>
  <c r="DH36" i="11" s="1"/>
  <c r="DG93" i="15"/>
  <c r="DG61" i="15"/>
  <c r="BC28" i="10"/>
  <c r="DH28" i="10" a="1"/>
  <c r="DH28" i="10" s="1"/>
  <c r="BC18" i="3"/>
  <c r="DH18" i="3" a="1"/>
  <c r="DH18" i="3" s="1"/>
  <c r="BC41" i="2"/>
  <c r="DH41" i="2" a="1"/>
  <c r="DH41" i="2" s="1"/>
  <c r="DG106" i="20"/>
  <c r="DG74" i="20"/>
  <c r="BC19" i="13"/>
  <c r="DH19" i="13" a="1"/>
  <c r="DH19" i="13" s="1"/>
  <c r="DG108" i="13"/>
  <c r="DG76" i="13"/>
  <c r="BC45" i="8"/>
  <c r="DH45" i="8" a="1"/>
  <c r="DH45" i="8" s="1"/>
  <c r="BC44" i="8"/>
  <c r="DH44" i="8" a="1"/>
  <c r="DH44" i="8" s="1"/>
  <c r="BC42" i="13"/>
  <c r="DH42" i="13" a="1"/>
  <c r="DH42" i="13" s="1"/>
  <c r="DG112" i="11"/>
  <c r="DG80" i="11"/>
  <c r="DG110" i="5"/>
  <c r="DG78" i="5"/>
  <c r="DH25" i="14" a="1"/>
  <c r="DH25" i="14" s="1"/>
  <c r="BC25" i="14"/>
  <c r="DG116" i="13"/>
  <c r="DG84" i="13"/>
  <c r="BC25" i="10"/>
  <c r="DH25" i="10" a="1"/>
  <c r="DH25" i="10" s="1"/>
  <c r="BC23" i="3"/>
  <c r="DH23" i="3" a="1"/>
  <c r="DH23" i="3" s="1"/>
  <c r="DH117" i="3"/>
  <c r="DH85" i="3"/>
  <c r="DG96" i="9"/>
  <c r="DG64" i="9"/>
  <c r="DG98" i="13"/>
  <c r="DG66" i="13"/>
  <c r="DG104" i="19"/>
  <c r="DG72" i="19"/>
  <c r="BC26" i="9"/>
  <c r="DH26" i="9" a="1"/>
  <c r="DH26" i="9" s="1"/>
  <c r="BC26" i="1"/>
  <c r="DH26" i="1" a="1"/>
  <c r="DH26" i="1" s="1"/>
  <c r="BC26" i="14"/>
  <c r="DH26" i="14" a="1"/>
  <c r="DH26" i="14" s="1"/>
  <c r="BC46" i="2"/>
  <c r="DH46" i="2" a="1"/>
  <c r="DH46" i="2" s="1"/>
  <c r="BC20" i="9"/>
  <c r="DH20" i="9" a="1"/>
  <c r="DH20" i="9" s="1"/>
  <c r="BC45" i="11"/>
  <c r="DH45" i="11" a="1"/>
  <c r="DH45" i="11" s="1"/>
  <c r="BC42" i="19"/>
  <c r="DH42" i="19" a="1"/>
  <c r="DH42" i="19" s="1"/>
  <c r="BC37" i="16"/>
  <c r="DH37" i="16" a="1"/>
  <c r="DH37" i="16" s="1"/>
  <c r="BD19" i="7"/>
  <c r="DI19" i="7" a="1"/>
  <c r="DI19" i="7" s="1"/>
  <c r="BC42" i="4"/>
  <c r="DH42" i="4" a="1"/>
  <c r="DH42" i="4" s="1"/>
  <c r="DG116" i="9"/>
  <c r="DG84" i="9"/>
  <c r="DG112" i="15"/>
  <c r="DG80" i="15"/>
  <c r="BC16" i="9"/>
  <c r="DH16" i="9" a="1"/>
  <c r="DH16" i="9" s="1"/>
  <c r="BC17" i="16"/>
  <c r="DH17" i="16" a="1"/>
  <c r="DH17" i="16" s="1"/>
  <c r="BD21" i="8"/>
  <c r="DI21" i="8" a="1"/>
  <c r="DI21" i="8" s="1"/>
  <c r="BC25" i="13"/>
  <c r="DH25" i="13" a="1"/>
  <c r="DH25" i="13" s="1"/>
  <c r="BC40" i="13"/>
  <c r="DH40" i="13" a="1"/>
  <c r="DH40" i="13" s="1"/>
  <c r="BC25" i="17"/>
  <c r="DH25" i="17" a="1"/>
  <c r="DH25" i="17" s="1"/>
  <c r="DG99" i="10"/>
  <c r="DG67" i="10"/>
  <c r="DG116" i="16"/>
  <c r="DG84" i="16"/>
  <c r="BC45" i="21"/>
  <c r="DH45" i="21" a="1"/>
  <c r="DH45" i="21" s="1"/>
  <c r="DG97" i="9"/>
  <c r="DG65" i="9"/>
  <c r="BC41" i="4"/>
  <c r="DH41" i="4" a="1"/>
  <c r="DH41" i="4" s="1"/>
  <c r="DG91" i="13"/>
  <c r="DG59" i="13"/>
  <c r="BC20" i="19"/>
  <c r="DH20" i="19" a="1"/>
  <c r="DH20" i="19" s="1"/>
  <c r="DG99" i="6"/>
  <c r="DG67" i="6"/>
  <c r="DG114" i="21"/>
  <c r="DG82" i="21"/>
  <c r="DG102" i="9"/>
  <c r="DG70" i="9"/>
  <c r="DG107" i="14"/>
  <c r="DG75" i="14"/>
  <c r="BC18" i="16"/>
  <c r="DH18" i="16" a="1"/>
  <c r="DH18" i="16" s="1"/>
  <c r="DG112" i="20"/>
  <c r="DG80" i="20"/>
  <c r="BC38" i="4"/>
  <c r="DH38" i="4" a="1"/>
  <c r="DH38" i="4" s="1"/>
  <c r="BC29" i="13"/>
  <c r="DH29" i="13" a="1"/>
  <c r="DH29" i="13" s="1"/>
  <c r="DG119" i="11"/>
  <c r="DG87" i="11"/>
  <c r="DG116" i="1"/>
  <c r="DG84" i="1"/>
  <c r="DG121" i="11"/>
  <c r="DG89" i="11"/>
  <c r="DG118" i="21"/>
  <c r="DG86" i="21"/>
  <c r="DG108" i="21"/>
  <c r="DG76" i="21"/>
  <c r="DG106" i="16"/>
  <c r="DG74" i="16"/>
  <c r="BC37" i="10"/>
  <c r="DH37" i="10" a="1"/>
  <c r="DH37" i="10" s="1"/>
  <c r="BC38" i="9"/>
  <c r="DH38" i="9" a="1"/>
  <c r="DH38" i="9" s="1"/>
  <c r="DG106" i="2"/>
  <c r="DG74" i="2"/>
  <c r="BC34" i="14"/>
  <c r="DH34" i="14" a="1"/>
  <c r="DH34" i="14" s="1"/>
  <c r="BC26" i="16"/>
  <c r="DH26" i="16" a="1"/>
  <c r="DH26" i="16" s="1"/>
  <c r="BC26" i="17"/>
  <c r="DH26" i="17" a="1"/>
  <c r="DH26" i="17" s="1"/>
  <c r="BC21" i="13"/>
  <c r="DH21" i="13" a="1"/>
  <c r="DH21" i="13" s="1"/>
  <c r="BC30" i="6"/>
  <c r="DH30" i="6" a="1"/>
  <c r="DH30" i="6" s="1"/>
  <c r="DG117" i="21"/>
  <c r="DG85" i="21"/>
  <c r="BC44" i="5"/>
  <c r="DH44" i="5" a="1"/>
  <c r="DH44" i="5" s="1"/>
  <c r="BC44" i="15"/>
  <c r="DH44" i="15" a="1"/>
  <c r="DH44" i="15" s="1"/>
  <c r="BC16" i="6"/>
  <c r="DH16" i="6" a="1"/>
  <c r="DH16" i="6" s="1"/>
  <c r="BC39" i="19"/>
  <c r="DH39" i="19" a="1"/>
  <c r="DH39" i="19" s="1"/>
  <c r="BC45" i="13"/>
  <c r="DH45" i="13" a="1"/>
  <c r="DH45" i="13" s="1"/>
  <c r="BC20" i="1"/>
  <c r="DH20" i="1" a="1"/>
  <c r="DH20" i="1" s="1"/>
  <c r="DG113" i="12"/>
  <c r="DG81" i="12"/>
  <c r="BC44" i="13"/>
  <c r="DH44" i="13" a="1"/>
  <c r="DH44" i="13" s="1"/>
  <c r="BD17" i="20"/>
  <c r="DI17" i="20" a="1"/>
  <c r="DI17" i="20" s="1"/>
  <c r="DG107" i="5"/>
  <c r="DG75" i="5"/>
  <c r="BC29" i="18"/>
  <c r="DH29" i="18" a="1"/>
  <c r="DH29" i="18" s="1"/>
  <c r="BC15" i="3"/>
  <c r="DH15" i="3" a="1"/>
  <c r="DH15" i="3" s="1"/>
  <c r="BB47" i="3"/>
  <c r="DG95" i="8"/>
  <c r="DG63" i="8"/>
  <c r="DG116" i="21"/>
  <c r="DG84" i="21"/>
  <c r="DG104" i="3"/>
  <c r="DG72" i="3"/>
  <c r="BC46" i="3"/>
  <c r="DH46" i="3" a="1"/>
  <c r="DH46" i="3" s="1"/>
  <c r="DG121" i="20"/>
  <c r="DG89" i="20"/>
  <c r="BC46" i="18"/>
  <c r="DH46" i="18" a="1"/>
  <c r="DH46" i="18" s="1"/>
  <c r="DG121" i="16"/>
  <c r="DG89" i="16"/>
  <c r="BC40" i="7"/>
  <c r="DH40" i="7" a="1"/>
  <c r="DH40" i="7" s="1"/>
  <c r="DG96" i="5"/>
  <c r="DG64" i="5"/>
  <c r="BC38" i="21"/>
  <c r="DH38" i="21" a="1"/>
  <c r="DH38" i="21" s="1"/>
  <c r="DG93" i="12"/>
  <c r="DG61" i="12"/>
  <c r="DG111" i="13"/>
  <c r="DG79" i="13"/>
  <c r="BC38" i="19"/>
  <c r="DH38" i="19" a="1"/>
  <c r="DH38" i="19" s="1"/>
  <c r="DG106" i="21"/>
  <c r="DG74" i="21"/>
  <c r="BC33" i="12"/>
  <c r="DH33" i="12" a="1"/>
  <c r="DH33" i="12" s="1"/>
  <c r="BC26" i="2"/>
  <c r="DH26" i="2" a="1"/>
  <c r="DH26" i="2" s="1"/>
  <c r="DG111" i="10"/>
  <c r="DG79" i="10"/>
  <c r="DG90" i="16"/>
  <c r="DG58" i="16"/>
  <c r="BC39" i="16"/>
  <c r="DH39" i="16" a="1"/>
  <c r="DH39" i="16" s="1"/>
  <c r="BC35" i="12"/>
  <c r="DH35" i="12" a="1"/>
  <c r="DH35" i="12" s="1"/>
  <c r="BC23" i="10"/>
  <c r="DH23" i="10" a="1"/>
  <c r="DH23" i="10" s="1"/>
  <c r="DG91" i="3"/>
  <c r="DG59" i="3"/>
  <c r="BC17" i="15"/>
  <c r="DH17" i="15" a="1"/>
  <c r="DH17" i="15" s="1"/>
  <c r="DG117" i="12"/>
  <c r="DG85" i="12"/>
  <c r="DG94" i="20"/>
  <c r="DG62" i="20"/>
  <c r="BC29" i="1"/>
  <c r="DH29" i="1" a="1"/>
  <c r="DH29" i="1" s="1"/>
  <c r="BC32" i="6"/>
  <c r="DH32" i="6" a="1"/>
  <c r="DH32" i="6" s="1"/>
  <c r="BA15" i="10"/>
  <c r="DF15" i="10" a="1"/>
  <c r="DF15" i="10" s="1"/>
  <c r="AZ47" i="10"/>
  <c r="DG92" i="7"/>
  <c r="DG60" i="7"/>
  <c r="BC20" i="15"/>
  <c r="DH20" i="15" a="1"/>
  <c r="DH20" i="15" s="1"/>
  <c r="DG106" i="11"/>
  <c r="DG74" i="11"/>
  <c r="BC44" i="2"/>
  <c r="DH44" i="2" a="1"/>
  <c r="DH44" i="2" s="1"/>
  <c r="BC40" i="9"/>
  <c r="DH40" i="9" a="1"/>
  <c r="DH40" i="9" s="1"/>
  <c r="BC36" i="8"/>
  <c r="DH36" i="8" a="1"/>
  <c r="DH36" i="8" s="1"/>
  <c r="BC27" i="18"/>
  <c r="DH27" i="18" a="1"/>
  <c r="DH27" i="18" s="1"/>
  <c r="BC34" i="20"/>
  <c r="DH34" i="20" a="1"/>
  <c r="DH34" i="20" s="1"/>
  <c r="DG91" i="12"/>
  <c r="DG59" i="12"/>
  <c r="BC30" i="1"/>
  <c r="DH30" i="1" a="1"/>
  <c r="DH30" i="1" s="1"/>
  <c r="DG94" i="4"/>
  <c r="DG62" i="4"/>
  <c r="DG124" i="3"/>
  <c r="DG127" i="3" s="1"/>
  <c r="DG120" i="3" s="1"/>
  <c r="DG88" i="3"/>
  <c r="DI121" i="15"/>
  <c r="DI89" i="15"/>
  <c r="DG124" i="9"/>
  <c r="DG127" i="9" s="1"/>
  <c r="DG120" i="9" s="1"/>
  <c r="DG88" i="9"/>
  <c r="BC31" i="17"/>
  <c r="DH31" i="17" a="1"/>
  <c r="DH31" i="17" s="1"/>
  <c r="DG109" i="11"/>
  <c r="DG77" i="11"/>
  <c r="DG93" i="18"/>
  <c r="DG61" i="18"/>
  <c r="DG124" i="2"/>
  <c r="DG127" i="2" s="1"/>
  <c r="DG120" i="2" s="1"/>
  <c r="DG88" i="2"/>
  <c r="DG97" i="17"/>
  <c r="DG65" i="17"/>
  <c r="BC41" i="12"/>
  <c r="DH41" i="12" a="1"/>
  <c r="DH41" i="12" s="1"/>
  <c r="DG115" i="15"/>
  <c r="DG83" i="15"/>
  <c r="BC21" i="2"/>
  <c r="DH21" i="2" a="1"/>
  <c r="DH21" i="2" s="1"/>
  <c r="BC32" i="1"/>
  <c r="DH32" i="1" a="1"/>
  <c r="DH32" i="1" s="1"/>
  <c r="BC34" i="6"/>
  <c r="DH34" i="6" a="1"/>
  <c r="DH34" i="6" s="1"/>
  <c r="BD42" i="7"/>
  <c r="DI42" i="7" a="1"/>
  <c r="DI42" i="7" s="1"/>
  <c r="DE90" i="15"/>
  <c r="DE58" i="15"/>
  <c r="BC18" i="10"/>
  <c r="DH18" i="10" a="1"/>
  <c r="DH18" i="10" s="1"/>
  <c r="DG91" i="18"/>
  <c r="DG59" i="18"/>
  <c r="DG101" i="11"/>
  <c r="DG69" i="11"/>
  <c r="DG101" i="3"/>
  <c r="DG69" i="3"/>
  <c r="BC44" i="9"/>
  <c r="DH44" i="9" a="1"/>
  <c r="DH44" i="9" s="1"/>
  <c r="DG91" i="1"/>
  <c r="DG59" i="1"/>
  <c r="DG98" i="15"/>
  <c r="DG66" i="15"/>
  <c r="DG105" i="15"/>
  <c r="DG73" i="15"/>
  <c r="DH31" i="13" a="1"/>
  <c r="DH31" i="13" s="1"/>
  <c r="BC31" i="13"/>
  <c r="BC29" i="14"/>
  <c r="DH29" i="14" a="1"/>
  <c r="DH29" i="14" s="1"/>
  <c r="DG95" i="20"/>
  <c r="DG63" i="20"/>
  <c r="DH97" i="21"/>
  <c r="DH65" i="21"/>
  <c r="BC25" i="16"/>
  <c r="DH25" i="16" a="1"/>
  <c r="DH25" i="16" s="1"/>
  <c r="DG100" i="7"/>
  <c r="DG68" i="7"/>
  <c r="DG101" i="7"/>
  <c r="DG69" i="7"/>
  <c r="BD24" i="17"/>
  <c r="DI24" i="17" a="1"/>
  <c r="DI24" i="17" s="1"/>
  <c r="BC30" i="2"/>
  <c r="DH30" i="2" a="1"/>
  <c r="DH30" i="2" s="1"/>
  <c r="DG114" i="14"/>
  <c r="DG82" i="14"/>
  <c r="DG97" i="19"/>
  <c r="DG65" i="19"/>
  <c r="DH117" i="16"/>
  <c r="DH85" i="16"/>
  <c r="DG106" i="12"/>
  <c r="DG74" i="12"/>
  <c r="BC20" i="7"/>
  <c r="DH20" i="7" a="1"/>
  <c r="DH20" i="7" s="1"/>
  <c r="DG100" i="20"/>
  <c r="DG68" i="20"/>
  <c r="BC43" i="5"/>
  <c r="DH43" i="5" a="1"/>
  <c r="DH43" i="5" s="1"/>
  <c r="DG92" i="5"/>
  <c r="DG60" i="5"/>
  <c r="DG91" i="21"/>
  <c r="DG59" i="21"/>
  <c r="DG103" i="8"/>
  <c r="DG71" i="8"/>
  <c r="DG124" i="14"/>
  <c r="DG127" i="14" s="1"/>
  <c r="DG120" i="14" s="1"/>
  <c r="DG88" i="14"/>
  <c r="BC38" i="13"/>
  <c r="DH38" i="13" a="1"/>
  <c r="DH38" i="13" s="1"/>
  <c r="BC29" i="5"/>
  <c r="DH29" i="5" a="1"/>
  <c r="DH29" i="5" s="1"/>
  <c r="BC38" i="11"/>
  <c r="DH38" i="11" a="1"/>
  <c r="DH38" i="11" s="1"/>
  <c r="DG119" i="4"/>
  <c r="DG87" i="4"/>
  <c r="DG97" i="16"/>
  <c r="DG65" i="16"/>
  <c r="BC22" i="3"/>
  <c r="DH22" i="3" a="1"/>
  <c r="DH22" i="3" s="1"/>
  <c r="BC28" i="2"/>
  <c r="DH28" i="2" a="1"/>
  <c r="DH28" i="2" s="1"/>
  <c r="BC17" i="10"/>
  <c r="DH17" i="10" a="1"/>
  <c r="DH17" i="10" s="1"/>
  <c r="BC20" i="17"/>
  <c r="DH20" i="17" a="1"/>
  <c r="DH20" i="17" s="1"/>
  <c r="DG96" i="18"/>
  <c r="DG64" i="18"/>
  <c r="BC46" i="19"/>
  <c r="DH46" i="19" a="1"/>
  <c r="DH46" i="19" s="1"/>
  <c r="BC31" i="20"/>
  <c r="DH31" i="20" a="1"/>
  <c r="DH31" i="20" s="1"/>
  <c r="DG103" i="18"/>
  <c r="DG71" i="18"/>
  <c r="BC33" i="13"/>
  <c r="DH33" i="13" a="1"/>
  <c r="DH33" i="13" s="1"/>
  <c r="DG119" i="1"/>
  <c r="DG87" i="1"/>
  <c r="DH41" i="13" a="1"/>
  <c r="DH41" i="13" s="1"/>
  <c r="BC41" i="13"/>
  <c r="DG95" i="2"/>
  <c r="DG63" i="2"/>
  <c r="BC21" i="9"/>
  <c r="DH21" i="9" a="1"/>
  <c r="DH21" i="9" s="1"/>
  <c r="BC23" i="13"/>
  <c r="DH23" i="13" a="1"/>
  <c r="DH23" i="13" s="1"/>
  <c r="BC29" i="19"/>
  <c r="DH29" i="19" a="1"/>
  <c r="DH29" i="19" s="1"/>
  <c r="DG118" i="12"/>
  <c r="DG86" i="12"/>
  <c r="DG95" i="9"/>
  <c r="DG63" i="9"/>
  <c r="DG100" i="1"/>
  <c r="DG68" i="1"/>
  <c r="DG99" i="20"/>
  <c r="DG67" i="20"/>
  <c r="DG114" i="12"/>
  <c r="DG82" i="12"/>
  <c r="DG109" i="7"/>
  <c r="DG77" i="7"/>
  <c r="BC41" i="9"/>
  <c r="DH41" i="9" a="1"/>
  <c r="DH41" i="9" s="1"/>
  <c r="BC37" i="15"/>
  <c r="DH37" i="15" a="1"/>
  <c r="DH37" i="15" s="1"/>
  <c r="DG109" i="21"/>
  <c r="DG77" i="21"/>
  <c r="DG102" i="16"/>
  <c r="DG70" i="16"/>
  <c r="DG92" i="9"/>
  <c r="DG60" i="9"/>
  <c r="DG109" i="12"/>
  <c r="DG77" i="12"/>
  <c r="DG96" i="3"/>
  <c r="DG64" i="3"/>
  <c r="BC41" i="16"/>
  <c r="DH41" i="16" a="1"/>
  <c r="DH41" i="16" s="1"/>
  <c r="DG114" i="4"/>
  <c r="DG82" i="4"/>
  <c r="DG98" i="7"/>
  <c r="DG66" i="7"/>
  <c r="DG94" i="15"/>
  <c r="DG62" i="15"/>
  <c r="BC22" i="9"/>
  <c r="DH22" i="9" a="1"/>
  <c r="DH22" i="9" s="1"/>
  <c r="DG96" i="4"/>
  <c r="DG64" i="4"/>
  <c r="DG102" i="4"/>
  <c r="DG70" i="4"/>
  <c r="BC16" i="13"/>
  <c r="DH16" i="13" a="1"/>
  <c r="DH16" i="13" s="1"/>
  <c r="DG92" i="8"/>
  <c r="DG60" i="8"/>
  <c r="BC24" i="6"/>
  <c r="DH24" i="6" a="1"/>
  <c r="DH24" i="6" s="1"/>
  <c r="BC39" i="21"/>
  <c r="DH39" i="21" a="1"/>
  <c r="DH39" i="21" s="1"/>
  <c r="BC30" i="12"/>
  <c r="DH30" i="12" a="1"/>
  <c r="DH30" i="12" s="1"/>
  <c r="BC27" i="9"/>
  <c r="DH27" i="9" a="1"/>
  <c r="DH27" i="9" s="1"/>
  <c r="BC32" i="14"/>
  <c r="DH32" i="14" a="1"/>
  <c r="DH32" i="14" s="1"/>
  <c r="DG104" i="11"/>
  <c r="DG72" i="11"/>
  <c r="BC37" i="20"/>
  <c r="DH37" i="20" a="1"/>
  <c r="DH37" i="20" s="1"/>
  <c r="DG107" i="8"/>
  <c r="DG75" i="8"/>
  <c r="BC44" i="11"/>
  <c r="DH44" i="11" a="1"/>
  <c r="DH44" i="11" s="1"/>
  <c r="BC41" i="1"/>
  <c r="DH41" i="1" a="1"/>
  <c r="DH41" i="1" s="1"/>
  <c r="BC46" i="11"/>
  <c r="DH46" i="11" a="1"/>
  <c r="DH46" i="11" s="1"/>
  <c r="BC43" i="21"/>
  <c r="DH43" i="21" a="1"/>
  <c r="DH43" i="21" s="1"/>
  <c r="BC33" i="21"/>
  <c r="DH33" i="21" a="1"/>
  <c r="DH33" i="21" s="1"/>
  <c r="BC31" i="16"/>
  <c r="DH31" i="16" a="1"/>
  <c r="DH31" i="16" s="1"/>
  <c r="DG115" i="1"/>
  <c r="DG83" i="1"/>
  <c r="DG97" i="13"/>
  <c r="DG65" i="13"/>
  <c r="DG91" i="11"/>
  <c r="DG59" i="11"/>
  <c r="BD19" i="9"/>
  <c r="DI19" i="9" a="1"/>
  <c r="DI19" i="9" s="1"/>
  <c r="DG108" i="20"/>
  <c r="DG76" i="20"/>
  <c r="DG105" i="13"/>
  <c r="DG73" i="13"/>
  <c r="BC31" i="2"/>
  <c r="DH31" i="2" a="1"/>
  <c r="DH31" i="2" s="1"/>
  <c r="DG98" i="11"/>
  <c r="DG66" i="11"/>
  <c r="DG108" i="14"/>
  <c r="DG76" i="14"/>
  <c r="BC42" i="21"/>
  <c r="DH42" i="21" a="1"/>
  <c r="DH42" i="21" s="1"/>
  <c r="DG118" i="20"/>
  <c r="DG86" i="20"/>
  <c r="DG104" i="2"/>
  <c r="DG72" i="2"/>
  <c r="DG113" i="17"/>
  <c r="DG81" i="17"/>
  <c r="DG124" i="13"/>
  <c r="DG127" i="13" s="1"/>
  <c r="DG120" i="13" s="1"/>
  <c r="DG88" i="13"/>
  <c r="DG116" i="14"/>
  <c r="DG84" i="14"/>
  <c r="BC38" i="12"/>
  <c r="DH38" i="12" a="1"/>
  <c r="DH38" i="12" s="1"/>
  <c r="DG110" i="18"/>
  <c r="DG78" i="18"/>
  <c r="BC22" i="4"/>
  <c r="DH22" i="4" a="1"/>
  <c r="DH22" i="4" s="1"/>
  <c r="BC32" i="5"/>
  <c r="DH32" i="5" a="1"/>
  <c r="DH32" i="5" s="1"/>
  <c r="DG94" i="16"/>
  <c r="DG62" i="16"/>
  <c r="DG116" i="20"/>
  <c r="DG84" i="20"/>
  <c r="DG104" i="9"/>
  <c r="DG72" i="9"/>
  <c r="DG116" i="7"/>
  <c r="DG84" i="7"/>
  <c r="DH20" i="8" a="1"/>
  <c r="DH20" i="8" s="1"/>
  <c r="BC20" i="8"/>
  <c r="BC41" i="21"/>
  <c r="DH41" i="21" a="1"/>
  <c r="DH41" i="21" s="1"/>
  <c r="BC29" i="3"/>
  <c r="DH29" i="3" a="1"/>
  <c r="DH29" i="3" s="1"/>
  <c r="DG121" i="3"/>
  <c r="DG89" i="3"/>
  <c r="BC46" i="20"/>
  <c r="DH46" i="20" a="1"/>
  <c r="DH46" i="20" s="1"/>
  <c r="DG93" i="19"/>
  <c r="DG61" i="19"/>
  <c r="DG103" i="1"/>
  <c r="DG71" i="1"/>
  <c r="DG99" i="12"/>
  <c r="DG67" i="12"/>
  <c r="BC46" i="16"/>
  <c r="DH46" i="16" a="1"/>
  <c r="DH46" i="16" s="1"/>
  <c r="DG119" i="21"/>
  <c r="DG87" i="21"/>
  <c r="BC21" i="5"/>
  <c r="DH21" i="5" a="1"/>
  <c r="DH21" i="5" s="1"/>
  <c r="DG102" i="5"/>
  <c r="DG70" i="5"/>
  <c r="BC36" i="13"/>
  <c r="DH36" i="13" a="1"/>
  <c r="DH36" i="13" s="1"/>
  <c r="BC31" i="21"/>
  <c r="DH31" i="21" a="1"/>
  <c r="DH31" i="21" s="1"/>
  <c r="DG97" i="20"/>
  <c r="DG65" i="20"/>
  <c r="DG94" i="3"/>
  <c r="DG62" i="3"/>
  <c r="DG101" i="2"/>
  <c r="DG69" i="2"/>
  <c r="BC36" i="10"/>
  <c r="DH36" i="10" a="1"/>
  <c r="DH36" i="10" s="1"/>
  <c r="BC15" i="16"/>
  <c r="DH15" i="16" a="1"/>
  <c r="DH15" i="16" s="1"/>
  <c r="BB47" i="16"/>
  <c r="DG110" i="21"/>
  <c r="DG78" i="21"/>
  <c r="BC16" i="3"/>
  <c r="DH16" i="3" a="1"/>
  <c r="DH16" i="3" s="1"/>
  <c r="DG112" i="4"/>
  <c r="DG80" i="4"/>
  <c r="DG96" i="21"/>
  <c r="DG64" i="21"/>
  <c r="DG114" i="3"/>
  <c r="DG82" i="3"/>
  <c r="BC42" i="12"/>
  <c r="DH42" i="12" a="1"/>
  <c r="DH42" i="12" s="1"/>
  <c r="BC19" i="20"/>
  <c r="DH19" i="20" a="1"/>
  <c r="DH19" i="20" s="1"/>
  <c r="DG114" i="20"/>
  <c r="DG82" i="20"/>
  <c r="BC17" i="7"/>
  <c r="DH17" i="7" a="1"/>
  <c r="DH17" i="7" s="1"/>
  <c r="DG99" i="15"/>
  <c r="DG67" i="15"/>
  <c r="DG116" i="8"/>
  <c r="DG84" i="8"/>
  <c r="BC31" i="11"/>
  <c r="DH31" i="11" a="1"/>
  <c r="DH31" i="11" s="1"/>
  <c r="DG110" i="11"/>
  <c r="DG78" i="11"/>
  <c r="DG93" i="21"/>
  <c r="DG61" i="21"/>
  <c r="BA15" i="18"/>
  <c r="DF15" i="18" a="1"/>
  <c r="DF15" i="18" s="1"/>
  <c r="AZ47" i="18"/>
  <c r="DG100" i="8"/>
  <c r="DG68" i="8"/>
  <c r="BC16" i="12"/>
  <c r="DH16" i="12" a="1"/>
  <c r="DH16" i="12" s="1"/>
  <c r="DG113" i="20"/>
  <c r="DG81" i="20"/>
  <c r="BC19" i="4"/>
  <c r="DH19" i="4" a="1"/>
  <c r="DH19" i="4" s="1"/>
  <c r="BC45" i="3"/>
  <c r="DH45" i="3" a="1"/>
  <c r="DH45" i="3" s="1"/>
  <c r="DG118" i="11"/>
  <c r="DG86" i="11"/>
  <c r="BE46" i="15"/>
  <c r="DJ46" i="15" a="1"/>
  <c r="DJ46" i="15" s="1"/>
  <c r="DG101" i="12"/>
  <c r="DG69" i="12"/>
  <c r="BC44" i="10"/>
  <c r="DH44" i="10" a="1"/>
  <c r="DH44" i="10" s="1"/>
  <c r="DG118" i="1"/>
  <c r="DG86" i="1"/>
  <c r="DG92" i="17"/>
  <c r="DG60" i="17"/>
  <c r="DG115" i="5"/>
  <c r="DG83" i="5"/>
  <c r="BC18" i="18"/>
  <c r="DH18" i="18" a="1"/>
  <c r="DH18" i="18" s="1"/>
  <c r="BC45" i="2"/>
  <c r="DH45" i="2" a="1"/>
  <c r="DH45" i="2" s="1"/>
  <c r="DG111" i="16"/>
  <c r="DG79" i="16"/>
  <c r="BC22" i="17"/>
  <c r="DH22" i="17" a="1"/>
  <c r="DH22" i="17" s="1"/>
  <c r="BC40" i="15"/>
  <c r="DH40" i="15" a="1"/>
  <c r="DH40" i="15" s="1"/>
  <c r="DG91" i="19"/>
  <c r="DG59" i="19"/>
  <c r="DG93" i="8"/>
  <c r="DG61" i="8"/>
  <c r="DG97" i="15"/>
  <c r="DG65" i="15"/>
  <c r="BA15" i="15"/>
  <c r="DF15" i="15" a="1"/>
  <c r="DF15" i="15" s="1"/>
  <c r="AZ47" i="15"/>
  <c r="BC16" i="18"/>
  <c r="DH16" i="18" a="1"/>
  <c r="DH16" i="18" s="1"/>
  <c r="DG103" i="17"/>
  <c r="DG71" i="17"/>
  <c r="BC26" i="11"/>
  <c r="DH26" i="11" a="1"/>
  <c r="DH26" i="11" s="1"/>
  <c r="BC26" i="3"/>
  <c r="DH26" i="3" a="1"/>
  <c r="DH26" i="3" s="1"/>
  <c r="BC16" i="1"/>
  <c r="DH16" i="1" a="1"/>
  <c r="DH16" i="1" s="1"/>
  <c r="DG124" i="20"/>
  <c r="DG127" i="20" s="1"/>
  <c r="DG120" i="20" s="1"/>
  <c r="DG88" i="20"/>
  <c r="BC23" i="15"/>
  <c r="DH23" i="15" a="1"/>
  <c r="DH23" i="15" s="1"/>
  <c r="BC30" i="15"/>
  <c r="DH30" i="15" a="1"/>
  <c r="DH30" i="15" s="1"/>
  <c r="DG121" i="17"/>
  <c r="DG89" i="17"/>
  <c r="DG117" i="10"/>
  <c r="DG85" i="10"/>
  <c r="BC20" i="20"/>
  <c r="DH20" i="20" a="1"/>
  <c r="DH20" i="20" s="1"/>
  <c r="BD22" i="21"/>
  <c r="DI22" i="21" a="1"/>
  <c r="DI22" i="21" s="1"/>
  <c r="DG117" i="20"/>
  <c r="DG85" i="20"/>
  <c r="BC26" i="7"/>
  <c r="DH26" i="7" a="1"/>
  <c r="DH26" i="7" s="1"/>
  <c r="BC39" i="14"/>
  <c r="DH39" i="14" a="1"/>
  <c r="DH39" i="14" s="1"/>
  <c r="BC22" i="19"/>
  <c r="DH22" i="19" a="1"/>
  <c r="DH22" i="19" s="1"/>
  <c r="BD42" i="16"/>
  <c r="DI42" i="16" a="1"/>
  <c r="DI42" i="16" s="1"/>
  <c r="DG103" i="11"/>
  <c r="DG71" i="11"/>
  <c r="DH113" i="6"/>
  <c r="DH81" i="6"/>
  <c r="BC31" i="12"/>
  <c r="DH31" i="12" a="1"/>
  <c r="DH31" i="12" s="1"/>
  <c r="DG95" i="7"/>
  <c r="DG63" i="7"/>
  <c r="DG101" i="20"/>
  <c r="DG69" i="20"/>
  <c r="BC25" i="20"/>
  <c r="DH25" i="20" a="1"/>
  <c r="DH25" i="20" s="1"/>
  <c r="DG118" i="5"/>
  <c r="DG86" i="5"/>
  <c r="BC17" i="5"/>
  <c r="DH17" i="5" a="1"/>
  <c r="DH17" i="5" s="1"/>
  <c r="DG97" i="1"/>
  <c r="DG65" i="1"/>
  <c r="DG110" i="3"/>
  <c r="DG78" i="3"/>
  <c r="DG118" i="7"/>
  <c r="DG86" i="7"/>
  <c r="DH16" i="21" a="1"/>
  <c r="DH16" i="21" s="1"/>
  <c r="BC16" i="21"/>
  <c r="BC28" i="8"/>
  <c r="DH28" i="8" a="1"/>
  <c r="DH28" i="8" s="1"/>
  <c r="DG94" i="10"/>
  <c r="DG62" i="10"/>
  <c r="BC45" i="14"/>
  <c r="DH45" i="14" a="1"/>
  <c r="DH45" i="14" s="1"/>
  <c r="DG113" i="13"/>
  <c r="DG81" i="13"/>
  <c r="DG104" i="21"/>
  <c r="DG72" i="21"/>
  <c r="BC44" i="4"/>
  <c r="DH44" i="4" a="1"/>
  <c r="DH44" i="4" s="1"/>
  <c r="BC22" i="16"/>
  <c r="DH22" i="16" a="1"/>
  <c r="DH22" i="16" s="1"/>
  <c r="DG116" i="15"/>
  <c r="DG84" i="15"/>
  <c r="DG111" i="2"/>
  <c r="DG79" i="2"/>
  <c r="BC21" i="18"/>
  <c r="DH21" i="18" a="1"/>
  <c r="DH21" i="18" s="1"/>
  <c r="DH106" i="5"/>
  <c r="DH74" i="5"/>
  <c r="DG92" i="1"/>
  <c r="DG60" i="1"/>
  <c r="DG92" i="2"/>
  <c r="DG60" i="2"/>
  <c r="BC37" i="11"/>
  <c r="DH37" i="11" a="1"/>
  <c r="DH37" i="11" s="1"/>
  <c r="BC35" i="5"/>
  <c r="DH35" i="5" a="1"/>
  <c r="DH35" i="5" s="1"/>
  <c r="DG103" i="15"/>
  <c r="DG71" i="15"/>
  <c r="DG103" i="19"/>
  <c r="DG71" i="19"/>
  <c r="BC46" i="10"/>
  <c r="DH46" i="10" a="1"/>
  <c r="DH46" i="10" s="1"/>
  <c r="DG100" i="6"/>
  <c r="DG68" i="6"/>
  <c r="BD31" i="5"/>
  <c r="DI31" i="5" a="1"/>
  <c r="DI31" i="5" s="1"/>
  <c r="DG121" i="8"/>
  <c r="DG89" i="8"/>
  <c r="DG108" i="4"/>
  <c r="DG76" i="4"/>
  <c r="BC26" i="6"/>
  <c r="DH26" i="6" a="1"/>
  <c r="DH26" i="6" s="1"/>
  <c r="DG96" i="1"/>
  <c r="DG64" i="1"/>
  <c r="BC28" i="18"/>
  <c r="DH28" i="18" a="1"/>
  <c r="DH28" i="18" s="1"/>
  <c r="DG108" i="1"/>
  <c r="DG76" i="1"/>
  <c r="BC17" i="1"/>
  <c r="DH17" i="1" a="1"/>
  <c r="DH17" i="1" s="1"/>
  <c r="DG106" i="8"/>
  <c r="DG74" i="8"/>
  <c r="DG105" i="9"/>
  <c r="DG73" i="9"/>
  <c r="BC17" i="2"/>
  <c r="DH17" i="2" a="1"/>
  <c r="DH17" i="2" s="1"/>
  <c r="BC44" i="1"/>
  <c r="DH44" i="1" a="1"/>
  <c r="DH44" i="1" s="1"/>
  <c r="DG106" i="6"/>
  <c r="DG74" i="6"/>
  <c r="DE90" i="6"/>
  <c r="DE58" i="6"/>
  <c r="BC28" i="15"/>
  <c r="DH28" i="15" a="1"/>
  <c r="DH28" i="15" s="1"/>
  <c r="BC20" i="2"/>
  <c r="DH20" i="2" a="1"/>
  <c r="DH20" i="2" s="1"/>
  <c r="DG96" i="17"/>
  <c r="DG64" i="17"/>
  <c r="DG118" i="2"/>
  <c r="DG86" i="2"/>
  <c r="DG91" i="14"/>
  <c r="DG59" i="14"/>
  <c r="DG93" i="20"/>
  <c r="DG61" i="20"/>
  <c r="DG96" i="12"/>
  <c r="DG64" i="12"/>
  <c r="BC43" i="12"/>
  <c r="DH43" i="12" a="1"/>
  <c r="DH43" i="12" s="1"/>
  <c r="BC28" i="19"/>
  <c r="DH28" i="19" a="1"/>
  <c r="DH28" i="19" s="1"/>
  <c r="BC25" i="1"/>
  <c r="DH25" i="1" a="1"/>
  <c r="DH25" i="1" s="1"/>
  <c r="BC24" i="20"/>
  <c r="DH24" i="20" a="1"/>
  <c r="DH24" i="20" s="1"/>
  <c r="BC39" i="12"/>
  <c r="DH39" i="12" a="1"/>
  <c r="DH39" i="12" s="1"/>
  <c r="DG101" i="8"/>
  <c r="DG69" i="8"/>
  <c r="DG118" i="19"/>
  <c r="DG86" i="19"/>
  <c r="BC34" i="7"/>
  <c r="DH34" i="7" a="1"/>
  <c r="DH34" i="7" s="1"/>
  <c r="DG105" i="18"/>
  <c r="DG73" i="18"/>
  <c r="DG102" i="14"/>
  <c r="DG70" i="14"/>
  <c r="DG109" i="19"/>
  <c r="DG77" i="19"/>
  <c r="BC34" i="21"/>
  <c r="DH34" i="21" a="1"/>
  <c r="DH34" i="21" s="1"/>
  <c r="BC27" i="16"/>
  <c r="DH27" i="16" a="1"/>
  <c r="DH27" i="16" s="1"/>
  <c r="BC17" i="9"/>
  <c r="DH17" i="9" a="1"/>
  <c r="DH17" i="9" s="1"/>
  <c r="BC34" i="12"/>
  <c r="DH34" i="12" a="1"/>
  <c r="DH34" i="12" s="1"/>
  <c r="BC21" i="3"/>
  <c r="DH21" i="3" a="1"/>
  <c r="DH21" i="3" s="1"/>
  <c r="DG91" i="2"/>
  <c r="DG59" i="2"/>
  <c r="BC39" i="4"/>
  <c r="DH39" i="4" a="1"/>
  <c r="DH39" i="4" s="1"/>
  <c r="BC23" i="7"/>
  <c r="DH23" i="7" a="1"/>
  <c r="DH23" i="7" s="1"/>
  <c r="BC19" i="15"/>
  <c r="DH19" i="15" a="1"/>
  <c r="DH19" i="15" s="1"/>
  <c r="BC21" i="4"/>
  <c r="DH21" i="4" a="1"/>
  <c r="DH21" i="4" s="1"/>
  <c r="BC27" i="4"/>
  <c r="DH27" i="4" a="1"/>
  <c r="DH27" i="4" s="1"/>
  <c r="BC17" i="8"/>
  <c r="DH17" i="8" a="1"/>
  <c r="DH17" i="8" s="1"/>
  <c r="DG116" i="6"/>
  <c r="DG84" i="6"/>
  <c r="DG105" i="12"/>
  <c r="DG73" i="12"/>
  <c r="BC29" i="11"/>
  <c r="DH29" i="11" a="1"/>
  <c r="DH29" i="11" s="1"/>
  <c r="BC32" i="8"/>
  <c r="DH32" i="8" a="1"/>
  <c r="DH32" i="8" s="1"/>
  <c r="DG110" i="1"/>
  <c r="DG78" i="1"/>
  <c r="DG115" i="14"/>
  <c r="DG83" i="14"/>
  <c r="DG104" i="6"/>
  <c r="DG72" i="6"/>
  <c r="BC40" i="1"/>
  <c r="DH40" i="1" a="1"/>
  <c r="DH40" i="1" s="1"/>
  <c r="BC22" i="13"/>
  <c r="DH22" i="13" a="1"/>
  <c r="DH22" i="13" s="1"/>
  <c r="BC16" i="11"/>
  <c r="DH16" i="11" a="1"/>
  <c r="DH16" i="11" s="1"/>
  <c r="DH94" i="9"/>
  <c r="DH62" i="9"/>
  <c r="BC33" i="20"/>
  <c r="DH33" i="20" a="1"/>
  <c r="DH33" i="20" s="1"/>
  <c r="BC30" i="13"/>
  <c r="DH30" i="13" a="1"/>
  <c r="DH30" i="13" s="1"/>
  <c r="BC23" i="11"/>
  <c r="DH23" i="11" a="1"/>
  <c r="DH23" i="11" s="1"/>
  <c r="DG116" i="5"/>
  <c r="DG84" i="5"/>
  <c r="DH33" i="14" a="1"/>
  <c r="DH33" i="14" s="1"/>
  <c r="BC33" i="14"/>
  <c r="DH97" i="7"/>
  <c r="DH65" i="7"/>
  <c r="BC43" i="20"/>
  <c r="DH43" i="20" a="1"/>
  <c r="DH43" i="20" s="1"/>
  <c r="BC29" i="2"/>
  <c r="DH29" i="2" a="1"/>
  <c r="DH29" i="2" s="1"/>
  <c r="DG114" i="2"/>
  <c r="DG82" i="2"/>
  <c r="DH38" i="17" a="1"/>
  <c r="DH38" i="17" s="1"/>
  <c r="BC38" i="17"/>
  <c r="DG91" i="8"/>
  <c r="DG59" i="8"/>
  <c r="BC41" i="14"/>
  <c r="DH41" i="14" a="1"/>
  <c r="DH41" i="14" s="1"/>
  <c r="DG109" i="5"/>
  <c r="DG77" i="5"/>
  <c r="BC35" i="18"/>
  <c r="DH35" i="18" a="1"/>
  <c r="DH35" i="18" s="1"/>
  <c r="DG97" i="4"/>
  <c r="DG65" i="4"/>
  <c r="BC19" i="16"/>
  <c r="DH19" i="16" a="1"/>
  <c r="DH19" i="16" s="1"/>
  <c r="BC41" i="20"/>
  <c r="DH41" i="20" a="1"/>
  <c r="DH41" i="20" s="1"/>
  <c r="BC29" i="9"/>
  <c r="DH29" i="9" a="1"/>
  <c r="DH29" i="9" s="1"/>
  <c r="BC41" i="7"/>
  <c r="DH41" i="7" a="1"/>
  <c r="DH41" i="7" s="1"/>
  <c r="DG117" i="17"/>
  <c r="DG85" i="17"/>
  <c r="DH113" i="14"/>
  <c r="DH81" i="14"/>
  <c r="BC18" i="19"/>
  <c r="DH18" i="19" a="1"/>
  <c r="DH18" i="19" s="1"/>
  <c r="BC28" i="1"/>
  <c r="DH28" i="1" a="1"/>
  <c r="DH28" i="1" s="1"/>
  <c r="DG114" i="6"/>
  <c r="DG82" i="6"/>
  <c r="BC24" i="12"/>
  <c r="DH24" i="12" a="1"/>
  <c r="DH24" i="12" s="1"/>
  <c r="DG111" i="7"/>
  <c r="DG79" i="7"/>
  <c r="BC44" i="21"/>
  <c r="DH44" i="21" a="1"/>
  <c r="DH44" i="21" s="1"/>
  <c r="DG101" i="13"/>
  <c r="DG69" i="13"/>
  <c r="DG116" i="11"/>
  <c r="DG84" i="11"/>
  <c r="BC27" i="5"/>
  <c r="DH27" i="5" a="1"/>
  <c r="DH27" i="5" s="1"/>
  <c r="DG105" i="16"/>
  <c r="DG73" i="16"/>
  <c r="DG100" i="11"/>
  <c r="DG68" i="11"/>
  <c r="BC22" i="20"/>
  <c r="DH22" i="20" a="1"/>
  <c r="DH22" i="20" s="1"/>
  <c r="DH19" i="3" a="1"/>
  <c r="DH19" i="3" s="1"/>
  <c r="BC19" i="3"/>
  <c r="BC35" i="21"/>
  <c r="DH35" i="21" a="1"/>
  <c r="DH35" i="21" s="1"/>
  <c r="DE90" i="5"/>
  <c r="DE58" i="5"/>
  <c r="BC37" i="4"/>
  <c r="DH37" i="4" a="1"/>
  <c r="DH37" i="4" s="1"/>
  <c r="BC21" i="21"/>
  <c r="DH21" i="21" a="1"/>
  <c r="DH21" i="21" s="1"/>
  <c r="BC39" i="3"/>
  <c r="DH39" i="3" a="1"/>
  <c r="DH39" i="3" s="1"/>
  <c r="DG111" i="19"/>
  <c r="DG79" i="19"/>
  <c r="DG99" i="19"/>
  <c r="DG67" i="19"/>
  <c r="DG94" i="5"/>
  <c r="DG62" i="5"/>
  <c r="DG107" i="18"/>
  <c r="DG75" i="18"/>
  <c r="BC39" i="20"/>
  <c r="DH39" i="20" a="1"/>
  <c r="DH39" i="20" s="1"/>
  <c r="DG100" i="19"/>
  <c r="DG68" i="19"/>
  <c r="BC24" i="15"/>
  <c r="DH24" i="15" a="1"/>
  <c r="DH24" i="15" s="1"/>
  <c r="BC41" i="8"/>
  <c r="DH41" i="8" a="1"/>
  <c r="DH41" i="8" s="1"/>
  <c r="DG108" i="16"/>
  <c r="DG76" i="16"/>
  <c r="BC35" i="11"/>
  <c r="DH35" i="11" a="1"/>
  <c r="DH35" i="11" s="1"/>
  <c r="DG114" i="17"/>
  <c r="DG82" i="17"/>
  <c r="BC18" i="21"/>
  <c r="DH18" i="21" a="1"/>
  <c r="DH18" i="21" s="1"/>
  <c r="DG93" i="5"/>
  <c r="DG61" i="5"/>
  <c r="DE90" i="18"/>
  <c r="DE58" i="18"/>
  <c r="BC25" i="8"/>
  <c r="DH25" i="8" a="1"/>
  <c r="DH25" i="8" s="1"/>
  <c r="DG112" i="21"/>
  <c r="DG80" i="21"/>
  <c r="BC38" i="20"/>
  <c r="DH38" i="20" a="1"/>
  <c r="DH38" i="20" s="1"/>
  <c r="BC43" i="11"/>
  <c r="DH43" i="11" a="1"/>
  <c r="DH43" i="11" s="1"/>
  <c r="DG98" i="4"/>
  <c r="DG66" i="4"/>
  <c r="BC26" i="12"/>
  <c r="DH26" i="12" a="1"/>
  <c r="DH26" i="12" s="1"/>
  <c r="DG119" i="10"/>
  <c r="DG87" i="10"/>
  <c r="BC43" i="1"/>
  <c r="DH43" i="1" a="1"/>
  <c r="DH43" i="1" s="1"/>
  <c r="BC17" i="17"/>
  <c r="DH17" i="17" a="1"/>
  <c r="DH17" i="17" s="1"/>
  <c r="DG91" i="15"/>
  <c r="DG59" i="15"/>
  <c r="BC40" i="5"/>
  <c r="DH40" i="5" a="1"/>
  <c r="DH40" i="5" s="1"/>
  <c r="DG109" i="15"/>
  <c r="DG77" i="15"/>
  <c r="DG108" i="17"/>
  <c r="DG76" i="17"/>
  <c r="BC36" i="16"/>
  <c r="DH36" i="16" a="1"/>
  <c r="DH36" i="16" s="1"/>
  <c r="DG100" i="15"/>
  <c r="DG68" i="15"/>
  <c r="DG111" i="17"/>
  <c r="DG79" i="17"/>
  <c r="BC16" i="19"/>
  <c r="DH16" i="19" a="1"/>
  <c r="DH16" i="19" s="1"/>
  <c r="DG107" i="11"/>
  <c r="DG75" i="11"/>
  <c r="DG102" i="12"/>
  <c r="DG70" i="12"/>
  <c r="DH18" i="8" a="1"/>
  <c r="DH18" i="8" s="1"/>
  <c r="BC18" i="8"/>
  <c r="BC22" i="15"/>
  <c r="DH22" i="15" a="1"/>
  <c r="DH22" i="15" s="1"/>
  <c r="DG95" i="4"/>
  <c r="DG63" i="4"/>
  <c r="DG105" i="14"/>
  <c r="DG73" i="14"/>
  <c r="BC28" i="17"/>
  <c r="DH28" i="17" a="1"/>
  <c r="DH28" i="17" s="1"/>
  <c r="DG106" i="14"/>
  <c r="DG74" i="14"/>
  <c r="DG95" i="21"/>
  <c r="DG63" i="21"/>
  <c r="DG97" i="6"/>
  <c r="DG65" i="6"/>
  <c r="BC45" i="20"/>
  <c r="DH45" i="20" a="1"/>
  <c r="DH45" i="20" s="1"/>
  <c r="DH100" i="4"/>
  <c r="DH68" i="4"/>
  <c r="DG117" i="14"/>
  <c r="DG85" i="14"/>
  <c r="BC46" i="17"/>
  <c r="DH46" i="17" a="1"/>
  <c r="DH46" i="17" s="1"/>
  <c r="BC42" i="10"/>
  <c r="DH42" i="10" a="1"/>
  <c r="DH42" i="10" s="1"/>
  <c r="BC42" i="20"/>
  <c r="DH42" i="20" a="1"/>
  <c r="DH42" i="20" s="1"/>
  <c r="DG106" i="18"/>
  <c r="DG74" i="18"/>
  <c r="DG112" i="9"/>
  <c r="DG80" i="9"/>
  <c r="DG110" i="19"/>
  <c r="DG78" i="19"/>
  <c r="BC28" i="11"/>
  <c r="DH28" i="11" a="1"/>
  <c r="DH28" i="11" s="1"/>
  <c r="BD38" i="6"/>
  <c r="DI38" i="6" a="1"/>
  <c r="DI38" i="6" s="1"/>
  <c r="BC26" i="20"/>
  <c r="DH26" i="20" a="1"/>
  <c r="DH26" i="20" s="1"/>
  <c r="DG102" i="15"/>
  <c r="DG70" i="15"/>
  <c r="DG97" i="8"/>
  <c r="DG65" i="8"/>
  <c r="BC22" i="1"/>
  <c r="DH22" i="1" a="1"/>
  <c r="DH22" i="1" s="1"/>
  <c r="BC35" i="3"/>
  <c r="DH35" i="3" a="1"/>
  <c r="DH35" i="3" s="1"/>
  <c r="BC43" i="7"/>
  <c r="DH43" i="7" a="1"/>
  <c r="DH43" i="7" s="1"/>
  <c r="DG106" i="4"/>
  <c r="DG74" i="4"/>
  <c r="BC19" i="10"/>
  <c r="DH19" i="10" a="1"/>
  <c r="DH19" i="10" s="1"/>
  <c r="DG119" i="7"/>
  <c r="DG87" i="7"/>
  <c r="DG108" i="19"/>
  <c r="DG76" i="19"/>
  <c r="BC29" i="21"/>
  <c r="DH29" i="21" a="1"/>
  <c r="DH29" i="21" s="1"/>
  <c r="BC41" i="15"/>
  <c r="DH41" i="15" a="1"/>
  <c r="DH41" i="15" s="1"/>
  <c r="BC36" i="2"/>
  <c r="DH36" i="2" a="1"/>
  <c r="DH36" i="2" s="1"/>
  <c r="DG111" i="12"/>
  <c r="DG79" i="12"/>
  <c r="DG121" i="10"/>
  <c r="DG89" i="10"/>
  <c r="BC33" i="4"/>
  <c r="DH33" i="4" a="1"/>
  <c r="DH33" i="4" s="1"/>
  <c r="DG102" i="11"/>
  <c r="DG70" i="11"/>
  <c r="DG104" i="15"/>
  <c r="DG72" i="15"/>
  <c r="BC21" i="1"/>
  <c r="DH21" i="1" a="1"/>
  <c r="DH21" i="1" s="1"/>
  <c r="BC33" i="1"/>
  <c r="DH33" i="1" a="1"/>
  <c r="DH33" i="1" s="1"/>
  <c r="BC22" i="14"/>
  <c r="DH22" i="14" a="1"/>
  <c r="DH22" i="14" s="1"/>
  <c r="BC31" i="8"/>
  <c r="DH31" i="8" a="1"/>
  <c r="DH31" i="8" s="1"/>
  <c r="BC30" i="9"/>
  <c r="DH30" i="9" a="1"/>
  <c r="DH30" i="9" s="1"/>
  <c r="DG116" i="18"/>
  <c r="DG84" i="18"/>
  <c r="BC31" i="6"/>
  <c r="DH31" i="6" a="1"/>
  <c r="DH31" i="6" s="1"/>
  <c r="BA15" i="6"/>
  <c r="DF15" i="6" a="1"/>
  <c r="DF15" i="6" s="1"/>
  <c r="AZ47" i="6"/>
  <c r="DG106" i="15"/>
  <c r="DG74" i="15"/>
  <c r="DG121" i="1"/>
  <c r="DG89" i="1"/>
  <c r="DG98" i="18"/>
  <c r="DG66" i="18"/>
  <c r="DG109" i="18"/>
  <c r="DG77" i="18"/>
  <c r="DG115" i="12"/>
  <c r="DG83" i="12"/>
  <c r="BC21" i="17"/>
  <c r="DH21" i="17" a="1"/>
  <c r="DH21" i="17" s="1"/>
  <c r="BC43" i="2"/>
  <c r="DH43" i="2" a="1"/>
  <c r="DH43" i="2" s="1"/>
  <c r="BC16" i="14"/>
  <c r="DH16" i="14" a="1"/>
  <c r="DH16" i="14" s="1"/>
  <c r="BC18" i="20"/>
  <c r="DH18" i="20" a="1"/>
  <c r="DH18" i="20" s="1"/>
  <c r="BC21" i="12"/>
  <c r="DH21" i="12" a="1"/>
  <c r="DH21" i="12" s="1"/>
  <c r="DG117" i="6"/>
  <c r="DG85" i="6"/>
  <c r="DG100" i="12"/>
  <c r="DG68" i="12"/>
  <c r="DG113" i="18"/>
  <c r="DG81" i="18"/>
  <c r="BC26" i="8"/>
  <c r="DH26" i="8" a="1"/>
  <c r="DH26" i="8" s="1"/>
  <c r="BC43" i="19"/>
  <c r="DH43" i="19" a="1"/>
  <c r="DH43" i="19" s="1"/>
  <c r="BC30" i="18"/>
  <c r="DH30" i="18" a="1"/>
  <c r="DH30" i="18" s="1"/>
  <c r="BC27" i="14"/>
  <c r="DH27" i="14" a="1"/>
  <c r="DH27" i="14" s="1"/>
  <c r="BC34" i="19"/>
  <c r="DH34" i="19" a="1"/>
  <c r="DH34" i="19" s="1"/>
  <c r="DG97" i="18"/>
  <c r="DG65" i="18"/>
  <c r="DG103" i="4"/>
  <c r="DG71" i="4"/>
  <c r="DG95" i="13"/>
  <c r="DG63" i="13"/>
  <c r="DG109" i="17"/>
  <c r="DG77" i="17"/>
  <c r="DG92" i="21"/>
  <c r="DG60" i="21"/>
  <c r="DG101" i="15"/>
  <c r="DG69" i="15"/>
  <c r="DG94" i="21"/>
  <c r="DG62" i="21"/>
  <c r="BC16" i="2"/>
  <c r="DH16" i="2" a="1"/>
  <c r="DH16" i="2" s="1"/>
  <c r="DG91" i="4"/>
  <c r="DG59" i="4"/>
  <c r="DG99" i="21"/>
  <c r="DG67" i="21"/>
  <c r="DG99" i="13"/>
  <c r="DG67" i="13"/>
  <c r="BC41" i="6"/>
  <c r="DH41" i="6" a="1"/>
  <c r="DH41" i="6" s="1"/>
  <c r="DG121" i="7"/>
  <c r="DG89" i="7"/>
  <c r="DG113" i="3"/>
  <c r="DG81" i="3"/>
  <c r="DG103" i="16"/>
  <c r="DG71" i="16"/>
  <c r="BC35" i="1"/>
  <c r="DH35" i="1" a="1"/>
  <c r="DH35" i="1" s="1"/>
  <c r="BC40" i="14"/>
  <c r="DH40" i="14" a="1"/>
  <c r="DH40" i="14" s="1"/>
  <c r="BC29" i="6"/>
  <c r="DH29" i="6" a="1"/>
  <c r="DH29" i="6" s="1"/>
  <c r="DG124" i="10"/>
  <c r="DG127" i="10" s="1"/>
  <c r="DG120" i="10" s="1"/>
  <c r="DG88" i="10"/>
  <c r="DG106" i="9"/>
  <c r="DG74" i="9"/>
  <c r="DG115" i="8"/>
  <c r="DG83" i="8"/>
  <c r="DG99" i="4"/>
  <c r="DG67" i="4"/>
  <c r="DG93" i="14"/>
  <c r="DG61" i="14"/>
  <c r="DG93" i="4"/>
  <c r="DG61" i="4"/>
  <c r="BC41" i="5"/>
  <c r="DH41" i="5" a="1"/>
  <c r="DH41" i="5" s="1"/>
  <c r="BD22" i="7"/>
  <c r="DI22" i="7" a="1"/>
  <c r="DI22" i="7" s="1"/>
  <c r="DG103" i="6"/>
  <c r="DG71" i="6"/>
  <c r="BC39" i="2"/>
  <c r="DH39" i="2" a="1"/>
  <c r="DH39" i="2" s="1"/>
  <c r="DH95" i="6"/>
  <c r="DH63" i="6"/>
  <c r="DG94" i="8"/>
  <c r="DG62" i="8"/>
  <c r="BC16" i="8"/>
  <c r="DH16" i="8" a="1"/>
  <c r="DH16" i="8" s="1"/>
  <c r="BD34" i="8"/>
  <c r="DI34" i="8" a="1"/>
  <c r="DI34" i="8" s="1"/>
  <c r="BC34" i="5"/>
  <c r="DH34" i="5" a="1"/>
  <c r="DH34" i="5" s="1"/>
  <c r="DG95" i="18"/>
  <c r="DG63" i="18"/>
  <c r="BC42" i="17"/>
  <c r="DH42" i="17" a="1"/>
  <c r="DH42" i="17" s="1"/>
  <c r="DG91" i="17"/>
  <c r="DG59" i="17"/>
  <c r="DG118" i="15"/>
  <c r="DG86" i="15"/>
  <c r="BD38" i="14"/>
  <c r="DI38" i="14" a="1"/>
  <c r="DI38" i="14" s="1"/>
  <c r="DG119" i="14"/>
  <c r="DG87" i="14"/>
  <c r="BC39" i="6"/>
  <c r="DH39" i="6" a="1"/>
  <c r="DH39" i="6" s="1"/>
  <c r="BC36" i="7"/>
  <c r="DH36" i="7" a="1"/>
  <c r="DH36" i="7" s="1"/>
  <c r="BC26" i="13"/>
  <c r="DH26" i="13" a="1"/>
  <c r="DH26" i="13" s="1"/>
  <c r="BC41" i="11"/>
  <c r="DH41" i="11" a="1"/>
  <c r="DH41" i="11" s="1"/>
  <c r="DG106" i="3"/>
  <c r="DG74" i="3"/>
  <c r="DG111" i="18"/>
  <c r="DG79" i="18"/>
  <c r="BC30" i="16"/>
  <c r="DH30" i="16" a="1"/>
  <c r="DH30" i="16" s="1"/>
  <c r="DG93" i="2"/>
  <c r="DG61" i="2"/>
  <c r="BC25" i="11"/>
  <c r="DH25" i="11" a="1"/>
  <c r="DH25" i="11" s="1"/>
  <c r="DG118" i="6"/>
  <c r="DG86" i="6"/>
  <c r="DG115" i="18"/>
  <c r="DG83" i="18"/>
  <c r="DG100" i="9"/>
  <c r="DG68" i="9"/>
  <c r="DG103" i="7"/>
  <c r="DG71" i="7"/>
  <c r="DG104" i="20"/>
  <c r="DG72" i="20"/>
  <c r="BA15" i="5"/>
  <c r="DF15" i="5" a="1"/>
  <c r="DF15" i="5" s="1"/>
  <c r="AZ47" i="5"/>
  <c r="DG110" i="7"/>
  <c r="DG78" i="7"/>
  <c r="DG107" i="17"/>
  <c r="DG75" i="17"/>
  <c r="BC36" i="19"/>
  <c r="DH36" i="19" a="1"/>
  <c r="DH36" i="19" s="1"/>
  <c r="BC24" i="19"/>
  <c r="DH24" i="19" a="1"/>
  <c r="DH24" i="19" s="1"/>
  <c r="BC19" i="5"/>
  <c r="DH19" i="5" a="1"/>
  <c r="DH19" i="5" s="1"/>
  <c r="BC32" i="18"/>
  <c r="DH32" i="18" a="1"/>
  <c r="DH32" i="18" s="1"/>
  <c r="BC25" i="19"/>
  <c r="DH25" i="19" a="1"/>
  <c r="DH25" i="19" s="1"/>
  <c r="DG109" i="16"/>
  <c r="DG77" i="16"/>
  <c r="BC33" i="16"/>
  <c r="DH33" i="16" a="1"/>
  <c r="DH33" i="16" s="1"/>
  <c r="BC39" i="17"/>
  <c r="DH39" i="17" a="1"/>
  <c r="DH39" i="17" s="1"/>
  <c r="BC18" i="5"/>
  <c r="DH18" i="5" a="1"/>
  <c r="DH18" i="5" s="1"/>
  <c r="DG110" i="14"/>
  <c r="DG78" i="14"/>
  <c r="BC37" i="21"/>
  <c r="DH37" i="21" a="1"/>
  <c r="DH37" i="21" s="1"/>
  <c r="DG112" i="13"/>
  <c r="DG80" i="13"/>
  <c r="DG101" i="21"/>
  <c r="DG69" i="21"/>
  <c r="BC23" i="4"/>
  <c r="DH23" i="4" a="1"/>
  <c r="DH23" i="4" s="1"/>
  <c r="DG99" i="14"/>
  <c r="DG67" i="14"/>
  <c r="DE90" i="17"/>
  <c r="DE58" i="17"/>
  <c r="DG106" i="1"/>
  <c r="DG74" i="1"/>
  <c r="BC16" i="15"/>
  <c r="DH16" i="15" a="1"/>
  <c r="DH16" i="15" s="1"/>
  <c r="DG93" i="11"/>
  <c r="DG61" i="11"/>
  <c r="DG124" i="4"/>
  <c r="DG127" i="4" s="1"/>
  <c r="DG120" i="4" s="1"/>
  <c r="DG88" i="4"/>
  <c r="DG118" i="18"/>
  <c r="DG86" i="18"/>
  <c r="BC34" i="15"/>
  <c r="DH34" i="15" a="1"/>
  <c r="DH34" i="15" s="1"/>
  <c r="BC33" i="17"/>
  <c r="DH33" i="17" a="1"/>
  <c r="DH33" i="17" s="1"/>
  <c r="DG114" i="1"/>
  <c r="DG82" i="1"/>
  <c r="DH104" i="8"/>
  <c r="DH72" i="8"/>
  <c r="DG110" i="20"/>
  <c r="DG78" i="20"/>
  <c r="BC25" i="15"/>
  <c r="DH25" i="15" a="1"/>
  <c r="DH25" i="15" s="1"/>
  <c r="BC36" i="17"/>
  <c r="DH36" i="17" a="1"/>
  <c r="DH36" i="17" s="1"/>
  <c r="DG110" i="17"/>
  <c r="DG78" i="17"/>
  <c r="BC32" i="11"/>
  <c r="DH32" i="11" a="1"/>
  <c r="DH32" i="11" s="1"/>
  <c r="BC27" i="12"/>
  <c r="DH27" i="12" a="1"/>
  <c r="DH27" i="12" s="1"/>
  <c r="DG117" i="11"/>
  <c r="DG85" i="11"/>
  <c r="DH95" i="5"/>
  <c r="DH63" i="5"/>
  <c r="DH20" i="4" a="1"/>
  <c r="DH20" i="4" s="1"/>
  <c r="BC20" i="4"/>
  <c r="BC30" i="14"/>
  <c r="DH30" i="14" a="1"/>
  <c r="DH30" i="14" s="1"/>
  <c r="DG124" i="19"/>
  <c r="DG127" i="19" s="1"/>
  <c r="DG120" i="19" s="1"/>
  <c r="DG88" i="19"/>
  <c r="BC43" i="10"/>
  <c r="DH43" i="10" a="1"/>
  <c r="DH43" i="10" s="1"/>
  <c r="BC31" i="14"/>
  <c r="DH31" i="14" a="1"/>
  <c r="DH31" i="14" s="1"/>
  <c r="BC20" i="21"/>
  <c r="DH20" i="21" a="1"/>
  <c r="DH20" i="21" s="1"/>
  <c r="DG98" i="9"/>
  <c r="DG66" i="9"/>
  <c r="DG98" i="12"/>
  <c r="DG66" i="12"/>
  <c r="DG112" i="6"/>
  <c r="DG80" i="6"/>
  <c r="BC22" i="6"/>
  <c r="DH22" i="6" a="1"/>
  <c r="DH22" i="6" s="1"/>
  <c r="DG116" i="3"/>
  <c r="DG84" i="3"/>
  <c r="DG107" i="20"/>
  <c r="DG75" i="20"/>
  <c r="BD25" i="4"/>
  <c r="DI25" i="4" a="1"/>
  <c r="DI25" i="4" s="1"/>
  <c r="BC42" i="14"/>
  <c r="DH42" i="14" a="1"/>
  <c r="DH42" i="14" s="1"/>
  <c r="DG121" i="13"/>
  <c r="DG89" i="13"/>
  <c r="DE90" i="2"/>
  <c r="DE58" i="2"/>
  <c r="DG124" i="7"/>
  <c r="DG127" i="7" s="1"/>
  <c r="DG120" i="7" s="1"/>
  <c r="DG88" i="7"/>
  <c r="DG114" i="5"/>
  <c r="DG82" i="5"/>
  <c r="BC31" i="18"/>
  <c r="DH31" i="18" a="1"/>
  <c r="DH31" i="18" s="1"/>
  <c r="BC37" i="9"/>
  <c r="DH37" i="9" a="1"/>
  <c r="DH37" i="9" s="1"/>
  <c r="BC35" i="19"/>
  <c r="DH35" i="19" a="1"/>
  <c r="DH35" i="19" s="1"/>
  <c r="DG109" i="2"/>
  <c r="DG77" i="2"/>
  <c r="DH92" i="3"/>
  <c r="DH60" i="3"/>
  <c r="BA15" i="4"/>
  <c r="DF15" i="4" a="1"/>
  <c r="DF15" i="4" s="1"/>
  <c r="AZ47" i="4"/>
  <c r="DG124" i="16"/>
  <c r="DG127" i="16" s="1"/>
  <c r="DG120" i="16" s="1"/>
  <c r="DG88" i="16"/>
  <c r="DG110" i="15"/>
  <c r="DG78" i="15"/>
  <c r="DG94" i="17"/>
  <c r="DG62" i="17"/>
  <c r="BC27" i="15"/>
  <c r="DH27" i="15" a="1"/>
  <c r="DH27" i="15" s="1"/>
  <c r="BC22" i="8"/>
  <c r="DH22" i="8" a="1"/>
  <c r="DH22" i="8" s="1"/>
  <c r="DG92" i="14"/>
  <c r="DG60" i="14"/>
  <c r="DG121" i="12"/>
  <c r="DG89" i="12"/>
  <c r="BC31" i="4"/>
  <c r="DH31" i="4" a="1"/>
  <c r="DH31" i="4" s="1"/>
  <c r="DG109" i="3"/>
  <c r="DG77" i="3"/>
  <c r="DG99" i="9"/>
  <c r="DG67" i="9"/>
  <c r="BC44" i="7"/>
  <c r="DH44" i="7" a="1"/>
  <c r="DH44" i="7" s="1"/>
  <c r="BC33" i="19"/>
  <c r="DH33" i="19" a="1"/>
  <c r="DH33" i="19" s="1"/>
  <c r="DG103" i="21"/>
  <c r="DG71" i="21"/>
  <c r="DG98" i="17"/>
  <c r="DG66" i="17"/>
  <c r="DG119" i="3"/>
  <c r="DG87" i="3"/>
  <c r="DG114" i="15"/>
  <c r="DG82" i="15"/>
  <c r="DG102" i="19"/>
  <c r="DG70" i="19"/>
  <c r="DG115" i="2"/>
  <c r="DG83" i="2"/>
  <c r="DG107" i="10"/>
  <c r="DG75" i="10"/>
  <c r="BC36" i="12"/>
  <c r="DH36" i="12" a="1"/>
  <c r="DH36" i="12" s="1"/>
  <c r="BC18" i="15"/>
  <c r="DH18" i="15" a="1"/>
  <c r="DH18" i="15" s="1"/>
  <c r="DG99" i="16"/>
  <c r="DG67" i="16"/>
  <c r="DH112" i="7"/>
  <c r="DH80" i="7"/>
  <c r="BC28" i="14"/>
  <c r="DH28" i="14" a="1"/>
  <c r="DH28" i="14" s="1"/>
  <c r="BC29" i="15"/>
  <c r="DH29" i="15" a="1"/>
  <c r="DH29" i="15" s="1"/>
  <c r="BC41" i="18"/>
  <c r="DH41" i="18" a="1"/>
  <c r="DH41" i="18" s="1"/>
  <c r="DG119" i="16"/>
  <c r="DG87" i="16"/>
  <c r="DG121" i="14"/>
  <c r="DG89" i="14"/>
  <c r="DG116" i="10"/>
  <c r="DG84" i="10"/>
  <c r="BC31" i="15"/>
  <c r="DH31" i="15" a="1"/>
  <c r="DH31" i="15" s="1"/>
  <c r="DG102" i="8"/>
  <c r="DG70" i="8"/>
  <c r="BC46" i="1"/>
  <c r="DH46" i="1" a="1"/>
  <c r="DH46" i="1" s="1"/>
  <c r="BC23" i="18"/>
  <c r="DH23" i="18" a="1"/>
  <c r="DH23" i="18" s="1"/>
  <c r="BC34" i="18"/>
  <c r="DH34" i="18" a="1"/>
  <c r="DH34" i="18" s="1"/>
  <c r="BC40" i="12"/>
  <c r="DH40" i="12" a="1"/>
  <c r="DH40" i="12" s="1"/>
  <c r="DG117" i="5"/>
  <c r="DG85" i="5"/>
  <c r="DG102" i="13"/>
  <c r="DG70" i="13"/>
  <c r="BC42" i="6"/>
  <c r="DH42" i="6" a="1"/>
  <c r="DH42" i="6" s="1"/>
  <c r="BC25" i="12"/>
  <c r="DH25" i="12" a="1"/>
  <c r="DH25" i="12" s="1"/>
  <c r="BC38" i="18"/>
  <c r="DH38" i="18" a="1"/>
  <c r="DH38" i="18" s="1"/>
  <c r="DG115" i="4"/>
  <c r="DG83" i="4"/>
  <c r="DG101" i="18"/>
  <c r="DG69" i="18"/>
  <c r="DG102" i="20"/>
  <c r="DG70" i="20"/>
  <c r="DG95" i="10"/>
  <c r="DG63" i="10"/>
  <c r="BC22" i="18"/>
  <c r="DH22" i="18" a="1"/>
  <c r="DH22" i="18" s="1"/>
  <c r="BC38" i="2"/>
  <c r="DH38" i="2" a="1"/>
  <c r="DH38" i="2" s="1"/>
  <c r="BC28" i="4"/>
  <c r="DH28" i="4" a="1"/>
  <c r="DH28" i="4" s="1"/>
  <c r="BC20" i="13"/>
  <c r="DH20" i="13" a="1"/>
  <c r="DH20" i="13" s="1"/>
  <c r="BC34" i="17"/>
  <c r="DH34" i="17" a="1"/>
  <c r="DH34" i="17" s="1"/>
  <c r="BC17" i="21"/>
  <c r="DH17" i="21" a="1"/>
  <c r="DH17" i="21" s="1"/>
  <c r="BC26" i="15"/>
  <c r="DH26" i="15" a="1"/>
  <c r="DH26" i="15" s="1"/>
  <c r="BC19" i="21"/>
  <c r="DH19" i="21" a="1"/>
  <c r="DH19" i="21" s="1"/>
  <c r="DG118" i="14"/>
  <c r="DG86" i="14"/>
  <c r="BC16" i="4"/>
  <c r="DH16" i="4" a="1"/>
  <c r="DH16" i="4" s="1"/>
  <c r="BC24" i="21"/>
  <c r="DH24" i="21" a="1"/>
  <c r="DH24" i="21" s="1"/>
  <c r="DG107" i="12"/>
  <c r="DG75" i="12"/>
  <c r="BC24" i="13"/>
  <c r="DH24" i="13" a="1"/>
  <c r="DH24" i="13" s="1"/>
  <c r="DG113" i="10"/>
  <c r="DG81" i="10"/>
  <c r="DG96" i="19"/>
  <c r="DG64" i="19"/>
  <c r="BC46" i="7"/>
  <c r="DH46" i="7" a="1"/>
  <c r="DH46" i="7" s="1"/>
  <c r="BC38" i="3"/>
  <c r="DH38" i="3" a="1"/>
  <c r="DH38" i="3" s="1"/>
  <c r="BC28" i="16"/>
  <c r="DH28" i="16" a="1"/>
  <c r="DH28" i="16" s="1"/>
  <c r="DG121" i="9"/>
  <c r="DG89" i="9"/>
  <c r="DG104" i="4"/>
  <c r="DG72" i="4"/>
  <c r="DG115" i="17"/>
  <c r="DG83" i="17"/>
  <c r="BC45" i="10"/>
  <c r="DH45" i="10" a="1"/>
  <c r="DH45" i="10" s="1"/>
  <c r="BC31" i="9"/>
  <c r="DH31" i="9" a="1"/>
  <c r="DH31" i="9" s="1"/>
  <c r="BC40" i="8"/>
  <c r="DH40" i="8" a="1"/>
  <c r="DH40" i="8" s="1"/>
  <c r="BC24" i="4"/>
  <c r="DH24" i="4" a="1"/>
  <c r="DH24" i="4" s="1"/>
  <c r="BC18" i="14"/>
  <c r="DH18" i="14" a="1"/>
  <c r="DH18" i="14" s="1"/>
  <c r="DG97" i="2"/>
  <c r="DG65" i="2"/>
  <c r="DG124" i="5"/>
  <c r="DG127" i="5" s="1"/>
  <c r="DG120" i="5" s="1"/>
  <c r="DG88" i="5"/>
  <c r="BC18" i="4"/>
  <c r="DH18" i="4" a="1"/>
  <c r="DH18" i="4" s="1"/>
  <c r="DG93" i="17"/>
  <c r="DG61" i="17"/>
  <c r="DG105" i="20"/>
  <c r="DG73" i="20"/>
  <c r="DE90" i="13"/>
  <c r="DE58" i="13"/>
  <c r="DH28" i="6" a="1"/>
  <c r="DH28" i="6" s="1"/>
  <c r="BC28" i="6"/>
  <c r="BD20" i="6"/>
  <c r="DI20" i="6" a="1"/>
  <c r="DI20" i="6" s="1"/>
  <c r="BC19" i="8"/>
  <c r="DH19" i="8" a="1"/>
  <c r="DH19" i="8" s="1"/>
  <c r="DH109" i="8"/>
  <c r="DH77" i="8"/>
  <c r="DE90" i="14"/>
  <c r="DE58" i="14"/>
  <c r="DG121" i="6"/>
  <c r="DG89" i="6"/>
  <c r="DG114" i="18"/>
  <c r="DG82" i="18"/>
  <c r="BC20" i="18"/>
  <c r="DH20" i="18" a="1"/>
  <c r="DH20" i="18" s="1"/>
  <c r="DG106" i="19"/>
  <c r="DG74" i="19"/>
  <c r="BC16" i="17"/>
  <c r="DH16" i="17" a="1"/>
  <c r="DH16" i="17" s="1"/>
  <c r="BC43" i="15"/>
  <c r="DH43" i="15" a="1"/>
  <c r="DH43" i="15" s="1"/>
  <c r="DG99" i="1"/>
  <c r="DG67" i="1"/>
  <c r="DG114" i="10"/>
  <c r="DG82" i="10"/>
  <c r="DG102" i="2"/>
  <c r="DG70" i="2"/>
  <c r="BC44" i="14"/>
  <c r="DH44" i="14" a="1"/>
  <c r="DH44" i="14" s="1"/>
  <c r="DG121" i="21"/>
  <c r="DG89" i="21"/>
  <c r="DG124" i="17"/>
  <c r="DG127" i="17" s="1"/>
  <c r="DG120" i="17" s="1"/>
  <c r="DG88" i="17"/>
  <c r="BC31" i="3"/>
  <c r="DH31" i="3" a="1"/>
  <c r="DH31" i="3" s="1"/>
  <c r="BC36" i="18"/>
  <c r="DH36" i="18" a="1"/>
  <c r="DH36" i="18" s="1"/>
  <c r="DG115" i="3"/>
  <c r="DG83" i="3"/>
  <c r="BC18" i="2"/>
  <c r="DH18" i="2" a="1"/>
  <c r="DH18" i="2" s="1"/>
  <c r="BC43" i="6"/>
  <c r="DH43" i="6" a="1"/>
  <c r="DH43" i="6" s="1"/>
  <c r="BC40" i="18"/>
  <c r="DH40" i="18" a="1"/>
  <c r="DH40" i="18" s="1"/>
  <c r="BC25" i="9"/>
  <c r="DH25" i="9" a="1"/>
  <c r="DH25" i="9" s="1"/>
  <c r="BC28" i="7"/>
  <c r="DH28" i="7" a="1"/>
  <c r="DH28" i="7" s="1"/>
  <c r="BC29" i="20"/>
  <c r="DH29" i="20" a="1"/>
  <c r="DH29" i="20" s="1"/>
  <c r="BC35" i="7"/>
  <c r="DH35" i="7" a="1"/>
  <c r="DH35" i="7" s="1"/>
  <c r="DG108" i="5"/>
  <c r="DG76" i="5"/>
  <c r="BC32" i="17"/>
  <c r="DH32" i="17" a="1"/>
  <c r="DH32" i="17" s="1"/>
  <c r="DG103" i="12"/>
  <c r="DG71" i="12"/>
  <c r="DG91" i="10"/>
  <c r="DG59" i="10"/>
  <c r="DG103" i="5"/>
  <c r="DG71" i="5"/>
  <c r="BC34" i="16"/>
  <c r="DH34" i="16" a="1"/>
  <c r="DH34" i="16" s="1"/>
  <c r="DG115" i="6"/>
  <c r="DG83" i="6"/>
  <c r="DG113" i="16"/>
  <c r="DG81" i="16"/>
  <c r="DG100" i="2"/>
  <c r="DG68" i="2"/>
  <c r="DE90" i="11"/>
  <c r="DE58" i="11"/>
  <c r="BC35" i="14"/>
  <c r="DH35" i="14" a="1"/>
  <c r="DH35" i="14" s="1"/>
  <c r="DG100" i="18"/>
  <c r="DG68" i="18"/>
  <c r="DG102" i="3"/>
  <c r="DG70" i="3"/>
  <c r="BC37" i="13"/>
  <c r="DH37" i="13" a="1"/>
  <c r="DH37" i="13" s="1"/>
  <c r="BC26" i="21"/>
  <c r="DH26" i="21" a="1"/>
  <c r="DH26" i="21" s="1"/>
  <c r="BC24" i="14"/>
  <c r="DH24" i="14" a="1"/>
  <c r="DH24" i="14" s="1"/>
  <c r="BA15" i="17"/>
  <c r="DF15" i="17" a="1"/>
  <c r="DF15" i="17" s="1"/>
  <c r="AZ47" i="17"/>
  <c r="DG99" i="11"/>
  <c r="DG67" i="11"/>
  <c r="DG104" i="16"/>
  <c r="DG72" i="16"/>
  <c r="BC31" i="1"/>
  <c r="DH31" i="1" a="1"/>
  <c r="DH31" i="1" s="1"/>
  <c r="DG115" i="21"/>
  <c r="DG83" i="21"/>
  <c r="BC18" i="11"/>
  <c r="DH18" i="11" a="1"/>
  <c r="DH18" i="11" s="1"/>
  <c r="BC45" i="4"/>
  <c r="DH45" i="4" a="1"/>
  <c r="DH45" i="4" s="1"/>
  <c r="BC43" i="18"/>
  <c r="DH43" i="18" a="1"/>
  <c r="DH43" i="18" s="1"/>
  <c r="DG119" i="20"/>
  <c r="DG87" i="20"/>
  <c r="DG94" i="2"/>
  <c r="DG62" i="2"/>
  <c r="DH39" i="1" a="1"/>
  <c r="DH39" i="1" s="1"/>
  <c r="BC39" i="1"/>
  <c r="BD29" i="8"/>
  <c r="DI29" i="8" a="1"/>
  <c r="DI29" i="8" s="1"/>
  <c r="BC35" i="20"/>
  <c r="DH35" i="20" a="1"/>
  <c r="DH35" i="20" s="1"/>
  <c r="DG98" i="19"/>
  <c r="DG66" i="19"/>
  <c r="DG114" i="11"/>
  <c r="DG82" i="11"/>
  <c r="BC35" i="17"/>
  <c r="DH35" i="17" a="1"/>
  <c r="DH35" i="17" s="1"/>
  <c r="DG117" i="8"/>
  <c r="DG85" i="8"/>
  <c r="BC42" i="11"/>
  <c r="DH42" i="11" a="1"/>
  <c r="DH42" i="11" s="1"/>
  <c r="BD20" i="5"/>
  <c r="DI20" i="5" a="1"/>
  <c r="DI20" i="5" s="1"/>
  <c r="BC45" i="19"/>
  <c r="DH45" i="19" a="1"/>
  <c r="DH45" i="19" s="1"/>
  <c r="DG96" i="10"/>
  <c r="DG64" i="10"/>
  <c r="DG118" i="10"/>
  <c r="DG86" i="10"/>
  <c r="DG119" i="19"/>
  <c r="DG87" i="19"/>
  <c r="DG91" i="20"/>
  <c r="DG59" i="20"/>
  <c r="BC23" i="9"/>
  <c r="DH23" i="9" a="1"/>
  <c r="DH23" i="9" s="1"/>
  <c r="BC23" i="12"/>
  <c r="DH23" i="12" a="1"/>
  <c r="DH23" i="12" s="1"/>
  <c r="BC37" i="6"/>
  <c r="DH37" i="6" a="1"/>
  <c r="DH37" i="6" s="1"/>
  <c r="DH99" i="8"/>
  <c r="DH67" i="8"/>
  <c r="DG98" i="1"/>
  <c r="DG66" i="1"/>
  <c r="BC41" i="3"/>
  <c r="DH41" i="3" a="1"/>
  <c r="DH41" i="3" s="1"/>
  <c r="BC32" i="20"/>
  <c r="DH32" i="20" a="1"/>
  <c r="DH32" i="20" s="1"/>
  <c r="DG111" i="21"/>
  <c r="DG79" i="21"/>
  <c r="DG110" i="13"/>
  <c r="DG78" i="13"/>
  <c r="DH46" i="13" a="1"/>
  <c r="DH46" i="13" s="1"/>
  <c r="BC46" i="13"/>
  <c r="BA15" i="2"/>
  <c r="DF15" i="2" a="1"/>
  <c r="DF15" i="2" s="1"/>
  <c r="AZ47" i="2"/>
  <c r="BC45" i="7"/>
  <c r="DH45" i="7" a="1"/>
  <c r="DH45" i="7" s="1"/>
  <c r="BC39" i="5"/>
  <c r="DH39" i="5" a="1"/>
  <c r="DH39" i="5" s="1"/>
  <c r="DG109" i="4"/>
  <c r="DG77" i="4"/>
  <c r="DG92" i="6"/>
  <c r="DG60" i="6"/>
  <c r="BC34" i="2"/>
  <c r="DH34" i="2" a="1"/>
  <c r="DH34" i="2" s="1"/>
  <c r="DG124" i="1"/>
  <c r="DG127" i="1" s="1"/>
  <c r="DG120" i="1" s="1"/>
  <c r="DG88" i="1"/>
  <c r="BD17" i="3"/>
  <c r="DI17" i="3" a="1"/>
  <c r="DI17" i="3" s="1"/>
  <c r="BC45" i="16"/>
  <c r="DH45" i="16" a="1"/>
  <c r="DH45" i="16" s="1"/>
  <c r="BC35" i="15"/>
  <c r="DH35" i="15" a="1"/>
  <c r="DH35" i="15" s="1"/>
  <c r="BC19" i="17"/>
  <c r="DH19" i="17" a="1"/>
  <c r="DH19" i="17" s="1"/>
  <c r="DG124" i="6"/>
  <c r="DG127" i="6" s="1"/>
  <c r="DG120" i="6" s="1"/>
  <c r="DG88" i="6"/>
  <c r="DG96" i="11"/>
  <c r="DG64" i="11"/>
  <c r="DG121" i="5"/>
  <c r="DG89" i="5"/>
  <c r="DG100" i="5"/>
  <c r="DG68" i="5"/>
  <c r="BC17" i="14"/>
  <c r="DH17" i="14" a="1"/>
  <c r="DH17" i="14" s="1"/>
  <c r="BC46" i="12"/>
  <c r="DH46" i="12" a="1"/>
  <c r="DH46" i="12" s="1"/>
  <c r="BC38" i="1"/>
  <c r="DH38" i="1" a="1"/>
  <c r="DH38" i="1" s="1"/>
  <c r="BC34" i="3"/>
  <c r="DH34" i="3" a="1"/>
  <c r="DH34" i="3" s="1"/>
  <c r="BC24" i="9"/>
  <c r="DH24" i="9" a="1"/>
  <c r="DH24" i="9" s="1"/>
  <c r="DG102" i="10"/>
  <c r="DG70" i="10"/>
  <c r="BC28" i="21"/>
  <c r="DH28" i="21" a="1"/>
  <c r="DH28" i="21" s="1"/>
  <c r="BC23" i="17"/>
  <c r="DH23" i="17" a="1"/>
  <c r="DH23" i="17" s="1"/>
  <c r="BC44" i="3"/>
  <c r="DH44" i="3" a="1"/>
  <c r="DH44" i="3" s="1"/>
  <c r="BC39" i="15"/>
  <c r="DH39" i="15" a="1"/>
  <c r="DH39" i="15" s="1"/>
  <c r="DG92" i="18"/>
  <c r="DG60" i="18"/>
  <c r="BC27" i="19"/>
  <c r="DH27" i="19" a="1"/>
  <c r="DH27" i="19" s="1"/>
  <c r="DG102" i="1"/>
  <c r="DG70" i="1"/>
  <c r="BC40" i="2"/>
  <c r="DH40" i="2" a="1"/>
  <c r="DH40" i="2" s="1"/>
  <c r="BC32" i="10"/>
  <c r="DH32" i="10" a="1"/>
  <c r="DH32" i="10" s="1"/>
  <c r="DG98" i="14"/>
  <c r="DG66" i="14"/>
  <c r="BC25" i="6"/>
  <c r="DH25" i="6" a="1"/>
  <c r="DH25" i="6" s="1"/>
  <c r="DG107" i="13"/>
  <c r="DG75" i="13"/>
  <c r="BC33" i="7"/>
  <c r="DH33" i="7" a="1"/>
  <c r="DH33" i="7" s="1"/>
  <c r="BC27" i="11"/>
  <c r="DH27" i="11" a="1"/>
  <c r="DH27" i="11" s="1"/>
  <c r="DG108" i="3"/>
  <c r="DG76" i="3"/>
  <c r="BD37" i="7"/>
  <c r="DI37" i="7" a="1"/>
  <c r="DI37" i="7" s="1"/>
  <c r="BC33" i="9"/>
  <c r="DH33" i="9" a="1"/>
  <c r="DH33" i="9" s="1"/>
  <c r="DH107" i="2"/>
  <c r="DH75" i="2"/>
  <c r="BC26" i="4"/>
  <c r="DH26" i="4" a="1"/>
  <c r="DH26" i="4" s="1"/>
  <c r="BC41" i="10"/>
  <c r="DH41" i="10" a="1"/>
  <c r="DH41" i="10" s="1"/>
  <c r="DG93" i="13"/>
  <c r="DG61" i="13"/>
  <c r="DG111" i="3"/>
  <c r="DG79" i="3"/>
  <c r="DG100" i="21"/>
  <c r="DG68" i="21"/>
  <c r="DG108" i="8"/>
  <c r="DG76" i="8"/>
  <c r="DG108" i="2"/>
  <c r="DG76" i="2"/>
  <c r="BC40" i="4"/>
  <c r="DH40" i="4" a="1"/>
  <c r="DH40" i="4" s="1"/>
  <c r="BC26" i="18"/>
  <c r="DH26" i="18" a="1"/>
  <c r="DH26" i="18" s="1"/>
  <c r="BC27" i="20"/>
  <c r="DH27" i="20" a="1"/>
  <c r="DH27" i="20" s="1"/>
  <c r="BC20" i="10"/>
  <c r="DH20" i="10" a="1"/>
  <c r="DH20" i="10" s="1"/>
  <c r="DG95" i="12"/>
  <c r="DG63" i="12"/>
  <c r="DG113" i="2"/>
  <c r="DG81" i="2"/>
  <c r="DG93" i="1"/>
  <c r="DG61" i="1"/>
  <c r="DG94" i="12"/>
  <c r="DG62" i="12"/>
  <c r="DG111" i="14"/>
  <c r="DG79" i="14"/>
  <c r="DG118" i="16"/>
  <c r="DG86" i="16"/>
  <c r="DG94" i="14"/>
  <c r="DG62" i="14"/>
  <c r="BC43" i="14"/>
  <c r="DH43" i="14" a="1"/>
  <c r="DH43" i="14" s="1"/>
  <c r="DG115" i="19"/>
  <c r="DG83" i="19"/>
  <c r="DG92" i="19"/>
  <c r="DG60" i="19"/>
  <c r="BC32" i="12"/>
  <c r="DH32" i="12" a="1"/>
  <c r="DH32" i="12" s="1"/>
  <c r="DG108" i="15"/>
  <c r="DG76" i="15"/>
  <c r="BC38" i="10"/>
  <c r="DH38" i="10" a="1"/>
  <c r="DH38" i="10" s="1"/>
  <c r="BC21" i="19"/>
  <c r="DH21" i="19" a="1"/>
  <c r="DH21" i="19" s="1"/>
  <c r="DG111" i="9"/>
  <c r="DG79" i="9"/>
  <c r="DG103" i="9"/>
  <c r="DG71" i="9"/>
  <c r="DG98" i="5"/>
  <c r="DG66" i="5"/>
  <c r="DE90" i="8"/>
  <c r="DE58" i="8"/>
  <c r="BC46" i="9"/>
  <c r="DH46" i="9" a="1"/>
  <c r="DH46" i="9" s="1"/>
  <c r="DG107" i="7"/>
  <c r="DG75" i="7"/>
  <c r="BC29" i="4"/>
  <c r="DH29" i="4" a="1"/>
  <c r="DH29" i="4" s="1"/>
  <c r="DG105" i="4"/>
  <c r="DG73" i="4"/>
  <c r="BC40" i="17"/>
  <c r="DH40" i="17" a="1"/>
  <c r="DH40" i="17" s="1"/>
  <c r="DG93" i="9"/>
  <c r="DG61" i="9"/>
  <c r="DG102" i="7"/>
  <c r="DG70" i="7"/>
  <c r="BC22" i="2"/>
  <c r="DH22" i="2" a="1"/>
  <c r="DH22" i="2" s="1"/>
  <c r="BC45" i="5"/>
  <c r="DH45" i="5" a="1"/>
  <c r="DH45" i="5" s="1"/>
  <c r="DG124" i="12"/>
  <c r="DG127" i="12" s="1"/>
  <c r="DG120" i="12" s="1"/>
  <c r="DG88" i="12"/>
  <c r="BC18" i="17"/>
  <c r="DH18" i="17" a="1"/>
  <c r="DH18" i="17" s="1"/>
  <c r="DE90" i="12"/>
  <c r="DE58" i="12"/>
  <c r="BC30" i="20"/>
  <c r="DH30" i="20" a="1"/>
  <c r="DH30" i="20" s="1"/>
  <c r="BA15" i="13"/>
  <c r="DF15" i="13" a="1"/>
  <c r="DF15" i="13" s="1"/>
  <c r="AZ47" i="13"/>
  <c r="DG111" i="15"/>
  <c r="DG79" i="15"/>
  <c r="BA15" i="14"/>
  <c r="DF15" i="14" a="1"/>
  <c r="DF15" i="14" s="1"/>
  <c r="AZ47" i="14"/>
  <c r="BC46" i="6"/>
  <c r="DH46" i="6" a="1"/>
  <c r="DH46" i="6" s="1"/>
  <c r="BC39" i="18"/>
  <c r="DH39" i="18" a="1"/>
  <c r="DH39" i="18" s="1"/>
  <c r="DG107" i="15"/>
  <c r="DG75" i="15"/>
  <c r="BC31" i="19"/>
  <c r="DH31" i="19" a="1"/>
  <c r="DH31" i="19" s="1"/>
  <c r="BC24" i="1"/>
  <c r="DH24" i="1" a="1"/>
  <c r="DH24" i="1" s="1"/>
  <c r="BC39" i="10"/>
  <c r="DH39" i="10" a="1"/>
  <c r="DH39" i="10" s="1"/>
  <c r="DG115" i="10"/>
  <c r="DG83" i="10"/>
  <c r="BC27" i="2"/>
  <c r="DH27" i="2" a="1"/>
  <c r="DH27" i="2" s="1"/>
  <c r="DG96" i="16"/>
  <c r="DG64" i="16"/>
  <c r="BC46" i="21"/>
  <c r="DH46" i="21" a="1"/>
  <c r="DH46" i="21" s="1"/>
  <c r="BC45" i="17"/>
  <c r="DH45" i="17" a="1"/>
  <c r="DH45" i="17" s="1"/>
  <c r="DG116" i="17"/>
  <c r="DG84" i="17"/>
  <c r="DG105" i="10"/>
  <c r="DG73" i="10"/>
  <c r="BC40" i="3"/>
  <c r="DH40" i="3" a="1"/>
  <c r="DH40" i="3" s="1"/>
  <c r="DH99" i="2"/>
  <c r="DH67" i="2"/>
  <c r="DG97" i="12"/>
  <c r="DG65" i="12"/>
  <c r="DG92" i="11"/>
  <c r="DG60" i="11"/>
  <c r="DG124" i="18"/>
  <c r="DG127" i="18" s="1"/>
  <c r="DG120" i="18" s="1"/>
  <c r="DG88" i="18"/>
  <c r="DG101" i="10"/>
  <c r="DG69" i="10"/>
  <c r="BC33" i="5"/>
  <c r="DH33" i="5" a="1"/>
  <c r="DH33" i="5" s="1"/>
  <c r="DG96" i="7"/>
  <c r="DG64" i="7"/>
  <c r="DG118" i="9"/>
  <c r="DG86" i="9"/>
  <c r="DG115" i="20"/>
  <c r="DG83" i="20"/>
  <c r="BC28" i="12"/>
  <c r="DH28" i="12" a="1"/>
  <c r="DH28" i="12" s="1"/>
  <c r="BC16" i="10"/>
  <c r="DH16" i="10" a="1"/>
  <c r="DH16" i="10" s="1"/>
  <c r="DG98" i="20"/>
  <c r="DG66" i="20"/>
  <c r="BC28" i="5"/>
  <c r="DH28" i="5" a="1"/>
  <c r="DH28" i="5" s="1"/>
  <c r="DG102" i="21"/>
  <c r="DG70" i="21"/>
  <c r="BC40" i="6"/>
  <c r="DH40" i="6" a="1"/>
  <c r="DH40" i="6" s="1"/>
  <c r="BC38" i="16"/>
  <c r="DH38" i="16" a="1"/>
  <c r="DH38" i="16" s="1"/>
  <c r="DG118" i="13"/>
  <c r="DG86" i="13"/>
  <c r="DG119" i="12"/>
  <c r="DG87" i="12"/>
  <c r="BC25" i="2"/>
  <c r="DH25" i="2" a="1"/>
  <c r="DH25" i="2" s="1"/>
  <c r="BA15" i="11"/>
  <c r="DF15" i="11" a="1"/>
  <c r="DF15" i="11" s="1"/>
  <c r="AZ47" i="11"/>
  <c r="DG105" i="8"/>
  <c r="DG73" i="8"/>
  <c r="DG91" i="5"/>
  <c r="DG59" i="5"/>
  <c r="BC25" i="18"/>
  <c r="DH25" i="18" a="1"/>
  <c r="DH25" i="18" s="1"/>
  <c r="BC27" i="3"/>
  <c r="DH27" i="3" a="1"/>
  <c r="DH27" i="3" s="1"/>
  <c r="DG119" i="17"/>
  <c r="DG87" i="17"/>
  <c r="DG94" i="19"/>
  <c r="DG62" i="19"/>
  <c r="DG106" i="7"/>
  <c r="DG74" i="7"/>
  <c r="BC24" i="11"/>
  <c r="DH24" i="11" a="1"/>
  <c r="DH24" i="11" s="1"/>
  <c r="BC29" i="16"/>
  <c r="DH29" i="16" a="1"/>
  <c r="DH29" i="16" s="1"/>
  <c r="DG111" i="4"/>
  <c r="DG79" i="4"/>
  <c r="BC40" i="21"/>
  <c r="DH40" i="21" a="1"/>
  <c r="DH40" i="21" s="1"/>
  <c r="DG112" i="8"/>
  <c r="DG80" i="8"/>
  <c r="BC44" i="20"/>
  <c r="DH44" i="20" a="1"/>
  <c r="DH44" i="20" s="1"/>
  <c r="BC19" i="2"/>
  <c r="DH19" i="2" a="1"/>
  <c r="DH19" i="2" s="1"/>
  <c r="DG92" i="12"/>
  <c r="DG60" i="12"/>
  <c r="DG113" i="5"/>
  <c r="DG81" i="5"/>
  <c r="BC23" i="19"/>
  <c r="DH23" i="19" a="1"/>
  <c r="DH23" i="19" s="1"/>
  <c r="BC39" i="11"/>
  <c r="DH39" i="11" a="1"/>
  <c r="DH39" i="11" s="1"/>
  <c r="DG100" i="3"/>
  <c r="DG68" i="3"/>
  <c r="DG90" i="9"/>
  <c r="DG58" i="9"/>
  <c r="BC42" i="8"/>
  <c r="DH42" i="8" a="1"/>
  <c r="DH42" i="8" s="1"/>
  <c r="DG117" i="15"/>
  <c r="DG85" i="15"/>
  <c r="DG98" i="2"/>
  <c r="DG66" i="2"/>
  <c r="DG102" i="17"/>
  <c r="DG70" i="17"/>
  <c r="DG118" i="8"/>
  <c r="DG86" i="8"/>
  <c r="BC21" i="10"/>
  <c r="DH21" i="10" a="1"/>
  <c r="DH21" i="10" s="1"/>
  <c r="BC44" i="19"/>
  <c r="DH44" i="19" a="1"/>
  <c r="DH44" i="19" s="1"/>
  <c r="BC16" i="20"/>
  <c r="DH16" i="20" a="1"/>
  <c r="DH16" i="20" s="1"/>
  <c r="DH114" i="9"/>
  <c r="DH82" i="9"/>
  <c r="BD24" i="8"/>
  <c r="DI24" i="8" a="1"/>
  <c r="DI24" i="8" s="1"/>
  <c r="BC23" i="1"/>
  <c r="DH23" i="1" a="1"/>
  <c r="DH23" i="1" s="1"/>
  <c r="BC36" i="21"/>
  <c r="DH36" i="21" a="1"/>
  <c r="DH36" i="21" s="1"/>
  <c r="BC35" i="13"/>
  <c r="DH35" i="13" a="1"/>
  <c r="DH35" i="13" s="1"/>
  <c r="DG104" i="10"/>
  <c r="DG72" i="10"/>
  <c r="DG117" i="2"/>
  <c r="DG85" i="2"/>
  <c r="DG95" i="11"/>
  <c r="DG63" i="11"/>
  <c r="BC34" i="4"/>
  <c r="DH34" i="4" a="1"/>
  <c r="DH34" i="4" s="1"/>
  <c r="BC17" i="6"/>
  <c r="DH17" i="6" a="1"/>
  <c r="DH17" i="6" s="1"/>
  <c r="BC45" i="1"/>
  <c r="DH45" i="1" a="1"/>
  <c r="DH45" i="1" s="1"/>
  <c r="DE90" i="4"/>
  <c r="DE58" i="4"/>
  <c r="BC45" i="6"/>
  <c r="DH45" i="6" a="1"/>
  <c r="DH45" i="6" s="1"/>
  <c r="BC21" i="11"/>
  <c r="DH21" i="11" a="1"/>
  <c r="DH21" i="11" s="1"/>
  <c r="BC46" i="5"/>
  <c r="DH46" i="5" a="1"/>
  <c r="DH46" i="5" s="1"/>
  <c r="BC25" i="5"/>
  <c r="DH25" i="5" a="1"/>
  <c r="DH25" i="5" s="1"/>
  <c r="DG119" i="6"/>
  <c r="DG87" i="6"/>
  <c r="DG113" i="1"/>
  <c r="DG81" i="1"/>
  <c r="DG95" i="16"/>
  <c r="DG63" i="16"/>
  <c r="BC27" i="10"/>
  <c r="DH27" i="10" a="1"/>
  <c r="DH27" i="10" s="1"/>
  <c r="DG105" i="21"/>
  <c r="DG73" i="21"/>
  <c r="BC17" i="18"/>
  <c r="DH17" i="18" a="1"/>
  <c r="DH17" i="18" s="1"/>
  <c r="DG110" i="9"/>
  <c r="DG78" i="9"/>
  <c r="BC27" i="1"/>
  <c r="DH27" i="1" a="1"/>
  <c r="DH27" i="1" s="1"/>
  <c r="BC23" i="14"/>
  <c r="DH23" i="14" a="1"/>
  <c r="DH23" i="14" s="1"/>
  <c r="DG124" i="15"/>
  <c r="DG127" i="15" s="1"/>
  <c r="DG120" i="15" s="1"/>
  <c r="DG88" i="15"/>
  <c r="DG107" i="19"/>
  <c r="DG75" i="19"/>
  <c r="DG101" i="6"/>
  <c r="DG69" i="6"/>
  <c r="DG108" i="7"/>
  <c r="DG76" i="7"/>
  <c r="DG112" i="19"/>
  <c r="DG80" i="19"/>
  <c r="DG108" i="6"/>
  <c r="DG76" i="6"/>
  <c r="DG94" i="11"/>
  <c r="DG62" i="11"/>
  <c r="DG108" i="10"/>
  <c r="DG76" i="10"/>
  <c r="BC33" i="6"/>
  <c r="DH33" i="6" a="1"/>
  <c r="DH33" i="6" s="1"/>
  <c r="DG110" i="6"/>
  <c r="DG78" i="6"/>
  <c r="DG98" i="6"/>
  <c r="DG66" i="6"/>
  <c r="BC46" i="14"/>
  <c r="DH46" i="14" a="1"/>
  <c r="DH46" i="14" s="1"/>
  <c r="DG96" i="15"/>
  <c r="DG64" i="15"/>
  <c r="BC42" i="5"/>
  <c r="DH42" i="5" a="1"/>
  <c r="DH42" i="5" s="1"/>
  <c r="BC27" i="13"/>
  <c r="DH27" i="13" a="1"/>
  <c r="DH27" i="13" s="1"/>
  <c r="BC36" i="6"/>
  <c r="DH36" i="6" a="1"/>
  <c r="DH36" i="6" s="1"/>
  <c r="DG112" i="2"/>
  <c r="DG80" i="2"/>
  <c r="DG103" i="13"/>
  <c r="DG71" i="13"/>
  <c r="BC23" i="6"/>
  <c r="DH23" i="6" a="1"/>
  <c r="DH23" i="6" s="1"/>
  <c r="DG97" i="11"/>
  <c r="DG65" i="11"/>
  <c r="BC32" i="16"/>
  <c r="DH32" i="16" a="1"/>
  <c r="DH32" i="16" s="1"/>
  <c r="DG99" i="5"/>
  <c r="DG67" i="5"/>
  <c r="BC35" i="16"/>
  <c r="DH35" i="16" a="1"/>
  <c r="DH35" i="16" s="1"/>
  <c r="BC21" i="15"/>
  <c r="DH21" i="15" a="1"/>
  <c r="DH21" i="15" s="1"/>
  <c r="BC18" i="13"/>
  <c r="DH18" i="13" a="1"/>
  <c r="DH18" i="13" s="1"/>
  <c r="DG105" i="11"/>
  <c r="DG73" i="11"/>
  <c r="DG112" i="12"/>
  <c r="DG80" i="12"/>
  <c r="DH113" i="7"/>
  <c r="DH81" i="7"/>
  <c r="DG112" i="3"/>
  <c r="DG80" i="3"/>
  <c r="BC21" i="20"/>
  <c r="DH21" i="20" a="1"/>
  <c r="DH21" i="20" s="1"/>
  <c r="BC36" i="3"/>
  <c r="DH36" i="3" a="1"/>
  <c r="DH36" i="3" s="1"/>
  <c r="DG109" i="1"/>
  <c r="DG77" i="1"/>
  <c r="BC25" i="21"/>
  <c r="DH25" i="21" a="1"/>
  <c r="DH25" i="21" s="1"/>
  <c r="BC36" i="5"/>
  <c r="DH36" i="5" a="1"/>
  <c r="DH36" i="5" s="1"/>
  <c r="BC33" i="8"/>
  <c r="DH33" i="8" a="1"/>
  <c r="DH33" i="8" s="1"/>
  <c r="BC33" i="2"/>
  <c r="DH33" i="2" a="1"/>
  <c r="DH33" i="2" s="1"/>
  <c r="DG92" i="4"/>
  <c r="DG60" i="4"/>
  <c r="DE90" i="21"/>
  <c r="DE58" i="21"/>
  <c r="BC20" i="12"/>
  <c r="DH20" i="12" a="1"/>
  <c r="DH20" i="12" s="1"/>
  <c r="DG95" i="3"/>
  <c r="DG63" i="3"/>
  <c r="BC18" i="1"/>
  <c r="DH18" i="1" a="1"/>
  <c r="DH18" i="1" s="1"/>
  <c r="BC19" i="12"/>
  <c r="DH19" i="12" a="1"/>
  <c r="DH19" i="12" s="1"/>
  <c r="DG112" i="14"/>
  <c r="DG80" i="14"/>
  <c r="BC36" i="14"/>
  <c r="DH36" i="14" a="1"/>
  <c r="DH36" i="14" s="1"/>
  <c r="BC43" i="16"/>
  <c r="DH43" i="16" a="1"/>
  <c r="DH43" i="16" s="1"/>
  <c r="BC19" i="14"/>
  <c r="DH19" i="14" a="1"/>
  <c r="DH19" i="14" s="1"/>
  <c r="DG110" i="10"/>
  <c r="DG78" i="10"/>
  <c r="BC40" i="19"/>
  <c r="DH40" i="19" a="1"/>
  <c r="DH40" i="19" s="1"/>
  <c r="BC17" i="19"/>
  <c r="DH17" i="19" a="1"/>
  <c r="DH17" i="19" s="1"/>
  <c r="DG101" i="5"/>
  <c r="DG69" i="5"/>
  <c r="DG92" i="13"/>
  <c r="DG60" i="13"/>
  <c r="BC33" i="15"/>
  <c r="DH33" i="15" a="1"/>
  <c r="DH33" i="15" s="1"/>
  <c r="BD27" i="6"/>
  <c r="DI27" i="6" a="1"/>
  <c r="DI27" i="6" s="1"/>
  <c r="DG91" i="16"/>
  <c r="DG59" i="16"/>
  <c r="BC36" i="9"/>
  <c r="DH36" i="9" a="1"/>
  <c r="DH36" i="9" s="1"/>
  <c r="BC28" i="9"/>
  <c r="DH28" i="9" a="1"/>
  <c r="DH28" i="9" s="1"/>
  <c r="BC23" i="5"/>
  <c r="DH23" i="5" a="1"/>
  <c r="DH23" i="5" s="1"/>
  <c r="BA15" i="8"/>
  <c r="DF15" i="8" a="1"/>
  <c r="DF15" i="8" s="1"/>
  <c r="AZ47" i="8"/>
  <c r="DG107" i="3"/>
  <c r="DG75" i="3"/>
  <c r="BC32" i="7"/>
  <c r="DH32" i="7" a="1"/>
  <c r="DH32" i="7" s="1"/>
  <c r="DH99" i="7"/>
  <c r="DH67" i="7"/>
  <c r="DG98" i="21"/>
  <c r="DG66" i="21"/>
  <c r="BC30" i="4"/>
  <c r="DH30" i="4" a="1"/>
  <c r="DH30" i="4" s="1"/>
  <c r="BC18" i="9"/>
  <c r="DH18" i="9" a="1"/>
  <c r="DH18" i="9" s="1"/>
  <c r="BC27" i="7"/>
  <c r="DH27" i="7" a="1"/>
  <c r="DH27" i="7" s="1"/>
  <c r="DG99" i="3"/>
  <c r="DG67" i="3"/>
  <c r="DG103" i="3"/>
  <c r="DG71" i="3"/>
  <c r="BC45" i="12"/>
  <c r="DH45" i="12" a="1"/>
  <c r="DH45" i="12" s="1"/>
  <c r="BA15" i="12"/>
  <c r="DF15" i="12" a="1"/>
  <c r="DF15" i="12" s="1"/>
  <c r="AZ47" i="12"/>
  <c r="DG99" i="18"/>
  <c r="DG67" i="18"/>
  <c r="DG107" i="4"/>
  <c r="DG75" i="4"/>
  <c r="BC36" i="15"/>
  <c r="DH36" i="15" a="1"/>
  <c r="DH36" i="15" s="1"/>
  <c r="DG111" i="20"/>
  <c r="DG79" i="20"/>
  <c r="BC39" i="8"/>
  <c r="DH39" i="8" a="1"/>
  <c r="DH39" i="8" s="1"/>
  <c r="BC32" i="15"/>
  <c r="DH32" i="15" a="1"/>
  <c r="DH32" i="15" s="1"/>
  <c r="DG93" i="6"/>
  <c r="DG61" i="6"/>
  <c r="DG95" i="14"/>
  <c r="DG63" i="14"/>
  <c r="DG117" i="18"/>
  <c r="DG85" i="18"/>
  <c r="DG117" i="1"/>
  <c r="DG85" i="1"/>
  <c r="DG110" i="4"/>
  <c r="DG78" i="4"/>
  <c r="BC40" i="10"/>
  <c r="DH40" i="10" a="1"/>
  <c r="DH40" i="10" s="1"/>
  <c r="DG107" i="21"/>
  <c r="DG75" i="21"/>
  <c r="DG98" i="16"/>
  <c r="DG66" i="16"/>
  <c r="DG109" i="9"/>
  <c r="DG77" i="9"/>
  <c r="BC21" i="16"/>
  <c r="DH21" i="16" a="1"/>
  <c r="DH21" i="16" s="1"/>
  <c r="BC43" i="3"/>
  <c r="DH43" i="3" a="1"/>
  <c r="DH43" i="3" s="1"/>
  <c r="DG114" i="13"/>
  <c r="DG82" i="13"/>
  <c r="BC41" i="17"/>
  <c r="DH41" i="17" a="1"/>
  <c r="DH41" i="17" s="1"/>
  <c r="BC30" i="10"/>
  <c r="DH30" i="10" a="1"/>
  <c r="DH30" i="10" s="1"/>
  <c r="DG98" i="8"/>
  <c r="DG66" i="8"/>
  <c r="BC22" i="5"/>
  <c r="DH22" i="5" a="1"/>
  <c r="DH22" i="5" s="1"/>
  <c r="BD24" i="2"/>
  <c r="DI24" i="2" a="1"/>
  <c r="DI24" i="2" s="1"/>
  <c r="BC22" i="12"/>
  <c r="DH22" i="12" a="1"/>
  <c r="DH22" i="12" s="1"/>
  <c r="BC17" i="11"/>
  <c r="DH17" i="11" a="1"/>
  <c r="DH17" i="11" s="1"/>
  <c r="DE90" i="20"/>
  <c r="DE58" i="20"/>
  <c r="BC45" i="18"/>
  <c r="DH45" i="18" a="1"/>
  <c r="DH45" i="18" s="1"/>
  <c r="BC26" i="10"/>
  <c r="DH26" i="10" a="1"/>
  <c r="DH26" i="10" s="1"/>
  <c r="DG104" i="17"/>
  <c r="DG72" i="17"/>
  <c r="BC21" i="7"/>
  <c r="DH21" i="7" a="1"/>
  <c r="DH21" i="7" s="1"/>
  <c r="DG110" i="2"/>
  <c r="DG78" i="2"/>
  <c r="BC43" i="9"/>
  <c r="DH43" i="9" a="1"/>
  <c r="DH43" i="9" s="1"/>
  <c r="DH40" i="20" a="1"/>
  <c r="DH40" i="20" s="1"/>
  <c r="BC40" i="20"/>
  <c r="DG112" i="18"/>
  <c r="DG80" i="18"/>
  <c r="BC23" i="20"/>
  <c r="DH23" i="20" a="1"/>
  <c r="DH23" i="20" s="1"/>
  <c r="DG117" i="9"/>
  <c r="DG85" i="9"/>
  <c r="BC27" i="21"/>
  <c r="DH27" i="21" a="1"/>
  <c r="DH27" i="21" s="1"/>
  <c r="BC43" i="13"/>
  <c r="DH43" i="13" a="1"/>
  <c r="DH43" i="13" s="1"/>
  <c r="BC44" i="12"/>
  <c r="DH44" i="12" a="1"/>
  <c r="DH44" i="12" s="1"/>
  <c r="DG113" i="8"/>
  <c r="DG81" i="8"/>
  <c r="BC30" i="8"/>
  <c r="DH30" i="8" a="1"/>
  <c r="DH30" i="8" s="1"/>
  <c r="BC16" i="5"/>
  <c r="DH16" i="5" a="1"/>
  <c r="DH16" i="5" s="1"/>
  <c r="DH112" i="1"/>
  <c r="DH80" i="1"/>
  <c r="BC44" i="17"/>
  <c r="DH44" i="17" a="1"/>
  <c r="DH44" i="17" s="1"/>
  <c r="DG105" i="7"/>
  <c r="DG73" i="7"/>
  <c r="DG121" i="4"/>
  <c r="DG89" i="4"/>
  <c r="BC19" i="19"/>
  <c r="DH19" i="19" a="1"/>
  <c r="DH19" i="19" s="1"/>
  <c r="BC31" i="7"/>
  <c r="DH31" i="7" a="1"/>
  <c r="DH31" i="7" s="1"/>
  <c r="BC36" i="4"/>
  <c r="DH36" i="4" a="1"/>
  <c r="DH36" i="4" s="1"/>
  <c r="BC37" i="8"/>
  <c r="DH37" i="8" a="1"/>
  <c r="DH37" i="8" s="1"/>
  <c r="DG113" i="15"/>
  <c r="DG81" i="15"/>
  <c r="DH17" i="12" a="1"/>
  <c r="DH17" i="12" s="1"/>
  <c r="BC17" i="12"/>
  <c r="BC38" i="5"/>
  <c r="DH38" i="5" a="1"/>
  <c r="DH38" i="5" s="1"/>
  <c r="DG93" i="7"/>
  <c r="DG61" i="7"/>
  <c r="BC25" i="3"/>
  <c r="DH25" i="3" a="1"/>
  <c r="DH25" i="3" s="1"/>
  <c r="BC15" i="9"/>
  <c r="DH15" i="9" a="1"/>
  <c r="DH15" i="9" s="1"/>
  <c r="BB47" i="9"/>
  <c r="BC42" i="15"/>
  <c r="DH42" i="15" a="1"/>
  <c r="DH42" i="15" s="1"/>
  <c r="BC23" i="2"/>
  <c r="DH23" i="2" a="1"/>
  <c r="DH23" i="2" s="1"/>
  <c r="BC27" i="17"/>
  <c r="DH27" i="17" a="1"/>
  <c r="DH27" i="17" s="1"/>
  <c r="BC43" i="8"/>
  <c r="DH43" i="8" a="1"/>
  <c r="DH43" i="8" s="1"/>
  <c r="DG96" i="6"/>
  <c r="DG64" i="6"/>
  <c r="BC39" i="7"/>
  <c r="DH39" i="7" a="1"/>
  <c r="DH39" i="7" s="1"/>
  <c r="BD39" i="9"/>
  <c r="DI39" i="9" a="1"/>
  <c r="DI39" i="9" s="1"/>
  <c r="DG104" i="12"/>
  <c r="DG72" i="12"/>
  <c r="BC29" i="10"/>
  <c r="DH29" i="10" a="1"/>
  <c r="DH29" i="10" s="1"/>
  <c r="DG105" i="5"/>
  <c r="DG73" i="5"/>
  <c r="BC42" i="2"/>
  <c r="DH42" i="2" a="1"/>
  <c r="DH42" i="2" s="1"/>
  <c r="DG119" i="18"/>
  <c r="DG87" i="18"/>
  <c r="BC20" i="11"/>
  <c r="DH20" i="11" a="1"/>
  <c r="DH20" i="11" s="1"/>
  <c r="DG97" i="10"/>
  <c r="DG65" i="10"/>
  <c r="DG96" i="14"/>
  <c r="DG64" i="14"/>
  <c r="DG105" i="3"/>
  <c r="DG73" i="3"/>
  <c r="DG90" i="19"/>
  <c r="DG58" i="19"/>
  <c r="DG109" i="13"/>
  <c r="DG77" i="13"/>
  <c r="DE90" i="7"/>
  <c r="DE58" i="7"/>
  <c r="BC44" i="6"/>
  <c r="DH44" i="6" a="1"/>
  <c r="DH44" i="6" s="1"/>
  <c r="DG108" i="18"/>
  <c r="DG76" i="18"/>
  <c r="BC20" i="16"/>
  <c r="DH20" i="16" a="1"/>
  <c r="DH20" i="16" s="1"/>
  <c r="BC30" i="21"/>
  <c r="DH30" i="21" a="1"/>
  <c r="DH30" i="21" s="1"/>
  <c r="BC35" i="9"/>
  <c r="DH35" i="9" a="1"/>
  <c r="DH35" i="9" s="1"/>
  <c r="DG115" i="16"/>
  <c r="DG83" i="16"/>
  <c r="DG105" i="19"/>
  <c r="DG73" i="19"/>
  <c r="BC45" i="15"/>
  <c r="DH45" i="15" a="1"/>
  <c r="DH45" i="15" s="1"/>
  <c r="BC32" i="19"/>
  <c r="DH32" i="19" a="1"/>
  <c r="DH32" i="19" s="1"/>
  <c r="DF90" i="1" l="1"/>
  <c r="DF58" i="1"/>
  <c r="BB15" i="1"/>
  <c r="DG15" i="1" a="1"/>
  <c r="DG15" i="1" s="1"/>
  <c r="BA47" i="1"/>
  <c r="DH31" i="10" a="1"/>
  <c r="DH31" i="10" s="1"/>
  <c r="BC31" i="10"/>
  <c r="BC19" i="6"/>
  <c r="DH19" i="6" a="1"/>
  <c r="DH19" i="6" s="1"/>
  <c r="DG106" i="10"/>
  <c r="DG74" i="10"/>
  <c r="DG62" i="18"/>
  <c r="DG94" i="18"/>
  <c r="BC16" i="7"/>
  <c r="DH16" i="7" a="1"/>
  <c r="DH16" i="7" s="1"/>
  <c r="BC19" i="18"/>
  <c r="DH19" i="18" a="1"/>
  <c r="DH19" i="18" s="1"/>
  <c r="DG91" i="7"/>
  <c r="DG59" i="7"/>
  <c r="DG116" i="19"/>
  <c r="DG84" i="19"/>
  <c r="BC41" i="19"/>
  <c r="DH41" i="19" a="1"/>
  <c r="DH41" i="19" s="1"/>
  <c r="DG94" i="6"/>
  <c r="DG62" i="6"/>
  <c r="BC26" i="19"/>
  <c r="DH26" i="19" a="1"/>
  <c r="DH26" i="19" s="1"/>
  <c r="DG69" i="19"/>
  <c r="DG101" i="19"/>
  <c r="DG80" i="17"/>
  <c r="DG112" i="17"/>
  <c r="BC37" i="17"/>
  <c r="DH37" i="17" a="1"/>
  <c r="DH37" i="17" s="1"/>
  <c r="BB47" i="19"/>
  <c r="DI114" i="9"/>
  <c r="DI82" i="9"/>
  <c r="DH91" i="5"/>
  <c r="DH59" i="5"/>
  <c r="BD43" i="9"/>
  <c r="DI43" i="9" a="1"/>
  <c r="DI43" i="9" s="1"/>
  <c r="DH105" i="8"/>
  <c r="DH73" i="8"/>
  <c r="DH111" i="9"/>
  <c r="DH79" i="9"/>
  <c r="DH94" i="19"/>
  <c r="DH62" i="19"/>
  <c r="DH105" i="10"/>
  <c r="DH73" i="10"/>
  <c r="DH93" i="1"/>
  <c r="DH61" i="1"/>
  <c r="DH93" i="13"/>
  <c r="DH61" i="13"/>
  <c r="DH111" i="6"/>
  <c r="DH79" i="6"/>
  <c r="DH124" i="1"/>
  <c r="DH127" i="1" s="1"/>
  <c r="DH120" i="1" s="1"/>
  <c r="DH88" i="1"/>
  <c r="BD35" i="9"/>
  <c r="DI35" i="9" a="1"/>
  <c r="DI35" i="9" s="1"/>
  <c r="DH119" i="6"/>
  <c r="DH87" i="6"/>
  <c r="DH117" i="15"/>
  <c r="DH85" i="15"/>
  <c r="BD19" i="19"/>
  <c r="DI19" i="19" a="1"/>
  <c r="DI19" i="19" s="1"/>
  <c r="BD44" i="17"/>
  <c r="DI44" i="17" a="1"/>
  <c r="DI44" i="17" s="1"/>
  <c r="BD27" i="21"/>
  <c r="DI27" i="21" a="1"/>
  <c r="DI27" i="21" s="1"/>
  <c r="DH96" i="7"/>
  <c r="DH64" i="7"/>
  <c r="BD45" i="18"/>
  <c r="DI45" i="18" a="1"/>
  <c r="DI45" i="18" s="1"/>
  <c r="DI99" i="2"/>
  <c r="DI67" i="2"/>
  <c r="BD30" i="10"/>
  <c r="DI30" i="10" a="1"/>
  <c r="DI30" i="10" s="1"/>
  <c r="DH96" i="16"/>
  <c r="DH64" i="16"/>
  <c r="DH93" i="9"/>
  <c r="DH61" i="9"/>
  <c r="DF90" i="8"/>
  <c r="DF58" i="8"/>
  <c r="BD40" i="19"/>
  <c r="DI40" i="19" a="1"/>
  <c r="DI40" i="19" s="1"/>
  <c r="DH111" i="14"/>
  <c r="DH79" i="14"/>
  <c r="BD18" i="1"/>
  <c r="DI18" i="1" a="1"/>
  <c r="DI18" i="1" s="1"/>
  <c r="DH111" i="5"/>
  <c r="DH79" i="5"/>
  <c r="BD36" i="3"/>
  <c r="DI36" i="3" a="1"/>
  <c r="DI36" i="3" s="1"/>
  <c r="BD18" i="13"/>
  <c r="DI18" i="13" a="1"/>
  <c r="DI18" i="13" s="1"/>
  <c r="DH107" i="16"/>
  <c r="DH75" i="16"/>
  <c r="BD36" i="6"/>
  <c r="DI36" i="6" a="1"/>
  <c r="DI36" i="6" s="1"/>
  <c r="DH121" i="14"/>
  <c r="DH89" i="14"/>
  <c r="DH108" i="6"/>
  <c r="DH76" i="6"/>
  <c r="BD27" i="1"/>
  <c r="DI27" i="1" a="1"/>
  <c r="DI27" i="1" s="1"/>
  <c r="DH96" i="11"/>
  <c r="DH64" i="11"/>
  <c r="BD45" i="1"/>
  <c r="DI45" i="1" a="1"/>
  <c r="DI45" i="1" s="1"/>
  <c r="DH111" i="21"/>
  <c r="DH79" i="21"/>
  <c r="BD44" i="20"/>
  <c r="DI44" i="20" a="1"/>
  <c r="DI44" i="20" s="1"/>
  <c r="DH100" i="18"/>
  <c r="DH68" i="18"/>
  <c r="BD16" i="10"/>
  <c r="DI16" i="10" a="1"/>
  <c r="DI16" i="10" s="1"/>
  <c r="BD46" i="21"/>
  <c r="DI46" i="21" a="1"/>
  <c r="DI46" i="21" s="1"/>
  <c r="BB15" i="14"/>
  <c r="DG15" i="14" a="1"/>
  <c r="DG15" i="14" s="1"/>
  <c r="BA47" i="14"/>
  <c r="BD30" i="20"/>
  <c r="DI30" i="20" a="1"/>
  <c r="DI30" i="20" s="1"/>
  <c r="DH104" i="4"/>
  <c r="DH72" i="4"/>
  <c r="BD40" i="4"/>
  <c r="DI40" i="4" a="1"/>
  <c r="DI40" i="4" s="1"/>
  <c r="DH116" i="10"/>
  <c r="DH84" i="10"/>
  <c r="BD33" i="9"/>
  <c r="DI33" i="9" a="1"/>
  <c r="DI33" i="9" s="1"/>
  <c r="DH108" i="7"/>
  <c r="DH76" i="7"/>
  <c r="DH114" i="15"/>
  <c r="DH82" i="15"/>
  <c r="BD38" i="1"/>
  <c r="DI38" i="1" a="1"/>
  <c r="DI38" i="1" s="1"/>
  <c r="BE17" i="3"/>
  <c r="DJ17" i="3" a="1"/>
  <c r="DJ17" i="3" s="1"/>
  <c r="BD23" i="12"/>
  <c r="DI23" i="12" a="1"/>
  <c r="DI23" i="12" s="1"/>
  <c r="BD45" i="19"/>
  <c r="DI45" i="19" a="1"/>
  <c r="DI45" i="19" s="1"/>
  <c r="DH110" i="17"/>
  <c r="DH78" i="17"/>
  <c r="DH110" i="20"/>
  <c r="DH78" i="20"/>
  <c r="DH93" i="11"/>
  <c r="DH61" i="11"/>
  <c r="DH99" i="14"/>
  <c r="DH67" i="14"/>
  <c r="DH100" i="9"/>
  <c r="DH68" i="9"/>
  <c r="DH118" i="15"/>
  <c r="DH86" i="15"/>
  <c r="BD20" i="18"/>
  <c r="DI20" i="18" a="1"/>
  <c r="DI20" i="18" s="1"/>
  <c r="BE20" i="6"/>
  <c r="DJ20" i="6" a="1"/>
  <c r="DJ20" i="6" s="1"/>
  <c r="DH115" i="8"/>
  <c r="DH83" i="8"/>
  <c r="BD28" i="16"/>
  <c r="DI28" i="16" a="1"/>
  <c r="DI28" i="16" s="1"/>
  <c r="BD34" i="17"/>
  <c r="DI34" i="17" a="1"/>
  <c r="DI34" i="17" s="1"/>
  <c r="BD22" i="18"/>
  <c r="DI22" i="18" a="1"/>
  <c r="DI22" i="18" s="1"/>
  <c r="BD25" i="12"/>
  <c r="DI25" i="12" a="1"/>
  <c r="DI25" i="12" s="1"/>
  <c r="BD46" i="1"/>
  <c r="DI46" i="1" a="1"/>
  <c r="DI46" i="1" s="1"/>
  <c r="BD41" i="18"/>
  <c r="DI41" i="18" a="1"/>
  <c r="DI41" i="18" s="1"/>
  <c r="DH102" i="15"/>
  <c r="DH70" i="15"/>
  <c r="DH106" i="18"/>
  <c r="DH74" i="18"/>
  <c r="DI100" i="4"/>
  <c r="DI68" i="4"/>
  <c r="DH97" i="6"/>
  <c r="DH65" i="6"/>
  <c r="BD43" i="10"/>
  <c r="DI43" i="10" a="1"/>
  <c r="DI43" i="10" s="1"/>
  <c r="DH107" i="11"/>
  <c r="DH75" i="11"/>
  <c r="BD25" i="15"/>
  <c r="DI25" i="15" a="1"/>
  <c r="DI25" i="15" s="1"/>
  <c r="BD16" i="15"/>
  <c r="DI16" i="15" a="1"/>
  <c r="DI16" i="15" s="1"/>
  <c r="BD18" i="5"/>
  <c r="DI18" i="5" a="1"/>
  <c r="DI18" i="5" s="1"/>
  <c r="DH100" i="19"/>
  <c r="DH68" i="19"/>
  <c r="DH111" i="19"/>
  <c r="DH79" i="19"/>
  <c r="BD30" i="16"/>
  <c r="DI30" i="16" a="1"/>
  <c r="DI30" i="16" s="1"/>
  <c r="BD41" i="11"/>
  <c r="DI41" i="11" a="1"/>
  <c r="DI41" i="11" s="1"/>
  <c r="BD34" i="5"/>
  <c r="DI34" i="5" a="1"/>
  <c r="DI34" i="5" s="1"/>
  <c r="DI97" i="7"/>
  <c r="DI65" i="7"/>
  <c r="DH115" i="14"/>
  <c r="DH83" i="14"/>
  <c r="DH116" i="6"/>
  <c r="DH84" i="6"/>
  <c r="DH118" i="19"/>
  <c r="DH86" i="19"/>
  <c r="BD18" i="20"/>
  <c r="DI18" i="20" a="1"/>
  <c r="DI18" i="20" s="1"/>
  <c r="BB15" i="6"/>
  <c r="DG15" i="6" a="1"/>
  <c r="DG15" i="6" s="1"/>
  <c r="BA47" i="6"/>
  <c r="DH106" i="8"/>
  <c r="DH74" i="8"/>
  <c r="DH116" i="15"/>
  <c r="DH84" i="15"/>
  <c r="BD43" i="7"/>
  <c r="DI43" i="7" a="1"/>
  <c r="DI43" i="7" s="1"/>
  <c r="BD28" i="11"/>
  <c r="DI28" i="11" a="1"/>
  <c r="DI28" i="11" s="1"/>
  <c r="DH92" i="17"/>
  <c r="DH60" i="17"/>
  <c r="BD26" i="12"/>
  <c r="DI26" i="12" a="1"/>
  <c r="DI26" i="12" s="1"/>
  <c r="DH110" i="11"/>
  <c r="DH78" i="11"/>
  <c r="BD24" i="15"/>
  <c r="DI24" i="15" a="1"/>
  <c r="DI24" i="15" s="1"/>
  <c r="DH94" i="3"/>
  <c r="DH62" i="3"/>
  <c r="BD29" i="9"/>
  <c r="DI29" i="9" a="1"/>
  <c r="DI29" i="9" s="1"/>
  <c r="DH110" i="18"/>
  <c r="DH78" i="18"/>
  <c r="BD29" i="2"/>
  <c r="DI29" i="2" a="1"/>
  <c r="DI29" i="2" s="1"/>
  <c r="BD33" i="20"/>
  <c r="DI33" i="20" a="1"/>
  <c r="DI33" i="20" s="1"/>
  <c r="DH115" i="1"/>
  <c r="DH83" i="1"/>
  <c r="BD27" i="4"/>
  <c r="DI27" i="4" a="1"/>
  <c r="DI27" i="4" s="1"/>
  <c r="BD39" i="4"/>
  <c r="DI39" i="4" a="1"/>
  <c r="DI39" i="4" s="1"/>
  <c r="DH92" i="9"/>
  <c r="DH60" i="9"/>
  <c r="BD34" i="7"/>
  <c r="DI34" i="7" a="1"/>
  <c r="DI34" i="7" s="1"/>
  <c r="BD39" i="12"/>
  <c r="DI39" i="12" a="1"/>
  <c r="DI39" i="12" s="1"/>
  <c r="BD43" i="12"/>
  <c r="DI43" i="12" a="1"/>
  <c r="DI43" i="12" s="1"/>
  <c r="DH95" i="2"/>
  <c r="DH63" i="2"/>
  <c r="DH96" i="18"/>
  <c r="DH64" i="18"/>
  <c r="DH97" i="16"/>
  <c r="DH65" i="16"/>
  <c r="BD28" i="8"/>
  <c r="DI28" i="8" a="1"/>
  <c r="DI28" i="8" s="1"/>
  <c r="BD26" i="7"/>
  <c r="DI26" i="7" a="1"/>
  <c r="DI26" i="7" s="1"/>
  <c r="DH98" i="15"/>
  <c r="DH66" i="15"/>
  <c r="BD26" i="3"/>
  <c r="DI26" i="3" a="1"/>
  <c r="DI26" i="3" s="1"/>
  <c r="DH119" i="10"/>
  <c r="DH87" i="10"/>
  <c r="BB15" i="18"/>
  <c r="DG15" i="18" a="1"/>
  <c r="DG15" i="18" s="1"/>
  <c r="BA47" i="18"/>
  <c r="BD31" i="11"/>
  <c r="DI31" i="11" a="1"/>
  <c r="DI31" i="11" s="1"/>
  <c r="BD17" i="7"/>
  <c r="DI17" i="7" a="1"/>
  <c r="DI17" i="7" s="1"/>
  <c r="BD31" i="21"/>
  <c r="DI31" i="21" a="1"/>
  <c r="DI31" i="21" s="1"/>
  <c r="DH95" i="8"/>
  <c r="DH63" i="8"/>
  <c r="BD22" i="4"/>
  <c r="DI22" i="4" a="1"/>
  <c r="DI22" i="4" s="1"/>
  <c r="DH106" i="16"/>
  <c r="DH74" i="16"/>
  <c r="DH116" i="1"/>
  <c r="DH84" i="1"/>
  <c r="BD37" i="20"/>
  <c r="DI37" i="20" a="1"/>
  <c r="DI37" i="20" s="1"/>
  <c r="DH105" i="12"/>
  <c r="DH73" i="12"/>
  <c r="BD41" i="9"/>
  <c r="DI41" i="9" a="1"/>
  <c r="DI41" i="9" s="1"/>
  <c r="DI21" i="9" a="1"/>
  <c r="DI21" i="9" s="1"/>
  <c r="BD21" i="9"/>
  <c r="DH121" i="19"/>
  <c r="DH89" i="19"/>
  <c r="BD17" i="10"/>
  <c r="DI17" i="10" a="1"/>
  <c r="DI17" i="10" s="1"/>
  <c r="BD38" i="13"/>
  <c r="DI38" i="13" a="1"/>
  <c r="DI38" i="13" s="1"/>
  <c r="DH105" i="2"/>
  <c r="DH73" i="2"/>
  <c r="BD44" i="9"/>
  <c r="DI44" i="9" a="1"/>
  <c r="DI44" i="9" s="1"/>
  <c r="BE42" i="7"/>
  <c r="DJ42" i="7" a="1"/>
  <c r="DJ42" i="7" s="1"/>
  <c r="DH106" i="17"/>
  <c r="DH74" i="17"/>
  <c r="BD36" i="8"/>
  <c r="DI36" i="8" a="1"/>
  <c r="DI36" i="8" s="1"/>
  <c r="DH95" i="15"/>
  <c r="DH63" i="15"/>
  <c r="DH107" i="6"/>
  <c r="DH75" i="6"/>
  <c r="BD23" i="10"/>
  <c r="DI23" i="10" a="1"/>
  <c r="DI23" i="10" s="1"/>
  <c r="BD40" i="7"/>
  <c r="DI40" i="7" a="1"/>
  <c r="DI40" i="7" s="1"/>
  <c r="BD29" i="18"/>
  <c r="DI29" i="18" a="1"/>
  <c r="DI29" i="18" s="1"/>
  <c r="BD39" i="19"/>
  <c r="DI39" i="19" a="1"/>
  <c r="DI39" i="19" s="1"/>
  <c r="DH101" i="16"/>
  <c r="DH69" i="16"/>
  <c r="BD38" i="9"/>
  <c r="DI38" i="9" a="1"/>
  <c r="DI38" i="9" s="1"/>
  <c r="DH104" i="13"/>
  <c r="DH72" i="13"/>
  <c r="BD20" i="19"/>
  <c r="DI20" i="19" a="1"/>
  <c r="DI20" i="19" s="1"/>
  <c r="BE21" i="8"/>
  <c r="DJ21" i="8" a="1"/>
  <c r="DJ21" i="8" s="1"/>
  <c r="BD20" i="9"/>
  <c r="DI20" i="9" a="1"/>
  <c r="DI20" i="9" s="1"/>
  <c r="BD26" i="9"/>
  <c r="DI26" i="9" a="1"/>
  <c r="DI26" i="9" s="1"/>
  <c r="BD25" i="10"/>
  <c r="DI25" i="10" a="1"/>
  <c r="DI25" i="10" s="1"/>
  <c r="DH124" i="8"/>
  <c r="DH127" i="8" s="1"/>
  <c r="DH120" i="8" s="1"/>
  <c r="DH88" i="8"/>
  <c r="DH105" i="17"/>
  <c r="DH73" i="17"/>
  <c r="BD35" i="8"/>
  <c r="DI35" i="8" a="1"/>
  <c r="DI35" i="8" s="1"/>
  <c r="BD19" i="11"/>
  <c r="DI19" i="11" a="1"/>
  <c r="DI19" i="11" s="1"/>
  <c r="BD27" i="8"/>
  <c r="DI27" i="8" a="1"/>
  <c r="DI27" i="8" s="1"/>
  <c r="DH94" i="1"/>
  <c r="DH62" i="1"/>
  <c r="DH105" i="19"/>
  <c r="DH73" i="19"/>
  <c r="DH105" i="3"/>
  <c r="DH73" i="3"/>
  <c r="DH100" i="7"/>
  <c r="DH68" i="7"/>
  <c r="DH121" i="4"/>
  <c r="DH89" i="4"/>
  <c r="DI39" i="13" a="1"/>
  <c r="DI39" i="13" s="1"/>
  <c r="BD39" i="13"/>
  <c r="DH109" i="9"/>
  <c r="DH77" i="9"/>
  <c r="DH110" i="4"/>
  <c r="DH78" i="4"/>
  <c r="DH93" i="6"/>
  <c r="DH61" i="6"/>
  <c r="DH99" i="10"/>
  <c r="DH67" i="10"/>
  <c r="BD34" i="1"/>
  <c r="DI34" i="1" a="1"/>
  <c r="DI34" i="1" s="1"/>
  <c r="BE38" i="7"/>
  <c r="DJ38" i="7" a="1"/>
  <c r="DJ38" i="7" s="1"/>
  <c r="BD37" i="2"/>
  <c r="DI37" i="2" a="1"/>
  <c r="DI37" i="2" s="1"/>
  <c r="DH103" i="20"/>
  <c r="DH71" i="20"/>
  <c r="DH108" i="3"/>
  <c r="DH76" i="3"/>
  <c r="BD32" i="13"/>
  <c r="DI32" i="13" a="1"/>
  <c r="DI32" i="13" s="1"/>
  <c r="BD43" i="8"/>
  <c r="DI43" i="8" a="1"/>
  <c r="DI43" i="8" s="1"/>
  <c r="BE39" i="9"/>
  <c r="DJ39" i="9" a="1"/>
  <c r="DJ39" i="9" s="1"/>
  <c r="DH107" i="15"/>
  <c r="DH75" i="15"/>
  <c r="BD45" i="15"/>
  <c r="DI45" i="15" a="1"/>
  <c r="DI45" i="15" s="1"/>
  <c r="BD39" i="7"/>
  <c r="DI39" i="7" a="1"/>
  <c r="DI39" i="7" s="1"/>
  <c r="DI25" i="3" a="1"/>
  <c r="DI25" i="3" s="1"/>
  <c r="BD25" i="3"/>
  <c r="BD43" i="13"/>
  <c r="DI43" i="13" a="1"/>
  <c r="DI43" i="13" s="1"/>
  <c r="BD26" i="10"/>
  <c r="DI26" i="10" a="1"/>
  <c r="DI26" i="10" s="1"/>
  <c r="DH114" i="8"/>
  <c r="DH82" i="8"/>
  <c r="BD17" i="19"/>
  <c r="DI17" i="19" a="1"/>
  <c r="DI17" i="19" s="1"/>
  <c r="DH119" i="17"/>
  <c r="DH87" i="17"/>
  <c r="BD30" i="8"/>
  <c r="DI30" i="8" a="1"/>
  <c r="DI30" i="8" s="1"/>
  <c r="DH115" i="19"/>
  <c r="DH83" i="19"/>
  <c r="DH112" i="8"/>
  <c r="DH80" i="8"/>
  <c r="DH116" i="17"/>
  <c r="DH84" i="17"/>
  <c r="BB15" i="8"/>
  <c r="DG15" i="8" a="1"/>
  <c r="DG15" i="8" s="1"/>
  <c r="BA47" i="8"/>
  <c r="BD36" i="14"/>
  <c r="DI36" i="14" a="1"/>
  <c r="DI36" i="14" s="1"/>
  <c r="BD36" i="5"/>
  <c r="DI36" i="5" a="1"/>
  <c r="DI36" i="5" s="1"/>
  <c r="DH96" i="20"/>
  <c r="DH64" i="20"/>
  <c r="BD32" i="16"/>
  <c r="DI32" i="16" a="1"/>
  <c r="DI32" i="16" s="1"/>
  <c r="DH102" i="13"/>
  <c r="DH70" i="13"/>
  <c r="BD46" i="14"/>
  <c r="DI46" i="14" a="1"/>
  <c r="DI46" i="14" s="1"/>
  <c r="BD33" i="6"/>
  <c r="DI33" i="6" a="1"/>
  <c r="DI33" i="6" s="1"/>
  <c r="DH102" i="10"/>
  <c r="DH70" i="10"/>
  <c r="BD21" i="11"/>
  <c r="DI21" i="11" a="1"/>
  <c r="DI21" i="11" s="1"/>
  <c r="DH92" i="6"/>
  <c r="DH60" i="6"/>
  <c r="BD36" i="21"/>
  <c r="DI36" i="21" a="1"/>
  <c r="DI36" i="21" s="1"/>
  <c r="DH91" i="20"/>
  <c r="DH59" i="20"/>
  <c r="DH104" i="16"/>
  <c r="DH72" i="16"/>
  <c r="BD25" i="18"/>
  <c r="DI25" i="18" a="1"/>
  <c r="DI25" i="18" s="1"/>
  <c r="DF90" i="11"/>
  <c r="DF58" i="11"/>
  <c r="DH103" i="12"/>
  <c r="DH71" i="12"/>
  <c r="DH114" i="10"/>
  <c r="DH82" i="10"/>
  <c r="DH124" i="5"/>
  <c r="DH127" i="5" s="1"/>
  <c r="DH120" i="5" s="1"/>
  <c r="DH88" i="5"/>
  <c r="BD29" i="4"/>
  <c r="DI29" i="4" a="1"/>
  <c r="DI29" i="4" s="1"/>
  <c r="DH95" i="10"/>
  <c r="DH63" i="10"/>
  <c r="DI41" i="10" a="1"/>
  <c r="DI41" i="10" s="1"/>
  <c r="BD41" i="10"/>
  <c r="DI112" i="7"/>
  <c r="DI80" i="7"/>
  <c r="BD33" i="7"/>
  <c r="DI33" i="7" a="1"/>
  <c r="DI33" i="7" s="1"/>
  <c r="BD39" i="15"/>
  <c r="DI39" i="15" a="1"/>
  <c r="DI39" i="15" s="1"/>
  <c r="DH121" i="12"/>
  <c r="DH89" i="12"/>
  <c r="DH94" i="17"/>
  <c r="DH62" i="17"/>
  <c r="DF90" i="2"/>
  <c r="DF58" i="2"/>
  <c r="DH98" i="9"/>
  <c r="DH66" i="9"/>
  <c r="DI95" i="5"/>
  <c r="DI63" i="5"/>
  <c r="BD35" i="17"/>
  <c r="DI35" i="17" a="1"/>
  <c r="DI35" i="17" s="1"/>
  <c r="BD35" i="20"/>
  <c r="DI35" i="20" a="1"/>
  <c r="DI35" i="20" s="1"/>
  <c r="BD18" i="11"/>
  <c r="DI18" i="11" a="1"/>
  <c r="DI18" i="11" s="1"/>
  <c r="BD24" i="14"/>
  <c r="DI24" i="14" a="1"/>
  <c r="DI24" i="14" s="1"/>
  <c r="BD25" i="9"/>
  <c r="DI25" i="9" a="1"/>
  <c r="DI25" i="9" s="1"/>
  <c r="BD43" i="15"/>
  <c r="DI43" i="15" a="1"/>
  <c r="DI43" i="15" s="1"/>
  <c r="BD28" i="6"/>
  <c r="DI28" i="6" a="1"/>
  <c r="DI28" i="6" s="1"/>
  <c r="BD40" i="8"/>
  <c r="DI40" i="8" a="1"/>
  <c r="DI40" i="8" s="1"/>
  <c r="DH113" i="3"/>
  <c r="DH81" i="3"/>
  <c r="DH94" i="21"/>
  <c r="DH62" i="21"/>
  <c r="DH95" i="13"/>
  <c r="DH63" i="13"/>
  <c r="DH117" i="6"/>
  <c r="DH85" i="6"/>
  <c r="DH115" i="12"/>
  <c r="DH83" i="12"/>
  <c r="DH104" i="15"/>
  <c r="DH72" i="15"/>
  <c r="BD27" i="15"/>
  <c r="DI27" i="15" a="1"/>
  <c r="DI27" i="15" s="1"/>
  <c r="BD31" i="18"/>
  <c r="DI31" i="18" a="1"/>
  <c r="DI31" i="18" s="1"/>
  <c r="BE25" i="4"/>
  <c r="DJ25" i="4" a="1"/>
  <c r="DJ25" i="4" s="1"/>
  <c r="BD22" i="6"/>
  <c r="DI22" i="6" a="1"/>
  <c r="DI22" i="6" s="1"/>
  <c r="BD32" i="11"/>
  <c r="DI32" i="11" a="1"/>
  <c r="DI32" i="11" s="1"/>
  <c r="DH114" i="17"/>
  <c r="DH82" i="17"/>
  <c r="BD25" i="19"/>
  <c r="DI25" i="19" a="1"/>
  <c r="DI25" i="19" s="1"/>
  <c r="BD36" i="19"/>
  <c r="DI36" i="19" a="1"/>
  <c r="DI36" i="19" s="1"/>
  <c r="DF90" i="5"/>
  <c r="DF58" i="5"/>
  <c r="DH101" i="13"/>
  <c r="DH69" i="13"/>
  <c r="DI109" i="8"/>
  <c r="DI77" i="8"/>
  <c r="DJ22" i="7" a="1"/>
  <c r="DJ22" i="7" s="1"/>
  <c r="BE22" i="7"/>
  <c r="BD40" i="14"/>
  <c r="DI40" i="14" a="1"/>
  <c r="DI40" i="14" s="1"/>
  <c r="BD41" i="6"/>
  <c r="DI41" i="6" a="1"/>
  <c r="DI41" i="6" s="1"/>
  <c r="BD43" i="19"/>
  <c r="DI43" i="19" a="1"/>
  <c r="DI43" i="19" s="1"/>
  <c r="DH91" i="14"/>
  <c r="DH59" i="14"/>
  <c r="DH106" i="6"/>
  <c r="DH74" i="6"/>
  <c r="BD31" i="8"/>
  <c r="DI31" i="8" a="1"/>
  <c r="DI31" i="8" s="1"/>
  <c r="BD41" i="15"/>
  <c r="DI41" i="15" a="1"/>
  <c r="DI41" i="15" s="1"/>
  <c r="DH110" i="3"/>
  <c r="DH78" i="3"/>
  <c r="DH103" i="17"/>
  <c r="DH71" i="17"/>
  <c r="DH97" i="15"/>
  <c r="DH65" i="15"/>
  <c r="BD17" i="17"/>
  <c r="DI17" i="17" a="1"/>
  <c r="DI17" i="17" s="1"/>
  <c r="BD35" i="11"/>
  <c r="DI35" i="11" a="1"/>
  <c r="DI35" i="11" s="1"/>
  <c r="DH97" i="20"/>
  <c r="DH65" i="20"/>
  <c r="DH102" i="5"/>
  <c r="DH70" i="5"/>
  <c r="DH119" i="21"/>
  <c r="DH87" i="21"/>
  <c r="DH116" i="20"/>
  <c r="DH84" i="20"/>
  <c r="BD35" i="18"/>
  <c r="DI35" i="18" a="1"/>
  <c r="DI35" i="18" s="1"/>
  <c r="DH118" i="20"/>
  <c r="DH86" i="20"/>
  <c r="BD40" i="1"/>
  <c r="DI40" i="1" a="1"/>
  <c r="DI40" i="1" s="1"/>
  <c r="DH96" i="4"/>
  <c r="DH64" i="4"/>
  <c r="BD17" i="9"/>
  <c r="DI17" i="9" a="1"/>
  <c r="DI17" i="9" s="1"/>
  <c r="DH99" i="20"/>
  <c r="DH67" i="20"/>
  <c r="BD20" i="2"/>
  <c r="DI20" i="2" a="1"/>
  <c r="DI20" i="2" s="1"/>
  <c r="DH103" i="18"/>
  <c r="DH71" i="18"/>
  <c r="BD21" i="18"/>
  <c r="DI21" i="18" a="1"/>
  <c r="DI21" i="18" s="1"/>
  <c r="BD22" i="16"/>
  <c r="DI22" i="16" a="1"/>
  <c r="DI22" i="16" s="1"/>
  <c r="BD16" i="21"/>
  <c r="DI16" i="21" a="1"/>
  <c r="DI16" i="21" s="1"/>
  <c r="DH100" i="20"/>
  <c r="DH68" i="20"/>
  <c r="DH106" i="12"/>
  <c r="DH74" i="12"/>
  <c r="DI117" i="16"/>
  <c r="DI85" i="16"/>
  <c r="BD23" i="15"/>
  <c r="DI23" i="15" a="1"/>
  <c r="DI23" i="15" s="1"/>
  <c r="DH101" i="11"/>
  <c r="DH69" i="11"/>
  <c r="DF90" i="15"/>
  <c r="DF58" i="15"/>
  <c r="BD44" i="10"/>
  <c r="DI44" i="10" a="1"/>
  <c r="DI44" i="10" s="1"/>
  <c r="DH91" i="12"/>
  <c r="DH59" i="12"/>
  <c r="DH91" i="3"/>
  <c r="DH59" i="3"/>
  <c r="DH111" i="13"/>
  <c r="DH79" i="13"/>
  <c r="BD31" i="16"/>
  <c r="DI31" i="16" a="1"/>
  <c r="DI31" i="16" s="1"/>
  <c r="BD41" i="1"/>
  <c r="DI41" i="1" a="1"/>
  <c r="DI41" i="1" s="1"/>
  <c r="BD30" i="12"/>
  <c r="DI30" i="12" a="1"/>
  <c r="DI30" i="12" s="1"/>
  <c r="DH91" i="13"/>
  <c r="DH59" i="13"/>
  <c r="DH97" i="9"/>
  <c r="DH65" i="9"/>
  <c r="DH108" i="13"/>
  <c r="DH76" i="13"/>
  <c r="BD46" i="19"/>
  <c r="DI46" i="19" a="1"/>
  <c r="DI46" i="19" s="1"/>
  <c r="DH103" i="2"/>
  <c r="DH71" i="2"/>
  <c r="BD30" i="2"/>
  <c r="DI30" i="2" a="1"/>
  <c r="DI30" i="2" s="1"/>
  <c r="DH109" i="6"/>
  <c r="DH77" i="6"/>
  <c r="BD31" i="17"/>
  <c r="DI31" i="17" a="1"/>
  <c r="DI31" i="17" s="1"/>
  <c r="DH115" i="9"/>
  <c r="DH83" i="9"/>
  <c r="BD20" i="15"/>
  <c r="DI20" i="15" a="1"/>
  <c r="DI20" i="15" s="1"/>
  <c r="BD32" i="6"/>
  <c r="DI32" i="6" a="1"/>
  <c r="DI32" i="6" s="1"/>
  <c r="DH110" i="12"/>
  <c r="DH78" i="12"/>
  <c r="DH121" i="3"/>
  <c r="DH89" i="3"/>
  <c r="DH91" i="6"/>
  <c r="DH59" i="6"/>
  <c r="BD26" i="16"/>
  <c r="DI26" i="16" a="1"/>
  <c r="DI26" i="16" s="1"/>
  <c r="BD29" i="13"/>
  <c r="DI29" i="13" a="1"/>
  <c r="DI29" i="13" s="1"/>
  <c r="DH93" i="16"/>
  <c r="DH61" i="16"/>
  <c r="DH124" i="21"/>
  <c r="DH127" i="21" s="1"/>
  <c r="DH120" i="21" s="1"/>
  <c r="DH88" i="21"/>
  <c r="DH100" i="17"/>
  <c r="DH68" i="17"/>
  <c r="DH92" i="16"/>
  <c r="DH60" i="16"/>
  <c r="DH112" i="16"/>
  <c r="DH80" i="16"/>
  <c r="DH121" i="2"/>
  <c r="DH89" i="2"/>
  <c r="BD45" i="8"/>
  <c r="DI45" i="8" a="1"/>
  <c r="DI45" i="8" s="1"/>
  <c r="BD30" i="17"/>
  <c r="DI30" i="17" a="1"/>
  <c r="DI30" i="17" s="1"/>
  <c r="DH111" i="1"/>
  <c r="DH79" i="1"/>
  <c r="BD19" i="1"/>
  <c r="DI19" i="1" a="1"/>
  <c r="DI19" i="1" s="1"/>
  <c r="BD30" i="19"/>
  <c r="DI30" i="19" a="1"/>
  <c r="DI30" i="19" s="1"/>
  <c r="DF90" i="7"/>
  <c r="DF58" i="7"/>
  <c r="BD30" i="3"/>
  <c r="DI30" i="3" a="1"/>
  <c r="DI30" i="3" s="1"/>
  <c r="BD25" i="7"/>
  <c r="DI25" i="7" a="1"/>
  <c r="DI25" i="7" s="1"/>
  <c r="DH113" i="15"/>
  <c r="DH81" i="15"/>
  <c r="BD46" i="4"/>
  <c r="DI46" i="4" a="1"/>
  <c r="DI46" i="4" s="1"/>
  <c r="DI112" i="1"/>
  <c r="DI80" i="1"/>
  <c r="DH112" i="18"/>
  <c r="DH80" i="18"/>
  <c r="DH104" i="17"/>
  <c r="DH72" i="17"/>
  <c r="DH98" i="16"/>
  <c r="DH66" i="16"/>
  <c r="BD35" i="4"/>
  <c r="DI35" i="4" a="1"/>
  <c r="DI35" i="4" s="1"/>
  <c r="BD18" i="6"/>
  <c r="DI18" i="6" a="1"/>
  <c r="DI18" i="6" s="1"/>
  <c r="BD24" i="10"/>
  <c r="DI24" i="10" a="1"/>
  <c r="DI24" i="10" s="1"/>
  <c r="DF90" i="21"/>
  <c r="DF58" i="21"/>
  <c r="DH112" i="12"/>
  <c r="DH80" i="12"/>
  <c r="DH118" i="4"/>
  <c r="DH86" i="4"/>
  <c r="BD28" i="20"/>
  <c r="DI28" i="20" a="1"/>
  <c r="DI28" i="20" s="1"/>
  <c r="BD33" i="3"/>
  <c r="DI33" i="3" a="1"/>
  <c r="DI33" i="3" s="1"/>
  <c r="DH108" i="11"/>
  <c r="DH76" i="11"/>
  <c r="DH99" i="16"/>
  <c r="DH67" i="16"/>
  <c r="DH119" i="12"/>
  <c r="DH87" i="12"/>
  <c r="DH98" i="20"/>
  <c r="DH66" i="20"/>
  <c r="BD40" i="10"/>
  <c r="DI40" i="10" a="1"/>
  <c r="DI40" i="10" s="1"/>
  <c r="DH98" i="2"/>
  <c r="DH66" i="2"/>
  <c r="DH97" i="12"/>
  <c r="DH65" i="12"/>
  <c r="DH102" i="7"/>
  <c r="DH70" i="7"/>
  <c r="DH110" i="9"/>
  <c r="DH78" i="9"/>
  <c r="BD29" i="10"/>
  <c r="DI29" i="10" a="1"/>
  <c r="DI29" i="10" s="1"/>
  <c r="BD23" i="2"/>
  <c r="DI23" i="2" a="1"/>
  <c r="DI23" i="2" s="1"/>
  <c r="DH124" i="18"/>
  <c r="DH127" i="18" s="1"/>
  <c r="DH120" i="18" s="1"/>
  <c r="DH88" i="18"/>
  <c r="BD22" i="12"/>
  <c r="DI22" i="12" a="1"/>
  <c r="DI22" i="12" s="1"/>
  <c r="BD39" i="8"/>
  <c r="DI39" i="8" a="1"/>
  <c r="DI39" i="8" s="1"/>
  <c r="BD45" i="12"/>
  <c r="DI45" i="12" a="1"/>
  <c r="DI45" i="12" s="1"/>
  <c r="BD27" i="7"/>
  <c r="DI27" i="7" a="1"/>
  <c r="DI27" i="7" s="1"/>
  <c r="BD36" i="9"/>
  <c r="DI36" i="9" a="1"/>
  <c r="DI36" i="9" s="1"/>
  <c r="BD33" i="8"/>
  <c r="DI33" i="8" a="1"/>
  <c r="DI33" i="8" s="1"/>
  <c r="DH105" i="21"/>
  <c r="DH73" i="21"/>
  <c r="BD44" i="6"/>
  <c r="DI44" i="6" a="1"/>
  <c r="DI44" i="6" s="1"/>
  <c r="DH117" i="2"/>
  <c r="DH85" i="2"/>
  <c r="BD42" i="15"/>
  <c r="DI42" i="15" a="1"/>
  <c r="DI42" i="15" s="1"/>
  <c r="BD40" i="20"/>
  <c r="DI40" i="20" a="1"/>
  <c r="DI40" i="20" s="1"/>
  <c r="BD21" i="7"/>
  <c r="DI21" i="7" a="1"/>
  <c r="DI21" i="7" s="1"/>
  <c r="BE24" i="2"/>
  <c r="DJ24" i="2" a="1"/>
  <c r="DJ24" i="2" s="1"/>
  <c r="BD21" i="16"/>
  <c r="DI21" i="16" a="1"/>
  <c r="DI21" i="16" s="1"/>
  <c r="BD18" i="9"/>
  <c r="DI18" i="9" a="1"/>
  <c r="DI18" i="9" s="1"/>
  <c r="DH96" i="15"/>
  <c r="DH64" i="15"/>
  <c r="BD30" i="21"/>
  <c r="DI30" i="21" a="1"/>
  <c r="DI30" i="21" s="1"/>
  <c r="BD42" i="2"/>
  <c r="DI42" i="2" a="1"/>
  <c r="DI42" i="2" s="1"/>
  <c r="DH118" i="8"/>
  <c r="DH86" i="8"/>
  <c r="DH113" i="5"/>
  <c r="DH81" i="5"/>
  <c r="BD37" i="8"/>
  <c r="DI37" i="8" a="1"/>
  <c r="DI37" i="8" s="1"/>
  <c r="DH115" i="20"/>
  <c r="DH83" i="20"/>
  <c r="DH97" i="5"/>
  <c r="DH65" i="5"/>
  <c r="BD41" i="17"/>
  <c r="DI41" i="17" a="1"/>
  <c r="DI41" i="17" s="1"/>
  <c r="DH105" i="4"/>
  <c r="DH73" i="4"/>
  <c r="DH107" i="7"/>
  <c r="DH75" i="7"/>
  <c r="DH98" i="5"/>
  <c r="DH66" i="5"/>
  <c r="DH100" i="21"/>
  <c r="DH68" i="21"/>
  <c r="BD21" i="20"/>
  <c r="DI21" i="20" a="1"/>
  <c r="DI21" i="20" s="1"/>
  <c r="BD21" i="15"/>
  <c r="DI21" i="15" a="1"/>
  <c r="DI21" i="15" s="1"/>
  <c r="BD27" i="13"/>
  <c r="DI27" i="13" a="1"/>
  <c r="DI27" i="13" s="1"/>
  <c r="DH98" i="14"/>
  <c r="DH66" i="14"/>
  <c r="BD27" i="10"/>
  <c r="DI27" i="10" a="1"/>
  <c r="DI27" i="10" s="1"/>
  <c r="DH124" i="6"/>
  <c r="DH127" i="6" s="1"/>
  <c r="DH120" i="6" s="1"/>
  <c r="DH88" i="6"/>
  <c r="BD17" i="6"/>
  <c r="DI17" i="6" a="1"/>
  <c r="DI17" i="6" s="1"/>
  <c r="DH98" i="1"/>
  <c r="DH66" i="1"/>
  <c r="BD16" i="20"/>
  <c r="DI16" i="20" a="1"/>
  <c r="DI16" i="20" s="1"/>
  <c r="BD29" i="16"/>
  <c r="DI29" i="16" a="1"/>
  <c r="DI29" i="16" s="1"/>
  <c r="BB15" i="11"/>
  <c r="DG15" i="11" a="1"/>
  <c r="DG15" i="11" s="1"/>
  <c r="BA47" i="11"/>
  <c r="DH103" i="5"/>
  <c r="DH71" i="5"/>
  <c r="BD28" i="12"/>
  <c r="DI28" i="12" a="1"/>
  <c r="DI28" i="12" s="1"/>
  <c r="BD39" i="10"/>
  <c r="DI39" i="10" a="1"/>
  <c r="DI39" i="10" s="1"/>
  <c r="DH114" i="18"/>
  <c r="DH82" i="18"/>
  <c r="BD45" i="5"/>
  <c r="DI45" i="5" a="1"/>
  <c r="DI45" i="5" s="1"/>
  <c r="DH107" i="12"/>
  <c r="DH75" i="12"/>
  <c r="DH118" i="14"/>
  <c r="DH86" i="14"/>
  <c r="BD20" i="10"/>
  <c r="DI20" i="10" a="1"/>
  <c r="DI20" i="10" s="1"/>
  <c r="DH101" i="4"/>
  <c r="DH69" i="4"/>
  <c r="BE37" i="7"/>
  <c r="DJ37" i="7" a="1"/>
  <c r="DJ37" i="7" s="1"/>
  <c r="DH119" i="3"/>
  <c r="DH87" i="3"/>
  <c r="BD46" i="12"/>
  <c r="DI46" i="12" a="1"/>
  <c r="DI46" i="12" s="1"/>
  <c r="BD19" i="17"/>
  <c r="DI19" i="17" a="1"/>
  <c r="DI19" i="17" s="1"/>
  <c r="BB15" i="2"/>
  <c r="DG15" i="2" a="1"/>
  <c r="DG15" i="2" s="1"/>
  <c r="BA47" i="2"/>
  <c r="BD23" i="9"/>
  <c r="DI23" i="9" a="1"/>
  <c r="DI23" i="9" s="1"/>
  <c r="BE20" i="5"/>
  <c r="DJ20" i="5" a="1"/>
  <c r="DJ20" i="5" s="1"/>
  <c r="DI104" i="8"/>
  <c r="DI72" i="8"/>
  <c r="DH101" i="21"/>
  <c r="DH69" i="21"/>
  <c r="DH109" i="16"/>
  <c r="DH77" i="16"/>
  <c r="DH110" i="7"/>
  <c r="DH78" i="7"/>
  <c r="DH115" i="18"/>
  <c r="DH83" i="18"/>
  <c r="DH91" i="17"/>
  <c r="DH59" i="17"/>
  <c r="DH103" i="6"/>
  <c r="DH71" i="6"/>
  <c r="DH106" i="9"/>
  <c r="DH74" i="9"/>
  <c r="BD38" i="3"/>
  <c r="DI38" i="3" a="1"/>
  <c r="DI38" i="3" s="1"/>
  <c r="DH99" i="21"/>
  <c r="DH67" i="21"/>
  <c r="BD19" i="21"/>
  <c r="DI19" i="21" a="1"/>
  <c r="DI19" i="21" s="1"/>
  <c r="BD20" i="13"/>
  <c r="DI20" i="13" a="1"/>
  <c r="DI20" i="13" s="1"/>
  <c r="BD42" i="6"/>
  <c r="DI42" i="6" a="1"/>
  <c r="DI42" i="6" s="1"/>
  <c r="BD40" i="12"/>
  <c r="DI40" i="12" a="1"/>
  <c r="DI40" i="12" s="1"/>
  <c r="BD29" i="15"/>
  <c r="DI29" i="15" a="1"/>
  <c r="DI29" i="15" s="1"/>
  <c r="DH108" i="17"/>
  <c r="DH76" i="17"/>
  <c r="DH98" i="4"/>
  <c r="DH66" i="4"/>
  <c r="DH112" i="21"/>
  <c r="DH80" i="21"/>
  <c r="BD39" i="17"/>
  <c r="DI39" i="17" a="1"/>
  <c r="DI39" i="17" s="1"/>
  <c r="DH107" i="18"/>
  <c r="DH75" i="18"/>
  <c r="BB15" i="5"/>
  <c r="DG15" i="5" a="1"/>
  <c r="DG15" i="5" s="1"/>
  <c r="BA47" i="5"/>
  <c r="DH100" i="11"/>
  <c r="DH68" i="11"/>
  <c r="BD26" i="13"/>
  <c r="DI26" i="13" a="1"/>
  <c r="DI26" i="13" s="1"/>
  <c r="DI113" i="14"/>
  <c r="DI81" i="14"/>
  <c r="DH117" i="17"/>
  <c r="DH85" i="17"/>
  <c r="BE34" i="8"/>
  <c r="DJ34" i="8" a="1"/>
  <c r="DJ34" i="8" s="1"/>
  <c r="DH116" i="5"/>
  <c r="DH84" i="5"/>
  <c r="DH110" i="1"/>
  <c r="DH78" i="1"/>
  <c r="DH109" i="19"/>
  <c r="DH77" i="19"/>
  <c r="DH101" i="8"/>
  <c r="DH69" i="8"/>
  <c r="BD16" i="14"/>
  <c r="DI16" i="14" a="1"/>
  <c r="DI16" i="14" s="1"/>
  <c r="BD31" i="6"/>
  <c r="DI31" i="6" a="1"/>
  <c r="DI31" i="6" s="1"/>
  <c r="DH97" i="14"/>
  <c r="DH65" i="14"/>
  <c r="DH104" i="21"/>
  <c r="DH72" i="21"/>
  <c r="DH94" i="10"/>
  <c r="DH62" i="10"/>
  <c r="BD35" i="3"/>
  <c r="DI35" i="3" a="1"/>
  <c r="DI35" i="3" s="1"/>
  <c r="DH117" i="20"/>
  <c r="DH85" i="20"/>
  <c r="BD28" i="17"/>
  <c r="DI28" i="17" a="1"/>
  <c r="DI28" i="17" s="1"/>
  <c r="BD22" i="15"/>
  <c r="DI22" i="15" a="1"/>
  <c r="DI22" i="15" s="1"/>
  <c r="DH118" i="1"/>
  <c r="DH86" i="1"/>
  <c r="DH114" i="3"/>
  <c r="DH82" i="3"/>
  <c r="BD22" i="20"/>
  <c r="DI22" i="20" a="1"/>
  <c r="DI22" i="20" s="1"/>
  <c r="BD27" i="5"/>
  <c r="DI27" i="5" a="1"/>
  <c r="DI27" i="5" s="1"/>
  <c r="BD44" i="21"/>
  <c r="DI44" i="21" a="1"/>
  <c r="DI44" i="21" s="1"/>
  <c r="BD41" i="20"/>
  <c r="DI41" i="20" a="1"/>
  <c r="DI41" i="20" s="1"/>
  <c r="BD38" i="17"/>
  <c r="DI38" i="17" a="1"/>
  <c r="DI38" i="17" s="1"/>
  <c r="BD43" i="20"/>
  <c r="DI43" i="20" a="1"/>
  <c r="DI43" i="20" s="1"/>
  <c r="BD21" i="4"/>
  <c r="DI21" i="4" a="1"/>
  <c r="DI21" i="4" s="1"/>
  <c r="DH102" i="16"/>
  <c r="DH70" i="16"/>
  <c r="BD24" i="20"/>
  <c r="DI24" i="20" a="1"/>
  <c r="DI24" i="20" s="1"/>
  <c r="DH103" i="15"/>
  <c r="DH71" i="15"/>
  <c r="DH119" i="1"/>
  <c r="DH87" i="1"/>
  <c r="BD28" i="18"/>
  <c r="DI28" i="18" a="1"/>
  <c r="DI28" i="18" s="1"/>
  <c r="DH119" i="4"/>
  <c r="DH87" i="4"/>
  <c r="DH124" i="14"/>
  <c r="DH127" i="14" s="1"/>
  <c r="DH120" i="14" s="1"/>
  <c r="DH88" i="14"/>
  <c r="DH91" i="21"/>
  <c r="DH59" i="21"/>
  <c r="BD25" i="20"/>
  <c r="DI25" i="20" a="1"/>
  <c r="DI25" i="20" s="1"/>
  <c r="BD31" i="12"/>
  <c r="DI31" i="12" a="1"/>
  <c r="DI31" i="12" s="1"/>
  <c r="BE42" i="16"/>
  <c r="DJ42" i="16" a="1"/>
  <c r="DJ42" i="16" s="1"/>
  <c r="BD26" i="11"/>
  <c r="DI26" i="11" a="1"/>
  <c r="DI26" i="11" s="1"/>
  <c r="BB15" i="15"/>
  <c r="DG15" i="15" a="1"/>
  <c r="DG15" i="15" s="1"/>
  <c r="BA47" i="15"/>
  <c r="DH124" i="3"/>
  <c r="DH127" i="3" s="1"/>
  <c r="DH120" i="3" s="1"/>
  <c r="DH88" i="3"/>
  <c r="BD16" i="12"/>
  <c r="DI16" i="12" a="1"/>
  <c r="DI16" i="12" s="1"/>
  <c r="BD16" i="3"/>
  <c r="DI16" i="3" a="1"/>
  <c r="DI16" i="3" s="1"/>
  <c r="DH90" i="16"/>
  <c r="DH58" i="16"/>
  <c r="BD36" i="13"/>
  <c r="DI36" i="13" a="1"/>
  <c r="DI36" i="13" s="1"/>
  <c r="DH108" i="21"/>
  <c r="DH76" i="21"/>
  <c r="DH119" i="11"/>
  <c r="DH87" i="11"/>
  <c r="DH114" i="21"/>
  <c r="DH82" i="21"/>
  <c r="BD16" i="13"/>
  <c r="DI16" i="13" a="1"/>
  <c r="DI16" i="13" s="1"/>
  <c r="BD22" i="9"/>
  <c r="DI22" i="9" a="1"/>
  <c r="DI22" i="9" s="1"/>
  <c r="BD33" i="13"/>
  <c r="DI33" i="13" a="1"/>
  <c r="DI33" i="13" s="1"/>
  <c r="BD28" i="2"/>
  <c r="DI28" i="2" a="1"/>
  <c r="DI28" i="2" s="1"/>
  <c r="DH95" i="7"/>
  <c r="DH63" i="7"/>
  <c r="DI99" i="17"/>
  <c r="DI67" i="17"/>
  <c r="DH100" i="16"/>
  <c r="DH68" i="16"/>
  <c r="DH104" i="14"/>
  <c r="DH72" i="14"/>
  <c r="DH93" i="10"/>
  <c r="DH61" i="10"/>
  <c r="BD34" i="6"/>
  <c r="DI34" i="6" a="1"/>
  <c r="DI34" i="6" s="1"/>
  <c r="DH116" i="12"/>
  <c r="DH84" i="12"/>
  <c r="BD40" i="9"/>
  <c r="DI40" i="9" a="1"/>
  <c r="DI40" i="9" s="1"/>
  <c r="DH104" i="1"/>
  <c r="DH72" i="1"/>
  <c r="DH92" i="15"/>
  <c r="DH60" i="15"/>
  <c r="BD35" i="12"/>
  <c r="DI35" i="12" a="1"/>
  <c r="DI35" i="12" s="1"/>
  <c r="DH113" i="19"/>
  <c r="DH81" i="19"/>
  <c r="DH113" i="21"/>
  <c r="DH81" i="21"/>
  <c r="BD46" i="3"/>
  <c r="DI46" i="3" a="1"/>
  <c r="DI46" i="3" s="1"/>
  <c r="BD16" i="6"/>
  <c r="DI16" i="6" a="1"/>
  <c r="DI16" i="6" s="1"/>
  <c r="DH105" i="6"/>
  <c r="DH73" i="6"/>
  <c r="DH109" i="14"/>
  <c r="DH77" i="14"/>
  <c r="BD18" i="16"/>
  <c r="DI18" i="16" a="1"/>
  <c r="DI18" i="16" s="1"/>
  <c r="BD45" i="21"/>
  <c r="DI45" i="21" a="1"/>
  <c r="DI45" i="21" s="1"/>
  <c r="BD25" i="17"/>
  <c r="DI25" i="17" a="1"/>
  <c r="DI25" i="17" s="1"/>
  <c r="BD17" i="16"/>
  <c r="DI17" i="16" a="1"/>
  <c r="DI17" i="16" s="1"/>
  <c r="BD37" i="16"/>
  <c r="DI37" i="16" a="1"/>
  <c r="DI37" i="16" s="1"/>
  <c r="BD46" i="2"/>
  <c r="DI46" i="2" a="1"/>
  <c r="DI46" i="2" s="1"/>
  <c r="DH116" i="2"/>
  <c r="DH84" i="2"/>
  <c r="DH104" i="7"/>
  <c r="DH72" i="7"/>
  <c r="BD36" i="1"/>
  <c r="DI36" i="1" a="1"/>
  <c r="DI36" i="1" s="1"/>
  <c r="BB15" i="7"/>
  <c r="DG15" i="7" a="1"/>
  <c r="DG15" i="7" s="1"/>
  <c r="BA47" i="7"/>
  <c r="DH96" i="14"/>
  <c r="DH64" i="14"/>
  <c r="BD38" i="15"/>
  <c r="DI38" i="15" a="1"/>
  <c r="DI38" i="15" s="1"/>
  <c r="DH124" i="9"/>
  <c r="DH127" i="9" s="1"/>
  <c r="DH120" i="9" s="1"/>
  <c r="DH88" i="9"/>
  <c r="BE37" i="1"/>
  <c r="DJ37" i="1" a="1"/>
  <c r="DJ37" i="1" s="1"/>
  <c r="BD37" i="18"/>
  <c r="DI37" i="18" a="1"/>
  <c r="DI37" i="18" s="1"/>
  <c r="BD29" i="17"/>
  <c r="DI29" i="17" a="1"/>
  <c r="DI29" i="17" s="1"/>
  <c r="DH93" i="12"/>
  <c r="DH61" i="12"/>
  <c r="DI23" i="16" a="1"/>
  <c r="DI23" i="16" s="1"/>
  <c r="BD23" i="16"/>
  <c r="DH117" i="1"/>
  <c r="DH85" i="1"/>
  <c r="DH103" i="3"/>
  <c r="DH71" i="3"/>
  <c r="DH98" i="21"/>
  <c r="DH66" i="21"/>
  <c r="BB15" i="21"/>
  <c r="BA47" i="21"/>
  <c r="DG15" i="21" a="1"/>
  <c r="DG15" i="21" s="1"/>
  <c r="BD37" i="12"/>
  <c r="DI37" i="12" a="1"/>
  <c r="DI37" i="12" s="1"/>
  <c r="DH97" i="11"/>
  <c r="DH65" i="11"/>
  <c r="BD43" i="4"/>
  <c r="DI43" i="4" a="1"/>
  <c r="DI43" i="4" s="1"/>
  <c r="BD33" i="11"/>
  <c r="DI33" i="11" a="1"/>
  <c r="DI33" i="11" s="1"/>
  <c r="BD24" i="16"/>
  <c r="DI24" i="16" a="1"/>
  <c r="DI24" i="16" s="1"/>
  <c r="DH111" i="4"/>
  <c r="DH79" i="4"/>
  <c r="DH115" i="10"/>
  <c r="DH83" i="10"/>
  <c r="DH111" i="15"/>
  <c r="DH79" i="15"/>
  <c r="BD30" i="4"/>
  <c r="DI30" i="4" a="1"/>
  <c r="DI30" i="4" s="1"/>
  <c r="BD32" i="7"/>
  <c r="DI32" i="7" a="1"/>
  <c r="DI32" i="7" s="1"/>
  <c r="BD23" i="5"/>
  <c r="DI23" i="5" a="1"/>
  <c r="DI23" i="5" s="1"/>
  <c r="DI102" i="6"/>
  <c r="DI70" i="6"/>
  <c r="BD25" i="21"/>
  <c r="DI25" i="21" a="1"/>
  <c r="DI25" i="21" s="1"/>
  <c r="DH110" i="16"/>
  <c r="DH78" i="16"/>
  <c r="DH117" i="5"/>
  <c r="DH85" i="5"/>
  <c r="BD23" i="14"/>
  <c r="DI23" i="14" a="1"/>
  <c r="DI23" i="14" s="1"/>
  <c r="BD45" i="6"/>
  <c r="DI45" i="6" a="1"/>
  <c r="DI45" i="6" s="1"/>
  <c r="DH109" i="4"/>
  <c r="DH77" i="4"/>
  <c r="BD23" i="1"/>
  <c r="DI23" i="1" a="1"/>
  <c r="DI23" i="1" s="1"/>
  <c r="DH119" i="19"/>
  <c r="DH87" i="19"/>
  <c r="DH117" i="8"/>
  <c r="DH85" i="8"/>
  <c r="DH114" i="11"/>
  <c r="DH82" i="11"/>
  <c r="DH99" i="11"/>
  <c r="DH67" i="11"/>
  <c r="DH100" i="2"/>
  <c r="DH68" i="2"/>
  <c r="DH113" i="16"/>
  <c r="DH81" i="16"/>
  <c r="BD28" i="5"/>
  <c r="DI28" i="5" a="1"/>
  <c r="DI28" i="5" s="1"/>
  <c r="DH99" i="1"/>
  <c r="DH67" i="1"/>
  <c r="BD39" i="18"/>
  <c r="DI39" i="18" a="1"/>
  <c r="DI39" i="18" s="1"/>
  <c r="DH97" i="2"/>
  <c r="DH65" i="2"/>
  <c r="DH115" i="17"/>
  <c r="DH83" i="17"/>
  <c r="DH96" i="19"/>
  <c r="DH64" i="19"/>
  <c r="BD32" i="12"/>
  <c r="DI32" i="12" a="1"/>
  <c r="DI32" i="12" s="1"/>
  <c r="BD43" i="14"/>
  <c r="DI43" i="14" a="1"/>
  <c r="DI43" i="14" s="1"/>
  <c r="DH102" i="20"/>
  <c r="DH70" i="20"/>
  <c r="BD26" i="4"/>
  <c r="DI26" i="4" a="1"/>
  <c r="DI26" i="4" s="1"/>
  <c r="DH102" i="19"/>
  <c r="DH70" i="19"/>
  <c r="BD44" i="3"/>
  <c r="DI44" i="3" a="1"/>
  <c r="DI44" i="3" s="1"/>
  <c r="DH99" i="9"/>
  <c r="DH67" i="9"/>
  <c r="DH92" i="14"/>
  <c r="DH60" i="14"/>
  <c r="DH110" i="15"/>
  <c r="DH78" i="15"/>
  <c r="BD46" i="13"/>
  <c r="DI46" i="13" a="1"/>
  <c r="DI46" i="13" s="1"/>
  <c r="DH107" i="20"/>
  <c r="DH75" i="20"/>
  <c r="DH117" i="11"/>
  <c r="DH85" i="11"/>
  <c r="BE29" i="8"/>
  <c r="DJ29" i="8" a="1"/>
  <c r="DJ29" i="8" s="1"/>
  <c r="BD26" i="21"/>
  <c r="DI26" i="21" a="1"/>
  <c r="DI26" i="21" s="1"/>
  <c r="BD34" i="16"/>
  <c r="DI34" i="16" a="1"/>
  <c r="DI34" i="16" s="1"/>
  <c r="BD35" i="7"/>
  <c r="DI35" i="7" a="1"/>
  <c r="DI35" i="7" s="1"/>
  <c r="BD40" i="18"/>
  <c r="DI40" i="18" a="1"/>
  <c r="DI40" i="18" s="1"/>
  <c r="DH111" i="18"/>
  <c r="DH79" i="18"/>
  <c r="DI16" i="17" a="1"/>
  <c r="DI16" i="17" s="1"/>
  <c r="BD16" i="17"/>
  <c r="BD31" i="9"/>
  <c r="DI31" i="9" a="1"/>
  <c r="DI31" i="9" s="1"/>
  <c r="BD24" i="21"/>
  <c r="DI24" i="21" a="1"/>
  <c r="DI24" i="21" s="1"/>
  <c r="DH101" i="15"/>
  <c r="DH69" i="15"/>
  <c r="DH103" i="4"/>
  <c r="DH71" i="4"/>
  <c r="DH109" i="18"/>
  <c r="DH77" i="18"/>
  <c r="DH103" i="14"/>
  <c r="DH71" i="14"/>
  <c r="DH93" i="15"/>
  <c r="DH61" i="15"/>
  <c r="DH95" i="21"/>
  <c r="DH63" i="21"/>
  <c r="BD33" i="17"/>
  <c r="DI33" i="17" a="1"/>
  <c r="DI33" i="17" s="1"/>
  <c r="BD23" i="4"/>
  <c r="DI23" i="4" a="1"/>
  <c r="DI23" i="4" s="1"/>
  <c r="BD37" i="21"/>
  <c r="DI37" i="21" a="1"/>
  <c r="DI37" i="21" s="1"/>
  <c r="DH108" i="16"/>
  <c r="DH76" i="16"/>
  <c r="BD32" i="18"/>
  <c r="DI32" i="18" a="1"/>
  <c r="DI32" i="18" s="1"/>
  <c r="BD25" i="11"/>
  <c r="DI25" i="11" a="1"/>
  <c r="DI25" i="11" s="1"/>
  <c r="DH111" i="7"/>
  <c r="DH79" i="7"/>
  <c r="BE38" i="14"/>
  <c r="DJ38" i="14" a="1"/>
  <c r="DJ38" i="14" s="1"/>
  <c r="BD42" i="17"/>
  <c r="DI42" i="17" a="1"/>
  <c r="DI42" i="17" s="1"/>
  <c r="DH91" i="8"/>
  <c r="DH59" i="8"/>
  <c r="DH114" i="2"/>
  <c r="DH82" i="2"/>
  <c r="BD41" i="5"/>
  <c r="DI41" i="5" a="1"/>
  <c r="DI41" i="5" s="1"/>
  <c r="BD35" i="1"/>
  <c r="DI35" i="1" a="1"/>
  <c r="DI35" i="1" s="1"/>
  <c r="DH91" i="2"/>
  <c r="DH59" i="2"/>
  <c r="BD34" i="19"/>
  <c r="DI34" i="19" a="1"/>
  <c r="DI34" i="19" s="1"/>
  <c r="BD26" i="8"/>
  <c r="DI26" i="8" a="1"/>
  <c r="DI26" i="8" s="1"/>
  <c r="DH118" i="2"/>
  <c r="DH86" i="2"/>
  <c r="BD22" i="14"/>
  <c r="DI22" i="14" a="1"/>
  <c r="DI22" i="14" s="1"/>
  <c r="BD29" i="21"/>
  <c r="DI29" i="21" a="1"/>
  <c r="DI29" i="21" s="1"/>
  <c r="BD19" i="10"/>
  <c r="DI19" i="10" a="1"/>
  <c r="DI19" i="10" s="1"/>
  <c r="DH97" i="1"/>
  <c r="DH65" i="1"/>
  <c r="DH101" i="20"/>
  <c r="DH69" i="20"/>
  <c r="BD42" i="20"/>
  <c r="DI42" i="20" a="1"/>
  <c r="DI42" i="20" s="1"/>
  <c r="BD18" i="8"/>
  <c r="DI18" i="8" a="1"/>
  <c r="DI18" i="8" s="1"/>
  <c r="DH91" i="19"/>
  <c r="DH59" i="19"/>
  <c r="DH111" i="16"/>
  <c r="DH79" i="16"/>
  <c r="DH115" i="5"/>
  <c r="DH83" i="5"/>
  <c r="BD43" i="1"/>
  <c r="DI43" i="1" a="1"/>
  <c r="DI43" i="1" s="1"/>
  <c r="DH100" i="8"/>
  <c r="DH68" i="8"/>
  <c r="DH93" i="21"/>
  <c r="DH61" i="21"/>
  <c r="BD39" i="3"/>
  <c r="DI39" i="3" a="1"/>
  <c r="DI39" i="3" s="1"/>
  <c r="DH103" i="1"/>
  <c r="DH71" i="1"/>
  <c r="DH94" i="16"/>
  <c r="DH62" i="16"/>
  <c r="DH113" i="17"/>
  <c r="DH81" i="17"/>
  <c r="DH98" i="11"/>
  <c r="DH66" i="11"/>
  <c r="DH107" i="8"/>
  <c r="DH75" i="8"/>
  <c r="DH94" i="15"/>
  <c r="DH62" i="15"/>
  <c r="BD27" i="16"/>
  <c r="DI27" i="16" a="1"/>
  <c r="DI27" i="16" s="1"/>
  <c r="DH100" i="1"/>
  <c r="DH68" i="1"/>
  <c r="BD28" i="15"/>
  <c r="DI28" i="15" a="1"/>
  <c r="DI28" i="15" s="1"/>
  <c r="BD44" i="1"/>
  <c r="DI44" i="1" a="1"/>
  <c r="DI44" i="1" s="1"/>
  <c r="DH121" i="10"/>
  <c r="DH89" i="10"/>
  <c r="DH110" i="5"/>
  <c r="DH78" i="5"/>
  <c r="BD44" i="4"/>
  <c r="DI44" i="4" a="1"/>
  <c r="DI44" i="4" s="1"/>
  <c r="BD45" i="14"/>
  <c r="DI45" i="14" a="1"/>
  <c r="DI45" i="14" s="1"/>
  <c r="DH97" i="19"/>
  <c r="DH65" i="19"/>
  <c r="DH124" i="2"/>
  <c r="DH127" i="2" s="1"/>
  <c r="DH120" i="2" s="1"/>
  <c r="DH88" i="2"/>
  <c r="BD45" i="3"/>
  <c r="DI45" i="3" a="1"/>
  <c r="DI45" i="3" s="1"/>
  <c r="BD15" i="16"/>
  <c r="DI15" i="16" a="1"/>
  <c r="DI15" i="16" s="1"/>
  <c r="BC47" i="16"/>
  <c r="DH121" i="16"/>
  <c r="DH89" i="16"/>
  <c r="DH104" i="3"/>
  <c r="DH72" i="3"/>
  <c r="BD33" i="21"/>
  <c r="DI33" i="21" a="1"/>
  <c r="DI33" i="21" s="1"/>
  <c r="DI44" i="11" a="1"/>
  <c r="DI44" i="11" s="1"/>
  <c r="BD44" i="11"/>
  <c r="BD39" i="21"/>
  <c r="DI39" i="21" a="1"/>
  <c r="DI39" i="21" s="1"/>
  <c r="DH104" i="19"/>
  <c r="DH72" i="19"/>
  <c r="DH97" i="3"/>
  <c r="DH65" i="3"/>
  <c r="DH113" i="11"/>
  <c r="DH81" i="11"/>
  <c r="BD20" i="7"/>
  <c r="DI20" i="7" a="1"/>
  <c r="DI20" i="7" s="1"/>
  <c r="BE24" i="17"/>
  <c r="DJ24" i="17" a="1"/>
  <c r="DJ24" i="17" s="1"/>
  <c r="BD25" i="16"/>
  <c r="DI25" i="16" a="1"/>
  <c r="DI25" i="16" s="1"/>
  <c r="BD29" i="14"/>
  <c r="DI29" i="14" a="1"/>
  <c r="DI29" i="14" s="1"/>
  <c r="BD18" i="10"/>
  <c r="DI18" i="10" a="1"/>
  <c r="DI18" i="10" s="1"/>
  <c r="DH107" i="1"/>
  <c r="DH75" i="1"/>
  <c r="BD41" i="12"/>
  <c r="DI41" i="12" a="1"/>
  <c r="DI41" i="12" s="1"/>
  <c r="DH109" i="20"/>
  <c r="DH77" i="20"/>
  <c r="DH119" i="2"/>
  <c r="DH87" i="2"/>
  <c r="BD29" i="1"/>
  <c r="DI29" i="1" a="1"/>
  <c r="DI29" i="1" s="1"/>
  <c r="BD17" i="15"/>
  <c r="DI17" i="15" a="1"/>
  <c r="DI17" i="15" s="1"/>
  <c r="DH114" i="16"/>
  <c r="DH82" i="16"/>
  <c r="DH101" i="2"/>
  <c r="DH69" i="2"/>
  <c r="BD38" i="19"/>
  <c r="DI38" i="19" a="1"/>
  <c r="DI38" i="19" s="1"/>
  <c r="BD38" i="21"/>
  <c r="DI38" i="21" a="1"/>
  <c r="DI38" i="21" s="1"/>
  <c r="DH95" i="1"/>
  <c r="DH63" i="1"/>
  <c r="DH119" i="15"/>
  <c r="DH87" i="15"/>
  <c r="BD30" i="6"/>
  <c r="DI30" i="6" a="1"/>
  <c r="DI30" i="6" s="1"/>
  <c r="BD34" i="14"/>
  <c r="DI34" i="14" a="1"/>
  <c r="DI34" i="14" s="1"/>
  <c r="DH115" i="13"/>
  <c r="DH83" i="13"/>
  <c r="DH91" i="9"/>
  <c r="DH59" i="9"/>
  <c r="DH117" i="4"/>
  <c r="DH85" i="4"/>
  <c r="DH117" i="19"/>
  <c r="DH85" i="19"/>
  <c r="DH101" i="14"/>
  <c r="DH69" i="14"/>
  <c r="BD41" i="2"/>
  <c r="DI41" i="2" a="1"/>
  <c r="DI41" i="2" s="1"/>
  <c r="BD29" i="7"/>
  <c r="DI29" i="7" a="1"/>
  <c r="DI29" i="7" s="1"/>
  <c r="DH110" i="6"/>
  <c r="DH78" i="6"/>
  <c r="DH109" i="13"/>
  <c r="DH77" i="13"/>
  <c r="BD21" i="14"/>
  <c r="DI21" i="14" a="1"/>
  <c r="DI21" i="14" s="1"/>
  <c r="DH104" i="12"/>
  <c r="DH72" i="12"/>
  <c r="DH96" i="6"/>
  <c r="DH64" i="6"/>
  <c r="DH109" i="11"/>
  <c r="DH77" i="11"/>
  <c r="BD45" i="9"/>
  <c r="DI45" i="9" a="1"/>
  <c r="DI45" i="9" s="1"/>
  <c r="BD18" i="12"/>
  <c r="DI18" i="12" a="1"/>
  <c r="DI18" i="12" s="1"/>
  <c r="DH107" i="21"/>
  <c r="DH75" i="21"/>
  <c r="BD42" i="1"/>
  <c r="DI42" i="1" a="1"/>
  <c r="DI42" i="1" s="1"/>
  <c r="DH111" i="20"/>
  <c r="DH79" i="20"/>
  <c r="BD28" i="3"/>
  <c r="DI28" i="3" a="1"/>
  <c r="DI28" i="3" s="1"/>
  <c r="BD23" i="21"/>
  <c r="DI23" i="21" a="1"/>
  <c r="DI23" i="21" s="1"/>
  <c r="DH92" i="4"/>
  <c r="DH60" i="4"/>
  <c r="DH105" i="11"/>
  <c r="DH73" i="11"/>
  <c r="BD22" i="11"/>
  <c r="DI22" i="11" a="1"/>
  <c r="DI22" i="11" s="1"/>
  <c r="DH108" i="10"/>
  <c r="DH76" i="10"/>
  <c r="DH119" i="16"/>
  <c r="DH87" i="16"/>
  <c r="DH121" i="8"/>
  <c r="DH89" i="8"/>
  <c r="DH90" i="9"/>
  <c r="DH58" i="9"/>
  <c r="BD20" i="16"/>
  <c r="DI20" i="16" a="1"/>
  <c r="DI20" i="16" s="1"/>
  <c r="BD17" i="12"/>
  <c r="DI17" i="12" a="1"/>
  <c r="DI17" i="12" s="1"/>
  <c r="BD44" i="12"/>
  <c r="DI44" i="12" a="1"/>
  <c r="DI44" i="12" s="1"/>
  <c r="BD36" i="15"/>
  <c r="DI36" i="15" a="1"/>
  <c r="DI36" i="15" s="1"/>
  <c r="DH103" i="9"/>
  <c r="DH71" i="9"/>
  <c r="BE27" i="6"/>
  <c r="DJ27" i="6" a="1"/>
  <c r="DJ27" i="6" s="1"/>
  <c r="DH94" i="14"/>
  <c r="DH62" i="14"/>
  <c r="DH95" i="12"/>
  <c r="DH63" i="12"/>
  <c r="DH108" i="2"/>
  <c r="DH76" i="2"/>
  <c r="BD35" i="16"/>
  <c r="DI35" i="16" a="1"/>
  <c r="DI35" i="16" s="1"/>
  <c r="BD42" i="5"/>
  <c r="DI42" i="5" a="1"/>
  <c r="DI42" i="5" s="1"/>
  <c r="DH92" i="18"/>
  <c r="DH60" i="18"/>
  <c r="DH100" i="5"/>
  <c r="DH68" i="5"/>
  <c r="BD34" i="4"/>
  <c r="DI34" i="4" a="1"/>
  <c r="DI34" i="4" s="1"/>
  <c r="DI99" i="8"/>
  <c r="DI67" i="8"/>
  <c r="BD44" i="19"/>
  <c r="DI44" i="19" a="1"/>
  <c r="DI44" i="19" s="1"/>
  <c r="BD42" i="8"/>
  <c r="DI42" i="8" a="1"/>
  <c r="DI42" i="8" s="1"/>
  <c r="DI39" i="11" a="1"/>
  <c r="DI39" i="11" s="1"/>
  <c r="BD39" i="11"/>
  <c r="DH115" i="21"/>
  <c r="DH83" i="21"/>
  <c r="BD24" i="11"/>
  <c r="DI24" i="11" a="1"/>
  <c r="DI24" i="11" s="1"/>
  <c r="BD25" i="2"/>
  <c r="DI25" i="2" a="1"/>
  <c r="DI25" i="2" s="1"/>
  <c r="BD38" i="16"/>
  <c r="DI38" i="16" a="1"/>
  <c r="DI38" i="16" s="1"/>
  <c r="DH108" i="5"/>
  <c r="DH76" i="5"/>
  <c r="DH102" i="2"/>
  <c r="DH70" i="2"/>
  <c r="BD24" i="1"/>
  <c r="DI24" i="1" a="1"/>
  <c r="DI24" i="1" s="1"/>
  <c r="DH121" i="6"/>
  <c r="DH89" i="6"/>
  <c r="DH93" i="17"/>
  <c r="DH61" i="17"/>
  <c r="BD22" i="2"/>
  <c r="DI22" i="2" a="1"/>
  <c r="DI22" i="2" s="1"/>
  <c r="BD40" i="17"/>
  <c r="DI40" i="17" a="1"/>
  <c r="DI40" i="17" s="1"/>
  <c r="BD21" i="19"/>
  <c r="DI21" i="19" a="1"/>
  <c r="DI21" i="19" s="1"/>
  <c r="BD27" i="20"/>
  <c r="DI27" i="20" a="1"/>
  <c r="DI27" i="20" s="1"/>
  <c r="DH107" i="10"/>
  <c r="DH75" i="10"/>
  <c r="BD27" i="19"/>
  <c r="DI27" i="19" a="1"/>
  <c r="DI27" i="19" s="1"/>
  <c r="DH98" i="17"/>
  <c r="DH66" i="17"/>
  <c r="BD24" i="9"/>
  <c r="DI24" i="9" a="1"/>
  <c r="DI24" i="9" s="1"/>
  <c r="BD17" i="14"/>
  <c r="DI17" i="14" a="1"/>
  <c r="DI17" i="14" s="1"/>
  <c r="DI35" i="15" a="1"/>
  <c r="DI35" i="15" s="1"/>
  <c r="BD35" i="15"/>
  <c r="DH109" i="2"/>
  <c r="DH77" i="2"/>
  <c r="DH114" i="5"/>
  <c r="DH82" i="5"/>
  <c r="DH121" i="13"/>
  <c r="DH89" i="13"/>
  <c r="BD32" i="20"/>
  <c r="DI32" i="20" a="1"/>
  <c r="DI32" i="20" s="1"/>
  <c r="BD42" i="11"/>
  <c r="DI42" i="11" a="1"/>
  <c r="DI42" i="11" s="1"/>
  <c r="BD39" i="1"/>
  <c r="DI39" i="1" a="1"/>
  <c r="DI39" i="1" s="1"/>
  <c r="DH118" i="18"/>
  <c r="DH86" i="18"/>
  <c r="DH112" i="13"/>
  <c r="DH80" i="13"/>
  <c r="DH110" i="14"/>
  <c r="DH78" i="14"/>
  <c r="DH104" i="20"/>
  <c r="DH72" i="20"/>
  <c r="DH118" i="6"/>
  <c r="DH86" i="6"/>
  <c r="BD36" i="18"/>
  <c r="DI36" i="18" a="1"/>
  <c r="DI36" i="18" s="1"/>
  <c r="DH93" i="4"/>
  <c r="DH61" i="4"/>
  <c r="DH93" i="14"/>
  <c r="DH61" i="14"/>
  <c r="DH124" i="10"/>
  <c r="DH127" i="10" s="1"/>
  <c r="DH120" i="10" s="1"/>
  <c r="DH88" i="10"/>
  <c r="DH91" i="4"/>
  <c r="DH59" i="4"/>
  <c r="BD26" i="15"/>
  <c r="DI26" i="15" a="1"/>
  <c r="DI26" i="15" s="1"/>
  <c r="BD28" i="4"/>
  <c r="DI28" i="4" a="1"/>
  <c r="DI28" i="4" s="1"/>
  <c r="BD34" i="18"/>
  <c r="DI34" i="18" a="1"/>
  <c r="DI34" i="18" s="1"/>
  <c r="DH106" i="15"/>
  <c r="DH74" i="15"/>
  <c r="BD28" i="14"/>
  <c r="DI28" i="14" a="1"/>
  <c r="DI28" i="14" s="1"/>
  <c r="BD18" i="15"/>
  <c r="DI18" i="15" a="1"/>
  <c r="DI18" i="15" s="1"/>
  <c r="DH108" i="19"/>
  <c r="DH76" i="19"/>
  <c r="DF90" i="4"/>
  <c r="DF58" i="4"/>
  <c r="DH110" i="19"/>
  <c r="DH78" i="19"/>
  <c r="BD20" i="21"/>
  <c r="DI20" i="21" a="1"/>
  <c r="DI20" i="21" s="1"/>
  <c r="DH105" i="14"/>
  <c r="DH73" i="14"/>
  <c r="DH109" i="15"/>
  <c r="DH77" i="15"/>
  <c r="BD33" i="16"/>
  <c r="DI33" i="16" a="1"/>
  <c r="DI33" i="16" s="1"/>
  <c r="DH94" i="5"/>
  <c r="DH62" i="5"/>
  <c r="BD36" i="7"/>
  <c r="DI36" i="7" a="1"/>
  <c r="DI36" i="7" s="1"/>
  <c r="BD16" i="8"/>
  <c r="DI16" i="8" a="1"/>
  <c r="DI16" i="8" s="1"/>
  <c r="BD39" i="2"/>
  <c r="DI39" i="2" a="1"/>
  <c r="DI39" i="2" s="1"/>
  <c r="BD16" i="2"/>
  <c r="DI16" i="2" a="1"/>
  <c r="DI16" i="2" s="1"/>
  <c r="DH102" i="14"/>
  <c r="DH70" i="14"/>
  <c r="BD43" i="2"/>
  <c r="DI43" i="2" a="1"/>
  <c r="DI43" i="2" s="1"/>
  <c r="DH108" i="1"/>
  <c r="DH76" i="1"/>
  <c r="BD22" i="1"/>
  <c r="DI22" i="1" a="1"/>
  <c r="DI22" i="1" s="1"/>
  <c r="BD26" i="20"/>
  <c r="DI26" i="20" a="1"/>
  <c r="DI26" i="20" s="1"/>
  <c r="DH117" i="10"/>
  <c r="DH85" i="10"/>
  <c r="DH93" i="8"/>
  <c r="DH61" i="8"/>
  <c r="BD16" i="19"/>
  <c r="DI16" i="19" a="1"/>
  <c r="DI16" i="19" s="1"/>
  <c r="BD36" i="16"/>
  <c r="DI36" i="16" a="1"/>
  <c r="DI36" i="16" s="1"/>
  <c r="BD40" i="5"/>
  <c r="DI40" i="5" a="1"/>
  <c r="DI40" i="5" s="1"/>
  <c r="DH118" i="11"/>
  <c r="DH86" i="11"/>
  <c r="BD25" i="8"/>
  <c r="DI25" i="8" a="1"/>
  <c r="DI25" i="8" s="1"/>
  <c r="BD18" i="21"/>
  <c r="DI18" i="21" a="1"/>
  <c r="DI18" i="21" s="1"/>
  <c r="DH114" i="20"/>
  <c r="DH82" i="20"/>
  <c r="DH96" i="21"/>
  <c r="DH64" i="21"/>
  <c r="BD28" i="1"/>
  <c r="DI28" i="1" a="1"/>
  <c r="DI28" i="1" s="1"/>
  <c r="BD19" i="16"/>
  <c r="DI19" i="16" a="1"/>
  <c r="DI19" i="16" s="1"/>
  <c r="BD23" i="11"/>
  <c r="DI23" i="11" a="1"/>
  <c r="DI23" i="11" s="1"/>
  <c r="DH91" i="11"/>
  <c r="DH59" i="11"/>
  <c r="BD32" i="8"/>
  <c r="DI32" i="8" a="1"/>
  <c r="DI32" i="8" s="1"/>
  <c r="DI19" i="15" a="1"/>
  <c r="DI19" i="15" s="1"/>
  <c r="BD19" i="15"/>
  <c r="DH96" i="3"/>
  <c r="DH64" i="3"/>
  <c r="DH109" i="21"/>
  <c r="DH77" i="21"/>
  <c r="BD25" i="1"/>
  <c r="DI25" i="1" a="1"/>
  <c r="DI25" i="1" s="1"/>
  <c r="DH92" i="2"/>
  <c r="DH60" i="2"/>
  <c r="DH92" i="1"/>
  <c r="DH60" i="1"/>
  <c r="BD46" i="10"/>
  <c r="DI46" i="10" a="1"/>
  <c r="DI46" i="10" s="1"/>
  <c r="BD35" i="5"/>
  <c r="DI35" i="5" a="1"/>
  <c r="DI35" i="5" s="1"/>
  <c r="DH92" i="5"/>
  <c r="DH60" i="5"/>
  <c r="BD22" i="19"/>
  <c r="DI22" i="19" a="1"/>
  <c r="DI22" i="19" s="1"/>
  <c r="DI97" i="21"/>
  <c r="DI65" i="21"/>
  <c r="DH115" i="15"/>
  <c r="DH83" i="15"/>
  <c r="BD45" i="2"/>
  <c r="DI45" i="2" a="1"/>
  <c r="DI45" i="2" s="1"/>
  <c r="DH94" i="4"/>
  <c r="DH62" i="4"/>
  <c r="DH94" i="20"/>
  <c r="DH62" i="20"/>
  <c r="DH111" i="10"/>
  <c r="DH79" i="10"/>
  <c r="BD46" i="16"/>
  <c r="DI46" i="16" a="1"/>
  <c r="DI46" i="16" s="1"/>
  <c r="BD29" i="3"/>
  <c r="DI29" i="3" a="1"/>
  <c r="DI29" i="3" s="1"/>
  <c r="DH113" i="12"/>
  <c r="DH81" i="12"/>
  <c r="DH118" i="21"/>
  <c r="DH86" i="21"/>
  <c r="DH107" i="14"/>
  <c r="DH75" i="14"/>
  <c r="DH99" i="6"/>
  <c r="DH67" i="6"/>
  <c r="DH116" i="16"/>
  <c r="DH84" i="16"/>
  <c r="BD29" i="19"/>
  <c r="DI29" i="19" a="1"/>
  <c r="DI29" i="19" s="1"/>
  <c r="BD41" i="13"/>
  <c r="DI41" i="13" a="1"/>
  <c r="DI41" i="13" s="1"/>
  <c r="BD22" i="3"/>
  <c r="DI22" i="3" a="1"/>
  <c r="DI22" i="3" s="1"/>
  <c r="BD38" i="11"/>
  <c r="DI38" i="11" a="1"/>
  <c r="DI38" i="11" s="1"/>
  <c r="BD31" i="13"/>
  <c r="DI31" i="13" a="1"/>
  <c r="DI31" i="13" s="1"/>
  <c r="BD32" i="1"/>
  <c r="DI32" i="1" a="1"/>
  <c r="DI32" i="1" s="1"/>
  <c r="BD34" i="20"/>
  <c r="DI34" i="20" a="1"/>
  <c r="DI34" i="20" s="1"/>
  <c r="DI44" i="2" a="1"/>
  <c r="DI44" i="2" s="1"/>
  <c r="BD44" i="2"/>
  <c r="BD39" i="16"/>
  <c r="DI39" i="16" a="1"/>
  <c r="DI39" i="16" s="1"/>
  <c r="BD26" i="2"/>
  <c r="DI26" i="2" a="1"/>
  <c r="DI26" i="2" s="1"/>
  <c r="DH121" i="18"/>
  <c r="DH89" i="18"/>
  <c r="DI92" i="20"/>
  <c r="DI60" i="20"/>
  <c r="BD20" i="1"/>
  <c r="DI20" i="1" a="1"/>
  <c r="DI20" i="1" s="1"/>
  <c r="BD44" i="15"/>
  <c r="DI44" i="15" a="1"/>
  <c r="DI44" i="15" s="1"/>
  <c r="DH96" i="13"/>
  <c r="DH64" i="13"/>
  <c r="DH112" i="10"/>
  <c r="DH80" i="10"/>
  <c r="DH113" i="4"/>
  <c r="DH81" i="4"/>
  <c r="DH116" i="4"/>
  <c r="DH84" i="4"/>
  <c r="BD40" i="13"/>
  <c r="DI40" i="13" a="1"/>
  <c r="DI40" i="13" s="1"/>
  <c r="BD16" i="9"/>
  <c r="DI16" i="9" a="1"/>
  <c r="DI16" i="9" s="1"/>
  <c r="BD42" i="4"/>
  <c r="DI42" i="4" a="1"/>
  <c r="DI42" i="4" s="1"/>
  <c r="BD42" i="19"/>
  <c r="DI42" i="19" a="1"/>
  <c r="DI42" i="19" s="1"/>
  <c r="BD26" i="14"/>
  <c r="DI26" i="14" a="1"/>
  <c r="DI26" i="14" s="1"/>
  <c r="BD25" i="14"/>
  <c r="DI25" i="14" a="1"/>
  <c r="DI25" i="14" s="1"/>
  <c r="DH117" i="13"/>
  <c r="DH85" i="13"/>
  <c r="DH93" i="3"/>
  <c r="DH61" i="3"/>
  <c r="DH115" i="11"/>
  <c r="DH83" i="11"/>
  <c r="BD35" i="6"/>
  <c r="DI35" i="6" a="1"/>
  <c r="DI35" i="6" s="1"/>
  <c r="DI34" i="13" a="1"/>
  <c r="DI34" i="13" s="1"/>
  <c r="BD34" i="13"/>
  <c r="DH97" i="10"/>
  <c r="DH65" i="10"/>
  <c r="BD29" i="12"/>
  <c r="DI29" i="12" a="1"/>
  <c r="DI29" i="12" s="1"/>
  <c r="BD21" i="6"/>
  <c r="DI21" i="6" a="1"/>
  <c r="DI21" i="6" s="1"/>
  <c r="DH93" i="7"/>
  <c r="DH61" i="7"/>
  <c r="BD34" i="11"/>
  <c r="DI34" i="11" a="1"/>
  <c r="DI34" i="11" s="1"/>
  <c r="DH105" i="7"/>
  <c r="DH73" i="7"/>
  <c r="DH117" i="9"/>
  <c r="DH85" i="9"/>
  <c r="DH110" i="2"/>
  <c r="DH78" i="2"/>
  <c r="BD32" i="21"/>
  <c r="DI32" i="21" a="1"/>
  <c r="DI32" i="21" s="1"/>
  <c r="DH117" i="18"/>
  <c r="DH85" i="18"/>
  <c r="BD36" i="20"/>
  <c r="DI36" i="20" a="1"/>
  <c r="DI36" i="20" s="1"/>
  <c r="BD32" i="4"/>
  <c r="DI32" i="4" a="1"/>
  <c r="DI32" i="4" s="1"/>
  <c r="DH99" i="18"/>
  <c r="DH67" i="18"/>
  <c r="DH99" i="3"/>
  <c r="DH67" i="3"/>
  <c r="DI99" i="7"/>
  <c r="DI67" i="7"/>
  <c r="DH91" i="16"/>
  <c r="DH59" i="16"/>
  <c r="DH92" i="13"/>
  <c r="DH60" i="13"/>
  <c r="BD17" i="4"/>
  <c r="DI17" i="4" a="1"/>
  <c r="DI17" i="4" s="1"/>
  <c r="BD30" i="11"/>
  <c r="DI30" i="11" a="1"/>
  <c r="DI30" i="11" s="1"/>
  <c r="DH103" i="13"/>
  <c r="DH71" i="13"/>
  <c r="DH109" i="10"/>
  <c r="DH77" i="10"/>
  <c r="DH118" i="17"/>
  <c r="DH86" i="17"/>
  <c r="DI33" i="10" a="1"/>
  <c r="DI33" i="10" s="1"/>
  <c r="BD33" i="10"/>
  <c r="BD44" i="16"/>
  <c r="DI44" i="16" a="1"/>
  <c r="DI44" i="16" s="1"/>
  <c r="BD46" i="8"/>
  <c r="DI46" i="8" a="1"/>
  <c r="DI46" i="8" s="1"/>
  <c r="DH107" i="19"/>
  <c r="DH75" i="19"/>
  <c r="BD38" i="5"/>
  <c r="DI38" i="5" a="1"/>
  <c r="DI38" i="5" s="1"/>
  <c r="DH95" i="11"/>
  <c r="DH63" i="11"/>
  <c r="DH92" i="11"/>
  <c r="DH60" i="11"/>
  <c r="DF90" i="12"/>
  <c r="DF58" i="12"/>
  <c r="DH124" i="15"/>
  <c r="DH127" i="15" s="1"/>
  <c r="DH120" i="15" s="1"/>
  <c r="DH88" i="15"/>
  <c r="BD20" i="11"/>
  <c r="DI20" i="11" a="1"/>
  <c r="DI20" i="11" s="1"/>
  <c r="DH114" i="7"/>
  <c r="DH82" i="7"/>
  <c r="BD27" i="17"/>
  <c r="DI27" i="17" a="1"/>
  <c r="DI27" i="17" s="1"/>
  <c r="DH100" i="3"/>
  <c r="DH68" i="3"/>
  <c r="DH92" i="12"/>
  <c r="DH60" i="12"/>
  <c r="DH106" i="7"/>
  <c r="DH74" i="7"/>
  <c r="BD16" i="5"/>
  <c r="DI16" i="5" a="1"/>
  <c r="DI16" i="5" s="1"/>
  <c r="DH118" i="13"/>
  <c r="DH86" i="13"/>
  <c r="BD23" i="20"/>
  <c r="DI23" i="20" a="1"/>
  <c r="DI23" i="20" s="1"/>
  <c r="DH101" i="10"/>
  <c r="DH69" i="10"/>
  <c r="BD17" i="11"/>
  <c r="DI17" i="11" a="1"/>
  <c r="DI17" i="11" s="1"/>
  <c r="BD32" i="15"/>
  <c r="DI32" i="15" a="1"/>
  <c r="DI32" i="15" s="1"/>
  <c r="BB15" i="12"/>
  <c r="DG15" i="12" a="1"/>
  <c r="DG15" i="12" s="1"/>
  <c r="BA47" i="12"/>
  <c r="BD28" i="9"/>
  <c r="DI28" i="9" a="1"/>
  <c r="DI28" i="9" s="1"/>
  <c r="DH108" i="15"/>
  <c r="DH76" i="15"/>
  <c r="DH92" i="19"/>
  <c r="DH60" i="19"/>
  <c r="BD19" i="14"/>
  <c r="DI19" i="14" a="1"/>
  <c r="DI19" i="14" s="1"/>
  <c r="DH94" i="12"/>
  <c r="DH62" i="12"/>
  <c r="BD20" i="12"/>
  <c r="DI20" i="12" a="1"/>
  <c r="DI20" i="12" s="1"/>
  <c r="BD33" i="2"/>
  <c r="DI33" i="2" a="1"/>
  <c r="DI33" i="2" s="1"/>
  <c r="DH98" i="6"/>
  <c r="DH66" i="6"/>
  <c r="BD17" i="18"/>
  <c r="DI17" i="18" a="1"/>
  <c r="DI17" i="18" s="1"/>
  <c r="BD25" i="5"/>
  <c r="DI25" i="5" a="1"/>
  <c r="DI25" i="5" s="1"/>
  <c r="BE24" i="8"/>
  <c r="DJ24" i="8" a="1"/>
  <c r="DJ24" i="8" s="1"/>
  <c r="DH96" i="10"/>
  <c r="DH64" i="10"/>
  <c r="DH98" i="19"/>
  <c r="DH66" i="19"/>
  <c r="DH94" i="2"/>
  <c r="DH62" i="2"/>
  <c r="BD40" i="21"/>
  <c r="DI40" i="21" a="1"/>
  <c r="DI40" i="21" s="1"/>
  <c r="DH115" i="6"/>
  <c r="DH83" i="6"/>
  <c r="BD33" i="5"/>
  <c r="DI33" i="5" a="1"/>
  <c r="DI33" i="5" s="1"/>
  <c r="DH115" i="3"/>
  <c r="DH83" i="3"/>
  <c r="DH124" i="17"/>
  <c r="DH127" i="17" s="1"/>
  <c r="DH120" i="17" s="1"/>
  <c r="DH88" i="17"/>
  <c r="BD27" i="2"/>
  <c r="DI27" i="2" a="1"/>
  <c r="DI27" i="2" s="1"/>
  <c r="DH106" i="19"/>
  <c r="DH74" i="19"/>
  <c r="BD46" i="6"/>
  <c r="DI46" i="6" a="1"/>
  <c r="DI46" i="6" s="1"/>
  <c r="DF90" i="13"/>
  <c r="DF58" i="13"/>
  <c r="BD18" i="17"/>
  <c r="DI18" i="17" a="1"/>
  <c r="DI18" i="17" s="1"/>
  <c r="DH121" i="9"/>
  <c r="DH89" i="9"/>
  <c r="DH113" i="10"/>
  <c r="DH81" i="10"/>
  <c r="DH101" i="18"/>
  <c r="DH69" i="18"/>
  <c r="DH100" i="6"/>
  <c r="DH68" i="6"/>
  <c r="DI32" i="10" a="1"/>
  <c r="DI32" i="10" s="1"/>
  <c r="BD32" i="10"/>
  <c r="BD23" i="17"/>
  <c r="DI23" i="17" a="1"/>
  <c r="DI23" i="17" s="1"/>
  <c r="DH109" i="3"/>
  <c r="DH77" i="3"/>
  <c r="DH124" i="16"/>
  <c r="DH127" i="16" s="1"/>
  <c r="DH120" i="16" s="1"/>
  <c r="DH88" i="16"/>
  <c r="BD34" i="2"/>
  <c r="DI34" i="2" a="1"/>
  <c r="DI34" i="2" s="1"/>
  <c r="BD39" i="5"/>
  <c r="DI39" i="5" a="1"/>
  <c r="DI39" i="5" s="1"/>
  <c r="DH116" i="3"/>
  <c r="DH84" i="3"/>
  <c r="DH112" i="6"/>
  <c r="DH80" i="6"/>
  <c r="DH114" i="1"/>
  <c r="DH82" i="1"/>
  <c r="BD43" i="18"/>
  <c r="DI43" i="18" a="1"/>
  <c r="DI43" i="18" s="1"/>
  <c r="DH106" i="1"/>
  <c r="DH74" i="1"/>
  <c r="BD37" i="13"/>
  <c r="DI37" i="13" a="1"/>
  <c r="DI37" i="13" s="1"/>
  <c r="BD35" i="14"/>
  <c r="DI35" i="14" a="1"/>
  <c r="DI35" i="14" s="1"/>
  <c r="DH107" i="17"/>
  <c r="DH75" i="17"/>
  <c r="BD29" i="20"/>
  <c r="DI29" i="20" a="1"/>
  <c r="DI29" i="20" s="1"/>
  <c r="BD43" i="6"/>
  <c r="DI43" i="6" a="1"/>
  <c r="DI43" i="6" s="1"/>
  <c r="DH106" i="3"/>
  <c r="DH74" i="3"/>
  <c r="DH119" i="14"/>
  <c r="DH87" i="14"/>
  <c r="DH94" i="8"/>
  <c r="DH62" i="8"/>
  <c r="BD18" i="4"/>
  <c r="DI18" i="4" a="1"/>
  <c r="DI18" i="4" s="1"/>
  <c r="BD18" i="14"/>
  <c r="DI18" i="14" a="1"/>
  <c r="DI18" i="14" s="1"/>
  <c r="BD45" i="10"/>
  <c r="DI45" i="10" a="1"/>
  <c r="DI45" i="10" s="1"/>
  <c r="DH121" i="7"/>
  <c r="DH89" i="7"/>
  <c r="DH99" i="13"/>
  <c r="DH67" i="13"/>
  <c r="BD16" i="4"/>
  <c r="DI16" i="4" a="1"/>
  <c r="DI16" i="4" s="1"/>
  <c r="DH92" i="21"/>
  <c r="DH60" i="21"/>
  <c r="DH113" i="2"/>
  <c r="DH81" i="2"/>
  <c r="DH113" i="18"/>
  <c r="DH81" i="18"/>
  <c r="DH98" i="18"/>
  <c r="DH66" i="18"/>
  <c r="BD31" i="15"/>
  <c r="DI31" i="15" a="1"/>
  <c r="DI31" i="15" s="1"/>
  <c r="DH111" i="12"/>
  <c r="DH79" i="12"/>
  <c r="BD33" i="19"/>
  <c r="DI33" i="19" a="1"/>
  <c r="DI33" i="19" s="1"/>
  <c r="BB15" i="4"/>
  <c r="DG15" i="4" a="1"/>
  <c r="DG15" i="4" s="1"/>
  <c r="BA47" i="4"/>
  <c r="BD35" i="19"/>
  <c r="DI35" i="19" a="1"/>
  <c r="DI35" i="19" s="1"/>
  <c r="DH106" i="14"/>
  <c r="DH74" i="14"/>
  <c r="BD30" i="14"/>
  <c r="DI30" i="14" a="1"/>
  <c r="DI30" i="14" s="1"/>
  <c r="DH111" i="17"/>
  <c r="DH79" i="17"/>
  <c r="BD34" i="15"/>
  <c r="DI34" i="15" a="1"/>
  <c r="DI34" i="15" s="1"/>
  <c r="BD19" i="5"/>
  <c r="DI19" i="5" a="1"/>
  <c r="DI19" i="5" s="1"/>
  <c r="DH114" i="6"/>
  <c r="DH82" i="6"/>
  <c r="BD27" i="14"/>
  <c r="DI27" i="14" a="1"/>
  <c r="DI27" i="14" s="1"/>
  <c r="DH96" i="12"/>
  <c r="DH64" i="12"/>
  <c r="DH96" i="17"/>
  <c r="DH64" i="17"/>
  <c r="BD33" i="1"/>
  <c r="DI33" i="1" a="1"/>
  <c r="DI33" i="1" s="1"/>
  <c r="DI113" i="6"/>
  <c r="DI81" i="6"/>
  <c r="BD42" i="10"/>
  <c r="DI42" i="10" a="1"/>
  <c r="DI42" i="10" s="1"/>
  <c r="BD43" i="11"/>
  <c r="DI43" i="11" a="1"/>
  <c r="DI43" i="11" s="1"/>
  <c r="DH116" i="8"/>
  <c r="DH84" i="8"/>
  <c r="BD39" i="20"/>
  <c r="DI39" i="20" a="1"/>
  <c r="DI39" i="20" s="1"/>
  <c r="BD21" i="21"/>
  <c r="DI21" i="21" a="1"/>
  <c r="DI21" i="21" s="1"/>
  <c r="DH110" i="21"/>
  <c r="DH78" i="21"/>
  <c r="DH93" i="19"/>
  <c r="DH61" i="19"/>
  <c r="DH116" i="7"/>
  <c r="DH84" i="7"/>
  <c r="DH116" i="14"/>
  <c r="DH84" i="14"/>
  <c r="DH105" i="13"/>
  <c r="DH73" i="13"/>
  <c r="BD16" i="11"/>
  <c r="DI16" i="11" a="1"/>
  <c r="DI16" i="11" s="1"/>
  <c r="DH104" i="11"/>
  <c r="DH72" i="11"/>
  <c r="DH92" i="8"/>
  <c r="DH60" i="8"/>
  <c r="DH98" i="7"/>
  <c r="DH66" i="7"/>
  <c r="BD21" i="3"/>
  <c r="DI21" i="3" a="1"/>
  <c r="DI21" i="3" s="1"/>
  <c r="BD34" i="21"/>
  <c r="DI34" i="21" a="1"/>
  <c r="DI34" i="21" s="1"/>
  <c r="DH103" i="19"/>
  <c r="DH71" i="19"/>
  <c r="BD17" i="2"/>
  <c r="DI17" i="2" a="1"/>
  <c r="DI17" i="2" s="1"/>
  <c r="BD17" i="1"/>
  <c r="DI17" i="1" a="1"/>
  <c r="DI17" i="1" s="1"/>
  <c r="DH112" i="11"/>
  <c r="DH80" i="11"/>
  <c r="BD17" i="5"/>
  <c r="DI17" i="5" a="1"/>
  <c r="DI17" i="5" s="1"/>
  <c r="DH114" i="14"/>
  <c r="DH82" i="14"/>
  <c r="BE22" i="21"/>
  <c r="DJ22" i="21" a="1"/>
  <c r="DJ22" i="21" s="1"/>
  <c r="DH91" i="1"/>
  <c r="DH59" i="1"/>
  <c r="BD40" i="15"/>
  <c r="DI40" i="15" a="1"/>
  <c r="DI40" i="15" s="1"/>
  <c r="DH93" i="18"/>
  <c r="DH61" i="18"/>
  <c r="DJ121" i="15"/>
  <c r="DJ89" i="15"/>
  <c r="BD19" i="4"/>
  <c r="DI19" i="4" a="1"/>
  <c r="DI19" i="4" s="1"/>
  <c r="BD19" i="20"/>
  <c r="DI19" i="20" a="1"/>
  <c r="DI19" i="20" s="1"/>
  <c r="BD36" i="10"/>
  <c r="DI36" i="10" a="1"/>
  <c r="DI36" i="10" s="1"/>
  <c r="DH116" i="21"/>
  <c r="DH84" i="21"/>
  <c r="DH107" i="5"/>
  <c r="DH75" i="5"/>
  <c r="BD38" i="12"/>
  <c r="DI38" i="12" a="1"/>
  <c r="DI38" i="12" s="1"/>
  <c r="DH117" i="21"/>
  <c r="DH85" i="21"/>
  <c r="DH106" i="2"/>
  <c r="DH74" i="2"/>
  <c r="DI94" i="9"/>
  <c r="DI62" i="9"/>
  <c r="BD43" i="21"/>
  <c r="DI43" i="21" a="1"/>
  <c r="DI43" i="21" s="1"/>
  <c r="BD32" i="14"/>
  <c r="DI32" i="14" a="1"/>
  <c r="DI32" i="14" s="1"/>
  <c r="BD24" i="6"/>
  <c r="DI24" i="6" a="1"/>
  <c r="DI24" i="6" s="1"/>
  <c r="DI41" i="16" a="1"/>
  <c r="DI41" i="16" s="1"/>
  <c r="BD41" i="16"/>
  <c r="DH112" i="15"/>
  <c r="DH80" i="15"/>
  <c r="DH98" i="13"/>
  <c r="DH66" i="13"/>
  <c r="DH116" i="13"/>
  <c r="DH84" i="13"/>
  <c r="DH95" i="17"/>
  <c r="DH63" i="17"/>
  <c r="DH104" i="5"/>
  <c r="DH72" i="5"/>
  <c r="DH118" i="5"/>
  <c r="DH86" i="5"/>
  <c r="DH106" i="13"/>
  <c r="DH74" i="13"/>
  <c r="DH96" i="2"/>
  <c r="DH64" i="2"/>
  <c r="DH102" i="18"/>
  <c r="DH70" i="18"/>
  <c r="DH108" i="12"/>
  <c r="DH76" i="12"/>
  <c r="BD46" i="18"/>
  <c r="DI46" i="18" a="1"/>
  <c r="DI46" i="18" s="1"/>
  <c r="DH90" i="3"/>
  <c r="DH58" i="3"/>
  <c r="BE17" i="20"/>
  <c r="DJ17" i="20" a="1"/>
  <c r="DJ17" i="20" s="1"/>
  <c r="DH124" i="13"/>
  <c r="DH127" i="13" s="1"/>
  <c r="DH120" i="13" s="1"/>
  <c r="DH88" i="13"/>
  <c r="DH119" i="5"/>
  <c r="DH87" i="5"/>
  <c r="BD21" i="13"/>
  <c r="DI21" i="13" a="1"/>
  <c r="DI21" i="13" s="1"/>
  <c r="BD37" i="10"/>
  <c r="DI37" i="10" a="1"/>
  <c r="DI37" i="10" s="1"/>
  <c r="BD38" i="4"/>
  <c r="DI38" i="4" a="1"/>
  <c r="DI38" i="4" s="1"/>
  <c r="BD41" i="4"/>
  <c r="DI41" i="4" a="1"/>
  <c r="DI41" i="4" s="1"/>
  <c r="DH100" i="13"/>
  <c r="DH68" i="13"/>
  <c r="DI94" i="7"/>
  <c r="DI62" i="7"/>
  <c r="DH124" i="11"/>
  <c r="DH127" i="11" s="1"/>
  <c r="DH120" i="11" s="1"/>
  <c r="DH88" i="11"/>
  <c r="DH101" i="1"/>
  <c r="DH69" i="1"/>
  <c r="DH98" i="3"/>
  <c r="DH66" i="3"/>
  <c r="DH100" i="14"/>
  <c r="DH68" i="14"/>
  <c r="BD42" i="13"/>
  <c r="DI42" i="13" a="1"/>
  <c r="DI42" i="13" s="1"/>
  <c r="DH94" i="13"/>
  <c r="DH62" i="13"/>
  <c r="BD18" i="3"/>
  <c r="DI18" i="3" a="1"/>
  <c r="DI18" i="3" s="1"/>
  <c r="BD40" i="11"/>
  <c r="DI40" i="11" a="1"/>
  <c r="DI40" i="11" s="1"/>
  <c r="DI107" i="2"/>
  <c r="DI75" i="2"/>
  <c r="DH112" i="19"/>
  <c r="DH80" i="19"/>
  <c r="DH115" i="16"/>
  <c r="DH83" i="16"/>
  <c r="BD22" i="10"/>
  <c r="DI22" i="10" a="1"/>
  <c r="DI22" i="10" s="1"/>
  <c r="BD18" i="7"/>
  <c r="DI18" i="7" a="1"/>
  <c r="DI18" i="7" s="1"/>
  <c r="BD30" i="7"/>
  <c r="DI30" i="7" a="1"/>
  <c r="DI30" i="7" s="1"/>
  <c r="BD42" i="9"/>
  <c r="DI42" i="9" a="1"/>
  <c r="DI42" i="9" s="1"/>
  <c r="BD35" i="2"/>
  <c r="DI35" i="2" a="1"/>
  <c r="DI35" i="2" s="1"/>
  <c r="DF90" i="20"/>
  <c r="DF58" i="20"/>
  <c r="DH98" i="8"/>
  <c r="DH66" i="8"/>
  <c r="BD42" i="18"/>
  <c r="DI42" i="18" a="1"/>
  <c r="DI42" i="18" s="1"/>
  <c r="DH107" i="4"/>
  <c r="DH75" i="4"/>
  <c r="BD24" i="18"/>
  <c r="DI24" i="18" a="1"/>
  <c r="DI24" i="18" s="1"/>
  <c r="BD24" i="3"/>
  <c r="DI24" i="3" a="1"/>
  <c r="DI24" i="3" s="1"/>
  <c r="BE24" i="7"/>
  <c r="DJ24" i="7" a="1"/>
  <c r="DJ24" i="7" s="1"/>
  <c r="BD16" i="16"/>
  <c r="DI16" i="16" a="1"/>
  <c r="DI16" i="16" s="1"/>
  <c r="BD17" i="13"/>
  <c r="DI17" i="13" a="1"/>
  <c r="DI17" i="13" s="1"/>
  <c r="DH112" i="14"/>
  <c r="DH80" i="14"/>
  <c r="DH95" i="3"/>
  <c r="DH63" i="3"/>
  <c r="DH112" i="3"/>
  <c r="DH80" i="3"/>
  <c r="DI117" i="3"/>
  <c r="DI85" i="3"/>
  <c r="DH99" i="5"/>
  <c r="DH67" i="5"/>
  <c r="BD28" i="13"/>
  <c r="DI28" i="13" a="1"/>
  <c r="DI28" i="13" s="1"/>
  <c r="BD34" i="10"/>
  <c r="DI34" i="10" a="1"/>
  <c r="DI34" i="10" s="1"/>
  <c r="BD43" i="17"/>
  <c r="DI43" i="17" a="1"/>
  <c r="DI43" i="17" s="1"/>
  <c r="DH112" i="5"/>
  <c r="DH80" i="5"/>
  <c r="DH118" i="9"/>
  <c r="DH86" i="9"/>
  <c r="DH102" i="17"/>
  <c r="DH70" i="17"/>
  <c r="BD36" i="4"/>
  <c r="DI36" i="4" a="1"/>
  <c r="DI36" i="4" s="1"/>
  <c r="BD31" i="7"/>
  <c r="DI31" i="7" a="1"/>
  <c r="DI31" i="7" s="1"/>
  <c r="DH124" i="12"/>
  <c r="DH127" i="12" s="1"/>
  <c r="DH120" i="12" s="1"/>
  <c r="DH88" i="12"/>
  <c r="BD33" i="15"/>
  <c r="DI33" i="15" a="1"/>
  <c r="DI33" i="15" s="1"/>
  <c r="DH118" i="16"/>
  <c r="DH86" i="16"/>
  <c r="DI19" i="12" a="1"/>
  <c r="DI19" i="12" s="1"/>
  <c r="BD19" i="12"/>
  <c r="DH108" i="8"/>
  <c r="DH76" i="8"/>
  <c r="BD23" i="6"/>
  <c r="DI23" i="6" a="1"/>
  <c r="DI23" i="6" s="1"/>
  <c r="DH121" i="5"/>
  <c r="DH89" i="5"/>
  <c r="DH110" i="13"/>
  <c r="DH78" i="13"/>
  <c r="BD21" i="10"/>
  <c r="DI21" i="10" a="1"/>
  <c r="DI21" i="10" s="1"/>
  <c r="BD23" i="19"/>
  <c r="DI23" i="19" a="1"/>
  <c r="DI23" i="19" s="1"/>
  <c r="BD19" i="2"/>
  <c r="DI19" i="2" a="1"/>
  <c r="DI19" i="2" s="1"/>
  <c r="DH102" i="3"/>
  <c r="DH70" i="3"/>
  <c r="BD40" i="6"/>
  <c r="DI40" i="6" a="1"/>
  <c r="DI40" i="6" s="1"/>
  <c r="BD40" i="3"/>
  <c r="DI40" i="3" a="1"/>
  <c r="DI40" i="3" s="1"/>
  <c r="BD45" i="17"/>
  <c r="DI45" i="17" a="1"/>
  <c r="DI45" i="17" s="1"/>
  <c r="BD31" i="19"/>
  <c r="DI31" i="19" a="1"/>
  <c r="DI31" i="19" s="1"/>
  <c r="BB15" i="13"/>
  <c r="DG15" i="13" a="1"/>
  <c r="DG15" i="13" s="1"/>
  <c r="BA47" i="13"/>
  <c r="BD46" i="9"/>
  <c r="DI46" i="9" a="1"/>
  <c r="DI46" i="9" s="1"/>
  <c r="BD38" i="10"/>
  <c r="DI38" i="10" a="1"/>
  <c r="DI38" i="10" s="1"/>
  <c r="BD26" i="18"/>
  <c r="DI26" i="18" a="1"/>
  <c r="DI26" i="18" s="1"/>
  <c r="DH102" i="11"/>
  <c r="DH70" i="11"/>
  <c r="BD25" i="6"/>
  <c r="DI25" i="6" a="1"/>
  <c r="DI25" i="6" s="1"/>
  <c r="DH115" i="2"/>
  <c r="DH83" i="2"/>
  <c r="DH103" i="21"/>
  <c r="DH71" i="21"/>
  <c r="BD34" i="3"/>
  <c r="DI34" i="3" a="1"/>
  <c r="DI34" i="3" s="1"/>
  <c r="BD45" i="16"/>
  <c r="DI45" i="16" a="1"/>
  <c r="DI45" i="16" s="1"/>
  <c r="DH124" i="7"/>
  <c r="DH127" i="7" s="1"/>
  <c r="DH120" i="7" s="1"/>
  <c r="DH88" i="7"/>
  <c r="BD41" i="3"/>
  <c r="DI41" i="3" a="1"/>
  <c r="DI41" i="3" s="1"/>
  <c r="BD37" i="6"/>
  <c r="DI37" i="6" a="1"/>
  <c r="DI37" i="6" s="1"/>
  <c r="DH124" i="4"/>
  <c r="DH127" i="4" s="1"/>
  <c r="DH120" i="4" s="1"/>
  <c r="DH88" i="4"/>
  <c r="BD31" i="1"/>
  <c r="DI31" i="1" a="1"/>
  <c r="DI31" i="1" s="1"/>
  <c r="DF90" i="17"/>
  <c r="DF58" i="17"/>
  <c r="BD32" i="17"/>
  <c r="DI32" i="17" a="1"/>
  <c r="DI32" i="17" s="1"/>
  <c r="DH103" i="7"/>
  <c r="DH71" i="7"/>
  <c r="DH93" i="2"/>
  <c r="DH61" i="2"/>
  <c r="BD31" i="3"/>
  <c r="DI31" i="3" a="1"/>
  <c r="DI31" i="3" s="1"/>
  <c r="BD44" i="14"/>
  <c r="DI44" i="14" a="1"/>
  <c r="DI44" i="14" s="1"/>
  <c r="BD19" i="8"/>
  <c r="DI19" i="8" a="1"/>
  <c r="DI19" i="8" s="1"/>
  <c r="DH99" i="4"/>
  <c r="DH67" i="4"/>
  <c r="BD46" i="7"/>
  <c r="DI46" i="7" a="1"/>
  <c r="DI46" i="7" s="1"/>
  <c r="BD24" i="13"/>
  <c r="DI24" i="13" a="1"/>
  <c r="DI24" i="13" s="1"/>
  <c r="BD17" i="21"/>
  <c r="DI17" i="21" a="1"/>
  <c r="DI17" i="21" s="1"/>
  <c r="BD38" i="2"/>
  <c r="DI38" i="2" a="1"/>
  <c r="DI38" i="2" s="1"/>
  <c r="BD38" i="18"/>
  <c r="DI38" i="18" a="1"/>
  <c r="DI38" i="18" s="1"/>
  <c r="BD23" i="18"/>
  <c r="DI23" i="18" a="1"/>
  <c r="DI23" i="18" s="1"/>
  <c r="BD36" i="12"/>
  <c r="DI36" i="12" a="1"/>
  <c r="DI36" i="12" s="1"/>
  <c r="DH119" i="7"/>
  <c r="DH87" i="7"/>
  <c r="DH106" i="4"/>
  <c r="DH74" i="4"/>
  <c r="DH97" i="8"/>
  <c r="DH65" i="8"/>
  <c r="DH112" i="9"/>
  <c r="DH80" i="9"/>
  <c r="DH117" i="14"/>
  <c r="DH85" i="14"/>
  <c r="BD31" i="14"/>
  <c r="DI31" i="14" a="1"/>
  <c r="DI31" i="14" s="1"/>
  <c r="BD20" i="4"/>
  <c r="DI20" i="4" a="1"/>
  <c r="DI20" i="4" s="1"/>
  <c r="DH102" i="12"/>
  <c r="DH70" i="12"/>
  <c r="BD36" i="17"/>
  <c r="DI36" i="17" a="1"/>
  <c r="DI36" i="17" s="1"/>
  <c r="DH99" i="19"/>
  <c r="DH67" i="19"/>
  <c r="BD39" i="6"/>
  <c r="DI39" i="6" a="1"/>
  <c r="DI39" i="6" s="1"/>
  <c r="DH104" i="6"/>
  <c r="DH72" i="6"/>
  <c r="DH105" i="18"/>
  <c r="DH73" i="18"/>
  <c r="BD21" i="12"/>
  <c r="DI21" i="12" a="1"/>
  <c r="DI21" i="12" s="1"/>
  <c r="BD21" i="17"/>
  <c r="DI21" i="17" a="1"/>
  <c r="DI21" i="17" s="1"/>
  <c r="DH105" i="9"/>
  <c r="DH73" i="9"/>
  <c r="DH96" i="1"/>
  <c r="DH64" i="1"/>
  <c r="DH108" i="4"/>
  <c r="DH76" i="4"/>
  <c r="DH111" i="2"/>
  <c r="DH79" i="2"/>
  <c r="BE38" i="6"/>
  <c r="DJ38" i="6" a="1"/>
  <c r="DJ38" i="6" s="1"/>
  <c r="DH121" i="17"/>
  <c r="DH89" i="17"/>
  <c r="DH124" i="20"/>
  <c r="DH127" i="20" s="1"/>
  <c r="DH120" i="20" s="1"/>
  <c r="DH88" i="20"/>
  <c r="DH113" i="20"/>
  <c r="DH81" i="20"/>
  <c r="BD41" i="8"/>
  <c r="DI41" i="8" a="1"/>
  <c r="DI41" i="8" s="1"/>
  <c r="DH112" i="4"/>
  <c r="DH80" i="4"/>
  <c r="BD35" i="21"/>
  <c r="DI35" i="21" a="1"/>
  <c r="DI35" i="21" s="1"/>
  <c r="DH99" i="12"/>
  <c r="DH67" i="12"/>
  <c r="BD18" i="19"/>
  <c r="DI18" i="19" a="1"/>
  <c r="DI18" i="19" s="1"/>
  <c r="BD41" i="7"/>
  <c r="DI41" i="7" a="1"/>
  <c r="DI41" i="7" s="1"/>
  <c r="BD41" i="14"/>
  <c r="DI41" i="14" a="1"/>
  <c r="DI41" i="14" s="1"/>
  <c r="BD33" i="14"/>
  <c r="DI33" i="14" a="1"/>
  <c r="DI33" i="14" s="1"/>
  <c r="BD30" i="13"/>
  <c r="DI30" i="13" a="1"/>
  <c r="DI30" i="13" s="1"/>
  <c r="DH97" i="13"/>
  <c r="DH65" i="13"/>
  <c r="BD29" i="11"/>
  <c r="DI29" i="11" a="1"/>
  <c r="DI29" i="11" s="1"/>
  <c r="BD17" i="8"/>
  <c r="DI17" i="8" a="1"/>
  <c r="DI17" i="8" s="1"/>
  <c r="BD23" i="7"/>
  <c r="DI23" i="7" a="1"/>
  <c r="DI23" i="7" s="1"/>
  <c r="DH109" i="12"/>
  <c r="DH77" i="12"/>
  <c r="BD28" i="19"/>
  <c r="DI28" i="19" a="1"/>
  <c r="DI28" i="19" s="1"/>
  <c r="DH101" i="6"/>
  <c r="DH69" i="6"/>
  <c r="DI106" i="5"/>
  <c r="DI74" i="5"/>
  <c r="BD37" i="11"/>
  <c r="DI37" i="11" a="1"/>
  <c r="DI37" i="11" s="1"/>
  <c r="BD39" i="14"/>
  <c r="DI39" i="14" a="1"/>
  <c r="DI39" i="14" s="1"/>
  <c r="DH95" i="20"/>
  <c r="DH63" i="20"/>
  <c r="DH105" i="15"/>
  <c r="DH73" i="15"/>
  <c r="BD16" i="1"/>
  <c r="DI16" i="1" a="1"/>
  <c r="DI16" i="1" s="1"/>
  <c r="DH91" i="18"/>
  <c r="DH59" i="18"/>
  <c r="DH97" i="17"/>
  <c r="DH65" i="17"/>
  <c r="BD18" i="18"/>
  <c r="DI18" i="18" a="1"/>
  <c r="DI18" i="18" s="1"/>
  <c r="BF46" i="15"/>
  <c r="DK46" i="15" a="1"/>
  <c r="DK46" i="15" s="1"/>
  <c r="DH117" i="12"/>
  <c r="DH85" i="12"/>
  <c r="DH96" i="5"/>
  <c r="DH64" i="5"/>
  <c r="DH121" i="20"/>
  <c r="DH89" i="20"/>
  <c r="BD41" i="21"/>
  <c r="DI41" i="21" a="1"/>
  <c r="DI41" i="21" s="1"/>
  <c r="BD32" i="5"/>
  <c r="DI32" i="5" a="1"/>
  <c r="DI32" i="5" s="1"/>
  <c r="BD42" i="21"/>
  <c r="DI42" i="21" a="1"/>
  <c r="DI42" i="21" s="1"/>
  <c r="BD31" i="2"/>
  <c r="DI31" i="2" a="1"/>
  <c r="DI31" i="2" s="1"/>
  <c r="BE19" i="9"/>
  <c r="DJ19" i="9" a="1"/>
  <c r="DJ19" i="9" s="1"/>
  <c r="DH121" i="11"/>
  <c r="DH89" i="11"/>
  <c r="DH102" i="9"/>
  <c r="DH70" i="9"/>
  <c r="BD37" i="15"/>
  <c r="DI37" i="15" a="1"/>
  <c r="DI37" i="15" s="1"/>
  <c r="BD23" i="13"/>
  <c r="DI23" i="13" a="1"/>
  <c r="DI23" i="13" s="1"/>
  <c r="DH106" i="20"/>
  <c r="DH74" i="20"/>
  <c r="BD20" i="17"/>
  <c r="DI20" i="17" a="1"/>
  <c r="DI20" i="17" s="1"/>
  <c r="BD29" i="5"/>
  <c r="DI29" i="5" a="1"/>
  <c r="DI29" i="5" s="1"/>
  <c r="BD43" i="5"/>
  <c r="DI43" i="5" a="1"/>
  <c r="DI43" i="5" s="1"/>
  <c r="BD21" i="2"/>
  <c r="DI21" i="2" a="1"/>
  <c r="DI21" i="2" s="1"/>
  <c r="DH105" i="1"/>
  <c r="DH73" i="1"/>
  <c r="BD27" i="18"/>
  <c r="DI27" i="18" a="1"/>
  <c r="DI27" i="18" s="1"/>
  <c r="DF90" i="10"/>
  <c r="DF58" i="10"/>
  <c r="BD33" i="12"/>
  <c r="DI33" i="12" a="1"/>
  <c r="DI33" i="12" s="1"/>
  <c r="BD15" i="3"/>
  <c r="DI15" i="3" a="1"/>
  <c r="DI15" i="3" s="1"/>
  <c r="BC47" i="3"/>
  <c r="DH119" i="13"/>
  <c r="DH87" i="13"/>
  <c r="BD45" i="13"/>
  <c r="DI45" i="13" a="1"/>
  <c r="DI45" i="13" s="1"/>
  <c r="BD44" i="5"/>
  <c r="DI44" i="5" a="1"/>
  <c r="DI44" i="5" s="1"/>
  <c r="DH101" i="17"/>
  <c r="DH69" i="17"/>
  <c r="BD25" i="13"/>
  <c r="DI25" i="13" a="1"/>
  <c r="DI25" i="13" s="1"/>
  <c r="BE19" i="7"/>
  <c r="DJ19" i="7" a="1"/>
  <c r="DJ19" i="7" s="1"/>
  <c r="BD45" i="11"/>
  <c r="DI45" i="11" a="1"/>
  <c r="DI45" i="11" s="1"/>
  <c r="BD26" i="1"/>
  <c r="DI26" i="1" a="1"/>
  <c r="DI26" i="1" s="1"/>
  <c r="BD23" i="3"/>
  <c r="DI23" i="3" a="1"/>
  <c r="DI23" i="3" s="1"/>
  <c r="DH119" i="8"/>
  <c r="DH87" i="8"/>
  <c r="BD19" i="13"/>
  <c r="DI19" i="13" a="1"/>
  <c r="DI19" i="13" s="1"/>
  <c r="DH103" i="10"/>
  <c r="DH71" i="10"/>
  <c r="DH111" i="11"/>
  <c r="DH79" i="11"/>
  <c r="BE32" i="2"/>
  <c r="DJ32" i="2" a="1"/>
  <c r="DJ32" i="2" s="1"/>
  <c r="BD37" i="19"/>
  <c r="DI37" i="19" a="1"/>
  <c r="DI37" i="19" s="1"/>
  <c r="BD40" i="16"/>
  <c r="DI40" i="16" a="1"/>
  <c r="DI40" i="16" s="1"/>
  <c r="DH108" i="18"/>
  <c r="DH76" i="18"/>
  <c r="DH90" i="19"/>
  <c r="DH58" i="19"/>
  <c r="DH119" i="18"/>
  <c r="DH87" i="18"/>
  <c r="DH105" i="5"/>
  <c r="DH73" i="5"/>
  <c r="DH113" i="8"/>
  <c r="DH81" i="8"/>
  <c r="BB15" i="20"/>
  <c r="DG15" i="20" a="1"/>
  <c r="DG15" i="20" s="1"/>
  <c r="BA47" i="20"/>
  <c r="BD23" i="8"/>
  <c r="DI23" i="8" a="1"/>
  <c r="DI23" i="8" s="1"/>
  <c r="DH95" i="14"/>
  <c r="DH63" i="14"/>
  <c r="DH107" i="3"/>
  <c r="DH75" i="3"/>
  <c r="DH101" i="5"/>
  <c r="DH69" i="5"/>
  <c r="DH110" i="10"/>
  <c r="DH78" i="10"/>
  <c r="BD37" i="14"/>
  <c r="DI37" i="14" a="1"/>
  <c r="DI37" i="14" s="1"/>
  <c r="BD20" i="3"/>
  <c r="DI20" i="3" a="1"/>
  <c r="DI20" i="3" s="1"/>
  <c r="DI37" i="3" a="1"/>
  <c r="DI37" i="3" s="1"/>
  <c r="BD37" i="3"/>
  <c r="BE42" i="3"/>
  <c r="DJ42" i="3" a="1"/>
  <c r="DJ42" i="3" s="1"/>
  <c r="BD24" i="5"/>
  <c r="DI24" i="5" a="1"/>
  <c r="DI24" i="5" s="1"/>
  <c r="DH107" i="9"/>
  <c r="DH75" i="9"/>
  <c r="BD37" i="5"/>
  <c r="DI37" i="5" a="1"/>
  <c r="DI37" i="5" s="1"/>
  <c r="DH95" i="16"/>
  <c r="DH63" i="16"/>
  <c r="BD22" i="5"/>
  <c r="DI22" i="5" a="1"/>
  <c r="DI22" i="5" s="1"/>
  <c r="BD32" i="19"/>
  <c r="DI32" i="19" a="1"/>
  <c r="DI32" i="19" s="1"/>
  <c r="BD15" i="9"/>
  <c r="DI15" i="9" a="1"/>
  <c r="DI15" i="9" s="1"/>
  <c r="BC47" i="9"/>
  <c r="DH104" i="10"/>
  <c r="DH72" i="10"/>
  <c r="DH118" i="3"/>
  <c r="DH86" i="3"/>
  <c r="DH102" i="21"/>
  <c r="DH70" i="21"/>
  <c r="BD43" i="3"/>
  <c r="DI43" i="3" a="1"/>
  <c r="DI43" i="3" s="1"/>
  <c r="BD43" i="16"/>
  <c r="DI43" i="16" a="1"/>
  <c r="DI43" i="16" s="1"/>
  <c r="DH111" i="3"/>
  <c r="DH79" i="3"/>
  <c r="DH102" i="1"/>
  <c r="DH70" i="1"/>
  <c r="BD46" i="5"/>
  <c r="DI46" i="5" a="1"/>
  <c r="DI46" i="5" s="1"/>
  <c r="BD35" i="13"/>
  <c r="DI35" i="13" a="1"/>
  <c r="DI35" i="13" s="1"/>
  <c r="DH119" i="20"/>
  <c r="DH87" i="20"/>
  <c r="BD27" i="3"/>
  <c r="DI27" i="3" a="1"/>
  <c r="DI27" i="3" s="1"/>
  <c r="DH91" i="10"/>
  <c r="DH59" i="10"/>
  <c r="DH121" i="21"/>
  <c r="DH89" i="21"/>
  <c r="DF90" i="14"/>
  <c r="DF58" i="14"/>
  <c r="DH105" i="20"/>
  <c r="DH73" i="20"/>
  <c r="DH115" i="4"/>
  <c r="DH83" i="4"/>
  <c r="DH108" i="9"/>
  <c r="DH76" i="9"/>
  <c r="BD27" i="11"/>
  <c r="DI27" i="11" a="1"/>
  <c r="DI27" i="11" s="1"/>
  <c r="BD40" i="2"/>
  <c r="DI40" i="2" a="1"/>
  <c r="DI40" i="2" s="1"/>
  <c r="BD28" i="21"/>
  <c r="DI28" i="21" a="1"/>
  <c r="DI28" i="21" s="1"/>
  <c r="DH113" i="1"/>
  <c r="DH81" i="1"/>
  <c r="DI92" i="3"/>
  <c r="DI60" i="3"/>
  <c r="BD45" i="7"/>
  <c r="DI45" i="7" a="1"/>
  <c r="DI45" i="7" s="1"/>
  <c r="DH98" i="12"/>
  <c r="DH66" i="12"/>
  <c r="DH124" i="19"/>
  <c r="DH127" i="19" s="1"/>
  <c r="DH120" i="19" s="1"/>
  <c r="DH88" i="19"/>
  <c r="BD45" i="4"/>
  <c r="DI45" i="4" a="1"/>
  <c r="DI45" i="4" s="1"/>
  <c r="BB15" i="17"/>
  <c r="DG15" i="17" a="1"/>
  <c r="DG15" i="17" s="1"/>
  <c r="BA47" i="17"/>
  <c r="BD28" i="7"/>
  <c r="DI28" i="7" a="1"/>
  <c r="DI28" i="7" s="1"/>
  <c r="BD18" i="2"/>
  <c r="DI18" i="2" a="1"/>
  <c r="DI18" i="2" s="1"/>
  <c r="DH95" i="18"/>
  <c r="DH63" i="18"/>
  <c r="DI95" i="6"/>
  <c r="DI63" i="6"/>
  <c r="BD24" i="4"/>
  <c r="DI24" i="4" a="1"/>
  <c r="DI24" i="4" s="1"/>
  <c r="DH103" i="16"/>
  <c r="DH71" i="16"/>
  <c r="DH109" i="17"/>
  <c r="DH77" i="17"/>
  <c r="DH97" i="18"/>
  <c r="DH65" i="18"/>
  <c r="DH100" i="12"/>
  <c r="DH68" i="12"/>
  <c r="DH121" i="1"/>
  <c r="DH89" i="1"/>
  <c r="DH116" i="18"/>
  <c r="DH84" i="18"/>
  <c r="BD44" i="7"/>
  <c r="DI44" i="7" a="1"/>
  <c r="DI44" i="7" s="1"/>
  <c r="BD31" i="4"/>
  <c r="DI31" i="4" a="1"/>
  <c r="DI31" i="4" s="1"/>
  <c r="BD22" i="8"/>
  <c r="DI22" i="8" a="1"/>
  <c r="DI22" i="8" s="1"/>
  <c r="BD37" i="9"/>
  <c r="DI37" i="9" a="1"/>
  <c r="DI37" i="9" s="1"/>
  <c r="BD42" i="14"/>
  <c r="DI42" i="14" a="1"/>
  <c r="DI42" i="14" s="1"/>
  <c r="DH118" i="10"/>
  <c r="DH86" i="10"/>
  <c r="DH95" i="4"/>
  <c r="DH63" i="4"/>
  <c r="BD27" i="12"/>
  <c r="DI27" i="12" a="1"/>
  <c r="DI27" i="12" s="1"/>
  <c r="DH100" i="15"/>
  <c r="DH68" i="15"/>
  <c r="DH91" i="15"/>
  <c r="DH59" i="15"/>
  <c r="DH93" i="5"/>
  <c r="DH61" i="5"/>
  <c r="BD24" i="19"/>
  <c r="DI24" i="19" a="1"/>
  <c r="DI24" i="19" s="1"/>
  <c r="DH105" i="16"/>
  <c r="DH73" i="16"/>
  <c r="DH116" i="11"/>
  <c r="DH84" i="11"/>
  <c r="DH109" i="5"/>
  <c r="DH77" i="5"/>
  <c r="BD29" i="6"/>
  <c r="DI29" i="6" a="1"/>
  <c r="DI29" i="6" s="1"/>
  <c r="BD30" i="18"/>
  <c r="DI30" i="18" a="1"/>
  <c r="DI30" i="18" s="1"/>
  <c r="DH93" i="20"/>
  <c r="DH61" i="20"/>
  <c r="DF90" i="6"/>
  <c r="DF58" i="6"/>
  <c r="BD30" i="9"/>
  <c r="DI30" i="9" a="1"/>
  <c r="DI30" i="9" s="1"/>
  <c r="BD21" i="1"/>
  <c r="DI21" i="1" a="1"/>
  <c r="DI21" i="1" s="1"/>
  <c r="BD33" i="4"/>
  <c r="DI33" i="4" a="1"/>
  <c r="DI33" i="4" s="1"/>
  <c r="BD36" i="2"/>
  <c r="DI36" i="2" a="1"/>
  <c r="DI36" i="2" s="1"/>
  <c r="DH118" i="7"/>
  <c r="DH86" i="7"/>
  <c r="DH103" i="11"/>
  <c r="DH71" i="11"/>
  <c r="BD46" i="17"/>
  <c r="DI46" i="17" a="1"/>
  <c r="DI46" i="17" s="1"/>
  <c r="BD45" i="20"/>
  <c r="DI45" i="20" a="1"/>
  <c r="DI45" i="20" s="1"/>
  <c r="DH101" i="12"/>
  <c r="DH69" i="12"/>
  <c r="BD38" i="20"/>
  <c r="DI38" i="20" a="1"/>
  <c r="DI38" i="20" s="1"/>
  <c r="DH99" i="15"/>
  <c r="DH67" i="15"/>
  <c r="BD37" i="4"/>
  <c r="DI37" i="4" a="1"/>
  <c r="DI37" i="4" s="1"/>
  <c r="BD19" i="3"/>
  <c r="DI19" i="3" a="1"/>
  <c r="DI19" i="3" s="1"/>
  <c r="BD24" i="12"/>
  <c r="DI24" i="12" a="1"/>
  <c r="DI24" i="12" s="1"/>
  <c r="DH104" i="9"/>
  <c r="DH72" i="9"/>
  <c r="DH104" i="2"/>
  <c r="DH72" i="2"/>
  <c r="DH108" i="14"/>
  <c r="DH76" i="14"/>
  <c r="DH108" i="20"/>
  <c r="DH76" i="20"/>
  <c r="BD22" i="13"/>
  <c r="DI22" i="13" a="1"/>
  <c r="DI22" i="13" s="1"/>
  <c r="DH102" i="4"/>
  <c r="DH70" i="4"/>
  <c r="DH114" i="4"/>
  <c r="DH82" i="4"/>
  <c r="BD34" i="12"/>
  <c r="DI34" i="12" a="1"/>
  <c r="DI34" i="12" s="1"/>
  <c r="DH109" i="7"/>
  <c r="DH77" i="7"/>
  <c r="DH114" i="12"/>
  <c r="DH82" i="12"/>
  <c r="DH118" i="12"/>
  <c r="DH86" i="12"/>
  <c r="BD26" i="6"/>
  <c r="DI26" i="6" a="1"/>
  <c r="DI26" i="6" s="1"/>
  <c r="BE31" i="5"/>
  <c r="DJ31" i="5" a="1"/>
  <c r="DJ31" i="5" s="1"/>
  <c r="DH103" i="8"/>
  <c r="DH71" i="8"/>
  <c r="DH101" i="7"/>
  <c r="DH69" i="7"/>
  <c r="BD20" i="20"/>
  <c r="DI20" i="20" a="1"/>
  <c r="DI20" i="20" s="1"/>
  <c r="BD30" i="15"/>
  <c r="DI30" i="15" a="1"/>
  <c r="DI30" i="15" s="1"/>
  <c r="DH101" i="3"/>
  <c r="DH69" i="3"/>
  <c r="BD16" i="18"/>
  <c r="DI16" i="18" a="1"/>
  <c r="DI16" i="18" s="1"/>
  <c r="BD22" i="17"/>
  <c r="DI22" i="17" a="1"/>
  <c r="DI22" i="17" s="1"/>
  <c r="DF90" i="18"/>
  <c r="DF58" i="18"/>
  <c r="DH106" i="11"/>
  <c r="DH74" i="11"/>
  <c r="DH92" i="7"/>
  <c r="DH60" i="7"/>
  <c r="BD42" i="12"/>
  <c r="DI42" i="12" a="1"/>
  <c r="DI42" i="12" s="1"/>
  <c r="DH106" i="21"/>
  <c r="DH74" i="21"/>
  <c r="BD21" i="5"/>
  <c r="DI21" i="5" a="1"/>
  <c r="DI21" i="5" s="1"/>
  <c r="BD46" i="20"/>
  <c r="DI46" i="20" a="1"/>
  <c r="DI46" i="20" s="1"/>
  <c r="BD20" i="8"/>
  <c r="DI20" i="8" a="1"/>
  <c r="DI20" i="8" s="1"/>
  <c r="DH97" i="4"/>
  <c r="DH65" i="4"/>
  <c r="BD46" i="11"/>
  <c r="DI46" i="11" a="1"/>
  <c r="DI46" i="11" s="1"/>
  <c r="DH112" i="20"/>
  <c r="DH80" i="20"/>
  <c r="BD27" i="9"/>
  <c r="DI27" i="9" a="1"/>
  <c r="DI27" i="9" s="1"/>
  <c r="DH116" i="9"/>
  <c r="DH84" i="9"/>
  <c r="DH96" i="9"/>
  <c r="DH64" i="9"/>
  <c r="BD31" i="20"/>
  <c r="DI31" i="20" a="1"/>
  <c r="DI31" i="20" s="1"/>
  <c r="DH92" i="10"/>
  <c r="DH60" i="10"/>
  <c r="DH113" i="13"/>
  <c r="DH81" i="13"/>
  <c r="DH119" i="9"/>
  <c r="DH87" i="9"/>
  <c r="DI117" i="7"/>
  <c r="DI85" i="7"/>
  <c r="BD30" i="1"/>
  <c r="DI30" i="1" a="1"/>
  <c r="DI30" i="1" s="1"/>
  <c r="DH111" i="8"/>
  <c r="DH79" i="8"/>
  <c r="BB15" i="10"/>
  <c r="DG15" i="10" a="1"/>
  <c r="DG15" i="10" s="1"/>
  <c r="BA47" i="10"/>
  <c r="DH98" i="10"/>
  <c r="DH66" i="10"/>
  <c r="DH115" i="7"/>
  <c r="DH83" i="7"/>
  <c r="DH104" i="18"/>
  <c r="DH72" i="18"/>
  <c r="BD44" i="13"/>
  <c r="DI44" i="13" a="1"/>
  <c r="DI44" i="13" s="1"/>
  <c r="DH114" i="19"/>
  <c r="DH82" i="19"/>
  <c r="BD26" i="17"/>
  <c r="DI26" i="17" a="1"/>
  <c r="DI26" i="17" s="1"/>
  <c r="DH113" i="9"/>
  <c r="DH81" i="9"/>
  <c r="DH95" i="19"/>
  <c r="DH63" i="19"/>
  <c r="DI96" i="8"/>
  <c r="DI64" i="8"/>
  <c r="DH95" i="9"/>
  <c r="DH63" i="9"/>
  <c r="DH101" i="9"/>
  <c r="DH69" i="9"/>
  <c r="DH100" i="10"/>
  <c r="DH68" i="10"/>
  <c r="BD44" i="8"/>
  <c r="DI44" i="8" a="1"/>
  <c r="DI44" i="8" s="1"/>
  <c r="BD28" i="10"/>
  <c r="DI28" i="10" a="1"/>
  <c r="DI28" i="10" s="1"/>
  <c r="BD36" i="11"/>
  <c r="DI36" i="11" a="1"/>
  <c r="DI36" i="11" s="1"/>
  <c r="DH110" i="8"/>
  <c r="DH78" i="8"/>
  <c r="DH94" i="11"/>
  <c r="DH62" i="11"/>
  <c r="DH102" i="8"/>
  <c r="DH70" i="8"/>
  <c r="BD33" i="18"/>
  <c r="DI33" i="18" a="1"/>
  <c r="DI33" i="18" s="1"/>
  <c r="BD15" i="19"/>
  <c r="DI15" i="19" a="1"/>
  <c r="DI15" i="19" s="1"/>
  <c r="BD44" i="18"/>
  <c r="DI44" i="18" a="1"/>
  <c r="DI44" i="18" s="1"/>
  <c r="BD30" i="5"/>
  <c r="DI30" i="5" a="1"/>
  <c r="DI30" i="5" s="1"/>
  <c r="BD38" i="8"/>
  <c r="DI38" i="8" a="1"/>
  <c r="DI38" i="8" s="1"/>
  <c r="DH114" i="13"/>
  <c r="DH82" i="13"/>
  <c r="BD34" i="9"/>
  <c r="DI34" i="9" a="1"/>
  <c r="DI34" i="9" s="1"/>
  <c r="BD20" i="14"/>
  <c r="DI20" i="14" a="1"/>
  <c r="DI20" i="14" s="1"/>
  <c r="BD32" i="3"/>
  <c r="DI32" i="3" a="1"/>
  <c r="DI32" i="3" s="1"/>
  <c r="BD26" i="5"/>
  <c r="DI26" i="5" a="1"/>
  <c r="DI26" i="5" s="1"/>
  <c r="BD35" i="10"/>
  <c r="DI35" i="10" a="1"/>
  <c r="DI35" i="10" s="1"/>
  <c r="DH109" i="1"/>
  <c r="DH77" i="1"/>
  <c r="DI113" i="7"/>
  <c r="DI81" i="7"/>
  <c r="DH112" i="2"/>
  <c r="DH80" i="2"/>
  <c r="BD32" i="9"/>
  <c r="DI32" i="9" a="1"/>
  <c r="DI32" i="9" s="1"/>
  <c r="DH107" i="13"/>
  <c r="DH75" i="13"/>
  <c r="BC47" i="19" l="1"/>
  <c r="DG90" i="1"/>
  <c r="DG58" i="1"/>
  <c r="DH15" i="1" a="1"/>
  <c r="DH15" i="1" s="1"/>
  <c r="BB47" i="1"/>
  <c r="BC15" i="1"/>
  <c r="DH94" i="18"/>
  <c r="DH62" i="18"/>
  <c r="DH94" i="6"/>
  <c r="DH62" i="6"/>
  <c r="BD19" i="18"/>
  <c r="DI19" i="18" a="1"/>
  <c r="DI19" i="18" s="1"/>
  <c r="BD19" i="6"/>
  <c r="DI19" i="6" a="1"/>
  <c r="DI19" i="6" s="1"/>
  <c r="DH116" i="19"/>
  <c r="DH84" i="19"/>
  <c r="DH91" i="7"/>
  <c r="DH59" i="7"/>
  <c r="BD31" i="10"/>
  <c r="DI31" i="10" a="1"/>
  <c r="DI31" i="10" s="1"/>
  <c r="BD41" i="19"/>
  <c r="DI41" i="19" a="1"/>
  <c r="DI41" i="19" s="1"/>
  <c r="BD16" i="7"/>
  <c r="DI16" i="7" a="1"/>
  <c r="DI16" i="7" s="1"/>
  <c r="DH106" i="10"/>
  <c r="DH74" i="10"/>
  <c r="DH80" i="17"/>
  <c r="DH112" i="17"/>
  <c r="BD37" i="17"/>
  <c r="DI37" i="17" a="1"/>
  <c r="DI37" i="17" s="1"/>
  <c r="DH69" i="19"/>
  <c r="DH101" i="19"/>
  <c r="BD26" i="19"/>
  <c r="DI26" i="19" a="1"/>
  <c r="DI26" i="19" s="1"/>
  <c r="BE36" i="11"/>
  <c r="DJ36" i="11" a="1"/>
  <c r="DJ36" i="11" s="1"/>
  <c r="BE26" i="5"/>
  <c r="DJ26" i="5" a="1"/>
  <c r="DJ26" i="5" s="1"/>
  <c r="DI107" i="3"/>
  <c r="DI75" i="3"/>
  <c r="DI119" i="8"/>
  <c r="DI87" i="8"/>
  <c r="BE26" i="17"/>
  <c r="DJ26" i="17" a="1"/>
  <c r="DJ26" i="17" s="1"/>
  <c r="DI99" i="19"/>
  <c r="DI67" i="19"/>
  <c r="DI108" i="18"/>
  <c r="DI76" i="18"/>
  <c r="BE46" i="11"/>
  <c r="DJ46" i="11" a="1"/>
  <c r="DJ46" i="11" s="1"/>
  <c r="DI112" i="4"/>
  <c r="DI80" i="4"/>
  <c r="BE22" i="17"/>
  <c r="DJ22" i="17" a="1"/>
  <c r="DJ22" i="17" s="1"/>
  <c r="BE28" i="7"/>
  <c r="DJ28" i="7" a="1"/>
  <c r="DJ28" i="7" s="1"/>
  <c r="BE27" i="3"/>
  <c r="DJ27" i="3" a="1"/>
  <c r="DJ27" i="3" s="1"/>
  <c r="DI95" i="3"/>
  <c r="DI63" i="3"/>
  <c r="DJ107" i="2"/>
  <c r="DJ75" i="2"/>
  <c r="DI94" i="13"/>
  <c r="DI62" i="13"/>
  <c r="BE26" i="1"/>
  <c r="DJ26" i="1" a="1"/>
  <c r="DJ26" i="1" s="1"/>
  <c r="DI118" i="5"/>
  <c r="DI86" i="5"/>
  <c r="BE42" i="21"/>
  <c r="DJ42" i="21" a="1"/>
  <c r="DJ42" i="21" s="1"/>
  <c r="DI93" i="18"/>
  <c r="DI61" i="18"/>
  <c r="DI91" i="1"/>
  <c r="DI59" i="1"/>
  <c r="DI114" i="14"/>
  <c r="DI82" i="14"/>
  <c r="BE23" i="7"/>
  <c r="DJ23" i="7" a="1"/>
  <c r="DJ23" i="7" s="1"/>
  <c r="DI105" i="13"/>
  <c r="DI73" i="13"/>
  <c r="DI93" i="19"/>
  <c r="DI61" i="19"/>
  <c r="BE20" i="4"/>
  <c r="DJ20" i="4" a="1"/>
  <c r="DJ20" i="4" s="1"/>
  <c r="DI113" i="2"/>
  <c r="DI81" i="2"/>
  <c r="DJ31" i="3" a="1"/>
  <c r="DJ31" i="3" s="1"/>
  <c r="BE31" i="3"/>
  <c r="BE32" i="17"/>
  <c r="DJ32" i="17" a="1"/>
  <c r="DJ32" i="17" s="1"/>
  <c r="DI124" i="16"/>
  <c r="DI127" i="16" s="1"/>
  <c r="DI120" i="16" s="1"/>
  <c r="DI88" i="16"/>
  <c r="BE26" i="18"/>
  <c r="DJ26" i="18" a="1"/>
  <c r="DJ26" i="18" s="1"/>
  <c r="DI106" i="19"/>
  <c r="DI74" i="19"/>
  <c r="BE21" i="10"/>
  <c r="DJ21" i="10" a="1"/>
  <c r="DJ21" i="10" s="1"/>
  <c r="BE23" i="6"/>
  <c r="DJ23" i="6" a="1"/>
  <c r="DJ23" i="6" s="1"/>
  <c r="DI111" i="4"/>
  <c r="DI79" i="4"/>
  <c r="BE28" i="13"/>
  <c r="DJ28" i="13" a="1"/>
  <c r="DJ28" i="13" s="1"/>
  <c r="DI92" i="13"/>
  <c r="DI60" i="13"/>
  <c r="DI99" i="18"/>
  <c r="DI67" i="18"/>
  <c r="BE42" i="9"/>
  <c r="DJ42" i="9" a="1"/>
  <c r="DJ42" i="9" s="1"/>
  <c r="DI115" i="11"/>
  <c r="DI83" i="11"/>
  <c r="DJ42" i="13" a="1"/>
  <c r="DJ42" i="13" s="1"/>
  <c r="BE42" i="13"/>
  <c r="BE37" i="10"/>
  <c r="DJ37" i="10" a="1"/>
  <c r="DJ37" i="10" s="1"/>
  <c r="DI99" i="6"/>
  <c r="DI67" i="6"/>
  <c r="BE38" i="12"/>
  <c r="DJ38" i="12" a="1"/>
  <c r="DJ38" i="12" s="1"/>
  <c r="BE36" i="10"/>
  <c r="DJ36" i="10" a="1"/>
  <c r="DJ36" i="10" s="1"/>
  <c r="DJ97" i="21"/>
  <c r="DJ65" i="21"/>
  <c r="BE21" i="21"/>
  <c r="DJ21" i="21" a="1"/>
  <c r="DJ21" i="21" s="1"/>
  <c r="DI117" i="10"/>
  <c r="DI85" i="10"/>
  <c r="DI106" i="15"/>
  <c r="DI74" i="15"/>
  <c r="DI93" i="14"/>
  <c r="DI61" i="14"/>
  <c r="BE29" i="20"/>
  <c r="DJ29" i="20" a="1"/>
  <c r="DJ29" i="20" s="1"/>
  <c r="DI109" i="2"/>
  <c r="DI77" i="2"/>
  <c r="DI98" i="17"/>
  <c r="DI66" i="17"/>
  <c r="DI93" i="17"/>
  <c r="DI61" i="17"/>
  <c r="BE40" i="21"/>
  <c r="DJ40" i="21" a="1"/>
  <c r="DJ40" i="21" s="1"/>
  <c r="BE32" i="15"/>
  <c r="DJ32" i="15" a="1"/>
  <c r="DJ32" i="15" s="1"/>
  <c r="DI119" i="16"/>
  <c r="DI87" i="16"/>
  <c r="BE17" i="4"/>
  <c r="DJ17" i="4" a="1"/>
  <c r="DJ17" i="4" s="1"/>
  <c r="DI107" i="4"/>
  <c r="DI75" i="4"/>
  <c r="BE32" i="21"/>
  <c r="DJ32" i="21" a="1"/>
  <c r="DJ32" i="21" s="1"/>
  <c r="BE21" i="6"/>
  <c r="DJ21" i="6" a="1"/>
  <c r="DJ21" i="6" s="1"/>
  <c r="DI110" i="6"/>
  <c r="DI78" i="6"/>
  <c r="BE42" i="19"/>
  <c r="DJ42" i="19" a="1"/>
  <c r="DJ42" i="19" s="1"/>
  <c r="BE39" i="16"/>
  <c r="DJ39" i="16" a="1"/>
  <c r="DJ39" i="16" s="1"/>
  <c r="BE31" i="13"/>
  <c r="DJ31" i="13" a="1"/>
  <c r="DJ31" i="13" s="1"/>
  <c r="BE29" i="19"/>
  <c r="DJ29" i="19" a="1"/>
  <c r="DJ29" i="19" s="1"/>
  <c r="DI104" i="3"/>
  <c r="DI72" i="3"/>
  <c r="BE28" i="1"/>
  <c r="DJ28" i="1" a="1"/>
  <c r="DJ28" i="1" s="1"/>
  <c r="BE18" i="21"/>
  <c r="DJ18" i="21" a="1"/>
  <c r="DJ18" i="21" s="1"/>
  <c r="DI111" i="16"/>
  <c r="DI79" i="16"/>
  <c r="DI114" i="2"/>
  <c r="DI82" i="2"/>
  <c r="BE26" i="15"/>
  <c r="DJ26" i="15" a="1"/>
  <c r="DJ26" i="15" s="1"/>
  <c r="BE36" i="18"/>
  <c r="DJ36" i="18" a="1"/>
  <c r="DJ36" i="18" s="1"/>
  <c r="DI114" i="1"/>
  <c r="DI82" i="1"/>
  <c r="DI110" i="15"/>
  <c r="DI78" i="15"/>
  <c r="DI102" i="19"/>
  <c r="DI70" i="19"/>
  <c r="BE21" i="19"/>
  <c r="DJ21" i="19" a="1"/>
  <c r="DJ21" i="19" s="1"/>
  <c r="BE24" i="11"/>
  <c r="DJ24" i="11" a="1"/>
  <c r="DJ24" i="11" s="1"/>
  <c r="DI119" i="19"/>
  <c r="DI87" i="19"/>
  <c r="DJ35" i="16" a="1"/>
  <c r="DJ35" i="16" s="1"/>
  <c r="BE35" i="16"/>
  <c r="BE36" i="15"/>
  <c r="DJ36" i="15" a="1"/>
  <c r="DJ36" i="15" s="1"/>
  <c r="BE18" i="12"/>
  <c r="DJ18" i="12" a="1"/>
  <c r="DJ18" i="12" s="1"/>
  <c r="DI113" i="19"/>
  <c r="DI81" i="19"/>
  <c r="DI92" i="15"/>
  <c r="DI60" i="15"/>
  <c r="BE18" i="10"/>
  <c r="DJ18" i="10" a="1"/>
  <c r="DJ18" i="10" s="1"/>
  <c r="BE20" i="7"/>
  <c r="DJ20" i="7" a="1"/>
  <c r="DJ20" i="7" s="1"/>
  <c r="BE15" i="16"/>
  <c r="DJ15" i="16" a="1"/>
  <c r="DJ15" i="16" s="1"/>
  <c r="BD47" i="16"/>
  <c r="BE22" i="14"/>
  <c r="DJ22" i="14" a="1"/>
  <c r="DJ22" i="14" s="1"/>
  <c r="BF38" i="14"/>
  <c r="DK38" i="14" a="1"/>
  <c r="DK38" i="14" s="1"/>
  <c r="BE33" i="17"/>
  <c r="DJ33" i="17" a="1"/>
  <c r="DJ33" i="17" s="1"/>
  <c r="DI106" i="9"/>
  <c r="DI74" i="9"/>
  <c r="BE40" i="18"/>
  <c r="DJ40" i="18" a="1"/>
  <c r="DJ40" i="18" s="1"/>
  <c r="BF29" i="8"/>
  <c r="DK29" i="8" a="1"/>
  <c r="DK29" i="8" s="1"/>
  <c r="BE46" i="13"/>
  <c r="DJ46" i="13" a="1"/>
  <c r="DJ46" i="13" s="1"/>
  <c r="BE26" i="4"/>
  <c r="DJ26" i="4" a="1"/>
  <c r="DJ26" i="4" s="1"/>
  <c r="BE45" i="6"/>
  <c r="DJ45" i="6" a="1"/>
  <c r="DJ45" i="6" s="1"/>
  <c r="DI98" i="5"/>
  <c r="DI66" i="5"/>
  <c r="BE24" i="16"/>
  <c r="DJ24" i="16" a="1"/>
  <c r="DJ24" i="16" s="1"/>
  <c r="DI112" i="12"/>
  <c r="DI80" i="12"/>
  <c r="BF37" i="1"/>
  <c r="DK37" i="1" a="1"/>
  <c r="DK37" i="1" s="1"/>
  <c r="DI92" i="16"/>
  <c r="DI60" i="16"/>
  <c r="DI97" i="9"/>
  <c r="DI65" i="9"/>
  <c r="DI106" i="12"/>
  <c r="DI74" i="12"/>
  <c r="DI116" i="20"/>
  <c r="DI84" i="20"/>
  <c r="DI103" i="17"/>
  <c r="DI71" i="17"/>
  <c r="DI106" i="6"/>
  <c r="DI74" i="6"/>
  <c r="DJ109" i="8"/>
  <c r="DJ77" i="8"/>
  <c r="DI101" i="13"/>
  <c r="DI69" i="13"/>
  <c r="DI115" i="12"/>
  <c r="DI83" i="12"/>
  <c r="BE23" i="9"/>
  <c r="DJ23" i="9" a="1"/>
  <c r="DJ23" i="9" s="1"/>
  <c r="DI95" i="10"/>
  <c r="DI63" i="10"/>
  <c r="DI124" i="5"/>
  <c r="DI127" i="5" s="1"/>
  <c r="DI120" i="5" s="1"/>
  <c r="DI88" i="5"/>
  <c r="BE28" i="12"/>
  <c r="DJ28" i="12" a="1"/>
  <c r="DJ28" i="12" s="1"/>
  <c r="BE29" i="16"/>
  <c r="DJ29" i="16" a="1"/>
  <c r="DJ29" i="16" s="1"/>
  <c r="DI102" i="13"/>
  <c r="DI70" i="13"/>
  <c r="BE21" i="20"/>
  <c r="DJ21" i="20" a="1"/>
  <c r="DJ21" i="20" s="1"/>
  <c r="BE30" i="21"/>
  <c r="DJ30" i="21" a="1"/>
  <c r="DJ30" i="21" s="1"/>
  <c r="BE18" i="9"/>
  <c r="DJ18" i="9" a="1"/>
  <c r="DJ18" i="9" s="1"/>
  <c r="BE40" i="20"/>
  <c r="DJ40" i="20" a="1"/>
  <c r="DJ40" i="20" s="1"/>
  <c r="BE27" i="7"/>
  <c r="DJ27" i="7" a="1"/>
  <c r="DJ27" i="7" s="1"/>
  <c r="DI108" i="3"/>
  <c r="DI76" i="3"/>
  <c r="BE18" i="6"/>
  <c r="DJ18" i="6" a="1"/>
  <c r="DJ18" i="6" s="1"/>
  <c r="BE46" i="4"/>
  <c r="DJ46" i="4" a="1"/>
  <c r="DJ46" i="4" s="1"/>
  <c r="DI104" i="13"/>
  <c r="DI72" i="13"/>
  <c r="BE20" i="15"/>
  <c r="DJ20" i="15" a="1"/>
  <c r="DJ20" i="15" s="1"/>
  <c r="DI119" i="10"/>
  <c r="DI87" i="10"/>
  <c r="DI98" i="15"/>
  <c r="DI66" i="15"/>
  <c r="BE21" i="18"/>
  <c r="DJ21" i="18" a="1"/>
  <c r="DJ21" i="18" s="1"/>
  <c r="DI116" i="15"/>
  <c r="DI84" i="15"/>
  <c r="BF22" i="7"/>
  <c r="DK22" i="7" a="1"/>
  <c r="DK22" i="7" s="1"/>
  <c r="DI106" i="18"/>
  <c r="DI74" i="18"/>
  <c r="DI103" i="6"/>
  <c r="DI71" i="6"/>
  <c r="DI93" i="11"/>
  <c r="DI61" i="11"/>
  <c r="BE33" i="7"/>
  <c r="DJ33" i="7" a="1"/>
  <c r="DJ33" i="7" s="1"/>
  <c r="BE25" i="18"/>
  <c r="DJ25" i="18" a="1"/>
  <c r="DJ25" i="18" s="1"/>
  <c r="BE36" i="21"/>
  <c r="DJ36" i="21" a="1"/>
  <c r="DJ36" i="21" s="1"/>
  <c r="DI107" i="16"/>
  <c r="DI75" i="16"/>
  <c r="BE36" i="14"/>
  <c r="DJ36" i="14" a="1"/>
  <c r="DJ36" i="14" s="1"/>
  <c r="BE26" i="10"/>
  <c r="DJ26" i="10" a="1"/>
  <c r="DJ26" i="10" s="1"/>
  <c r="BE45" i="15"/>
  <c r="DJ45" i="15" a="1"/>
  <c r="DJ45" i="15" s="1"/>
  <c r="BE19" i="11"/>
  <c r="DJ19" i="11" a="1"/>
  <c r="DJ19" i="11" s="1"/>
  <c r="DI113" i="9"/>
  <c r="DI81" i="9"/>
  <c r="BE29" i="18"/>
  <c r="DJ29" i="18" a="1"/>
  <c r="DJ29" i="18" s="1"/>
  <c r="DJ117" i="7"/>
  <c r="DJ85" i="7"/>
  <c r="BE38" i="13"/>
  <c r="DJ38" i="13" a="1"/>
  <c r="DJ38" i="13" s="1"/>
  <c r="DI116" i="9"/>
  <c r="DI84" i="9"/>
  <c r="DI118" i="12"/>
  <c r="DI86" i="12"/>
  <c r="DI108" i="20"/>
  <c r="DI76" i="20"/>
  <c r="BE29" i="9"/>
  <c r="DJ29" i="9" a="1"/>
  <c r="DJ29" i="9" s="1"/>
  <c r="BE24" i="15"/>
  <c r="DJ24" i="15" a="1"/>
  <c r="DJ24" i="15" s="1"/>
  <c r="DI105" i="16"/>
  <c r="DI73" i="16"/>
  <c r="DI93" i="5"/>
  <c r="DI61" i="5"/>
  <c r="BE41" i="18"/>
  <c r="DJ41" i="18" a="1"/>
  <c r="DJ41" i="18" s="1"/>
  <c r="DJ34" i="17" a="1"/>
  <c r="DJ34" i="17" s="1"/>
  <c r="BE34" i="17"/>
  <c r="DI95" i="18"/>
  <c r="DI63" i="18"/>
  <c r="DJ92" i="3"/>
  <c r="DJ60" i="3"/>
  <c r="BE45" i="1"/>
  <c r="DJ45" i="1" a="1"/>
  <c r="DJ45" i="1" s="1"/>
  <c r="DI93" i="1"/>
  <c r="DI61" i="1"/>
  <c r="DI105" i="10"/>
  <c r="DI73" i="10"/>
  <c r="DI118" i="9"/>
  <c r="DI86" i="9"/>
  <c r="DI101" i="5"/>
  <c r="DI69" i="5"/>
  <c r="DI117" i="12"/>
  <c r="DI85" i="12"/>
  <c r="BE28" i="10"/>
  <c r="DJ28" i="10" a="1"/>
  <c r="DJ28" i="10" s="1"/>
  <c r="DI121" i="11"/>
  <c r="DI89" i="11"/>
  <c r="BE34" i="12"/>
  <c r="DJ34" i="12" a="1"/>
  <c r="DJ34" i="12" s="1"/>
  <c r="DI95" i="14"/>
  <c r="DI63" i="14"/>
  <c r="DI96" i="5"/>
  <c r="DI64" i="5"/>
  <c r="BE30" i="15"/>
  <c r="DJ30" i="15" a="1"/>
  <c r="DJ30" i="15" s="1"/>
  <c r="DI96" i="1"/>
  <c r="DI64" i="1"/>
  <c r="BE24" i="19"/>
  <c r="DJ24" i="19" a="1"/>
  <c r="DJ24" i="19" s="1"/>
  <c r="BE46" i="5"/>
  <c r="DJ46" i="5" a="1"/>
  <c r="DJ46" i="5" s="1"/>
  <c r="BE20" i="14"/>
  <c r="DJ20" i="14" a="1"/>
  <c r="DJ20" i="14" s="1"/>
  <c r="BE33" i="18"/>
  <c r="DJ33" i="18" a="1"/>
  <c r="DJ33" i="18" s="1"/>
  <c r="DI95" i="20"/>
  <c r="DI63" i="20"/>
  <c r="DJ37" i="4" a="1"/>
  <c r="DJ37" i="4" s="1"/>
  <c r="BE37" i="4"/>
  <c r="BE31" i="4"/>
  <c r="DJ31" i="4" a="1"/>
  <c r="DJ31" i="4" s="1"/>
  <c r="DI118" i="3"/>
  <c r="DI86" i="3"/>
  <c r="DI97" i="5"/>
  <c r="DI65" i="5"/>
  <c r="DI109" i="9"/>
  <c r="DI77" i="9"/>
  <c r="BE30" i="5"/>
  <c r="DJ30" i="5" a="1"/>
  <c r="DJ30" i="5" s="1"/>
  <c r="DI106" i="20"/>
  <c r="DI74" i="20"/>
  <c r="DI102" i="9"/>
  <c r="DI70" i="9"/>
  <c r="DI91" i="18"/>
  <c r="DI59" i="18"/>
  <c r="BE20" i="20"/>
  <c r="DJ20" i="20" a="1"/>
  <c r="DJ20" i="20" s="1"/>
  <c r="BF31" i="5"/>
  <c r="DK31" i="5" a="1"/>
  <c r="DK31" i="5" s="1"/>
  <c r="DI124" i="20"/>
  <c r="DI127" i="20" s="1"/>
  <c r="DI120" i="20" s="1"/>
  <c r="DI88" i="20"/>
  <c r="DI105" i="9"/>
  <c r="DI73" i="9"/>
  <c r="DI105" i="18"/>
  <c r="DI73" i="18"/>
  <c r="DI102" i="12"/>
  <c r="DI70" i="12"/>
  <c r="DI117" i="14"/>
  <c r="DI85" i="14"/>
  <c r="DI119" i="7"/>
  <c r="DI87" i="7"/>
  <c r="BE43" i="3"/>
  <c r="DJ43" i="3" a="1"/>
  <c r="DJ43" i="3" s="1"/>
  <c r="BE22" i="5"/>
  <c r="DJ22" i="5" a="1"/>
  <c r="DJ22" i="5" s="1"/>
  <c r="BE20" i="3"/>
  <c r="DJ20" i="3" a="1"/>
  <c r="DJ20" i="3" s="1"/>
  <c r="BE23" i="8"/>
  <c r="DJ23" i="8" a="1"/>
  <c r="DJ23" i="8" s="1"/>
  <c r="BF32" i="2"/>
  <c r="DK32" i="2" a="1"/>
  <c r="DK32" i="2" s="1"/>
  <c r="BE19" i="13"/>
  <c r="DJ19" i="13" a="1"/>
  <c r="DJ19" i="13" s="1"/>
  <c r="DI124" i="11"/>
  <c r="DI127" i="11" s="1"/>
  <c r="DI120" i="11" s="1"/>
  <c r="DI88" i="11"/>
  <c r="DI102" i="18"/>
  <c r="DI70" i="18"/>
  <c r="BE43" i="5"/>
  <c r="DJ43" i="5" a="1"/>
  <c r="DJ43" i="5" s="1"/>
  <c r="DI98" i="13"/>
  <c r="DI66" i="13"/>
  <c r="DI107" i="5"/>
  <c r="DI75" i="5"/>
  <c r="BE18" i="18"/>
  <c r="DJ18" i="18" a="1"/>
  <c r="DJ18" i="18" s="1"/>
  <c r="BE16" i="1"/>
  <c r="DJ16" i="1" a="1"/>
  <c r="DJ16" i="1" s="1"/>
  <c r="BE39" i="14"/>
  <c r="DJ39" i="14" a="1"/>
  <c r="DJ39" i="14" s="1"/>
  <c r="DI92" i="8"/>
  <c r="DI60" i="8"/>
  <c r="BE30" i="13"/>
  <c r="DJ30" i="13" a="1"/>
  <c r="DJ30" i="13" s="1"/>
  <c r="BE18" i="19"/>
  <c r="DJ18" i="19" a="1"/>
  <c r="DJ18" i="19" s="1"/>
  <c r="DI106" i="14"/>
  <c r="DI74" i="14"/>
  <c r="BE38" i="2"/>
  <c r="DJ38" i="2" a="1"/>
  <c r="DJ38" i="2" s="1"/>
  <c r="DI112" i="6"/>
  <c r="DI80" i="6"/>
  <c r="BE45" i="16"/>
  <c r="DJ45" i="16" a="1"/>
  <c r="DJ45" i="16" s="1"/>
  <c r="DI113" i="10"/>
  <c r="DI81" i="10"/>
  <c r="BE31" i="19"/>
  <c r="DJ31" i="19" a="1"/>
  <c r="DJ31" i="19" s="1"/>
  <c r="DI108" i="15"/>
  <c r="DI76" i="15"/>
  <c r="BE36" i="4"/>
  <c r="DJ36" i="4" a="1"/>
  <c r="DJ36" i="4" s="1"/>
  <c r="BE17" i="13"/>
  <c r="DJ17" i="13" a="1"/>
  <c r="DJ17" i="13" s="1"/>
  <c r="BE24" i="18"/>
  <c r="DJ24" i="18" a="1"/>
  <c r="DJ24" i="18" s="1"/>
  <c r="DI105" i="7"/>
  <c r="DI73" i="7"/>
  <c r="BE40" i="11"/>
  <c r="DJ40" i="11" a="1"/>
  <c r="DJ40" i="11" s="1"/>
  <c r="DI96" i="13"/>
  <c r="DI64" i="13"/>
  <c r="DJ92" i="20"/>
  <c r="DJ60" i="20"/>
  <c r="BE24" i="6"/>
  <c r="DJ24" i="6" a="1"/>
  <c r="DJ24" i="6" s="1"/>
  <c r="DI94" i="20"/>
  <c r="DI62" i="20"/>
  <c r="BF22" i="21"/>
  <c r="DK22" i="21" a="1"/>
  <c r="DK22" i="21" s="1"/>
  <c r="DI109" i="21"/>
  <c r="DI77" i="21"/>
  <c r="DI114" i="20"/>
  <c r="DI82" i="20"/>
  <c r="DJ42" i="10" a="1"/>
  <c r="DJ42" i="10" s="1"/>
  <c r="BE42" i="10"/>
  <c r="DI105" i="14"/>
  <c r="DI73" i="14"/>
  <c r="DG90" i="4"/>
  <c r="DG58" i="4"/>
  <c r="BE31" i="15"/>
  <c r="DJ31" i="15" a="1"/>
  <c r="DJ31" i="15" s="1"/>
  <c r="BE18" i="14"/>
  <c r="DJ18" i="14" a="1"/>
  <c r="DJ18" i="14" s="1"/>
  <c r="BE34" i="2"/>
  <c r="DJ34" i="2" a="1"/>
  <c r="DJ34" i="2" s="1"/>
  <c r="BE23" i="17"/>
  <c r="DJ23" i="17" a="1"/>
  <c r="DJ23" i="17" s="1"/>
  <c r="BE18" i="17"/>
  <c r="DJ18" i="17" a="1"/>
  <c r="DJ18" i="17" s="1"/>
  <c r="DI92" i="11"/>
  <c r="DI60" i="11"/>
  <c r="DI113" i="5"/>
  <c r="DI81" i="5"/>
  <c r="BE44" i="16"/>
  <c r="DJ44" i="16" a="1"/>
  <c r="DJ44" i="16" s="1"/>
  <c r="BE32" i="4"/>
  <c r="DJ32" i="4" a="1"/>
  <c r="DJ32" i="4" s="1"/>
  <c r="DI104" i="12"/>
  <c r="DI72" i="12"/>
  <c r="BE35" i="6"/>
  <c r="DJ35" i="6" a="1"/>
  <c r="DJ35" i="6" s="1"/>
  <c r="DI117" i="4"/>
  <c r="DI85" i="4"/>
  <c r="BE44" i="2"/>
  <c r="DJ44" i="2" a="1"/>
  <c r="DJ44" i="2" s="1"/>
  <c r="DI113" i="11"/>
  <c r="DI81" i="11"/>
  <c r="BE29" i="3"/>
  <c r="DJ29" i="3" a="1"/>
  <c r="DJ29" i="3" s="1"/>
  <c r="DI100" i="8"/>
  <c r="DI68" i="8"/>
  <c r="BE36" i="16"/>
  <c r="DJ36" i="16" a="1"/>
  <c r="DJ36" i="16" s="1"/>
  <c r="DI118" i="2"/>
  <c r="DI86" i="2"/>
  <c r="BE39" i="2"/>
  <c r="DJ39" i="2" a="1"/>
  <c r="DJ39" i="2" s="1"/>
  <c r="DI108" i="16"/>
  <c r="DI76" i="16"/>
  <c r="DI95" i="21"/>
  <c r="DI63" i="21"/>
  <c r="BE39" i="1"/>
  <c r="DJ39" i="1" a="1"/>
  <c r="DJ39" i="1" s="1"/>
  <c r="DI92" i="14"/>
  <c r="DI60" i="14"/>
  <c r="BE27" i="19"/>
  <c r="DJ27" i="19" a="1"/>
  <c r="DJ27" i="19" s="1"/>
  <c r="DI115" i="17"/>
  <c r="DI83" i="17"/>
  <c r="BE44" i="19"/>
  <c r="DJ44" i="19" a="1"/>
  <c r="DJ44" i="19" s="1"/>
  <c r="DI119" i="12"/>
  <c r="DI87" i="12"/>
  <c r="DI124" i="9"/>
  <c r="DI127" i="9" s="1"/>
  <c r="DI120" i="9" s="1"/>
  <c r="DI88" i="9"/>
  <c r="BE38" i="19"/>
  <c r="DJ38" i="19" a="1"/>
  <c r="DJ38" i="19" s="1"/>
  <c r="BE17" i="15"/>
  <c r="DJ17" i="15" a="1"/>
  <c r="DJ17" i="15" s="1"/>
  <c r="DI104" i="14"/>
  <c r="DI72" i="14"/>
  <c r="DI124" i="3"/>
  <c r="DI127" i="3" s="1"/>
  <c r="DI120" i="3" s="1"/>
  <c r="DI88" i="3"/>
  <c r="DI124" i="14"/>
  <c r="DI127" i="14" s="1"/>
  <c r="DI120" i="14" s="1"/>
  <c r="DI88" i="14"/>
  <c r="DI93" i="8"/>
  <c r="DI61" i="8"/>
  <c r="BE31" i="9"/>
  <c r="DJ31" i="9" a="1"/>
  <c r="DJ31" i="9" s="1"/>
  <c r="DI110" i="7"/>
  <c r="DI78" i="7"/>
  <c r="DI114" i="18"/>
  <c r="DI82" i="18"/>
  <c r="DI98" i="14"/>
  <c r="DI66" i="14"/>
  <c r="BE23" i="5"/>
  <c r="DJ23" i="5" a="1"/>
  <c r="DJ23" i="5" s="1"/>
  <c r="DI108" i="11"/>
  <c r="DI76" i="11"/>
  <c r="BE37" i="12"/>
  <c r="DJ37" i="12" a="1"/>
  <c r="DJ37" i="12" s="1"/>
  <c r="BE17" i="16"/>
  <c r="DJ17" i="16" a="1"/>
  <c r="DJ17" i="16" s="1"/>
  <c r="BE22" i="9"/>
  <c r="DJ22" i="9" a="1"/>
  <c r="DJ22" i="9" s="1"/>
  <c r="BE31" i="12"/>
  <c r="DJ31" i="12" a="1"/>
  <c r="DJ31" i="12" s="1"/>
  <c r="BE41" i="20"/>
  <c r="DJ41" i="20" a="1"/>
  <c r="DJ41" i="20" s="1"/>
  <c r="BE28" i="17"/>
  <c r="DJ28" i="17" a="1"/>
  <c r="DJ28" i="17" s="1"/>
  <c r="BE31" i="6"/>
  <c r="DJ31" i="6" a="1"/>
  <c r="DJ31" i="6" s="1"/>
  <c r="BF34" i="8"/>
  <c r="DK34" i="8" a="1"/>
  <c r="DK34" i="8" s="1"/>
  <c r="BE26" i="13"/>
  <c r="DJ26" i="13" a="1"/>
  <c r="DJ26" i="13" s="1"/>
  <c r="BE40" i="12"/>
  <c r="DJ40" i="12" a="1"/>
  <c r="DJ40" i="12" s="1"/>
  <c r="BE20" i="10"/>
  <c r="DJ20" i="10" a="1"/>
  <c r="DJ20" i="10" s="1"/>
  <c r="BE45" i="5"/>
  <c r="DJ45" i="5" a="1"/>
  <c r="DJ45" i="5" s="1"/>
  <c r="DI91" i="20"/>
  <c r="DI59" i="20"/>
  <c r="BE27" i="13"/>
  <c r="DJ27" i="13" a="1"/>
  <c r="DJ27" i="13" s="1"/>
  <c r="DI96" i="16"/>
  <c r="DI64" i="16"/>
  <c r="DI117" i="15"/>
  <c r="DI85" i="15"/>
  <c r="DI124" i="12"/>
  <c r="DI127" i="12" s="1"/>
  <c r="DI120" i="12" s="1"/>
  <c r="DI88" i="12"/>
  <c r="BE33" i="3"/>
  <c r="DJ33" i="3" a="1"/>
  <c r="DJ33" i="3" s="1"/>
  <c r="DI110" i="4"/>
  <c r="DI78" i="4"/>
  <c r="BE29" i="13"/>
  <c r="DJ29" i="13" a="1"/>
  <c r="DJ29" i="13" s="1"/>
  <c r="DI105" i="2"/>
  <c r="DI73" i="2"/>
  <c r="DI105" i="12"/>
  <c r="DI73" i="12"/>
  <c r="BE44" i="10"/>
  <c r="DJ44" i="10" a="1"/>
  <c r="DJ44" i="10" s="1"/>
  <c r="BE23" i="15"/>
  <c r="DJ23" i="15" a="1"/>
  <c r="DJ23" i="15" s="1"/>
  <c r="DI92" i="9"/>
  <c r="DI60" i="9"/>
  <c r="DJ41" i="15" a="1"/>
  <c r="DJ41" i="15" s="1"/>
  <c r="BE41" i="15"/>
  <c r="DJ97" i="7"/>
  <c r="DJ65" i="7"/>
  <c r="BE31" i="18"/>
  <c r="DJ31" i="18" a="1"/>
  <c r="DJ31" i="18" s="1"/>
  <c r="BE28" i="6"/>
  <c r="DJ28" i="6" a="1"/>
  <c r="DJ28" i="6" s="1"/>
  <c r="BE18" i="11"/>
  <c r="DJ18" i="11" a="1"/>
  <c r="DJ18" i="11" s="1"/>
  <c r="DI104" i="4"/>
  <c r="DI72" i="4"/>
  <c r="DI108" i="6"/>
  <c r="DI76" i="6"/>
  <c r="BE32" i="16"/>
  <c r="DJ32" i="16" a="1"/>
  <c r="DJ32" i="16" s="1"/>
  <c r="DI118" i="13"/>
  <c r="DI86" i="13"/>
  <c r="DI110" i="8"/>
  <c r="DI78" i="8"/>
  <c r="DI100" i="10"/>
  <c r="DI68" i="10"/>
  <c r="DJ96" i="8"/>
  <c r="DJ64" i="8"/>
  <c r="BE38" i="9"/>
  <c r="DJ38" i="9" a="1"/>
  <c r="DJ38" i="9" s="1"/>
  <c r="DI115" i="7"/>
  <c r="DI83" i="7"/>
  <c r="BF42" i="7"/>
  <c r="DK42" i="7" a="1"/>
  <c r="DK42" i="7" s="1"/>
  <c r="DI92" i="10"/>
  <c r="DI60" i="10"/>
  <c r="BE41" i="9"/>
  <c r="DJ41" i="9" a="1"/>
  <c r="DJ41" i="9" s="1"/>
  <c r="DG90" i="18"/>
  <c r="DG58" i="18"/>
  <c r="BE43" i="12"/>
  <c r="DJ43" i="12" a="1"/>
  <c r="DJ43" i="12" s="1"/>
  <c r="DI114" i="4"/>
  <c r="DI82" i="4"/>
  <c r="BE33" i="20"/>
  <c r="DJ33" i="20" a="1"/>
  <c r="DJ33" i="20" s="1"/>
  <c r="DI103" i="11"/>
  <c r="DI71" i="11"/>
  <c r="BE30" i="16"/>
  <c r="DJ30" i="16" a="1"/>
  <c r="DJ30" i="16" s="1"/>
  <c r="BE18" i="5"/>
  <c r="DJ18" i="5" a="1"/>
  <c r="DJ18" i="5" s="1"/>
  <c r="DI118" i="10"/>
  <c r="DI86" i="10"/>
  <c r="DI121" i="1"/>
  <c r="DI89" i="1"/>
  <c r="DI103" i="16"/>
  <c r="DI71" i="16"/>
  <c r="BE20" i="18"/>
  <c r="DJ20" i="18" a="1"/>
  <c r="DJ20" i="18" s="1"/>
  <c r="BF17" i="3"/>
  <c r="DK17" i="3" a="1"/>
  <c r="DK17" i="3" s="1"/>
  <c r="DI115" i="4"/>
  <c r="DI83" i="4"/>
  <c r="DG90" i="14"/>
  <c r="DG58" i="14"/>
  <c r="DI93" i="13"/>
  <c r="DI61" i="13"/>
  <c r="BE18" i="1"/>
  <c r="DJ18" i="1" a="1"/>
  <c r="DJ18" i="1" s="1"/>
  <c r="BE30" i="10"/>
  <c r="DJ30" i="10" a="1"/>
  <c r="DJ30" i="10" s="1"/>
  <c r="BE43" i="9"/>
  <c r="DJ43" i="9" a="1"/>
  <c r="DJ43" i="9" s="1"/>
  <c r="DI107" i="9"/>
  <c r="DI75" i="9"/>
  <c r="BE32" i="3"/>
  <c r="DJ32" i="3" a="1"/>
  <c r="DJ32" i="3" s="1"/>
  <c r="DG90" i="10"/>
  <c r="DG58" i="10"/>
  <c r="BE22" i="13"/>
  <c r="DJ22" i="13" a="1"/>
  <c r="DJ22" i="13" s="1"/>
  <c r="BE32" i="9"/>
  <c r="DJ32" i="9" a="1"/>
  <c r="DJ32" i="9" s="1"/>
  <c r="BE38" i="8"/>
  <c r="DJ38" i="8" a="1"/>
  <c r="DJ38" i="8" s="1"/>
  <c r="BC15" i="10"/>
  <c r="DH15" i="10" a="1"/>
  <c r="DH15" i="10" s="1"/>
  <c r="BB47" i="10"/>
  <c r="DI97" i="17"/>
  <c r="DI65" i="17"/>
  <c r="DI103" i="7"/>
  <c r="DI71" i="7"/>
  <c r="DI105" i="5"/>
  <c r="DI73" i="5"/>
  <c r="BE21" i="5"/>
  <c r="DJ21" i="5" a="1"/>
  <c r="DJ21" i="5" s="1"/>
  <c r="DJ106" i="5"/>
  <c r="DJ74" i="5"/>
  <c r="BE21" i="1"/>
  <c r="DJ21" i="1" a="1"/>
  <c r="DJ21" i="1" s="1"/>
  <c r="DI98" i="8"/>
  <c r="DI66" i="8"/>
  <c r="DI110" i="10"/>
  <c r="DI78" i="10"/>
  <c r="BE35" i="10"/>
  <c r="DJ35" i="10" a="1"/>
  <c r="DJ35" i="10" s="1"/>
  <c r="BE34" i="9"/>
  <c r="DJ34" i="9" a="1"/>
  <c r="DJ34" i="9" s="1"/>
  <c r="DI119" i="18"/>
  <c r="DI87" i="18"/>
  <c r="DI111" i="11"/>
  <c r="DI79" i="11"/>
  <c r="DI119" i="13"/>
  <c r="DI87" i="13"/>
  <c r="BE31" i="20"/>
  <c r="DJ31" i="20" a="1"/>
  <c r="DJ31" i="20" s="1"/>
  <c r="BE27" i="9"/>
  <c r="DJ27" i="9" a="1"/>
  <c r="DJ27" i="9" s="1"/>
  <c r="BE16" i="18"/>
  <c r="DJ16" i="18" a="1"/>
  <c r="DJ16" i="18" s="1"/>
  <c r="DI101" i="6"/>
  <c r="DI69" i="6"/>
  <c r="BE45" i="20"/>
  <c r="DJ45" i="20" a="1"/>
  <c r="DJ45" i="20" s="1"/>
  <c r="BE30" i="9"/>
  <c r="DJ30" i="9" a="1"/>
  <c r="DJ30" i="9" s="1"/>
  <c r="BE30" i="18"/>
  <c r="DJ30" i="18" a="1"/>
  <c r="DJ30" i="18" s="1"/>
  <c r="BE27" i="12"/>
  <c r="DJ27" i="12" a="1"/>
  <c r="DJ27" i="12" s="1"/>
  <c r="BE42" i="14"/>
  <c r="DJ42" i="14" a="1"/>
  <c r="DJ42" i="14" s="1"/>
  <c r="BE44" i="7"/>
  <c r="DJ44" i="7" a="1"/>
  <c r="DJ44" i="7" s="1"/>
  <c r="DG90" i="17"/>
  <c r="DG58" i="17"/>
  <c r="DI99" i="5"/>
  <c r="DI67" i="5"/>
  <c r="DI112" i="14"/>
  <c r="DI80" i="14"/>
  <c r="BE45" i="11"/>
  <c r="DJ45" i="11" a="1"/>
  <c r="DJ45" i="11" s="1"/>
  <c r="DI119" i="5"/>
  <c r="DI87" i="5"/>
  <c r="DI90" i="3"/>
  <c r="DI58" i="3"/>
  <c r="BE27" i="18"/>
  <c r="DJ27" i="18" a="1"/>
  <c r="DJ27" i="18" s="1"/>
  <c r="DI104" i="5"/>
  <c r="DI72" i="5"/>
  <c r="BE23" i="13"/>
  <c r="DJ23" i="13" a="1"/>
  <c r="DJ23" i="13" s="1"/>
  <c r="BE32" i="5"/>
  <c r="DJ32" i="5" a="1"/>
  <c r="DJ32" i="5" s="1"/>
  <c r="DI112" i="11"/>
  <c r="DI80" i="11"/>
  <c r="DI103" i="19"/>
  <c r="DI71" i="19"/>
  <c r="BE17" i="8"/>
  <c r="DJ17" i="8" a="1"/>
  <c r="DJ17" i="8" s="1"/>
  <c r="DI108" i="14"/>
  <c r="DI76" i="14"/>
  <c r="DI116" i="8"/>
  <c r="DI84" i="8"/>
  <c r="DI111" i="17"/>
  <c r="DI79" i="17"/>
  <c r="BE31" i="14"/>
  <c r="DJ31" i="14" a="1"/>
  <c r="DJ31" i="14" s="1"/>
  <c r="DI111" i="12"/>
  <c r="DI79" i="12"/>
  <c r="DI92" i="21"/>
  <c r="DI60" i="21"/>
  <c r="BE37" i="6"/>
  <c r="DJ37" i="6" a="1"/>
  <c r="DJ37" i="6" s="1"/>
  <c r="DI109" i="3"/>
  <c r="DI77" i="3"/>
  <c r="DI100" i="6"/>
  <c r="DI68" i="6"/>
  <c r="BE38" i="10"/>
  <c r="DJ38" i="10" a="1"/>
  <c r="DJ38" i="10" s="1"/>
  <c r="DI124" i="17"/>
  <c r="DI127" i="17" s="1"/>
  <c r="DI120" i="17" s="1"/>
  <c r="DI88" i="17"/>
  <c r="BE33" i="15"/>
  <c r="DJ33" i="15" a="1"/>
  <c r="DJ33" i="15" s="1"/>
  <c r="DI91" i="16"/>
  <c r="DI59" i="16"/>
  <c r="BE30" i="7"/>
  <c r="DJ30" i="7" a="1"/>
  <c r="DJ30" i="7" s="1"/>
  <c r="DI93" i="3"/>
  <c r="DI61" i="3"/>
  <c r="BE21" i="13"/>
  <c r="DJ21" i="13" a="1"/>
  <c r="DJ21" i="13" s="1"/>
  <c r="BF17" i="20"/>
  <c r="DK17" i="20" a="1"/>
  <c r="DK17" i="20" s="1"/>
  <c r="DI107" i="14"/>
  <c r="DI75" i="14"/>
  <c r="BE19" i="20"/>
  <c r="DJ19" i="20" a="1"/>
  <c r="DJ19" i="20" s="1"/>
  <c r="DI92" i="1"/>
  <c r="DI60" i="1"/>
  <c r="BE34" i="21"/>
  <c r="DJ34" i="21" a="1"/>
  <c r="DJ34" i="21" s="1"/>
  <c r="BE39" i="20"/>
  <c r="DJ39" i="20" a="1"/>
  <c r="DJ39" i="20" s="1"/>
  <c r="DI94" i="5"/>
  <c r="DI62" i="5"/>
  <c r="DJ30" i="14" a="1"/>
  <c r="DJ30" i="14" s="1"/>
  <c r="BE30" i="14"/>
  <c r="BC15" i="4"/>
  <c r="DH15" i="4" a="1"/>
  <c r="DH15" i="4" s="1"/>
  <c r="BB47" i="4"/>
  <c r="DI93" i="4"/>
  <c r="DI61" i="4"/>
  <c r="BE32" i="10"/>
  <c r="DJ32" i="10" a="1"/>
  <c r="DJ32" i="10" s="1"/>
  <c r="DI102" i="2"/>
  <c r="DI70" i="2"/>
  <c r="DI108" i="5"/>
  <c r="DI76" i="5"/>
  <c r="DJ99" i="8"/>
  <c r="DJ67" i="8"/>
  <c r="DI94" i="14"/>
  <c r="DI62" i="14"/>
  <c r="DI103" i="9"/>
  <c r="DI71" i="9"/>
  <c r="BE17" i="11"/>
  <c r="DJ17" i="11" a="1"/>
  <c r="DJ17" i="11" s="1"/>
  <c r="BE38" i="5"/>
  <c r="DJ38" i="5" a="1"/>
  <c r="DJ38" i="5" s="1"/>
  <c r="BE33" i="10"/>
  <c r="DJ33" i="10" a="1"/>
  <c r="DJ33" i="10" s="1"/>
  <c r="DI111" i="20"/>
  <c r="DI79" i="20"/>
  <c r="DI109" i="11"/>
  <c r="DI77" i="11"/>
  <c r="BE29" i="12"/>
  <c r="DJ29" i="12" a="1"/>
  <c r="DJ29" i="12" s="1"/>
  <c r="BE42" i="4"/>
  <c r="DJ42" i="4" a="1"/>
  <c r="DJ42" i="4" s="1"/>
  <c r="DI119" i="2"/>
  <c r="DI87" i="2"/>
  <c r="BE38" i="11"/>
  <c r="DJ38" i="11" a="1"/>
  <c r="DJ38" i="11" s="1"/>
  <c r="DI121" i="16"/>
  <c r="DI89" i="16"/>
  <c r="DI110" i="5"/>
  <c r="DI78" i="5"/>
  <c r="BE25" i="8"/>
  <c r="DJ25" i="8" a="1"/>
  <c r="DJ25" i="8" s="1"/>
  <c r="DI91" i="19"/>
  <c r="DI59" i="19"/>
  <c r="DI101" i="20"/>
  <c r="DI69" i="20"/>
  <c r="BE43" i="2"/>
  <c r="DJ43" i="2" a="1"/>
  <c r="DJ43" i="2" s="1"/>
  <c r="DI91" i="8"/>
  <c r="DI59" i="8"/>
  <c r="BE33" i="16"/>
  <c r="DJ33" i="16" a="1"/>
  <c r="DJ33" i="16" s="1"/>
  <c r="BE20" i="21"/>
  <c r="DJ20" i="21" a="1"/>
  <c r="DJ20" i="21" s="1"/>
  <c r="DI117" i="11"/>
  <c r="DI85" i="11"/>
  <c r="BE17" i="14"/>
  <c r="DJ17" i="14" a="1"/>
  <c r="DJ17" i="14" s="1"/>
  <c r="BE40" i="17"/>
  <c r="DJ40" i="17" a="1"/>
  <c r="DJ40" i="17" s="1"/>
  <c r="DJ102" i="6"/>
  <c r="DJ70" i="6"/>
  <c r="BE44" i="12"/>
  <c r="DJ44" i="12" a="1"/>
  <c r="DJ44" i="12" s="1"/>
  <c r="DI117" i="1"/>
  <c r="DI85" i="1"/>
  <c r="BE45" i="9"/>
  <c r="DJ45" i="9" a="1"/>
  <c r="DJ45" i="9" s="1"/>
  <c r="DI104" i="1"/>
  <c r="DI72" i="1"/>
  <c r="DI116" i="12"/>
  <c r="DI84" i="12"/>
  <c r="BE29" i="14"/>
  <c r="DJ29" i="14" a="1"/>
  <c r="DJ29" i="14" s="1"/>
  <c r="DI114" i="21"/>
  <c r="DI82" i="21"/>
  <c r="BE45" i="3"/>
  <c r="DJ45" i="3" a="1"/>
  <c r="DJ45" i="3" s="1"/>
  <c r="BE45" i="14"/>
  <c r="DJ45" i="14" a="1"/>
  <c r="DJ45" i="14" s="1"/>
  <c r="DI102" i="16"/>
  <c r="DI70" i="16"/>
  <c r="BE18" i="8"/>
  <c r="DJ18" i="8" a="1"/>
  <c r="DJ18" i="8" s="1"/>
  <c r="BE16" i="17"/>
  <c r="DJ16" i="17" a="1"/>
  <c r="DJ16" i="17" s="1"/>
  <c r="BE35" i="7"/>
  <c r="DJ35" i="7" a="1"/>
  <c r="DJ35" i="7" s="1"/>
  <c r="DI119" i="3"/>
  <c r="DI87" i="3"/>
  <c r="BE39" i="18"/>
  <c r="DJ39" i="18" a="1"/>
  <c r="DJ39" i="18" s="1"/>
  <c r="DI98" i="1"/>
  <c r="DI66" i="1"/>
  <c r="BE23" i="14"/>
  <c r="DJ23" i="14" a="1"/>
  <c r="DJ23" i="14" s="1"/>
  <c r="DI107" i="7"/>
  <c r="DI75" i="7"/>
  <c r="BE33" i="11"/>
  <c r="DJ33" i="11" a="1"/>
  <c r="DJ33" i="11" s="1"/>
  <c r="DG90" i="21"/>
  <c r="DG58" i="21"/>
  <c r="DG90" i="7"/>
  <c r="DG58" i="7"/>
  <c r="DI100" i="17"/>
  <c r="DI68" i="17"/>
  <c r="DI91" i="13"/>
  <c r="DI59" i="13"/>
  <c r="DI91" i="3"/>
  <c r="DI59" i="3"/>
  <c r="DG90" i="15"/>
  <c r="DG58" i="15"/>
  <c r="DI100" i="20"/>
  <c r="DI68" i="20"/>
  <c r="DI96" i="4"/>
  <c r="DI64" i="4"/>
  <c r="DI119" i="21"/>
  <c r="DI87" i="21"/>
  <c r="DI91" i="14"/>
  <c r="DI59" i="14"/>
  <c r="DI117" i="6"/>
  <c r="DI85" i="6"/>
  <c r="DG90" i="2"/>
  <c r="DG58" i="2"/>
  <c r="BE16" i="20"/>
  <c r="DJ16" i="20" a="1"/>
  <c r="DJ16" i="20" s="1"/>
  <c r="BE21" i="16"/>
  <c r="DJ21" i="16" a="1"/>
  <c r="DJ21" i="16" s="1"/>
  <c r="BE42" i="15"/>
  <c r="DJ42" i="15" a="1"/>
  <c r="DJ42" i="15" s="1"/>
  <c r="BE45" i="12"/>
  <c r="DJ45" i="12" a="1"/>
  <c r="DJ45" i="12" s="1"/>
  <c r="DI98" i="2"/>
  <c r="DI66" i="2"/>
  <c r="DI115" i="10"/>
  <c r="DI83" i="10"/>
  <c r="DI103" i="20"/>
  <c r="DI71" i="20"/>
  <c r="BE35" i="4"/>
  <c r="DJ35" i="4" a="1"/>
  <c r="DJ35" i="4" s="1"/>
  <c r="DI105" i="17"/>
  <c r="DI73" i="17"/>
  <c r="DI101" i="16"/>
  <c r="DI69" i="16"/>
  <c r="BE30" i="2"/>
  <c r="DJ30" i="2" a="1"/>
  <c r="DJ30" i="2" s="1"/>
  <c r="BE30" i="12"/>
  <c r="DJ30" i="12" a="1"/>
  <c r="DJ30" i="12" s="1"/>
  <c r="BE17" i="9"/>
  <c r="DJ17" i="9" a="1"/>
  <c r="DJ17" i="9" s="1"/>
  <c r="DI106" i="8"/>
  <c r="DI74" i="8"/>
  <c r="DI118" i="19"/>
  <c r="DI86" i="19"/>
  <c r="DI107" i="11"/>
  <c r="DI75" i="11"/>
  <c r="DI102" i="15"/>
  <c r="DI70" i="15"/>
  <c r="DI118" i="15"/>
  <c r="DI86" i="15"/>
  <c r="DI110" i="20"/>
  <c r="DI78" i="20"/>
  <c r="DJ29" i="4" a="1"/>
  <c r="DJ29" i="4" s="1"/>
  <c r="BE29" i="4"/>
  <c r="DJ33" i="6" a="1"/>
  <c r="DJ33" i="6" s="1"/>
  <c r="BE33" i="6"/>
  <c r="DG90" i="8"/>
  <c r="DG58" i="8"/>
  <c r="DI92" i="19"/>
  <c r="DI60" i="19"/>
  <c r="BE43" i="13"/>
  <c r="DJ43" i="13" a="1"/>
  <c r="DJ43" i="13" s="1"/>
  <c r="DI107" i="13"/>
  <c r="DI75" i="13"/>
  <c r="DI112" i="2"/>
  <c r="DI80" i="2"/>
  <c r="BE35" i="8"/>
  <c r="DJ35" i="8" a="1"/>
  <c r="DJ35" i="8" s="1"/>
  <c r="BE25" i="10"/>
  <c r="DJ25" i="10" a="1"/>
  <c r="DJ25" i="10" s="1"/>
  <c r="BF21" i="8"/>
  <c r="DK21" i="8" a="1"/>
  <c r="DK21" i="8" s="1"/>
  <c r="BE40" i="7"/>
  <c r="DJ40" i="7" a="1"/>
  <c r="DJ40" i="7" s="1"/>
  <c r="DI119" i="9"/>
  <c r="DI87" i="9"/>
  <c r="BE17" i="10"/>
  <c r="DJ17" i="10" a="1"/>
  <c r="DJ17" i="10" s="1"/>
  <c r="DI106" i="21"/>
  <c r="DI74" i="21"/>
  <c r="BC15" i="18"/>
  <c r="DH15" i="18" a="1"/>
  <c r="DH15" i="18" s="1"/>
  <c r="BB47" i="18"/>
  <c r="DI114" i="12"/>
  <c r="DI82" i="12"/>
  <c r="DJ39" i="4" a="1"/>
  <c r="DJ39" i="4" s="1"/>
  <c r="BE39" i="4"/>
  <c r="DI104" i="2"/>
  <c r="DI72" i="2"/>
  <c r="BE28" i="11"/>
  <c r="DJ28" i="11" a="1"/>
  <c r="DJ28" i="11" s="1"/>
  <c r="DI91" i="15"/>
  <c r="DI59" i="15"/>
  <c r="BE43" i="10"/>
  <c r="DJ43" i="10" a="1"/>
  <c r="DJ43" i="10" s="1"/>
  <c r="BE46" i="1"/>
  <c r="DJ46" i="1" a="1"/>
  <c r="DJ46" i="1" s="1"/>
  <c r="BE28" i="16"/>
  <c r="DJ28" i="16" a="1"/>
  <c r="DJ28" i="16" s="1"/>
  <c r="DI113" i="1"/>
  <c r="DI81" i="1"/>
  <c r="BE40" i="4"/>
  <c r="DJ40" i="4" a="1"/>
  <c r="DJ40" i="4" s="1"/>
  <c r="DH15" i="14" a="1"/>
  <c r="DH15" i="14" s="1"/>
  <c r="BC15" i="14"/>
  <c r="BB47" i="14"/>
  <c r="DI119" i="20"/>
  <c r="DI87" i="20"/>
  <c r="BE18" i="13"/>
  <c r="DJ18" i="13" a="1"/>
  <c r="DJ18" i="13" s="1"/>
  <c r="DI102" i="21"/>
  <c r="DI70" i="21"/>
  <c r="DI95" i="8"/>
  <c r="DI63" i="8"/>
  <c r="BE26" i="6"/>
  <c r="DJ26" i="6" a="1"/>
  <c r="DJ26" i="6" s="1"/>
  <c r="DI99" i="12"/>
  <c r="DI67" i="12"/>
  <c r="DI121" i="17"/>
  <c r="DI89" i="17"/>
  <c r="DI111" i="2"/>
  <c r="DI79" i="2"/>
  <c r="DI104" i="6"/>
  <c r="DI72" i="6"/>
  <c r="DI112" i="9"/>
  <c r="DI80" i="9"/>
  <c r="BC15" i="17"/>
  <c r="DH15" i="17" a="1"/>
  <c r="DH15" i="17" s="1"/>
  <c r="BB47" i="17"/>
  <c r="DI102" i="11"/>
  <c r="DI70" i="11"/>
  <c r="BE24" i="5"/>
  <c r="DJ24" i="5" a="1"/>
  <c r="DJ24" i="5" s="1"/>
  <c r="BE37" i="14"/>
  <c r="DJ37" i="14" a="1"/>
  <c r="DJ37" i="14" s="1"/>
  <c r="DG90" i="20"/>
  <c r="DG58" i="20"/>
  <c r="DJ94" i="7"/>
  <c r="DJ62" i="7"/>
  <c r="BE44" i="5"/>
  <c r="DJ44" i="5" a="1"/>
  <c r="DJ44" i="5" s="1"/>
  <c r="BE15" i="3"/>
  <c r="DJ15" i="3" a="1"/>
  <c r="DJ15" i="3" s="1"/>
  <c r="BD47" i="3"/>
  <c r="BE29" i="5"/>
  <c r="DJ29" i="5" a="1"/>
  <c r="DJ29" i="5" s="1"/>
  <c r="DI112" i="15"/>
  <c r="DI80" i="15"/>
  <c r="DJ94" i="9"/>
  <c r="DJ62" i="9"/>
  <c r="DI116" i="21"/>
  <c r="DI84" i="21"/>
  <c r="BE37" i="11"/>
  <c r="DJ37" i="11" a="1"/>
  <c r="DJ37" i="11" s="1"/>
  <c r="BE28" i="19"/>
  <c r="DJ28" i="19" a="1"/>
  <c r="DJ28" i="19" s="1"/>
  <c r="DI104" i="11"/>
  <c r="DI72" i="11"/>
  <c r="BE33" i="14"/>
  <c r="DJ33" i="14" a="1"/>
  <c r="DJ33" i="14" s="1"/>
  <c r="BE41" i="8"/>
  <c r="DJ41" i="8" a="1"/>
  <c r="DJ41" i="8" s="1"/>
  <c r="DI96" i="17"/>
  <c r="DI64" i="17"/>
  <c r="BE36" i="17"/>
  <c r="DJ36" i="17" a="1"/>
  <c r="DJ36" i="17" s="1"/>
  <c r="BE36" i="12"/>
  <c r="DJ36" i="12" a="1"/>
  <c r="DJ36" i="12" s="1"/>
  <c r="BE17" i="21"/>
  <c r="DJ17" i="21" a="1"/>
  <c r="DJ17" i="21" s="1"/>
  <c r="DI94" i="8"/>
  <c r="DI62" i="8"/>
  <c r="DI116" i="3"/>
  <c r="DI84" i="3"/>
  <c r="BE34" i="3"/>
  <c r="DJ34" i="3" a="1"/>
  <c r="DJ34" i="3" s="1"/>
  <c r="BE25" i="6"/>
  <c r="DJ25" i="6" a="1"/>
  <c r="DJ25" i="6" s="1"/>
  <c r="DI121" i="9"/>
  <c r="DI89" i="9"/>
  <c r="BE45" i="17"/>
  <c r="DJ45" i="17" a="1"/>
  <c r="DJ45" i="17" s="1"/>
  <c r="DI94" i="2"/>
  <c r="DI62" i="2"/>
  <c r="DI118" i="17"/>
  <c r="DI86" i="17"/>
  <c r="BE16" i="16"/>
  <c r="DJ16" i="16" a="1"/>
  <c r="DJ16" i="16" s="1"/>
  <c r="DI93" i="7"/>
  <c r="DI61" i="7"/>
  <c r="BE18" i="3"/>
  <c r="DJ18" i="3" a="1"/>
  <c r="DJ18" i="3" s="1"/>
  <c r="DI116" i="4"/>
  <c r="DI84" i="4"/>
  <c r="BE32" i="14"/>
  <c r="DJ32" i="14" a="1"/>
  <c r="DJ32" i="14" s="1"/>
  <c r="DI94" i="4"/>
  <c r="DI62" i="4"/>
  <c r="DI115" i="15"/>
  <c r="DI83" i="15"/>
  <c r="BE17" i="1"/>
  <c r="DJ17" i="1" a="1"/>
  <c r="DJ17" i="1" s="1"/>
  <c r="DI96" i="3"/>
  <c r="DI64" i="3"/>
  <c r="BE19" i="5"/>
  <c r="DJ19" i="5" a="1"/>
  <c r="DJ19" i="5" s="1"/>
  <c r="DI108" i="19"/>
  <c r="DI76" i="19"/>
  <c r="BE18" i="4"/>
  <c r="DJ18" i="4" a="1"/>
  <c r="DJ18" i="4" s="1"/>
  <c r="DI118" i="18"/>
  <c r="DI86" i="18"/>
  <c r="DI107" i="10"/>
  <c r="DI75" i="10"/>
  <c r="DJ27" i="2" a="1"/>
  <c r="DJ27" i="2" s="1"/>
  <c r="BE27" i="2"/>
  <c r="BE33" i="5"/>
  <c r="DJ33" i="5" a="1"/>
  <c r="DJ33" i="5" s="1"/>
  <c r="BF24" i="8"/>
  <c r="DK24" i="8" a="1"/>
  <c r="DK24" i="8" s="1"/>
  <c r="DI108" i="2"/>
  <c r="DI76" i="2"/>
  <c r="BE19" i="14"/>
  <c r="DJ19" i="14" a="1"/>
  <c r="DJ19" i="14" s="1"/>
  <c r="BE28" i="9"/>
  <c r="DJ28" i="9" a="1"/>
  <c r="DJ28" i="9" s="1"/>
  <c r="DI91" i="5"/>
  <c r="DI59" i="5"/>
  <c r="DI95" i="11"/>
  <c r="DI63" i="11"/>
  <c r="DI108" i="10"/>
  <c r="DI76" i="10"/>
  <c r="BE36" i="20"/>
  <c r="DJ36" i="20" a="1"/>
  <c r="DJ36" i="20" s="1"/>
  <c r="BE34" i="11"/>
  <c r="DJ34" i="11" a="1"/>
  <c r="DJ34" i="11" s="1"/>
  <c r="DI100" i="14"/>
  <c r="DI68" i="14"/>
  <c r="DI91" i="9"/>
  <c r="DI59" i="9"/>
  <c r="DI119" i="15"/>
  <c r="DI87" i="15"/>
  <c r="DI109" i="20"/>
  <c r="DI77" i="20"/>
  <c r="DI97" i="3"/>
  <c r="DI65" i="3"/>
  <c r="BE46" i="16"/>
  <c r="DJ46" i="16" a="1"/>
  <c r="DJ46" i="16" s="1"/>
  <c r="BE35" i="5"/>
  <c r="DJ35" i="5" a="1"/>
  <c r="DJ35" i="5" s="1"/>
  <c r="DI98" i="11"/>
  <c r="DI66" i="11"/>
  <c r="BE16" i="19"/>
  <c r="DJ16" i="19" a="1"/>
  <c r="DJ16" i="19" s="1"/>
  <c r="BE26" i="20"/>
  <c r="DJ26" i="20" a="1"/>
  <c r="DJ26" i="20" s="1"/>
  <c r="BE16" i="8"/>
  <c r="DJ16" i="8" a="1"/>
  <c r="DJ16" i="8" s="1"/>
  <c r="DI109" i="18"/>
  <c r="DI77" i="18"/>
  <c r="BE42" i="11"/>
  <c r="DJ42" i="11" a="1"/>
  <c r="DJ42" i="11" s="1"/>
  <c r="DI99" i="9"/>
  <c r="DI67" i="9"/>
  <c r="DI97" i="2"/>
  <c r="DI65" i="2"/>
  <c r="DI99" i="1"/>
  <c r="DI67" i="1"/>
  <c r="DI113" i="16"/>
  <c r="DI81" i="16"/>
  <c r="BF27" i="6"/>
  <c r="DK27" i="6" a="1"/>
  <c r="DK27" i="6" s="1"/>
  <c r="DI92" i="12"/>
  <c r="DI60" i="12"/>
  <c r="DI97" i="11"/>
  <c r="DI65" i="11"/>
  <c r="DI98" i="21"/>
  <c r="DI66" i="21"/>
  <c r="BE42" i="1"/>
  <c r="DJ42" i="1" a="1"/>
  <c r="DJ42" i="1" s="1"/>
  <c r="BE29" i="1"/>
  <c r="DJ29" i="1" a="1"/>
  <c r="DJ29" i="1" s="1"/>
  <c r="BE41" i="12"/>
  <c r="DJ41" i="12" a="1"/>
  <c r="DJ41" i="12" s="1"/>
  <c r="DI100" i="16"/>
  <c r="DI68" i="16"/>
  <c r="BE39" i="21"/>
  <c r="DJ39" i="21" a="1"/>
  <c r="DJ39" i="21" s="1"/>
  <c r="DI119" i="4"/>
  <c r="DI87" i="4"/>
  <c r="DI119" i="1"/>
  <c r="DI87" i="1"/>
  <c r="BE27" i="16"/>
  <c r="DJ27" i="16" a="1"/>
  <c r="DJ27" i="16" s="1"/>
  <c r="DI117" i="20"/>
  <c r="DI85" i="20"/>
  <c r="DI94" i="10"/>
  <c r="DI62" i="10"/>
  <c r="DI110" i="1"/>
  <c r="DI78" i="1"/>
  <c r="DI112" i="21"/>
  <c r="DI80" i="21"/>
  <c r="DI99" i="21"/>
  <c r="DI67" i="21"/>
  <c r="DI91" i="17"/>
  <c r="DI59" i="17"/>
  <c r="DI109" i="16"/>
  <c r="DI77" i="16"/>
  <c r="BE44" i="3"/>
  <c r="DJ44" i="3" a="1"/>
  <c r="DJ44" i="3" s="1"/>
  <c r="BE23" i="1"/>
  <c r="DJ23" i="1" a="1"/>
  <c r="DJ23" i="1" s="1"/>
  <c r="DI100" i="21"/>
  <c r="DI68" i="21"/>
  <c r="BE32" i="7"/>
  <c r="DJ32" i="7" a="1"/>
  <c r="DJ32" i="7" s="1"/>
  <c r="DI118" i="4"/>
  <c r="DI86" i="4"/>
  <c r="DI104" i="17"/>
  <c r="DI72" i="17"/>
  <c r="BC15" i="7"/>
  <c r="DH15" i="7" a="1"/>
  <c r="DH15" i="7" s="1"/>
  <c r="BB47" i="7"/>
  <c r="BE25" i="17"/>
  <c r="DJ25" i="17" a="1"/>
  <c r="DJ25" i="17" s="1"/>
  <c r="DI109" i="6"/>
  <c r="DI77" i="6"/>
  <c r="BE16" i="13"/>
  <c r="DJ16" i="13" a="1"/>
  <c r="DJ16" i="13" s="1"/>
  <c r="BE16" i="3"/>
  <c r="DJ16" i="3" a="1"/>
  <c r="DJ16" i="3" s="1"/>
  <c r="BC15" i="15"/>
  <c r="DH15" i="15" a="1"/>
  <c r="DH15" i="15" s="1"/>
  <c r="BB47" i="15"/>
  <c r="BE25" i="20"/>
  <c r="DJ25" i="20" a="1"/>
  <c r="DJ25" i="20" s="1"/>
  <c r="BE21" i="4"/>
  <c r="DJ21" i="4" a="1"/>
  <c r="DJ21" i="4" s="1"/>
  <c r="BE44" i="21"/>
  <c r="DJ44" i="21" a="1"/>
  <c r="DJ44" i="21" s="1"/>
  <c r="BE16" i="14"/>
  <c r="DJ16" i="14" a="1"/>
  <c r="DJ16" i="14" s="1"/>
  <c r="DI114" i="17"/>
  <c r="DI82" i="17"/>
  <c r="BE42" i="6"/>
  <c r="DJ42" i="6" a="1"/>
  <c r="DJ42" i="6" s="1"/>
  <c r="DI113" i="3"/>
  <c r="DI81" i="3"/>
  <c r="BC15" i="2"/>
  <c r="DH15" i="2" a="1"/>
  <c r="DH15" i="2" s="1"/>
  <c r="BB47" i="2"/>
  <c r="DJ112" i="7"/>
  <c r="DJ80" i="7"/>
  <c r="DI102" i="10"/>
  <c r="DI70" i="10"/>
  <c r="DJ99" i="2"/>
  <c r="DJ67" i="2"/>
  <c r="DI108" i="8"/>
  <c r="DI76" i="8"/>
  <c r="DI114" i="8"/>
  <c r="DI82" i="8"/>
  <c r="BE23" i="2"/>
  <c r="DJ23" i="2" a="1"/>
  <c r="DJ23" i="2" s="1"/>
  <c r="BE40" i="10"/>
  <c r="DJ40" i="10" a="1"/>
  <c r="DJ40" i="10" s="1"/>
  <c r="BE28" i="20"/>
  <c r="DJ28" i="20" a="1"/>
  <c r="DJ28" i="20" s="1"/>
  <c r="DI105" i="19"/>
  <c r="DI73" i="19"/>
  <c r="BE30" i="17"/>
  <c r="DJ30" i="17" a="1"/>
  <c r="DJ30" i="17" s="1"/>
  <c r="BE26" i="16"/>
  <c r="DJ26" i="16" a="1"/>
  <c r="DJ26" i="16" s="1"/>
  <c r="DI116" i="1"/>
  <c r="DI84" i="1"/>
  <c r="DI91" i="21"/>
  <c r="DI59" i="21"/>
  <c r="DI110" i="18"/>
  <c r="DI78" i="18"/>
  <c r="DI110" i="11"/>
  <c r="DI78" i="11"/>
  <c r="BE31" i="8"/>
  <c r="DJ31" i="8" a="1"/>
  <c r="DJ31" i="8" s="1"/>
  <c r="BE43" i="19"/>
  <c r="DJ43" i="19" a="1"/>
  <c r="DJ43" i="19" s="1"/>
  <c r="DI111" i="19"/>
  <c r="DI79" i="19"/>
  <c r="BE32" i="11"/>
  <c r="DJ32" i="11" a="1"/>
  <c r="DJ32" i="11" s="1"/>
  <c r="BE27" i="15"/>
  <c r="DJ27" i="15" a="1"/>
  <c r="DJ27" i="15" s="1"/>
  <c r="BE43" i="15"/>
  <c r="DJ43" i="15" a="1"/>
  <c r="DJ43" i="15" s="1"/>
  <c r="BE35" i="20"/>
  <c r="DJ35" i="20" a="1"/>
  <c r="DJ35" i="20" s="1"/>
  <c r="DI121" i="14"/>
  <c r="DI89" i="14"/>
  <c r="BC15" i="8"/>
  <c r="DH15" i="8" a="1"/>
  <c r="DH15" i="8" s="1"/>
  <c r="BB47" i="8"/>
  <c r="BE17" i="19"/>
  <c r="DJ17" i="19" a="1"/>
  <c r="DJ17" i="19" s="1"/>
  <c r="BE25" i="3"/>
  <c r="DJ25" i="3" a="1"/>
  <c r="DJ25" i="3" s="1"/>
  <c r="BE32" i="13"/>
  <c r="DJ32" i="13" a="1"/>
  <c r="DJ32" i="13" s="1"/>
  <c r="BE37" i="2"/>
  <c r="DJ37" i="2" a="1"/>
  <c r="DJ37" i="2" s="1"/>
  <c r="DI101" i="9"/>
  <c r="DI69" i="9"/>
  <c r="DI95" i="19"/>
  <c r="DI63" i="19"/>
  <c r="DI98" i="10"/>
  <c r="DI66" i="10"/>
  <c r="DI111" i="8"/>
  <c r="DI79" i="8"/>
  <c r="BE44" i="9"/>
  <c r="DJ44" i="9" a="1"/>
  <c r="DJ44" i="9" s="1"/>
  <c r="BE31" i="21"/>
  <c r="DJ31" i="21" a="1"/>
  <c r="DJ31" i="21" s="1"/>
  <c r="DI101" i="7"/>
  <c r="DI69" i="7"/>
  <c r="BE39" i="12"/>
  <c r="DJ39" i="12" a="1"/>
  <c r="DJ39" i="12" s="1"/>
  <c r="DI102" i="4"/>
  <c r="DI70" i="4"/>
  <c r="BE29" i="2"/>
  <c r="DJ29" i="2" a="1"/>
  <c r="DJ29" i="2" s="1"/>
  <c r="DI118" i="7"/>
  <c r="DI86" i="7"/>
  <c r="BE16" i="15"/>
  <c r="DJ16" i="15" a="1"/>
  <c r="DJ16" i="15" s="1"/>
  <c r="DI100" i="12"/>
  <c r="DI68" i="12"/>
  <c r="BE38" i="1"/>
  <c r="DJ38" i="1" a="1"/>
  <c r="DJ38" i="1" s="1"/>
  <c r="DI121" i="21"/>
  <c r="DI89" i="21"/>
  <c r="BE44" i="20"/>
  <c r="DJ44" i="20" a="1"/>
  <c r="DJ44" i="20" s="1"/>
  <c r="DI111" i="3"/>
  <c r="DI79" i="3"/>
  <c r="BE27" i="21"/>
  <c r="DJ27" i="21" a="1"/>
  <c r="DJ27" i="21" s="1"/>
  <c r="DI103" i="10"/>
  <c r="DI71" i="10"/>
  <c r="BE24" i="12"/>
  <c r="DJ24" i="12" a="1"/>
  <c r="DJ24" i="12" s="1"/>
  <c r="DI113" i="20"/>
  <c r="DI81" i="20"/>
  <c r="BE46" i="17"/>
  <c r="DJ46" i="17" a="1"/>
  <c r="DJ46" i="17" s="1"/>
  <c r="BE36" i="2"/>
  <c r="DJ36" i="2" a="1"/>
  <c r="DJ36" i="2" s="1"/>
  <c r="BE29" i="6"/>
  <c r="DJ29" i="6" a="1"/>
  <c r="DJ29" i="6" s="1"/>
  <c r="BE37" i="9"/>
  <c r="DJ37" i="9" a="1"/>
  <c r="DJ37" i="9" s="1"/>
  <c r="DI124" i="4"/>
  <c r="DI127" i="4" s="1"/>
  <c r="DI120" i="4" s="1"/>
  <c r="DI88" i="4"/>
  <c r="DI124" i="7"/>
  <c r="DI127" i="7" s="1"/>
  <c r="DI120" i="7" s="1"/>
  <c r="DI88" i="7"/>
  <c r="DI103" i="21"/>
  <c r="DI71" i="21"/>
  <c r="DJ27" i="11" a="1"/>
  <c r="DJ27" i="11" s="1"/>
  <c r="BE27" i="11"/>
  <c r="DI110" i="13"/>
  <c r="DI78" i="13"/>
  <c r="DI90" i="9"/>
  <c r="DI58" i="9"/>
  <c r="DJ117" i="3"/>
  <c r="DJ85" i="3"/>
  <c r="BC15" i="20"/>
  <c r="DH15" i="20" a="1"/>
  <c r="DH15" i="20" s="1"/>
  <c r="BB47" i="20"/>
  <c r="DI115" i="16"/>
  <c r="DI83" i="16"/>
  <c r="BF19" i="7"/>
  <c r="DK19" i="7" a="1"/>
  <c r="DK19" i="7" s="1"/>
  <c r="DI124" i="13"/>
  <c r="DI127" i="13" s="1"/>
  <c r="DI120" i="13" s="1"/>
  <c r="DI88" i="13"/>
  <c r="DI108" i="12"/>
  <c r="DI76" i="12"/>
  <c r="DI95" i="17"/>
  <c r="DI63" i="17"/>
  <c r="BE37" i="15"/>
  <c r="DJ37" i="15" a="1"/>
  <c r="DJ37" i="15" s="1"/>
  <c r="BF19" i="9"/>
  <c r="DK19" i="9" a="1"/>
  <c r="DK19" i="9" s="1"/>
  <c r="BE41" i="21"/>
  <c r="DJ41" i="21" a="1"/>
  <c r="DJ41" i="21" s="1"/>
  <c r="BE29" i="11"/>
  <c r="DJ29" i="11" a="1"/>
  <c r="DJ29" i="11" s="1"/>
  <c r="DI116" i="14"/>
  <c r="DI84" i="14"/>
  <c r="BE21" i="17"/>
  <c r="DJ21" i="17" a="1"/>
  <c r="DJ21" i="17" s="1"/>
  <c r="DI98" i="18"/>
  <c r="DI66" i="18"/>
  <c r="DI99" i="13"/>
  <c r="DI67" i="13"/>
  <c r="BE19" i="8"/>
  <c r="DJ19" i="8" a="1"/>
  <c r="DJ19" i="8" s="1"/>
  <c r="DI106" i="1"/>
  <c r="DI74" i="1"/>
  <c r="BE41" i="3"/>
  <c r="DJ41" i="3" a="1"/>
  <c r="DJ41" i="3" s="1"/>
  <c r="BE46" i="9"/>
  <c r="DJ46" i="9" a="1"/>
  <c r="DJ46" i="9" s="1"/>
  <c r="DI115" i="3"/>
  <c r="DI83" i="3"/>
  <c r="BE19" i="2"/>
  <c r="DJ19" i="2" a="1"/>
  <c r="DJ19" i="2" s="1"/>
  <c r="BE19" i="12"/>
  <c r="DJ19" i="12" a="1"/>
  <c r="DJ19" i="12" s="1"/>
  <c r="BE43" i="17"/>
  <c r="DJ43" i="17" a="1"/>
  <c r="DJ43" i="17" s="1"/>
  <c r="DJ99" i="7"/>
  <c r="DJ67" i="7"/>
  <c r="BE18" i="7"/>
  <c r="DJ18" i="7" a="1"/>
  <c r="DJ18" i="7" s="1"/>
  <c r="BE41" i="4"/>
  <c r="DJ41" i="4" a="1"/>
  <c r="DJ41" i="4" s="1"/>
  <c r="DI118" i="21"/>
  <c r="DI86" i="21"/>
  <c r="BE19" i="4"/>
  <c r="DJ19" i="4" a="1"/>
  <c r="DJ19" i="4" s="1"/>
  <c r="BE40" i="15"/>
  <c r="DJ40" i="15" a="1"/>
  <c r="DJ40" i="15" s="1"/>
  <c r="DI92" i="2"/>
  <c r="DI60" i="2"/>
  <c r="BE21" i="3"/>
  <c r="DJ21" i="3" a="1"/>
  <c r="DJ21" i="3" s="1"/>
  <c r="DI109" i="15"/>
  <c r="DI77" i="15"/>
  <c r="BE33" i="19"/>
  <c r="DJ33" i="19" a="1"/>
  <c r="DJ33" i="19" s="1"/>
  <c r="DI110" i="14"/>
  <c r="DI78" i="14"/>
  <c r="BE43" i="18"/>
  <c r="DJ43" i="18" a="1"/>
  <c r="DJ43" i="18" s="1"/>
  <c r="DI100" i="5"/>
  <c r="DI68" i="5"/>
  <c r="BE33" i="2"/>
  <c r="DJ33" i="2" a="1"/>
  <c r="DJ33" i="2" s="1"/>
  <c r="BE16" i="5"/>
  <c r="DJ16" i="5" a="1"/>
  <c r="DJ16" i="5" s="1"/>
  <c r="BE20" i="11"/>
  <c r="DJ20" i="11" a="1"/>
  <c r="DJ20" i="11" s="1"/>
  <c r="BE25" i="14"/>
  <c r="DJ25" i="14" a="1"/>
  <c r="DJ25" i="14" s="1"/>
  <c r="BE16" i="9"/>
  <c r="DJ16" i="9" a="1"/>
  <c r="DJ16" i="9" s="1"/>
  <c r="BE44" i="15"/>
  <c r="DJ44" i="15" a="1"/>
  <c r="DJ44" i="15" s="1"/>
  <c r="BE34" i="20"/>
  <c r="DJ34" i="20" a="1"/>
  <c r="DJ34" i="20" s="1"/>
  <c r="BE22" i="3"/>
  <c r="DJ22" i="3" a="1"/>
  <c r="DJ22" i="3" s="1"/>
  <c r="DI121" i="10"/>
  <c r="DI89" i="10"/>
  <c r="DI100" i="1"/>
  <c r="DI68" i="1"/>
  <c r="BE19" i="15"/>
  <c r="DJ19" i="15" a="1"/>
  <c r="DJ19" i="15" s="1"/>
  <c r="BE23" i="11"/>
  <c r="DJ23" i="11" a="1"/>
  <c r="DJ23" i="11" s="1"/>
  <c r="DI97" i="1"/>
  <c r="DI65" i="1"/>
  <c r="DI111" i="7"/>
  <c r="DI79" i="7"/>
  <c r="DI93" i="15"/>
  <c r="DI61" i="15"/>
  <c r="BE34" i="18"/>
  <c r="DJ34" i="18" a="1"/>
  <c r="DJ34" i="18" s="1"/>
  <c r="DI107" i="20"/>
  <c r="DI75" i="20"/>
  <c r="BE24" i="9"/>
  <c r="DJ24" i="9" a="1"/>
  <c r="DJ24" i="9" s="1"/>
  <c r="BE22" i="2"/>
  <c r="DJ22" i="2" a="1"/>
  <c r="DJ22" i="2" s="1"/>
  <c r="BE24" i="1"/>
  <c r="DJ24" i="1" a="1"/>
  <c r="DJ24" i="1" s="1"/>
  <c r="BE38" i="16"/>
  <c r="DJ38" i="16" a="1"/>
  <c r="DJ38" i="16" s="1"/>
  <c r="BE39" i="11"/>
  <c r="DJ39" i="11" a="1"/>
  <c r="DJ39" i="11" s="1"/>
  <c r="BE17" i="12"/>
  <c r="DJ17" i="12" a="1"/>
  <c r="DJ17" i="12" s="1"/>
  <c r="BE22" i="11"/>
  <c r="DJ22" i="11" a="1"/>
  <c r="DJ22" i="11" s="1"/>
  <c r="BE23" i="21"/>
  <c r="DJ23" i="21" a="1"/>
  <c r="DJ23" i="21" s="1"/>
  <c r="DI96" i="14"/>
  <c r="DI64" i="14"/>
  <c r="DI104" i="7"/>
  <c r="DI72" i="7"/>
  <c r="DI109" i="14"/>
  <c r="DI77" i="14"/>
  <c r="BE25" i="16"/>
  <c r="DJ25" i="16" a="1"/>
  <c r="DJ25" i="16" s="1"/>
  <c r="BE44" i="11"/>
  <c r="DJ44" i="11" a="1"/>
  <c r="DJ44" i="11" s="1"/>
  <c r="BE44" i="4"/>
  <c r="DJ44" i="4" a="1"/>
  <c r="DJ44" i="4" s="1"/>
  <c r="BE44" i="1"/>
  <c r="DJ44" i="1" a="1"/>
  <c r="DJ44" i="1" s="1"/>
  <c r="BE42" i="20"/>
  <c r="DJ42" i="20" a="1"/>
  <c r="DJ42" i="20" s="1"/>
  <c r="BE19" i="10"/>
  <c r="DJ19" i="10" a="1"/>
  <c r="DJ19" i="10" s="1"/>
  <c r="DI101" i="8"/>
  <c r="DI69" i="8"/>
  <c r="BE35" i="1"/>
  <c r="DJ35" i="1" a="1"/>
  <c r="DJ35" i="1" s="1"/>
  <c r="DI100" i="11"/>
  <c r="DI68" i="11"/>
  <c r="BE37" i="21"/>
  <c r="DJ37" i="21" a="1"/>
  <c r="DJ37" i="21" s="1"/>
  <c r="BE24" i="21"/>
  <c r="DJ24" i="21" a="1"/>
  <c r="DJ24" i="21" s="1"/>
  <c r="BE34" i="16"/>
  <c r="DJ34" i="16" a="1"/>
  <c r="DJ34" i="16" s="1"/>
  <c r="DI118" i="14"/>
  <c r="DI86" i="14"/>
  <c r="BE25" i="21"/>
  <c r="DJ25" i="21" a="1"/>
  <c r="DJ25" i="21" s="1"/>
  <c r="DI105" i="4"/>
  <c r="DI73" i="4"/>
  <c r="BE43" i="4"/>
  <c r="DJ43" i="4" a="1"/>
  <c r="DJ43" i="4" s="1"/>
  <c r="BC15" i="21"/>
  <c r="BB47" i="21"/>
  <c r="DH15" i="21" a="1"/>
  <c r="DH15" i="21" s="1"/>
  <c r="BE29" i="17"/>
  <c r="DJ29" i="17" a="1"/>
  <c r="DJ29" i="17" s="1"/>
  <c r="DI113" i="15"/>
  <c r="DI81" i="15"/>
  <c r="DI111" i="1"/>
  <c r="DI79" i="1"/>
  <c r="DI121" i="2"/>
  <c r="DI89" i="2"/>
  <c r="DI124" i="21"/>
  <c r="DI127" i="21" s="1"/>
  <c r="DI120" i="21" s="1"/>
  <c r="DI88" i="21"/>
  <c r="DI91" i="6"/>
  <c r="DI59" i="6"/>
  <c r="BE34" i="6"/>
  <c r="DJ34" i="6" a="1"/>
  <c r="DJ34" i="6" s="1"/>
  <c r="DI103" i="2"/>
  <c r="DI71" i="2"/>
  <c r="DI91" i="12"/>
  <c r="DI59" i="12"/>
  <c r="DI101" i="11"/>
  <c r="DI69" i="11"/>
  <c r="DI118" i="20"/>
  <c r="DI86" i="20"/>
  <c r="DI102" i="5"/>
  <c r="DI70" i="5"/>
  <c r="BE39" i="17"/>
  <c r="DJ39" i="17" a="1"/>
  <c r="DJ39" i="17" s="1"/>
  <c r="DI95" i="13"/>
  <c r="DI63" i="13"/>
  <c r="BE38" i="3"/>
  <c r="DJ38" i="3" a="1"/>
  <c r="DJ38" i="3" s="1"/>
  <c r="DI94" i="17"/>
  <c r="DI62" i="17"/>
  <c r="BF37" i="7"/>
  <c r="DK37" i="7" a="1"/>
  <c r="DK37" i="7" s="1"/>
  <c r="BE27" i="10"/>
  <c r="DJ27" i="10" a="1"/>
  <c r="DJ27" i="10" s="1"/>
  <c r="BF24" i="2"/>
  <c r="DK24" i="2" a="1"/>
  <c r="DK24" i="2" s="1"/>
  <c r="BE33" i="8"/>
  <c r="DJ33" i="8" a="1"/>
  <c r="DJ33" i="8" s="1"/>
  <c r="BE39" i="8"/>
  <c r="DJ39" i="8" a="1"/>
  <c r="DJ39" i="8" s="1"/>
  <c r="DI104" i="10"/>
  <c r="DI72" i="10"/>
  <c r="DI100" i="7"/>
  <c r="DI68" i="7"/>
  <c r="BE30" i="19"/>
  <c r="DJ30" i="19" a="1"/>
  <c r="DJ30" i="19" s="1"/>
  <c r="DI124" i="8"/>
  <c r="DI127" i="8" s="1"/>
  <c r="DI120" i="8" s="1"/>
  <c r="DI88" i="8"/>
  <c r="DI106" i="17"/>
  <c r="DI74" i="17"/>
  <c r="BE41" i="1"/>
  <c r="DJ41" i="1" a="1"/>
  <c r="DJ41" i="1" s="1"/>
  <c r="BE16" i="21"/>
  <c r="DJ16" i="21" a="1"/>
  <c r="DJ16" i="21" s="1"/>
  <c r="DI95" i="2"/>
  <c r="DI63" i="2"/>
  <c r="BE35" i="18"/>
  <c r="DJ35" i="18" a="1"/>
  <c r="DJ35" i="18" s="1"/>
  <c r="BE35" i="11"/>
  <c r="DJ35" i="11" a="1"/>
  <c r="DJ35" i="11" s="1"/>
  <c r="DI116" i="6"/>
  <c r="DI84" i="6"/>
  <c r="BE36" i="19"/>
  <c r="DJ36" i="19" a="1"/>
  <c r="DJ36" i="19" s="1"/>
  <c r="DI97" i="6"/>
  <c r="DI65" i="6"/>
  <c r="DI100" i="9"/>
  <c r="DI68" i="9"/>
  <c r="DI110" i="17"/>
  <c r="DI78" i="17"/>
  <c r="BE41" i="10"/>
  <c r="DJ41" i="10" a="1"/>
  <c r="DJ41" i="10" s="1"/>
  <c r="DI96" i="11"/>
  <c r="DI64" i="11"/>
  <c r="BE46" i="14"/>
  <c r="DJ46" i="14" a="1"/>
  <c r="DJ46" i="14" s="1"/>
  <c r="DI100" i="3"/>
  <c r="DI68" i="3"/>
  <c r="DJ114" i="9"/>
  <c r="DJ82" i="9"/>
  <c r="DJ113" i="7"/>
  <c r="DJ81" i="7"/>
  <c r="BE39" i="13"/>
  <c r="DJ39" i="13" a="1"/>
  <c r="DJ39" i="13" s="1"/>
  <c r="BE26" i="9"/>
  <c r="DJ26" i="9" a="1"/>
  <c r="DJ26" i="9" s="1"/>
  <c r="BE20" i="19"/>
  <c r="DJ20" i="19" a="1"/>
  <c r="DJ20" i="19" s="1"/>
  <c r="BE23" i="10"/>
  <c r="DJ23" i="10" a="1"/>
  <c r="DJ23" i="10" s="1"/>
  <c r="BE36" i="8"/>
  <c r="DJ36" i="8" a="1"/>
  <c r="DJ36" i="8" s="1"/>
  <c r="DI92" i="7"/>
  <c r="DI60" i="7"/>
  <c r="BE26" i="7"/>
  <c r="DJ26" i="7" a="1"/>
  <c r="DJ26" i="7" s="1"/>
  <c r="DI109" i="7"/>
  <c r="DI77" i="7"/>
  <c r="BE27" i="4"/>
  <c r="DJ27" i="4" a="1"/>
  <c r="DJ27" i="4" s="1"/>
  <c r="DI101" i="12"/>
  <c r="DI69" i="12"/>
  <c r="BE43" i="7"/>
  <c r="DJ43" i="7" a="1"/>
  <c r="DJ43" i="7" s="1"/>
  <c r="DG90" i="6"/>
  <c r="DG58" i="6"/>
  <c r="DI109" i="5"/>
  <c r="DI77" i="5"/>
  <c r="DI100" i="15"/>
  <c r="DI68" i="15"/>
  <c r="BE25" i="12"/>
  <c r="DJ25" i="12" a="1"/>
  <c r="DJ25" i="12" s="1"/>
  <c r="DI124" i="19"/>
  <c r="DI127" i="19" s="1"/>
  <c r="DI120" i="19" s="1"/>
  <c r="DI88" i="19"/>
  <c r="DI108" i="9"/>
  <c r="DI76" i="9"/>
  <c r="BE46" i="21"/>
  <c r="DJ46" i="21" a="1"/>
  <c r="DJ46" i="21" s="1"/>
  <c r="DI102" i="1"/>
  <c r="DI70" i="1"/>
  <c r="DI111" i="6"/>
  <c r="DI79" i="6"/>
  <c r="BE36" i="3"/>
  <c r="DJ36" i="3" a="1"/>
  <c r="DJ36" i="3" s="1"/>
  <c r="DI119" i="17"/>
  <c r="DI87" i="17"/>
  <c r="BE44" i="13"/>
  <c r="DJ44" i="13" a="1"/>
  <c r="DJ44" i="13" s="1"/>
  <c r="DI101" i="17"/>
  <c r="DI69" i="17"/>
  <c r="DI121" i="20"/>
  <c r="DI89" i="20"/>
  <c r="BE42" i="12"/>
  <c r="DJ42" i="12" a="1"/>
  <c r="DJ42" i="12" s="1"/>
  <c r="DI109" i="12"/>
  <c r="DI77" i="12"/>
  <c r="DI97" i="13"/>
  <c r="DI65" i="13"/>
  <c r="DI94" i="3"/>
  <c r="DI62" i="3"/>
  <c r="BE38" i="20"/>
  <c r="DJ38" i="20" a="1"/>
  <c r="DJ38" i="20" s="1"/>
  <c r="DI108" i="4"/>
  <c r="DI76" i="4"/>
  <c r="DI97" i="8"/>
  <c r="DI65" i="8"/>
  <c r="DI99" i="4"/>
  <c r="DI67" i="4"/>
  <c r="DI93" i="2"/>
  <c r="DI61" i="2"/>
  <c r="BE45" i="4"/>
  <c r="DJ45" i="4" a="1"/>
  <c r="DJ45" i="4" s="1"/>
  <c r="BE45" i="7"/>
  <c r="DJ45" i="7" a="1"/>
  <c r="DJ45" i="7" s="1"/>
  <c r="BE28" i="21"/>
  <c r="DJ28" i="21" a="1"/>
  <c r="DJ28" i="21" s="1"/>
  <c r="BE35" i="13"/>
  <c r="DJ35" i="13" a="1"/>
  <c r="DJ35" i="13" s="1"/>
  <c r="BE15" i="9"/>
  <c r="DJ15" i="9" a="1"/>
  <c r="DJ15" i="9" s="1"/>
  <c r="BD47" i="9"/>
  <c r="DI112" i="5"/>
  <c r="DI80" i="5"/>
  <c r="BF42" i="3"/>
  <c r="DK42" i="3" a="1"/>
  <c r="DK42" i="3" s="1"/>
  <c r="BE40" i="16"/>
  <c r="DJ40" i="16" a="1"/>
  <c r="DJ40" i="16" s="1"/>
  <c r="DI98" i="3"/>
  <c r="DI66" i="3"/>
  <c r="DI100" i="13"/>
  <c r="DI68" i="13"/>
  <c r="BE45" i="13"/>
  <c r="DJ45" i="13" a="1"/>
  <c r="DJ45" i="13" s="1"/>
  <c r="BE33" i="12"/>
  <c r="DJ33" i="12" a="1"/>
  <c r="DJ33" i="12" s="1"/>
  <c r="BE20" i="17"/>
  <c r="DJ20" i="17" a="1"/>
  <c r="DJ20" i="17" s="1"/>
  <c r="DI106" i="2"/>
  <c r="DI74" i="2"/>
  <c r="BE41" i="14"/>
  <c r="DJ41" i="14" a="1"/>
  <c r="DJ41" i="14" s="1"/>
  <c r="DI110" i="21"/>
  <c r="DI78" i="21"/>
  <c r="DJ113" i="6"/>
  <c r="DJ81" i="6"/>
  <c r="DI96" i="12"/>
  <c r="DI64" i="12"/>
  <c r="DI114" i="6"/>
  <c r="DI82" i="6"/>
  <c r="BE23" i="18"/>
  <c r="DJ23" i="18" a="1"/>
  <c r="DJ23" i="18" s="1"/>
  <c r="BE24" i="13"/>
  <c r="DJ24" i="13" a="1"/>
  <c r="DJ24" i="13" s="1"/>
  <c r="DI119" i="14"/>
  <c r="DI87" i="14"/>
  <c r="BE31" i="1"/>
  <c r="DJ31" i="1" a="1"/>
  <c r="DJ31" i="1" s="1"/>
  <c r="BE40" i="3"/>
  <c r="DJ40" i="3" a="1"/>
  <c r="DJ40" i="3" s="1"/>
  <c r="DI98" i="19"/>
  <c r="DI66" i="19"/>
  <c r="DI94" i="12"/>
  <c r="DI62" i="12"/>
  <c r="DI109" i="10"/>
  <c r="DI77" i="10"/>
  <c r="DK24" i="7" a="1"/>
  <c r="DK24" i="7" s="1"/>
  <c r="BF24" i="7"/>
  <c r="DI117" i="18"/>
  <c r="DI85" i="18"/>
  <c r="DI110" i="2"/>
  <c r="DI78" i="2"/>
  <c r="DI97" i="10"/>
  <c r="DI65" i="10"/>
  <c r="DI113" i="4"/>
  <c r="DI81" i="4"/>
  <c r="BE43" i="21"/>
  <c r="DJ43" i="21" a="1"/>
  <c r="DJ43" i="21" s="1"/>
  <c r="DI92" i="5"/>
  <c r="DI60" i="5"/>
  <c r="BE17" i="2"/>
  <c r="DJ17" i="2" a="1"/>
  <c r="DJ17" i="2" s="1"/>
  <c r="DI108" i="1"/>
  <c r="DI76" i="1"/>
  <c r="DI102" i="14"/>
  <c r="DI70" i="14"/>
  <c r="BE34" i="15"/>
  <c r="DJ34" i="15" a="1"/>
  <c r="DJ34" i="15" s="1"/>
  <c r="DI118" i="6"/>
  <c r="DI86" i="6"/>
  <c r="BE35" i="14"/>
  <c r="DJ35" i="14" a="1"/>
  <c r="DJ35" i="14" s="1"/>
  <c r="DI121" i="6"/>
  <c r="DI89" i="6"/>
  <c r="BE25" i="5"/>
  <c r="DJ25" i="5" a="1"/>
  <c r="DJ25" i="5" s="1"/>
  <c r="DI95" i="12"/>
  <c r="DI63" i="12"/>
  <c r="DG90" i="12"/>
  <c r="DG58" i="12"/>
  <c r="DI105" i="11"/>
  <c r="DI73" i="11"/>
  <c r="DI101" i="14"/>
  <c r="DI69" i="14"/>
  <c r="DI115" i="13"/>
  <c r="DI83" i="13"/>
  <c r="DI95" i="1"/>
  <c r="DI63" i="1"/>
  <c r="DI101" i="2"/>
  <c r="DI69" i="2"/>
  <c r="DI107" i="1"/>
  <c r="DI75" i="1"/>
  <c r="DI116" i="13"/>
  <c r="DI84" i="13"/>
  <c r="DI124" i="2"/>
  <c r="DI127" i="2" s="1"/>
  <c r="DI120" i="2" s="1"/>
  <c r="DI88" i="2"/>
  <c r="DI97" i="19"/>
  <c r="DI65" i="19"/>
  <c r="BE46" i="10"/>
  <c r="DJ46" i="10" a="1"/>
  <c r="DJ46" i="10" s="1"/>
  <c r="BE25" i="1"/>
  <c r="DJ25" i="1" a="1"/>
  <c r="DJ25" i="1" s="1"/>
  <c r="DI94" i="15"/>
  <c r="DI62" i="15"/>
  <c r="DI94" i="16"/>
  <c r="DI62" i="16"/>
  <c r="BE22" i="1"/>
  <c r="DJ22" i="1" a="1"/>
  <c r="DJ22" i="1" s="1"/>
  <c r="BE36" i="7"/>
  <c r="DJ36" i="7" a="1"/>
  <c r="DJ36" i="7" s="1"/>
  <c r="BE18" i="15"/>
  <c r="DJ18" i="15" a="1"/>
  <c r="DJ18" i="15" s="1"/>
  <c r="DI103" i="4"/>
  <c r="DI71" i="4"/>
  <c r="BE32" i="20"/>
  <c r="DJ32" i="20" a="1"/>
  <c r="DJ32" i="20" s="1"/>
  <c r="DI102" i="20"/>
  <c r="DI70" i="20"/>
  <c r="DI100" i="2"/>
  <c r="DI68" i="2"/>
  <c r="DI114" i="11"/>
  <c r="DI82" i="11"/>
  <c r="DI109" i="4"/>
  <c r="DI77" i="4"/>
  <c r="DI117" i="5"/>
  <c r="DI85" i="5"/>
  <c r="DI95" i="16"/>
  <c r="DI63" i="16"/>
  <c r="DI103" i="3"/>
  <c r="DI71" i="3"/>
  <c r="BE21" i="14"/>
  <c r="DJ21" i="14" a="1"/>
  <c r="DJ21" i="14" s="1"/>
  <c r="BE29" i="7"/>
  <c r="DJ29" i="7" a="1"/>
  <c r="DJ29" i="7" s="1"/>
  <c r="BE34" i="14"/>
  <c r="DJ34" i="14" a="1"/>
  <c r="DJ34" i="14" s="1"/>
  <c r="DJ99" i="17"/>
  <c r="DJ67" i="17"/>
  <c r="DI119" i="11"/>
  <c r="DI87" i="11"/>
  <c r="DI103" i="15"/>
  <c r="DI71" i="15"/>
  <c r="DI104" i="21"/>
  <c r="DI72" i="21"/>
  <c r="BE26" i="8"/>
  <c r="DJ26" i="8" a="1"/>
  <c r="DJ26" i="8" s="1"/>
  <c r="DI116" i="5"/>
  <c r="DI84" i="5"/>
  <c r="DI117" i="17"/>
  <c r="DI85" i="17"/>
  <c r="BE25" i="11"/>
  <c r="DJ25" i="11" a="1"/>
  <c r="DJ25" i="11" s="1"/>
  <c r="DI98" i="4"/>
  <c r="DI66" i="4"/>
  <c r="DI101" i="21"/>
  <c r="DI69" i="21"/>
  <c r="BE43" i="14"/>
  <c r="DJ43" i="14" a="1"/>
  <c r="DJ43" i="14" s="1"/>
  <c r="BE30" i="4"/>
  <c r="DJ30" i="4" a="1"/>
  <c r="DJ30" i="4" s="1"/>
  <c r="DI112" i="18"/>
  <c r="DI80" i="18"/>
  <c r="BE38" i="15"/>
  <c r="DJ38" i="15" a="1"/>
  <c r="DJ38" i="15" s="1"/>
  <c r="BE36" i="1"/>
  <c r="DJ36" i="1" a="1"/>
  <c r="DJ36" i="1" s="1"/>
  <c r="BE46" i="2"/>
  <c r="DJ46" i="2" a="1"/>
  <c r="DJ46" i="2" s="1"/>
  <c r="BE45" i="21"/>
  <c r="DJ45" i="21" a="1"/>
  <c r="DJ45" i="21" s="1"/>
  <c r="BE16" i="6"/>
  <c r="DJ16" i="6" a="1"/>
  <c r="DJ16" i="6" s="1"/>
  <c r="BE28" i="2"/>
  <c r="DJ28" i="2" a="1"/>
  <c r="DJ28" i="2" s="1"/>
  <c r="DI111" i="13"/>
  <c r="DI79" i="13"/>
  <c r="BE16" i="12"/>
  <c r="DJ16" i="12" a="1"/>
  <c r="DJ16" i="12" s="1"/>
  <c r="BE26" i="11"/>
  <c r="DJ26" i="11" a="1"/>
  <c r="DJ26" i="11" s="1"/>
  <c r="DI103" i="18"/>
  <c r="DI71" i="18"/>
  <c r="DI99" i="20"/>
  <c r="DI67" i="20"/>
  <c r="BE43" i="20"/>
  <c r="DJ43" i="20" a="1"/>
  <c r="DJ43" i="20" s="1"/>
  <c r="BE27" i="5"/>
  <c r="DJ27" i="5" a="1"/>
  <c r="DJ27" i="5" s="1"/>
  <c r="DI110" i="3"/>
  <c r="DI78" i="3"/>
  <c r="BE20" i="13"/>
  <c r="DJ20" i="13" a="1"/>
  <c r="DJ20" i="13" s="1"/>
  <c r="DJ95" i="5"/>
  <c r="DJ63" i="5"/>
  <c r="BE19" i="17"/>
  <c r="DJ19" i="17" a="1"/>
  <c r="DJ19" i="17" s="1"/>
  <c r="DI114" i="10"/>
  <c r="DI82" i="10"/>
  <c r="DG90" i="11"/>
  <c r="DG58" i="11"/>
  <c r="DI96" i="15"/>
  <c r="DI64" i="15"/>
  <c r="DI116" i="17"/>
  <c r="DI84" i="17"/>
  <c r="DI112" i="8"/>
  <c r="DI80" i="8"/>
  <c r="DI117" i="2"/>
  <c r="DI85" i="2"/>
  <c r="DI96" i="7"/>
  <c r="DI64" i="7"/>
  <c r="DI111" i="9"/>
  <c r="DI79" i="9"/>
  <c r="DI97" i="12"/>
  <c r="DI65" i="12"/>
  <c r="BE29" i="10"/>
  <c r="DJ29" i="10" a="1"/>
  <c r="DJ29" i="10" s="1"/>
  <c r="DI99" i="10"/>
  <c r="DI67" i="10"/>
  <c r="BE25" i="7"/>
  <c r="DJ25" i="7" a="1"/>
  <c r="DJ25" i="7" s="1"/>
  <c r="DI94" i="1"/>
  <c r="DI62" i="1"/>
  <c r="BE45" i="8"/>
  <c r="DJ45" i="8" a="1"/>
  <c r="DJ45" i="8" s="1"/>
  <c r="DI107" i="6"/>
  <c r="DI75" i="6"/>
  <c r="BE31" i="17"/>
  <c r="DJ31" i="17" a="1"/>
  <c r="DJ31" i="17" s="1"/>
  <c r="DI106" i="16"/>
  <c r="DI74" i="16"/>
  <c r="DI97" i="16"/>
  <c r="DI65" i="16"/>
  <c r="BE20" i="2"/>
  <c r="DJ20" i="2" a="1"/>
  <c r="DJ20" i="2" s="1"/>
  <c r="DI92" i="17"/>
  <c r="DI60" i="17"/>
  <c r="BE41" i="6"/>
  <c r="DJ41" i="6" a="1"/>
  <c r="DJ41" i="6" s="1"/>
  <c r="DI100" i="19"/>
  <c r="DI68" i="19"/>
  <c r="BE22" i="6"/>
  <c r="DJ22" i="6" a="1"/>
  <c r="DJ22" i="6" s="1"/>
  <c r="BE25" i="9"/>
  <c r="DJ25" i="9" a="1"/>
  <c r="DJ25" i="9" s="1"/>
  <c r="BE35" i="17"/>
  <c r="DJ35" i="17" a="1"/>
  <c r="DJ35" i="17" s="1"/>
  <c r="DI114" i="15"/>
  <c r="DI82" i="15"/>
  <c r="DI116" i="10"/>
  <c r="DI84" i="10"/>
  <c r="BE21" i="11"/>
  <c r="DJ21" i="11" a="1"/>
  <c r="DJ21" i="11" s="1"/>
  <c r="DI111" i="5"/>
  <c r="DI79" i="5"/>
  <c r="DI105" i="8"/>
  <c r="DI73" i="8"/>
  <c r="DI114" i="7"/>
  <c r="DI82" i="7"/>
  <c r="BF39" i="9"/>
  <c r="DK39" i="9" a="1"/>
  <c r="DK39" i="9" s="1"/>
  <c r="BF38" i="7"/>
  <c r="DK38" i="7" a="1"/>
  <c r="DK38" i="7" s="1"/>
  <c r="DI114" i="13"/>
  <c r="DI82" i="13"/>
  <c r="DI102" i="8"/>
  <c r="DI70" i="8"/>
  <c r="DI95" i="9"/>
  <c r="DI63" i="9"/>
  <c r="DI114" i="19"/>
  <c r="DI82" i="19"/>
  <c r="DI112" i="20"/>
  <c r="DI80" i="20"/>
  <c r="DI97" i="4"/>
  <c r="DI65" i="4"/>
  <c r="BE17" i="7"/>
  <c r="DJ17" i="7" a="1"/>
  <c r="DJ17" i="7" s="1"/>
  <c r="DI103" i="8"/>
  <c r="DI71" i="8"/>
  <c r="BE34" i="7"/>
  <c r="DJ34" i="7" a="1"/>
  <c r="DJ34" i="7" s="1"/>
  <c r="BE26" i="12"/>
  <c r="DJ26" i="12" a="1"/>
  <c r="DJ26" i="12" s="1"/>
  <c r="BC15" i="6"/>
  <c r="DH15" i="6" a="1"/>
  <c r="DH15" i="6" s="1"/>
  <c r="BB47" i="6"/>
  <c r="BE34" i="5"/>
  <c r="DJ34" i="5" a="1"/>
  <c r="DJ34" i="5" s="1"/>
  <c r="BE25" i="15"/>
  <c r="DJ25" i="15" a="1"/>
  <c r="DJ25" i="15" s="1"/>
  <c r="DI97" i="18"/>
  <c r="DI65" i="18"/>
  <c r="BE45" i="19"/>
  <c r="DJ45" i="19" a="1"/>
  <c r="DJ45" i="19" s="1"/>
  <c r="DJ33" i="9" a="1"/>
  <c r="DJ33" i="9" s="1"/>
  <c r="BE33" i="9"/>
  <c r="DI91" i="10"/>
  <c r="DI59" i="10"/>
  <c r="BE27" i="1"/>
  <c r="DJ27" i="1" a="1"/>
  <c r="DJ27" i="1" s="1"/>
  <c r="BE36" i="6"/>
  <c r="DJ36" i="6" a="1"/>
  <c r="DJ36" i="6" s="1"/>
  <c r="DI115" i="19"/>
  <c r="DI83" i="19"/>
  <c r="DI124" i="18"/>
  <c r="DI127" i="18" s="1"/>
  <c r="DI120" i="18" s="1"/>
  <c r="DI88" i="18"/>
  <c r="BE44" i="17"/>
  <c r="DJ44" i="17" a="1"/>
  <c r="DJ44" i="17" s="1"/>
  <c r="BE44" i="18"/>
  <c r="DJ44" i="18" a="1"/>
  <c r="DJ44" i="18" s="1"/>
  <c r="BE30" i="1"/>
  <c r="DJ30" i="1" a="1"/>
  <c r="DJ30" i="1" s="1"/>
  <c r="BE15" i="19"/>
  <c r="DJ15" i="19" a="1"/>
  <c r="DJ15" i="19" s="1"/>
  <c r="DI105" i="15"/>
  <c r="DI73" i="15"/>
  <c r="DJ19" i="3" a="1"/>
  <c r="DJ19" i="3" s="1"/>
  <c r="BE19" i="3"/>
  <c r="BE22" i="8"/>
  <c r="DJ22" i="8" a="1"/>
  <c r="DJ22" i="8" s="1"/>
  <c r="BE24" i="4"/>
  <c r="DJ24" i="4" a="1"/>
  <c r="DJ24" i="4" s="1"/>
  <c r="BE18" i="2"/>
  <c r="DJ18" i="2" a="1"/>
  <c r="DJ18" i="2" s="1"/>
  <c r="DI115" i="2"/>
  <c r="DI83" i="2"/>
  <c r="DI121" i="5"/>
  <c r="DI89" i="5"/>
  <c r="DI118" i="16"/>
  <c r="DI86" i="16"/>
  <c r="DI107" i="19"/>
  <c r="DI75" i="19"/>
  <c r="BE37" i="5"/>
  <c r="DJ37" i="5" a="1"/>
  <c r="DJ37" i="5" s="1"/>
  <c r="BE37" i="3"/>
  <c r="DJ37" i="3" a="1"/>
  <c r="DJ37" i="3" s="1"/>
  <c r="DI112" i="19"/>
  <c r="DI80" i="19"/>
  <c r="BE23" i="3"/>
  <c r="DJ23" i="3" a="1"/>
  <c r="DJ23" i="3" s="1"/>
  <c r="BE25" i="13"/>
  <c r="DJ25" i="13" a="1"/>
  <c r="DJ25" i="13" s="1"/>
  <c r="DI96" i="2"/>
  <c r="DI64" i="2"/>
  <c r="BE31" i="2"/>
  <c r="DJ31" i="2" a="1"/>
  <c r="DJ31" i="2" s="1"/>
  <c r="DK121" i="15"/>
  <c r="DK89" i="15"/>
  <c r="DI116" i="7"/>
  <c r="DI84" i="7"/>
  <c r="BE35" i="21"/>
  <c r="DJ35" i="21" a="1"/>
  <c r="DJ35" i="21" s="1"/>
  <c r="BF38" i="6"/>
  <c r="DK38" i="6" a="1"/>
  <c r="DK38" i="6" s="1"/>
  <c r="BE21" i="12"/>
  <c r="DJ21" i="12" a="1"/>
  <c r="DJ21" i="12" s="1"/>
  <c r="BE39" i="6"/>
  <c r="DJ39" i="6" a="1"/>
  <c r="DJ39" i="6" s="1"/>
  <c r="DI113" i="18"/>
  <c r="DI81" i="18"/>
  <c r="DI121" i="7"/>
  <c r="DI89" i="7"/>
  <c r="BE44" i="14"/>
  <c r="DJ44" i="14" a="1"/>
  <c r="DJ44" i="14" s="1"/>
  <c r="DG90" i="13"/>
  <c r="DG58" i="13"/>
  <c r="DI115" i="6"/>
  <c r="DI83" i="6"/>
  <c r="BE23" i="19"/>
  <c r="DJ23" i="19" a="1"/>
  <c r="DJ23" i="19" s="1"/>
  <c r="DI106" i="7"/>
  <c r="DI74" i="7"/>
  <c r="BE34" i="10"/>
  <c r="DJ34" i="10" a="1"/>
  <c r="DJ34" i="10" s="1"/>
  <c r="DI99" i="3"/>
  <c r="DI67" i="3"/>
  <c r="BE42" i="18"/>
  <c r="DJ42" i="18" a="1"/>
  <c r="DJ42" i="18" s="1"/>
  <c r="BE35" i="2"/>
  <c r="DJ35" i="2" a="1"/>
  <c r="DJ35" i="2" s="1"/>
  <c r="BE22" i="10"/>
  <c r="DJ22" i="10" a="1"/>
  <c r="DJ22" i="10" s="1"/>
  <c r="BE38" i="4"/>
  <c r="DJ38" i="4" a="1"/>
  <c r="DJ38" i="4" s="1"/>
  <c r="DI121" i="18"/>
  <c r="DI89" i="18"/>
  <c r="BE41" i="16"/>
  <c r="DJ41" i="16" a="1"/>
  <c r="DJ41" i="16" s="1"/>
  <c r="BE17" i="5"/>
  <c r="DJ17" i="5" a="1"/>
  <c r="DJ17" i="5" s="1"/>
  <c r="DI91" i="11"/>
  <c r="DI59" i="11"/>
  <c r="DI118" i="11"/>
  <c r="DI86" i="11"/>
  <c r="BE33" i="1"/>
  <c r="DJ33" i="1" a="1"/>
  <c r="DJ33" i="1" s="1"/>
  <c r="BE27" i="14"/>
  <c r="DJ27" i="14" a="1"/>
  <c r="DJ27" i="14" s="1"/>
  <c r="DI110" i="19"/>
  <c r="DI78" i="19"/>
  <c r="DI91" i="4"/>
  <c r="DI59" i="4"/>
  <c r="DI124" i="10"/>
  <c r="DI127" i="10" s="1"/>
  <c r="DI120" i="10" s="1"/>
  <c r="DI88" i="10"/>
  <c r="BE43" i="6"/>
  <c r="DJ43" i="6" a="1"/>
  <c r="DJ43" i="6" s="1"/>
  <c r="DI112" i="13"/>
  <c r="DI80" i="13"/>
  <c r="DI114" i="5"/>
  <c r="DI82" i="5"/>
  <c r="BE46" i="6"/>
  <c r="DJ46" i="6" a="1"/>
  <c r="DJ46" i="6" s="1"/>
  <c r="DI92" i="18"/>
  <c r="DI60" i="18"/>
  <c r="BE20" i="12"/>
  <c r="DJ20" i="12" a="1"/>
  <c r="DJ20" i="12" s="1"/>
  <c r="BC15" i="12"/>
  <c r="DH15" i="12" a="1"/>
  <c r="DH15" i="12" s="1"/>
  <c r="BB47" i="12"/>
  <c r="DI98" i="20"/>
  <c r="DI66" i="20"/>
  <c r="DI102" i="17"/>
  <c r="DI70" i="17"/>
  <c r="DI121" i="8"/>
  <c r="DI89" i="8"/>
  <c r="BE30" i="11"/>
  <c r="DJ30" i="11" a="1"/>
  <c r="DJ30" i="11" s="1"/>
  <c r="BE34" i="13"/>
  <c r="DJ34" i="13" a="1"/>
  <c r="DJ34" i="13" s="1"/>
  <c r="BE26" i="14"/>
  <c r="DJ26" i="14" a="1"/>
  <c r="DJ26" i="14" s="1"/>
  <c r="BE40" i="13"/>
  <c r="DJ40" i="13" a="1"/>
  <c r="DJ40" i="13" s="1"/>
  <c r="BE20" i="1"/>
  <c r="DJ20" i="1" a="1"/>
  <c r="DJ20" i="1" s="1"/>
  <c r="BE26" i="2"/>
  <c r="DJ26" i="2" a="1"/>
  <c r="DJ26" i="2" s="1"/>
  <c r="BE32" i="1"/>
  <c r="DJ32" i="1" a="1"/>
  <c r="DJ32" i="1" s="1"/>
  <c r="BE41" i="13"/>
  <c r="DJ41" i="13" a="1"/>
  <c r="DJ41" i="13" s="1"/>
  <c r="BE45" i="2"/>
  <c r="DJ45" i="2" a="1"/>
  <c r="DJ45" i="2" s="1"/>
  <c r="BE22" i="19"/>
  <c r="DJ22" i="19" a="1"/>
  <c r="DJ22" i="19" s="1"/>
  <c r="DI107" i="8"/>
  <c r="DI75" i="8"/>
  <c r="BE19" i="16"/>
  <c r="DJ19" i="16" a="1"/>
  <c r="DJ19" i="16" s="1"/>
  <c r="DI115" i="5"/>
  <c r="DI83" i="5"/>
  <c r="DI91" i="2"/>
  <c r="DI59" i="2"/>
  <c r="DI103" i="14"/>
  <c r="DI71" i="14"/>
  <c r="BE28" i="4"/>
  <c r="DJ28" i="4" a="1"/>
  <c r="DJ28" i="4" s="1"/>
  <c r="BE27" i="20"/>
  <c r="DJ27" i="20" a="1"/>
  <c r="DJ27" i="20" s="1"/>
  <c r="BE25" i="2"/>
  <c r="DJ25" i="2" a="1"/>
  <c r="DJ25" i="2" s="1"/>
  <c r="DI117" i="8"/>
  <c r="DI85" i="8"/>
  <c r="BE34" i="4"/>
  <c r="DJ34" i="4" a="1"/>
  <c r="DJ34" i="4" s="1"/>
  <c r="BE42" i="5"/>
  <c r="DJ42" i="5" a="1"/>
  <c r="DJ42" i="5" s="1"/>
  <c r="BE20" i="16"/>
  <c r="DJ20" i="16" a="1"/>
  <c r="DJ20" i="16" s="1"/>
  <c r="BE28" i="3"/>
  <c r="DJ28" i="3" a="1"/>
  <c r="DJ28" i="3" s="1"/>
  <c r="DI116" i="2"/>
  <c r="DI84" i="2"/>
  <c r="DI105" i="6"/>
  <c r="DI73" i="6"/>
  <c r="DI113" i="21"/>
  <c r="DI81" i="21"/>
  <c r="BF24" i="17"/>
  <c r="DK24" i="17" a="1"/>
  <c r="DK24" i="17" s="1"/>
  <c r="DI108" i="21"/>
  <c r="DI76" i="21"/>
  <c r="BE28" i="15"/>
  <c r="DJ28" i="15" a="1"/>
  <c r="DJ28" i="15" s="1"/>
  <c r="DI114" i="3"/>
  <c r="DI82" i="3"/>
  <c r="DI118" i="1"/>
  <c r="DI86" i="1"/>
  <c r="BE29" i="21"/>
  <c r="DJ29" i="21" a="1"/>
  <c r="DJ29" i="21" s="1"/>
  <c r="DI109" i="19"/>
  <c r="DI77" i="19"/>
  <c r="BE41" i="5"/>
  <c r="DJ41" i="5" a="1"/>
  <c r="DJ41" i="5" s="1"/>
  <c r="BE42" i="17"/>
  <c r="DJ42" i="17" a="1"/>
  <c r="DJ42" i="17" s="1"/>
  <c r="DI107" i="18"/>
  <c r="DI75" i="18"/>
  <c r="BE23" i="4"/>
  <c r="DJ23" i="4" a="1"/>
  <c r="DJ23" i="4" s="1"/>
  <c r="BE26" i="21"/>
  <c r="DJ26" i="21" a="1"/>
  <c r="DJ26" i="21" s="1"/>
  <c r="DI107" i="12"/>
  <c r="DI75" i="12"/>
  <c r="DI103" i="5"/>
  <c r="DI71" i="5"/>
  <c r="BE23" i="16"/>
  <c r="DJ23" i="16" a="1"/>
  <c r="DJ23" i="16" s="1"/>
  <c r="BE37" i="18"/>
  <c r="DJ37" i="18" a="1"/>
  <c r="DJ37" i="18" s="1"/>
  <c r="DI112" i="16"/>
  <c r="DI80" i="16"/>
  <c r="DI93" i="16"/>
  <c r="DI61" i="16"/>
  <c r="DI121" i="3"/>
  <c r="DI89" i="3"/>
  <c r="DI110" i="12"/>
  <c r="DI78" i="12"/>
  <c r="DI115" i="9"/>
  <c r="DI83" i="9"/>
  <c r="DI108" i="13"/>
  <c r="DI76" i="13"/>
  <c r="BE36" i="13"/>
  <c r="DJ36" i="13" a="1"/>
  <c r="DJ36" i="13" s="1"/>
  <c r="DJ117" i="16"/>
  <c r="DJ85" i="16"/>
  <c r="BE28" i="18"/>
  <c r="DJ28" i="18" a="1"/>
  <c r="DJ28" i="18" s="1"/>
  <c r="BE24" i="20"/>
  <c r="DJ24" i="20" a="1"/>
  <c r="DJ24" i="20" s="1"/>
  <c r="DI113" i="17"/>
  <c r="DI81" i="17"/>
  <c r="DI97" i="20"/>
  <c r="DI65" i="20"/>
  <c r="DI97" i="15"/>
  <c r="DI65" i="15"/>
  <c r="BE35" i="3"/>
  <c r="DJ35" i="3" a="1"/>
  <c r="DJ35" i="3" s="1"/>
  <c r="DG90" i="5"/>
  <c r="DG58" i="5"/>
  <c r="DI104" i="15"/>
  <c r="DI72" i="15"/>
  <c r="DI94" i="21"/>
  <c r="DI62" i="21"/>
  <c r="BF20" i="5"/>
  <c r="DK20" i="5" a="1"/>
  <c r="DK20" i="5" s="1"/>
  <c r="DI121" i="12"/>
  <c r="DI89" i="12"/>
  <c r="BE39" i="10"/>
  <c r="DJ39" i="10" a="1"/>
  <c r="DJ39" i="10" s="1"/>
  <c r="BC15" i="11"/>
  <c r="DH15" i="11" a="1"/>
  <c r="DH15" i="11" s="1"/>
  <c r="BB47" i="11"/>
  <c r="DI92" i="6"/>
  <c r="DI60" i="6"/>
  <c r="BE21" i="15"/>
  <c r="DJ21" i="15" a="1"/>
  <c r="DJ21" i="15" s="1"/>
  <c r="BE41" i="17"/>
  <c r="DJ41" i="17" a="1"/>
  <c r="DJ41" i="17" s="1"/>
  <c r="BE37" i="8"/>
  <c r="DJ37" i="8" a="1"/>
  <c r="DJ37" i="8" s="1"/>
  <c r="BE42" i="2"/>
  <c r="DJ42" i="2" a="1"/>
  <c r="DJ42" i="2" s="1"/>
  <c r="BE21" i="7"/>
  <c r="DJ21" i="7" a="1"/>
  <c r="DJ21" i="7" s="1"/>
  <c r="DI119" i="6"/>
  <c r="DI87" i="6"/>
  <c r="BE36" i="9"/>
  <c r="DJ36" i="9" a="1"/>
  <c r="DJ36" i="9" s="1"/>
  <c r="DJ22" i="12" a="1"/>
  <c r="DJ22" i="12" s="1"/>
  <c r="BE22" i="12"/>
  <c r="BE24" i="10"/>
  <c r="DJ24" i="10" a="1"/>
  <c r="DJ24" i="10" s="1"/>
  <c r="DI105" i="3"/>
  <c r="DI73" i="3"/>
  <c r="BE19" i="1"/>
  <c r="DJ19" i="1" a="1"/>
  <c r="DJ19" i="1" s="1"/>
  <c r="BE32" i="6"/>
  <c r="DJ32" i="6" a="1"/>
  <c r="DJ32" i="6" s="1"/>
  <c r="DI121" i="19"/>
  <c r="DI89" i="19"/>
  <c r="BE31" i="16"/>
  <c r="DJ31" i="16" a="1"/>
  <c r="DJ31" i="16" s="1"/>
  <c r="BE22" i="16"/>
  <c r="DJ22" i="16" a="1"/>
  <c r="DJ22" i="16" s="1"/>
  <c r="DI115" i="1"/>
  <c r="DI83" i="1"/>
  <c r="BE17" i="17"/>
  <c r="DJ17" i="17" a="1"/>
  <c r="DJ17" i="17" s="1"/>
  <c r="DI115" i="14"/>
  <c r="DI83" i="14"/>
  <c r="BE25" i="19"/>
  <c r="DJ25" i="19" a="1"/>
  <c r="DJ25" i="19" s="1"/>
  <c r="DJ100" i="4"/>
  <c r="DJ68" i="4"/>
  <c r="DI115" i="8"/>
  <c r="DI83" i="8"/>
  <c r="DI99" i="14"/>
  <c r="DI67" i="14"/>
  <c r="BE39" i="15"/>
  <c r="DJ39" i="15" a="1"/>
  <c r="DJ39" i="15" s="1"/>
  <c r="BE36" i="5"/>
  <c r="DJ36" i="5" a="1"/>
  <c r="DJ36" i="5" s="1"/>
  <c r="DJ30" i="8" a="1"/>
  <c r="DJ30" i="8" s="1"/>
  <c r="BE30" i="8"/>
  <c r="BE39" i="7"/>
  <c r="DJ39" i="7" a="1"/>
  <c r="DJ39" i="7" s="1"/>
  <c r="DI118" i="8"/>
  <c r="DI86" i="8"/>
  <c r="DI109" i="1"/>
  <c r="DI77" i="1"/>
  <c r="BE27" i="8"/>
  <c r="DJ27" i="8" a="1"/>
  <c r="DJ27" i="8" s="1"/>
  <c r="BE20" i="9"/>
  <c r="DJ20" i="9" a="1"/>
  <c r="DJ20" i="9" s="1"/>
  <c r="BE39" i="19"/>
  <c r="DJ39" i="19" a="1"/>
  <c r="DJ39" i="19" s="1"/>
  <c r="BE21" i="9"/>
  <c r="DJ21" i="9" a="1"/>
  <c r="DJ21" i="9" s="1"/>
  <c r="BE37" i="20"/>
  <c r="DJ37" i="20" a="1"/>
  <c r="DJ37" i="20" s="1"/>
  <c r="BE22" i="4"/>
  <c r="DJ22" i="4" a="1"/>
  <c r="DJ22" i="4" s="1"/>
  <c r="DI106" i="11"/>
  <c r="DI74" i="11"/>
  <c r="DI101" i="3"/>
  <c r="DI69" i="3"/>
  <c r="BE28" i="8"/>
  <c r="DJ28" i="8" a="1"/>
  <c r="DJ28" i="8" s="1"/>
  <c r="DI93" i="20"/>
  <c r="DI61" i="20"/>
  <c r="DI116" i="11"/>
  <c r="DI84" i="11"/>
  <c r="BE22" i="18"/>
  <c r="DJ22" i="18" a="1"/>
  <c r="DJ22" i="18" s="1"/>
  <c r="DJ95" i="6"/>
  <c r="DJ63" i="6"/>
  <c r="DI98" i="12"/>
  <c r="DI66" i="12"/>
  <c r="DI105" i="20"/>
  <c r="DI73" i="20"/>
  <c r="BE16" i="10"/>
  <c r="DJ16" i="10" a="1"/>
  <c r="DJ16" i="10" s="1"/>
  <c r="BE40" i="19"/>
  <c r="DJ40" i="19" a="1"/>
  <c r="DJ40" i="19" s="1"/>
  <c r="BE45" i="18"/>
  <c r="DJ45" i="18" a="1"/>
  <c r="DJ45" i="18" s="1"/>
  <c r="DI94" i="19"/>
  <c r="DI62" i="19"/>
  <c r="DI110" i="9"/>
  <c r="DI78" i="9"/>
  <c r="DI105" i="1"/>
  <c r="DI73" i="1"/>
  <c r="BE20" i="8"/>
  <c r="DJ20" i="8" a="1"/>
  <c r="DJ20" i="8" s="1"/>
  <c r="DI90" i="19"/>
  <c r="DI58" i="19"/>
  <c r="DI113" i="8"/>
  <c r="DI81" i="8"/>
  <c r="BE46" i="20"/>
  <c r="DJ46" i="20" a="1"/>
  <c r="DJ46" i="20" s="1"/>
  <c r="BE33" i="4"/>
  <c r="DJ33" i="4" a="1"/>
  <c r="DJ33" i="4" s="1"/>
  <c r="BE44" i="8"/>
  <c r="DJ44" i="8" a="1"/>
  <c r="DJ44" i="8" s="1"/>
  <c r="DI106" i="4"/>
  <c r="DI74" i="4"/>
  <c r="BE40" i="2"/>
  <c r="DJ40" i="2" a="1"/>
  <c r="DJ40" i="2" s="1"/>
  <c r="DI102" i="3"/>
  <c r="DI70" i="3"/>
  <c r="BE43" i="16"/>
  <c r="DJ43" i="16" a="1"/>
  <c r="DJ43" i="16" s="1"/>
  <c r="BE32" i="19"/>
  <c r="DJ32" i="19" a="1"/>
  <c r="DJ32" i="19" s="1"/>
  <c r="DI112" i="3"/>
  <c r="DI80" i="3"/>
  <c r="BE37" i="19"/>
  <c r="DJ37" i="19" a="1"/>
  <c r="DJ37" i="19" s="1"/>
  <c r="DI101" i="1"/>
  <c r="DI69" i="1"/>
  <c r="BE21" i="2"/>
  <c r="DJ21" i="2" a="1"/>
  <c r="DJ21" i="2" s="1"/>
  <c r="DI117" i="21"/>
  <c r="DI85" i="21"/>
  <c r="BG46" i="15"/>
  <c r="DL46" i="15" a="1"/>
  <c r="DL46" i="15" s="1"/>
  <c r="DI98" i="7"/>
  <c r="DI66" i="7"/>
  <c r="BE41" i="7"/>
  <c r="DJ41" i="7" a="1"/>
  <c r="DJ41" i="7" s="1"/>
  <c r="DI95" i="4"/>
  <c r="DI63" i="4"/>
  <c r="BE38" i="18"/>
  <c r="DJ38" i="18" a="1"/>
  <c r="DJ38" i="18" s="1"/>
  <c r="DJ46" i="7" a="1"/>
  <c r="DJ46" i="7" s="1"/>
  <c r="BE46" i="7"/>
  <c r="DI106" i="3"/>
  <c r="DI74" i="3"/>
  <c r="DI107" i="17"/>
  <c r="DI75" i="17"/>
  <c r="DI101" i="18"/>
  <c r="DI69" i="18"/>
  <c r="BC15" i="13"/>
  <c r="DH15" i="13" a="1"/>
  <c r="DH15" i="13" s="1"/>
  <c r="BB47" i="13"/>
  <c r="BE40" i="6"/>
  <c r="DJ40" i="6" a="1"/>
  <c r="DJ40" i="6" s="1"/>
  <c r="DI96" i="10"/>
  <c r="DI64" i="10"/>
  <c r="DI98" i="6"/>
  <c r="DI66" i="6"/>
  <c r="BE31" i="7"/>
  <c r="DJ31" i="7" a="1"/>
  <c r="DJ31" i="7" s="1"/>
  <c r="DI103" i="13"/>
  <c r="DI71" i="13"/>
  <c r="BE24" i="3"/>
  <c r="DJ24" i="3" a="1"/>
  <c r="DJ24" i="3" s="1"/>
  <c r="DI117" i="9"/>
  <c r="DI85" i="9"/>
  <c r="DI117" i="13"/>
  <c r="DI85" i="13"/>
  <c r="DI112" i="10"/>
  <c r="DI80" i="10"/>
  <c r="BE46" i="18"/>
  <c r="DJ46" i="18" a="1"/>
  <c r="DJ46" i="18" s="1"/>
  <c r="DI116" i="16"/>
  <c r="DI84" i="16"/>
  <c r="DI113" i="12"/>
  <c r="DI81" i="12"/>
  <c r="DI111" i="10"/>
  <c r="DI79" i="10"/>
  <c r="BE16" i="11"/>
  <c r="DJ16" i="11" a="1"/>
  <c r="DJ16" i="11" s="1"/>
  <c r="DI96" i="21"/>
  <c r="DI64" i="21"/>
  <c r="BE43" i="11"/>
  <c r="DJ43" i="11" a="1"/>
  <c r="DJ43" i="11" s="1"/>
  <c r="BE35" i="19"/>
  <c r="DJ35" i="19" a="1"/>
  <c r="DJ35" i="19" s="1"/>
  <c r="BE16" i="4"/>
  <c r="DJ16" i="4" a="1"/>
  <c r="DJ16" i="4" s="1"/>
  <c r="BE45" i="10"/>
  <c r="DJ45" i="10" a="1"/>
  <c r="DJ45" i="10" s="1"/>
  <c r="DI104" i="20"/>
  <c r="DI72" i="20"/>
  <c r="BE37" i="13"/>
  <c r="DJ37" i="13" a="1"/>
  <c r="DJ37" i="13" s="1"/>
  <c r="BE39" i="5"/>
  <c r="DJ39" i="5" a="1"/>
  <c r="DJ39" i="5" s="1"/>
  <c r="DI115" i="21"/>
  <c r="DI83" i="21"/>
  <c r="BE17" i="18"/>
  <c r="DJ17" i="18" a="1"/>
  <c r="DJ17" i="18" s="1"/>
  <c r="DI107" i="15"/>
  <c r="DI75" i="15"/>
  <c r="BE23" i="20"/>
  <c r="DJ23" i="20" a="1"/>
  <c r="DJ23" i="20" s="1"/>
  <c r="DJ27" i="17" a="1"/>
  <c r="DJ27" i="17" s="1"/>
  <c r="BE27" i="17"/>
  <c r="BE46" i="8"/>
  <c r="DJ46" i="8" a="1"/>
  <c r="DJ46" i="8" s="1"/>
  <c r="DI92" i="4"/>
  <c r="DI60" i="4"/>
  <c r="DI107" i="21"/>
  <c r="DI75" i="21"/>
  <c r="DI96" i="6"/>
  <c r="DI64" i="6"/>
  <c r="DI109" i="13"/>
  <c r="DI77" i="13"/>
  <c r="DI117" i="19"/>
  <c r="DI85" i="19"/>
  <c r="DI114" i="16"/>
  <c r="DI82" i="16"/>
  <c r="DI106" i="13"/>
  <c r="DI74" i="13"/>
  <c r="DI104" i="19"/>
  <c r="DI72" i="19"/>
  <c r="BE32" i="8"/>
  <c r="DJ32" i="8" a="1"/>
  <c r="DJ32" i="8" s="1"/>
  <c r="DI103" i="1"/>
  <c r="DI71" i="1"/>
  <c r="DI93" i="21"/>
  <c r="DI61" i="21"/>
  <c r="BE40" i="5"/>
  <c r="DJ40" i="5" a="1"/>
  <c r="DJ40" i="5" s="1"/>
  <c r="BE16" i="2"/>
  <c r="DJ16" i="2" a="1"/>
  <c r="DJ16" i="2" s="1"/>
  <c r="BE28" i="14"/>
  <c r="DJ28" i="14" a="1"/>
  <c r="DJ28" i="14" s="1"/>
  <c r="DI101" i="15"/>
  <c r="DI69" i="15"/>
  <c r="DI111" i="18"/>
  <c r="DI79" i="18"/>
  <c r="BE35" i="15"/>
  <c r="DJ35" i="15" a="1"/>
  <c r="DJ35" i="15" s="1"/>
  <c r="DI96" i="19"/>
  <c r="DI64" i="19"/>
  <c r="DI99" i="11"/>
  <c r="DI67" i="11"/>
  <c r="BE42" i="8"/>
  <c r="DJ42" i="8" a="1"/>
  <c r="DJ42" i="8" s="1"/>
  <c r="DI110" i="16"/>
  <c r="DI78" i="16"/>
  <c r="DI111" i="15"/>
  <c r="DI79" i="15"/>
  <c r="DI93" i="12"/>
  <c r="DI61" i="12"/>
  <c r="BE41" i="2"/>
  <c r="DJ41" i="2" a="1"/>
  <c r="DJ41" i="2" s="1"/>
  <c r="BE30" i="6"/>
  <c r="DJ30" i="6" a="1"/>
  <c r="DJ30" i="6" s="1"/>
  <c r="BE38" i="21"/>
  <c r="DJ38" i="21" a="1"/>
  <c r="DJ38" i="21" s="1"/>
  <c r="DI93" i="10"/>
  <c r="DI61" i="10"/>
  <c r="DI95" i="7"/>
  <c r="DI63" i="7"/>
  <c r="BE33" i="21"/>
  <c r="DJ33" i="21" a="1"/>
  <c r="DJ33" i="21" s="1"/>
  <c r="DI90" i="16"/>
  <c r="DI58" i="16"/>
  <c r="BE39" i="3"/>
  <c r="DJ39" i="3" a="1"/>
  <c r="DJ39" i="3" s="1"/>
  <c r="BE43" i="1"/>
  <c r="DJ43" i="1" a="1"/>
  <c r="DJ43" i="1" s="1"/>
  <c r="DI97" i="14"/>
  <c r="DI65" i="14"/>
  <c r="BE34" i="19"/>
  <c r="DJ34" i="19" a="1"/>
  <c r="DJ34" i="19" s="1"/>
  <c r="DJ113" i="14"/>
  <c r="DJ81" i="14"/>
  <c r="BE32" i="18"/>
  <c r="DJ32" i="18" a="1"/>
  <c r="DJ32" i="18" s="1"/>
  <c r="DI108" i="17"/>
  <c r="DI76" i="17"/>
  <c r="DI115" i="18"/>
  <c r="DI83" i="18"/>
  <c r="DJ104" i="8"/>
  <c r="DJ72" i="8"/>
  <c r="DI121" i="13"/>
  <c r="DI89" i="13"/>
  <c r="DI101" i="4"/>
  <c r="DI69" i="4"/>
  <c r="BE32" i="12"/>
  <c r="DJ32" i="12" a="1"/>
  <c r="DJ32" i="12" s="1"/>
  <c r="BE28" i="5"/>
  <c r="DJ28" i="5" a="1"/>
  <c r="DJ28" i="5" s="1"/>
  <c r="DI124" i="6"/>
  <c r="DI127" i="6" s="1"/>
  <c r="DI120" i="6" s="1"/>
  <c r="DI88" i="6"/>
  <c r="DI99" i="16"/>
  <c r="DI67" i="16"/>
  <c r="DI98" i="16"/>
  <c r="DI66" i="16"/>
  <c r="DJ112" i="1"/>
  <c r="DJ80" i="1"/>
  <c r="BE37" i="16"/>
  <c r="DJ37" i="16" a="1"/>
  <c r="DJ37" i="16" s="1"/>
  <c r="BE18" i="16"/>
  <c r="DJ18" i="16" a="1"/>
  <c r="DJ18" i="16" s="1"/>
  <c r="BE46" i="3"/>
  <c r="DJ46" i="3" a="1"/>
  <c r="DJ46" i="3" s="1"/>
  <c r="BE35" i="12"/>
  <c r="DJ35" i="12" a="1"/>
  <c r="DJ35" i="12" s="1"/>
  <c r="BE40" i="9"/>
  <c r="DJ40" i="9" a="1"/>
  <c r="DJ40" i="9" s="1"/>
  <c r="BE33" i="13"/>
  <c r="DJ33" i="13" a="1"/>
  <c r="DJ33" i="13" s="1"/>
  <c r="BF42" i="16"/>
  <c r="DK42" i="16" a="1"/>
  <c r="DK42" i="16" s="1"/>
  <c r="BE38" i="17"/>
  <c r="DJ38" i="17" a="1"/>
  <c r="DJ38" i="17" s="1"/>
  <c r="BE22" i="20"/>
  <c r="DJ22" i="20" a="1"/>
  <c r="DJ22" i="20" s="1"/>
  <c r="BE22" i="15"/>
  <c r="DJ22" i="15" a="1"/>
  <c r="DJ22" i="15" s="1"/>
  <c r="BC15" i="5"/>
  <c r="DH15" i="5" a="1"/>
  <c r="DH15" i="5" s="1"/>
  <c r="BB47" i="5"/>
  <c r="BE29" i="15"/>
  <c r="DJ29" i="15" a="1"/>
  <c r="DJ29" i="15" s="1"/>
  <c r="BE19" i="21"/>
  <c r="DJ19" i="21" a="1"/>
  <c r="DJ19" i="21" s="1"/>
  <c r="DI98" i="9"/>
  <c r="DI66" i="9"/>
  <c r="BE46" i="12"/>
  <c r="DJ46" i="12" a="1"/>
  <c r="DJ46" i="12" s="1"/>
  <c r="DI103" i="12"/>
  <c r="DI71" i="12"/>
  <c r="DI104" i="16"/>
  <c r="DI72" i="16"/>
  <c r="BE17" i="6"/>
  <c r="DJ17" i="6" a="1"/>
  <c r="DJ17" i="6" s="1"/>
  <c r="DI96" i="20"/>
  <c r="DI64" i="20"/>
  <c r="DI105" i="21"/>
  <c r="DI73" i="21"/>
  <c r="DI93" i="9"/>
  <c r="DI61" i="9"/>
  <c r="DI115" i="20"/>
  <c r="DI83" i="20"/>
  <c r="BE44" i="6"/>
  <c r="DJ44" i="6" a="1"/>
  <c r="DJ44" i="6" s="1"/>
  <c r="DI102" i="7"/>
  <c r="DI70" i="7"/>
  <c r="DI93" i="6"/>
  <c r="DI61" i="6"/>
  <c r="DI121" i="4"/>
  <c r="DI89" i="4"/>
  <c r="BE30" i="3"/>
  <c r="DJ30" i="3" a="1"/>
  <c r="DJ30" i="3" s="1"/>
  <c r="DI95" i="15"/>
  <c r="DI63" i="15"/>
  <c r="BE46" i="19"/>
  <c r="DJ46" i="19" a="1"/>
  <c r="DJ46" i="19" s="1"/>
  <c r="DI96" i="18"/>
  <c r="DI64" i="18"/>
  <c r="BE40" i="1"/>
  <c r="DJ40" i="1" a="1"/>
  <c r="DJ40" i="1" s="1"/>
  <c r="BE40" i="14"/>
  <c r="DJ40" i="14" a="1"/>
  <c r="DJ40" i="14" s="1"/>
  <c r="BF25" i="4"/>
  <c r="DK25" i="4" a="1"/>
  <c r="DK25" i="4" s="1"/>
  <c r="BE40" i="8"/>
  <c r="DJ40" i="8" a="1"/>
  <c r="DJ40" i="8" s="1"/>
  <c r="BE24" i="14"/>
  <c r="DJ24" i="14" a="1"/>
  <c r="DJ24" i="14" s="1"/>
  <c r="DI108" i="7"/>
  <c r="DI76" i="7"/>
  <c r="DI100" i="18"/>
  <c r="DI68" i="18"/>
  <c r="DI111" i="21"/>
  <c r="DI79" i="21"/>
  <c r="DI111" i="14"/>
  <c r="DI79" i="14"/>
  <c r="DI101" i="10"/>
  <c r="DI69" i="10"/>
  <c r="DI124" i="15"/>
  <c r="DI127" i="15" s="1"/>
  <c r="DI120" i="15" s="1"/>
  <c r="DI88" i="15"/>
  <c r="BE43" i="8"/>
  <c r="DJ43" i="8" a="1"/>
  <c r="DJ43" i="8" s="1"/>
  <c r="BE34" i="1"/>
  <c r="DJ34" i="1" a="1"/>
  <c r="DJ34" i="1" s="1"/>
  <c r="DI94" i="11"/>
  <c r="DI62" i="11"/>
  <c r="DI104" i="18"/>
  <c r="DI72" i="18"/>
  <c r="DI113" i="13"/>
  <c r="DI81" i="13"/>
  <c r="DI96" i="9"/>
  <c r="DI64" i="9"/>
  <c r="BE31" i="11"/>
  <c r="DJ31" i="11" a="1"/>
  <c r="DJ31" i="11" s="1"/>
  <c r="BE26" i="3"/>
  <c r="DJ26" i="3" a="1"/>
  <c r="DJ26" i="3" s="1"/>
  <c r="DI104" i="9"/>
  <c r="DI72" i="9"/>
  <c r="DI99" i="15"/>
  <c r="DI67" i="15"/>
  <c r="BE18" i="20"/>
  <c r="DJ18" i="20" a="1"/>
  <c r="DJ18" i="20" s="1"/>
  <c r="BE41" i="11"/>
  <c r="DJ41" i="11" a="1"/>
  <c r="DJ41" i="11" s="1"/>
  <c r="DI116" i="18"/>
  <c r="DI84" i="18"/>
  <c r="DI109" i="17"/>
  <c r="DI77" i="17"/>
  <c r="BF20" i="6"/>
  <c r="DK20" i="6" a="1"/>
  <c r="DK20" i="6" s="1"/>
  <c r="BE23" i="12"/>
  <c r="DJ23" i="12" a="1"/>
  <c r="DJ23" i="12" s="1"/>
  <c r="BE30" i="20"/>
  <c r="DJ30" i="20" a="1"/>
  <c r="DJ30" i="20" s="1"/>
  <c r="DI124" i="1"/>
  <c r="DI127" i="1" s="1"/>
  <c r="DI120" i="1" s="1"/>
  <c r="DI88" i="1"/>
  <c r="BE19" i="19"/>
  <c r="DJ19" i="19" a="1"/>
  <c r="DJ19" i="19" s="1"/>
  <c r="BE35" i="9"/>
  <c r="DJ35" i="9" a="1"/>
  <c r="DJ35" i="9" s="1"/>
  <c r="BD47" i="19" l="1"/>
  <c r="DI15" i="1" a="1"/>
  <c r="DI15" i="1" s="1"/>
  <c r="BC47" i="1"/>
  <c r="BD15" i="1"/>
  <c r="DH90" i="1"/>
  <c r="DH58" i="1"/>
  <c r="DI84" i="19"/>
  <c r="DI116" i="19"/>
  <c r="DI94" i="6"/>
  <c r="DI62" i="6"/>
  <c r="DJ41" i="19" a="1"/>
  <c r="DJ41" i="19" s="1"/>
  <c r="BE41" i="19"/>
  <c r="BE19" i="6"/>
  <c r="DJ19" i="6" a="1"/>
  <c r="DJ19" i="6" s="1"/>
  <c r="DI94" i="18"/>
  <c r="DI62" i="18"/>
  <c r="DJ31" i="10" a="1"/>
  <c r="DJ31" i="10" s="1"/>
  <c r="BE31" i="10"/>
  <c r="BE19" i="18"/>
  <c r="DJ19" i="18" a="1"/>
  <c r="DJ19" i="18" s="1"/>
  <c r="DI106" i="10"/>
  <c r="DI74" i="10"/>
  <c r="DI91" i="7"/>
  <c r="DI59" i="7"/>
  <c r="BE16" i="7"/>
  <c r="DJ16" i="7" a="1"/>
  <c r="DJ16" i="7" s="1"/>
  <c r="DJ26" i="19" a="1"/>
  <c r="DJ26" i="19" s="1"/>
  <c r="BE26" i="19"/>
  <c r="DI112" i="17"/>
  <c r="DI80" i="17"/>
  <c r="DI101" i="19"/>
  <c r="DI69" i="19"/>
  <c r="DJ37" i="17" a="1"/>
  <c r="DJ37" i="17" s="1"/>
  <c r="BE37" i="17"/>
  <c r="BF41" i="11"/>
  <c r="DK41" i="11" a="1"/>
  <c r="DK41" i="11" s="1"/>
  <c r="BF44" i="6"/>
  <c r="DK44" i="6" a="1"/>
  <c r="DK44" i="6" s="1"/>
  <c r="BF35" i="9"/>
  <c r="DK35" i="9" a="1"/>
  <c r="DK35" i="9" s="1"/>
  <c r="DJ94" i="19"/>
  <c r="DJ62" i="19"/>
  <c r="BF40" i="1"/>
  <c r="DK40" i="1" a="1"/>
  <c r="DK40" i="1" s="1"/>
  <c r="DJ115" i="9"/>
  <c r="DJ83" i="9"/>
  <c r="DJ105" i="3"/>
  <c r="DJ73" i="3"/>
  <c r="BF37" i="16"/>
  <c r="DK37" i="16" a="1"/>
  <c r="DK37" i="16" s="1"/>
  <c r="DJ124" i="10"/>
  <c r="DJ127" i="10" s="1"/>
  <c r="DJ120" i="10" s="1"/>
  <c r="DJ88" i="10"/>
  <c r="BF46" i="20"/>
  <c r="DK46" i="20" a="1"/>
  <c r="DK46" i="20" s="1"/>
  <c r="DJ106" i="16"/>
  <c r="DJ74" i="16"/>
  <c r="BF42" i="2"/>
  <c r="DK42" i="2" a="1"/>
  <c r="DK42" i="2" s="1"/>
  <c r="DJ98" i="12"/>
  <c r="DJ66" i="12"/>
  <c r="BF34" i="1"/>
  <c r="DK34" i="1" a="1"/>
  <c r="DK34" i="1" s="1"/>
  <c r="BF30" i="3"/>
  <c r="DK30" i="3" a="1"/>
  <c r="DK30" i="3" s="1"/>
  <c r="DJ113" i="17"/>
  <c r="DJ81" i="17"/>
  <c r="DJ107" i="12"/>
  <c r="DJ75" i="12"/>
  <c r="DJ115" i="5"/>
  <c r="DJ83" i="5"/>
  <c r="BF45" i="10"/>
  <c r="DK45" i="10" a="1"/>
  <c r="DK45" i="10" s="1"/>
  <c r="DH90" i="13"/>
  <c r="DH58" i="13"/>
  <c r="BH46" i="15"/>
  <c r="DM46" i="15" a="1"/>
  <c r="DM46" i="15" s="1"/>
  <c r="DJ97" i="4"/>
  <c r="DJ65" i="4"/>
  <c r="BF31" i="16"/>
  <c r="DK31" i="16" a="1"/>
  <c r="DK31" i="16" s="1"/>
  <c r="BF23" i="12"/>
  <c r="DK23" i="12" a="1"/>
  <c r="DK23" i="12" s="1"/>
  <c r="DJ118" i="8"/>
  <c r="DJ86" i="8"/>
  <c r="DK100" i="4"/>
  <c r="DK68" i="4"/>
  <c r="BF17" i="6"/>
  <c r="DK17" i="6" a="1"/>
  <c r="DK17" i="6" s="1"/>
  <c r="BF46" i="12"/>
  <c r="DK46" i="12" a="1"/>
  <c r="DK46" i="12" s="1"/>
  <c r="BF38" i="17"/>
  <c r="DK38" i="17" a="1"/>
  <c r="DK38" i="17" s="1"/>
  <c r="BF35" i="12"/>
  <c r="DK35" i="12" a="1"/>
  <c r="DK35" i="12" s="1"/>
  <c r="BF32" i="12"/>
  <c r="DK32" i="12" a="1"/>
  <c r="DK32" i="12" s="1"/>
  <c r="DJ107" i="18"/>
  <c r="DJ75" i="18"/>
  <c r="DJ116" i="2"/>
  <c r="DJ84" i="2"/>
  <c r="BF40" i="5"/>
  <c r="DK40" i="5" a="1"/>
  <c r="DK40" i="5" s="1"/>
  <c r="BF32" i="8"/>
  <c r="DK32" i="8" a="1"/>
  <c r="DK32" i="8" s="1"/>
  <c r="BF39" i="5"/>
  <c r="DK39" i="5" a="1"/>
  <c r="DK39" i="5" s="1"/>
  <c r="DJ91" i="4"/>
  <c r="DJ59" i="4"/>
  <c r="BF24" i="3"/>
  <c r="DK24" i="3" a="1"/>
  <c r="DK24" i="3" s="1"/>
  <c r="BD15" i="13"/>
  <c r="DI15" i="13" a="1"/>
  <c r="DI15" i="13" s="1"/>
  <c r="BC47" i="13"/>
  <c r="DJ112" i="19"/>
  <c r="DJ80" i="19"/>
  <c r="BF43" i="16"/>
  <c r="DK43" i="16" a="1"/>
  <c r="DK43" i="16" s="1"/>
  <c r="DJ124" i="18"/>
  <c r="DJ127" i="18" s="1"/>
  <c r="DJ120" i="18" s="1"/>
  <c r="DJ88" i="18"/>
  <c r="BF22" i="18"/>
  <c r="DK22" i="18" a="1"/>
  <c r="DK22" i="18" s="1"/>
  <c r="BF28" i="8"/>
  <c r="DK28" i="8" a="1"/>
  <c r="DK28" i="8" s="1"/>
  <c r="BF22" i="4"/>
  <c r="DK22" i="4" a="1"/>
  <c r="DK22" i="4" s="1"/>
  <c r="BF20" i="9"/>
  <c r="DK20" i="9" a="1"/>
  <c r="DK20" i="9" s="1"/>
  <c r="BF39" i="15"/>
  <c r="DK39" i="15" a="1"/>
  <c r="DK39" i="15" s="1"/>
  <c r="BF17" i="17"/>
  <c r="DK17" i="17" a="1"/>
  <c r="DK17" i="17" s="1"/>
  <c r="BF37" i="8"/>
  <c r="DK37" i="8" a="1"/>
  <c r="DK37" i="8" s="1"/>
  <c r="DK95" i="5"/>
  <c r="DK63" i="5"/>
  <c r="DJ103" i="18"/>
  <c r="DJ71" i="18"/>
  <c r="DJ98" i="4"/>
  <c r="DJ66" i="4"/>
  <c r="BF41" i="5"/>
  <c r="DK41" i="5" a="1"/>
  <c r="DK41" i="5" s="1"/>
  <c r="DJ117" i="5"/>
  <c r="DJ85" i="5"/>
  <c r="DK25" i="2" a="1"/>
  <c r="DK25" i="2" s="1"/>
  <c r="BF25" i="2"/>
  <c r="BF41" i="13"/>
  <c r="DK41" i="13" a="1"/>
  <c r="DK41" i="13" s="1"/>
  <c r="BF40" i="13"/>
  <c r="DK40" i="13" a="1"/>
  <c r="DK40" i="13" s="1"/>
  <c r="DJ121" i="6"/>
  <c r="DJ89" i="6"/>
  <c r="DJ118" i="6"/>
  <c r="DJ86" i="6"/>
  <c r="BF41" i="16"/>
  <c r="DK41" i="16" a="1"/>
  <c r="DK41" i="16" s="1"/>
  <c r="DJ110" i="2"/>
  <c r="DJ78" i="2"/>
  <c r="BF34" i="10"/>
  <c r="DK34" i="10" a="1"/>
  <c r="DK34" i="10" s="1"/>
  <c r="DK113" i="6"/>
  <c r="DK81" i="6"/>
  <c r="BF25" i="13"/>
  <c r="DK25" i="13" a="1"/>
  <c r="DK25" i="13" s="1"/>
  <c r="DJ112" i="5"/>
  <c r="DJ80" i="5"/>
  <c r="DJ99" i="4"/>
  <c r="DJ67" i="4"/>
  <c r="DJ119" i="17"/>
  <c r="DJ87" i="17"/>
  <c r="DJ111" i="6"/>
  <c r="DJ79" i="6"/>
  <c r="DJ108" i="9"/>
  <c r="DJ76" i="9"/>
  <c r="DJ109" i="5"/>
  <c r="DJ77" i="5"/>
  <c r="BF34" i="7"/>
  <c r="DK34" i="7" a="1"/>
  <c r="DK34" i="7" s="1"/>
  <c r="DK113" i="7"/>
  <c r="DK81" i="7"/>
  <c r="BF25" i="9"/>
  <c r="DK25" i="9" a="1"/>
  <c r="DK25" i="9" s="1"/>
  <c r="DJ124" i="8"/>
  <c r="DJ127" i="8" s="1"/>
  <c r="DJ120" i="8" s="1"/>
  <c r="DJ88" i="8"/>
  <c r="BF19" i="17"/>
  <c r="DK19" i="17" a="1"/>
  <c r="DK19" i="17" s="1"/>
  <c r="DJ121" i="2"/>
  <c r="DJ89" i="2"/>
  <c r="BF22" i="1"/>
  <c r="DK22" i="1" a="1"/>
  <c r="DK22" i="1" s="1"/>
  <c r="BF25" i="1"/>
  <c r="DK25" i="1" a="1"/>
  <c r="DK25" i="1" s="1"/>
  <c r="DJ95" i="17"/>
  <c r="DJ63" i="17"/>
  <c r="DJ103" i="21"/>
  <c r="DJ71" i="21"/>
  <c r="BF26" i="7"/>
  <c r="DK26" i="7" a="1"/>
  <c r="DK26" i="7" s="1"/>
  <c r="DJ95" i="19"/>
  <c r="DJ63" i="19"/>
  <c r="BF46" i="14"/>
  <c r="DK46" i="14" a="1"/>
  <c r="DK46" i="14" s="1"/>
  <c r="BF36" i="19"/>
  <c r="DK36" i="19" a="1"/>
  <c r="DK36" i="19" s="1"/>
  <c r="BF33" i="8"/>
  <c r="DK33" i="8" a="1"/>
  <c r="DK33" i="8" s="1"/>
  <c r="BF39" i="17"/>
  <c r="DK39" i="17" a="1"/>
  <c r="DK39" i="17" s="1"/>
  <c r="DJ109" i="6"/>
  <c r="DJ77" i="6"/>
  <c r="DJ109" i="16"/>
  <c r="DJ77" i="16"/>
  <c r="DJ117" i="20"/>
  <c r="DJ85" i="20"/>
  <c r="DJ100" i="16"/>
  <c r="DJ68" i="16"/>
  <c r="BF17" i="12"/>
  <c r="DK17" i="12" a="1"/>
  <c r="DK17" i="12" s="1"/>
  <c r="BF22" i="2"/>
  <c r="DK22" i="2" a="1"/>
  <c r="DK22" i="2" s="1"/>
  <c r="DJ109" i="20"/>
  <c r="DJ77" i="20"/>
  <c r="DJ95" i="11"/>
  <c r="DJ63" i="11"/>
  <c r="DJ115" i="15"/>
  <c r="DJ83" i="15"/>
  <c r="BF41" i="4"/>
  <c r="DK41" i="4" a="1"/>
  <c r="DK41" i="4" s="1"/>
  <c r="DJ94" i="12"/>
  <c r="DJ62" i="12"/>
  <c r="BF46" i="9"/>
  <c r="DK46" i="9" a="1"/>
  <c r="DK46" i="9" s="1"/>
  <c r="BG19" i="9"/>
  <c r="DL19" i="9" a="1"/>
  <c r="DL19" i="9" s="1"/>
  <c r="DJ112" i="9"/>
  <c r="DJ80" i="9"/>
  <c r="DJ102" i="21"/>
  <c r="DJ70" i="21"/>
  <c r="BF16" i="15"/>
  <c r="DK16" i="15" a="1"/>
  <c r="DK16" i="15" s="1"/>
  <c r="DJ119" i="9"/>
  <c r="DJ87" i="9"/>
  <c r="DJ107" i="13"/>
  <c r="DJ75" i="13"/>
  <c r="BD15" i="8"/>
  <c r="DI15" i="8" a="1"/>
  <c r="DI15" i="8" s="1"/>
  <c r="BC47" i="8"/>
  <c r="DJ102" i="15"/>
  <c r="DJ70" i="15"/>
  <c r="BF43" i="19"/>
  <c r="DK43" i="19" a="1"/>
  <c r="DK43" i="19" s="1"/>
  <c r="BF26" i="16"/>
  <c r="DK26" i="16" a="1"/>
  <c r="DK26" i="16" s="1"/>
  <c r="DJ115" i="10"/>
  <c r="DJ83" i="10"/>
  <c r="DJ119" i="21"/>
  <c r="DJ87" i="21"/>
  <c r="BD15" i="15"/>
  <c r="DI15" i="15" a="1"/>
  <c r="DI15" i="15" s="1"/>
  <c r="BC47" i="15"/>
  <c r="DJ100" i="17"/>
  <c r="DJ68" i="17"/>
  <c r="DJ98" i="1"/>
  <c r="DJ66" i="1"/>
  <c r="DJ104" i="1"/>
  <c r="DJ72" i="1"/>
  <c r="DK102" i="6"/>
  <c r="DK70" i="6"/>
  <c r="BF16" i="19"/>
  <c r="DK16" i="19" a="1"/>
  <c r="DK16" i="19" s="1"/>
  <c r="BF34" i="11"/>
  <c r="DK34" i="11" a="1"/>
  <c r="DK34" i="11" s="1"/>
  <c r="DJ102" i="2"/>
  <c r="DJ70" i="2"/>
  <c r="BF18" i="4"/>
  <c r="DK18" i="4" a="1"/>
  <c r="DK18" i="4" s="1"/>
  <c r="DJ100" i="6"/>
  <c r="DJ68" i="6"/>
  <c r="BF29" i="5"/>
  <c r="DK29" i="5" a="1"/>
  <c r="DK29" i="5" s="1"/>
  <c r="BF39" i="4"/>
  <c r="DK39" i="4" a="1"/>
  <c r="DK39" i="4" s="1"/>
  <c r="DJ115" i="7"/>
  <c r="DJ83" i="7"/>
  <c r="BF29" i="4"/>
  <c r="DK29" i="4" a="1"/>
  <c r="DK29" i="4" s="1"/>
  <c r="DJ105" i="12"/>
  <c r="DJ73" i="12"/>
  <c r="BF42" i="15"/>
  <c r="DK42" i="15" a="1"/>
  <c r="DK42" i="15" s="1"/>
  <c r="DJ110" i="7"/>
  <c r="DJ78" i="7"/>
  <c r="DJ104" i="14"/>
  <c r="DJ72" i="14"/>
  <c r="DJ119" i="12"/>
  <c r="DJ87" i="12"/>
  <c r="BF17" i="14"/>
  <c r="DK17" i="14" a="1"/>
  <c r="DK17" i="14" s="1"/>
  <c r="DJ117" i="4"/>
  <c r="DJ85" i="4"/>
  <c r="BF32" i="10"/>
  <c r="DK32" i="10" a="1"/>
  <c r="DK32" i="10" s="1"/>
  <c r="DJ105" i="14"/>
  <c r="DJ73" i="14"/>
  <c r="DK92" i="20"/>
  <c r="DK60" i="20"/>
  <c r="BF30" i="7"/>
  <c r="DK30" i="7" a="1"/>
  <c r="DK30" i="7" s="1"/>
  <c r="DJ117" i="14"/>
  <c r="DJ85" i="14"/>
  <c r="DJ124" i="20"/>
  <c r="DJ127" i="20" s="1"/>
  <c r="DJ120" i="20" s="1"/>
  <c r="DJ88" i="20"/>
  <c r="BF27" i="9"/>
  <c r="DK27" i="9" a="1"/>
  <c r="DK27" i="9" s="1"/>
  <c r="BD15" i="10"/>
  <c r="DI15" i="10" a="1"/>
  <c r="DI15" i="10" s="1"/>
  <c r="BC47" i="10"/>
  <c r="BF43" i="9"/>
  <c r="DK43" i="9" a="1"/>
  <c r="DK43" i="9" s="1"/>
  <c r="DJ95" i="18"/>
  <c r="DJ63" i="18"/>
  <c r="BF43" i="12"/>
  <c r="DK43" i="12" a="1"/>
  <c r="DK43" i="12" s="1"/>
  <c r="DJ103" i="6"/>
  <c r="DJ71" i="6"/>
  <c r="DJ116" i="15"/>
  <c r="DJ84" i="15"/>
  <c r="BF23" i="15"/>
  <c r="DK23" i="15" a="1"/>
  <c r="DK23" i="15" s="1"/>
  <c r="DJ95" i="10"/>
  <c r="DJ63" i="10"/>
  <c r="DJ106" i="6"/>
  <c r="DJ74" i="6"/>
  <c r="DJ97" i="9"/>
  <c r="DJ65" i="9"/>
  <c r="DJ104" i="3"/>
  <c r="DJ72" i="3"/>
  <c r="BF32" i="4"/>
  <c r="DK32" i="4" a="1"/>
  <c r="DK32" i="4" s="1"/>
  <c r="BF18" i="14"/>
  <c r="DK18" i="14" a="1"/>
  <c r="DK18" i="14" s="1"/>
  <c r="BF36" i="4"/>
  <c r="DK36" i="4" a="1"/>
  <c r="DK36" i="4" s="1"/>
  <c r="DK107" i="2"/>
  <c r="DK75" i="2"/>
  <c r="DJ118" i="3"/>
  <c r="DJ86" i="3"/>
  <c r="BF46" i="5"/>
  <c r="DK46" i="5" a="1"/>
  <c r="DK46" i="5" s="1"/>
  <c r="DJ116" i="18"/>
  <c r="DJ84" i="18"/>
  <c r="DJ99" i="15"/>
  <c r="DJ67" i="15"/>
  <c r="DJ101" i="10"/>
  <c r="DJ69" i="10"/>
  <c r="BF36" i="21"/>
  <c r="DK36" i="21" a="1"/>
  <c r="DK36" i="21" s="1"/>
  <c r="DJ121" i="4"/>
  <c r="DJ89" i="4"/>
  <c r="BF27" i="7"/>
  <c r="DK27" i="7" a="1"/>
  <c r="DK27" i="7" s="1"/>
  <c r="BF21" i="20"/>
  <c r="DK21" i="20" a="1"/>
  <c r="DK21" i="20" s="1"/>
  <c r="DJ99" i="16"/>
  <c r="DJ67" i="16"/>
  <c r="BF26" i="4"/>
  <c r="DK26" i="4" a="1"/>
  <c r="DK26" i="4" s="1"/>
  <c r="BF18" i="12"/>
  <c r="DK18" i="12" a="1"/>
  <c r="DK18" i="12" s="1"/>
  <c r="DJ99" i="11"/>
  <c r="DJ67" i="11"/>
  <c r="BF26" i="15"/>
  <c r="DK26" i="15" a="1"/>
  <c r="DK26" i="15" s="1"/>
  <c r="BF18" i="21"/>
  <c r="DK18" i="21" a="1"/>
  <c r="DK18" i="21" s="1"/>
  <c r="DJ106" i="13"/>
  <c r="DJ74" i="13"/>
  <c r="DJ92" i="4"/>
  <c r="DJ60" i="4"/>
  <c r="BF40" i="21"/>
  <c r="DK40" i="21" a="1"/>
  <c r="DK40" i="21" s="1"/>
  <c r="DJ117" i="9"/>
  <c r="DJ85" i="9"/>
  <c r="DJ103" i="13"/>
  <c r="DJ71" i="13"/>
  <c r="BF21" i="10"/>
  <c r="DK21" i="10" a="1"/>
  <c r="DK21" i="10" s="1"/>
  <c r="DJ95" i="4"/>
  <c r="DJ63" i="4"/>
  <c r="DJ98" i="7"/>
  <c r="DJ66" i="7"/>
  <c r="DJ101" i="1"/>
  <c r="DJ69" i="1"/>
  <c r="BF22" i="17"/>
  <c r="DK22" i="17" a="1"/>
  <c r="DK22" i="17" s="1"/>
  <c r="BF46" i="3"/>
  <c r="DK46" i="3" a="1"/>
  <c r="DK46" i="3" s="1"/>
  <c r="DJ115" i="1"/>
  <c r="DJ83" i="1"/>
  <c r="BF22" i="15"/>
  <c r="DK22" i="15" a="1"/>
  <c r="DK22" i="15" s="1"/>
  <c r="BF24" i="14"/>
  <c r="DK24" i="14" a="1"/>
  <c r="DK24" i="14" s="1"/>
  <c r="DJ97" i="20"/>
  <c r="DJ65" i="20"/>
  <c r="BF31" i="11"/>
  <c r="DK31" i="11" a="1"/>
  <c r="DK31" i="11" s="1"/>
  <c r="DJ115" i="8"/>
  <c r="DJ83" i="8"/>
  <c r="BF22" i="20"/>
  <c r="DK22" i="20" a="1"/>
  <c r="DK22" i="20" s="1"/>
  <c r="BF28" i="5"/>
  <c r="DK28" i="5" a="1"/>
  <c r="DK28" i="5" s="1"/>
  <c r="DL121" i="15"/>
  <c r="DL89" i="15"/>
  <c r="BF39" i="19"/>
  <c r="DK39" i="19" a="1"/>
  <c r="DK39" i="19" s="1"/>
  <c r="DK36" i="5" a="1"/>
  <c r="DK36" i="5" s="1"/>
  <c r="BF36" i="5"/>
  <c r="BF19" i="1"/>
  <c r="DK19" i="1" a="1"/>
  <c r="DK19" i="1" s="1"/>
  <c r="BF45" i="2"/>
  <c r="DK45" i="2" a="1"/>
  <c r="DK45" i="2" s="1"/>
  <c r="BF40" i="8"/>
  <c r="DK40" i="8" a="1"/>
  <c r="DK40" i="8" s="1"/>
  <c r="DJ121" i="12"/>
  <c r="DJ89" i="12"/>
  <c r="DJ110" i="12"/>
  <c r="DJ78" i="12"/>
  <c r="DJ114" i="5"/>
  <c r="DJ82" i="5"/>
  <c r="DJ99" i="3"/>
  <c r="DJ67" i="3"/>
  <c r="DJ118" i="16"/>
  <c r="DJ86" i="16"/>
  <c r="DJ97" i="18"/>
  <c r="DJ65" i="18"/>
  <c r="DK95" i="6"/>
  <c r="DK63" i="6"/>
  <c r="DJ116" i="11"/>
  <c r="DJ84" i="11"/>
  <c r="DK43" i="8" a="1"/>
  <c r="DK43" i="8" s="1"/>
  <c r="BF43" i="8"/>
  <c r="BG25" i="4"/>
  <c r="DL25" i="4" a="1"/>
  <c r="DL25" i="4" s="1"/>
  <c r="DJ121" i="19"/>
  <c r="DJ89" i="19"/>
  <c r="DJ119" i="6"/>
  <c r="DJ87" i="6"/>
  <c r="DH90" i="5"/>
  <c r="DH58" i="5"/>
  <c r="DK117" i="16"/>
  <c r="DK85" i="16"/>
  <c r="DJ121" i="3"/>
  <c r="DJ89" i="3"/>
  <c r="BF32" i="18"/>
  <c r="DK32" i="18" a="1"/>
  <c r="DK32" i="18" s="1"/>
  <c r="DJ108" i="21"/>
  <c r="DJ76" i="21"/>
  <c r="DJ113" i="21"/>
  <c r="DJ81" i="21"/>
  <c r="BF41" i="2"/>
  <c r="DK41" i="2" a="1"/>
  <c r="DK41" i="2" s="1"/>
  <c r="DJ121" i="8"/>
  <c r="DJ89" i="8"/>
  <c r="DJ112" i="13"/>
  <c r="DJ80" i="13"/>
  <c r="BF16" i="4"/>
  <c r="DK16" i="4" a="1"/>
  <c r="DK16" i="4" s="1"/>
  <c r="DJ91" i="11"/>
  <c r="DJ59" i="11"/>
  <c r="DJ116" i="7"/>
  <c r="DJ84" i="7"/>
  <c r="BF37" i="19"/>
  <c r="DK37" i="19" a="1"/>
  <c r="DK37" i="19" s="1"/>
  <c r="DJ119" i="8"/>
  <c r="DJ87" i="8"/>
  <c r="BF45" i="18"/>
  <c r="DK45" i="18" a="1"/>
  <c r="DK45" i="18" s="1"/>
  <c r="DJ112" i="20"/>
  <c r="DJ80" i="20"/>
  <c r="DJ102" i="8"/>
  <c r="DJ70" i="8"/>
  <c r="DJ114" i="7"/>
  <c r="DJ82" i="7"/>
  <c r="DJ116" i="17"/>
  <c r="DJ84" i="17"/>
  <c r="DH90" i="11"/>
  <c r="DH58" i="11"/>
  <c r="BG20" i="5"/>
  <c r="DL20" i="5" a="1"/>
  <c r="DL20" i="5" s="1"/>
  <c r="BF28" i="18"/>
  <c r="DK28" i="18" a="1"/>
  <c r="DK28" i="18" s="1"/>
  <c r="DJ112" i="18"/>
  <c r="DJ80" i="18"/>
  <c r="BF23" i="4"/>
  <c r="DK23" i="4" a="1"/>
  <c r="DK23" i="4" s="1"/>
  <c r="DK99" i="17"/>
  <c r="DK67" i="17"/>
  <c r="BF42" i="5"/>
  <c r="DK42" i="5" a="1"/>
  <c r="DK42" i="5" s="1"/>
  <c r="DJ102" i="20"/>
  <c r="DJ70" i="20"/>
  <c r="DJ107" i="1"/>
  <c r="DJ75" i="1"/>
  <c r="DJ101" i="14"/>
  <c r="DJ69" i="14"/>
  <c r="DH90" i="12"/>
  <c r="DH58" i="12"/>
  <c r="BF46" i="6"/>
  <c r="DK46" i="6" a="1"/>
  <c r="DK46" i="6" s="1"/>
  <c r="BF43" i="6"/>
  <c r="DK43" i="6" a="1"/>
  <c r="DK43" i="6" s="1"/>
  <c r="BF35" i="2"/>
  <c r="DK35" i="2" a="1"/>
  <c r="DK35" i="2" s="1"/>
  <c r="BG38" i="6"/>
  <c r="DL38" i="6" a="1"/>
  <c r="DL38" i="6" s="1"/>
  <c r="DJ98" i="3"/>
  <c r="DJ66" i="3"/>
  <c r="BF37" i="5"/>
  <c r="DK37" i="5" a="1"/>
  <c r="DK37" i="5" s="1"/>
  <c r="BF24" i="4"/>
  <c r="DK24" i="4" a="1"/>
  <c r="DK24" i="4" s="1"/>
  <c r="BF44" i="17"/>
  <c r="DK44" i="17" a="1"/>
  <c r="DK44" i="17" s="1"/>
  <c r="BF36" i="6"/>
  <c r="DK36" i="6" a="1"/>
  <c r="DK36" i="6" s="1"/>
  <c r="DJ124" i="19"/>
  <c r="DJ127" i="19" s="1"/>
  <c r="DJ120" i="19" s="1"/>
  <c r="DJ88" i="19"/>
  <c r="BF34" i="5"/>
  <c r="DK34" i="5" a="1"/>
  <c r="DK34" i="5" s="1"/>
  <c r="BG38" i="7"/>
  <c r="DL38" i="7" a="1"/>
  <c r="DL38" i="7" s="1"/>
  <c r="DJ97" i="6"/>
  <c r="DJ65" i="6"/>
  <c r="BF45" i="8"/>
  <c r="DK45" i="8" a="1"/>
  <c r="DK45" i="8" s="1"/>
  <c r="DJ102" i="5"/>
  <c r="DJ70" i="5"/>
  <c r="BF46" i="2"/>
  <c r="DK46" i="2" a="1"/>
  <c r="DK46" i="2" s="1"/>
  <c r="DJ105" i="4"/>
  <c r="DJ73" i="4"/>
  <c r="DJ109" i="14"/>
  <c r="DJ77" i="14"/>
  <c r="DJ121" i="10"/>
  <c r="DJ89" i="10"/>
  <c r="DJ110" i="14"/>
  <c r="DJ78" i="14"/>
  <c r="BG24" i="7"/>
  <c r="DL24" i="7" a="1"/>
  <c r="DL24" i="7" s="1"/>
  <c r="BF20" i="17"/>
  <c r="DK20" i="17" a="1"/>
  <c r="DK20" i="17" s="1"/>
  <c r="BF28" i="21"/>
  <c r="DK28" i="21" a="1"/>
  <c r="DK28" i="21" s="1"/>
  <c r="BF20" i="19"/>
  <c r="DK20" i="19" a="1"/>
  <c r="DK20" i="19" s="1"/>
  <c r="DK99" i="2"/>
  <c r="DK67" i="2"/>
  <c r="BF34" i="6"/>
  <c r="DK34" i="6" a="1"/>
  <c r="DK34" i="6" s="1"/>
  <c r="DJ104" i="17"/>
  <c r="DJ72" i="17"/>
  <c r="BF34" i="16"/>
  <c r="DK34" i="16" a="1"/>
  <c r="DK34" i="16" s="1"/>
  <c r="DJ110" i="1"/>
  <c r="DJ78" i="1"/>
  <c r="BF42" i="20"/>
  <c r="DK42" i="20" a="1"/>
  <c r="DK42" i="20" s="1"/>
  <c r="BF25" i="16"/>
  <c r="DK25" i="16" a="1"/>
  <c r="DK25" i="16" s="1"/>
  <c r="DJ114" i="11"/>
  <c r="DJ82" i="11"/>
  <c r="DJ99" i="9"/>
  <c r="DJ67" i="9"/>
  <c r="DJ109" i="18"/>
  <c r="DJ77" i="18"/>
  <c r="BF34" i="20"/>
  <c r="DK34" i="20" a="1"/>
  <c r="DK34" i="20" s="1"/>
  <c r="BF20" i="11"/>
  <c r="DK20" i="11" a="1"/>
  <c r="DK20" i="11" s="1"/>
  <c r="DJ118" i="18"/>
  <c r="DJ86" i="18"/>
  <c r="BF40" i="15"/>
  <c r="DK40" i="15" a="1"/>
  <c r="DK40" i="15" s="1"/>
  <c r="DJ93" i="7"/>
  <c r="DJ61" i="7"/>
  <c r="BF19" i="12"/>
  <c r="DK19" i="12" a="1"/>
  <c r="DK19" i="12" s="1"/>
  <c r="DJ116" i="3"/>
  <c r="DJ84" i="3"/>
  <c r="DJ112" i="15"/>
  <c r="DJ80" i="15"/>
  <c r="BF37" i="9"/>
  <c r="DK37" i="9" a="1"/>
  <c r="DK37" i="9" s="1"/>
  <c r="BF27" i="21"/>
  <c r="DK27" i="21" a="1"/>
  <c r="DK27" i="21" s="1"/>
  <c r="DJ114" i="12"/>
  <c r="DJ82" i="12"/>
  <c r="BF44" i="9"/>
  <c r="DK44" i="9" a="1"/>
  <c r="DK44" i="9" s="1"/>
  <c r="BF32" i="13"/>
  <c r="DK32" i="13" a="1"/>
  <c r="DK32" i="13" s="1"/>
  <c r="BF27" i="15"/>
  <c r="DK27" i="15" a="1"/>
  <c r="DK27" i="15" s="1"/>
  <c r="DJ106" i="8"/>
  <c r="DJ74" i="8"/>
  <c r="DJ105" i="17"/>
  <c r="DJ73" i="17"/>
  <c r="BF40" i="10"/>
  <c r="DK40" i="10" a="1"/>
  <c r="DK40" i="10" s="1"/>
  <c r="DJ117" i="6"/>
  <c r="DJ85" i="6"/>
  <c r="BF44" i="21"/>
  <c r="DK44" i="21" a="1"/>
  <c r="DK44" i="21" s="1"/>
  <c r="DJ91" i="3"/>
  <c r="DJ59" i="3"/>
  <c r="BF25" i="17"/>
  <c r="DK25" i="17" a="1"/>
  <c r="DK25" i="17" s="1"/>
  <c r="BF23" i="1"/>
  <c r="DK23" i="1" a="1"/>
  <c r="DK23" i="1" s="1"/>
  <c r="DJ102" i="16"/>
  <c r="DJ70" i="16"/>
  <c r="DJ114" i="21"/>
  <c r="DJ82" i="21"/>
  <c r="BF29" i="1"/>
  <c r="DK29" i="1" a="1"/>
  <c r="DK29" i="1" s="1"/>
  <c r="BG27" i="6"/>
  <c r="DL27" i="6" a="1"/>
  <c r="DL27" i="6" s="1"/>
  <c r="DJ111" i="20"/>
  <c r="DJ79" i="20"/>
  <c r="DJ92" i="1"/>
  <c r="DJ60" i="1"/>
  <c r="DJ107" i="14"/>
  <c r="DJ75" i="14"/>
  <c r="BF25" i="6"/>
  <c r="DK25" i="6" a="1"/>
  <c r="DK25" i="6" s="1"/>
  <c r="DJ114" i="4"/>
  <c r="DJ82" i="4"/>
  <c r="BF40" i="7"/>
  <c r="DK40" i="7" a="1"/>
  <c r="DK40" i="7" s="1"/>
  <c r="DJ104" i="4"/>
  <c r="DJ72" i="4"/>
  <c r="BF30" i="12"/>
  <c r="DK30" i="12" a="1"/>
  <c r="DK30" i="12" s="1"/>
  <c r="DJ96" i="16"/>
  <c r="DJ64" i="16"/>
  <c r="DJ108" i="11"/>
  <c r="DJ76" i="11"/>
  <c r="BF35" i="7"/>
  <c r="DK35" i="7" a="1"/>
  <c r="DK35" i="7" s="1"/>
  <c r="DJ124" i="14"/>
  <c r="DJ127" i="14" s="1"/>
  <c r="DJ120" i="14" s="1"/>
  <c r="DJ88" i="14"/>
  <c r="DK29" i="14" a="1"/>
  <c r="DK29" i="14" s="1"/>
  <c r="BF29" i="14"/>
  <c r="BF44" i="12"/>
  <c r="DK44" i="12" a="1"/>
  <c r="DK44" i="12" s="1"/>
  <c r="BF42" i="4"/>
  <c r="DK42" i="4" a="1"/>
  <c r="DK42" i="4" s="1"/>
  <c r="BG17" i="20"/>
  <c r="DL17" i="20" a="1"/>
  <c r="DL17" i="20" s="1"/>
  <c r="DJ113" i="10"/>
  <c r="DJ81" i="10"/>
  <c r="DJ112" i="6"/>
  <c r="DJ80" i="6"/>
  <c r="DJ106" i="14"/>
  <c r="DJ74" i="14"/>
  <c r="BF42" i="14"/>
  <c r="DK42" i="14" a="1"/>
  <c r="DK42" i="14" s="1"/>
  <c r="BF45" i="20"/>
  <c r="DK45" i="20" a="1"/>
  <c r="DK45" i="20" s="1"/>
  <c r="DJ106" i="20"/>
  <c r="DJ74" i="20"/>
  <c r="DJ113" i="8"/>
  <c r="DJ81" i="8"/>
  <c r="DJ105" i="10"/>
  <c r="DJ73" i="10"/>
  <c r="BF20" i="18"/>
  <c r="DK20" i="18" a="1"/>
  <c r="DK20" i="18" s="1"/>
  <c r="DK117" i="7"/>
  <c r="DK85" i="7"/>
  <c r="BF28" i="6"/>
  <c r="DK28" i="6" a="1"/>
  <c r="DK28" i="6" s="1"/>
  <c r="DJ119" i="10"/>
  <c r="DJ87" i="10"/>
  <c r="DJ104" i="13"/>
  <c r="DJ72" i="13"/>
  <c r="DJ102" i="13"/>
  <c r="DJ70" i="13"/>
  <c r="BF20" i="10"/>
  <c r="DK20" i="10" a="1"/>
  <c r="DK20" i="10" s="1"/>
  <c r="BF31" i="6"/>
  <c r="DK31" i="6" a="1"/>
  <c r="DK31" i="6" s="1"/>
  <c r="BF22" i="9"/>
  <c r="DK22" i="9" a="1"/>
  <c r="DK22" i="9" s="1"/>
  <c r="DJ98" i="5"/>
  <c r="DJ66" i="5"/>
  <c r="DJ102" i="19"/>
  <c r="DJ70" i="19"/>
  <c r="BF29" i="3"/>
  <c r="DK29" i="3" a="1"/>
  <c r="DK29" i="3" s="1"/>
  <c r="DJ119" i="16"/>
  <c r="DJ87" i="16"/>
  <c r="DJ93" i="17"/>
  <c r="DJ61" i="17"/>
  <c r="DJ106" i="15"/>
  <c r="DJ74" i="15"/>
  <c r="BF42" i="10"/>
  <c r="DK42" i="10" a="1"/>
  <c r="DK42" i="10" s="1"/>
  <c r="DK97" i="21"/>
  <c r="DK65" i="21"/>
  <c r="DJ124" i="16"/>
  <c r="DJ127" i="16" s="1"/>
  <c r="DJ120" i="16" s="1"/>
  <c r="DJ88" i="16"/>
  <c r="BG32" i="2"/>
  <c r="DL32" i="2" a="1"/>
  <c r="DL32" i="2" s="1"/>
  <c r="BF43" i="3"/>
  <c r="DK43" i="3" a="1"/>
  <c r="DK43" i="3" s="1"/>
  <c r="DJ105" i="5"/>
  <c r="DJ73" i="5"/>
  <c r="DJ99" i="19"/>
  <c r="DJ67" i="19"/>
  <c r="BF41" i="18"/>
  <c r="DK41" i="18" a="1"/>
  <c r="DK41" i="18" s="1"/>
  <c r="BF24" i="15"/>
  <c r="DK24" i="15" a="1"/>
  <c r="DK24" i="15" s="1"/>
  <c r="DJ94" i="11"/>
  <c r="DJ62" i="11"/>
  <c r="BF26" i="10"/>
  <c r="DK26" i="10" a="1"/>
  <c r="DK26" i="10" s="1"/>
  <c r="DJ100" i="18"/>
  <c r="DJ68" i="18"/>
  <c r="BF46" i="4"/>
  <c r="DK46" i="4" a="1"/>
  <c r="DK46" i="4" s="1"/>
  <c r="DJ115" i="20"/>
  <c r="DJ83" i="20"/>
  <c r="BF24" i="16"/>
  <c r="DK24" i="16" a="1"/>
  <c r="DK24" i="16" s="1"/>
  <c r="DJ121" i="13"/>
  <c r="DJ89" i="13"/>
  <c r="DJ90" i="16"/>
  <c r="DJ58" i="16"/>
  <c r="DJ111" i="15"/>
  <c r="DJ79" i="15"/>
  <c r="BF24" i="11"/>
  <c r="DK24" i="11" a="1"/>
  <c r="DK24" i="11" s="1"/>
  <c r="DJ103" i="1"/>
  <c r="DJ71" i="1"/>
  <c r="BF31" i="13"/>
  <c r="DK31" i="13" a="1"/>
  <c r="DK31" i="13" s="1"/>
  <c r="DJ96" i="6"/>
  <c r="DJ64" i="6"/>
  <c r="DK17" i="4" a="1"/>
  <c r="DK17" i="4" s="1"/>
  <c r="BF17" i="4"/>
  <c r="DJ112" i="10"/>
  <c r="DJ80" i="10"/>
  <c r="BF42" i="9"/>
  <c r="DK42" i="9" a="1"/>
  <c r="DK42" i="9" s="1"/>
  <c r="BF28" i="13"/>
  <c r="DK28" i="13" a="1"/>
  <c r="DK28" i="13" s="1"/>
  <c r="DJ107" i="17"/>
  <c r="DJ75" i="17"/>
  <c r="BF20" i="4"/>
  <c r="DK20" i="4" a="1"/>
  <c r="DK20" i="4" s="1"/>
  <c r="BF23" i="7"/>
  <c r="DK23" i="7" a="1"/>
  <c r="DK23" i="7" s="1"/>
  <c r="BF26" i="1"/>
  <c r="DK26" i="1" a="1"/>
  <c r="DK26" i="1" s="1"/>
  <c r="BG42" i="16"/>
  <c r="DL42" i="16" a="1"/>
  <c r="DL42" i="16" s="1"/>
  <c r="DJ118" i="1"/>
  <c r="DJ86" i="1"/>
  <c r="BF38" i="21"/>
  <c r="DK38" i="21" a="1"/>
  <c r="DK38" i="21" s="1"/>
  <c r="BF46" i="8"/>
  <c r="DK46" i="8" a="1"/>
  <c r="DK46" i="8" s="1"/>
  <c r="DJ92" i="18"/>
  <c r="DJ60" i="18"/>
  <c r="BF37" i="13"/>
  <c r="DK37" i="13" a="1"/>
  <c r="DK37" i="13" s="1"/>
  <c r="DJ110" i="19"/>
  <c r="DJ78" i="19"/>
  <c r="BF16" i="11"/>
  <c r="DK16" i="11" a="1"/>
  <c r="DK16" i="11" s="1"/>
  <c r="BF46" i="7"/>
  <c r="DK46" i="7" a="1"/>
  <c r="DK46" i="7" s="1"/>
  <c r="BF41" i="7"/>
  <c r="DK41" i="7" a="1"/>
  <c r="DK41" i="7" s="1"/>
  <c r="BF44" i="8"/>
  <c r="DK44" i="8" a="1"/>
  <c r="DK44" i="8" s="1"/>
  <c r="DJ115" i="19"/>
  <c r="DJ83" i="19"/>
  <c r="BF37" i="20"/>
  <c r="DK37" i="20" a="1"/>
  <c r="DK37" i="20" s="1"/>
  <c r="BF27" i="8"/>
  <c r="DK27" i="8" a="1"/>
  <c r="DK27" i="8" s="1"/>
  <c r="BF39" i="7"/>
  <c r="DK39" i="7" a="1"/>
  <c r="DK39" i="7" s="1"/>
  <c r="DJ100" i="19"/>
  <c r="DJ68" i="19"/>
  <c r="DJ99" i="10"/>
  <c r="DJ67" i="10"/>
  <c r="BF41" i="17"/>
  <c r="DK41" i="17" a="1"/>
  <c r="DK41" i="17" s="1"/>
  <c r="BD15" i="11"/>
  <c r="DI15" i="11" a="1"/>
  <c r="DI15" i="11" s="1"/>
  <c r="BC47" i="11"/>
  <c r="BF37" i="18"/>
  <c r="DK37" i="18" a="1"/>
  <c r="DK37" i="18" s="1"/>
  <c r="BG24" i="17"/>
  <c r="DL24" i="17" a="1"/>
  <c r="DL24" i="17" s="1"/>
  <c r="DJ109" i="4"/>
  <c r="DJ77" i="4"/>
  <c r="BF27" i="20"/>
  <c r="DK27" i="20" a="1"/>
  <c r="DK27" i="20" s="1"/>
  <c r="BF32" i="1"/>
  <c r="DK32" i="1" a="1"/>
  <c r="DK32" i="1" s="1"/>
  <c r="BF26" i="14"/>
  <c r="DK26" i="14" a="1"/>
  <c r="DK26" i="14" s="1"/>
  <c r="BD15" i="12"/>
  <c r="DI15" i="12" a="1"/>
  <c r="DI15" i="12" s="1"/>
  <c r="BC47" i="12"/>
  <c r="DJ117" i="18"/>
  <c r="DJ85" i="18"/>
  <c r="DJ110" i="21"/>
  <c r="DJ78" i="21"/>
  <c r="DJ106" i="2"/>
  <c r="DJ74" i="2"/>
  <c r="BF23" i="3"/>
  <c r="DK23" i="3" a="1"/>
  <c r="DK23" i="3" s="1"/>
  <c r="DJ97" i="8"/>
  <c r="DJ65" i="8"/>
  <c r="DJ90" i="19"/>
  <c r="DJ58" i="19"/>
  <c r="DJ102" i="1"/>
  <c r="DJ70" i="1"/>
  <c r="BF45" i="19"/>
  <c r="DK45" i="19" a="1"/>
  <c r="DK45" i="19" s="1"/>
  <c r="DK114" i="9"/>
  <c r="DK82" i="9"/>
  <c r="BF22" i="6"/>
  <c r="DK22" i="6" a="1"/>
  <c r="DK22" i="6" s="1"/>
  <c r="DJ104" i="10"/>
  <c r="DJ72" i="10"/>
  <c r="BF27" i="5"/>
  <c r="DK27" i="5" a="1"/>
  <c r="DK27" i="5" s="1"/>
  <c r="DJ103" i="2"/>
  <c r="DJ71" i="2"/>
  <c r="DJ111" i="1"/>
  <c r="DJ79" i="1"/>
  <c r="DK30" i="4" a="1"/>
  <c r="DK30" i="4" s="1"/>
  <c r="BF30" i="4"/>
  <c r="BF34" i="14"/>
  <c r="DK34" i="14" a="1"/>
  <c r="DK34" i="14" s="1"/>
  <c r="BF46" i="10"/>
  <c r="DK46" i="10" a="1"/>
  <c r="DK46" i="10" s="1"/>
  <c r="BF35" i="14"/>
  <c r="DK35" i="14" a="1"/>
  <c r="DK35" i="14" s="1"/>
  <c r="DK99" i="7"/>
  <c r="DK67" i="7"/>
  <c r="DJ108" i="12"/>
  <c r="DJ76" i="12"/>
  <c r="DJ124" i="7"/>
  <c r="DJ127" i="7" s="1"/>
  <c r="DJ120" i="7" s="1"/>
  <c r="DJ88" i="7"/>
  <c r="DJ113" i="20"/>
  <c r="DJ81" i="20"/>
  <c r="DJ111" i="3"/>
  <c r="DJ79" i="3"/>
  <c r="DJ121" i="21"/>
  <c r="DJ89" i="21"/>
  <c r="DJ100" i="12"/>
  <c r="DJ68" i="12"/>
  <c r="DJ102" i="4"/>
  <c r="DJ70" i="4"/>
  <c r="DJ101" i="9"/>
  <c r="DJ69" i="9"/>
  <c r="BG24" i="2"/>
  <c r="DL24" i="2" a="1"/>
  <c r="DL24" i="2" s="1"/>
  <c r="DJ113" i="3"/>
  <c r="DJ81" i="3"/>
  <c r="BF29" i="17"/>
  <c r="DK29" i="17" a="1"/>
  <c r="DK29" i="17" s="1"/>
  <c r="DJ99" i="21"/>
  <c r="DJ67" i="21"/>
  <c r="BF35" i="1"/>
  <c r="DK35" i="1" a="1"/>
  <c r="DK35" i="1" s="1"/>
  <c r="DJ119" i="1"/>
  <c r="DJ87" i="1"/>
  <c r="BF39" i="11"/>
  <c r="DK39" i="11" a="1"/>
  <c r="DK39" i="11" s="1"/>
  <c r="DK24" i="9" a="1"/>
  <c r="DK24" i="9" s="1"/>
  <c r="BF24" i="9"/>
  <c r="BF34" i="18"/>
  <c r="DK34" i="18" a="1"/>
  <c r="DK34" i="18" s="1"/>
  <c r="DJ119" i="15"/>
  <c r="DJ87" i="15"/>
  <c r="DJ91" i="5"/>
  <c r="DJ59" i="5"/>
  <c r="BF43" i="18"/>
  <c r="DK43" i="18" a="1"/>
  <c r="DK43" i="18" s="1"/>
  <c r="DJ94" i="4"/>
  <c r="DJ62" i="4"/>
  <c r="BF18" i="7"/>
  <c r="DK18" i="7" a="1"/>
  <c r="DK18" i="7" s="1"/>
  <c r="DJ94" i="2"/>
  <c r="DJ62" i="2"/>
  <c r="BF41" i="3"/>
  <c r="DK41" i="3" a="1"/>
  <c r="DK41" i="3" s="1"/>
  <c r="BF37" i="15"/>
  <c r="DK37" i="15" a="1"/>
  <c r="DK37" i="15" s="1"/>
  <c r="DH90" i="20"/>
  <c r="DH58" i="20"/>
  <c r="DJ104" i="6"/>
  <c r="DJ72" i="6"/>
  <c r="DJ113" i="1"/>
  <c r="DJ81" i="1"/>
  <c r="BF39" i="12"/>
  <c r="DK39" i="12" a="1"/>
  <c r="DK39" i="12" s="1"/>
  <c r="DJ100" i="3"/>
  <c r="DJ68" i="3"/>
  <c r="DJ107" i="11"/>
  <c r="DJ75" i="11"/>
  <c r="BF31" i="8"/>
  <c r="DK31" i="8" a="1"/>
  <c r="DK31" i="8" s="1"/>
  <c r="DK30" i="17" a="1"/>
  <c r="DK30" i="17" s="1"/>
  <c r="BF30" i="17"/>
  <c r="DJ98" i="2"/>
  <c r="DJ66" i="2"/>
  <c r="BF42" i="6"/>
  <c r="DK42" i="6" a="1"/>
  <c r="DK42" i="6" s="1"/>
  <c r="DJ96" i="4"/>
  <c r="DJ64" i="4"/>
  <c r="BF16" i="3"/>
  <c r="DK16" i="3" a="1"/>
  <c r="DK16" i="3" s="1"/>
  <c r="DJ119" i="3"/>
  <c r="DJ87" i="3"/>
  <c r="BF27" i="16"/>
  <c r="DK27" i="16" a="1"/>
  <c r="DK27" i="16" s="1"/>
  <c r="BF39" i="21"/>
  <c r="DK39" i="21" a="1"/>
  <c r="DK39" i="21" s="1"/>
  <c r="BF36" i="20"/>
  <c r="DK36" i="20" a="1"/>
  <c r="DK36" i="20" s="1"/>
  <c r="BF17" i="1"/>
  <c r="DK17" i="1" a="1"/>
  <c r="DK17" i="1" s="1"/>
  <c r="BF32" i="14"/>
  <c r="DK32" i="14" a="1"/>
  <c r="DK32" i="14" s="1"/>
  <c r="DJ109" i="3"/>
  <c r="DJ77" i="3"/>
  <c r="DJ92" i="21"/>
  <c r="DJ60" i="21"/>
  <c r="DJ103" i="19"/>
  <c r="DJ71" i="19"/>
  <c r="DJ90" i="3"/>
  <c r="DJ58" i="3"/>
  <c r="DJ103" i="16"/>
  <c r="DJ71" i="16"/>
  <c r="DK96" i="8"/>
  <c r="DK64" i="8"/>
  <c r="DJ105" i="2"/>
  <c r="DJ73" i="2"/>
  <c r="DJ110" i="4"/>
  <c r="DJ78" i="4"/>
  <c r="BF21" i="16"/>
  <c r="DK21" i="16" a="1"/>
  <c r="DK21" i="16" s="1"/>
  <c r="BF33" i="11"/>
  <c r="DK33" i="11" a="1"/>
  <c r="DK33" i="11" s="1"/>
  <c r="DJ91" i="17"/>
  <c r="DJ59" i="17"/>
  <c r="BF45" i="14"/>
  <c r="DK45" i="14" a="1"/>
  <c r="DK45" i="14" s="1"/>
  <c r="DJ104" i="12"/>
  <c r="DJ72" i="12"/>
  <c r="DJ108" i="10"/>
  <c r="DJ76" i="10"/>
  <c r="DJ96" i="13"/>
  <c r="DJ64" i="13"/>
  <c r="BF38" i="10"/>
  <c r="DK38" i="10" a="1"/>
  <c r="DK38" i="10" s="1"/>
  <c r="BF37" i="6"/>
  <c r="DK37" i="6" a="1"/>
  <c r="DK37" i="6" s="1"/>
  <c r="BF31" i="14"/>
  <c r="DK31" i="14" a="1"/>
  <c r="DK31" i="14" s="1"/>
  <c r="DJ102" i="12"/>
  <c r="DJ70" i="12"/>
  <c r="BF31" i="20"/>
  <c r="DK31" i="20" a="1"/>
  <c r="DK31" i="20" s="1"/>
  <c r="BF38" i="8"/>
  <c r="DK38" i="8" a="1"/>
  <c r="DK38" i="8" s="1"/>
  <c r="DJ107" i="3"/>
  <c r="DJ75" i="3"/>
  <c r="BF30" i="10"/>
  <c r="DK30" i="10" a="1"/>
  <c r="DK30" i="10" s="1"/>
  <c r="DJ108" i="20"/>
  <c r="DJ76" i="20"/>
  <c r="BG42" i="7"/>
  <c r="DL42" i="7" a="1"/>
  <c r="DL42" i="7" s="1"/>
  <c r="DJ106" i="18"/>
  <c r="DJ74" i="18"/>
  <c r="BF44" i="10"/>
  <c r="DK44" i="10" a="1"/>
  <c r="DK44" i="10" s="1"/>
  <c r="BF29" i="13"/>
  <c r="DK29" i="13" a="1"/>
  <c r="DK29" i="13" s="1"/>
  <c r="BF27" i="13"/>
  <c r="DK27" i="13" a="1"/>
  <c r="DK27" i="13" s="1"/>
  <c r="DJ115" i="12"/>
  <c r="DJ83" i="12"/>
  <c r="DJ103" i="17"/>
  <c r="DJ71" i="17"/>
  <c r="DJ92" i="16"/>
  <c r="DJ60" i="16"/>
  <c r="BF23" i="5"/>
  <c r="DK23" i="5" a="1"/>
  <c r="DK23" i="5" s="1"/>
  <c r="DJ92" i="15"/>
  <c r="DJ60" i="15"/>
  <c r="BF27" i="19"/>
  <c r="DK27" i="19" a="1"/>
  <c r="DK27" i="19" s="1"/>
  <c r="DJ110" i="6"/>
  <c r="DJ78" i="6"/>
  <c r="BF44" i="16"/>
  <c r="DK44" i="16" a="1"/>
  <c r="DK44" i="16" s="1"/>
  <c r="BF18" i="17"/>
  <c r="DK18" i="17" a="1"/>
  <c r="DK18" i="17" s="1"/>
  <c r="BF31" i="15"/>
  <c r="DK31" i="15" a="1"/>
  <c r="DK31" i="15" s="1"/>
  <c r="DJ117" i="10"/>
  <c r="DJ85" i="10"/>
  <c r="BG22" i="21"/>
  <c r="DL22" i="21" a="1"/>
  <c r="DL22" i="21" s="1"/>
  <c r="BF45" i="16"/>
  <c r="DK45" i="16" a="1"/>
  <c r="DK45" i="16" s="1"/>
  <c r="DJ114" i="14"/>
  <c r="DJ82" i="14"/>
  <c r="DJ98" i="8"/>
  <c r="DJ66" i="8"/>
  <c r="BF30" i="5"/>
  <c r="DK30" i="5" a="1"/>
  <c r="DK30" i="5" s="1"/>
  <c r="BF24" i="19"/>
  <c r="DK24" i="19" a="1"/>
  <c r="DK24" i="19" s="1"/>
  <c r="DJ104" i="9"/>
  <c r="DJ72" i="9"/>
  <c r="DJ104" i="18"/>
  <c r="DJ72" i="18"/>
  <c r="BF19" i="11"/>
  <c r="DK19" i="11" a="1"/>
  <c r="DK19" i="11" s="1"/>
  <c r="DJ111" i="14"/>
  <c r="DJ79" i="14"/>
  <c r="BF25" i="18"/>
  <c r="DK25" i="18" a="1"/>
  <c r="DK25" i="18" s="1"/>
  <c r="DJ93" i="6"/>
  <c r="DJ61" i="6"/>
  <c r="BF40" i="20"/>
  <c r="DK40" i="20" a="1"/>
  <c r="DK40" i="20" s="1"/>
  <c r="BF46" i="13"/>
  <c r="DK46" i="13" a="1"/>
  <c r="DK46" i="13" s="1"/>
  <c r="DJ108" i="17"/>
  <c r="DJ76" i="17"/>
  <c r="BF15" i="16"/>
  <c r="DK15" i="16" a="1"/>
  <c r="DK15" i="16" s="1"/>
  <c r="BE47" i="16"/>
  <c r="BF36" i="15"/>
  <c r="DK36" i="15" a="1"/>
  <c r="DK36" i="15" s="1"/>
  <c r="DJ96" i="19"/>
  <c r="DJ64" i="19"/>
  <c r="BF28" i="1"/>
  <c r="DK28" i="1" a="1"/>
  <c r="DK28" i="1" s="1"/>
  <c r="DJ114" i="16"/>
  <c r="DJ82" i="16"/>
  <c r="BF21" i="6"/>
  <c r="DK21" i="6" a="1"/>
  <c r="DK21" i="6" s="1"/>
  <c r="DJ104" i="20"/>
  <c r="DJ72" i="20"/>
  <c r="DJ111" i="10"/>
  <c r="DJ79" i="10"/>
  <c r="BF37" i="10"/>
  <c r="DK37" i="10" a="1"/>
  <c r="DK37" i="10" s="1"/>
  <c r="BF32" i="17"/>
  <c r="DK32" i="17" a="1"/>
  <c r="DK32" i="17" s="1"/>
  <c r="BD15" i="5"/>
  <c r="DI15" i="5" a="1"/>
  <c r="DI15" i="5" s="1"/>
  <c r="BC47" i="5"/>
  <c r="BF33" i="21"/>
  <c r="DK33" i="21" a="1"/>
  <c r="DK33" i="21" s="1"/>
  <c r="DJ110" i="9"/>
  <c r="DJ78" i="9"/>
  <c r="BF30" i="20"/>
  <c r="DK30" i="20" a="1"/>
  <c r="DK30" i="20" s="1"/>
  <c r="DJ93" i="20"/>
  <c r="DJ61" i="20"/>
  <c r="DJ101" i="3"/>
  <c r="DJ69" i="3"/>
  <c r="BF40" i="14"/>
  <c r="DK40" i="14" a="1"/>
  <c r="DK40" i="14" s="1"/>
  <c r="DJ97" i="15"/>
  <c r="DJ65" i="15"/>
  <c r="DJ108" i="13"/>
  <c r="DJ76" i="13"/>
  <c r="DJ93" i="16"/>
  <c r="DJ61" i="16"/>
  <c r="BF43" i="1"/>
  <c r="DK43" i="1" a="1"/>
  <c r="DK43" i="1" s="1"/>
  <c r="DJ105" i="6"/>
  <c r="DJ73" i="6"/>
  <c r="DJ117" i="8"/>
  <c r="DJ85" i="8"/>
  <c r="DJ110" i="15"/>
  <c r="DJ78" i="15"/>
  <c r="DJ103" i="14"/>
  <c r="DJ71" i="14"/>
  <c r="BF27" i="17"/>
  <c r="DK27" i="17" a="1"/>
  <c r="DK27" i="17" s="1"/>
  <c r="BF17" i="18"/>
  <c r="DK17" i="18" a="1"/>
  <c r="DK17" i="18" s="1"/>
  <c r="BF35" i="19"/>
  <c r="DK35" i="19" a="1"/>
  <c r="DK35" i="19" s="1"/>
  <c r="DJ121" i="7"/>
  <c r="DJ89" i="7"/>
  <c r="DJ96" i="2"/>
  <c r="DJ64" i="2"/>
  <c r="DJ108" i="4"/>
  <c r="DJ76" i="4"/>
  <c r="BF40" i="19"/>
  <c r="DK40" i="19" a="1"/>
  <c r="DK40" i="19" s="1"/>
  <c r="DJ96" i="9"/>
  <c r="DJ64" i="9"/>
  <c r="BF30" i="8"/>
  <c r="DK30" i="8" a="1"/>
  <c r="DK30" i="8" s="1"/>
  <c r="BF25" i="19"/>
  <c r="DK25" i="19" a="1"/>
  <c r="DK25" i="19" s="1"/>
  <c r="DJ107" i="6"/>
  <c r="DJ75" i="6"/>
  <c r="BF24" i="10"/>
  <c r="DK24" i="10" a="1"/>
  <c r="DK24" i="10" s="1"/>
  <c r="DJ96" i="7"/>
  <c r="DJ64" i="7"/>
  <c r="DJ96" i="15"/>
  <c r="DJ64" i="15"/>
  <c r="DJ114" i="10"/>
  <c r="DJ82" i="10"/>
  <c r="DJ110" i="3"/>
  <c r="DJ78" i="3"/>
  <c r="DJ98" i="16"/>
  <c r="DJ66" i="16"/>
  <c r="BF34" i="4"/>
  <c r="DK34" i="4" a="1"/>
  <c r="DK34" i="4" s="1"/>
  <c r="DJ103" i="4"/>
  <c r="DJ71" i="4"/>
  <c r="DJ97" i="19"/>
  <c r="DJ65" i="19"/>
  <c r="DJ101" i="2"/>
  <c r="DJ69" i="2"/>
  <c r="DJ109" i="13"/>
  <c r="DJ77" i="13"/>
  <c r="DJ95" i="12"/>
  <c r="DJ63" i="12"/>
  <c r="DJ102" i="14"/>
  <c r="DJ70" i="14"/>
  <c r="BF42" i="18"/>
  <c r="DK42" i="18" a="1"/>
  <c r="DK42" i="18" s="1"/>
  <c r="BF35" i="21"/>
  <c r="DK35" i="21" a="1"/>
  <c r="DK35" i="21" s="1"/>
  <c r="BF31" i="2"/>
  <c r="DK31" i="2" a="1"/>
  <c r="DK31" i="2" s="1"/>
  <c r="BF22" i="8"/>
  <c r="DK22" i="8" a="1"/>
  <c r="DK22" i="8" s="1"/>
  <c r="BF15" i="19"/>
  <c r="DK15" i="19" a="1"/>
  <c r="DK15" i="19" s="1"/>
  <c r="BE47" i="19"/>
  <c r="BF27" i="1"/>
  <c r="DK27" i="1" a="1"/>
  <c r="DK27" i="1" s="1"/>
  <c r="DH90" i="6"/>
  <c r="DH58" i="6"/>
  <c r="BG39" i="9"/>
  <c r="DL39" i="9" a="1"/>
  <c r="DL39" i="9" s="1"/>
  <c r="DJ95" i="2"/>
  <c r="DJ63" i="2"/>
  <c r="DJ106" i="17"/>
  <c r="DJ74" i="17"/>
  <c r="BF29" i="10"/>
  <c r="DK29" i="10" a="1"/>
  <c r="DK29" i="10" s="1"/>
  <c r="DJ118" i="20"/>
  <c r="DJ86" i="20"/>
  <c r="DJ101" i="11"/>
  <c r="DJ69" i="11"/>
  <c r="BF28" i="2"/>
  <c r="DK28" i="2" a="1"/>
  <c r="DK28" i="2" s="1"/>
  <c r="BF36" i="1"/>
  <c r="DK36" i="1" a="1"/>
  <c r="DK36" i="1" s="1"/>
  <c r="DJ118" i="14"/>
  <c r="DJ86" i="14"/>
  <c r="DJ100" i="11"/>
  <c r="DJ68" i="11"/>
  <c r="DJ101" i="8"/>
  <c r="DJ69" i="8"/>
  <c r="DJ104" i="7"/>
  <c r="DJ72" i="7"/>
  <c r="DJ93" i="15"/>
  <c r="DJ61" i="15"/>
  <c r="DJ118" i="21"/>
  <c r="DJ86" i="21"/>
  <c r="DJ99" i="13"/>
  <c r="DJ67" i="13"/>
  <c r="DJ116" i="14"/>
  <c r="DJ84" i="14"/>
  <c r="BF33" i="12"/>
  <c r="DK33" i="12" a="1"/>
  <c r="DK33" i="12" s="1"/>
  <c r="BF45" i="7"/>
  <c r="DK45" i="7" a="1"/>
  <c r="DK45" i="7" s="1"/>
  <c r="BF38" i="20"/>
  <c r="DK38" i="20" a="1"/>
  <c r="DK38" i="20" s="1"/>
  <c r="BF36" i="3"/>
  <c r="DK36" i="3" a="1"/>
  <c r="DK36" i="3" s="1"/>
  <c r="BF46" i="21"/>
  <c r="DK46" i="21" a="1"/>
  <c r="DK46" i="21" s="1"/>
  <c r="BF25" i="12"/>
  <c r="DK25" i="12" a="1"/>
  <c r="DK25" i="12" s="1"/>
  <c r="BF27" i="4"/>
  <c r="DK27" i="4" a="1"/>
  <c r="DK27" i="4" s="1"/>
  <c r="BF26" i="9"/>
  <c r="DK26" i="9" a="1"/>
  <c r="DK26" i="9" s="1"/>
  <c r="DJ91" i="21"/>
  <c r="DJ59" i="21"/>
  <c r="DJ102" i="10"/>
  <c r="DJ70" i="10"/>
  <c r="BF38" i="3"/>
  <c r="DK38" i="3" a="1"/>
  <c r="DK38" i="3" s="1"/>
  <c r="DH90" i="21"/>
  <c r="DH58" i="21"/>
  <c r="DJ100" i="21"/>
  <c r="DJ68" i="21"/>
  <c r="BF24" i="21"/>
  <c r="DK24" i="21" a="1"/>
  <c r="DK24" i="21" s="1"/>
  <c r="BF44" i="1"/>
  <c r="DK44" i="1" a="1"/>
  <c r="DK44" i="1" s="1"/>
  <c r="DJ98" i="21"/>
  <c r="DJ66" i="21"/>
  <c r="DJ113" i="16"/>
  <c r="DJ81" i="16"/>
  <c r="BF44" i="15"/>
  <c r="DK44" i="15" a="1"/>
  <c r="DK44" i="15" s="1"/>
  <c r="BF16" i="5"/>
  <c r="DK16" i="5" a="1"/>
  <c r="DK16" i="5" s="1"/>
  <c r="DJ96" i="3"/>
  <c r="DJ64" i="3"/>
  <c r="BF19" i="4"/>
  <c r="DK19" i="4" a="1"/>
  <c r="DK19" i="4" s="1"/>
  <c r="BF19" i="2"/>
  <c r="DK19" i="2" a="1"/>
  <c r="DK19" i="2" s="1"/>
  <c r="DJ104" i="11"/>
  <c r="DJ72" i="11"/>
  <c r="BD15" i="20"/>
  <c r="DI15" i="20" a="1"/>
  <c r="DI15" i="20" s="1"/>
  <c r="BC47" i="20"/>
  <c r="BF29" i="6"/>
  <c r="DK29" i="6" a="1"/>
  <c r="DK29" i="6" s="1"/>
  <c r="DJ99" i="12"/>
  <c r="DJ67" i="12"/>
  <c r="BF38" i="1"/>
  <c r="DK38" i="1" a="1"/>
  <c r="DK38" i="1" s="1"/>
  <c r="BF25" i="3"/>
  <c r="DK25" i="3" a="1"/>
  <c r="DK25" i="3" s="1"/>
  <c r="BF32" i="11"/>
  <c r="DK32" i="11" a="1"/>
  <c r="DK32" i="11" s="1"/>
  <c r="BF23" i="2"/>
  <c r="DK23" i="2" a="1"/>
  <c r="DK23" i="2" s="1"/>
  <c r="BF21" i="4"/>
  <c r="DK21" i="4" a="1"/>
  <c r="DK21" i="4" s="1"/>
  <c r="DJ91" i="13"/>
  <c r="DJ59" i="13"/>
  <c r="DH90" i="7"/>
  <c r="DH58" i="7"/>
  <c r="DJ107" i="7"/>
  <c r="DJ75" i="7"/>
  <c r="BF44" i="3"/>
  <c r="DK44" i="3" a="1"/>
  <c r="DK44" i="3" s="1"/>
  <c r="DJ91" i="8"/>
  <c r="DJ59" i="8"/>
  <c r="DK99" i="8"/>
  <c r="DK67" i="8"/>
  <c r="DJ91" i="16"/>
  <c r="DJ59" i="16"/>
  <c r="DJ124" i="17"/>
  <c r="DJ127" i="17" s="1"/>
  <c r="DJ120" i="17" s="1"/>
  <c r="DJ88" i="17"/>
  <c r="BF34" i="3"/>
  <c r="DK34" i="3" a="1"/>
  <c r="DK34" i="3" s="1"/>
  <c r="BF17" i="21"/>
  <c r="DK17" i="21" a="1"/>
  <c r="DK17" i="21" s="1"/>
  <c r="DJ116" i="8"/>
  <c r="DJ84" i="8"/>
  <c r="BF28" i="19"/>
  <c r="DK28" i="19" a="1"/>
  <c r="DK28" i="19" s="1"/>
  <c r="BF15" i="3"/>
  <c r="DK15" i="3" a="1"/>
  <c r="DK15" i="3" s="1"/>
  <c r="BE47" i="3"/>
  <c r="BD15" i="14"/>
  <c r="DI15" i="14" a="1"/>
  <c r="DI15" i="14" s="1"/>
  <c r="BC47" i="14"/>
  <c r="BF28" i="16"/>
  <c r="DK28" i="16" a="1"/>
  <c r="DK28" i="16" s="1"/>
  <c r="DJ103" i="11"/>
  <c r="DJ71" i="11"/>
  <c r="DJ92" i="10"/>
  <c r="DJ60" i="10"/>
  <c r="BG21" i="8"/>
  <c r="DL21" i="8" a="1"/>
  <c r="DL21" i="8" s="1"/>
  <c r="BF30" i="2"/>
  <c r="DK30" i="2" a="1"/>
  <c r="DK30" i="2" s="1"/>
  <c r="BF35" i="4"/>
  <c r="DK35" i="4" a="1"/>
  <c r="DK35" i="4" s="1"/>
  <c r="DJ91" i="20"/>
  <c r="DJ59" i="20"/>
  <c r="DJ114" i="18"/>
  <c r="DJ82" i="18"/>
  <c r="BF16" i="17"/>
  <c r="DK16" i="17" a="1"/>
  <c r="DK16" i="17" s="1"/>
  <c r="DJ124" i="3"/>
  <c r="DJ127" i="3" s="1"/>
  <c r="DJ120" i="3" s="1"/>
  <c r="DJ88" i="3"/>
  <c r="DJ124" i="9"/>
  <c r="DJ127" i="9" s="1"/>
  <c r="DJ120" i="9" s="1"/>
  <c r="DJ88" i="9"/>
  <c r="DJ118" i="2"/>
  <c r="DJ86" i="2"/>
  <c r="DJ100" i="8"/>
  <c r="DJ68" i="8"/>
  <c r="DJ113" i="11"/>
  <c r="DJ81" i="11"/>
  <c r="BF29" i="12"/>
  <c r="DK29" i="12" a="1"/>
  <c r="DK29" i="12" s="1"/>
  <c r="BF33" i="10"/>
  <c r="DK33" i="10" a="1"/>
  <c r="DK33" i="10" s="1"/>
  <c r="DJ94" i="20"/>
  <c r="DJ62" i="20"/>
  <c r="BF21" i="13"/>
  <c r="DK21" i="13" a="1"/>
  <c r="DK21" i="13" s="1"/>
  <c r="DJ102" i="18"/>
  <c r="DJ70" i="18"/>
  <c r="DJ124" i="11"/>
  <c r="DJ127" i="11" s="1"/>
  <c r="DJ120" i="11" s="1"/>
  <c r="DJ88" i="11"/>
  <c r="BF27" i="12"/>
  <c r="DK27" i="12" a="1"/>
  <c r="DK27" i="12" s="1"/>
  <c r="DJ96" i="5"/>
  <c r="DJ64" i="5"/>
  <c r="DJ107" i="9"/>
  <c r="DJ75" i="9"/>
  <c r="BF32" i="3"/>
  <c r="DK32" i="3" a="1"/>
  <c r="DK32" i="3" s="1"/>
  <c r="DJ93" i="1"/>
  <c r="DJ61" i="1"/>
  <c r="DJ93" i="5"/>
  <c r="DJ61" i="5"/>
  <c r="BF33" i="20"/>
  <c r="DK33" i="20" a="1"/>
  <c r="DK33" i="20" s="1"/>
  <c r="BF31" i="18"/>
  <c r="DK31" i="18" a="1"/>
  <c r="DK31" i="18" s="1"/>
  <c r="BF40" i="12"/>
  <c r="DK40" i="12" a="1"/>
  <c r="DK40" i="12" s="1"/>
  <c r="BF28" i="17"/>
  <c r="DK28" i="17" a="1"/>
  <c r="DK28" i="17" s="1"/>
  <c r="BF17" i="16"/>
  <c r="DK17" i="16" a="1"/>
  <c r="DK17" i="16" s="1"/>
  <c r="DK17" i="15" a="1"/>
  <c r="DK17" i="15" s="1"/>
  <c r="BF17" i="15"/>
  <c r="DJ111" i="16"/>
  <c r="DJ79" i="16"/>
  <c r="BF35" i="6"/>
  <c r="DK35" i="6" a="1"/>
  <c r="DK35" i="6" s="1"/>
  <c r="DJ98" i="17"/>
  <c r="DJ66" i="17"/>
  <c r="DJ99" i="18"/>
  <c r="DJ67" i="18"/>
  <c r="DJ93" i="19"/>
  <c r="DJ61" i="19"/>
  <c r="BF39" i="14"/>
  <c r="DK39" i="14" a="1"/>
  <c r="DK39" i="14" s="1"/>
  <c r="BF23" i="8"/>
  <c r="DK23" i="8" a="1"/>
  <c r="DK23" i="8" s="1"/>
  <c r="DJ108" i="18"/>
  <c r="DJ76" i="18"/>
  <c r="DJ103" i="10"/>
  <c r="DJ71" i="10"/>
  <c r="BF29" i="9"/>
  <c r="DK29" i="9" a="1"/>
  <c r="DK29" i="9" s="1"/>
  <c r="BF29" i="18"/>
  <c r="DK29" i="18" a="1"/>
  <c r="DK29" i="18" s="1"/>
  <c r="BF36" i="14"/>
  <c r="DK36" i="14" a="1"/>
  <c r="DK36" i="14" s="1"/>
  <c r="DJ108" i="7"/>
  <c r="DJ76" i="7"/>
  <c r="DJ96" i="18"/>
  <c r="DJ64" i="18"/>
  <c r="DJ95" i="15"/>
  <c r="DJ63" i="15"/>
  <c r="BF18" i="6"/>
  <c r="DK18" i="6" a="1"/>
  <c r="DK18" i="6" s="1"/>
  <c r="DJ93" i="9"/>
  <c r="DJ61" i="9"/>
  <c r="DK112" i="1"/>
  <c r="DK80" i="1"/>
  <c r="DK104" i="8"/>
  <c r="DK72" i="8"/>
  <c r="BF33" i="17"/>
  <c r="DK33" i="17" a="1"/>
  <c r="DK33" i="17" s="1"/>
  <c r="DJ95" i="7"/>
  <c r="DJ63" i="7"/>
  <c r="BF35" i="16"/>
  <c r="DK35" i="16" a="1"/>
  <c r="DK35" i="16" s="1"/>
  <c r="BF21" i="19"/>
  <c r="DK21" i="19" a="1"/>
  <c r="DK21" i="19" s="1"/>
  <c r="BF39" i="16"/>
  <c r="DK39" i="16" a="1"/>
  <c r="DK39" i="16" s="1"/>
  <c r="DJ107" i="21"/>
  <c r="DJ75" i="21"/>
  <c r="BF29" i="20"/>
  <c r="DK29" i="20" a="1"/>
  <c r="DK29" i="20" s="1"/>
  <c r="BF36" i="10"/>
  <c r="DK36" i="10" a="1"/>
  <c r="DK36" i="10" s="1"/>
  <c r="BF42" i="13"/>
  <c r="DK42" i="13" a="1"/>
  <c r="DK42" i="13" s="1"/>
  <c r="BF31" i="3"/>
  <c r="DK31" i="3" a="1"/>
  <c r="DK31" i="3" s="1"/>
  <c r="DJ117" i="21"/>
  <c r="DJ85" i="21"/>
  <c r="DJ102" i="3"/>
  <c r="DJ70" i="3"/>
  <c r="BG20" i="6"/>
  <c r="DL20" i="6" a="1"/>
  <c r="DL20" i="6" s="1"/>
  <c r="BF46" i="19"/>
  <c r="DK46" i="19" a="1"/>
  <c r="DK46" i="19" s="1"/>
  <c r="BF18" i="20"/>
  <c r="DK18" i="20" a="1"/>
  <c r="DK18" i="20" s="1"/>
  <c r="BF33" i="13"/>
  <c r="DK33" i="13" a="1"/>
  <c r="DK33" i="13" s="1"/>
  <c r="BF18" i="16"/>
  <c r="DK18" i="16" a="1"/>
  <c r="DK18" i="16" s="1"/>
  <c r="DJ114" i="3"/>
  <c r="DJ82" i="3"/>
  <c r="BF30" i="6"/>
  <c r="DK30" i="6" a="1"/>
  <c r="DK30" i="6" s="1"/>
  <c r="BF42" i="8"/>
  <c r="DK42" i="8" a="1"/>
  <c r="DK42" i="8" s="1"/>
  <c r="BF35" i="15"/>
  <c r="DK35" i="15" a="1"/>
  <c r="DK35" i="15" s="1"/>
  <c r="BF28" i="14"/>
  <c r="DK28" i="14" a="1"/>
  <c r="DK28" i="14" s="1"/>
  <c r="DJ102" i="17"/>
  <c r="DJ70" i="17"/>
  <c r="DJ118" i="11"/>
  <c r="DJ86" i="11"/>
  <c r="DJ121" i="18"/>
  <c r="DJ89" i="18"/>
  <c r="DJ106" i="7"/>
  <c r="DJ74" i="7"/>
  <c r="DJ115" i="6"/>
  <c r="DJ83" i="6"/>
  <c r="DJ113" i="18"/>
  <c r="DJ81" i="18"/>
  <c r="BF21" i="2"/>
  <c r="DK21" i="2" a="1"/>
  <c r="DK21" i="2" s="1"/>
  <c r="DJ115" i="2"/>
  <c r="DJ83" i="2"/>
  <c r="DK33" i="4" a="1"/>
  <c r="DK33" i="4" s="1"/>
  <c r="BF33" i="4"/>
  <c r="DJ91" i="10"/>
  <c r="DJ59" i="10"/>
  <c r="BF21" i="9"/>
  <c r="DK21" i="9" a="1"/>
  <c r="DK21" i="9" s="1"/>
  <c r="DJ105" i="8"/>
  <c r="DJ73" i="8"/>
  <c r="DJ97" i="16"/>
  <c r="DJ65" i="16"/>
  <c r="BF32" i="6"/>
  <c r="DK32" i="6" a="1"/>
  <c r="DK32" i="6" s="1"/>
  <c r="BF22" i="12"/>
  <c r="DK22" i="12" a="1"/>
  <c r="DK22" i="12" s="1"/>
  <c r="BF21" i="7"/>
  <c r="DK21" i="7" a="1"/>
  <c r="DK21" i="7" s="1"/>
  <c r="BF21" i="15"/>
  <c r="DK21" i="15" a="1"/>
  <c r="DK21" i="15" s="1"/>
  <c r="BF39" i="10"/>
  <c r="DK39" i="10" a="1"/>
  <c r="DK39" i="10" s="1"/>
  <c r="BF35" i="3"/>
  <c r="DK35" i="3" a="1"/>
  <c r="DK35" i="3" s="1"/>
  <c r="BF23" i="16"/>
  <c r="DK23" i="16" a="1"/>
  <c r="DK23" i="16" s="1"/>
  <c r="DJ104" i="21"/>
  <c r="DJ72" i="21"/>
  <c r="DJ103" i="15"/>
  <c r="DJ71" i="15"/>
  <c r="DJ103" i="3"/>
  <c r="DJ71" i="3"/>
  <c r="BF28" i="4"/>
  <c r="DK28" i="4" a="1"/>
  <c r="DK28" i="4" s="1"/>
  <c r="BF22" i="19"/>
  <c r="DK22" i="19" a="1"/>
  <c r="DK22" i="19" s="1"/>
  <c r="BF26" i="2"/>
  <c r="DK26" i="2" a="1"/>
  <c r="DK26" i="2" s="1"/>
  <c r="BF34" i="13"/>
  <c r="DK34" i="13" a="1"/>
  <c r="DK34" i="13" s="1"/>
  <c r="BF20" i="12"/>
  <c r="DK20" i="12" a="1"/>
  <c r="DK20" i="12" s="1"/>
  <c r="BF27" i="14"/>
  <c r="DK27" i="14" a="1"/>
  <c r="DK27" i="14" s="1"/>
  <c r="DJ113" i="4"/>
  <c r="DJ81" i="4"/>
  <c r="DJ98" i="19"/>
  <c r="DJ66" i="19"/>
  <c r="DJ119" i="14"/>
  <c r="DJ87" i="14"/>
  <c r="DJ114" i="6"/>
  <c r="DJ82" i="6"/>
  <c r="BF19" i="3"/>
  <c r="DK19" i="3" a="1"/>
  <c r="DK19" i="3" s="1"/>
  <c r="DJ105" i="1"/>
  <c r="DJ73" i="1"/>
  <c r="BD15" i="6"/>
  <c r="DI15" i="6" a="1"/>
  <c r="DI15" i="6" s="1"/>
  <c r="BC47" i="6"/>
  <c r="DJ92" i="7"/>
  <c r="DJ60" i="7"/>
  <c r="BF20" i="2"/>
  <c r="DK20" i="2" a="1"/>
  <c r="DK20" i="2" s="1"/>
  <c r="BF31" i="17"/>
  <c r="DK31" i="17" a="1"/>
  <c r="DK31" i="17" s="1"/>
  <c r="DJ95" i="13"/>
  <c r="DJ63" i="13"/>
  <c r="BF43" i="20"/>
  <c r="DK43" i="20" a="1"/>
  <c r="DK43" i="20" s="1"/>
  <c r="BF26" i="11"/>
  <c r="DK26" i="11" a="1"/>
  <c r="DK26" i="11" s="1"/>
  <c r="DJ91" i="6"/>
  <c r="DJ59" i="6"/>
  <c r="DJ113" i="15"/>
  <c r="DJ81" i="15"/>
  <c r="BF43" i="14"/>
  <c r="DK43" i="14" a="1"/>
  <c r="DK43" i="14" s="1"/>
  <c r="BF25" i="11"/>
  <c r="DK25" i="11" a="1"/>
  <c r="DK25" i="11" s="1"/>
  <c r="BF26" i="8"/>
  <c r="DK26" i="8" a="1"/>
  <c r="DK26" i="8" s="1"/>
  <c r="BF29" i="7"/>
  <c r="DK29" i="7" a="1"/>
  <c r="DK29" i="7" s="1"/>
  <c r="DJ107" i="20"/>
  <c r="DJ75" i="20"/>
  <c r="BF18" i="15"/>
  <c r="DK18" i="15" a="1"/>
  <c r="DK18" i="15" s="1"/>
  <c r="DJ100" i="5"/>
  <c r="DJ68" i="5"/>
  <c r="BF43" i="21"/>
  <c r="DK43" i="21" a="1"/>
  <c r="DK43" i="21" s="1"/>
  <c r="DJ115" i="3"/>
  <c r="DJ83" i="3"/>
  <c r="BF24" i="13"/>
  <c r="DK24" i="13" a="1"/>
  <c r="DK24" i="13" s="1"/>
  <c r="BF41" i="14"/>
  <c r="DK41" i="14" a="1"/>
  <c r="DK41" i="14" s="1"/>
  <c r="DJ124" i="13"/>
  <c r="DJ127" i="13" s="1"/>
  <c r="DJ120" i="13" s="1"/>
  <c r="DJ88" i="13"/>
  <c r="DJ115" i="16"/>
  <c r="DJ83" i="16"/>
  <c r="DJ90" i="9"/>
  <c r="DJ58" i="9"/>
  <c r="DJ124" i="4"/>
  <c r="DJ127" i="4" s="1"/>
  <c r="DJ120" i="4" s="1"/>
  <c r="DJ88" i="4"/>
  <c r="DJ111" i="8"/>
  <c r="DJ79" i="8"/>
  <c r="DJ114" i="13"/>
  <c r="DJ82" i="13"/>
  <c r="DJ116" i="10"/>
  <c r="DJ84" i="10"/>
  <c r="DJ110" i="11"/>
  <c r="DJ78" i="11"/>
  <c r="BF16" i="21"/>
  <c r="DK16" i="21" a="1"/>
  <c r="DK16" i="21" s="1"/>
  <c r="BF27" i="10"/>
  <c r="DK27" i="10" a="1"/>
  <c r="DK27" i="10" s="1"/>
  <c r="BF25" i="21"/>
  <c r="DK25" i="21" a="1"/>
  <c r="DK25" i="21" s="1"/>
  <c r="DJ112" i="21"/>
  <c r="DJ80" i="21"/>
  <c r="DJ119" i="4"/>
  <c r="DJ87" i="4"/>
  <c r="BF23" i="21"/>
  <c r="DK23" i="21" a="1"/>
  <c r="DK23" i="21" s="1"/>
  <c r="BF38" i="16"/>
  <c r="DK38" i="16" a="1"/>
  <c r="DK38" i="16" s="1"/>
  <c r="DJ98" i="11"/>
  <c r="DJ66" i="11"/>
  <c r="DJ91" i="9"/>
  <c r="DJ59" i="9"/>
  <c r="DJ108" i="2"/>
  <c r="DJ76" i="2"/>
  <c r="BF21" i="3"/>
  <c r="DK21" i="3" a="1"/>
  <c r="DK21" i="3" s="1"/>
  <c r="BF29" i="11"/>
  <c r="DK29" i="11" a="1"/>
  <c r="DK29" i="11" s="1"/>
  <c r="DK94" i="7"/>
  <c r="DK62" i="7"/>
  <c r="DJ111" i="2"/>
  <c r="DJ79" i="2"/>
  <c r="BF24" i="12"/>
  <c r="DK24" i="12" a="1"/>
  <c r="DK24" i="12" s="1"/>
  <c r="DJ104" i="2"/>
  <c r="DJ72" i="2"/>
  <c r="DJ92" i="19"/>
  <c r="DJ60" i="19"/>
  <c r="DJ110" i="20"/>
  <c r="DJ78" i="20"/>
  <c r="DH90" i="2"/>
  <c r="DH58" i="2"/>
  <c r="DJ100" i="20"/>
  <c r="DJ68" i="20"/>
  <c r="BF16" i="13"/>
  <c r="DK16" i="13" a="1"/>
  <c r="DK16" i="13" s="1"/>
  <c r="BD15" i="7"/>
  <c r="DI15" i="7" a="1"/>
  <c r="DI15" i="7" s="1"/>
  <c r="BC47" i="7"/>
  <c r="BF32" i="7"/>
  <c r="DK32" i="7" a="1"/>
  <c r="DK32" i="7" s="1"/>
  <c r="BF16" i="8"/>
  <c r="DK16" i="8" a="1"/>
  <c r="DK16" i="8" s="1"/>
  <c r="DJ110" i="5"/>
  <c r="DJ78" i="5"/>
  <c r="DJ103" i="9"/>
  <c r="DJ71" i="9"/>
  <c r="BG24" i="8"/>
  <c r="DL24" i="8" a="1"/>
  <c r="DL24" i="8" s="1"/>
  <c r="DJ94" i="5"/>
  <c r="DJ62" i="5"/>
  <c r="BF16" i="16"/>
  <c r="DK16" i="16" a="1"/>
  <c r="DK16" i="16" s="1"/>
  <c r="DK45" i="17" a="1"/>
  <c r="DK45" i="17" s="1"/>
  <c r="BF45" i="17"/>
  <c r="DJ111" i="12"/>
  <c r="DJ79" i="12"/>
  <c r="DK41" i="8" a="1"/>
  <c r="DK41" i="8" s="1"/>
  <c r="BF41" i="8"/>
  <c r="DJ112" i="11"/>
  <c r="DJ80" i="11"/>
  <c r="DJ119" i="5"/>
  <c r="DJ87" i="5"/>
  <c r="DJ112" i="14"/>
  <c r="DJ80" i="14"/>
  <c r="DH90" i="17"/>
  <c r="DH58" i="17"/>
  <c r="DH90" i="14"/>
  <c r="DH58" i="14"/>
  <c r="DJ121" i="1"/>
  <c r="DJ89" i="1"/>
  <c r="BF28" i="11"/>
  <c r="DK28" i="11" a="1"/>
  <c r="DK28" i="11" s="1"/>
  <c r="BF17" i="10"/>
  <c r="DK17" i="10" a="1"/>
  <c r="DK17" i="10" s="1"/>
  <c r="DJ100" i="10"/>
  <c r="DJ68" i="10"/>
  <c r="BF16" i="20"/>
  <c r="DK16" i="20" a="1"/>
  <c r="DK16" i="20" s="1"/>
  <c r="BF39" i="18"/>
  <c r="DK39" i="18" a="1"/>
  <c r="DK39" i="18" s="1"/>
  <c r="DJ93" i="8"/>
  <c r="DJ61" i="8"/>
  <c r="BF45" i="3"/>
  <c r="DK45" i="3" a="1"/>
  <c r="DK45" i="3" s="1"/>
  <c r="BF45" i="9"/>
  <c r="DK45" i="9" a="1"/>
  <c r="DK45" i="9" s="1"/>
  <c r="DJ95" i="21"/>
  <c r="DJ63" i="21"/>
  <c r="BF43" i="2"/>
  <c r="DK43" i="2" a="1"/>
  <c r="DK43" i="2" s="1"/>
  <c r="BF25" i="8"/>
  <c r="DK25" i="8" a="1"/>
  <c r="DK25" i="8" s="1"/>
  <c r="BF38" i="11"/>
  <c r="DK38" i="11" a="1"/>
  <c r="DK38" i="11" s="1"/>
  <c r="DJ113" i="5"/>
  <c r="DJ81" i="5"/>
  <c r="DJ114" i="20"/>
  <c r="DJ82" i="20"/>
  <c r="BF19" i="20"/>
  <c r="DK19" i="20" a="1"/>
  <c r="DK19" i="20" s="1"/>
  <c r="DJ108" i="15"/>
  <c r="DJ76" i="15"/>
  <c r="DJ92" i="8"/>
  <c r="DJ60" i="8"/>
  <c r="DJ107" i="5"/>
  <c r="DJ75" i="5"/>
  <c r="BF27" i="18"/>
  <c r="DK27" i="18" a="1"/>
  <c r="DK27" i="18" s="1"/>
  <c r="BF45" i="11"/>
  <c r="DK45" i="11" a="1"/>
  <c r="DK45" i="11" s="1"/>
  <c r="DJ105" i="18"/>
  <c r="DJ73" i="18"/>
  <c r="DJ109" i="9"/>
  <c r="DJ77" i="9"/>
  <c r="BF21" i="5"/>
  <c r="DK21" i="5" a="1"/>
  <c r="DK21" i="5" s="1"/>
  <c r="BF32" i="9"/>
  <c r="DK32" i="9" a="1"/>
  <c r="DK32" i="9" s="1"/>
  <c r="BF18" i="1"/>
  <c r="DK18" i="1" a="1"/>
  <c r="DK18" i="1" s="1"/>
  <c r="BF18" i="5"/>
  <c r="DK18" i="5" a="1"/>
  <c r="DK18" i="5" s="1"/>
  <c r="DJ116" i="9"/>
  <c r="DJ84" i="9"/>
  <c r="DJ101" i="13"/>
  <c r="DJ69" i="13"/>
  <c r="DJ116" i="20"/>
  <c r="DJ84" i="20"/>
  <c r="DJ112" i="12"/>
  <c r="DJ80" i="12"/>
  <c r="DJ106" i="9"/>
  <c r="DJ74" i="9"/>
  <c r="DJ113" i="19"/>
  <c r="DJ81" i="19"/>
  <c r="DJ119" i="19"/>
  <c r="DJ87" i="19"/>
  <c r="BF36" i="16"/>
  <c r="DK36" i="16" a="1"/>
  <c r="DK36" i="16" s="1"/>
  <c r="BF23" i="17"/>
  <c r="DK23" i="17" a="1"/>
  <c r="DK23" i="17" s="1"/>
  <c r="BF24" i="18"/>
  <c r="DK24" i="18" a="1"/>
  <c r="DK24" i="18" s="1"/>
  <c r="DJ106" i="19"/>
  <c r="DJ74" i="19"/>
  <c r="BF18" i="19"/>
  <c r="DK18" i="19" a="1"/>
  <c r="DK18" i="19" s="1"/>
  <c r="DJ91" i="1"/>
  <c r="DJ59" i="1"/>
  <c r="DJ95" i="3"/>
  <c r="DJ63" i="3"/>
  <c r="DK106" i="5"/>
  <c r="DK74" i="5"/>
  <c r="DJ106" i="4"/>
  <c r="DJ74" i="4"/>
  <c r="BF33" i="18"/>
  <c r="DK33" i="18" a="1"/>
  <c r="DK33" i="18" s="1"/>
  <c r="BF28" i="10"/>
  <c r="DK28" i="10" a="1"/>
  <c r="DK28" i="10" s="1"/>
  <c r="DJ124" i="1"/>
  <c r="DJ127" i="1" s="1"/>
  <c r="DJ120" i="1" s="1"/>
  <c r="DJ88" i="1"/>
  <c r="BF33" i="7"/>
  <c r="DK33" i="7" a="1"/>
  <c r="DK33" i="7" s="1"/>
  <c r="BF21" i="18"/>
  <c r="DK21" i="18" a="1"/>
  <c r="DK21" i="18" s="1"/>
  <c r="BF20" i="15"/>
  <c r="DK20" i="15" a="1"/>
  <c r="DK20" i="15" s="1"/>
  <c r="BF18" i="9"/>
  <c r="DK18" i="9" a="1"/>
  <c r="DK18" i="9" s="1"/>
  <c r="DJ104" i="16"/>
  <c r="DJ72" i="16"/>
  <c r="BG37" i="1"/>
  <c r="DL37" i="1" a="1"/>
  <c r="DL37" i="1" s="1"/>
  <c r="BG29" i="8"/>
  <c r="DL29" i="8" a="1"/>
  <c r="DL29" i="8" s="1"/>
  <c r="DK113" i="14"/>
  <c r="DK81" i="14"/>
  <c r="BF20" i="7"/>
  <c r="DK20" i="7" a="1"/>
  <c r="DK20" i="7" s="1"/>
  <c r="DJ110" i="16"/>
  <c r="DJ78" i="16"/>
  <c r="DJ117" i="19"/>
  <c r="DJ85" i="19"/>
  <c r="BF32" i="21"/>
  <c r="DK32" i="21" a="1"/>
  <c r="DK32" i="21" s="1"/>
  <c r="DJ113" i="12"/>
  <c r="DJ81" i="12"/>
  <c r="DJ117" i="13"/>
  <c r="DJ85" i="13"/>
  <c r="DJ101" i="18"/>
  <c r="DJ69" i="18"/>
  <c r="DJ106" i="3"/>
  <c r="DJ74" i="3"/>
  <c r="BF42" i="21"/>
  <c r="DK42" i="21" a="1"/>
  <c r="DK42" i="21" s="1"/>
  <c r="BF27" i="3"/>
  <c r="DK27" i="3" a="1"/>
  <c r="DK27" i="3" s="1"/>
  <c r="DJ121" i="11"/>
  <c r="DJ89" i="11"/>
  <c r="DJ101" i="17"/>
  <c r="DJ69" i="17"/>
  <c r="DJ101" i="5"/>
  <c r="DJ69" i="5"/>
  <c r="DJ115" i="14"/>
  <c r="DJ83" i="14"/>
  <c r="DJ99" i="14"/>
  <c r="DJ67" i="14"/>
  <c r="DJ103" i="5"/>
  <c r="DJ71" i="5"/>
  <c r="DJ109" i="19"/>
  <c r="DJ77" i="19"/>
  <c r="BF39" i="3"/>
  <c r="DK39" i="3" a="1"/>
  <c r="DK39" i="3" s="1"/>
  <c r="DJ91" i="2"/>
  <c r="DJ59" i="2"/>
  <c r="DJ98" i="20"/>
  <c r="DJ66" i="20"/>
  <c r="BF43" i="11"/>
  <c r="DK43" i="11" a="1"/>
  <c r="DK43" i="11" s="1"/>
  <c r="BF46" i="18"/>
  <c r="DK46" i="18" a="1"/>
  <c r="DK46" i="18" s="1"/>
  <c r="BF31" i="7"/>
  <c r="DK31" i="7" a="1"/>
  <c r="DK31" i="7" s="1"/>
  <c r="BF40" i="6"/>
  <c r="DK40" i="6" a="1"/>
  <c r="DK40" i="6" s="1"/>
  <c r="BF38" i="18"/>
  <c r="DK38" i="18" a="1"/>
  <c r="DK38" i="18" s="1"/>
  <c r="DJ107" i="19"/>
  <c r="DJ75" i="19"/>
  <c r="BF40" i="2"/>
  <c r="DK40" i="2" a="1"/>
  <c r="DK40" i="2" s="1"/>
  <c r="DJ121" i="20"/>
  <c r="DJ89" i="20"/>
  <c r="DJ95" i="8"/>
  <c r="DJ63" i="8"/>
  <c r="BF16" i="10"/>
  <c r="DK16" i="10" a="1"/>
  <c r="DK16" i="10" s="1"/>
  <c r="DJ114" i="19"/>
  <c r="DJ82" i="19"/>
  <c r="DJ111" i="5"/>
  <c r="DJ79" i="5"/>
  <c r="BF22" i="16"/>
  <c r="DK22" i="16" a="1"/>
  <c r="DK22" i="16" s="1"/>
  <c r="DJ94" i="1"/>
  <c r="DJ62" i="1"/>
  <c r="DJ97" i="12"/>
  <c r="DJ65" i="12"/>
  <c r="DJ117" i="2"/>
  <c r="DJ85" i="2"/>
  <c r="DJ111" i="13"/>
  <c r="DJ79" i="13"/>
  <c r="DJ117" i="17"/>
  <c r="DJ85" i="17"/>
  <c r="BF29" i="21"/>
  <c r="DK29" i="21" a="1"/>
  <c r="DK29" i="21" s="1"/>
  <c r="BF28" i="15"/>
  <c r="DK28" i="15" a="1"/>
  <c r="DK28" i="15" s="1"/>
  <c r="DK28" i="3" a="1"/>
  <c r="DK28" i="3" s="1"/>
  <c r="BF28" i="3"/>
  <c r="DJ124" i="2"/>
  <c r="DJ127" i="2" s="1"/>
  <c r="DJ120" i="2" s="1"/>
  <c r="DJ88" i="2"/>
  <c r="DJ95" i="1"/>
  <c r="DJ63" i="1"/>
  <c r="DJ105" i="11"/>
  <c r="DJ73" i="11"/>
  <c r="DJ108" i="1"/>
  <c r="DJ76" i="1"/>
  <c r="DJ92" i="5"/>
  <c r="DJ60" i="5"/>
  <c r="BF38" i="4"/>
  <c r="DK38" i="4" a="1"/>
  <c r="DK38" i="4" s="1"/>
  <c r="BF23" i="19"/>
  <c r="DK23" i="19" a="1"/>
  <c r="DK23" i="19" s="1"/>
  <c r="BF44" i="14"/>
  <c r="DK44" i="14" a="1"/>
  <c r="DK44" i="14" s="1"/>
  <c r="BF39" i="6"/>
  <c r="DK39" i="6" a="1"/>
  <c r="DK39" i="6" s="1"/>
  <c r="DJ94" i="3"/>
  <c r="DJ62" i="3"/>
  <c r="BF30" i="1"/>
  <c r="DK30" i="1" a="1"/>
  <c r="DK30" i="1" s="1"/>
  <c r="DJ101" i="12"/>
  <c r="DJ69" i="12"/>
  <c r="BF17" i="7"/>
  <c r="DK17" i="7" a="1"/>
  <c r="DK17" i="7" s="1"/>
  <c r="DJ96" i="11"/>
  <c r="DJ64" i="11"/>
  <c r="DJ110" i="17"/>
  <c r="DJ78" i="17"/>
  <c r="DJ100" i="7"/>
  <c r="DJ68" i="7"/>
  <c r="BF20" i="13"/>
  <c r="DK20" i="13" a="1"/>
  <c r="DK20" i="13" s="1"/>
  <c r="DJ91" i="12"/>
  <c r="DJ59" i="12"/>
  <c r="BF16" i="6"/>
  <c r="DK16" i="6" a="1"/>
  <c r="DK16" i="6" s="1"/>
  <c r="BF38" i="15"/>
  <c r="DK38" i="15" a="1"/>
  <c r="DK38" i="15" s="1"/>
  <c r="DJ96" i="14"/>
  <c r="DJ64" i="14"/>
  <c r="BF32" i="20"/>
  <c r="DK32" i="20" a="1"/>
  <c r="DK32" i="20" s="1"/>
  <c r="DJ111" i="7"/>
  <c r="DJ79" i="7"/>
  <c r="BF25" i="5"/>
  <c r="DK25" i="5" a="1"/>
  <c r="DK25" i="5" s="1"/>
  <c r="BF40" i="3"/>
  <c r="DK40" i="3" a="1"/>
  <c r="DK40" i="3" s="1"/>
  <c r="DJ98" i="18"/>
  <c r="DJ66" i="18"/>
  <c r="BF45" i="13"/>
  <c r="DK45" i="13" a="1"/>
  <c r="DK45" i="13" s="1"/>
  <c r="BF40" i="16"/>
  <c r="DK40" i="16" a="1"/>
  <c r="DK40" i="16" s="1"/>
  <c r="BF15" i="9"/>
  <c r="DK15" i="9" a="1"/>
  <c r="DK15" i="9" s="1"/>
  <c r="BE47" i="9"/>
  <c r="BF45" i="4"/>
  <c r="DK45" i="4" a="1"/>
  <c r="DK45" i="4" s="1"/>
  <c r="DJ117" i="12"/>
  <c r="DJ85" i="12"/>
  <c r="DJ119" i="13"/>
  <c r="DJ87" i="13"/>
  <c r="DJ118" i="7"/>
  <c r="DJ86" i="7"/>
  <c r="BF36" i="8"/>
  <c r="DK36" i="8" a="1"/>
  <c r="DK36" i="8" s="1"/>
  <c r="BF39" i="13"/>
  <c r="DK39" i="13" a="1"/>
  <c r="DK39" i="13" s="1"/>
  <c r="BF41" i="10"/>
  <c r="DK41" i="10" a="1"/>
  <c r="DK41" i="10" s="1"/>
  <c r="BF35" i="11"/>
  <c r="DK35" i="11" a="1"/>
  <c r="DK35" i="11" s="1"/>
  <c r="DJ116" i="1"/>
  <c r="DJ84" i="1"/>
  <c r="DJ105" i="19"/>
  <c r="DJ73" i="19"/>
  <c r="DJ114" i="8"/>
  <c r="DJ82" i="8"/>
  <c r="DK112" i="7"/>
  <c r="DK80" i="7"/>
  <c r="BD15" i="21"/>
  <c r="BC47" i="21"/>
  <c r="DI15" i="21" a="1"/>
  <c r="DI15" i="21" s="1"/>
  <c r="BF37" i="21"/>
  <c r="DK37" i="21" a="1"/>
  <c r="DK37" i="21" s="1"/>
  <c r="BF44" i="4"/>
  <c r="DK44" i="4" a="1"/>
  <c r="DK44" i="4" s="1"/>
  <c r="DJ97" i="11"/>
  <c r="DJ65" i="11"/>
  <c r="DJ99" i="1"/>
  <c r="DJ67" i="1"/>
  <c r="BF23" i="11"/>
  <c r="DK23" i="11" a="1"/>
  <c r="DK23" i="11" s="1"/>
  <c r="BF16" i="9"/>
  <c r="DK16" i="9" a="1"/>
  <c r="DK16" i="9" s="1"/>
  <c r="BF33" i="2"/>
  <c r="DK33" i="2" a="1"/>
  <c r="DK33" i="2" s="1"/>
  <c r="DJ116" i="21"/>
  <c r="DJ84" i="21"/>
  <c r="BG19" i="7"/>
  <c r="DL19" i="7" a="1"/>
  <c r="DL19" i="7" s="1"/>
  <c r="BF27" i="11"/>
  <c r="DK27" i="11" a="1"/>
  <c r="DK27" i="11" s="1"/>
  <c r="BF36" i="2"/>
  <c r="DK36" i="2" a="1"/>
  <c r="DK36" i="2" s="1"/>
  <c r="DJ119" i="20"/>
  <c r="DJ87" i="20"/>
  <c r="BF29" i="2"/>
  <c r="DK29" i="2" a="1"/>
  <c r="DK29" i="2" s="1"/>
  <c r="BF17" i="19"/>
  <c r="DK17" i="19" a="1"/>
  <c r="DK17" i="19" s="1"/>
  <c r="BF35" i="20"/>
  <c r="DK35" i="20" a="1"/>
  <c r="DK35" i="20" s="1"/>
  <c r="BD15" i="2"/>
  <c r="DI15" i="2" a="1"/>
  <c r="DI15" i="2" s="1"/>
  <c r="BC47" i="2"/>
  <c r="BF25" i="20"/>
  <c r="DK25" i="20" a="1"/>
  <c r="DK25" i="20" s="1"/>
  <c r="DJ117" i="1"/>
  <c r="DJ85" i="1"/>
  <c r="DJ101" i="20"/>
  <c r="DJ69" i="20"/>
  <c r="BF35" i="5"/>
  <c r="DK35" i="5" a="1"/>
  <c r="DK35" i="5" s="1"/>
  <c r="BF28" i="9"/>
  <c r="DK28" i="9" a="1"/>
  <c r="DK28" i="9" s="1"/>
  <c r="DJ108" i="5"/>
  <c r="DJ76" i="5"/>
  <c r="BF19" i="5"/>
  <c r="DK19" i="5" a="1"/>
  <c r="DK19" i="5" s="1"/>
  <c r="BF36" i="12"/>
  <c r="DK36" i="12" a="1"/>
  <c r="DK36" i="12" s="1"/>
  <c r="DJ108" i="14"/>
  <c r="DJ76" i="14"/>
  <c r="BF37" i="11"/>
  <c r="DK37" i="11" a="1"/>
  <c r="DK37" i="11" s="1"/>
  <c r="BF44" i="5"/>
  <c r="DK44" i="5" a="1"/>
  <c r="DK44" i="5" s="1"/>
  <c r="BF37" i="14"/>
  <c r="DK37" i="14" a="1"/>
  <c r="DK37" i="14" s="1"/>
  <c r="BD15" i="17"/>
  <c r="DI15" i="17" a="1"/>
  <c r="DI15" i="17" s="1"/>
  <c r="BC47" i="17"/>
  <c r="DJ101" i="6"/>
  <c r="DJ69" i="6"/>
  <c r="DJ93" i="13"/>
  <c r="DJ61" i="13"/>
  <c r="DJ115" i="4"/>
  <c r="DJ83" i="4"/>
  <c r="BF46" i="1"/>
  <c r="DK46" i="1" a="1"/>
  <c r="DK46" i="1" s="1"/>
  <c r="BF25" i="10"/>
  <c r="DK25" i="10" a="1"/>
  <c r="DK25" i="10" s="1"/>
  <c r="DJ124" i="12"/>
  <c r="DJ127" i="12" s="1"/>
  <c r="DJ120" i="12" s="1"/>
  <c r="DJ88" i="12"/>
  <c r="BF18" i="8"/>
  <c r="DK18" i="8" a="1"/>
  <c r="DK18" i="8" s="1"/>
  <c r="DJ115" i="17"/>
  <c r="DJ83" i="17"/>
  <c r="BF20" i="21"/>
  <c r="DK20" i="21" a="1"/>
  <c r="DK20" i="21" s="1"/>
  <c r="BF38" i="5"/>
  <c r="DK38" i="5" a="1"/>
  <c r="DK38" i="5" s="1"/>
  <c r="DH90" i="4"/>
  <c r="DH58" i="4"/>
  <c r="BF39" i="20"/>
  <c r="DK39" i="20" a="1"/>
  <c r="DK39" i="20" s="1"/>
  <c r="BF33" i="15"/>
  <c r="DK33" i="15" a="1"/>
  <c r="DK33" i="15" s="1"/>
  <c r="BF17" i="8"/>
  <c r="DK17" i="8" a="1"/>
  <c r="DK17" i="8" s="1"/>
  <c r="BF32" i="5"/>
  <c r="DK32" i="5" a="1"/>
  <c r="DK32" i="5" s="1"/>
  <c r="BF30" i="18"/>
  <c r="DK30" i="18" a="1"/>
  <c r="DK30" i="18" s="1"/>
  <c r="DJ91" i="18"/>
  <c r="DJ59" i="18"/>
  <c r="BF34" i="9"/>
  <c r="DK34" i="9" a="1"/>
  <c r="DK34" i="9" s="1"/>
  <c r="DJ97" i="13"/>
  <c r="DJ65" i="13"/>
  <c r="DJ105" i="16"/>
  <c r="DJ73" i="16"/>
  <c r="BF41" i="9"/>
  <c r="DK41" i="9" a="1"/>
  <c r="DK41" i="9" s="1"/>
  <c r="BF26" i="13"/>
  <c r="DK26" i="13" a="1"/>
  <c r="DK26" i="13" s="1"/>
  <c r="DK41" i="20" a="1"/>
  <c r="DK41" i="20" s="1"/>
  <c r="BF41" i="20"/>
  <c r="BF37" i="12"/>
  <c r="DK37" i="12" a="1"/>
  <c r="DK37" i="12" s="1"/>
  <c r="BF31" i="9"/>
  <c r="DK31" i="9" a="1"/>
  <c r="DK31" i="9" s="1"/>
  <c r="BF38" i="19"/>
  <c r="DK38" i="19" a="1"/>
  <c r="DK38" i="19" s="1"/>
  <c r="BF44" i="19"/>
  <c r="DK44" i="19" a="1"/>
  <c r="DK44" i="19" s="1"/>
  <c r="DJ119" i="2"/>
  <c r="DJ87" i="2"/>
  <c r="DJ109" i="2"/>
  <c r="DJ77" i="2"/>
  <c r="DJ92" i="13"/>
  <c r="DJ60" i="13"/>
  <c r="BF31" i="19"/>
  <c r="DK31" i="19" a="1"/>
  <c r="DK31" i="19" s="1"/>
  <c r="DJ105" i="13"/>
  <c r="DJ73" i="13"/>
  <c r="BF16" i="1"/>
  <c r="DK16" i="1" a="1"/>
  <c r="DK16" i="1" s="1"/>
  <c r="BF20" i="3"/>
  <c r="DK20" i="3" a="1"/>
  <c r="DK20" i="3" s="1"/>
  <c r="BG31" i="5"/>
  <c r="DL31" i="5" a="1"/>
  <c r="DL31" i="5" s="1"/>
  <c r="BF31" i="4"/>
  <c r="DK31" i="4" a="1"/>
  <c r="DK31" i="4" s="1"/>
  <c r="DJ95" i="14"/>
  <c r="DJ63" i="14"/>
  <c r="BF45" i="1"/>
  <c r="DK45" i="1" a="1"/>
  <c r="DK45" i="1" s="1"/>
  <c r="DJ113" i="13"/>
  <c r="DJ81" i="13"/>
  <c r="DJ105" i="21"/>
  <c r="DJ73" i="21"/>
  <c r="BF29" i="16"/>
  <c r="DK29" i="16" a="1"/>
  <c r="DK29" i="16" s="1"/>
  <c r="DJ124" i="6"/>
  <c r="DJ127" i="6" s="1"/>
  <c r="DJ120" i="6" s="1"/>
  <c r="DJ88" i="6"/>
  <c r="DJ115" i="18"/>
  <c r="DJ83" i="18"/>
  <c r="BG38" i="14"/>
  <c r="DL38" i="14" a="1"/>
  <c r="DL38" i="14" s="1"/>
  <c r="DJ93" i="10"/>
  <c r="DJ61" i="10"/>
  <c r="DJ111" i="18"/>
  <c r="DJ79" i="18"/>
  <c r="BF42" i="19"/>
  <c r="DK42" i="19" a="1"/>
  <c r="DK42" i="19" s="1"/>
  <c r="DJ107" i="15"/>
  <c r="DJ75" i="15"/>
  <c r="DJ96" i="21"/>
  <c r="DJ64" i="21"/>
  <c r="BF38" i="12"/>
  <c r="DK38" i="12" a="1"/>
  <c r="DK38" i="12" s="1"/>
  <c r="DJ98" i="6"/>
  <c r="DJ66" i="6"/>
  <c r="BF26" i="18"/>
  <c r="DK26" i="18" a="1"/>
  <c r="DK26" i="18" s="1"/>
  <c r="DJ103" i="7"/>
  <c r="DJ71" i="7"/>
  <c r="BF46" i="11"/>
  <c r="DK46" i="11" a="1"/>
  <c r="DK46" i="11" s="1"/>
  <c r="BF26" i="17"/>
  <c r="DK26" i="17" a="1"/>
  <c r="DK26" i="17" s="1"/>
  <c r="BF26" i="5"/>
  <c r="DK26" i="5" a="1"/>
  <c r="DK26" i="5" s="1"/>
  <c r="DJ105" i="20"/>
  <c r="DJ73" i="20"/>
  <c r="BF26" i="3"/>
  <c r="DK26" i="3" a="1"/>
  <c r="DK26" i="3" s="1"/>
  <c r="DJ94" i="21"/>
  <c r="DJ62" i="21"/>
  <c r="DJ112" i="16"/>
  <c r="DJ80" i="16"/>
  <c r="BF19" i="19"/>
  <c r="DK19" i="19" a="1"/>
  <c r="DK19" i="19" s="1"/>
  <c r="BF40" i="9"/>
  <c r="DK40" i="9" a="1"/>
  <c r="DK40" i="9" s="1"/>
  <c r="DJ111" i="9"/>
  <c r="DJ79" i="9"/>
  <c r="DJ99" i="20"/>
  <c r="DJ67" i="20"/>
  <c r="BF36" i="13"/>
  <c r="DK36" i="13" a="1"/>
  <c r="DK36" i="13" s="1"/>
  <c r="DJ101" i="21"/>
  <c r="DJ69" i="21"/>
  <c r="BF42" i="17"/>
  <c r="DK42" i="17" a="1"/>
  <c r="DK42" i="17" s="1"/>
  <c r="DJ94" i="16"/>
  <c r="DJ62" i="16"/>
  <c r="BF20" i="1"/>
  <c r="DK20" i="1" a="1"/>
  <c r="DK20" i="1" s="1"/>
  <c r="DK30" i="11" a="1"/>
  <c r="DK30" i="11" s="1"/>
  <c r="BF30" i="11"/>
  <c r="BF33" i="1"/>
  <c r="DK33" i="1" a="1"/>
  <c r="DK33" i="1" s="1"/>
  <c r="BF17" i="5"/>
  <c r="DK17" i="5" a="1"/>
  <c r="DK17" i="5" s="1"/>
  <c r="DJ97" i="10"/>
  <c r="DJ65" i="10"/>
  <c r="DJ96" i="12"/>
  <c r="DJ64" i="12"/>
  <c r="DJ112" i="3"/>
  <c r="DJ80" i="3"/>
  <c r="DJ93" i="2"/>
  <c r="DJ61" i="2"/>
  <c r="DJ119" i="18"/>
  <c r="DJ87" i="18"/>
  <c r="DJ100" i="15"/>
  <c r="DJ68" i="15"/>
  <c r="BF26" i="12"/>
  <c r="DK26" i="12" a="1"/>
  <c r="DK26" i="12" s="1"/>
  <c r="BF21" i="11"/>
  <c r="DK21" i="11" a="1"/>
  <c r="DK21" i="11" s="1"/>
  <c r="BF35" i="17"/>
  <c r="DK35" i="17" a="1"/>
  <c r="DK35" i="17" s="1"/>
  <c r="DJ116" i="6"/>
  <c r="DJ84" i="6"/>
  <c r="BF25" i="7"/>
  <c r="DK25" i="7" a="1"/>
  <c r="DK25" i="7" s="1"/>
  <c r="BF16" i="12"/>
  <c r="DK16" i="12" a="1"/>
  <c r="DK16" i="12" s="1"/>
  <c r="DJ124" i="21"/>
  <c r="DJ127" i="21" s="1"/>
  <c r="DJ120" i="21" s="1"/>
  <c r="DJ88" i="21"/>
  <c r="BF21" i="14"/>
  <c r="DK21" i="14" a="1"/>
  <c r="DK21" i="14" s="1"/>
  <c r="BF36" i="7"/>
  <c r="DK36" i="7" a="1"/>
  <c r="DK36" i="7" s="1"/>
  <c r="DJ109" i="15"/>
  <c r="DJ77" i="15"/>
  <c r="DJ92" i="2"/>
  <c r="DJ60" i="2"/>
  <c r="DJ106" i="1"/>
  <c r="DJ74" i="1"/>
  <c r="BF23" i="18"/>
  <c r="DK23" i="18" a="1"/>
  <c r="DK23" i="18" s="1"/>
  <c r="DK117" i="3"/>
  <c r="DK85" i="3"/>
  <c r="DJ110" i="13"/>
  <c r="DJ78" i="13"/>
  <c r="BF42" i="12"/>
  <c r="DK42" i="12" a="1"/>
  <c r="DK42" i="12" s="1"/>
  <c r="BF44" i="13"/>
  <c r="DK44" i="13" a="1"/>
  <c r="DK44" i="13" s="1"/>
  <c r="BF43" i="7"/>
  <c r="DK43" i="7" a="1"/>
  <c r="DK43" i="7" s="1"/>
  <c r="DJ98" i="10"/>
  <c r="DJ66" i="10"/>
  <c r="DJ110" i="18"/>
  <c r="DJ78" i="18"/>
  <c r="BF41" i="1"/>
  <c r="DK41" i="1" a="1"/>
  <c r="DK41" i="1" s="1"/>
  <c r="BF30" i="19"/>
  <c r="DK30" i="19" a="1"/>
  <c r="DK30" i="19" s="1"/>
  <c r="BF39" i="8"/>
  <c r="DK39" i="8" a="1"/>
  <c r="DK39" i="8" s="1"/>
  <c r="BG37" i="7"/>
  <c r="DL37" i="7" a="1"/>
  <c r="DL37" i="7" s="1"/>
  <c r="DJ118" i="4"/>
  <c r="DJ86" i="4"/>
  <c r="DJ94" i="10"/>
  <c r="DJ62" i="10"/>
  <c r="DJ119" i="11"/>
  <c r="DJ87" i="11"/>
  <c r="BF22" i="11"/>
  <c r="DK22" i="11" a="1"/>
  <c r="DK22" i="11" s="1"/>
  <c r="DK24" i="1" a="1"/>
  <c r="DK24" i="1" s="1"/>
  <c r="BF24" i="1"/>
  <c r="DJ94" i="15"/>
  <c r="DJ62" i="15"/>
  <c r="DJ97" i="3"/>
  <c r="DJ65" i="3"/>
  <c r="DJ100" i="14"/>
  <c r="DJ68" i="14"/>
  <c r="DJ108" i="19"/>
  <c r="DJ76" i="19"/>
  <c r="DJ118" i="17"/>
  <c r="DJ86" i="17"/>
  <c r="DJ94" i="8"/>
  <c r="DJ62" i="8"/>
  <c r="DJ96" i="17"/>
  <c r="DJ64" i="17"/>
  <c r="BF41" i="21"/>
  <c r="DK41" i="21" a="1"/>
  <c r="DK41" i="21" s="1"/>
  <c r="DJ102" i="11"/>
  <c r="DJ70" i="11"/>
  <c r="DJ121" i="17"/>
  <c r="DJ89" i="17"/>
  <c r="BF44" i="20"/>
  <c r="DK44" i="20" a="1"/>
  <c r="DK44" i="20" s="1"/>
  <c r="DJ106" i="21"/>
  <c r="DJ74" i="21"/>
  <c r="DJ112" i="2"/>
  <c r="DJ80" i="2"/>
  <c r="DJ118" i="15"/>
  <c r="DJ86" i="15"/>
  <c r="DJ103" i="20"/>
  <c r="DJ71" i="20"/>
  <c r="DJ91" i="14"/>
  <c r="DJ59" i="14"/>
  <c r="DJ116" i="12"/>
  <c r="DJ84" i="12"/>
  <c r="BF42" i="1"/>
  <c r="DK42" i="1" a="1"/>
  <c r="DK42" i="1" s="1"/>
  <c r="DJ117" i="11"/>
  <c r="DJ85" i="11"/>
  <c r="BF26" i="20"/>
  <c r="DK26" i="20" a="1"/>
  <c r="DK26" i="20" s="1"/>
  <c r="DJ121" i="16"/>
  <c r="DJ89" i="16"/>
  <c r="DJ94" i="14"/>
  <c r="DJ62" i="14"/>
  <c r="BF33" i="5"/>
  <c r="DK33" i="5" a="1"/>
  <c r="DK33" i="5" s="1"/>
  <c r="DJ93" i="3"/>
  <c r="DJ61" i="3"/>
  <c r="DJ111" i="17"/>
  <c r="DJ79" i="17"/>
  <c r="BF33" i="14"/>
  <c r="DK33" i="14" a="1"/>
  <c r="DK33" i="14" s="1"/>
  <c r="DJ99" i="5"/>
  <c r="DJ67" i="5"/>
  <c r="BF26" i="6"/>
  <c r="DK26" i="6" a="1"/>
  <c r="DK26" i="6" s="1"/>
  <c r="BF18" i="13"/>
  <c r="DK18" i="13" a="1"/>
  <c r="DK18" i="13" s="1"/>
  <c r="BF40" i="4"/>
  <c r="DK40" i="4" a="1"/>
  <c r="DK40" i="4" s="1"/>
  <c r="DJ118" i="10"/>
  <c r="DJ86" i="10"/>
  <c r="DH90" i="18"/>
  <c r="DH58" i="18"/>
  <c r="DJ110" i="8"/>
  <c r="DJ78" i="8"/>
  <c r="DJ118" i="13"/>
  <c r="DJ86" i="13"/>
  <c r="BF33" i="6"/>
  <c r="DK33" i="6" a="1"/>
  <c r="DK33" i="6" s="1"/>
  <c r="DJ92" i="9"/>
  <c r="DJ60" i="9"/>
  <c r="BF45" i="12"/>
  <c r="DK45" i="12" a="1"/>
  <c r="DK45" i="12" s="1"/>
  <c r="DJ98" i="14"/>
  <c r="DJ66" i="14"/>
  <c r="BF40" i="17"/>
  <c r="DK40" i="17" a="1"/>
  <c r="DK40" i="17" s="1"/>
  <c r="DJ108" i="16"/>
  <c r="DJ76" i="16"/>
  <c r="DJ92" i="11"/>
  <c r="DJ60" i="11"/>
  <c r="BD15" i="4"/>
  <c r="DI15" i="4" a="1"/>
  <c r="DI15" i="4" s="1"/>
  <c r="BC47" i="4"/>
  <c r="DJ109" i="21"/>
  <c r="DJ77" i="21"/>
  <c r="DJ98" i="13"/>
  <c r="DJ66" i="13"/>
  <c r="DJ119" i="7"/>
  <c r="DJ87" i="7"/>
  <c r="DJ105" i="9"/>
  <c r="DJ73" i="9"/>
  <c r="BF16" i="18"/>
  <c r="DK16" i="18" a="1"/>
  <c r="DK16" i="18" s="1"/>
  <c r="DJ110" i="10"/>
  <c r="DJ78" i="10"/>
  <c r="DJ96" i="1"/>
  <c r="DJ64" i="1"/>
  <c r="BF22" i="13"/>
  <c r="DK22" i="13" a="1"/>
  <c r="DK22" i="13" s="1"/>
  <c r="DK92" i="3"/>
  <c r="DK60" i="3"/>
  <c r="BF30" i="16"/>
  <c r="DK30" i="16" a="1"/>
  <c r="DK30" i="16" s="1"/>
  <c r="DJ113" i="9"/>
  <c r="DJ81" i="9"/>
  <c r="DJ107" i="16"/>
  <c r="DJ75" i="16"/>
  <c r="DJ93" i="11"/>
  <c r="DJ61" i="11"/>
  <c r="DJ108" i="3"/>
  <c r="DJ76" i="3"/>
  <c r="DJ124" i="5"/>
  <c r="DJ127" i="5" s="1"/>
  <c r="DJ120" i="5" s="1"/>
  <c r="DJ88" i="5"/>
  <c r="DK109" i="8"/>
  <c r="DK77" i="8"/>
  <c r="DJ106" i="12"/>
  <c r="DJ74" i="12"/>
  <c r="DJ114" i="1"/>
  <c r="DJ82" i="1"/>
  <c r="DJ114" i="2"/>
  <c r="DJ82" i="2"/>
  <c r="BF44" i="2"/>
  <c r="DK44" i="2" a="1"/>
  <c r="DK44" i="2" s="1"/>
  <c r="BF34" i="2"/>
  <c r="DK34" i="2" a="1"/>
  <c r="DK34" i="2" s="1"/>
  <c r="DJ99" i="6"/>
  <c r="DJ67" i="6"/>
  <c r="DJ115" i="11"/>
  <c r="DJ83" i="11"/>
  <c r="BF17" i="13"/>
  <c r="DK17" i="13" a="1"/>
  <c r="DK17" i="13" s="1"/>
  <c r="DJ113" i="2"/>
  <c r="DJ81" i="2"/>
  <c r="BF30" i="13"/>
  <c r="DK30" i="13" a="1"/>
  <c r="DK30" i="13" s="1"/>
  <c r="DJ93" i="18"/>
  <c r="DJ61" i="18"/>
  <c r="DJ118" i="5"/>
  <c r="DJ86" i="5"/>
  <c r="DJ94" i="13"/>
  <c r="DJ62" i="13"/>
  <c r="DJ97" i="5"/>
  <c r="DJ65" i="5"/>
  <c r="DJ95" i="20"/>
  <c r="DJ63" i="20"/>
  <c r="BF37" i="4"/>
  <c r="DK37" i="4" a="1"/>
  <c r="DK37" i="4" s="1"/>
  <c r="BF20" i="14"/>
  <c r="DK20" i="14" a="1"/>
  <c r="DK20" i="14" s="1"/>
  <c r="DJ105" i="15"/>
  <c r="DJ73" i="15"/>
  <c r="DJ109" i="12"/>
  <c r="DJ77" i="12"/>
  <c r="BF34" i="17"/>
  <c r="DK34" i="17" a="1"/>
  <c r="DK34" i="17" s="1"/>
  <c r="BF38" i="13"/>
  <c r="DK38" i="13" a="1"/>
  <c r="DK38" i="13" s="1"/>
  <c r="DJ124" i="15"/>
  <c r="DJ127" i="15" s="1"/>
  <c r="DJ120" i="15" s="1"/>
  <c r="DJ88" i="15"/>
  <c r="DK97" i="7"/>
  <c r="DK65" i="7"/>
  <c r="BF30" i="21"/>
  <c r="DK30" i="21" a="1"/>
  <c r="DK30" i="21" s="1"/>
  <c r="DJ103" i="12"/>
  <c r="DJ71" i="12"/>
  <c r="DJ98" i="9"/>
  <c r="DJ66" i="9"/>
  <c r="BF45" i="6"/>
  <c r="DK45" i="6" a="1"/>
  <c r="DK45" i="6" s="1"/>
  <c r="BF40" i="18"/>
  <c r="DK40" i="18" a="1"/>
  <c r="DK40" i="18" s="1"/>
  <c r="DJ97" i="14"/>
  <c r="DJ65" i="14"/>
  <c r="BF18" i="10"/>
  <c r="DK18" i="10" a="1"/>
  <c r="DK18" i="10" s="1"/>
  <c r="BF36" i="18"/>
  <c r="DK36" i="18" a="1"/>
  <c r="DK36" i="18" s="1"/>
  <c r="DJ104" i="19"/>
  <c r="DJ72" i="19"/>
  <c r="BF32" i="15"/>
  <c r="DK32" i="15" a="1"/>
  <c r="DK32" i="15" s="1"/>
  <c r="BF21" i="21"/>
  <c r="DK21" i="21" a="1"/>
  <c r="DK21" i="21" s="1"/>
  <c r="BF23" i="6"/>
  <c r="DK23" i="6" a="1"/>
  <c r="DK23" i="6" s="1"/>
  <c r="BF28" i="7"/>
  <c r="DK28" i="7" a="1"/>
  <c r="DK28" i="7" s="1"/>
  <c r="DJ111" i="11"/>
  <c r="DJ79" i="11"/>
  <c r="DJ106" i="11"/>
  <c r="DJ74" i="11"/>
  <c r="BF19" i="21"/>
  <c r="DK19" i="21" a="1"/>
  <c r="DK19" i="21" s="1"/>
  <c r="DJ109" i="1"/>
  <c r="DJ77" i="1"/>
  <c r="DJ104" i="15"/>
  <c r="DJ72" i="15"/>
  <c r="BF34" i="19"/>
  <c r="DK34" i="19" a="1"/>
  <c r="DK34" i="19" s="1"/>
  <c r="BF16" i="2"/>
  <c r="DK16" i="2" a="1"/>
  <c r="DK16" i="2" s="1"/>
  <c r="BF23" i="20"/>
  <c r="DK23" i="20" a="1"/>
  <c r="DK23" i="20" s="1"/>
  <c r="BF32" i="19"/>
  <c r="DK32" i="19" a="1"/>
  <c r="DK32" i="19" s="1"/>
  <c r="BF20" i="8"/>
  <c r="DK20" i="8" a="1"/>
  <c r="DK20" i="8" s="1"/>
  <c r="DJ95" i="16"/>
  <c r="DJ63" i="16"/>
  <c r="DJ92" i="6"/>
  <c r="DJ60" i="6"/>
  <c r="BF29" i="15"/>
  <c r="DK29" i="15" a="1"/>
  <c r="DK29" i="15" s="1"/>
  <c r="DJ107" i="8"/>
  <c r="DJ75" i="8"/>
  <c r="DJ103" i="8"/>
  <c r="DJ71" i="8"/>
  <c r="DJ95" i="9"/>
  <c r="DJ63" i="9"/>
  <c r="DJ114" i="15"/>
  <c r="DJ82" i="15"/>
  <c r="DJ92" i="17"/>
  <c r="DJ60" i="17"/>
  <c r="BF36" i="9"/>
  <c r="DK36" i="9" a="1"/>
  <c r="DK36" i="9" s="1"/>
  <c r="DJ112" i="8"/>
  <c r="DJ80" i="8"/>
  <c r="BF24" i="20"/>
  <c r="DK24" i="20" a="1"/>
  <c r="DK24" i="20" s="1"/>
  <c r="BF26" i="21"/>
  <c r="DK26" i="21" a="1"/>
  <c r="DK26" i="21" s="1"/>
  <c r="DJ116" i="5"/>
  <c r="DJ84" i="5"/>
  <c r="BF20" i="16"/>
  <c r="DK20" i="16" a="1"/>
  <c r="DK20" i="16" s="1"/>
  <c r="DJ100" i="2"/>
  <c r="DJ68" i="2"/>
  <c r="BF19" i="16"/>
  <c r="DK19" i="16" a="1"/>
  <c r="DK19" i="16" s="1"/>
  <c r="DJ116" i="13"/>
  <c r="DJ84" i="13"/>
  <c r="DJ115" i="13"/>
  <c r="DJ83" i="13"/>
  <c r="DJ116" i="16"/>
  <c r="DJ84" i="16"/>
  <c r="BF22" i="10"/>
  <c r="DK22" i="10" a="1"/>
  <c r="DK22" i="10" s="1"/>
  <c r="DJ109" i="10"/>
  <c r="DJ77" i="10"/>
  <c r="BF21" i="12"/>
  <c r="DK21" i="12" a="1"/>
  <c r="DK21" i="12" s="1"/>
  <c r="DJ100" i="13"/>
  <c r="DJ68" i="13"/>
  <c r="BF37" i="3"/>
  <c r="DK37" i="3" a="1"/>
  <c r="DK37" i="3" s="1"/>
  <c r="BF18" i="2"/>
  <c r="DK18" i="2" a="1"/>
  <c r="DK18" i="2" s="1"/>
  <c r="BF44" i="18"/>
  <c r="DK44" i="18" a="1"/>
  <c r="DK44" i="18" s="1"/>
  <c r="BF33" i="9"/>
  <c r="DK33" i="9" a="1"/>
  <c r="DK33" i="9" s="1"/>
  <c r="BF25" i="15"/>
  <c r="DK25" i="15" a="1"/>
  <c r="DK25" i="15" s="1"/>
  <c r="DJ109" i="7"/>
  <c r="DJ77" i="7"/>
  <c r="DJ100" i="9"/>
  <c r="DJ68" i="9"/>
  <c r="BF41" i="6"/>
  <c r="DK41" i="6" a="1"/>
  <c r="DK41" i="6" s="1"/>
  <c r="DJ94" i="17"/>
  <c r="DJ62" i="17"/>
  <c r="BF45" i="21"/>
  <c r="DK45" i="21" a="1"/>
  <c r="DK45" i="21" s="1"/>
  <c r="DJ97" i="1"/>
  <c r="DJ65" i="1"/>
  <c r="DJ100" i="1"/>
  <c r="DJ68" i="1"/>
  <c r="BF34" i="15"/>
  <c r="DK34" i="15" a="1"/>
  <c r="DK34" i="15" s="1"/>
  <c r="BF17" i="2"/>
  <c r="DK17" i="2" a="1"/>
  <c r="DK17" i="2" s="1"/>
  <c r="BF31" i="1"/>
  <c r="DK31" i="1" a="1"/>
  <c r="DK31" i="1" s="1"/>
  <c r="BG42" i="3"/>
  <c r="DL42" i="3" a="1"/>
  <c r="DL42" i="3" s="1"/>
  <c r="BF35" i="13"/>
  <c r="DK35" i="13" a="1"/>
  <c r="DK35" i="13" s="1"/>
  <c r="DJ101" i="7"/>
  <c r="DJ69" i="7"/>
  <c r="BF23" i="10"/>
  <c r="DK23" i="10" a="1"/>
  <c r="DK23" i="10" s="1"/>
  <c r="DJ121" i="14"/>
  <c r="DJ89" i="14"/>
  <c r="DJ111" i="19"/>
  <c r="DJ79" i="19"/>
  <c r="BF35" i="18"/>
  <c r="DK35" i="18" a="1"/>
  <c r="DK35" i="18" s="1"/>
  <c r="DJ108" i="8"/>
  <c r="DJ76" i="8"/>
  <c r="DJ114" i="17"/>
  <c r="DJ82" i="17"/>
  <c r="BF43" i="4"/>
  <c r="DK43" i="4" a="1"/>
  <c r="DK43" i="4" s="1"/>
  <c r="BF19" i="10"/>
  <c r="DK19" i="10" a="1"/>
  <c r="DK19" i="10" s="1"/>
  <c r="BF44" i="11"/>
  <c r="DK44" i="11" a="1"/>
  <c r="DK44" i="11" s="1"/>
  <c r="DJ92" i="12"/>
  <c r="DJ60" i="12"/>
  <c r="DJ97" i="2"/>
  <c r="DJ65" i="2"/>
  <c r="BF19" i="15"/>
  <c r="DK19" i="15" a="1"/>
  <c r="DK19" i="15" s="1"/>
  <c r="BF22" i="3"/>
  <c r="DK22" i="3" a="1"/>
  <c r="DK22" i="3" s="1"/>
  <c r="BF25" i="14"/>
  <c r="DK25" i="14" a="1"/>
  <c r="DK25" i="14" s="1"/>
  <c r="BF33" i="19"/>
  <c r="DK33" i="19" a="1"/>
  <c r="DK33" i="19" s="1"/>
  <c r="DJ116" i="4"/>
  <c r="DJ84" i="4"/>
  <c r="BF43" i="17"/>
  <c r="DK43" i="17" a="1"/>
  <c r="DK43" i="17" s="1"/>
  <c r="DJ121" i="9"/>
  <c r="DJ89" i="9"/>
  <c r="BF19" i="8"/>
  <c r="DK19" i="8" a="1"/>
  <c r="DK19" i="8" s="1"/>
  <c r="BF21" i="17"/>
  <c r="DK21" i="17" a="1"/>
  <c r="DK21" i="17" s="1"/>
  <c r="DK94" i="9"/>
  <c r="DK62" i="9"/>
  <c r="BF46" i="17"/>
  <c r="DK46" i="17" a="1"/>
  <c r="DK46" i="17" s="1"/>
  <c r="DJ91" i="15"/>
  <c r="DJ59" i="15"/>
  <c r="BF31" i="21"/>
  <c r="DK31" i="21" a="1"/>
  <c r="DK31" i="21" s="1"/>
  <c r="BF37" i="2"/>
  <c r="DK37" i="2" a="1"/>
  <c r="DK37" i="2" s="1"/>
  <c r="DH90" i="8"/>
  <c r="DH58" i="8"/>
  <c r="BF43" i="15"/>
  <c r="DK43" i="15" a="1"/>
  <c r="DK43" i="15" s="1"/>
  <c r="DJ118" i="19"/>
  <c r="DJ86" i="19"/>
  <c r="DJ101" i="16"/>
  <c r="DJ69" i="16"/>
  <c r="BF28" i="20"/>
  <c r="DK28" i="20" a="1"/>
  <c r="DK28" i="20" s="1"/>
  <c r="BF16" i="14"/>
  <c r="DK16" i="14" a="1"/>
  <c r="DK16" i="14" s="1"/>
  <c r="DH90" i="15"/>
  <c r="DH58" i="15"/>
  <c r="BF41" i="12"/>
  <c r="DK41" i="12" a="1"/>
  <c r="DK41" i="12" s="1"/>
  <c r="BF42" i="11"/>
  <c r="DK42" i="11" a="1"/>
  <c r="DK42" i="11" s="1"/>
  <c r="DJ91" i="19"/>
  <c r="DJ59" i="19"/>
  <c r="BF46" i="16"/>
  <c r="DK46" i="16" a="1"/>
  <c r="DK46" i="16" s="1"/>
  <c r="DJ109" i="11"/>
  <c r="DJ77" i="11"/>
  <c r="BF19" i="14"/>
  <c r="DK19" i="14" a="1"/>
  <c r="DK19" i="14" s="1"/>
  <c r="BF27" i="2"/>
  <c r="DK27" i="2" a="1"/>
  <c r="DK27" i="2" s="1"/>
  <c r="DJ93" i="4"/>
  <c r="DJ61" i="4"/>
  <c r="BF18" i="3"/>
  <c r="DK18" i="3" a="1"/>
  <c r="DK18" i="3" s="1"/>
  <c r="BF36" i="17"/>
  <c r="DK36" i="17" a="1"/>
  <c r="DK36" i="17" s="1"/>
  <c r="DJ104" i="5"/>
  <c r="DJ72" i="5"/>
  <c r="BF24" i="5"/>
  <c r="DK24" i="5" a="1"/>
  <c r="DK24" i="5" s="1"/>
  <c r="BF43" i="10"/>
  <c r="DK43" i="10" a="1"/>
  <c r="DK43" i="10" s="1"/>
  <c r="DI15" i="18" a="1"/>
  <c r="DI15" i="18" s="1"/>
  <c r="BC47" i="18"/>
  <c r="BD15" i="18"/>
  <c r="BF35" i="8"/>
  <c r="DK35" i="8" a="1"/>
  <c r="DK35" i="8" s="1"/>
  <c r="BF43" i="13"/>
  <c r="DK43" i="13" a="1"/>
  <c r="DK43" i="13" s="1"/>
  <c r="DJ108" i="6"/>
  <c r="DJ76" i="6"/>
  <c r="BF17" i="9"/>
  <c r="DK17" i="9" a="1"/>
  <c r="DK17" i="9" s="1"/>
  <c r="DJ117" i="15"/>
  <c r="DJ85" i="15"/>
  <c r="BF23" i="14"/>
  <c r="DK23" i="14" a="1"/>
  <c r="DK23" i="14" s="1"/>
  <c r="DJ92" i="14"/>
  <c r="DJ60" i="14"/>
  <c r="BF33" i="16"/>
  <c r="DK33" i="16" a="1"/>
  <c r="DK33" i="16" s="1"/>
  <c r="BF17" i="11"/>
  <c r="DK17" i="11" a="1"/>
  <c r="DK17" i="11" s="1"/>
  <c r="DJ107" i="10"/>
  <c r="DJ75" i="10"/>
  <c r="BF30" i="14"/>
  <c r="DK30" i="14" a="1"/>
  <c r="DK30" i="14" s="1"/>
  <c r="BF34" i="21"/>
  <c r="DK34" i="21" a="1"/>
  <c r="DK34" i="21" s="1"/>
  <c r="DJ105" i="7"/>
  <c r="DJ73" i="7"/>
  <c r="BF23" i="13"/>
  <c r="DK23" i="13" a="1"/>
  <c r="DK23" i="13" s="1"/>
  <c r="BF44" i="7"/>
  <c r="DK44" i="7" a="1"/>
  <c r="DK44" i="7" s="1"/>
  <c r="BF30" i="9"/>
  <c r="DK30" i="9" a="1"/>
  <c r="DK30" i="9" s="1"/>
  <c r="DJ102" i="9"/>
  <c r="DJ70" i="9"/>
  <c r="BF35" i="10"/>
  <c r="DK35" i="10" a="1"/>
  <c r="DK35" i="10" s="1"/>
  <c r="BF21" i="1"/>
  <c r="DK21" i="1" a="1"/>
  <c r="DK21" i="1" s="1"/>
  <c r="DH90" i="10"/>
  <c r="DH58" i="10"/>
  <c r="DJ118" i="9"/>
  <c r="DJ86" i="9"/>
  <c r="BG17" i="3"/>
  <c r="DL17" i="3" a="1"/>
  <c r="DL17" i="3" s="1"/>
  <c r="DJ118" i="12"/>
  <c r="DJ86" i="12"/>
  <c r="BF38" i="9"/>
  <c r="DK38" i="9" a="1"/>
  <c r="DK38" i="9" s="1"/>
  <c r="BF32" i="16"/>
  <c r="DK32" i="16" a="1"/>
  <c r="DK32" i="16" s="1"/>
  <c r="BF18" i="11"/>
  <c r="DK18" i="11" a="1"/>
  <c r="DK18" i="11" s="1"/>
  <c r="BF41" i="15"/>
  <c r="DK41" i="15" a="1"/>
  <c r="DK41" i="15" s="1"/>
  <c r="DJ98" i="15"/>
  <c r="DJ66" i="15"/>
  <c r="BF33" i="3"/>
  <c r="DK33" i="3" a="1"/>
  <c r="DK33" i="3" s="1"/>
  <c r="BF45" i="5"/>
  <c r="DK45" i="5" a="1"/>
  <c r="DK45" i="5" s="1"/>
  <c r="BG34" i="8"/>
  <c r="DL34" i="8" a="1"/>
  <c r="DL34" i="8" s="1"/>
  <c r="BF31" i="12"/>
  <c r="DK31" i="12" a="1"/>
  <c r="DK31" i="12" s="1"/>
  <c r="BF39" i="1"/>
  <c r="DK39" i="1" a="1"/>
  <c r="DK39" i="1" s="1"/>
  <c r="DK39" i="2" a="1"/>
  <c r="DK39" i="2" s="1"/>
  <c r="BF39" i="2"/>
  <c r="DJ107" i="4"/>
  <c r="DJ75" i="4"/>
  <c r="DJ93" i="14"/>
  <c r="DJ61" i="14"/>
  <c r="BF24" i="6"/>
  <c r="DK24" i="6" a="1"/>
  <c r="DK24" i="6" s="1"/>
  <c r="BF40" i="11"/>
  <c r="DK40" i="11" a="1"/>
  <c r="DK40" i="11" s="1"/>
  <c r="DJ111" i="4"/>
  <c r="DJ79" i="4"/>
  <c r="BF38" i="2"/>
  <c r="DK38" i="2" a="1"/>
  <c r="DK38" i="2" s="1"/>
  <c r="BF18" i="18"/>
  <c r="DK18" i="18" a="1"/>
  <c r="DK18" i="18" s="1"/>
  <c r="BF43" i="5"/>
  <c r="DK43" i="5" a="1"/>
  <c r="DK43" i="5" s="1"/>
  <c r="BF19" i="13"/>
  <c r="DK19" i="13" a="1"/>
  <c r="DK19" i="13" s="1"/>
  <c r="BF22" i="5"/>
  <c r="DK22" i="5" a="1"/>
  <c r="DK22" i="5" s="1"/>
  <c r="BF20" i="20"/>
  <c r="DK20" i="20" a="1"/>
  <c r="DK20" i="20" s="1"/>
  <c r="DJ112" i="4"/>
  <c r="DJ80" i="4"/>
  <c r="DJ121" i="5"/>
  <c r="DJ89" i="5"/>
  <c r="BF30" i="15"/>
  <c r="DK30" i="15" a="1"/>
  <c r="DK30" i="15" s="1"/>
  <c r="BF34" i="12"/>
  <c r="DK34" i="12" a="1"/>
  <c r="DK34" i="12" s="1"/>
  <c r="DJ109" i="17"/>
  <c r="DJ77" i="17"/>
  <c r="BF45" i="15"/>
  <c r="DK45" i="15" a="1"/>
  <c r="DK45" i="15" s="1"/>
  <c r="DJ111" i="21"/>
  <c r="DJ79" i="21"/>
  <c r="BG22" i="7"/>
  <c r="DL22" i="7" a="1"/>
  <c r="DL22" i="7" s="1"/>
  <c r="DJ102" i="7"/>
  <c r="DJ70" i="7"/>
  <c r="DJ96" i="20"/>
  <c r="DJ64" i="20"/>
  <c r="BF28" i="12"/>
  <c r="DK28" i="12" a="1"/>
  <c r="DK28" i="12" s="1"/>
  <c r="BF23" i="9"/>
  <c r="DK23" i="9" a="1"/>
  <c r="DK23" i="9" s="1"/>
  <c r="DJ101" i="4"/>
  <c r="DJ69" i="4"/>
  <c r="BF22" i="14"/>
  <c r="DK22" i="14" a="1"/>
  <c r="DK22" i="14" s="1"/>
  <c r="DJ93" i="12"/>
  <c r="DJ61" i="12"/>
  <c r="DJ101" i="15"/>
  <c r="DJ69" i="15"/>
  <c r="DJ93" i="21"/>
  <c r="DJ61" i="21"/>
  <c r="BF29" i="19"/>
  <c r="DK29" i="19" a="1"/>
  <c r="DK29" i="19" s="1"/>
  <c r="DJ115" i="21"/>
  <c r="DJ83" i="21"/>
  <c r="DJ96" i="10"/>
  <c r="DJ64" i="10"/>
  <c r="DJ97" i="17"/>
  <c r="DJ65" i="17"/>
  <c r="BF36" i="11"/>
  <c r="DK36" i="11" a="1"/>
  <c r="DK36" i="11" s="1"/>
  <c r="BE15" i="1" l="1"/>
  <c r="DJ15" i="1" a="1"/>
  <c r="DJ15" i="1" s="1"/>
  <c r="BD47" i="1"/>
  <c r="DI90" i="1"/>
  <c r="DI58" i="1"/>
  <c r="DJ94" i="6"/>
  <c r="DJ62" i="6"/>
  <c r="BF19" i="6"/>
  <c r="DK19" i="6" a="1"/>
  <c r="DK19" i="6" s="1"/>
  <c r="DJ94" i="18"/>
  <c r="DJ62" i="18"/>
  <c r="BF41" i="19"/>
  <c r="DK41" i="19" a="1"/>
  <c r="DK41" i="19" s="1"/>
  <c r="DK19" i="18" a="1"/>
  <c r="DK19" i="18" s="1"/>
  <c r="BF19" i="18"/>
  <c r="DJ116" i="19"/>
  <c r="DJ84" i="19"/>
  <c r="DJ91" i="7"/>
  <c r="DJ59" i="7"/>
  <c r="DK31" i="10" a="1"/>
  <c r="DK31" i="10" s="1"/>
  <c r="BF31" i="10"/>
  <c r="DK16" i="7" a="1"/>
  <c r="DK16" i="7" s="1"/>
  <c r="BF16" i="7"/>
  <c r="DJ74" i="10"/>
  <c r="DJ106" i="10"/>
  <c r="DK37" i="17" a="1"/>
  <c r="DK37" i="17" s="1"/>
  <c r="BF37" i="17"/>
  <c r="DJ112" i="17"/>
  <c r="DJ80" i="17"/>
  <c r="BF26" i="19"/>
  <c r="DK26" i="19" a="1"/>
  <c r="DK26" i="19" s="1"/>
  <c r="DJ101" i="19"/>
  <c r="DJ69" i="19"/>
  <c r="DK103" i="12"/>
  <c r="DK71" i="12"/>
  <c r="DK91" i="18"/>
  <c r="DK59" i="18"/>
  <c r="DK108" i="5"/>
  <c r="DK76" i="5"/>
  <c r="BG23" i="18"/>
  <c r="DL23" i="18" a="1"/>
  <c r="DL23" i="18" s="1"/>
  <c r="BG21" i="14"/>
  <c r="DL21" i="14" a="1"/>
  <c r="DL21" i="14" s="1"/>
  <c r="BG26" i="12"/>
  <c r="DL26" i="12" a="1"/>
  <c r="DL26" i="12" s="1"/>
  <c r="DK117" i="19"/>
  <c r="DK85" i="19"/>
  <c r="BG38" i="19"/>
  <c r="DL38" i="19" a="1"/>
  <c r="DL38" i="19" s="1"/>
  <c r="BG26" i="13"/>
  <c r="DL26" i="13" a="1"/>
  <c r="DL26" i="13" s="1"/>
  <c r="DK110" i="20"/>
  <c r="DK78" i="20"/>
  <c r="DK100" i="5"/>
  <c r="DK68" i="5"/>
  <c r="DK119" i="14"/>
  <c r="DK87" i="14"/>
  <c r="BG28" i="15"/>
  <c r="DL28" i="15" a="1"/>
  <c r="DL28" i="15" s="1"/>
  <c r="BG38" i="18"/>
  <c r="DL38" i="18" a="1"/>
  <c r="DL38" i="18" s="1"/>
  <c r="BG43" i="11"/>
  <c r="DL43" i="11" a="1"/>
  <c r="DL43" i="11" s="1"/>
  <c r="BG39" i="3"/>
  <c r="DL39" i="3" a="1"/>
  <c r="DL39" i="3" s="1"/>
  <c r="DK117" i="21"/>
  <c r="DK85" i="21"/>
  <c r="DK108" i="7"/>
  <c r="DK76" i="7"/>
  <c r="BG33" i="18"/>
  <c r="DL33" i="18" a="1"/>
  <c r="DL33" i="18" s="1"/>
  <c r="BG18" i="1"/>
  <c r="DL18" i="1" a="1"/>
  <c r="DL18" i="1" s="1"/>
  <c r="DK94" i="20"/>
  <c r="DK62" i="20"/>
  <c r="DK113" i="11"/>
  <c r="DK81" i="11"/>
  <c r="DK114" i="18"/>
  <c r="DK82" i="18"/>
  <c r="BG41" i="8"/>
  <c r="DL41" i="8" a="1"/>
  <c r="DL41" i="8" s="1"/>
  <c r="BG16" i="16"/>
  <c r="DL16" i="16" a="1"/>
  <c r="DL16" i="16" s="1"/>
  <c r="BG24" i="12"/>
  <c r="DL24" i="12" a="1"/>
  <c r="DL24" i="12" s="1"/>
  <c r="BG29" i="11"/>
  <c r="DL29" i="11" a="1"/>
  <c r="DL29" i="11" s="1"/>
  <c r="DK102" i="10"/>
  <c r="DK70" i="10"/>
  <c r="DK93" i="15"/>
  <c r="DK61" i="15"/>
  <c r="BG26" i="8"/>
  <c r="DL26" i="8" a="1"/>
  <c r="DL26" i="8" s="1"/>
  <c r="BG19" i="3"/>
  <c r="DL19" i="3" a="1"/>
  <c r="DL19" i="3" s="1"/>
  <c r="BG20" i="12"/>
  <c r="DL20" i="12" a="1"/>
  <c r="DL20" i="12" s="1"/>
  <c r="BG28" i="4"/>
  <c r="DL28" i="4" a="1"/>
  <c r="DL28" i="4" s="1"/>
  <c r="DK96" i="15"/>
  <c r="DK64" i="15"/>
  <c r="DK96" i="2"/>
  <c r="DK64" i="2"/>
  <c r="DK117" i="8"/>
  <c r="DK85" i="8"/>
  <c r="BG18" i="16"/>
  <c r="DL18" i="16" a="1"/>
  <c r="DL18" i="16" s="1"/>
  <c r="BH20" i="6"/>
  <c r="DM20" i="6" a="1"/>
  <c r="DM20" i="6" s="1"/>
  <c r="BG31" i="3"/>
  <c r="DL31" i="3" a="1"/>
  <c r="DL31" i="3" s="1"/>
  <c r="BG39" i="14"/>
  <c r="DL39" i="14" a="1"/>
  <c r="DL39" i="14" s="1"/>
  <c r="DK92" i="15"/>
  <c r="DK60" i="15"/>
  <c r="BG31" i="18"/>
  <c r="DL31" i="18" a="1"/>
  <c r="DL31" i="18" s="1"/>
  <c r="DK104" i="12"/>
  <c r="DK72" i="12"/>
  <c r="DI90" i="14"/>
  <c r="DI58" i="14"/>
  <c r="DK96" i="4"/>
  <c r="DK64" i="4"/>
  <c r="DK113" i="1"/>
  <c r="DK81" i="1"/>
  <c r="DI90" i="20"/>
  <c r="DI58" i="20"/>
  <c r="BG19" i="4"/>
  <c r="DL19" i="4" a="1"/>
  <c r="DL19" i="4" s="1"/>
  <c r="DK99" i="21"/>
  <c r="DK67" i="21"/>
  <c r="DK113" i="3"/>
  <c r="DK81" i="3"/>
  <c r="DK101" i="9"/>
  <c r="DK69" i="9"/>
  <c r="DK111" i="3"/>
  <c r="DK79" i="3"/>
  <c r="DK111" i="1"/>
  <c r="DK79" i="1"/>
  <c r="BG27" i="1"/>
  <c r="DL27" i="1" a="1"/>
  <c r="DL27" i="1" s="1"/>
  <c r="DK110" i="21"/>
  <c r="DK78" i="21"/>
  <c r="BG24" i="10"/>
  <c r="DL24" i="10" a="1"/>
  <c r="DL24" i="10" s="1"/>
  <c r="DK92" i="18"/>
  <c r="DK60" i="18"/>
  <c r="DK118" i="1"/>
  <c r="DK86" i="1"/>
  <c r="DK108" i="21"/>
  <c r="DK76" i="21"/>
  <c r="BG37" i="10"/>
  <c r="DL37" i="10" a="1"/>
  <c r="DL37" i="10" s="1"/>
  <c r="BG21" i="6"/>
  <c r="DL21" i="6" a="1"/>
  <c r="DL21" i="6" s="1"/>
  <c r="DK100" i="18"/>
  <c r="DK68" i="18"/>
  <c r="BG30" i="5"/>
  <c r="DL30" i="5" a="1"/>
  <c r="DL30" i="5" s="1"/>
  <c r="BG45" i="16"/>
  <c r="DL45" i="16" a="1"/>
  <c r="DL45" i="16" s="1"/>
  <c r="DK93" i="17"/>
  <c r="DK61" i="17"/>
  <c r="BG27" i="19"/>
  <c r="DL27" i="19" a="1"/>
  <c r="DL27" i="19" s="1"/>
  <c r="BG27" i="13"/>
  <c r="DL27" i="13" a="1"/>
  <c r="DL27" i="13" s="1"/>
  <c r="BG30" i="10"/>
  <c r="DL30" i="10" a="1"/>
  <c r="DL30" i="10" s="1"/>
  <c r="BG38" i="10"/>
  <c r="DL38" i="10" a="1"/>
  <c r="DL38" i="10" s="1"/>
  <c r="BG33" i="11"/>
  <c r="DL33" i="11" a="1"/>
  <c r="DL33" i="11" s="1"/>
  <c r="BG36" i="20"/>
  <c r="DL36" i="20" a="1"/>
  <c r="DL36" i="20" s="1"/>
  <c r="DK91" i="3"/>
  <c r="DK59" i="3"/>
  <c r="BG37" i="15"/>
  <c r="DL37" i="15" a="1"/>
  <c r="DL37" i="15" s="1"/>
  <c r="BG39" i="11"/>
  <c r="DL39" i="11" a="1"/>
  <c r="DL39" i="11" s="1"/>
  <c r="BG34" i="14"/>
  <c r="DL34" i="14" a="1"/>
  <c r="DL34" i="14" s="1"/>
  <c r="DK102" i="20"/>
  <c r="DK70" i="20"/>
  <c r="BG37" i="18"/>
  <c r="DL37" i="18" a="1"/>
  <c r="DL37" i="18" s="1"/>
  <c r="DK112" i="20"/>
  <c r="DK80" i="20"/>
  <c r="BG41" i="7"/>
  <c r="DL41" i="7" a="1"/>
  <c r="DL41" i="7" s="1"/>
  <c r="DK112" i="13"/>
  <c r="DK80" i="13"/>
  <c r="BG38" i="21"/>
  <c r="DL38" i="21" a="1"/>
  <c r="DL38" i="21" s="1"/>
  <c r="DK98" i="7"/>
  <c r="DK66" i="7"/>
  <c r="BG28" i="13"/>
  <c r="DL28" i="13" a="1"/>
  <c r="DL28" i="13" s="1"/>
  <c r="DK99" i="11"/>
  <c r="DK67" i="11"/>
  <c r="DK121" i="4"/>
  <c r="DK89" i="4"/>
  <c r="DK103" i="6"/>
  <c r="DK71" i="6"/>
  <c r="DK95" i="18"/>
  <c r="DK63" i="18"/>
  <c r="DL92" i="20"/>
  <c r="DL60" i="20"/>
  <c r="DK115" i="7"/>
  <c r="DK83" i="7"/>
  <c r="DL102" i="6"/>
  <c r="DL70" i="6"/>
  <c r="DK107" i="13"/>
  <c r="DK75" i="13"/>
  <c r="BG27" i="21"/>
  <c r="DL27" i="21" a="1"/>
  <c r="DL27" i="21" s="1"/>
  <c r="DK100" i="16"/>
  <c r="DK68" i="16"/>
  <c r="BG34" i="16"/>
  <c r="DL34" i="16" a="1"/>
  <c r="DL34" i="16" s="1"/>
  <c r="BH24" i="7"/>
  <c r="DM24" i="7" a="1"/>
  <c r="DM24" i="7" s="1"/>
  <c r="BH38" i="7"/>
  <c r="DM38" i="7" a="1"/>
  <c r="DM38" i="7" s="1"/>
  <c r="DK119" i="17"/>
  <c r="DK87" i="17"/>
  <c r="DL46" i="6" a="1"/>
  <c r="DL46" i="6" s="1"/>
  <c r="BG46" i="6"/>
  <c r="BG28" i="18"/>
  <c r="DL28" i="18" a="1"/>
  <c r="DL28" i="18" s="1"/>
  <c r="BG37" i="19"/>
  <c r="DL37" i="19" a="1"/>
  <c r="DL37" i="19" s="1"/>
  <c r="BG16" i="4"/>
  <c r="DL16" i="4" a="1"/>
  <c r="DL16" i="4" s="1"/>
  <c r="BG41" i="2"/>
  <c r="DL41" i="2" a="1"/>
  <c r="DL41" i="2" s="1"/>
  <c r="BG32" i="18"/>
  <c r="DL32" i="18" a="1"/>
  <c r="DL32" i="18" s="1"/>
  <c r="DK124" i="2"/>
  <c r="DK127" i="2" s="1"/>
  <c r="DK120" i="2" s="1"/>
  <c r="DK88" i="2"/>
  <c r="BG24" i="14"/>
  <c r="DL24" i="14" a="1"/>
  <c r="DL24" i="14" s="1"/>
  <c r="DK97" i="17"/>
  <c r="DK65" i="17"/>
  <c r="DK111" i="21"/>
  <c r="DK79" i="21"/>
  <c r="BG18" i="14"/>
  <c r="DL18" i="14" a="1"/>
  <c r="DL18" i="14" s="1"/>
  <c r="BG23" i="15"/>
  <c r="DL23" i="15" a="1"/>
  <c r="DL23" i="15" s="1"/>
  <c r="BG43" i="12"/>
  <c r="DL43" i="12" a="1"/>
  <c r="DL43" i="12" s="1"/>
  <c r="BE15" i="10"/>
  <c r="DJ15" i="10" a="1"/>
  <c r="DJ15" i="10" s="1"/>
  <c r="BD47" i="10"/>
  <c r="BG34" i="11"/>
  <c r="DL34" i="11" a="1"/>
  <c r="DL34" i="11" s="1"/>
  <c r="DI90" i="15"/>
  <c r="DI58" i="15"/>
  <c r="DK101" i="16"/>
  <c r="DK69" i="16"/>
  <c r="DI90" i="8"/>
  <c r="DI58" i="8"/>
  <c r="DK91" i="15"/>
  <c r="DK59" i="15"/>
  <c r="DL94" i="9"/>
  <c r="DL62" i="9"/>
  <c r="BG41" i="4"/>
  <c r="DL41" i="4" a="1"/>
  <c r="DL41" i="4" s="1"/>
  <c r="DK121" i="14"/>
  <c r="DK89" i="14"/>
  <c r="BG22" i="1"/>
  <c r="DL22" i="1" a="1"/>
  <c r="DL22" i="1" s="1"/>
  <c r="BG34" i="10"/>
  <c r="DL34" i="10" a="1"/>
  <c r="DL34" i="10" s="1"/>
  <c r="BG25" i="2"/>
  <c r="DL25" i="2" a="1"/>
  <c r="DL25" i="2" s="1"/>
  <c r="DK112" i="8"/>
  <c r="DK80" i="8"/>
  <c r="DK97" i="4"/>
  <c r="DK65" i="4"/>
  <c r="BE15" i="13"/>
  <c r="DJ15" i="13" a="1"/>
  <c r="DJ15" i="13" s="1"/>
  <c r="BD47" i="13"/>
  <c r="DK107" i="8"/>
  <c r="DK75" i="8"/>
  <c r="BG35" i="12"/>
  <c r="DL35" i="12" a="1"/>
  <c r="DL35" i="12" s="1"/>
  <c r="BG31" i="16"/>
  <c r="DL31" i="16" a="1"/>
  <c r="DL31" i="16" s="1"/>
  <c r="DK121" i="20"/>
  <c r="DK89" i="20"/>
  <c r="DL109" i="8"/>
  <c r="DL77" i="8"/>
  <c r="BG18" i="2"/>
  <c r="DL18" i="2" a="1"/>
  <c r="DL18" i="2" s="1"/>
  <c r="DK95" i="8"/>
  <c r="DK63" i="8"/>
  <c r="BG38" i="13"/>
  <c r="DL38" i="13" a="1"/>
  <c r="DL38" i="13" s="1"/>
  <c r="DK108" i="14"/>
  <c r="DK76" i="14"/>
  <c r="BG24" i="1"/>
  <c r="DL24" i="1" a="1"/>
  <c r="DL24" i="1" s="1"/>
  <c r="BG39" i="8"/>
  <c r="DL39" i="8" a="1"/>
  <c r="DL39" i="8" s="1"/>
  <c r="BG42" i="12"/>
  <c r="DL42" i="12" a="1"/>
  <c r="DL42" i="12" s="1"/>
  <c r="DK105" i="11"/>
  <c r="DK73" i="11"/>
  <c r="DK107" i="5"/>
  <c r="DK75" i="5"/>
  <c r="BE15" i="17"/>
  <c r="DJ15" i="17" a="1"/>
  <c r="DJ15" i="17" s="1"/>
  <c r="BD47" i="17"/>
  <c r="DK112" i="21"/>
  <c r="DK80" i="21"/>
  <c r="BG36" i="8"/>
  <c r="DL36" i="8" a="1"/>
  <c r="DL36" i="8" s="1"/>
  <c r="BG40" i="16"/>
  <c r="DL40" i="16" a="1"/>
  <c r="DL40" i="16" s="1"/>
  <c r="DK97" i="14"/>
  <c r="DK65" i="14"/>
  <c r="BG28" i="12"/>
  <c r="DL28" i="12" a="1"/>
  <c r="DL28" i="12" s="1"/>
  <c r="BH22" i="7"/>
  <c r="DM22" i="7" a="1"/>
  <c r="DM22" i="7" s="1"/>
  <c r="DK105" i="15"/>
  <c r="DK73" i="15"/>
  <c r="DK95" i="20"/>
  <c r="DK63" i="20"/>
  <c r="DK93" i="18"/>
  <c r="DK61" i="18"/>
  <c r="BG40" i="11"/>
  <c r="DL40" i="11" a="1"/>
  <c r="DL40" i="11" s="1"/>
  <c r="BH34" i="8"/>
  <c r="DM34" i="8" a="1"/>
  <c r="DM34" i="8" s="1"/>
  <c r="DK116" i="15"/>
  <c r="DK84" i="15"/>
  <c r="DK102" i="2"/>
  <c r="DK70" i="2"/>
  <c r="BG46" i="16"/>
  <c r="DL46" i="16" a="1"/>
  <c r="DL46" i="16" s="1"/>
  <c r="DK94" i="8"/>
  <c r="DK62" i="8"/>
  <c r="DK94" i="15"/>
  <c r="DK62" i="15"/>
  <c r="DK119" i="11"/>
  <c r="DK87" i="11"/>
  <c r="BG17" i="2"/>
  <c r="DL17" i="2" a="1"/>
  <c r="DL17" i="2" s="1"/>
  <c r="DK116" i="6"/>
  <c r="DK84" i="6"/>
  <c r="DK100" i="15"/>
  <c r="DK68" i="15"/>
  <c r="DK112" i="3"/>
  <c r="DK80" i="3"/>
  <c r="BG26" i="21"/>
  <c r="DL26" i="21" a="1"/>
  <c r="DL26" i="21" s="1"/>
  <c r="BG29" i="15"/>
  <c r="DL29" i="15" a="1"/>
  <c r="DL29" i="15" s="1"/>
  <c r="BG20" i="8"/>
  <c r="DL20" i="8" a="1"/>
  <c r="DL20" i="8" s="1"/>
  <c r="BG34" i="19"/>
  <c r="DL34" i="19" a="1"/>
  <c r="DL34" i="19" s="1"/>
  <c r="BG19" i="21"/>
  <c r="DL19" i="21" a="1"/>
  <c r="DL19" i="21" s="1"/>
  <c r="BG28" i="7"/>
  <c r="DL28" i="7" a="1"/>
  <c r="DL28" i="7" s="1"/>
  <c r="BG18" i="10"/>
  <c r="DL18" i="10" a="1"/>
  <c r="DL18" i="10" s="1"/>
  <c r="DK109" i="17"/>
  <c r="DK77" i="17"/>
  <c r="BG22" i="13"/>
  <c r="DL22" i="13" a="1"/>
  <c r="DL22" i="13" s="1"/>
  <c r="BG16" i="18"/>
  <c r="DL16" i="18" a="1"/>
  <c r="DL16" i="18" s="1"/>
  <c r="DK108" i="6"/>
  <c r="DK76" i="6"/>
  <c r="DK93" i="13"/>
  <c r="DK61" i="13"/>
  <c r="BG33" i="14"/>
  <c r="DL33" i="14" a="1"/>
  <c r="DL33" i="14" s="1"/>
  <c r="BG33" i="5"/>
  <c r="DL33" i="5" a="1"/>
  <c r="DL33" i="5" s="1"/>
  <c r="BG26" i="20"/>
  <c r="DL26" i="20" a="1"/>
  <c r="DL26" i="20" s="1"/>
  <c r="DK119" i="20"/>
  <c r="DK87" i="20"/>
  <c r="DK116" i="21"/>
  <c r="DK84" i="21"/>
  <c r="DK99" i="1"/>
  <c r="DK67" i="1"/>
  <c r="DK105" i="19"/>
  <c r="DK73" i="19"/>
  <c r="DK95" i="1"/>
  <c r="DK63" i="1"/>
  <c r="BG38" i="12"/>
  <c r="DL38" i="12" a="1"/>
  <c r="DL38" i="12" s="1"/>
  <c r="BG42" i="19"/>
  <c r="DL42" i="19" a="1"/>
  <c r="DL42" i="19" s="1"/>
  <c r="DL106" i="5"/>
  <c r="DL74" i="5"/>
  <c r="DK106" i="9"/>
  <c r="DK74" i="9"/>
  <c r="DK116" i="9"/>
  <c r="DK84" i="9"/>
  <c r="DK109" i="9"/>
  <c r="DK77" i="9"/>
  <c r="BG32" i="5"/>
  <c r="DL32" i="5" a="1"/>
  <c r="DL32" i="5" s="1"/>
  <c r="DK100" i="10"/>
  <c r="DK68" i="10"/>
  <c r="DK112" i="14"/>
  <c r="DK80" i="14"/>
  <c r="DK103" i="9"/>
  <c r="DK71" i="9"/>
  <c r="BG35" i="20"/>
  <c r="DL35" i="20" a="1"/>
  <c r="DL35" i="20" s="1"/>
  <c r="DK111" i="2"/>
  <c r="DK79" i="2"/>
  <c r="BG37" i="21"/>
  <c r="DL37" i="21" a="1"/>
  <c r="DL37" i="21" s="1"/>
  <c r="DK110" i="11"/>
  <c r="DK78" i="11"/>
  <c r="DK124" i="13"/>
  <c r="DK127" i="13" s="1"/>
  <c r="DK120" i="13" s="1"/>
  <c r="DK88" i="13"/>
  <c r="BG25" i="5"/>
  <c r="DL25" i="5" a="1"/>
  <c r="DL25" i="5" s="1"/>
  <c r="DK95" i="13"/>
  <c r="DK63" i="13"/>
  <c r="DK105" i="1"/>
  <c r="DK73" i="1"/>
  <c r="BG44" i="14"/>
  <c r="DL44" i="14" a="1"/>
  <c r="DL44" i="14" s="1"/>
  <c r="DK104" i="21"/>
  <c r="DK72" i="21"/>
  <c r="DK115" i="6"/>
  <c r="DK83" i="6"/>
  <c r="BG42" i="21"/>
  <c r="DL42" i="21" a="1"/>
  <c r="DL42" i="21" s="1"/>
  <c r="BG33" i="7"/>
  <c r="DL33" i="7" a="1"/>
  <c r="DL33" i="7" s="1"/>
  <c r="DK107" i="9"/>
  <c r="DK75" i="9"/>
  <c r="BG19" i="20"/>
  <c r="DL19" i="20" a="1"/>
  <c r="DL19" i="20" s="1"/>
  <c r="BG38" i="11"/>
  <c r="DL38" i="11" a="1"/>
  <c r="DL38" i="11" s="1"/>
  <c r="DK124" i="9"/>
  <c r="DK127" i="9" s="1"/>
  <c r="DK120" i="9" s="1"/>
  <c r="DK88" i="9"/>
  <c r="BG39" i="18"/>
  <c r="DL39" i="18" a="1"/>
  <c r="DL39" i="18" s="1"/>
  <c r="DK116" i="8"/>
  <c r="DK84" i="8"/>
  <c r="DK107" i="7"/>
  <c r="DK75" i="7"/>
  <c r="DK96" i="3"/>
  <c r="DK64" i="3"/>
  <c r="BG27" i="10"/>
  <c r="DL27" i="10" a="1"/>
  <c r="DL27" i="10" s="1"/>
  <c r="BG18" i="15"/>
  <c r="DL18" i="15" a="1"/>
  <c r="DL18" i="15" s="1"/>
  <c r="DK100" i="11"/>
  <c r="DK68" i="11"/>
  <c r="DK109" i="13"/>
  <c r="DK77" i="13"/>
  <c r="BG21" i="15"/>
  <c r="DL21" i="15" a="1"/>
  <c r="DL21" i="15" s="1"/>
  <c r="BG21" i="2"/>
  <c r="DL21" i="2" a="1"/>
  <c r="DL21" i="2" s="1"/>
  <c r="BG42" i="8"/>
  <c r="DL42" i="8" a="1"/>
  <c r="DL42" i="8" s="1"/>
  <c r="DK108" i="13"/>
  <c r="DK76" i="13"/>
  <c r="DK117" i="13"/>
  <c r="DK85" i="13"/>
  <c r="DK111" i="14"/>
  <c r="DK79" i="14"/>
  <c r="DK92" i="16"/>
  <c r="DK60" i="16"/>
  <c r="DK108" i="20"/>
  <c r="DK76" i="20"/>
  <c r="DK107" i="3"/>
  <c r="DK75" i="3"/>
  <c r="DK102" i="12"/>
  <c r="DK70" i="12"/>
  <c r="DK96" i="13"/>
  <c r="DK64" i="13"/>
  <c r="BG29" i="12"/>
  <c r="DL29" i="12" a="1"/>
  <c r="DL29" i="12" s="1"/>
  <c r="DK91" i="17"/>
  <c r="DK59" i="17"/>
  <c r="DK110" i="4"/>
  <c r="DK78" i="4"/>
  <c r="BE15" i="14"/>
  <c r="DJ15" i="14" a="1"/>
  <c r="DJ15" i="14" s="1"/>
  <c r="BD47" i="14"/>
  <c r="BG21" i="4"/>
  <c r="DL21" i="4" a="1"/>
  <c r="DL21" i="4" s="1"/>
  <c r="BG38" i="1"/>
  <c r="DL38" i="1" a="1"/>
  <c r="DL38" i="1" s="1"/>
  <c r="BE15" i="20"/>
  <c r="DJ15" i="20" a="1"/>
  <c r="DJ15" i="20" s="1"/>
  <c r="BD47" i="20"/>
  <c r="BG24" i="21"/>
  <c r="DL24" i="21" a="1"/>
  <c r="DL24" i="21" s="1"/>
  <c r="BG38" i="3"/>
  <c r="DL38" i="3" a="1"/>
  <c r="DL38" i="3" s="1"/>
  <c r="BG26" i="9"/>
  <c r="DL26" i="9" a="1"/>
  <c r="DL26" i="9" s="1"/>
  <c r="BG36" i="3"/>
  <c r="DL36" i="3" a="1"/>
  <c r="DL36" i="3" s="1"/>
  <c r="BG36" i="1"/>
  <c r="DL36" i="1" a="1"/>
  <c r="DL36" i="1" s="1"/>
  <c r="BG35" i="21"/>
  <c r="DL35" i="21" a="1"/>
  <c r="DL35" i="21" s="1"/>
  <c r="BG17" i="18"/>
  <c r="DL17" i="18" a="1"/>
  <c r="DL17" i="18" s="1"/>
  <c r="BG43" i="1"/>
  <c r="DL43" i="1" a="1"/>
  <c r="DL43" i="1" s="1"/>
  <c r="BG33" i="21"/>
  <c r="DL33" i="21" a="1"/>
  <c r="DL33" i="21" s="1"/>
  <c r="DK111" i="15"/>
  <c r="DK79" i="15"/>
  <c r="DK121" i="13"/>
  <c r="DK89" i="13"/>
  <c r="BG25" i="18"/>
  <c r="DL25" i="18" a="1"/>
  <c r="DL25" i="18" s="1"/>
  <c r="DL97" i="21"/>
  <c r="DL65" i="21"/>
  <c r="BG18" i="17"/>
  <c r="DL18" i="17" a="1"/>
  <c r="DL18" i="17" s="1"/>
  <c r="DK104" i="13"/>
  <c r="DK72" i="13"/>
  <c r="DK96" i="16"/>
  <c r="DK64" i="16"/>
  <c r="DK114" i="21"/>
  <c r="DK82" i="21"/>
  <c r="BG16" i="3"/>
  <c r="DL16" i="3" a="1"/>
  <c r="DL16" i="3" s="1"/>
  <c r="DK116" i="3"/>
  <c r="DK84" i="3"/>
  <c r="DK104" i="17"/>
  <c r="DK72" i="17"/>
  <c r="BG30" i="4"/>
  <c r="DL30" i="4" a="1"/>
  <c r="DL30" i="4" s="1"/>
  <c r="DK102" i="5"/>
  <c r="DK70" i="5"/>
  <c r="BG27" i="20"/>
  <c r="DL27" i="20" a="1"/>
  <c r="DL27" i="20" s="1"/>
  <c r="BG37" i="20"/>
  <c r="DL37" i="20" a="1"/>
  <c r="DL37" i="20" s="1"/>
  <c r="DK121" i="7"/>
  <c r="DK89" i="7"/>
  <c r="BG37" i="13"/>
  <c r="DL37" i="13" a="1"/>
  <c r="DL37" i="13" s="1"/>
  <c r="BG23" i="7"/>
  <c r="DL23" i="7" a="1"/>
  <c r="DL23" i="7" s="1"/>
  <c r="DK117" i="9"/>
  <c r="DK85" i="9"/>
  <c r="BG24" i="11"/>
  <c r="DL24" i="11" a="1"/>
  <c r="DL24" i="11" s="1"/>
  <c r="BG46" i="4"/>
  <c r="DL46" i="4" a="1"/>
  <c r="DL46" i="4" s="1"/>
  <c r="DK104" i="3"/>
  <c r="DK72" i="3"/>
  <c r="DK97" i="9"/>
  <c r="DK65" i="9"/>
  <c r="BG28" i="6"/>
  <c r="DL28" i="6" a="1"/>
  <c r="DL28" i="6" s="1"/>
  <c r="BG20" i="18"/>
  <c r="DL20" i="18" a="1"/>
  <c r="DL20" i="18" s="1"/>
  <c r="BH17" i="20"/>
  <c r="DM17" i="20" a="1"/>
  <c r="DM17" i="20" s="1"/>
  <c r="BG40" i="7"/>
  <c r="DL40" i="7" a="1"/>
  <c r="DL40" i="7" s="1"/>
  <c r="BH27" i="6"/>
  <c r="DM27" i="6" a="1"/>
  <c r="DM27" i="6" s="1"/>
  <c r="DK119" i="21"/>
  <c r="DK87" i="21"/>
  <c r="BG32" i="13"/>
  <c r="DL32" i="13" a="1"/>
  <c r="DL32" i="13" s="1"/>
  <c r="DK112" i="9"/>
  <c r="DK80" i="9"/>
  <c r="DK94" i="12"/>
  <c r="DK62" i="12"/>
  <c r="BG25" i="16"/>
  <c r="DL25" i="16" a="1"/>
  <c r="DL25" i="16" s="1"/>
  <c r="DK95" i="19"/>
  <c r="DK63" i="19"/>
  <c r="DK109" i="5"/>
  <c r="DK77" i="5"/>
  <c r="BG44" i="17"/>
  <c r="DL44" i="17" a="1"/>
  <c r="DL44" i="17" s="1"/>
  <c r="DL113" i="6"/>
  <c r="DL81" i="6"/>
  <c r="DL95" i="5"/>
  <c r="DL63" i="5"/>
  <c r="BG45" i="2"/>
  <c r="DL45" i="2" a="1"/>
  <c r="DL45" i="2" s="1"/>
  <c r="DK97" i="15"/>
  <c r="DK65" i="15"/>
  <c r="BG22" i="17"/>
  <c r="DL22" i="17" a="1"/>
  <c r="DL22" i="17" s="1"/>
  <c r="DK96" i="20"/>
  <c r="DK64" i="20"/>
  <c r="DL36" i="21" a="1"/>
  <c r="DL36" i="21" s="1"/>
  <c r="BG36" i="21"/>
  <c r="DK107" i="4"/>
  <c r="DK75" i="4"/>
  <c r="DK102" i="9"/>
  <c r="DK70" i="9"/>
  <c r="DK105" i="7"/>
  <c r="DK73" i="7"/>
  <c r="DK107" i="10"/>
  <c r="DK75" i="10"/>
  <c r="DK117" i="15"/>
  <c r="DK85" i="15"/>
  <c r="DK91" i="19"/>
  <c r="DK59" i="19"/>
  <c r="BE15" i="15"/>
  <c r="DJ15" i="15" a="1"/>
  <c r="DJ15" i="15" s="1"/>
  <c r="BD47" i="15"/>
  <c r="BG26" i="16"/>
  <c r="DL26" i="16" a="1"/>
  <c r="DL26" i="16" s="1"/>
  <c r="BE15" i="8"/>
  <c r="DJ15" i="8" a="1"/>
  <c r="DJ15" i="8" s="1"/>
  <c r="BD47" i="8"/>
  <c r="BG16" i="15"/>
  <c r="DL16" i="15" a="1"/>
  <c r="DL16" i="15" s="1"/>
  <c r="BH19" i="9"/>
  <c r="DM19" i="9" a="1"/>
  <c r="DM19" i="9" s="1"/>
  <c r="BG46" i="14"/>
  <c r="DL46" i="14" a="1"/>
  <c r="DL46" i="14" s="1"/>
  <c r="DK100" i="9"/>
  <c r="DK68" i="9"/>
  <c r="DK100" i="2"/>
  <c r="DK68" i="2"/>
  <c r="BG37" i="8"/>
  <c r="DL37" i="8" a="1"/>
  <c r="DL37" i="8" s="1"/>
  <c r="BG22" i="4"/>
  <c r="DL22" i="4" a="1"/>
  <c r="DL22" i="4" s="1"/>
  <c r="DK118" i="16"/>
  <c r="DK86" i="16"/>
  <c r="DK99" i="3"/>
  <c r="DK67" i="3"/>
  <c r="BG32" i="8"/>
  <c r="DL32" i="8" a="1"/>
  <c r="DL32" i="8" s="1"/>
  <c r="DK113" i="17"/>
  <c r="DK81" i="17"/>
  <c r="DK124" i="10"/>
  <c r="DK127" i="10" s="1"/>
  <c r="DK120" i="10" s="1"/>
  <c r="DK88" i="10"/>
  <c r="BG46" i="20"/>
  <c r="DL46" i="20" a="1"/>
  <c r="DL46" i="20" s="1"/>
  <c r="BG34" i="12"/>
  <c r="DL34" i="12" a="1"/>
  <c r="DL34" i="12" s="1"/>
  <c r="DK121" i="16"/>
  <c r="DK89" i="16"/>
  <c r="BG22" i="3"/>
  <c r="DL22" i="3" a="1"/>
  <c r="DL22" i="3" s="1"/>
  <c r="DK109" i="19"/>
  <c r="DK77" i="19"/>
  <c r="DK97" i="13"/>
  <c r="DK65" i="13"/>
  <c r="BG40" i="17"/>
  <c r="DL40" i="17" a="1"/>
  <c r="DL40" i="17" s="1"/>
  <c r="BG30" i="15"/>
  <c r="DL30" i="15" a="1"/>
  <c r="DL30" i="15" s="1"/>
  <c r="BG20" i="20"/>
  <c r="DL20" i="20" a="1"/>
  <c r="DL20" i="20" s="1"/>
  <c r="BG18" i="18"/>
  <c r="DL18" i="18" a="1"/>
  <c r="DL18" i="18" s="1"/>
  <c r="DK99" i="6"/>
  <c r="DK67" i="6"/>
  <c r="BG39" i="2"/>
  <c r="DL39" i="2" a="1"/>
  <c r="DL39" i="2" s="1"/>
  <c r="DK124" i="5"/>
  <c r="DK127" i="5" s="1"/>
  <c r="DK120" i="5" s="1"/>
  <c r="DK88" i="5"/>
  <c r="BG41" i="15"/>
  <c r="DL41" i="15" a="1"/>
  <c r="DL41" i="15" s="1"/>
  <c r="DK98" i="14"/>
  <c r="DK66" i="14"/>
  <c r="DI90" i="18"/>
  <c r="DI58" i="18"/>
  <c r="DK111" i="17"/>
  <c r="DK79" i="17"/>
  <c r="BG27" i="2"/>
  <c r="DL27" i="2" a="1"/>
  <c r="DL27" i="2" s="1"/>
  <c r="DK121" i="17"/>
  <c r="DK89" i="17"/>
  <c r="BG19" i="8"/>
  <c r="DL19" i="8" a="1"/>
  <c r="DL19" i="8" s="1"/>
  <c r="BG19" i="15"/>
  <c r="DL19" i="15" a="1"/>
  <c r="DL19" i="15" s="1"/>
  <c r="BG44" i="11"/>
  <c r="DL44" i="11" a="1"/>
  <c r="DL44" i="11" s="1"/>
  <c r="DK110" i="13"/>
  <c r="DK78" i="13"/>
  <c r="DK109" i="15"/>
  <c r="DK77" i="15"/>
  <c r="BG41" i="6"/>
  <c r="DL41" i="6" a="1"/>
  <c r="DL41" i="6" s="1"/>
  <c r="BG25" i="15"/>
  <c r="DL25" i="15" a="1"/>
  <c r="DL25" i="15" s="1"/>
  <c r="BG37" i="3"/>
  <c r="DL37" i="3" a="1"/>
  <c r="DL37" i="3" s="1"/>
  <c r="DK99" i="20"/>
  <c r="DK67" i="20"/>
  <c r="DK107" i="19"/>
  <c r="DK75" i="19"/>
  <c r="DK98" i="6"/>
  <c r="DK66" i="6"/>
  <c r="BG34" i="17"/>
  <c r="DL34" i="17" a="1"/>
  <c r="DL34" i="17" s="1"/>
  <c r="BG33" i="6"/>
  <c r="DL33" i="6" a="1"/>
  <c r="DL33" i="6" s="1"/>
  <c r="BG18" i="13"/>
  <c r="DL18" i="13" a="1"/>
  <c r="DL18" i="13" s="1"/>
  <c r="BG44" i="20"/>
  <c r="DL44" i="20" a="1"/>
  <c r="DL44" i="20" s="1"/>
  <c r="BG41" i="21"/>
  <c r="DL41" i="21" a="1"/>
  <c r="DL41" i="21" s="1"/>
  <c r="DK97" i="11"/>
  <c r="DK65" i="11"/>
  <c r="BG30" i="19"/>
  <c r="DL30" i="19" a="1"/>
  <c r="DL30" i="19" s="1"/>
  <c r="DK111" i="7"/>
  <c r="DK79" i="7"/>
  <c r="BG20" i="1"/>
  <c r="DL20" i="1" a="1"/>
  <c r="DL20" i="1" s="1"/>
  <c r="DK101" i="5"/>
  <c r="DK69" i="5"/>
  <c r="DL113" i="14"/>
  <c r="DL81" i="14"/>
  <c r="DK104" i="16"/>
  <c r="DK72" i="16"/>
  <c r="DK124" i="1"/>
  <c r="DK127" i="1" s="1"/>
  <c r="DK120" i="1" s="1"/>
  <c r="DK88" i="1"/>
  <c r="BH31" i="5"/>
  <c r="DM31" i="5" a="1"/>
  <c r="DM31" i="5" s="1"/>
  <c r="DK106" i="19"/>
  <c r="DK74" i="19"/>
  <c r="DL31" i="9" a="1"/>
  <c r="DL31" i="9" s="1"/>
  <c r="BG31" i="9"/>
  <c r="BG41" i="9"/>
  <c r="DL41" i="9" a="1"/>
  <c r="DL41" i="9" s="1"/>
  <c r="BG34" i="9"/>
  <c r="DL34" i="9" a="1"/>
  <c r="DL34" i="9" s="1"/>
  <c r="DK92" i="8"/>
  <c r="DK60" i="8"/>
  <c r="DK93" i="8"/>
  <c r="DK61" i="8"/>
  <c r="BG25" i="10"/>
  <c r="DL25" i="10" a="1"/>
  <c r="DL25" i="10" s="1"/>
  <c r="BG37" i="14"/>
  <c r="DL37" i="14" a="1"/>
  <c r="DL37" i="14" s="1"/>
  <c r="DK111" i="12"/>
  <c r="DK79" i="12"/>
  <c r="BG28" i="9"/>
  <c r="DL28" i="9" a="1"/>
  <c r="DL28" i="9" s="1"/>
  <c r="DK92" i="19"/>
  <c r="DK60" i="19"/>
  <c r="DL36" i="2" a="1"/>
  <c r="DL36" i="2" s="1"/>
  <c r="BG36" i="2"/>
  <c r="DK108" i="2"/>
  <c r="DK76" i="2"/>
  <c r="DI90" i="21"/>
  <c r="DI58" i="21"/>
  <c r="BG35" i="11"/>
  <c r="DL35" i="11" a="1"/>
  <c r="DL35" i="11" s="1"/>
  <c r="DK124" i="4"/>
  <c r="DK127" i="4" s="1"/>
  <c r="DK120" i="4" s="1"/>
  <c r="DK88" i="4"/>
  <c r="BG45" i="13"/>
  <c r="DL45" i="13" a="1"/>
  <c r="DL45" i="13" s="1"/>
  <c r="DK113" i="15"/>
  <c r="DK81" i="15"/>
  <c r="BG20" i="13"/>
  <c r="DL20" i="13" a="1"/>
  <c r="DL20" i="13" s="1"/>
  <c r="BG30" i="1"/>
  <c r="DL30" i="1" a="1"/>
  <c r="DL30" i="1" s="1"/>
  <c r="DK98" i="19"/>
  <c r="DK66" i="19"/>
  <c r="BG29" i="21"/>
  <c r="DL29" i="21" a="1"/>
  <c r="DL29" i="21" s="1"/>
  <c r="DK97" i="16"/>
  <c r="DK65" i="16"/>
  <c r="DK91" i="10"/>
  <c r="DK59" i="10"/>
  <c r="DK115" i="2"/>
  <c r="DK83" i="2"/>
  <c r="BG40" i="6"/>
  <c r="DL40" i="6" a="1"/>
  <c r="DL40" i="6" s="1"/>
  <c r="DK93" i="9"/>
  <c r="DK61" i="9"/>
  <c r="DK99" i="18"/>
  <c r="DK67" i="18"/>
  <c r="DL32" i="9" a="1"/>
  <c r="DL32" i="9" s="1"/>
  <c r="BG32" i="9"/>
  <c r="DK100" i="8"/>
  <c r="DK68" i="8"/>
  <c r="BG45" i="9"/>
  <c r="DL45" i="9" a="1"/>
  <c r="DL45" i="9" s="1"/>
  <c r="DK91" i="20"/>
  <c r="DK59" i="20"/>
  <c r="DK92" i="10"/>
  <c r="DK60" i="10"/>
  <c r="BG32" i="7"/>
  <c r="DL32" i="7" a="1"/>
  <c r="DL32" i="7" s="1"/>
  <c r="BG21" i="3"/>
  <c r="DL21" i="3" a="1"/>
  <c r="DL21" i="3" s="1"/>
  <c r="DK91" i="21"/>
  <c r="DK59" i="21"/>
  <c r="BG25" i="11"/>
  <c r="DL25" i="11" a="1"/>
  <c r="DL25" i="11" s="1"/>
  <c r="DK106" i="17"/>
  <c r="DK74" i="17"/>
  <c r="DI90" i="6"/>
  <c r="DI58" i="6"/>
  <c r="BG34" i="13"/>
  <c r="DL34" i="13" a="1"/>
  <c r="DL34" i="13" s="1"/>
  <c r="DK98" i="16"/>
  <c r="DK66" i="16"/>
  <c r="DK96" i="7"/>
  <c r="DK64" i="7"/>
  <c r="DK105" i="6"/>
  <c r="DK73" i="6"/>
  <c r="BG33" i="13"/>
  <c r="DL33" i="13" a="1"/>
  <c r="DL33" i="13" s="1"/>
  <c r="DL42" i="13" a="1"/>
  <c r="DL42" i="13" s="1"/>
  <c r="BG42" i="13"/>
  <c r="DK114" i="16"/>
  <c r="DK82" i="16"/>
  <c r="BG36" i="14"/>
  <c r="DL36" i="14" a="1"/>
  <c r="DL36" i="14" s="1"/>
  <c r="DK110" i="6"/>
  <c r="DK78" i="6"/>
  <c r="BG17" i="16"/>
  <c r="DL17" i="16" a="1"/>
  <c r="DL17" i="16" s="1"/>
  <c r="BG33" i="20"/>
  <c r="DL33" i="20" a="1"/>
  <c r="DL33" i="20" s="1"/>
  <c r="BG32" i="3"/>
  <c r="DL32" i="3" a="1"/>
  <c r="DL32" i="3" s="1"/>
  <c r="BG27" i="12"/>
  <c r="DL27" i="12" a="1"/>
  <c r="DL27" i="12" s="1"/>
  <c r="BG21" i="13"/>
  <c r="DL21" i="13" a="1"/>
  <c r="DL21" i="13" s="1"/>
  <c r="BG16" i="17"/>
  <c r="DL16" i="17" a="1"/>
  <c r="DL16" i="17" s="1"/>
  <c r="BG35" i="4"/>
  <c r="DL35" i="4" a="1"/>
  <c r="DL35" i="4" s="1"/>
  <c r="DK92" i="21"/>
  <c r="DK60" i="21"/>
  <c r="DK98" i="2"/>
  <c r="DK66" i="2"/>
  <c r="DK102" i="4"/>
  <c r="DK70" i="4"/>
  <c r="DK113" i="20"/>
  <c r="DK81" i="20"/>
  <c r="DK103" i="2"/>
  <c r="DK71" i="2"/>
  <c r="DK104" i="10"/>
  <c r="DK72" i="10"/>
  <c r="DL114" i="9"/>
  <c r="DL82" i="9"/>
  <c r="DK90" i="19"/>
  <c r="DK58" i="19"/>
  <c r="DK117" i="18"/>
  <c r="DK85" i="18"/>
  <c r="DK102" i="17"/>
  <c r="DK70" i="17"/>
  <c r="BG36" i="15"/>
  <c r="DL36" i="15" a="1"/>
  <c r="DL36" i="15" s="1"/>
  <c r="BG46" i="13"/>
  <c r="DL46" i="13" a="1"/>
  <c r="DL46" i="13" s="1"/>
  <c r="BH22" i="21"/>
  <c r="DM22" i="21" a="1"/>
  <c r="DM22" i="21" s="1"/>
  <c r="DK119" i="16"/>
  <c r="DK87" i="16"/>
  <c r="BG29" i="13"/>
  <c r="DL29" i="13" a="1"/>
  <c r="DL29" i="13" s="1"/>
  <c r="DL117" i="7"/>
  <c r="DL85" i="7"/>
  <c r="DK124" i="14"/>
  <c r="DK127" i="14" s="1"/>
  <c r="DK120" i="14" s="1"/>
  <c r="DK88" i="14"/>
  <c r="BG21" i="16"/>
  <c r="DL21" i="16" a="1"/>
  <c r="DL21" i="16" s="1"/>
  <c r="BG39" i="21"/>
  <c r="DL39" i="21" a="1"/>
  <c r="DL39" i="21" s="1"/>
  <c r="BG30" i="17"/>
  <c r="DL30" i="17" a="1"/>
  <c r="DL30" i="17" s="1"/>
  <c r="BG41" i="3"/>
  <c r="DL41" i="3" a="1"/>
  <c r="DL41" i="3" s="1"/>
  <c r="BG29" i="17"/>
  <c r="DL29" i="17" a="1"/>
  <c r="DL29" i="17" s="1"/>
  <c r="DK105" i="4"/>
  <c r="DK73" i="4"/>
  <c r="BG27" i="5"/>
  <c r="DL27" i="5" a="1"/>
  <c r="DL27" i="5" s="1"/>
  <c r="DI90" i="12"/>
  <c r="DI58" i="12"/>
  <c r="DI90" i="11"/>
  <c r="DI58" i="11"/>
  <c r="BG46" i="7"/>
  <c r="DL46" i="7" a="1"/>
  <c r="DL46" i="7" s="1"/>
  <c r="DK95" i="4"/>
  <c r="DK63" i="4"/>
  <c r="BG42" i="9"/>
  <c r="DL42" i="9" a="1"/>
  <c r="DL42" i="9" s="1"/>
  <c r="DK99" i="15"/>
  <c r="DK67" i="15"/>
  <c r="BG29" i="3"/>
  <c r="DL29" i="3" a="1"/>
  <c r="DL29" i="3" s="1"/>
  <c r="BG22" i="9"/>
  <c r="DL22" i="9" a="1"/>
  <c r="DL22" i="9" s="1"/>
  <c r="DK117" i="4"/>
  <c r="DK85" i="4"/>
  <c r="DK104" i="1"/>
  <c r="DK72" i="1"/>
  <c r="DK98" i="1"/>
  <c r="DK66" i="1"/>
  <c r="BG44" i="21"/>
  <c r="DL44" i="21" a="1"/>
  <c r="DL44" i="21" s="1"/>
  <c r="DK119" i="9"/>
  <c r="DK87" i="9"/>
  <c r="BG37" i="9"/>
  <c r="DL37" i="9" a="1"/>
  <c r="DL37" i="9" s="1"/>
  <c r="BG19" i="12"/>
  <c r="DL19" i="12" a="1"/>
  <c r="DL19" i="12" s="1"/>
  <c r="DK117" i="20"/>
  <c r="DK85" i="20"/>
  <c r="BG20" i="19"/>
  <c r="DL20" i="19" a="1"/>
  <c r="DL20" i="19" s="1"/>
  <c r="DK124" i="8"/>
  <c r="DK127" i="8" s="1"/>
  <c r="DK120" i="8" s="1"/>
  <c r="DK88" i="8"/>
  <c r="BG34" i="5"/>
  <c r="DL34" i="5" a="1"/>
  <c r="DL34" i="5" s="1"/>
  <c r="DK99" i="4"/>
  <c r="DK67" i="4"/>
  <c r="BH38" i="6"/>
  <c r="DM38" i="6" a="1"/>
  <c r="DM38" i="6" s="1"/>
  <c r="DK98" i="4"/>
  <c r="DK66" i="4"/>
  <c r="BH20" i="5"/>
  <c r="DM20" i="5" a="1"/>
  <c r="DM20" i="5" s="1"/>
  <c r="DK124" i="18"/>
  <c r="DK127" i="18" s="1"/>
  <c r="DK120" i="18" s="1"/>
  <c r="DK88" i="18"/>
  <c r="DL100" i="4"/>
  <c r="DL68" i="4"/>
  <c r="DK94" i="1"/>
  <c r="DK62" i="1"/>
  <c r="DK106" i="11"/>
  <c r="DK74" i="11"/>
  <c r="BG22" i="15"/>
  <c r="DL22" i="15" a="1"/>
  <c r="DL22" i="15" s="1"/>
  <c r="DK93" i="12"/>
  <c r="DK61" i="12"/>
  <c r="BG21" i="20"/>
  <c r="DL21" i="20" a="1"/>
  <c r="DL21" i="20" s="1"/>
  <c r="BG32" i="4"/>
  <c r="DL32" i="4" a="1"/>
  <c r="DL32" i="4" s="1"/>
  <c r="BG27" i="9"/>
  <c r="DL27" i="9" a="1"/>
  <c r="DL27" i="9" s="1"/>
  <c r="BG30" i="7"/>
  <c r="DL30" i="7" a="1"/>
  <c r="DL30" i="7" s="1"/>
  <c r="BG32" i="10"/>
  <c r="DL32" i="10" a="1"/>
  <c r="DL32" i="10" s="1"/>
  <c r="BG42" i="15"/>
  <c r="DL42" i="15" a="1"/>
  <c r="DL42" i="15" s="1"/>
  <c r="DK93" i="4"/>
  <c r="DK61" i="4"/>
  <c r="BG16" i="19"/>
  <c r="DL16" i="19" a="1"/>
  <c r="DL16" i="19" s="1"/>
  <c r="DK118" i="19"/>
  <c r="DK86" i="19"/>
  <c r="DK121" i="9"/>
  <c r="DK89" i="9"/>
  <c r="DK97" i="2"/>
  <c r="DK65" i="2"/>
  <c r="DK114" i="17"/>
  <c r="DK82" i="17"/>
  <c r="BG25" i="9"/>
  <c r="DL25" i="9" a="1"/>
  <c r="DL25" i="9" s="1"/>
  <c r="DK100" i="13"/>
  <c r="DK68" i="13"/>
  <c r="DK92" i="17"/>
  <c r="DK60" i="17"/>
  <c r="DK103" i="8"/>
  <c r="DK71" i="8"/>
  <c r="BG43" i="16"/>
  <c r="DL43" i="16" a="1"/>
  <c r="DL43" i="16" s="1"/>
  <c r="BG24" i="3"/>
  <c r="DL24" i="3" a="1"/>
  <c r="DL24" i="3" s="1"/>
  <c r="DK115" i="5"/>
  <c r="DK83" i="5"/>
  <c r="DK107" i="12"/>
  <c r="DK75" i="12"/>
  <c r="BG38" i="17"/>
  <c r="DL38" i="17" a="1"/>
  <c r="DL38" i="17" s="1"/>
  <c r="BG45" i="10"/>
  <c r="DL45" i="10" a="1"/>
  <c r="DL45" i="10" s="1"/>
  <c r="DK110" i="9"/>
  <c r="DK78" i="9"/>
  <c r="BG41" i="12"/>
  <c r="DL41" i="12" a="1"/>
  <c r="DL41" i="12" s="1"/>
  <c r="DK93" i="10"/>
  <c r="DK61" i="10"/>
  <c r="BE15" i="4"/>
  <c r="DJ15" i="4" a="1"/>
  <c r="DJ15" i="4" s="1"/>
  <c r="BD47" i="4"/>
  <c r="BG40" i="4"/>
  <c r="DL40" i="4" a="1"/>
  <c r="DL40" i="4" s="1"/>
  <c r="BG31" i="4"/>
  <c r="DL31" i="4" a="1"/>
  <c r="DL31" i="4" s="1"/>
  <c r="DK114" i="2"/>
  <c r="DK82" i="2"/>
  <c r="DK92" i="11"/>
  <c r="DK60" i="11"/>
  <c r="BG36" i="17"/>
  <c r="DL36" i="17" a="1"/>
  <c r="DL36" i="17" s="1"/>
  <c r="DK94" i="14"/>
  <c r="DK62" i="14"/>
  <c r="DK112" i="2"/>
  <c r="DK80" i="2"/>
  <c r="BG46" i="17"/>
  <c r="DL46" i="17" a="1"/>
  <c r="DL46" i="17" s="1"/>
  <c r="DK108" i="19"/>
  <c r="DK76" i="19"/>
  <c r="DK94" i="10"/>
  <c r="DK62" i="10"/>
  <c r="DL35" i="13" a="1"/>
  <c r="DL35" i="13" s="1"/>
  <c r="BG35" i="13"/>
  <c r="BG34" i="15"/>
  <c r="DL34" i="15" a="1"/>
  <c r="DL34" i="15" s="1"/>
  <c r="DK108" i="9"/>
  <c r="DK76" i="9"/>
  <c r="DK97" i="10"/>
  <c r="DK65" i="10"/>
  <c r="DK95" i="16"/>
  <c r="DK63" i="16"/>
  <c r="BG24" i="20"/>
  <c r="DL24" i="20" a="1"/>
  <c r="DL24" i="20" s="1"/>
  <c r="BG32" i="19"/>
  <c r="DL32" i="19" a="1"/>
  <c r="DL32" i="19" s="1"/>
  <c r="BG23" i="6"/>
  <c r="DL23" i="6" a="1"/>
  <c r="DL23" i="6" s="1"/>
  <c r="DK111" i="18"/>
  <c r="DK79" i="18"/>
  <c r="DK105" i="16"/>
  <c r="DK73" i="16"/>
  <c r="DK101" i="6"/>
  <c r="DK69" i="6"/>
  <c r="BG22" i="11"/>
  <c r="DL22" i="11" a="1"/>
  <c r="DL22" i="11" s="1"/>
  <c r="DK116" i="1"/>
  <c r="DK84" i="1"/>
  <c r="DK118" i="7"/>
  <c r="DK86" i="7"/>
  <c r="BG36" i="7"/>
  <c r="DL36" i="7" a="1"/>
  <c r="DL36" i="7" s="1"/>
  <c r="DK110" i="17"/>
  <c r="DK78" i="17"/>
  <c r="DK92" i="5"/>
  <c r="DK60" i="5"/>
  <c r="DK111" i="13"/>
  <c r="DK79" i="13"/>
  <c r="DK115" i="9"/>
  <c r="DK83" i="9"/>
  <c r="BG26" i="5"/>
  <c r="DL26" i="5" a="1"/>
  <c r="DL26" i="5" s="1"/>
  <c r="DK101" i="18"/>
  <c r="DK69" i="18"/>
  <c r="BH38" i="14"/>
  <c r="DM38" i="14" a="1"/>
  <c r="DM38" i="14" s="1"/>
  <c r="BG29" i="16"/>
  <c r="DL29" i="16" a="1"/>
  <c r="DL29" i="16" s="1"/>
  <c r="BG45" i="1"/>
  <c r="DL45" i="1" a="1"/>
  <c r="DL45" i="1" s="1"/>
  <c r="DK95" i="3"/>
  <c r="DK63" i="3"/>
  <c r="BG31" i="19"/>
  <c r="DL31" i="19" a="1"/>
  <c r="DL31" i="19" s="1"/>
  <c r="DK112" i="12"/>
  <c r="DK80" i="12"/>
  <c r="BG17" i="8"/>
  <c r="DL17" i="8" a="1"/>
  <c r="DL17" i="8" s="1"/>
  <c r="DK113" i="5"/>
  <c r="DK81" i="5"/>
  <c r="BG18" i="8"/>
  <c r="DL18" i="8" a="1"/>
  <c r="DL18" i="8" s="1"/>
  <c r="DK121" i="1"/>
  <c r="DK89" i="1"/>
  <c r="DK119" i="5"/>
  <c r="DK87" i="5"/>
  <c r="BG36" i="12"/>
  <c r="DL36" i="12" a="1"/>
  <c r="DL36" i="12" s="1"/>
  <c r="DK110" i="5"/>
  <c r="DK78" i="5"/>
  <c r="DK100" i="20"/>
  <c r="DK68" i="20"/>
  <c r="BG17" i="19"/>
  <c r="DL17" i="19" a="1"/>
  <c r="DL17" i="19" s="1"/>
  <c r="DK102" i="11"/>
  <c r="DK70" i="11"/>
  <c r="BG33" i="2"/>
  <c r="DL33" i="2" a="1"/>
  <c r="DL33" i="2" s="1"/>
  <c r="DK116" i="10"/>
  <c r="DK84" i="10"/>
  <c r="BG45" i="4"/>
  <c r="DL45" i="4" a="1"/>
  <c r="DL45" i="4" s="1"/>
  <c r="BG38" i="15"/>
  <c r="DL38" i="15" a="1"/>
  <c r="DL38" i="15" s="1"/>
  <c r="BG23" i="19"/>
  <c r="DL23" i="19" a="1"/>
  <c r="DL23" i="19" s="1"/>
  <c r="BG22" i="16"/>
  <c r="DL22" i="16" a="1"/>
  <c r="DL22" i="16" s="1"/>
  <c r="BG16" i="10"/>
  <c r="DL16" i="10" a="1"/>
  <c r="DL16" i="10" s="1"/>
  <c r="BG40" i="2"/>
  <c r="DL40" i="2" a="1"/>
  <c r="DL40" i="2" s="1"/>
  <c r="DK106" i="7"/>
  <c r="DK74" i="7"/>
  <c r="DL104" i="8"/>
  <c r="DL72" i="8"/>
  <c r="BG18" i="9"/>
  <c r="DL18" i="9" a="1"/>
  <c r="DL18" i="9" s="1"/>
  <c r="BG24" i="18"/>
  <c r="DL24" i="18" a="1"/>
  <c r="DL24" i="18" s="1"/>
  <c r="DK96" i="5"/>
  <c r="DK64" i="5"/>
  <c r="DK124" i="11"/>
  <c r="DK127" i="11" s="1"/>
  <c r="DK120" i="11" s="1"/>
  <c r="DK88" i="11"/>
  <c r="BG25" i="8"/>
  <c r="DL25" i="8" a="1"/>
  <c r="DL25" i="8" s="1"/>
  <c r="DK124" i="3"/>
  <c r="DK127" i="3" s="1"/>
  <c r="DK120" i="3" s="1"/>
  <c r="DK88" i="3"/>
  <c r="BG16" i="20"/>
  <c r="DL16" i="20" a="1"/>
  <c r="DL16" i="20" s="1"/>
  <c r="BG17" i="10"/>
  <c r="DL17" i="10" a="1"/>
  <c r="DL17" i="10" s="1"/>
  <c r="BG16" i="21"/>
  <c r="DL16" i="21" a="1"/>
  <c r="DL16" i="21" s="1"/>
  <c r="DK118" i="21"/>
  <c r="DK86" i="21"/>
  <c r="DK118" i="14"/>
  <c r="DK86" i="14"/>
  <c r="DK101" i="11"/>
  <c r="DK69" i="11"/>
  <c r="BG31" i="17"/>
  <c r="DL31" i="17" a="1"/>
  <c r="DL31" i="17" s="1"/>
  <c r="BE15" i="6"/>
  <c r="DJ15" i="6" a="1"/>
  <c r="DJ15" i="6" s="1"/>
  <c r="BD47" i="6"/>
  <c r="DK101" i="2"/>
  <c r="DK69" i="2"/>
  <c r="BG23" i="16"/>
  <c r="DL23" i="16" a="1"/>
  <c r="DL23" i="16" s="1"/>
  <c r="BG21" i="7"/>
  <c r="DL21" i="7" a="1"/>
  <c r="DL21" i="7" s="1"/>
  <c r="BG33" i="4"/>
  <c r="DL33" i="4" a="1"/>
  <c r="DL33" i="4" s="1"/>
  <c r="BG30" i="6"/>
  <c r="DL30" i="6" a="1"/>
  <c r="DL30" i="6" s="1"/>
  <c r="DK93" i="20"/>
  <c r="DK61" i="20"/>
  <c r="DK111" i="10"/>
  <c r="DK79" i="10"/>
  <c r="BG39" i="16"/>
  <c r="DL39" i="16" a="1"/>
  <c r="DL39" i="16" s="1"/>
  <c r="DK108" i="17"/>
  <c r="DK76" i="17"/>
  <c r="DK104" i="18"/>
  <c r="DK72" i="18"/>
  <c r="BG35" i="6"/>
  <c r="DL35" i="6" a="1"/>
  <c r="DL35" i="6" s="1"/>
  <c r="DK103" i="17"/>
  <c r="DK71" i="17"/>
  <c r="DK105" i="2"/>
  <c r="DK73" i="2"/>
  <c r="DK90" i="3"/>
  <c r="DK58" i="3"/>
  <c r="BG17" i="21"/>
  <c r="DL17" i="21" a="1"/>
  <c r="DL17" i="21" s="1"/>
  <c r="BG23" i="2"/>
  <c r="DL23" i="2" a="1"/>
  <c r="DL23" i="2" s="1"/>
  <c r="BG27" i="4"/>
  <c r="DL27" i="4" a="1"/>
  <c r="DL27" i="4" s="1"/>
  <c r="BG38" i="20"/>
  <c r="DL38" i="20" a="1"/>
  <c r="DL38" i="20" s="1"/>
  <c r="BG28" i="2"/>
  <c r="DL28" i="2" a="1"/>
  <c r="DL28" i="2" s="1"/>
  <c r="BG29" i="10"/>
  <c r="DL29" i="10" a="1"/>
  <c r="DL29" i="10" s="1"/>
  <c r="BH39" i="9"/>
  <c r="DM39" i="9" a="1"/>
  <c r="DM39" i="9" s="1"/>
  <c r="BG15" i="19"/>
  <c r="DL15" i="19" a="1"/>
  <c r="DL15" i="19" s="1"/>
  <c r="BG42" i="18"/>
  <c r="DL42" i="18" a="1"/>
  <c r="DL42" i="18" s="1"/>
  <c r="DK115" i="19"/>
  <c r="DK83" i="19"/>
  <c r="BG27" i="17"/>
  <c r="DL27" i="17" a="1"/>
  <c r="DL27" i="17" s="1"/>
  <c r="DK115" i="14"/>
  <c r="DK83" i="14"/>
  <c r="DK105" i="20"/>
  <c r="DK73" i="20"/>
  <c r="DI90" i="5"/>
  <c r="DI58" i="5"/>
  <c r="DK115" i="20"/>
  <c r="DK83" i="20"/>
  <c r="BG44" i="16"/>
  <c r="DL44" i="16" a="1"/>
  <c r="DL44" i="16" s="1"/>
  <c r="DK119" i="10"/>
  <c r="DK87" i="10"/>
  <c r="BH42" i="7"/>
  <c r="DM42" i="7" a="1"/>
  <c r="DM42" i="7" s="1"/>
  <c r="DK106" i="14"/>
  <c r="DK74" i="14"/>
  <c r="BG45" i="14"/>
  <c r="DL45" i="14" a="1"/>
  <c r="DL45" i="14" s="1"/>
  <c r="DK107" i="14"/>
  <c r="DK75" i="14"/>
  <c r="DK102" i="16"/>
  <c r="DK70" i="16"/>
  <c r="DK105" i="17"/>
  <c r="DK73" i="17"/>
  <c r="DK118" i="18"/>
  <c r="DK86" i="18"/>
  <c r="DK109" i="18"/>
  <c r="DK77" i="18"/>
  <c r="DK110" i="14"/>
  <c r="DK78" i="14"/>
  <c r="DK124" i="19"/>
  <c r="DK127" i="19" s="1"/>
  <c r="DK120" i="19" s="1"/>
  <c r="DK88" i="19"/>
  <c r="BE15" i="12"/>
  <c r="DJ15" i="12" a="1"/>
  <c r="DJ15" i="12" s="1"/>
  <c r="BD47" i="12"/>
  <c r="BE15" i="11"/>
  <c r="DJ15" i="11" a="1"/>
  <c r="DJ15" i="11" s="1"/>
  <c r="BD47" i="11"/>
  <c r="DK91" i="11"/>
  <c r="DK59" i="11"/>
  <c r="BG20" i="4"/>
  <c r="DL20" i="4" a="1"/>
  <c r="DL20" i="4" s="1"/>
  <c r="DK106" i="13"/>
  <c r="DK74" i="13"/>
  <c r="DK99" i="16"/>
  <c r="DK67" i="16"/>
  <c r="BG24" i="15"/>
  <c r="DL24" i="15" a="1"/>
  <c r="DL24" i="15" s="1"/>
  <c r="DK106" i="6"/>
  <c r="DK74" i="6"/>
  <c r="DK124" i="20"/>
  <c r="DK127" i="20" s="1"/>
  <c r="DK120" i="20" s="1"/>
  <c r="DK88" i="20"/>
  <c r="BG42" i="4"/>
  <c r="DL42" i="4" a="1"/>
  <c r="DL42" i="4" s="1"/>
  <c r="DK110" i="7"/>
  <c r="DK78" i="7"/>
  <c r="DK105" i="12"/>
  <c r="DK73" i="12"/>
  <c r="BG29" i="1"/>
  <c r="DL29" i="1" a="1"/>
  <c r="DL29" i="1" s="1"/>
  <c r="BG23" i="1"/>
  <c r="DL23" i="1" a="1"/>
  <c r="DL23" i="1" s="1"/>
  <c r="BG44" i="9"/>
  <c r="DL44" i="9" a="1"/>
  <c r="DL44" i="9" s="1"/>
  <c r="DK95" i="11"/>
  <c r="DK63" i="11"/>
  <c r="BG42" i="20"/>
  <c r="DL42" i="20" a="1"/>
  <c r="DL42" i="20" s="1"/>
  <c r="DK103" i="21"/>
  <c r="DK71" i="21"/>
  <c r="BG45" i="8"/>
  <c r="DL45" i="8" a="1"/>
  <c r="DL45" i="8" s="1"/>
  <c r="BG24" i="4"/>
  <c r="DL24" i="4" a="1"/>
  <c r="DL24" i="4" s="1"/>
  <c r="DK110" i="2"/>
  <c r="DK78" i="2"/>
  <c r="BG23" i="4"/>
  <c r="DL23" i="4" a="1"/>
  <c r="DL23" i="4" s="1"/>
  <c r="BG45" i="18"/>
  <c r="DL45" i="18" a="1"/>
  <c r="DL45" i="18" s="1"/>
  <c r="BH25" i="4"/>
  <c r="DM25" i="4" a="1"/>
  <c r="DM25" i="4" s="1"/>
  <c r="BG19" i="1"/>
  <c r="DL19" i="1" a="1"/>
  <c r="DL19" i="1" s="1"/>
  <c r="DK103" i="5"/>
  <c r="DK71" i="5"/>
  <c r="BG31" i="11"/>
  <c r="DL31" i="11" a="1"/>
  <c r="DL31" i="11" s="1"/>
  <c r="DK96" i="10"/>
  <c r="DK64" i="10"/>
  <c r="DK115" i="21"/>
  <c r="DK83" i="21"/>
  <c r="DK93" i="21"/>
  <c r="DK61" i="21"/>
  <c r="BG18" i="12"/>
  <c r="DL18" i="12" a="1"/>
  <c r="DL18" i="12" s="1"/>
  <c r="DK102" i="7"/>
  <c r="DK70" i="7"/>
  <c r="DK114" i="4"/>
  <c r="DK82" i="4"/>
  <c r="BG18" i="4"/>
  <c r="DL18" i="4" a="1"/>
  <c r="DL18" i="4" s="1"/>
  <c r="BG43" i="19"/>
  <c r="DL43" i="19" a="1"/>
  <c r="DL43" i="19" s="1"/>
  <c r="BG46" i="9"/>
  <c r="DL46" i="9" a="1"/>
  <c r="DL46" i="9" s="1"/>
  <c r="BG22" i="2"/>
  <c r="DL22" i="2" a="1"/>
  <c r="DL22" i="2" s="1"/>
  <c r="BG39" i="17"/>
  <c r="DL39" i="17" a="1"/>
  <c r="DL39" i="17" s="1"/>
  <c r="BG25" i="13"/>
  <c r="DL25" i="13" a="1"/>
  <c r="DL25" i="13" s="1"/>
  <c r="BG17" i="17"/>
  <c r="DL17" i="17" a="1"/>
  <c r="DL17" i="17" s="1"/>
  <c r="BG28" i="8"/>
  <c r="DL28" i="8" a="1"/>
  <c r="DL28" i="8" s="1"/>
  <c r="BG40" i="5"/>
  <c r="DL40" i="5" a="1"/>
  <c r="DL40" i="5" s="1"/>
  <c r="BG32" i="12"/>
  <c r="DL32" i="12" a="1"/>
  <c r="DL32" i="12" s="1"/>
  <c r="DK121" i="12"/>
  <c r="DK89" i="12"/>
  <c r="DK117" i="2"/>
  <c r="DK85" i="2"/>
  <c r="BG35" i="9"/>
  <c r="DL35" i="9" a="1"/>
  <c r="DL35" i="9" s="1"/>
  <c r="DL97" i="7"/>
  <c r="DL65" i="7"/>
  <c r="BG38" i="9"/>
  <c r="DL38" i="9" a="1"/>
  <c r="DL38" i="9" s="1"/>
  <c r="BE15" i="18"/>
  <c r="DJ15" i="18" a="1"/>
  <c r="DJ15" i="18" s="1"/>
  <c r="BD47" i="18"/>
  <c r="DK104" i="15"/>
  <c r="DK72" i="15"/>
  <c r="DK113" i="12"/>
  <c r="DK81" i="12"/>
  <c r="DK111" i="11"/>
  <c r="DK79" i="11"/>
  <c r="DK97" i="5"/>
  <c r="DK65" i="5"/>
  <c r="DK93" i="11"/>
  <c r="DK61" i="11"/>
  <c r="DK105" i="9"/>
  <c r="DK73" i="9"/>
  <c r="BG23" i="14"/>
  <c r="DL23" i="14" a="1"/>
  <c r="DL23" i="14" s="1"/>
  <c r="BG38" i="2"/>
  <c r="DL38" i="2" a="1"/>
  <c r="DL38" i="2" s="1"/>
  <c r="DK108" i="3"/>
  <c r="DK76" i="3"/>
  <c r="BG18" i="11"/>
  <c r="DL18" i="11" a="1"/>
  <c r="DL18" i="11" s="1"/>
  <c r="DK96" i="1"/>
  <c r="DK64" i="1"/>
  <c r="BG30" i="9"/>
  <c r="DL30" i="9" a="1"/>
  <c r="DL30" i="9" s="1"/>
  <c r="BG17" i="11"/>
  <c r="DL17" i="11" a="1"/>
  <c r="DL17" i="11" s="1"/>
  <c r="DK93" i="3"/>
  <c r="DK61" i="3"/>
  <c r="DL19" i="14" a="1"/>
  <c r="DL19" i="14" s="1"/>
  <c r="BG19" i="14"/>
  <c r="BG37" i="2"/>
  <c r="DL37" i="2" a="1"/>
  <c r="DL37" i="2" s="1"/>
  <c r="BG19" i="10"/>
  <c r="DL19" i="10" a="1"/>
  <c r="DL19" i="10" s="1"/>
  <c r="DL117" i="3"/>
  <c r="DL85" i="3"/>
  <c r="BG33" i="9"/>
  <c r="DL33" i="9" a="1"/>
  <c r="DL33" i="9" s="1"/>
  <c r="BG22" i="10"/>
  <c r="DL22" i="10" a="1"/>
  <c r="DL22" i="10" s="1"/>
  <c r="BG20" i="16"/>
  <c r="DL20" i="16" a="1"/>
  <c r="DL20" i="16" s="1"/>
  <c r="DK98" i="20"/>
  <c r="DK66" i="20"/>
  <c r="DK96" i="21"/>
  <c r="DK64" i="21"/>
  <c r="BG36" i="18"/>
  <c r="DL36" i="18" a="1"/>
  <c r="DL36" i="18" s="1"/>
  <c r="DK95" i="14"/>
  <c r="DK63" i="14"/>
  <c r="DK92" i="13"/>
  <c r="DK60" i="13"/>
  <c r="DK109" i="2"/>
  <c r="DK77" i="2"/>
  <c r="BG30" i="16"/>
  <c r="DL30" i="16" a="1"/>
  <c r="DL30" i="16" s="1"/>
  <c r="DK124" i="12"/>
  <c r="DK127" i="12" s="1"/>
  <c r="DK120" i="12" s="1"/>
  <c r="DK88" i="12"/>
  <c r="BG26" i="6"/>
  <c r="DL26" i="6" a="1"/>
  <c r="DL26" i="6" s="1"/>
  <c r="BG41" i="1"/>
  <c r="DL41" i="1" a="1"/>
  <c r="DL41" i="1" s="1"/>
  <c r="BG43" i="7"/>
  <c r="DL43" i="7" a="1"/>
  <c r="DL43" i="7" s="1"/>
  <c r="DK91" i="12"/>
  <c r="DK59" i="12"/>
  <c r="BG35" i="17"/>
  <c r="DL35" i="17" a="1"/>
  <c r="DL35" i="17" s="1"/>
  <c r="BG17" i="5"/>
  <c r="DL17" i="5" a="1"/>
  <c r="DL17" i="5" s="1"/>
  <c r="BG36" i="13"/>
  <c r="DL36" i="13" a="1"/>
  <c r="DL36" i="13" s="1"/>
  <c r="BG40" i="9"/>
  <c r="DL40" i="9" a="1"/>
  <c r="DL40" i="9" s="1"/>
  <c r="DK101" i="17"/>
  <c r="DK69" i="17"/>
  <c r="BG26" i="18"/>
  <c r="DL26" i="18" a="1"/>
  <c r="DL26" i="18" s="1"/>
  <c r="BG20" i="3"/>
  <c r="DL20" i="3" a="1"/>
  <c r="DL20" i="3" s="1"/>
  <c r="BG37" i="12"/>
  <c r="DL37" i="12" a="1"/>
  <c r="DL37" i="12" s="1"/>
  <c r="DK108" i="15"/>
  <c r="DK76" i="15"/>
  <c r="BG38" i="5"/>
  <c r="DL38" i="5" a="1"/>
  <c r="DL38" i="5" s="1"/>
  <c r="BG46" i="1"/>
  <c r="DL46" i="1" a="1"/>
  <c r="DL46" i="1" s="1"/>
  <c r="BG44" i="5"/>
  <c r="DL44" i="5" a="1"/>
  <c r="DL44" i="5" s="1"/>
  <c r="DK94" i="5"/>
  <c r="DK62" i="5"/>
  <c r="BG35" i="5"/>
  <c r="DL35" i="5" a="1"/>
  <c r="DL35" i="5" s="1"/>
  <c r="BG25" i="20"/>
  <c r="DL25" i="20" a="1"/>
  <c r="DL25" i="20" s="1"/>
  <c r="DK104" i="2"/>
  <c r="DK72" i="2"/>
  <c r="BG27" i="11"/>
  <c r="DL27" i="11" a="1"/>
  <c r="DL27" i="11" s="1"/>
  <c r="DK91" i="9"/>
  <c r="DK59" i="9"/>
  <c r="BE15" i="21"/>
  <c r="DJ15" i="21" a="1"/>
  <c r="DJ15" i="21" s="1"/>
  <c r="BD47" i="21"/>
  <c r="BG41" i="10"/>
  <c r="DL41" i="10" a="1"/>
  <c r="DL41" i="10" s="1"/>
  <c r="DK91" i="6"/>
  <c r="DK59" i="6"/>
  <c r="DK92" i="7"/>
  <c r="DK60" i="7"/>
  <c r="DK113" i="4"/>
  <c r="DK81" i="4"/>
  <c r="BG31" i="7"/>
  <c r="DL31" i="7" a="1"/>
  <c r="DL31" i="7" s="1"/>
  <c r="BH29" i="8"/>
  <c r="DM29" i="8" a="1"/>
  <c r="DM29" i="8" s="1"/>
  <c r="DK95" i="15"/>
  <c r="DK63" i="15"/>
  <c r="DK98" i="17"/>
  <c r="DK66" i="17"/>
  <c r="BG21" i="5"/>
  <c r="DL21" i="5" a="1"/>
  <c r="DL21" i="5" s="1"/>
  <c r="BG45" i="11"/>
  <c r="DL45" i="11" a="1"/>
  <c r="DL45" i="11" s="1"/>
  <c r="DK118" i="2"/>
  <c r="DK86" i="2"/>
  <c r="BG45" i="3"/>
  <c r="DL45" i="3" a="1"/>
  <c r="DL45" i="3" s="1"/>
  <c r="DK103" i="11"/>
  <c r="DK71" i="11"/>
  <c r="DL99" i="8"/>
  <c r="DL67" i="8"/>
  <c r="DK91" i="8"/>
  <c r="DK59" i="8"/>
  <c r="DI90" i="7"/>
  <c r="DI58" i="7"/>
  <c r="DK113" i="16"/>
  <c r="DK81" i="16"/>
  <c r="DK116" i="14"/>
  <c r="DK84" i="14"/>
  <c r="BG43" i="21"/>
  <c r="DL43" i="21" a="1"/>
  <c r="DL43" i="21" s="1"/>
  <c r="BG43" i="14"/>
  <c r="DL43" i="14" a="1"/>
  <c r="DL43" i="14" s="1"/>
  <c r="BG26" i="11"/>
  <c r="DL26" i="11" a="1"/>
  <c r="DL26" i="11" s="1"/>
  <c r="DK95" i="2"/>
  <c r="DK63" i="2"/>
  <c r="BG26" i="2"/>
  <c r="DL26" i="2" a="1"/>
  <c r="DL26" i="2" s="1"/>
  <c r="DK110" i="3"/>
  <c r="DK78" i="3"/>
  <c r="DK97" i="12"/>
  <c r="DK65" i="12"/>
  <c r="DK108" i="4"/>
  <c r="DK76" i="4"/>
  <c r="DK103" i="14"/>
  <c r="DK71" i="14"/>
  <c r="BG18" i="20"/>
  <c r="DL18" i="20" a="1"/>
  <c r="DL18" i="20" s="1"/>
  <c r="BG36" i="10"/>
  <c r="DL36" i="10" a="1"/>
  <c r="DL36" i="10" s="1"/>
  <c r="DK96" i="19"/>
  <c r="DK64" i="19"/>
  <c r="BG33" i="17"/>
  <c r="DL33" i="17" a="1"/>
  <c r="DL33" i="17" s="1"/>
  <c r="BG29" i="18"/>
  <c r="DL29" i="18" a="1"/>
  <c r="DL29" i="18" s="1"/>
  <c r="BG28" i="17"/>
  <c r="DL28" i="17" a="1"/>
  <c r="DL28" i="17" s="1"/>
  <c r="BG30" i="2"/>
  <c r="DL30" i="2" a="1"/>
  <c r="DL30" i="2" s="1"/>
  <c r="BG15" i="3"/>
  <c r="DL15" i="3" a="1"/>
  <c r="DL15" i="3" s="1"/>
  <c r="BF47" i="3"/>
  <c r="DK109" i="3"/>
  <c r="DK77" i="3"/>
  <c r="DK107" i="11"/>
  <c r="DK75" i="11"/>
  <c r="DK91" i="5"/>
  <c r="DK59" i="5"/>
  <c r="DK100" i="12"/>
  <c r="DK68" i="12"/>
  <c r="DK124" i="7"/>
  <c r="DK127" i="7" s="1"/>
  <c r="DK120" i="7" s="1"/>
  <c r="DK88" i="7"/>
  <c r="DK97" i="8"/>
  <c r="DK65" i="8"/>
  <c r="DK100" i="19"/>
  <c r="DK68" i="19"/>
  <c r="BG40" i="19"/>
  <c r="DL40" i="19" a="1"/>
  <c r="DL40" i="19" s="1"/>
  <c r="BG40" i="14"/>
  <c r="DL40" i="14" a="1"/>
  <c r="DL40" i="14" s="1"/>
  <c r="BG30" i="20"/>
  <c r="DL30" i="20" a="1"/>
  <c r="DL30" i="20" s="1"/>
  <c r="BE15" i="5"/>
  <c r="DJ15" i="5" a="1"/>
  <c r="DJ15" i="5" s="1"/>
  <c r="BD47" i="5"/>
  <c r="DK103" i="1"/>
  <c r="DK71" i="1"/>
  <c r="DK90" i="16"/>
  <c r="DK58" i="16"/>
  <c r="BG40" i="20"/>
  <c r="DL40" i="20" a="1"/>
  <c r="DL40" i="20" s="1"/>
  <c r="DK98" i="5"/>
  <c r="DK66" i="5"/>
  <c r="BG44" i="10"/>
  <c r="DL44" i="10" a="1"/>
  <c r="DL44" i="10" s="1"/>
  <c r="DK113" i="8"/>
  <c r="DK81" i="8"/>
  <c r="BG31" i="14"/>
  <c r="DL31" i="14" a="1"/>
  <c r="DL31" i="14" s="1"/>
  <c r="BG32" i="14"/>
  <c r="DL32" i="14" a="1"/>
  <c r="DL32" i="14" s="1"/>
  <c r="BG27" i="16"/>
  <c r="DL27" i="16" a="1"/>
  <c r="DL27" i="16" s="1"/>
  <c r="DK106" i="8"/>
  <c r="DK74" i="8"/>
  <c r="DK114" i="12"/>
  <c r="DK82" i="12"/>
  <c r="BG43" i="18"/>
  <c r="DL43" i="18" a="1"/>
  <c r="DL43" i="18" s="1"/>
  <c r="BG34" i="18"/>
  <c r="DL34" i="18" a="1"/>
  <c r="DL34" i="18" s="1"/>
  <c r="DK110" i="1"/>
  <c r="DK78" i="1"/>
  <c r="BG35" i="14"/>
  <c r="DL35" i="14" a="1"/>
  <c r="DL35" i="14" s="1"/>
  <c r="BG45" i="19"/>
  <c r="DL45" i="19" a="1"/>
  <c r="DL45" i="19" s="1"/>
  <c r="DK101" i="14"/>
  <c r="DK69" i="14"/>
  <c r="DK116" i="17"/>
  <c r="DK84" i="17"/>
  <c r="DK114" i="7"/>
  <c r="DK82" i="7"/>
  <c r="BG16" i="11"/>
  <c r="DL16" i="11" a="1"/>
  <c r="DL16" i="11" s="1"/>
  <c r="DL117" i="16"/>
  <c r="DL85" i="16"/>
  <c r="BG31" i="13"/>
  <c r="DL31" i="13" a="1"/>
  <c r="DL31" i="13" s="1"/>
  <c r="BG24" i="16"/>
  <c r="DL24" i="16" a="1"/>
  <c r="DL24" i="16" s="1"/>
  <c r="DK116" i="18"/>
  <c r="DK84" i="18"/>
  <c r="DK118" i="3"/>
  <c r="DK86" i="3"/>
  <c r="BG31" i="6"/>
  <c r="DL31" i="6" a="1"/>
  <c r="DL31" i="6" s="1"/>
  <c r="BG45" i="20"/>
  <c r="DL45" i="20" a="1"/>
  <c r="DL45" i="20" s="1"/>
  <c r="DK119" i="12"/>
  <c r="DK87" i="12"/>
  <c r="BG35" i="7"/>
  <c r="DL35" i="7" a="1"/>
  <c r="DL35" i="7" s="1"/>
  <c r="BG30" i="12"/>
  <c r="DL30" i="12" a="1"/>
  <c r="DL30" i="12" s="1"/>
  <c r="DK100" i="17"/>
  <c r="DK68" i="17"/>
  <c r="BG20" i="11"/>
  <c r="DL20" i="11" a="1"/>
  <c r="DL20" i="11" s="1"/>
  <c r="DK109" i="6"/>
  <c r="DK77" i="6"/>
  <c r="BG28" i="21"/>
  <c r="DL28" i="21" a="1"/>
  <c r="DL28" i="21" s="1"/>
  <c r="DK112" i="5"/>
  <c r="DK80" i="5"/>
  <c r="BG35" i="2"/>
  <c r="DL35" i="2" a="1"/>
  <c r="DL35" i="2" s="1"/>
  <c r="BG43" i="8"/>
  <c r="DL43" i="8" a="1"/>
  <c r="DL43" i="8" s="1"/>
  <c r="BG36" i="5"/>
  <c r="DL36" i="5" a="1"/>
  <c r="DL36" i="5" s="1"/>
  <c r="BG28" i="5"/>
  <c r="DL28" i="5" a="1"/>
  <c r="DL28" i="5" s="1"/>
  <c r="BG21" i="10"/>
  <c r="DL21" i="10" a="1"/>
  <c r="DL21" i="10" s="1"/>
  <c r="BG40" i="21"/>
  <c r="DL40" i="21" a="1"/>
  <c r="DL40" i="21" s="1"/>
  <c r="BG18" i="21"/>
  <c r="DL18" i="21" a="1"/>
  <c r="DL18" i="21" s="1"/>
  <c r="DK101" i="4"/>
  <c r="DK69" i="4"/>
  <c r="BG27" i="7"/>
  <c r="DL27" i="7" a="1"/>
  <c r="DL27" i="7" s="1"/>
  <c r="DK118" i="9"/>
  <c r="DK86" i="9"/>
  <c r="BG39" i="4"/>
  <c r="DL39" i="4" a="1"/>
  <c r="DL39" i="4" s="1"/>
  <c r="DK92" i="12"/>
  <c r="DK60" i="12"/>
  <c r="DK108" i="8"/>
  <c r="DK76" i="8"/>
  <c r="DK94" i="17"/>
  <c r="DK62" i="17"/>
  <c r="DK116" i="16"/>
  <c r="DK84" i="16"/>
  <c r="DK115" i="13"/>
  <c r="DK83" i="13"/>
  <c r="DK114" i="15"/>
  <c r="DK82" i="15"/>
  <c r="DK97" i="18"/>
  <c r="DK65" i="18"/>
  <c r="BG46" i="12"/>
  <c r="DL46" i="12" a="1"/>
  <c r="DL46" i="12" s="1"/>
  <c r="DM121" i="15"/>
  <c r="DM89" i="15"/>
  <c r="DK105" i="3"/>
  <c r="DK73" i="3"/>
  <c r="BG42" i="2"/>
  <c r="DL42" i="2" a="1"/>
  <c r="DL42" i="2" s="1"/>
  <c r="DK119" i="6"/>
  <c r="DK87" i="6"/>
  <c r="DK115" i="11"/>
  <c r="DK83" i="11"/>
  <c r="BG21" i="17"/>
  <c r="DL21" i="17" a="1"/>
  <c r="DL21" i="17" s="1"/>
  <c r="DK103" i="7"/>
  <c r="DK71" i="7"/>
  <c r="BG30" i="21"/>
  <c r="DL30" i="21" a="1"/>
  <c r="DL30" i="21" s="1"/>
  <c r="BG22" i="14"/>
  <c r="DL22" i="14" a="1"/>
  <c r="DL22" i="14" s="1"/>
  <c r="DK113" i="2"/>
  <c r="DK81" i="2"/>
  <c r="BG24" i="6"/>
  <c r="DL24" i="6" a="1"/>
  <c r="DL24" i="6" s="1"/>
  <c r="BG45" i="5"/>
  <c r="DL45" i="5" a="1"/>
  <c r="DL45" i="5" s="1"/>
  <c r="DK118" i="10"/>
  <c r="DK86" i="10"/>
  <c r="BG36" i="11"/>
  <c r="DL36" i="11" a="1"/>
  <c r="DL36" i="11" s="1"/>
  <c r="BG22" i="5"/>
  <c r="DL22" i="5" a="1"/>
  <c r="DL22" i="5" s="1"/>
  <c r="DK114" i="1"/>
  <c r="DK82" i="1"/>
  <c r="DL92" i="3"/>
  <c r="DL60" i="3"/>
  <c r="DK109" i="21"/>
  <c r="DK77" i="21"/>
  <c r="DK118" i="13"/>
  <c r="DK86" i="13"/>
  <c r="BG43" i="10"/>
  <c r="DL43" i="10" a="1"/>
  <c r="DL43" i="10" s="1"/>
  <c r="DK91" i="14"/>
  <c r="DK59" i="14"/>
  <c r="BG33" i="19"/>
  <c r="DL33" i="19" a="1"/>
  <c r="DL33" i="19" s="1"/>
  <c r="DK124" i="21"/>
  <c r="DK127" i="21" s="1"/>
  <c r="DK120" i="21" s="1"/>
  <c r="DK88" i="21"/>
  <c r="DK124" i="15"/>
  <c r="DK127" i="15" s="1"/>
  <c r="DK120" i="15" s="1"/>
  <c r="DK88" i="15"/>
  <c r="DK94" i="13"/>
  <c r="DK62" i="13"/>
  <c r="DL39" i="1" a="1"/>
  <c r="DL39" i="1" s="1"/>
  <c r="BG39" i="1"/>
  <c r="BG33" i="3"/>
  <c r="DL33" i="3" a="1"/>
  <c r="DL33" i="3" s="1"/>
  <c r="DK107" i="16"/>
  <c r="DK75" i="16"/>
  <c r="BH17" i="3"/>
  <c r="DM17" i="3" a="1"/>
  <c r="DM17" i="3" s="1"/>
  <c r="BG21" i="1"/>
  <c r="DL21" i="1" a="1"/>
  <c r="DL21" i="1" s="1"/>
  <c r="DK119" i="7"/>
  <c r="DK87" i="7"/>
  <c r="BG34" i="21"/>
  <c r="DL34" i="21" a="1"/>
  <c r="DL34" i="21" s="1"/>
  <c r="DK108" i="16"/>
  <c r="DK76" i="16"/>
  <c r="BG43" i="13"/>
  <c r="DL43" i="13" a="1"/>
  <c r="DL43" i="13" s="1"/>
  <c r="DK99" i="5"/>
  <c r="DK67" i="5"/>
  <c r="BG18" i="3"/>
  <c r="DL18" i="3" a="1"/>
  <c r="DL18" i="3" s="1"/>
  <c r="DK117" i="11"/>
  <c r="DK85" i="11"/>
  <c r="BG16" i="14"/>
  <c r="DL16" i="14" a="1"/>
  <c r="DL16" i="14" s="1"/>
  <c r="DK106" i="21"/>
  <c r="DK74" i="21"/>
  <c r="DK100" i="14"/>
  <c r="DK68" i="14"/>
  <c r="DK118" i="4"/>
  <c r="DK86" i="4"/>
  <c r="DK110" i="18"/>
  <c r="DK78" i="18"/>
  <c r="DK98" i="10"/>
  <c r="DK66" i="10"/>
  <c r="BH42" i="3"/>
  <c r="DM42" i="3" a="1"/>
  <c r="DM42" i="3" s="1"/>
  <c r="BG45" i="21"/>
  <c r="DL45" i="21" a="1"/>
  <c r="DL45" i="21" s="1"/>
  <c r="DK119" i="18"/>
  <c r="DK87" i="18"/>
  <c r="BG23" i="20"/>
  <c r="DL23" i="20" a="1"/>
  <c r="DL23" i="20" s="1"/>
  <c r="BG21" i="21"/>
  <c r="DL21" i="21" a="1"/>
  <c r="DL21" i="21" s="1"/>
  <c r="DK115" i="18"/>
  <c r="DK83" i="18"/>
  <c r="BG20" i="14"/>
  <c r="DL20" i="14" a="1"/>
  <c r="DL20" i="14" s="1"/>
  <c r="BG17" i="13"/>
  <c r="DL17" i="13" a="1"/>
  <c r="DL17" i="13" s="1"/>
  <c r="BG34" i="2"/>
  <c r="DL34" i="2" a="1"/>
  <c r="DL34" i="2" s="1"/>
  <c r="BG45" i="12"/>
  <c r="DL45" i="12" a="1"/>
  <c r="DL45" i="12" s="1"/>
  <c r="DK117" i="1"/>
  <c r="DK85" i="1"/>
  <c r="DL112" i="7"/>
  <c r="DL80" i="7"/>
  <c r="DK119" i="13"/>
  <c r="DK87" i="13"/>
  <c r="BG16" i="12"/>
  <c r="DL16" i="12" a="1"/>
  <c r="DL16" i="12" s="1"/>
  <c r="DK96" i="11"/>
  <c r="DK64" i="11"/>
  <c r="DK108" i="1"/>
  <c r="DK76" i="1"/>
  <c r="DK94" i="19"/>
  <c r="DK62" i="19"/>
  <c r="DK101" i="3"/>
  <c r="DK69" i="3"/>
  <c r="BG26" i="17"/>
  <c r="DL26" i="17" a="1"/>
  <c r="DL26" i="17" s="1"/>
  <c r="DK91" i="1"/>
  <c r="DK59" i="1"/>
  <c r="DK119" i="19"/>
  <c r="DK87" i="19"/>
  <c r="BG41" i="20"/>
  <c r="DL41" i="20" a="1"/>
  <c r="DL41" i="20" s="1"/>
  <c r="BG33" i="15"/>
  <c r="DL33" i="15" a="1"/>
  <c r="DL33" i="15" s="1"/>
  <c r="DK95" i="21"/>
  <c r="DK63" i="21"/>
  <c r="DK112" i="11"/>
  <c r="DK80" i="11"/>
  <c r="BG19" i="5"/>
  <c r="DL19" i="5" a="1"/>
  <c r="DL19" i="5" s="1"/>
  <c r="BG29" i="2"/>
  <c r="DL29" i="2" a="1"/>
  <c r="DL29" i="2" s="1"/>
  <c r="DL94" i="7"/>
  <c r="DL62" i="7"/>
  <c r="BG16" i="9"/>
  <c r="DL16" i="9" a="1"/>
  <c r="DL16" i="9" s="1"/>
  <c r="DK114" i="13"/>
  <c r="DK82" i="13"/>
  <c r="DK90" i="9"/>
  <c r="DK58" i="9"/>
  <c r="DK107" i="20"/>
  <c r="DK75" i="20"/>
  <c r="BG16" i="6"/>
  <c r="DL16" i="6" a="1"/>
  <c r="DL16" i="6" s="1"/>
  <c r="BG17" i="7"/>
  <c r="DL17" i="7" a="1"/>
  <c r="DL17" i="7" s="1"/>
  <c r="BG38" i="4"/>
  <c r="DL38" i="4" a="1"/>
  <c r="DL38" i="4" s="1"/>
  <c r="BG28" i="3"/>
  <c r="DL28" i="3" a="1"/>
  <c r="DL28" i="3" s="1"/>
  <c r="DK121" i="18"/>
  <c r="DK89" i="18"/>
  <c r="DL112" i="1"/>
  <c r="DL80" i="1"/>
  <c r="BG20" i="15"/>
  <c r="DL20" i="15" a="1"/>
  <c r="DL20" i="15" s="1"/>
  <c r="DK103" i="10"/>
  <c r="DK71" i="10"/>
  <c r="DK93" i="19"/>
  <c r="DK61" i="19"/>
  <c r="BG23" i="17"/>
  <c r="DL23" i="17" a="1"/>
  <c r="DL23" i="17" s="1"/>
  <c r="DK93" i="5"/>
  <c r="DK61" i="5"/>
  <c r="DK102" i="18"/>
  <c r="DK70" i="18"/>
  <c r="BG43" i="2"/>
  <c r="DL43" i="2" a="1"/>
  <c r="DL43" i="2" s="1"/>
  <c r="BG28" i="11"/>
  <c r="DL28" i="11" a="1"/>
  <c r="DL28" i="11" s="1"/>
  <c r="BG45" i="17"/>
  <c r="DL45" i="17" a="1"/>
  <c r="DL45" i="17" s="1"/>
  <c r="BH24" i="8"/>
  <c r="DM24" i="8" a="1"/>
  <c r="DM24" i="8" s="1"/>
  <c r="DL16" i="8" a="1"/>
  <c r="DL16" i="8" s="1"/>
  <c r="BG16" i="8"/>
  <c r="BE15" i="7"/>
  <c r="DJ15" i="7" a="1"/>
  <c r="DJ15" i="7" s="1"/>
  <c r="BD47" i="7"/>
  <c r="BG38" i="16"/>
  <c r="DL38" i="16" a="1"/>
  <c r="DL38" i="16" s="1"/>
  <c r="BG41" i="14"/>
  <c r="DL41" i="14" a="1"/>
  <c r="DL41" i="14" s="1"/>
  <c r="DK104" i="7"/>
  <c r="DK72" i="7"/>
  <c r="DK118" i="20"/>
  <c r="DK86" i="20"/>
  <c r="BG20" i="2"/>
  <c r="DL20" i="2" a="1"/>
  <c r="DL20" i="2" s="1"/>
  <c r="DK102" i="14"/>
  <c r="DK70" i="14"/>
  <c r="DK97" i="19"/>
  <c r="DK65" i="19"/>
  <c r="BG35" i="3"/>
  <c r="DL35" i="3" a="1"/>
  <c r="DL35" i="3" s="1"/>
  <c r="BG22" i="12"/>
  <c r="DL22" i="12" a="1"/>
  <c r="DL22" i="12" s="1"/>
  <c r="BG28" i="14"/>
  <c r="DL28" i="14" a="1"/>
  <c r="DL28" i="14" s="1"/>
  <c r="DK121" i="19"/>
  <c r="DK89" i="19"/>
  <c r="DK104" i="20"/>
  <c r="DK72" i="20"/>
  <c r="BG21" i="19"/>
  <c r="DL21" i="19" a="1"/>
  <c r="DL21" i="19" s="1"/>
  <c r="DK104" i="9"/>
  <c r="DK72" i="9"/>
  <c r="DK98" i="8"/>
  <c r="DK66" i="8"/>
  <c r="DK115" i="12"/>
  <c r="DK83" i="12"/>
  <c r="DL96" i="8"/>
  <c r="DL64" i="8"/>
  <c r="DK103" i="16"/>
  <c r="DK71" i="16"/>
  <c r="DK103" i="19"/>
  <c r="DK71" i="19"/>
  <c r="BG34" i="3"/>
  <c r="DL34" i="3" a="1"/>
  <c r="DL34" i="3" s="1"/>
  <c r="DK119" i="3"/>
  <c r="DK87" i="3"/>
  <c r="BG32" i="11"/>
  <c r="DL32" i="11" a="1"/>
  <c r="DL32" i="11" s="1"/>
  <c r="DK104" i="6"/>
  <c r="DK72" i="6"/>
  <c r="DK94" i="2"/>
  <c r="DK62" i="2"/>
  <c r="BG16" i="5"/>
  <c r="DL16" i="5" a="1"/>
  <c r="DL16" i="5" s="1"/>
  <c r="BG25" i="12"/>
  <c r="DL25" i="12" a="1"/>
  <c r="DL25" i="12" s="1"/>
  <c r="BG45" i="7"/>
  <c r="DL45" i="7" a="1"/>
  <c r="DL45" i="7" s="1"/>
  <c r="BG22" i="8"/>
  <c r="DL22" i="8" a="1"/>
  <c r="DL22" i="8" s="1"/>
  <c r="BG25" i="19"/>
  <c r="DL25" i="19" a="1"/>
  <c r="DL25" i="19" s="1"/>
  <c r="DK107" i="17"/>
  <c r="DK75" i="17"/>
  <c r="BG28" i="1"/>
  <c r="DL28" i="1" a="1"/>
  <c r="DL28" i="1" s="1"/>
  <c r="BG15" i="16"/>
  <c r="DL15" i="16" a="1"/>
  <c r="DL15" i="16" s="1"/>
  <c r="BF47" i="16"/>
  <c r="DK94" i="11"/>
  <c r="DK62" i="11"/>
  <c r="DK99" i="19"/>
  <c r="DK67" i="19"/>
  <c r="BG23" i="5"/>
  <c r="DL23" i="5" a="1"/>
  <c r="DL23" i="5" s="1"/>
  <c r="DL38" i="8" a="1"/>
  <c r="DL38" i="8" s="1"/>
  <c r="BG38" i="8"/>
  <c r="DK112" i="6"/>
  <c r="DK80" i="6"/>
  <c r="DK92" i="1"/>
  <c r="DK60" i="1"/>
  <c r="DK117" i="6"/>
  <c r="DK85" i="6"/>
  <c r="BG31" i="8"/>
  <c r="DL31" i="8" a="1"/>
  <c r="DL31" i="8" s="1"/>
  <c r="BG39" i="12"/>
  <c r="DL39" i="12" a="1"/>
  <c r="DL39" i="12" s="1"/>
  <c r="BG24" i="9"/>
  <c r="DL24" i="9" a="1"/>
  <c r="DL24" i="9" s="1"/>
  <c r="BG35" i="1"/>
  <c r="DL35" i="1" a="1"/>
  <c r="DL35" i="1" s="1"/>
  <c r="DK121" i="10"/>
  <c r="DK89" i="10"/>
  <c r="BG26" i="14"/>
  <c r="DL26" i="14" a="1"/>
  <c r="DL26" i="14" s="1"/>
  <c r="DL99" i="17"/>
  <c r="DL67" i="17"/>
  <c r="BG41" i="17"/>
  <c r="DL41" i="17" a="1"/>
  <c r="DL41" i="17" s="1"/>
  <c r="BG39" i="7"/>
  <c r="DL39" i="7" a="1"/>
  <c r="DL39" i="7" s="1"/>
  <c r="DK119" i="8"/>
  <c r="DK87" i="8"/>
  <c r="DK121" i="8"/>
  <c r="DK89" i="8"/>
  <c r="BH42" i="16"/>
  <c r="DM42" i="16" a="1"/>
  <c r="DM42" i="16" s="1"/>
  <c r="DK101" i="10"/>
  <c r="DK69" i="10"/>
  <c r="BG41" i="18"/>
  <c r="DL41" i="18" a="1"/>
  <c r="DL41" i="18" s="1"/>
  <c r="BG43" i="3"/>
  <c r="DL43" i="3" a="1"/>
  <c r="DL43" i="3" s="1"/>
  <c r="DK95" i="10"/>
  <c r="DK63" i="10"/>
  <c r="DK117" i="14"/>
  <c r="DK85" i="14"/>
  <c r="BG44" i="12"/>
  <c r="DL44" i="12" a="1"/>
  <c r="DL44" i="12" s="1"/>
  <c r="DK100" i="6"/>
  <c r="DK68" i="6"/>
  <c r="BG25" i="17"/>
  <c r="DL25" i="17" a="1"/>
  <c r="DL25" i="17" s="1"/>
  <c r="DK109" i="20"/>
  <c r="DK77" i="20"/>
  <c r="BG34" i="6"/>
  <c r="DL34" i="6" a="1"/>
  <c r="DL34" i="6" s="1"/>
  <c r="DK95" i="17"/>
  <c r="DK63" i="17"/>
  <c r="DK121" i="2"/>
  <c r="DK89" i="2"/>
  <c r="BG37" i="5"/>
  <c r="DL37" i="5" a="1"/>
  <c r="DL37" i="5" s="1"/>
  <c r="DK118" i="6"/>
  <c r="DK86" i="6"/>
  <c r="DK117" i="5"/>
  <c r="DK85" i="5"/>
  <c r="DK118" i="8"/>
  <c r="DK86" i="8"/>
  <c r="DK111" i="5"/>
  <c r="DK79" i="5"/>
  <c r="DK97" i="20"/>
  <c r="DK65" i="20"/>
  <c r="DK101" i="15"/>
  <c r="DK69" i="15"/>
  <c r="BG26" i="4"/>
  <c r="DL26" i="4" a="1"/>
  <c r="DL26" i="4" s="1"/>
  <c r="DK121" i="5"/>
  <c r="DK89" i="5"/>
  <c r="DK111" i="4"/>
  <c r="DK79" i="4"/>
  <c r="BG43" i="9"/>
  <c r="DL43" i="9" a="1"/>
  <c r="DL43" i="9" s="1"/>
  <c r="DK104" i="5"/>
  <c r="DK72" i="5"/>
  <c r="BG17" i="12"/>
  <c r="DL17" i="12" a="1"/>
  <c r="DL17" i="12" s="1"/>
  <c r="BG33" i="8"/>
  <c r="DL33" i="8" a="1"/>
  <c r="DL33" i="8" s="1"/>
  <c r="DK101" i="7"/>
  <c r="DK69" i="7"/>
  <c r="DK100" i="1"/>
  <c r="DK68" i="1"/>
  <c r="BG19" i="17"/>
  <c r="DL19" i="17" a="1"/>
  <c r="DL19" i="17" s="1"/>
  <c r="BG41" i="16"/>
  <c r="DL41" i="16" a="1"/>
  <c r="DL41" i="16" s="1"/>
  <c r="BG40" i="13"/>
  <c r="DL40" i="13" a="1"/>
  <c r="DL40" i="13" s="1"/>
  <c r="DK116" i="5"/>
  <c r="DK84" i="5"/>
  <c r="BG39" i="15"/>
  <c r="DL39" i="15" a="1"/>
  <c r="DL39" i="15" s="1"/>
  <c r="BG22" i="18"/>
  <c r="DL22" i="18" a="1"/>
  <c r="DL22" i="18" s="1"/>
  <c r="DK92" i="6"/>
  <c r="DK60" i="6"/>
  <c r="DK98" i="12"/>
  <c r="DK66" i="12"/>
  <c r="BI46" i="15"/>
  <c r="DN46" i="15" a="1"/>
  <c r="DN46" i="15" s="1"/>
  <c r="BG30" i="3"/>
  <c r="DL30" i="3" a="1"/>
  <c r="DL30" i="3" s="1"/>
  <c r="DK112" i="16"/>
  <c r="DK80" i="16"/>
  <c r="DK115" i="1"/>
  <c r="DK83" i="1"/>
  <c r="BG44" i="6"/>
  <c r="DL44" i="6" a="1"/>
  <c r="DL44" i="6" s="1"/>
  <c r="BG43" i="5"/>
  <c r="DL43" i="5" a="1"/>
  <c r="DL43" i="5" s="1"/>
  <c r="BG17" i="9"/>
  <c r="DL17" i="9" a="1"/>
  <c r="DL17" i="9" s="1"/>
  <c r="DK92" i="2"/>
  <c r="DK60" i="2"/>
  <c r="DK94" i="21"/>
  <c r="DK62" i="21"/>
  <c r="BG45" i="6"/>
  <c r="DL45" i="6" a="1"/>
  <c r="DL45" i="6" s="1"/>
  <c r="DK104" i="19"/>
  <c r="DK72" i="19"/>
  <c r="DK98" i="9"/>
  <c r="DK66" i="9"/>
  <c r="BG45" i="15"/>
  <c r="DL45" i="15" a="1"/>
  <c r="DL45" i="15" s="1"/>
  <c r="BG19" i="13"/>
  <c r="DL19" i="13" a="1"/>
  <c r="DL19" i="13" s="1"/>
  <c r="DK106" i="12"/>
  <c r="DK74" i="12"/>
  <c r="BG32" i="16"/>
  <c r="DL32" i="16" a="1"/>
  <c r="DL32" i="16" s="1"/>
  <c r="DK110" i="10"/>
  <c r="DK78" i="10"/>
  <c r="BG44" i="7"/>
  <c r="DL44" i="7" a="1"/>
  <c r="DL44" i="7" s="1"/>
  <c r="DK105" i="14"/>
  <c r="DK73" i="14"/>
  <c r="BG33" i="16"/>
  <c r="DL33" i="16" a="1"/>
  <c r="DL33" i="16" s="1"/>
  <c r="DK110" i="8"/>
  <c r="DK78" i="8"/>
  <c r="BG24" i="5"/>
  <c r="DL24" i="5" a="1"/>
  <c r="DL24" i="5" s="1"/>
  <c r="BG42" i="11"/>
  <c r="DL42" i="11" a="1"/>
  <c r="DL42" i="11" s="1"/>
  <c r="DK103" i="20"/>
  <c r="DK71" i="20"/>
  <c r="DK118" i="15"/>
  <c r="DK86" i="15"/>
  <c r="BG31" i="21"/>
  <c r="DL31" i="21" a="1"/>
  <c r="DL31" i="21" s="1"/>
  <c r="DK118" i="17"/>
  <c r="DK86" i="17"/>
  <c r="BG25" i="14"/>
  <c r="DL25" i="14" a="1"/>
  <c r="DL25" i="14" s="1"/>
  <c r="BG43" i="4"/>
  <c r="DL43" i="4" a="1"/>
  <c r="DL43" i="4" s="1"/>
  <c r="BG35" i="18"/>
  <c r="DL35" i="18" a="1"/>
  <c r="DL35" i="18" s="1"/>
  <c r="BG23" i="10"/>
  <c r="DL23" i="10" a="1"/>
  <c r="DL23" i="10" s="1"/>
  <c r="DK106" i="1"/>
  <c r="DK74" i="1"/>
  <c r="BG44" i="18"/>
  <c r="DL44" i="18" a="1"/>
  <c r="DL44" i="18" s="1"/>
  <c r="DK96" i="12"/>
  <c r="DK64" i="12"/>
  <c r="DK94" i="16"/>
  <c r="DK62" i="16"/>
  <c r="DK91" i="2"/>
  <c r="DK59" i="2"/>
  <c r="DK107" i="15"/>
  <c r="DK75" i="15"/>
  <c r="BG40" i="18"/>
  <c r="DL40" i="18" a="1"/>
  <c r="DL40" i="18" s="1"/>
  <c r="DK112" i="4"/>
  <c r="DK80" i="4"/>
  <c r="DK119" i="2"/>
  <c r="DK87" i="2"/>
  <c r="BG42" i="1"/>
  <c r="DL42" i="1" a="1"/>
  <c r="DL42" i="1" s="1"/>
  <c r="BH37" i="7"/>
  <c r="DM37" i="7" a="1"/>
  <c r="DM37" i="7" s="1"/>
  <c r="BG44" i="13"/>
  <c r="DL44" i="13" a="1"/>
  <c r="DL44" i="13" s="1"/>
  <c r="DK100" i="7"/>
  <c r="DK68" i="7"/>
  <c r="BG21" i="11"/>
  <c r="DL21" i="11" a="1"/>
  <c r="DL21" i="11" s="1"/>
  <c r="BG33" i="1"/>
  <c r="DL33" i="1" a="1"/>
  <c r="DL33" i="1" s="1"/>
  <c r="DK117" i="17"/>
  <c r="DK85" i="17"/>
  <c r="BG19" i="19"/>
  <c r="DL19" i="19" a="1"/>
  <c r="DL19" i="19" s="1"/>
  <c r="BG26" i="3"/>
  <c r="DL26" i="3" a="1"/>
  <c r="DL26" i="3" s="1"/>
  <c r="DK121" i="11"/>
  <c r="DK89" i="11"/>
  <c r="BG16" i="1"/>
  <c r="DL16" i="1" a="1"/>
  <c r="DL16" i="1" s="1"/>
  <c r="BG44" i="19"/>
  <c r="DL44" i="19" a="1"/>
  <c r="DL44" i="19" s="1"/>
  <c r="DK116" i="20"/>
  <c r="DK84" i="20"/>
  <c r="DK105" i="18"/>
  <c r="DK73" i="18"/>
  <c r="DK114" i="20"/>
  <c r="DK82" i="20"/>
  <c r="BG20" i="21"/>
  <c r="DL20" i="21" a="1"/>
  <c r="DL20" i="21" s="1"/>
  <c r="BG37" i="11"/>
  <c r="DL37" i="11" a="1"/>
  <c r="DL37" i="11" s="1"/>
  <c r="DI90" i="2"/>
  <c r="DI58" i="2"/>
  <c r="BH19" i="7"/>
  <c r="DM19" i="7" a="1"/>
  <c r="DM19" i="7" s="1"/>
  <c r="DK98" i="11"/>
  <c r="DK66" i="11"/>
  <c r="DK119" i="4"/>
  <c r="DK87" i="4"/>
  <c r="BG39" i="13"/>
  <c r="DL39" i="13" a="1"/>
  <c r="DL39" i="13" s="1"/>
  <c r="BG15" i="9"/>
  <c r="DL15" i="9" a="1"/>
  <c r="DL15" i="9" s="1"/>
  <c r="BF47" i="9"/>
  <c r="DK115" i="3"/>
  <c r="DK83" i="3"/>
  <c r="BG32" i="20"/>
  <c r="DL32" i="20" a="1"/>
  <c r="DL32" i="20" s="1"/>
  <c r="DK114" i="6"/>
  <c r="DK82" i="6"/>
  <c r="DK103" i="3"/>
  <c r="DK71" i="3"/>
  <c r="BG46" i="18"/>
  <c r="DL46" i="18" a="1"/>
  <c r="DL46" i="18" s="1"/>
  <c r="DK102" i="3"/>
  <c r="DK70" i="3"/>
  <c r="DK107" i="21"/>
  <c r="DK75" i="21"/>
  <c r="DK95" i="7"/>
  <c r="DK63" i="7"/>
  <c r="BH37" i="1"/>
  <c r="DM37" i="1" a="1"/>
  <c r="DM37" i="1" s="1"/>
  <c r="DK96" i="18"/>
  <c r="DK64" i="18"/>
  <c r="BG28" i="10"/>
  <c r="DL28" i="10" a="1"/>
  <c r="DL28" i="10" s="1"/>
  <c r="BG18" i="19"/>
  <c r="DL18" i="19" a="1"/>
  <c r="DL18" i="19" s="1"/>
  <c r="DK111" i="16"/>
  <c r="DK79" i="16"/>
  <c r="BG18" i="5"/>
  <c r="DL18" i="5" a="1"/>
  <c r="DL18" i="5" s="1"/>
  <c r="BG27" i="18"/>
  <c r="DL27" i="18" a="1"/>
  <c r="DL27" i="18" s="1"/>
  <c r="DK124" i="17"/>
  <c r="DK127" i="17" s="1"/>
  <c r="DK120" i="17" s="1"/>
  <c r="DK88" i="17"/>
  <c r="DK91" i="13"/>
  <c r="DK59" i="13"/>
  <c r="DK98" i="21"/>
  <c r="DK66" i="21"/>
  <c r="DK100" i="21"/>
  <c r="DK68" i="21"/>
  <c r="DK99" i="13"/>
  <c r="DK67" i="13"/>
  <c r="BG29" i="7"/>
  <c r="DL29" i="7" a="1"/>
  <c r="DL29" i="7" s="1"/>
  <c r="BG43" i="20"/>
  <c r="DL43" i="20" a="1"/>
  <c r="DL43" i="20" s="1"/>
  <c r="BG27" i="14"/>
  <c r="DL27" i="14" a="1"/>
  <c r="DL27" i="14" s="1"/>
  <c r="BG22" i="19"/>
  <c r="DL22" i="19" a="1"/>
  <c r="DL22" i="19" s="1"/>
  <c r="DK114" i="10"/>
  <c r="DK82" i="10"/>
  <c r="DK107" i="6"/>
  <c r="DK75" i="6"/>
  <c r="DK96" i="9"/>
  <c r="DK64" i="9"/>
  <c r="DK110" i="15"/>
  <c r="DK78" i="15"/>
  <c r="BG46" i="19"/>
  <c r="DL46" i="19" a="1"/>
  <c r="DL46" i="19" s="1"/>
  <c r="BG29" i="20"/>
  <c r="DL29" i="20" a="1"/>
  <c r="DL29" i="20" s="1"/>
  <c r="DK110" i="16"/>
  <c r="DK78" i="16"/>
  <c r="DK93" i="6"/>
  <c r="DK61" i="6"/>
  <c r="BG29" i="9"/>
  <c r="DL29" i="9" a="1"/>
  <c r="DL29" i="9" s="1"/>
  <c r="BG23" i="8"/>
  <c r="DL23" i="8" a="1"/>
  <c r="DL23" i="8" s="1"/>
  <c r="BG40" i="12"/>
  <c r="DL40" i="12" a="1"/>
  <c r="DL40" i="12" s="1"/>
  <c r="DK108" i="10"/>
  <c r="DK76" i="10"/>
  <c r="BH21" i="8"/>
  <c r="DM21" i="8" a="1"/>
  <c r="DM21" i="8" s="1"/>
  <c r="BG28" i="16"/>
  <c r="DL28" i="16" a="1"/>
  <c r="DL28" i="16" s="1"/>
  <c r="BG28" i="19"/>
  <c r="DL28" i="19" a="1"/>
  <c r="DL28" i="19" s="1"/>
  <c r="BG44" i="3"/>
  <c r="DL44" i="3" a="1"/>
  <c r="DL44" i="3" s="1"/>
  <c r="DK100" i="3"/>
  <c r="DK68" i="3"/>
  <c r="BG29" i="6"/>
  <c r="DL29" i="6" a="1"/>
  <c r="DL29" i="6" s="1"/>
  <c r="BG19" i="2"/>
  <c r="DL19" i="2" a="1"/>
  <c r="DL19" i="2" s="1"/>
  <c r="DK119" i="15"/>
  <c r="DK87" i="15"/>
  <c r="DK119" i="1"/>
  <c r="DK87" i="1"/>
  <c r="DK121" i="21"/>
  <c r="DK89" i="21"/>
  <c r="DK108" i="12"/>
  <c r="DK76" i="12"/>
  <c r="DK106" i="2"/>
  <c r="DK74" i="2"/>
  <c r="DK109" i="4"/>
  <c r="DK77" i="4"/>
  <c r="DK105" i="8"/>
  <c r="DK73" i="8"/>
  <c r="DK110" i="19"/>
  <c r="DK78" i="19"/>
  <c r="BG32" i="17"/>
  <c r="DL32" i="17" a="1"/>
  <c r="DL32" i="17" s="1"/>
  <c r="BG19" i="11"/>
  <c r="DL19" i="11" a="1"/>
  <c r="DL19" i="11" s="1"/>
  <c r="BG24" i="19"/>
  <c r="DL24" i="19" a="1"/>
  <c r="DL24" i="19" s="1"/>
  <c r="DK106" i="15"/>
  <c r="DK74" i="15"/>
  <c r="DK106" i="20"/>
  <c r="DK74" i="20"/>
  <c r="BG37" i="6"/>
  <c r="DL37" i="6" a="1"/>
  <c r="DL37" i="6" s="1"/>
  <c r="BG17" i="1"/>
  <c r="DL17" i="1" a="1"/>
  <c r="DL17" i="1" s="1"/>
  <c r="BG42" i="6"/>
  <c r="DL42" i="6" a="1"/>
  <c r="DL42" i="6" s="1"/>
  <c r="DK93" i="7"/>
  <c r="DK61" i="7"/>
  <c r="DK99" i="9"/>
  <c r="DK67" i="9"/>
  <c r="DL99" i="2"/>
  <c r="DL67" i="2"/>
  <c r="BG46" i="10"/>
  <c r="DL46" i="10" a="1"/>
  <c r="DL46" i="10" s="1"/>
  <c r="DK97" i="6"/>
  <c r="DK65" i="6"/>
  <c r="DK98" i="3"/>
  <c r="DK66" i="3"/>
  <c r="DK107" i="1"/>
  <c r="DK75" i="1"/>
  <c r="BH24" i="17"/>
  <c r="DM24" i="17" a="1"/>
  <c r="DM24" i="17" s="1"/>
  <c r="DK102" i="8"/>
  <c r="DK70" i="8"/>
  <c r="BG44" i="8"/>
  <c r="DL44" i="8" a="1"/>
  <c r="DL44" i="8" s="1"/>
  <c r="BG46" i="8"/>
  <c r="DL46" i="8" a="1"/>
  <c r="DL46" i="8" s="1"/>
  <c r="DK101" i="1"/>
  <c r="DK69" i="1"/>
  <c r="BG17" i="4"/>
  <c r="DL17" i="4" a="1"/>
  <c r="DL17" i="4" s="1"/>
  <c r="BG26" i="10"/>
  <c r="DL26" i="10" a="1"/>
  <c r="DL26" i="10" s="1"/>
  <c r="DL107" i="2"/>
  <c r="DL75" i="2"/>
  <c r="DK117" i="10"/>
  <c r="DK85" i="10"/>
  <c r="BG20" i="10"/>
  <c r="DL20" i="10" a="1"/>
  <c r="DL20" i="10" s="1"/>
  <c r="BG42" i="14"/>
  <c r="DL42" i="14" a="1"/>
  <c r="DL42" i="14" s="1"/>
  <c r="BG29" i="14"/>
  <c r="DL29" i="14" a="1"/>
  <c r="DL29" i="14" s="1"/>
  <c r="BG25" i="6"/>
  <c r="DL25" i="6" a="1"/>
  <c r="DL25" i="6" s="1"/>
  <c r="DK115" i="10"/>
  <c r="DK83" i="10"/>
  <c r="DK102" i="15"/>
  <c r="DK70" i="15"/>
  <c r="DK115" i="15"/>
  <c r="DK83" i="15"/>
  <c r="BG34" i="20"/>
  <c r="DL34" i="20" a="1"/>
  <c r="DL34" i="20" s="1"/>
  <c r="BG20" i="17"/>
  <c r="DL20" i="17" a="1"/>
  <c r="DL20" i="17" s="1"/>
  <c r="BG46" i="2"/>
  <c r="DL46" i="2" a="1"/>
  <c r="DL46" i="2" s="1"/>
  <c r="DK111" i="6"/>
  <c r="DK79" i="6"/>
  <c r="BG43" i="6"/>
  <c r="DL43" i="6" a="1"/>
  <c r="DL43" i="6" s="1"/>
  <c r="BG42" i="5"/>
  <c r="DL42" i="5" a="1"/>
  <c r="DL42" i="5" s="1"/>
  <c r="DK115" i="8"/>
  <c r="DK83" i="8"/>
  <c r="DK114" i="19"/>
  <c r="DK82" i="19"/>
  <c r="BG22" i="20"/>
  <c r="DL22" i="20" a="1"/>
  <c r="DL22" i="20" s="1"/>
  <c r="DK121" i="3"/>
  <c r="DK89" i="3"/>
  <c r="BG26" i="15"/>
  <c r="DL26" i="15" a="1"/>
  <c r="DL26" i="15" s="1"/>
  <c r="BG46" i="5"/>
  <c r="DL46" i="5" a="1"/>
  <c r="DL46" i="5" s="1"/>
  <c r="BG36" i="4"/>
  <c r="DL36" i="4" a="1"/>
  <c r="DL36" i="4" s="1"/>
  <c r="DK92" i="14"/>
  <c r="DK60" i="14"/>
  <c r="DK104" i="4"/>
  <c r="DK72" i="4"/>
  <c r="BG29" i="5"/>
  <c r="DL29" i="5" a="1"/>
  <c r="DL29" i="5" s="1"/>
  <c r="DK111" i="19"/>
  <c r="DK79" i="19"/>
  <c r="BG26" i="7"/>
  <c r="DL26" i="7" a="1"/>
  <c r="DL26" i="7" s="1"/>
  <c r="BG25" i="1"/>
  <c r="DL25" i="1" a="1"/>
  <c r="DL25" i="1" s="1"/>
  <c r="DK109" i="7"/>
  <c r="DK77" i="7"/>
  <c r="DK116" i="13"/>
  <c r="DK84" i="13"/>
  <c r="BG41" i="5"/>
  <c r="DL41" i="5" a="1"/>
  <c r="DL41" i="5" s="1"/>
  <c r="DK95" i="9"/>
  <c r="DK63" i="9"/>
  <c r="DK114" i="5"/>
  <c r="DK82" i="5"/>
  <c r="BG17" i="6"/>
  <c r="DL17" i="6" a="1"/>
  <c r="DL17" i="6" s="1"/>
  <c r="BG23" i="12"/>
  <c r="DL23" i="12" a="1"/>
  <c r="DL23" i="12" s="1"/>
  <c r="DK109" i="1"/>
  <c r="DK77" i="1"/>
  <c r="BG37" i="16"/>
  <c r="DL37" i="16" a="1"/>
  <c r="DL37" i="16" s="1"/>
  <c r="BG40" i="1"/>
  <c r="DL40" i="1" a="1"/>
  <c r="DL40" i="1" s="1"/>
  <c r="DK116" i="11"/>
  <c r="DK84" i="11"/>
  <c r="BG23" i="13"/>
  <c r="DL23" i="13" a="1"/>
  <c r="DL23" i="13" s="1"/>
  <c r="DK101" i="21"/>
  <c r="DK69" i="21"/>
  <c r="BG36" i="9"/>
  <c r="DL36" i="9" a="1"/>
  <c r="DL36" i="9" s="1"/>
  <c r="BG30" i="13"/>
  <c r="DL30" i="13" a="1"/>
  <c r="DL30" i="13" s="1"/>
  <c r="DK101" i="20"/>
  <c r="DK69" i="20"/>
  <c r="BG29" i="19"/>
  <c r="DL29" i="19" a="1"/>
  <c r="DL29" i="19" s="1"/>
  <c r="BG23" i="9"/>
  <c r="DL23" i="9" a="1"/>
  <c r="DL23" i="9" s="1"/>
  <c r="DK109" i="12"/>
  <c r="DK77" i="12"/>
  <c r="DK118" i="5"/>
  <c r="DK86" i="5"/>
  <c r="BG31" i="12"/>
  <c r="DL31" i="12" a="1"/>
  <c r="DL31" i="12" s="1"/>
  <c r="DK113" i="9"/>
  <c r="DK81" i="9"/>
  <c r="BG35" i="10"/>
  <c r="DL35" i="10" a="1"/>
  <c r="DL35" i="10" s="1"/>
  <c r="DK98" i="13"/>
  <c r="DK66" i="13"/>
  <c r="BG30" i="14"/>
  <c r="DL30" i="14" a="1"/>
  <c r="DL30" i="14" s="1"/>
  <c r="DK92" i="9"/>
  <c r="DK60" i="9"/>
  <c r="BG35" i="8"/>
  <c r="DL35" i="8" a="1"/>
  <c r="DL35" i="8" s="1"/>
  <c r="DK116" i="12"/>
  <c r="DK84" i="12"/>
  <c r="BG28" i="20"/>
  <c r="DL28" i="20" a="1"/>
  <c r="DL28" i="20" s="1"/>
  <c r="BG43" i="15"/>
  <c r="DL43" i="15" a="1"/>
  <c r="DL43" i="15" s="1"/>
  <c r="DK96" i="17"/>
  <c r="DK64" i="17"/>
  <c r="BG43" i="17"/>
  <c r="DL43" i="17" a="1"/>
  <c r="DL43" i="17" s="1"/>
  <c r="DK97" i="3"/>
  <c r="DK65" i="3"/>
  <c r="BG31" i="1"/>
  <c r="DL31" i="1" a="1"/>
  <c r="DL31" i="1" s="1"/>
  <c r="DK93" i="2"/>
  <c r="DK61" i="2"/>
  <c r="BG21" i="12"/>
  <c r="DL21" i="12" a="1"/>
  <c r="DL21" i="12" s="1"/>
  <c r="BG19" i="16"/>
  <c r="DL19" i="16" a="1"/>
  <c r="DL19" i="16" s="1"/>
  <c r="DK111" i="9"/>
  <c r="DK79" i="9"/>
  <c r="BG16" i="2"/>
  <c r="DL16" i="2" a="1"/>
  <c r="DL16" i="2" s="1"/>
  <c r="BG32" i="15"/>
  <c r="DL32" i="15" a="1"/>
  <c r="DL32" i="15" s="1"/>
  <c r="DK124" i="6"/>
  <c r="DK127" i="6" s="1"/>
  <c r="DK120" i="6" s="1"/>
  <c r="DK88" i="6"/>
  <c r="DK105" i="21"/>
  <c r="DK73" i="21"/>
  <c r="DK113" i="13"/>
  <c r="DK81" i="13"/>
  <c r="BG37" i="4"/>
  <c r="DL37" i="4" a="1"/>
  <c r="DL37" i="4" s="1"/>
  <c r="DK105" i="13"/>
  <c r="DK73" i="13"/>
  <c r="BG44" i="2"/>
  <c r="DL44" i="2" a="1"/>
  <c r="DL44" i="2" s="1"/>
  <c r="DI90" i="4"/>
  <c r="DI58" i="4"/>
  <c r="DK115" i="17"/>
  <c r="DK83" i="17"/>
  <c r="DK115" i="4"/>
  <c r="DK83" i="4"/>
  <c r="DK114" i="8"/>
  <c r="DK82" i="8"/>
  <c r="DK117" i="12"/>
  <c r="DK85" i="12"/>
  <c r="DK98" i="18"/>
  <c r="DK66" i="18"/>
  <c r="DK96" i="14"/>
  <c r="DK64" i="14"/>
  <c r="BG25" i="7"/>
  <c r="DL25" i="7" a="1"/>
  <c r="DL25" i="7" s="1"/>
  <c r="DK101" i="12"/>
  <c r="DK69" i="12"/>
  <c r="BG30" i="11"/>
  <c r="DL30" i="11" a="1"/>
  <c r="DL30" i="11" s="1"/>
  <c r="BG42" i="17"/>
  <c r="DL42" i="17" a="1"/>
  <c r="DL42" i="17" s="1"/>
  <c r="BG46" i="11"/>
  <c r="DL46" i="11" a="1"/>
  <c r="DL46" i="11" s="1"/>
  <c r="DK106" i="4"/>
  <c r="DK74" i="4"/>
  <c r="DK113" i="19"/>
  <c r="DK81" i="19"/>
  <c r="DK101" i="13"/>
  <c r="DK69" i="13"/>
  <c r="BG30" i="18"/>
  <c r="DL30" i="18" a="1"/>
  <c r="DL30" i="18" s="1"/>
  <c r="BG39" i="20"/>
  <c r="DL39" i="20" a="1"/>
  <c r="DL39" i="20" s="1"/>
  <c r="DI90" i="17"/>
  <c r="DI58" i="17"/>
  <c r="BE15" i="2"/>
  <c r="DJ15" i="2" a="1"/>
  <c r="DJ15" i="2" s="1"/>
  <c r="BD47" i="2"/>
  <c r="BG23" i="11"/>
  <c r="DL23" i="11" a="1"/>
  <c r="DL23" i="11" s="1"/>
  <c r="BG44" i="4"/>
  <c r="DL44" i="4" a="1"/>
  <c r="DL44" i="4" s="1"/>
  <c r="DK111" i="8"/>
  <c r="DK79" i="8"/>
  <c r="DK115" i="16"/>
  <c r="DK83" i="16"/>
  <c r="BG40" i="3"/>
  <c r="DL40" i="3" a="1"/>
  <c r="DL40" i="3" s="1"/>
  <c r="BG39" i="6"/>
  <c r="DL39" i="6" a="1"/>
  <c r="DL39" i="6" s="1"/>
  <c r="DK103" i="15"/>
  <c r="DK71" i="15"/>
  <c r="DK113" i="18"/>
  <c r="DK81" i="18"/>
  <c r="DK118" i="11"/>
  <c r="DK86" i="11"/>
  <c r="DK114" i="3"/>
  <c r="DK82" i="3"/>
  <c r="BG27" i="3"/>
  <c r="DL27" i="3" a="1"/>
  <c r="DL27" i="3" s="1"/>
  <c r="BG32" i="21"/>
  <c r="DL32" i="21" a="1"/>
  <c r="DL32" i="21" s="1"/>
  <c r="BG20" i="7"/>
  <c r="DL20" i="7" a="1"/>
  <c r="DL20" i="7" s="1"/>
  <c r="BG21" i="18"/>
  <c r="DL21" i="18" a="1"/>
  <c r="DL21" i="18" s="1"/>
  <c r="DK108" i="18"/>
  <c r="DK76" i="18"/>
  <c r="BG36" i="16"/>
  <c r="DL36" i="16" a="1"/>
  <c r="DL36" i="16" s="1"/>
  <c r="DK93" i="1"/>
  <c r="DK61" i="1"/>
  <c r="DK91" i="16"/>
  <c r="DK59" i="16"/>
  <c r="BG16" i="13"/>
  <c r="DL16" i="13" a="1"/>
  <c r="DL16" i="13" s="1"/>
  <c r="DK99" i="12"/>
  <c r="DK67" i="12"/>
  <c r="DK104" i="11"/>
  <c r="DK72" i="11"/>
  <c r="BG23" i="21"/>
  <c r="DL23" i="21" a="1"/>
  <c r="DL23" i="21" s="1"/>
  <c r="BG25" i="21"/>
  <c r="DL25" i="21" a="1"/>
  <c r="DL25" i="21" s="1"/>
  <c r="BG24" i="13"/>
  <c r="DL24" i="13" a="1"/>
  <c r="DL24" i="13" s="1"/>
  <c r="DK101" i="8"/>
  <c r="DK69" i="8"/>
  <c r="DK94" i="3"/>
  <c r="DK62" i="3"/>
  <c r="DK95" i="12"/>
  <c r="DK63" i="12"/>
  <c r="DK103" i="4"/>
  <c r="DK71" i="4"/>
  <c r="BG39" i="10"/>
  <c r="DL39" i="10" a="1"/>
  <c r="DL39" i="10" s="1"/>
  <c r="BG32" i="6"/>
  <c r="DL32" i="6" a="1"/>
  <c r="DL32" i="6" s="1"/>
  <c r="BG21" i="9"/>
  <c r="DL21" i="9" a="1"/>
  <c r="DL21" i="9" s="1"/>
  <c r="BG35" i="15"/>
  <c r="DL35" i="15" a="1"/>
  <c r="DL35" i="15" s="1"/>
  <c r="DK93" i="16"/>
  <c r="DK61" i="16"/>
  <c r="DL95" i="6"/>
  <c r="DL63" i="6"/>
  <c r="DK106" i="3"/>
  <c r="DK74" i="3"/>
  <c r="BG35" i="16"/>
  <c r="DL35" i="16" a="1"/>
  <c r="DL35" i="16" s="1"/>
  <c r="DL18" i="6" a="1"/>
  <c r="DL18" i="6" s="1"/>
  <c r="BG18" i="6"/>
  <c r="DK114" i="14"/>
  <c r="DK82" i="14"/>
  <c r="BG17" i="15"/>
  <c r="DL17" i="15" a="1"/>
  <c r="DL17" i="15" s="1"/>
  <c r="DK106" i="18"/>
  <c r="DK74" i="18"/>
  <c r="BG33" i="10"/>
  <c r="DL33" i="10" a="1"/>
  <c r="DL33" i="10" s="1"/>
  <c r="BG25" i="3"/>
  <c r="DL25" i="3" a="1"/>
  <c r="DL25" i="3" s="1"/>
  <c r="DK94" i="4"/>
  <c r="DK62" i="4"/>
  <c r="BG44" i="15"/>
  <c r="DL44" i="15" a="1"/>
  <c r="DL44" i="15" s="1"/>
  <c r="BG44" i="1"/>
  <c r="DL44" i="1" a="1"/>
  <c r="DL44" i="1" s="1"/>
  <c r="BG46" i="21"/>
  <c r="DL46" i="21" a="1"/>
  <c r="DL46" i="21" s="1"/>
  <c r="BG33" i="12"/>
  <c r="DL33" i="12" a="1"/>
  <c r="DL33" i="12" s="1"/>
  <c r="DK102" i="1"/>
  <c r="DK70" i="1"/>
  <c r="BG31" i="2"/>
  <c r="DL31" i="2" a="1"/>
  <c r="DL31" i="2" s="1"/>
  <c r="BG34" i="4"/>
  <c r="DL34" i="4" a="1"/>
  <c r="DL34" i="4" s="1"/>
  <c r="DK99" i="10"/>
  <c r="DK67" i="10"/>
  <c r="BG30" i="8"/>
  <c r="DL30" i="8" a="1"/>
  <c r="DL30" i="8" s="1"/>
  <c r="BG35" i="19"/>
  <c r="DL35" i="19" a="1"/>
  <c r="DL35" i="19" s="1"/>
  <c r="DK112" i="10"/>
  <c r="DK80" i="10"/>
  <c r="DK96" i="6"/>
  <c r="DK64" i="6"/>
  <c r="DK105" i="5"/>
  <c r="DK73" i="5"/>
  <c r="DK124" i="16"/>
  <c r="DK127" i="16" s="1"/>
  <c r="DK120" i="16" s="1"/>
  <c r="DK88" i="16"/>
  <c r="BG31" i="15"/>
  <c r="DL31" i="15" a="1"/>
  <c r="DL31" i="15" s="1"/>
  <c r="DK102" i="19"/>
  <c r="DK70" i="19"/>
  <c r="DK102" i="13"/>
  <c r="DK70" i="13"/>
  <c r="DK105" i="10"/>
  <c r="DK73" i="10"/>
  <c r="BG31" i="20"/>
  <c r="DL31" i="20" a="1"/>
  <c r="DL31" i="20" s="1"/>
  <c r="DK113" i="10"/>
  <c r="DK81" i="10"/>
  <c r="DK108" i="11"/>
  <c r="DK76" i="11"/>
  <c r="DK111" i="20"/>
  <c r="DK79" i="20"/>
  <c r="DK112" i="15"/>
  <c r="DK80" i="15"/>
  <c r="BG18" i="7"/>
  <c r="DL18" i="7" a="1"/>
  <c r="DL18" i="7" s="1"/>
  <c r="DK114" i="11"/>
  <c r="DK82" i="11"/>
  <c r="BH24" i="2"/>
  <c r="DM24" i="2" a="1"/>
  <c r="DM24" i="2" s="1"/>
  <c r="DK109" i="14"/>
  <c r="DK77" i="14"/>
  <c r="BG22" i="6"/>
  <c r="DL22" i="6" a="1"/>
  <c r="DL22" i="6" s="1"/>
  <c r="BG23" i="3"/>
  <c r="DL23" i="3" a="1"/>
  <c r="DL23" i="3" s="1"/>
  <c r="BG32" i="1"/>
  <c r="DL32" i="1" a="1"/>
  <c r="DL32" i="1" s="1"/>
  <c r="DK112" i="18"/>
  <c r="DK80" i="18"/>
  <c r="BG27" i="8"/>
  <c r="DL27" i="8" a="1"/>
  <c r="DL27" i="8" s="1"/>
  <c r="DK116" i="7"/>
  <c r="DK84" i="7"/>
  <c r="DK113" i="21"/>
  <c r="DK81" i="21"/>
  <c r="BG26" i="1"/>
  <c r="DL26" i="1" a="1"/>
  <c r="DL26" i="1" s="1"/>
  <c r="DK103" i="13"/>
  <c r="DK71" i="13"/>
  <c r="DK92" i="4"/>
  <c r="DK60" i="4"/>
  <c r="DM32" i="2" a="1"/>
  <c r="DM32" i="2" s="1"/>
  <c r="BH32" i="2"/>
  <c r="BG42" i="10"/>
  <c r="DL42" i="10" a="1"/>
  <c r="DL42" i="10" s="1"/>
  <c r="DK104" i="14"/>
  <c r="DK72" i="14"/>
  <c r="BG40" i="10"/>
  <c r="DL40" i="10" a="1"/>
  <c r="DL40" i="10" s="1"/>
  <c r="BG27" i="15"/>
  <c r="DL27" i="15" a="1"/>
  <c r="DL27" i="15" s="1"/>
  <c r="DK102" i="21"/>
  <c r="DK70" i="21"/>
  <c r="BG40" i="15"/>
  <c r="DL40" i="15" a="1"/>
  <c r="DL40" i="15" s="1"/>
  <c r="DK109" i="16"/>
  <c r="DK77" i="16"/>
  <c r="DL99" i="7"/>
  <c r="DL67" i="7"/>
  <c r="DL113" i="7"/>
  <c r="DL81" i="7"/>
  <c r="BG36" i="6"/>
  <c r="DL36" i="6" a="1"/>
  <c r="DL36" i="6" s="1"/>
  <c r="DK121" i="6"/>
  <c r="DK89" i="6"/>
  <c r="DK103" i="18"/>
  <c r="DK71" i="18"/>
  <c r="DK112" i="19"/>
  <c r="DK80" i="19"/>
  <c r="DK91" i="4"/>
  <c r="DK59" i="4"/>
  <c r="DK116" i="2"/>
  <c r="DK84" i="2"/>
  <c r="DK107" i="18"/>
  <c r="DK75" i="18"/>
  <c r="BG40" i="8"/>
  <c r="DL40" i="8" a="1"/>
  <c r="DL40" i="8" s="1"/>
  <c r="BG39" i="19"/>
  <c r="DL39" i="19" a="1"/>
  <c r="DL39" i="19" s="1"/>
  <c r="DK99" i="14"/>
  <c r="DK67" i="14"/>
  <c r="BG46" i="3"/>
  <c r="DL46" i="3" a="1"/>
  <c r="DL46" i="3" s="1"/>
  <c r="DK93" i="14"/>
  <c r="DK61" i="14"/>
  <c r="DK98" i="15"/>
  <c r="DK66" i="15"/>
  <c r="DK118" i="12"/>
  <c r="DK86" i="12"/>
  <c r="DI90" i="10"/>
  <c r="DI58" i="10"/>
  <c r="BG17" i="14"/>
  <c r="DL17" i="14" a="1"/>
  <c r="DL17" i="14" s="1"/>
  <c r="BG29" i="4"/>
  <c r="DL29" i="4" a="1"/>
  <c r="DL29" i="4" s="1"/>
  <c r="DK109" i="11"/>
  <c r="DK77" i="11"/>
  <c r="DK116" i="4"/>
  <c r="DK84" i="4"/>
  <c r="BG36" i="19"/>
  <c r="DL36" i="19" a="1"/>
  <c r="DL36" i="19" s="1"/>
  <c r="DK97" i="1"/>
  <c r="DK65" i="1"/>
  <c r="BG34" i="7"/>
  <c r="DL34" i="7" a="1"/>
  <c r="DL34" i="7" s="1"/>
  <c r="DK109" i="10"/>
  <c r="DK77" i="10"/>
  <c r="BG41" i="13"/>
  <c r="DL41" i="13" a="1"/>
  <c r="DL41" i="13" s="1"/>
  <c r="BG20" i="9"/>
  <c r="DL20" i="9" a="1"/>
  <c r="DL20" i="9" s="1"/>
  <c r="DI90" i="13"/>
  <c r="DI58" i="13"/>
  <c r="BG39" i="5"/>
  <c r="DL39" i="5" a="1"/>
  <c r="DL39" i="5" s="1"/>
  <c r="DK110" i="12"/>
  <c r="DK78" i="12"/>
  <c r="DK106" i="16"/>
  <c r="DK74" i="16"/>
  <c r="BG34" i="1"/>
  <c r="DL34" i="1" a="1"/>
  <c r="DL34" i="1" s="1"/>
  <c r="BG41" i="11"/>
  <c r="DL41" i="11" a="1"/>
  <c r="DL41" i="11" s="1"/>
  <c r="BF47" i="19" l="1"/>
  <c r="DJ58" i="1"/>
  <c r="DJ90" i="1"/>
  <c r="DK15" i="1" a="1"/>
  <c r="DK15" i="1" s="1"/>
  <c r="BE47" i="1"/>
  <c r="BF15" i="1"/>
  <c r="DL31" i="10" a="1"/>
  <c r="DL31" i="10" s="1"/>
  <c r="BG31" i="10"/>
  <c r="DK106" i="10"/>
  <c r="DK74" i="10"/>
  <c r="BG41" i="19"/>
  <c r="DL41" i="19" a="1"/>
  <c r="DL41" i="19" s="1"/>
  <c r="DK116" i="19"/>
  <c r="DK84" i="19"/>
  <c r="DK94" i="6"/>
  <c r="DK62" i="6"/>
  <c r="BG19" i="6"/>
  <c r="DL19" i="6" a="1"/>
  <c r="DL19" i="6" s="1"/>
  <c r="BG16" i="7"/>
  <c r="DL16" i="7" a="1"/>
  <c r="DL16" i="7" s="1"/>
  <c r="BG19" i="18"/>
  <c r="DL19" i="18" a="1"/>
  <c r="DL19" i="18" s="1"/>
  <c r="DK91" i="7"/>
  <c r="DK59" i="7"/>
  <c r="DK94" i="18"/>
  <c r="DK62" i="18"/>
  <c r="DK101" i="19"/>
  <c r="DK69" i="19"/>
  <c r="BG26" i="19"/>
  <c r="DL26" i="19" a="1"/>
  <c r="DL26" i="19" s="1"/>
  <c r="BG37" i="17"/>
  <c r="DL37" i="17" a="1"/>
  <c r="DL37" i="17" s="1"/>
  <c r="DK112" i="17"/>
  <c r="DK80" i="17"/>
  <c r="DL103" i="20"/>
  <c r="DL71" i="20"/>
  <c r="BH35" i="10"/>
  <c r="DM35" i="10" a="1"/>
  <c r="DM35" i="10" s="1"/>
  <c r="BH40" i="1"/>
  <c r="DM40" i="1" a="1"/>
  <c r="DM40" i="1" s="1"/>
  <c r="DL92" i="6"/>
  <c r="DL60" i="6"/>
  <c r="DL116" i="5"/>
  <c r="DL84" i="5"/>
  <c r="DL100" i="1"/>
  <c r="DL68" i="1"/>
  <c r="BH29" i="5"/>
  <c r="DM29" i="5" a="1"/>
  <c r="DM29" i="5" s="1"/>
  <c r="BH36" i="4"/>
  <c r="DM36" i="4" a="1"/>
  <c r="DM36" i="4" s="1"/>
  <c r="DL100" i="6"/>
  <c r="DL68" i="6"/>
  <c r="DL92" i="4"/>
  <c r="DL60" i="4"/>
  <c r="BH44" i="8"/>
  <c r="DM44" i="8" a="1"/>
  <c r="DM44" i="8" s="1"/>
  <c r="BH46" i="10"/>
  <c r="DM46" i="10" a="1"/>
  <c r="DM46" i="10" s="1"/>
  <c r="DL94" i="11"/>
  <c r="DL62" i="11"/>
  <c r="BH28" i="16"/>
  <c r="DM28" i="16" a="1"/>
  <c r="DM28" i="16" s="1"/>
  <c r="DL98" i="8"/>
  <c r="DL66" i="8"/>
  <c r="DL104" i="7"/>
  <c r="DL72" i="7"/>
  <c r="DL93" i="19"/>
  <c r="DL61" i="19"/>
  <c r="BI37" i="1"/>
  <c r="DN37" i="1" a="1"/>
  <c r="DN37" i="1" s="1"/>
  <c r="DL90" i="9"/>
  <c r="DL58" i="9"/>
  <c r="BH37" i="11"/>
  <c r="DM37" i="11" a="1"/>
  <c r="DM37" i="11" s="1"/>
  <c r="BH19" i="19"/>
  <c r="DM19" i="19" a="1"/>
  <c r="DM19" i="19" s="1"/>
  <c r="BH42" i="1"/>
  <c r="DM42" i="1" a="1"/>
  <c r="DM42" i="1" s="1"/>
  <c r="BH40" i="18"/>
  <c r="DM40" i="18" a="1"/>
  <c r="DM40" i="18" s="1"/>
  <c r="DL100" i="14"/>
  <c r="DL68" i="14"/>
  <c r="BH24" i="5"/>
  <c r="DM24" i="5" a="1"/>
  <c r="DM24" i="5" s="1"/>
  <c r="BH45" i="15"/>
  <c r="DM45" i="15" a="1"/>
  <c r="DM45" i="15" s="1"/>
  <c r="BH45" i="6"/>
  <c r="DM45" i="6" a="1"/>
  <c r="DM45" i="6" s="1"/>
  <c r="BH17" i="9"/>
  <c r="DM17" i="9" a="1"/>
  <c r="DM17" i="9" s="1"/>
  <c r="BH39" i="15"/>
  <c r="DM39" i="15" a="1"/>
  <c r="DM39" i="15" s="1"/>
  <c r="DL94" i="17"/>
  <c r="DL62" i="17"/>
  <c r="DL108" i="8"/>
  <c r="DL76" i="8"/>
  <c r="BH43" i="9"/>
  <c r="DM43" i="9" a="1"/>
  <c r="DM43" i="9" s="1"/>
  <c r="DL119" i="12"/>
  <c r="DL87" i="12"/>
  <c r="DL118" i="3"/>
  <c r="DL86" i="3"/>
  <c r="BI42" i="16"/>
  <c r="DN42" i="16" a="1"/>
  <c r="DN42" i="16" s="1"/>
  <c r="BH39" i="7"/>
  <c r="DM39" i="7" a="1"/>
  <c r="DM39" i="7" s="1"/>
  <c r="BH39" i="12"/>
  <c r="DM39" i="12" a="1"/>
  <c r="DM39" i="12" s="1"/>
  <c r="BH15" i="16"/>
  <c r="DM15" i="16" a="1"/>
  <c r="DM15" i="16" s="1"/>
  <c r="BG47" i="16"/>
  <c r="DL97" i="8"/>
  <c r="DL65" i="8"/>
  <c r="BH21" i="19"/>
  <c r="DM21" i="19" a="1"/>
  <c r="DM21" i="19" s="1"/>
  <c r="BH28" i="14"/>
  <c r="DM28" i="14" a="1"/>
  <c r="DM28" i="14" s="1"/>
  <c r="DJ90" i="7"/>
  <c r="DJ58" i="7"/>
  <c r="DL103" i="11"/>
  <c r="DL71" i="11"/>
  <c r="DL91" i="6"/>
  <c r="DL59" i="6"/>
  <c r="DL104" i="2"/>
  <c r="DL72" i="2"/>
  <c r="BH26" i="17"/>
  <c r="DM26" i="17" a="1"/>
  <c r="DM26" i="17" s="1"/>
  <c r="DL124" i="12"/>
  <c r="DL127" i="12" s="1"/>
  <c r="DL120" i="12" s="1"/>
  <c r="DL88" i="12"/>
  <c r="DM43" i="13" a="1"/>
  <c r="DM43" i="13" s="1"/>
  <c r="BH43" i="13"/>
  <c r="DL108" i="3"/>
  <c r="DL76" i="3"/>
  <c r="DL108" i="19"/>
  <c r="DL76" i="19"/>
  <c r="DL96" i="17"/>
  <c r="DL64" i="17"/>
  <c r="DL117" i="2"/>
  <c r="DL85" i="2"/>
  <c r="DL121" i="12"/>
  <c r="DL89" i="12"/>
  <c r="BH39" i="4"/>
  <c r="DM39" i="4" a="1"/>
  <c r="DM39" i="4" s="1"/>
  <c r="BH28" i="5"/>
  <c r="DM28" i="5" a="1"/>
  <c r="DM28" i="5" s="1"/>
  <c r="BH20" i="11"/>
  <c r="DM20" i="11" a="1"/>
  <c r="DM20" i="11" s="1"/>
  <c r="BH31" i="13"/>
  <c r="DM31" i="13" a="1"/>
  <c r="DM31" i="13" s="1"/>
  <c r="BH45" i="19"/>
  <c r="DM45" i="19" a="1"/>
  <c r="DM45" i="19" s="1"/>
  <c r="DL118" i="18"/>
  <c r="DL86" i="18"/>
  <c r="DL102" i="16"/>
  <c r="DL70" i="16"/>
  <c r="BF15" i="5"/>
  <c r="DK15" i="5" a="1"/>
  <c r="DK15" i="5" s="1"/>
  <c r="BE47" i="5"/>
  <c r="BH30" i="2"/>
  <c r="DM30" i="2" a="1"/>
  <c r="DM30" i="2" s="1"/>
  <c r="BH26" i="11"/>
  <c r="DM26" i="11" a="1"/>
  <c r="DM26" i="11" s="1"/>
  <c r="BH45" i="3"/>
  <c r="DM45" i="3" a="1"/>
  <c r="DM45" i="3" s="1"/>
  <c r="DL106" i="7"/>
  <c r="DL74" i="7"/>
  <c r="DL100" i="20"/>
  <c r="DL68" i="20"/>
  <c r="BH44" i="5"/>
  <c r="DM44" i="5" a="1"/>
  <c r="DM44" i="5" s="1"/>
  <c r="DL112" i="12"/>
  <c r="DL80" i="12"/>
  <c r="BH35" i="17"/>
  <c r="DM35" i="17" a="1"/>
  <c r="DM35" i="17" s="1"/>
  <c r="DL101" i="6"/>
  <c r="DL69" i="6"/>
  <c r="DL111" i="18"/>
  <c r="DL79" i="18"/>
  <c r="DL95" i="16"/>
  <c r="DL63" i="16"/>
  <c r="DL98" i="14"/>
  <c r="DL66" i="14"/>
  <c r="BH38" i="9"/>
  <c r="DM38" i="9" a="1"/>
  <c r="DM38" i="9" s="1"/>
  <c r="DL103" i="8"/>
  <c r="DL71" i="8"/>
  <c r="DL97" i="2"/>
  <c r="DL65" i="2"/>
  <c r="DM100" i="4"/>
  <c r="DM68" i="4"/>
  <c r="DL117" i="20"/>
  <c r="DL85" i="20"/>
  <c r="BH23" i="1"/>
  <c r="DM23" i="1" a="1"/>
  <c r="DM23" i="1" s="1"/>
  <c r="BF15" i="11"/>
  <c r="DK15" i="11" a="1"/>
  <c r="DK15" i="11" s="1"/>
  <c r="BE47" i="11"/>
  <c r="BH28" i="2"/>
  <c r="DM28" i="2" a="1"/>
  <c r="DM28" i="2" s="1"/>
  <c r="BH17" i="21"/>
  <c r="DM17" i="21" a="1"/>
  <c r="DM17" i="21" s="1"/>
  <c r="DL98" i="16"/>
  <c r="DL66" i="16"/>
  <c r="DL106" i="17"/>
  <c r="DL74" i="17"/>
  <c r="BH16" i="20"/>
  <c r="DM16" i="20" a="1"/>
  <c r="DM16" i="20" s="1"/>
  <c r="DL91" i="10"/>
  <c r="DL59" i="10"/>
  <c r="DL124" i="4"/>
  <c r="DL127" i="4" s="1"/>
  <c r="DL120" i="4" s="1"/>
  <c r="DL88" i="4"/>
  <c r="BH17" i="8"/>
  <c r="DM17" i="8" a="1"/>
  <c r="DM17" i="8" s="1"/>
  <c r="DL111" i="7"/>
  <c r="DL79" i="7"/>
  <c r="DL97" i="11"/>
  <c r="DL65" i="11"/>
  <c r="BH24" i="20"/>
  <c r="DM24" i="20" a="1"/>
  <c r="DM24" i="20" s="1"/>
  <c r="DL115" i="4"/>
  <c r="DL83" i="4"/>
  <c r="DL116" i="12"/>
  <c r="DL84" i="12"/>
  <c r="BH38" i="17"/>
  <c r="DM38" i="17" a="1"/>
  <c r="DM38" i="17" s="1"/>
  <c r="BH24" i="3"/>
  <c r="DM24" i="3" a="1"/>
  <c r="DM24" i="3" s="1"/>
  <c r="BH42" i="15"/>
  <c r="DM42" i="15" a="1"/>
  <c r="DM42" i="15" s="1"/>
  <c r="BH32" i="4"/>
  <c r="DM32" i="4" a="1"/>
  <c r="DM32" i="4" s="1"/>
  <c r="DL109" i="5"/>
  <c r="DL77" i="5"/>
  <c r="DL121" i="7"/>
  <c r="DL89" i="7"/>
  <c r="DL102" i="5"/>
  <c r="DL70" i="5"/>
  <c r="BH41" i="3"/>
  <c r="DM41" i="3" a="1"/>
  <c r="DM41" i="3" s="1"/>
  <c r="DL91" i="17"/>
  <c r="DL59" i="17"/>
  <c r="DL108" i="20"/>
  <c r="DL76" i="20"/>
  <c r="BH36" i="14"/>
  <c r="DM36" i="14" a="1"/>
  <c r="DM36" i="14" s="1"/>
  <c r="DL107" i="7"/>
  <c r="DL75" i="7"/>
  <c r="DL124" i="9"/>
  <c r="DL127" i="9" s="1"/>
  <c r="DL120" i="9" s="1"/>
  <c r="DL88" i="9"/>
  <c r="DL104" i="21"/>
  <c r="DL72" i="21"/>
  <c r="BH20" i="13"/>
  <c r="DM20" i="13" a="1"/>
  <c r="DM20" i="13" s="1"/>
  <c r="BH41" i="9"/>
  <c r="DM41" i="9" a="1"/>
  <c r="DM41" i="9" s="1"/>
  <c r="DL119" i="20"/>
  <c r="DL87" i="20"/>
  <c r="DL119" i="11"/>
  <c r="DL87" i="11"/>
  <c r="DL95" i="20"/>
  <c r="DL63" i="20"/>
  <c r="BI19" i="9"/>
  <c r="DN19" i="9" a="1"/>
  <c r="DN19" i="9" s="1"/>
  <c r="BH45" i="2"/>
  <c r="DM45" i="2" a="1"/>
  <c r="DM45" i="2" s="1"/>
  <c r="BI27" i="6"/>
  <c r="DN27" i="6" a="1"/>
  <c r="DN27" i="6" s="1"/>
  <c r="BH28" i="6"/>
  <c r="DM28" i="6" a="1"/>
  <c r="DM28" i="6" s="1"/>
  <c r="BH46" i="4"/>
  <c r="DM46" i="4" a="1"/>
  <c r="DM46" i="4" s="1"/>
  <c r="DL112" i="13"/>
  <c r="DL80" i="13"/>
  <c r="BH27" i="20"/>
  <c r="DM27" i="20" a="1"/>
  <c r="DM27" i="20" s="1"/>
  <c r="DL118" i="1"/>
  <c r="DL86" i="1"/>
  <c r="DL111" i="3"/>
  <c r="DL79" i="3"/>
  <c r="DJ90" i="14"/>
  <c r="DJ58" i="14"/>
  <c r="DL104" i="12"/>
  <c r="DL72" i="12"/>
  <c r="DL102" i="10"/>
  <c r="DL70" i="10"/>
  <c r="DL113" i="11"/>
  <c r="DL81" i="11"/>
  <c r="BH33" i="7"/>
  <c r="DM33" i="7" a="1"/>
  <c r="DM33" i="7" s="1"/>
  <c r="BH42" i="19"/>
  <c r="DM42" i="19" a="1"/>
  <c r="DM42" i="19" s="1"/>
  <c r="DL97" i="13"/>
  <c r="DL65" i="13"/>
  <c r="BH28" i="7"/>
  <c r="DM28" i="7" a="1"/>
  <c r="DM28" i="7" s="1"/>
  <c r="BH29" i="15"/>
  <c r="DM29" i="15" a="1"/>
  <c r="DM29" i="15" s="1"/>
  <c r="BH46" i="16"/>
  <c r="DM46" i="16" a="1"/>
  <c r="DM46" i="16" s="1"/>
  <c r="BI34" i="8"/>
  <c r="DN34" i="8" a="1"/>
  <c r="DN34" i="8" s="1"/>
  <c r="BH39" i="8"/>
  <c r="DM39" i="8" a="1"/>
  <c r="DM39" i="8" s="1"/>
  <c r="BH22" i="1"/>
  <c r="DM22" i="1" a="1"/>
  <c r="DM22" i="1" s="1"/>
  <c r="DJ90" i="10"/>
  <c r="DJ58" i="10"/>
  <c r="BH16" i="4"/>
  <c r="DM16" i="4" a="1"/>
  <c r="DM16" i="4" s="1"/>
  <c r="BH41" i="7"/>
  <c r="DM41" i="7" a="1"/>
  <c r="DM41" i="7" s="1"/>
  <c r="DL105" i="10"/>
  <c r="DL73" i="10"/>
  <c r="BH27" i="19"/>
  <c r="DM27" i="19" a="1"/>
  <c r="DM27" i="19" s="1"/>
  <c r="DL99" i="10"/>
  <c r="DL67" i="10"/>
  <c r="BH31" i="18"/>
  <c r="DM31" i="18" a="1"/>
  <c r="DM31" i="18" s="1"/>
  <c r="DM95" i="6"/>
  <c r="DM63" i="6"/>
  <c r="BH20" i="12"/>
  <c r="DM20" i="12" a="1"/>
  <c r="DM20" i="12" s="1"/>
  <c r="BH18" i="1"/>
  <c r="DM18" i="1" a="1"/>
  <c r="DM18" i="1" s="1"/>
  <c r="BH28" i="15"/>
  <c r="DM28" i="15" a="1"/>
  <c r="DM28" i="15" s="1"/>
  <c r="BH39" i="5"/>
  <c r="DM39" i="5" a="1"/>
  <c r="DM39" i="5" s="1"/>
  <c r="BH40" i="8"/>
  <c r="DM40" i="8" a="1"/>
  <c r="DM40" i="8" s="1"/>
  <c r="BH29" i="4"/>
  <c r="DM29" i="4" a="1"/>
  <c r="DM29" i="4" s="1"/>
  <c r="BH46" i="3"/>
  <c r="DM46" i="3" a="1"/>
  <c r="DM46" i="3" s="1"/>
  <c r="BH31" i="15"/>
  <c r="DM31" i="15" a="1"/>
  <c r="DM31" i="15" s="1"/>
  <c r="BH30" i="8"/>
  <c r="DM30" i="8" a="1"/>
  <c r="DM30" i="8" s="1"/>
  <c r="BH44" i="1"/>
  <c r="DM44" i="1" a="1"/>
  <c r="DM44" i="1" s="1"/>
  <c r="BH35" i="15"/>
  <c r="DM35" i="15" a="1"/>
  <c r="DM35" i="15" s="1"/>
  <c r="BH16" i="13"/>
  <c r="DM16" i="13" a="1"/>
  <c r="DM16" i="13" s="1"/>
  <c r="DL100" i="7"/>
  <c r="DL68" i="7"/>
  <c r="DL96" i="12"/>
  <c r="DL64" i="12"/>
  <c r="BH43" i="15"/>
  <c r="DM43" i="15" a="1"/>
  <c r="DM43" i="15" s="1"/>
  <c r="DL110" i="10"/>
  <c r="DL78" i="10"/>
  <c r="BH29" i="19"/>
  <c r="DM29" i="19" a="1"/>
  <c r="DM29" i="19" s="1"/>
  <c r="BH23" i="12"/>
  <c r="DM23" i="12" a="1"/>
  <c r="DM23" i="12" s="1"/>
  <c r="DL104" i="5"/>
  <c r="DL72" i="5"/>
  <c r="BH20" i="10"/>
  <c r="DM20" i="10" a="1"/>
  <c r="DM20" i="10" s="1"/>
  <c r="BH26" i="10"/>
  <c r="DM26" i="10" a="1"/>
  <c r="DM26" i="10" s="1"/>
  <c r="DL92" i="14"/>
  <c r="DL60" i="14"/>
  <c r="DL117" i="10"/>
  <c r="DL85" i="10"/>
  <c r="BH32" i="1"/>
  <c r="DM32" i="1" a="1"/>
  <c r="DM32" i="1" s="1"/>
  <c r="DM99" i="2"/>
  <c r="DM67" i="2"/>
  <c r="DL119" i="15"/>
  <c r="DL87" i="15"/>
  <c r="BH33" i="10"/>
  <c r="DM33" i="10" a="1"/>
  <c r="DM33" i="10" s="1"/>
  <c r="DL96" i="9"/>
  <c r="DL64" i="9"/>
  <c r="DL95" i="7"/>
  <c r="DL63" i="7"/>
  <c r="DL117" i="17"/>
  <c r="DL85" i="17"/>
  <c r="BH25" i="7"/>
  <c r="DM25" i="7" a="1"/>
  <c r="DM25" i="7" s="1"/>
  <c r="DL91" i="2"/>
  <c r="DL59" i="2"/>
  <c r="BH21" i="12"/>
  <c r="DM21" i="12" a="1"/>
  <c r="DM21" i="12" s="1"/>
  <c r="DL109" i="7"/>
  <c r="DL77" i="7"/>
  <c r="BH17" i="14"/>
  <c r="DM17" i="14" a="1"/>
  <c r="DM17" i="14" s="1"/>
  <c r="DL111" i="6"/>
  <c r="DL79" i="6"/>
  <c r="DL102" i="15"/>
  <c r="DL70" i="15"/>
  <c r="BH42" i="10"/>
  <c r="DM42" i="10" a="1"/>
  <c r="DM42" i="10" s="1"/>
  <c r="DL98" i="3"/>
  <c r="DL66" i="3"/>
  <c r="BI24" i="2"/>
  <c r="DN24" i="2" a="1"/>
  <c r="DN24" i="2" s="1"/>
  <c r="BH44" i="15"/>
  <c r="DM44" i="15" a="1"/>
  <c r="DM44" i="15" s="1"/>
  <c r="BH18" i="6"/>
  <c r="DM18" i="6" a="1"/>
  <c r="DM18" i="6" s="1"/>
  <c r="BH21" i="9"/>
  <c r="DM21" i="9" a="1"/>
  <c r="DM21" i="9" s="1"/>
  <c r="DL111" i="16"/>
  <c r="DL79" i="16"/>
  <c r="BH20" i="7"/>
  <c r="DM20" i="7" a="1"/>
  <c r="DM20" i="7" s="1"/>
  <c r="DJ90" i="2"/>
  <c r="DJ58" i="2"/>
  <c r="DL114" i="20"/>
  <c r="DL82" i="20"/>
  <c r="BH42" i="17"/>
  <c r="DM42" i="17" a="1"/>
  <c r="DM42" i="17" s="1"/>
  <c r="BH16" i="2"/>
  <c r="DM16" i="2" a="1"/>
  <c r="DM16" i="2" s="1"/>
  <c r="DL118" i="17"/>
  <c r="DL86" i="17"/>
  <c r="BH28" i="20"/>
  <c r="DM28" i="20" a="1"/>
  <c r="DM28" i="20" s="1"/>
  <c r="DL112" i="16"/>
  <c r="DL80" i="16"/>
  <c r="BH17" i="6"/>
  <c r="DM17" i="6" a="1"/>
  <c r="DM17" i="6" s="1"/>
  <c r="BH41" i="5"/>
  <c r="DM41" i="5" a="1"/>
  <c r="DM41" i="5" s="1"/>
  <c r="BH25" i="1"/>
  <c r="DM25" i="1" a="1"/>
  <c r="DM25" i="1" s="1"/>
  <c r="DL121" i="5"/>
  <c r="DL89" i="5"/>
  <c r="DL121" i="2"/>
  <c r="DL89" i="2"/>
  <c r="BH25" i="6"/>
  <c r="DM25" i="6" a="1"/>
  <c r="DM25" i="6" s="1"/>
  <c r="BH17" i="4"/>
  <c r="DM17" i="4" a="1"/>
  <c r="DM17" i="4" s="1"/>
  <c r="BH19" i="11"/>
  <c r="DM19" i="11" a="1"/>
  <c r="DM19" i="11" s="1"/>
  <c r="DM96" i="8"/>
  <c r="DM64" i="8"/>
  <c r="BH23" i="8"/>
  <c r="DM23" i="8" a="1"/>
  <c r="DM23" i="8" s="1"/>
  <c r="BH29" i="7"/>
  <c r="DM29" i="7" a="1"/>
  <c r="DM29" i="7" s="1"/>
  <c r="DL102" i="18"/>
  <c r="DL70" i="18"/>
  <c r="BH18" i="19"/>
  <c r="DM18" i="19" a="1"/>
  <c r="DM18" i="19" s="1"/>
  <c r="DM15" i="9" a="1"/>
  <c r="DM15" i="9" s="1"/>
  <c r="BH15" i="9"/>
  <c r="BG47" i="9"/>
  <c r="DL95" i="21"/>
  <c r="DL63" i="21"/>
  <c r="BH25" i="14"/>
  <c r="DM25" i="14" a="1"/>
  <c r="DM25" i="14" s="1"/>
  <c r="DL119" i="7"/>
  <c r="DL87" i="7"/>
  <c r="DL118" i="5"/>
  <c r="DL86" i="5"/>
  <c r="BH19" i="17"/>
  <c r="DM19" i="17" a="1"/>
  <c r="DM19" i="17" s="1"/>
  <c r="BH33" i="8"/>
  <c r="DM33" i="8" a="1"/>
  <c r="DM33" i="8" s="1"/>
  <c r="BH44" i="12"/>
  <c r="DM44" i="12" a="1"/>
  <c r="DM44" i="12" s="1"/>
  <c r="BH43" i="3"/>
  <c r="DM43" i="3" a="1"/>
  <c r="DM43" i="3" s="1"/>
  <c r="DL116" i="17"/>
  <c r="DL84" i="17"/>
  <c r="DL106" i="8"/>
  <c r="DL74" i="8"/>
  <c r="DL103" i="1"/>
  <c r="DL71" i="1"/>
  <c r="BH22" i="8"/>
  <c r="DM22" i="8" a="1"/>
  <c r="DM22" i="8" s="1"/>
  <c r="DL97" i="12"/>
  <c r="DL65" i="12"/>
  <c r="BF15" i="7"/>
  <c r="DK15" i="7" a="1"/>
  <c r="DK15" i="7" s="1"/>
  <c r="BE47" i="7"/>
  <c r="BH28" i="11"/>
  <c r="DM28" i="11" a="1"/>
  <c r="DM28" i="11" s="1"/>
  <c r="BH16" i="6"/>
  <c r="DM16" i="6" a="1"/>
  <c r="DM16" i="6" s="1"/>
  <c r="BH29" i="2"/>
  <c r="DM29" i="2" a="1"/>
  <c r="DM29" i="2" s="1"/>
  <c r="BH45" i="12"/>
  <c r="DM45" i="12" a="1"/>
  <c r="DM45" i="12" s="1"/>
  <c r="DL96" i="1"/>
  <c r="DL64" i="1"/>
  <c r="BH33" i="3"/>
  <c r="DM33" i="3" a="1"/>
  <c r="DM33" i="3" s="1"/>
  <c r="BH33" i="19"/>
  <c r="DM33" i="19" a="1"/>
  <c r="DM33" i="19" s="1"/>
  <c r="DL97" i="14"/>
  <c r="DL65" i="14"/>
  <c r="BH21" i="17"/>
  <c r="DM21" i="17" a="1"/>
  <c r="DM21" i="17" s="1"/>
  <c r="BH42" i="2"/>
  <c r="DM42" i="2" a="1"/>
  <c r="DM42" i="2" s="1"/>
  <c r="BH46" i="12"/>
  <c r="DM46" i="12" a="1"/>
  <c r="DM46" i="12" s="1"/>
  <c r="DL93" i="21"/>
  <c r="DL61" i="21"/>
  <c r="DL111" i="5"/>
  <c r="DL79" i="5"/>
  <c r="DL110" i="14"/>
  <c r="DL78" i="14"/>
  <c r="BH43" i="18"/>
  <c r="DM43" i="18" a="1"/>
  <c r="DM43" i="18" s="1"/>
  <c r="BH27" i="16"/>
  <c r="DM27" i="16" a="1"/>
  <c r="DM27" i="16" s="1"/>
  <c r="DL119" i="10"/>
  <c r="DL87" i="10"/>
  <c r="DL105" i="20"/>
  <c r="DL73" i="20"/>
  <c r="DL103" i="17"/>
  <c r="DL71" i="17"/>
  <c r="DL118" i="14"/>
  <c r="DL86" i="14"/>
  <c r="BH31" i="7"/>
  <c r="DM31" i="7" a="1"/>
  <c r="DM31" i="7" s="1"/>
  <c r="BH25" i="20"/>
  <c r="DM25" i="20" a="1"/>
  <c r="DM25" i="20" s="1"/>
  <c r="DL121" i="1"/>
  <c r="DL89" i="1"/>
  <c r="BH37" i="12"/>
  <c r="DM37" i="12" a="1"/>
  <c r="DM37" i="12" s="1"/>
  <c r="DL115" i="9"/>
  <c r="DL83" i="9"/>
  <c r="BH26" i="6"/>
  <c r="DM26" i="6" a="1"/>
  <c r="DM26" i="6" s="1"/>
  <c r="BH36" i="18"/>
  <c r="DM36" i="18" a="1"/>
  <c r="DM36" i="18" s="1"/>
  <c r="BH20" i="16"/>
  <c r="DM20" i="16" a="1"/>
  <c r="DM20" i="16" s="1"/>
  <c r="DL94" i="10"/>
  <c r="DL62" i="10"/>
  <c r="DL93" i="11"/>
  <c r="DL61" i="11"/>
  <c r="BH23" i="14"/>
  <c r="DM23" i="14" a="1"/>
  <c r="DM23" i="14" s="1"/>
  <c r="BH28" i="8"/>
  <c r="DM28" i="8" a="1"/>
  <c r="DM28" i="8" s="1"/>
  <c r="BH22" i="2"/>
  <c r="DM22" i="2" a="1"/>
  <c r="DM22" i="2" s="1"/>
  <c r="DL106" i="11"/>
  <c r="DL74" i="11"/>
  <c r="BI25" i="4"/>
  <c r="DN25" i="4" a="1"/>
  <c r="DN25" i="4" s="1"/>
  <c r="DL99" i="4"/>
  <c r="DL67" i="4"/>
  <c r="BH42" i="20"/>
  <c r="DM42" i="20" a="1"/>
  <c r="DM42" i="20" s="1"/>
  <c r="DL104" i="1"/>
  <c r="DL72" i="1"/>
  <c r="DL117" i="4"/>
  <c r="DL85" i="4"/>
  <c r="DL99" i="15"/>
  <c r="DL67" i="15"/>
  <c r="DL95" i="4"/>
  <c r="DL63" i="4"/>
  <c r="DL124" i="14"/>
  <c r="DL127" i="14" s="1"/>
  <c r="DL120" i="14" s="1"/>
  <c r="DL88" i="14"/>
  <c r="DL102" i="17"/>
  <c r="DL70" i="17"/>
  <c r="DL90" i="19"/>
  <c r="DL58" i="19"/>
  <c r="DL113" i="20"/>
  <c r="DL81" i="20"/>
  <c r="BH23" i="16"/>
  <c r="DM23" i="16" a="1"/>
  <c r="DM23" i="16" s="1"/>
  <c r="BH31" i="17"/>
  <c r="DM31" i="17" a="1"/>
  <c r="DM31" i="17" s="1"/>
  <c r="BH16" i="10"/>
  <c r="DM16" i="10" a="1"/>
  <c r="DM16" i="10" s="1"/>
  <c r="BH45" i="4"/>
  <c r="DM45" i="4" a="1"/>
  <c r="DM45" i="4" s="1"/>
  <c r="DL124" i="1"/>
  <c r="DL127" i="1" s="1"/>
  <c r="DL120" i="1" s="1"/>
  <c r="DL88" i="1"/>
  <c r="BH36" i="7"/>
  <c r="DM36" i="7" a="1"/>
  <c r="DM36" i="7" s="1"/>
  <c r="BH22" i="11"/>
  <c r="DM22" i="11" a="1"/>
  <c r="DM22" i="11" s="1"/>
  <c r="BH40" i="4"/>
  <c r="DM40" i="4" a="1"/>
  <c r="DM40" i="4" s="1"/>
  <c r="BH41" i="12"/>
  <c r="DM41" i="12" a="1"/>
  <c r="DM41" i="12" s="1"/>
  <c r="DL118" i="16"/>
  <c r="DL86" i="16"/>
  <c r="DL107" i="10"/>
  <c r="DL75" i="10"/>
  <c r="DL96" i="20"/>
  <c r="DL64" i="20"/>
  <c r="BH34" i="5"/>
  <c r="DM34" i="5" a="1"/>
  <c r="DM34" i="5" s="1"/>
  <c r="DL119" i="21"/>
  <c r="DL87" i="21"/>
  <c r="BH46" i="7"/>
  <c r="DM46" i="7" a="1"/>
  <c r="DM46" i="7" s="1"/>
  <c r="BH27" i="5"/>
  <c r="DM27" i="5" a="1"/>
  <c r="DM27" i="5" s="1"/>
  <c r="DL105" i="17"/>
  <c r="DL73" i="17"/>
  <c r="BH16" i="17"/>
  <c r="DM16" i="17" a="1"/>
  <c r="DM16" i="17" s="1"/>
  <c r="BH33" i="20"/>
  <c r="DM33" i="20" a="1"/>
  <c r="DM33" i="20" s="1"/>
  <c r="DL109" i="13"/>
  <c r="DL77" i="13"/>
  <c r="DL100" i="11"/>
  <c r="DL68" i="11"/>
  <c r="BH32" i="7"/>
  <c r="DM32" i="7" a="1"/>
  <c r="DM32" i="7" s="1"/>
  <c r="BH45" i="9"/>
  <c r="DM45" i="9" a="1"/>
  <c r="DM45" i="9" s="1"/>
  <c r="BH29" i="21"/>
  <c r="DM29" i="21" a="1"/>
  <c r="DM29" i="21" s="1"/>
  <c r="DL110" i="11"/>
  <c r="DL78" i="11"/>
  <c r="BH36" i="2"/>
  <c r="DM36" i="2" a="1"/>
  <c r="DM36" i="2" s="1"/>
  <c r="BH31" i="9"/>
  <c r="DM31" i="9" a="1"/>
  <c r="DM31" i="9" s="1"/>
  <c r="DL105" i="19"/>
  <c r="DL73" i="19"/>
  <c r="BH44" i="20"/>
  <c r="DM44" i="20" a="1"/>
  <c r="DM44" i="20" s="1"/>
  <c r="DL112" i="3"/>
  <c r="DL80" i="3"/>
  <c r="DM44" i="11" a="1"/>
  <c r="DM44" i="11" s="1"/>
  <c r="BH44" i="11"/>
  <c r="DL102" i="2"/>
  <c r="DL70" i="2"/>
  <c r="DL114" i="2"/>
  <c r="DL82" i="2"/>
  <c r="BH20" i="20"/>
  <c r="DM20" i="20" a="1"/>
  <c r="DM20" i="20" s="1"/>
  <c r="DL109" i="12"/>
  <c r="DL77" i="12"/>
  <c r="DL91" i="15"/>
  <c r="DL59" i="15"/>
  <c r="DJ90" i="15"/>
  <c r="DJ58" i="15"/>
  <c r="DL115" i="7"/>
  <c r="DL83" i="7"/>
  <c r="DL99" i="11"/>
  <c r="DL67" i="11"/>
  <c r="BH37" i="13"/>
  <c r="DM37" i="13" a="1"/>
  <c r="DM37" i="13" s="1"/>
  <c r="DL93" i="17"/>
  <c r="DL61" i="17"/>
  <c r="BH43" i="1"/>
  <c r="DM43" i="1" a="1"/>
  <c r="DM43" i="1" s="1"/>
  <c r="BH36" i="3"/>
  <c r="DM36" i="3" a="1"/>
  <c r="DM36" i="3" s="1"/>
  <c r="DJ90" i="20"/>
  <c r="DJ58" i="20"/>
  <c r="BF15" i="14"/>
  <c r="DK15" i="14" a="1"/>
  <c r="DK15" i="14" s="1"/>
  <c r="BE47" i="14"/>
  <c r="BH29" i="12"/>
  <c r="DM29" i="12" a="1"/>
  <c r="DM29" i="12" s="1"/>
  <c r="BH27" i="10"/>
  <c r="DM27" i="10" a="1"/>
  <c r="DM27" i="10" s="1"/>
  <c r="BH38" i="11"/>
  <c r="DM38" i="11" a="1"/>
  <c r="DM38" i="11" s="1"/>
  <c r="DL117" i="21"/>
  <c r="DL85" i="21"/>
  <c r="DL119" i="14"/>
  <c r="DL87" i="14"/>
  <c r="DL100" i="5"/>
  <c r="DL68" i="5"/>
  <c r="DL112" i="21"/>
  <c r="DL80" i="21"/>
  <c r="DL107" i="5"/>
  <c r="DL75" i="5"/>
  <c r="DL113" i="12"/>
  <c r="DL81" i="12"/>
  <c r="BH22" i="13"/>
  <c r="DM22" i="13" a="1"/>
  <c r="DM22" i="13" s="1"/>
  <c r="DL94" i="21"/>
  <c r="DL62" i="21"/>
  <c r="DL101" i="21"/>
  <c r="DL69" i="21"/>
  <c r="DL115" i="11"/>
  <c r="DL83" i="11"/>
  <c r="DL99" i="1"/>
  <c r="DL67" i="1"/>
  <c r="BF15" i="10"/>
  <c r="DK15" i="10" a="1"/>
  <c r="DK15" i="10" s="1"/>
  <c r="BE47" i="10"/>
  <c r="DL112" i="19"/>
  <c r="DL80" i="19"/>
  <c r="DL109" i="14"/>
  <c r="DL77" i="14"/>
  <c r="BH30" i="10"/>
  <c r="DM30" i="10" a="1"/>
  <c r="DM30" i="10" s="1"/>
  <c r="BH24" i="10"/>
  <c r="DM24" i="10" a="1"/>
  <c r="DM24" i="10" s="1"/>
  <c r="BI20" i="6"/>
  <c r="DN20" i="6" a="1"/>
  <c r="DN20" i="6" s="1"/>
  <c r="DL94" i="3"/>
  <c r="DL62" i="3"/>
  <c r="DL108" i="18"/>
  <c r="DL76" i="18"/>
  <c r="DL114" i="3"/>
  <c r="DL82" i="3"/>
  <c r="DL101" i="12"/>
  <c r="DL69" i="12"/>
  <c r="BH27" i="15"/>
  <c r="DM27" i="15" a="1"/>
  <c r="DM27" i="15" s="1"/>
  <c r="DL93" i="6"/>
  <c r="DL61" i="6"/>
  <c r="DL107" i="6"/>
  <c r="DL75" i="6"/>
  <c r="DL99" i="13"/>
  <c r="DL67" i="13"/>
  <c r="BH36" i="16"/>
  <c r="DM36" i="16" a="1"/>
  <c r="DM36" i="16" s="1"/>
  <c r="DL107" i="21"/>
  <c r="DL75" i="21"/>
  <c r="DL114" i="6"/>
  <c r="DL82" i="6"/>
  <c r="BF15" i="2"/>
  <c r="DK15" i="2" a="1"/>
  <c r="DK15" i="2" s="1"/>
  <c r="BE47" i="2"/>
  <c r="BH39" i="20"/>
  <c r="DM39" i="20" a="1"/>
  <c r="DM39" i="20" s="1"/>
  <c r="DL105" i="11"/>
  <c r="DL73" i="11"/>
  <c r="BH43" i="17"/>
  <c r="DM43" i="17" a="1"/>
  <c r="DM43" i="17" s="1"/>
  <c r="DL105" i="14"/>
  <c r="DL73" i="14"/>
  <c r="DL98" i="13"/>
  <c r="DL66" i="13"/>
  <c r="BH37" i="16"/>
  <c r="DM37" i="16" a="1"/>
  <c r="DM37" i="16" s="1"/>
  <c r="DL101" i="7"/>
  <c r="DL69" i="7"/>
  <c r="BH46" i="5"/>
  <c r="DM46" i="5" a="1"/>
  <c r="DM46" i="5" s="1"/>
  <c r="DL97" i="20"/>
  <c r="DL65" i="20"/>
  <c r="DL117" i="5"/>
  <c r="DL85" i="5"/>
  <c r="BH46" i="2"/>
  <c r="DM46" i="2" a="1"/>
  <c r="DM46" i="2" s="1"/>
  <c r="DL104" i="14"/>
  <c r="DL72" i="14"/>
  <c r="DL117" i="6"/>
  <c r="DL85" i="6"/>
  <c r="DL107" i="17"/>
  <c r="DL75" i="17"/>
  <c r="BI21" i="8"/>
  <c r="DN21" i="8" a="1"/>
  <c r="DN21" i="8" s="1"/>
  <c r="DL104" i="9"/>
  <c r="DL72" i="9"/>
  <c r="DL104" i="20"/>
  <c r="DL72" i="20"/>
  <c r="DL97" i="19"/>
  <c r="DL65" i="19"/>
  <c r="BH27" i="18"/>
  <c r="DM27" i="18" a="1"/>
  <c r="DM27" i="18" s="1"/>
  <c r="DL103" i="10"/>
  <c r="DL71" i="10"/>
  <c r="DL121" i="18"/>
  <c r="DL89" i="18"/>
  <c r="DL107" i="20"/>
  <c r="DL75" i="20"/>
  <c r="DL114" i="13"/>
  <c r="DL82" i="13"/>
  <c r="DM94" i="7"/>
  <c r="DM62" i="7"/>
  <c r="BH20" i="21"/>
  <c r="DM20" i="21" a="1"/>
  <c r="DM20" i="21" s="1"/>
  <c r="DL98" i="10"/>
  <c r="DL66" i="10"/>
  <c r="BH44" i="7"/>
  <c r="DM44" i="7" a="1"/>
  <c r="DM44" i="7" s="1"/>
  <c r="BH43" i="5"/>
  <c r="DM43" i="5" a="1"/>
  <c r="DM43" i="5" s="1"/>
  <c r="DL92" i="12"/>
  <c r="DL60" i="12"/>
  <c r="DL101" i="4"/>
  <c r="DL69" i="4"/>
  <c r="DL116" i="18"/>
  <c r="DL84" i="18"/>
  <c r="BH41" i="17"/>
  <c r="DM41" i="17" a="1"/>
  <c r="DM41" i="17" s="1"/>
  <c r="BH31" i="8"/>
  <c r="DM31" i="8" a="1"/>
  <c r="DM31" i="8" s="1"/>
  <c r="BH28" i="1"/>
  <c r="DM28" i="1" a="1"/>
  <c r="DM28" i="1" s="1"/>
  <c r="DL124" i="7"/>
  <c r="DL127" i="7" s="1"/>
  <c r="DL120" i="7" s="1"/>
  <c r="DL88" i="7"/>
  <c r="BH22" i="12"/>
  <c r="DM22" i="12" a="1"/>
  <c r="DM22" i="12" s="1"/>
  <c r="BH16" i="8"/>
  <c r="DM16" i="8" a="1"/>
  <c r="DM16" i="8" s="1"/>
  <c r="DL118" i="2"/>
  <c r="DL86" i="2"/>
  <c r="DL98" i="17"/>
  <c r="DL66" i="17"/>
  <c r="DL95" i="15"/>
  <c r="DL63" i="15"/>
  <c r="DL103" i="3"/>
  <c r="DL71" i="3"/>
  <c r="DL94" i="5"/>
  <c r="DL62" i="5"/>
  <c r="DL108" i="15"/>
  <c r="DL76" i="15"/>
  <c r="DL109" i="2"/>
  <c r="DL77" i="2"/>
  <c r="DL124" i="21"/>
  <c r="DL127" i="21" s="1"/>
  <c r="DL120" i="21" s="1"/>
  <c r="DL88" i="21"/>
  <c r="DL93" i="3"/>
  <c r="DL61" i="3"/>
  <c r="BH21" i="1"/>
  <c r="DM21" i="1" a="1"/>
  <c r="DM21" i="1" s="1"/>
  <c r="BH39" i="1"/>
  <c r="DM39" i="1" a="1"/>
  <c r="DM39" i="1" s="1"/>
  <c r="DL124" i="5"/>
  <c r="DL127" i="5" s="1"/>
  <c r="DL120" i="5" s="1"/>
  <c r="DL88" i="5"/>
  <c r="BH22" i="14"/>
  <c r="DM22" i="14" a="1"/>
  <c r="DM22" i="14" s="1"/>
  <c r="BH18" i="21"/>
  <c r="DM18" i="21" a="1"/>
  <c r="DM18" i="21" s="1"/>
  <c r="BH36" i="5"/>
  <c r="DM36" i="5" a="1"/>
  <c r="DM36" i="5" s="1"/>
  <c r="DL103" i="21"/>
  <c r="DL71" i="21"/>
  <c r="BH35" i="14"/>
  <c r="DM35" i="14" a="1"/>
  <c r="DM35" i="14" s="1"/>
  <c r="DL107" i="14"/>
  <c r="DL75" i="14"/>
  <c r="BH44" i="10"/>
  <c r="DM44" i="10" a="1"/>
  <c r="DM44" i="10" s="1"/>
  <c r="BH30" i="20"/>
  <c r="DM30" i="20" a="1"/>
  <c r="DM30" i="20" s="1"/>
  <c r="BH28" i="17"/>
  <c r="DM28" i="17" a="1"/>
  <c r="DM28" i="17" s="1"/>
  <c r="DL111" i="10"/>
  <c r="DL79" i="10"/>
  <c r="DL101" i="2"/>
  <c r="DL69" i="2"/>
  <c r="BH43" i="14"/>
  <c r="DM43" i="14" a="1"/>
  <c r="DM43" i="14" s="1"/>
  <c r="DL110" i="5"/>
  <c r="DL78" i="5"/>
  <c r="BH46" i="1"/>
  <c r="DM46" i="1" a="1"/>
  <c r="DM46" i="1" s="1"/>
  <c r="DL95" i="3"/>
  <c r="DL63" i="3"/>
  <c r="BH40" i="9"/>
  <c r="DM40" i="9" a="1"/>
  <c r="DM40" i="9" s="1"/>
  <c r="DL97" i="10"/>
  <c r="DL65" i="10"/>
  <c r="BH19" i="10"/>
  <c r="DM19" i="10" a="1"/>
  <c r="DM19" i="10" s="1"/>
  <c r="DL92" i="11"/>
  <c r="DL60" i="11"/>
  <c r="BH18" i="11"/>
  <c r="DM18" i="11" a="1"/>
  <c r="DM18" i="11" s="1"/>
  <c r="DL92" i="17"/>
  <c r="DL60" i="17"/>
  <c r="DL121" i="9"/>
  <c r="DL89" i="9"/>
  <c r="BH31" i="11"/>
  <c r="DM31" i="11" a="1"/>
  <c r="DM31" i="11" s="1"/>
  <c r="DL124" i="18"/>
  <c r="DL127" i="18" s="1"/>
  <c r="DL120" i="18" s="1"/>
  <c r="DL88" i="18"/>
  <c r="BH24" i="4"/>
  <c r="DM24" i="4" a="1"/>
  <c r="DM24" i="4" s="1"/>
  <c r="BH29" i="1"/>
  <c r="DM29" i="1" a="1"/>
  <c r="DM29" i="1" s="1"/>
  <c r="BH42" i="4"/>
  <c r="DM42" i="4" a="1"/>
  <c r="DM42" i="4" s="1"/>
  <c r="BH24" i="15"/>
  <c r="DM24" i="15" a="1"/>
  <c r="DM24" i="15" s="1"/>
  <c r="BH20" i="4"/>
  <c r="DM20" i="4" a="1"/>
  <c r="DM20" i="4" s="1"/>
  <c r="DJ90" i="12"/>
  <c r="DJ58" i="12"/>
  <c r="BH45" i="14"/>
  <c r="DM45" i="14" a="1"/>
  <c r="DM45" i="14" s="1"/>
  <c r="BH27" i="17"/>
  <c r="DM27" i="17" a="1"/>
  <c r="DM27" i="17" s="1"/>
  <c r="BH15" i="19"/>
  <c r="DM15" i="19" a="1"/>
  <c r="DM15" i="19" s="1"/>
  <c r="BH38" i="20"/>
  <c r="DM38" i="20" a="1"/>
  <c r="DM38" i="20" s="1"/>
  <c r="DL110" i="6"/>
  <c r="DL78" i="6"/>
  <c r="DL114" i="16"/>
  <c r="DL82" i="16"/>
  <c r="DL105" i="6"/>
  <c r="DL73" i="6"/>
  <c r="DL97" i="16"/>
  <c r="DL65" i="16"/>
  <c r="DL92" i="19"/>
  <c r="DL60" i="19"/>
  <c r="DL111" i="12"/>
  <c r="DL79" i="12"/>
  <c r="DL93" i="8"/>
  <c r="DL61" i="8"/>
  <c r="BH45" i="1"/>
  <c r="DM45" i="1" a="1"/>
  <c r="DM45" i="1" s="1"/>
  <c r="DL101" i="5"/>
  <c r="DL69" i="5"/>
  <c r="BH43" i="16"/>
  <c r="DM43" i="16" a="1"/>
  <c r="DM43" i="16" s="1"/>
  <c r="DL91" i="19"/>
  <c r="DL59" i="19"/>
  <c r="BH32" i="10"/>
  <c r="DM32" i="10" a="1"/>
  <c r="DM32" i="10" s="1"/>
  <c r="BH21" i="20"/>
  <c r="DM21" i="20" a="1"/>
  <c r="DM21" i="20" s="1"/>
  <c r="DL94" i="12"/>
  <c r="DL62" i="12"/>
  <c r="BH44" i="21"/>
  <c r="DM44" i="21" a="1"/>
  <c r="DM44" i="21" s="1"/>
  <c r="BH30" i="17"/>
  <c r="DM30" i="17" a="1"/>
  <c r="DM30" i="17" s="1"/>
  <c r="DM97" i="21"/>
  <c r="DM65" i="21"/>
  <c r="DL96" i="13"/>
  <c r="DL64" i="13"/>
  <c r="DL92" i="16"/>
  <c r="DL60" i="16"/>
  <c r="BH34" i="13"/>
  <c r="DM34" i="13" a="1"/>
  <c r="DM34" i="13" s="1"/>
  <c r="BH25" i="11"/>
  <c r="DM25" i="11" a="1"/>
  <c r="DM25" i="11" s="1"/>
  <c r="BH35" i="11"/>
  <c r="DM35" i="11" a="1"/>
  <c r="DM35" i="11" s="1"/>
  <c r="DL111" i="2"/>
  <c r="DL79" i="2"/>
  <c r="DL106" i="9"/>
  <c r="DL74" i="9"/>
  <c r="BH30" i="19"/>
  <c r="DM30" i="19" a="1"/>
  <c r="DM30" i="19" s="1"/>
  <c r="DL93" i="13"/>
  <c r="DL61" i="13"/>
  <c r="BH37" i="3"/>
  <c r="DM37" i="3" a="1"/>
  <c r="DM37" i="3" s="1"/>
  <c r="DL94" i="15"/>
  <c r="DL62" i="15"/>
  <c r="BH27" i="2"/>
  <c r="DM27" i="2" a="1"/>
  <c r="DM27" i="2" s="1"/>
  <c r="BH39" i="2"/>
  <c r="DM39" i="2" a="1"/>
  <c r="DM39" i="2" s="1"/>
  <c r="DL105" i="15"/>
  <c r="DL73" i="15"/>
  <c r="BH34" i="12"/>
  <c r="DM34" i="12" a="1"/>
  <c r="DM34" i="12" s="1"/>
  <c r="BH16" i="15"/>
  <c r="DM16" i="15" a="1"/>
  <c r="DM16" i="15" s="1"/>
  <c r="BF15" i="15"/>
  <c r="DK15" i="15" a="1"/>
  <c r="DK15" i="15" s="1"/>
  <c r="BE47" i="15"/>
  <c r="DL97" i="17"/>
  <c r="DL65" i="17"/>
  <c r="DL119" i="17"/>
  <c r="DL87" i="17"/>
  <c r="DL100" i="16"/>
  <c r="DL68" i="16"/>
  <c r="DL107" i="13"/>
  <c r="DL75" i="13"/>
  <c r="BH40" i="7"/>
  <c r="DM40" i="7" a="1"/>
  <c r="DM40" i="7" s="1"/>
  <c r="BH24" i="11"/>
  <c r="DM24" i="11" a="1"/>
  <c r="DM24" i="11" s="1"/>
  <c r="BH18" i="17"/>
  <c r="DM18" i="17" a="1"/>
  <c r="DM18" i="17" s="1"/>
  <c r="DL92" i="18"/>
  <c r="DL60" i="18"/>
  <c r="DL101" i="9"/>
  <c r="DL69" i="9"/>
  <c r="BF15" i="20"/>
  <c r="DK15" i="20" a="1"/>
  <c r="DK15" i="20" s="1"/>
  <c r="BE47" i="20"/>
  <c r="DL117" i="8"/>
  <c r="DL85" i="8"/>
  <c r="DL94" i="20"/>
  <c r="DL62" i="20"/>
  <c r="BH42" i="21"/>
  <c r="DM42" i="21" a="1"/>
  <c r="DM42" i="21" s="1"/>
  <c r="BH44" i="14"/>
  <c r="DM44" i="14" a="1"/>
  <c r="DM44" i="14" s="1"/>
  <c r="BH25" i="5"/>
  <c r="DM25" i="5" a="1"/>
  <c r="DM25" i="5" s="1"/>
  <c r="BH37" i="21"/>
  <c r="DM37" i="21" a="1"/>
  <c r="DM37" i="21" s="1"/>
  <c r="BH32" i="5"/>
  <c r="DM32" i="5" a="1"/>
  <c r="DM32" i="5" s="1"/>
  <c r="BH38" i="12"/>
  <c r="DM38" i="12" a="1"/>
  <c r="DM38" i="12" s="1"/>
  <c r="DL101" i="20"/>
  <c r="DL69" i="20"/>
  <c r="BH19" i="21"/>
  <c r="DM19" i="21" a="1"/>
  <c r="DM19" i="21" s="1"/>
  <c r="BH26" i="21"/>
  <c r="DM26" i="21" a="1"/>
  <c r="DM26" i="21" s="1"/>
  <c r="BH40" i="11"/>
  <c r="DM40" i="11" a="1"/>
  <c r="DM40" i="11" s="1"/>
  <c r="BH24" i="1"/>
  <c r="DM24" i="1" a="1"/>
  <c r="DM24" i="1" s="1"/>
  <c r="DL118" i="12"/>
  <c r="DL86" i="12"/>
  <c r="BH37" i="19"/>
  <c r="DM37" i="19" a="1"/>
  <c r="DM37" i="19" s="1"/>
  <c r="DM113" i="7"/>
  <c r="DM81" i="7"/>
  <c r="DL113" i="21"/>
  <c r="DL81" i="21"/>
  <c r="BH34" i="14"/>
  <c r="DM34" i="14" a="1"/>
  <c r="DM34" i="14" s="1"/>
  <c r="DL111" i="20"/>
  <c r="DL79" i="20"/>
  <c r="DL93" i="16"/>
  <c r="DL61" i="16"/>
  <c r="BH19" i="3"/>
  <c r="DM19" i="3" a="1"/>
  <c r="DM19" i="3" s="1"/>
  <c r="DL91" i="16"/>
  <c r="DL59" i="16"/>
  <c r="BH33" i="18"/>
  <c r="DM33" i="18" a="1"/>
  <c r="DM33" i="18" s="1"/>
  <c r="DM39" i="3" a="1"/>
  <c r="DM39" i="3" s="1"/>
  <c r="BH39" i="3"/>
  <c r="DL101" i="13"/>
  <c r="DL69" i="13"/>
  <c r="DM26" i="12" a="1"/>
  <c r="DM26" i="12" s="1"/>
  <c r="BH26" i="12"/>
  <c r="DL121" i="3"/>
  <c r="DL89" i="3"/>
  <c r="DL95" i="9"/>
  <c r="DL63" i="9"/>
  <c r="BH36" i="6"/>
  <c r="DM36" i="6" a="1"/>
  <c r="DM36" i="6" s="1"/>
  <c r="BI32" i="2"/>
  <c r="DN32" i="2" a="1"/>
  <c r="DN32" i="2" s="1"/>
  <c r="DM23" i="3" a="1"/>
  <c r="DM23" i="3" s="1"/>
  <c r="BH23" i="3"/>
  <c r="DL108" i="12"/>
  <c r="DL76" i="12"/>
  <c r="DL116" i="11"/>
  <c r="DL84" i="11"/>
  <c r="BH20" i="9"/>
  <c r="DM20" i="9" a="1"/>
  <c r="DM20" i="9" s="1"/>
  <c r="DL114" i="19"/>
  <c r="DL82" i="19"/>
  <c r="DL115" i="10"/>
  <c r="DL83" i="10"/>
  <c r="DM107" i="2"/>
  <c r="DM75" i="2"/>
  <c r="BH26" i="1"/>
  <c r="DM26" i="1" a="1"/>
  <c r="DM26" i="1" s="1"/>
  <c r="BH27" i="8"/>
  <c r="DM27" i="8" a="1"/>
  <c r="DM27" i="8" s="1"/>
  <c r="DL97" i="6"/>
  <c r="DL65" i="6"/>
  <c r="DL106" i="20"/>
  <c r="DL74" i="20"/>
  <c r="DL109" i="4"/>
  <c r="DL77" i="4"/>
  <c r="BH33" i="12"/>
  <c r="DM33" i="12" a="1"/>
  <c r="DM33" i="12" s="1"/>
  <c r="DL110" i="16"/>
  <c r="DL78" i="16"/>
  <c r="BH32" i="6"/>
  <c r="DM32" i="6" a="1"/>
  <c r="DM32" i="6" s="1"/>
  <c r="BH24" i="13"/>
  <c r="DM24" i="13" a="1"/>
  <c r="DM24" i="13" s="1"/>
  <c r="BH32" i="21"/>
  <c r="DM32" i="21" a="1"/>
  <c r="DM32" i="21" s="1"/>
  <c r="BH39" i="6"/>
  <c r="DM39" i="6" a="1"/>
  <c r="DM39" i="6" s="1"/>
  <c r="DL105" i="18"/>
  <c r="DL73" i="18"/>
  <c r="BH30" i="11"/>
  <c r="DM30" i="11" a="1"/>
  <c r="DM30" i="11" s="1"/>
  <c r="DL112" i="4"/>
  <c r="DL80" i="4"/>
  <c r="BH30" i="14"/>
  <c r="DM30" i="14" a="1"/>
  <c r="DM30" i="14" s="1"/>
  <c r="DL105" i="13"/>
  <c r="DL73" i="13"/>
  <c r="BH23" i="13"/>
  <c r="DM23" i="13" a="1"/>
  <c r="DM23" i="13" s="1"/>
  <c r="BH26" i="7"/>
  <c r="DM26" i="7" a="1"/>
  <c r="DM26" i="7" s="1"/>
  <c r="BH22" i="20"/>
  <c r="DM22" i="20" a="1"/>
  <c r="DM22" i="20" s="1"/>
  <c r="BH42" i="5"/>
  <c r="DM42" i="5" a="1"/>
  <c r="DM42" i="5" s="1"/>
  <c r="DL95" i="17"/>
  <c r="DL63" i="17"/>
  <c r="BH29" i="14"/>
  <c r="DM29" i="14" a="1"/>
  <c r="DM29" i="14" s="1"/>
  <c r="BH42" i="6"/>
  <c r="DM42" i="6" a="1"/>
  <c r="DM42" i="6" s="1"/>
  <c r="BH32" i="17"/>
  <c r="DM32" i="17" a="1"/>
  <c r="DM32" i="17" s="1"/>
  <c r="DL119" i="3"/>
  <c r="DL87" i="3"/>
  <c r="BH29" i="9"/>
  <c r="DM29" i="9" a="1"/>
  <c r="DM29" i="9" s="1"/>
  <c r="BH29" i="20"/>
  <c r="DM29" i="20" a="1"/>
  <c r="DM29" i="20" s="1"/>
  <c r="BH22" i="19"/>
  <c r="DM22" i="19" a="1"/>
  <c r="DM22" i="19" s="1"/>
  <c r="DL93" i="5"/>
  <c r="DL61" i="5"/>
  <c r="BH28" i="10"/>
  <c r="DM28" i="10" a="1"/>
  <c r="DM28" i="10" s="1"/>
  <c r="BH46" i="18"/>
  <c r="DM46" i="18" a="1"/>
  <c r="DM46" i="18" s="1"/>
  <c r="BH32" i="20"/>
  <c r="DM32" i="20" a="1"/>
  <c r="DM32" i="20" s="1"/>
  <c r="BH39" i="13"/>
  <c r="DM39" i="13" a="1"/>
  <c r="DM39" i="13" s="1"/>
  <c r="BI19" i="7"/>
  <c r="DN19" i="7" a="1"/>
  <c r="DN19" i="7" s="1"/>
  <c r="DL119" i="13"/>
  <c r="DL87" i="13"/>
  <c r="BH23" i="10"/>
  <c r="DM23" i="10" a="1"/>
  <c r="DM23" i="10" s="1"/>
  <c r="DL94" i="13"/>
  <c r="DL62" i="13"/>
  <c r="DL119" i="6"/>
  <c r="DL87" i="6"/>
  <c r="DL105" i="3"/>
  <c r="DL73" i="3"/>
  <c r="BH17" i="12"/>
  <c r="DM17" i="12" a="1"/>
  <c r="DM17" i="12" s="1"/>
  <c r="BH26" i="4"/>
  <c r="DM26" i="4" a="1"/>
  <c r="DM26" i="4" s="1"/>
  <c r="DL100" i="17"/>
  <c r="DL68" i="17"/>
  <c r="BH41" i="18"/>
  <c r="DM41" i="18" a="1"/>
  <c r="DM41" i="18" s="1"/>
  <c r="DL110" i="1"/>
  <c r="DL78" i="1"/>
  <c r="BH45" i="7"/>
  <c r="DM45" i="7" a="1"/>
  <c r="DM45" i="7" s="1"/>
  <c r="DL109" i="3"/>
  <c r="DL77" i="3"/>
  <c r="DL110" i="3"/>
  <c r="DL78" i="3"/>
  <c r="DL95" i="2"/>
  <c r="DL63" i="2"/>
  <c r="DL116" i="14"/>
  <c r="DL84" i="14"/>
  <c r="DL91" i="8"/>
  <c r="DL59" i="8"/>
  <c r="BH43" i="2"/>
  <c r="DM43" i="2" a="1"/>
  <c r="DM43" i="2" s="1"/>
  <c r="BH23" i="17"/>
  <c r="DM23" i="17" a="1"/>
  <c r="DM23" i="17" s="1"/>
  <c r="BH20" i="15"/>
  <c r="DM20" i="15" a="1"/>
  <c r="DM20" i="15" s="1"/>
  <c r="BH28" i="3"/>
  <c r="DM28" i="3" a="1"/>
  <c r="DM28" i="3" s="1"/>
  <c r="DL91" i="9"/>
  <c r="DL59" i="9"/>
  <c r="BH19" i="5"/>
  <c r="DM19" i="5" a="1"/>
  <c r="DM19" i="5" s="1"/>
  <c r="BH33" i="15"/>
  <c r="DM33" i="15" a="1"/>
  <c r="DM33" i="15" s="1"/>
  <c r="BH34" i="2"/>
  <c r="DM34" i="2" a="1"/>
  <c r="DM34" i="2" s="1"/>
  <c r="DL96" i="21"/>
  <c r="DL64" i="21"/>
  <c r="BH45" i="21"/>
  <c r="DM45" i="21" a="1"/>
  <c r="DM45" i="21" s="1"/>
  <c r="BH18" i="3"/>
  <c r="DM18" i="3" a="1"/>
  <c r="DM18" i="3" s="1"/>
  <c r="DM92" i="3"/>
  <c r="DM60" i="3"/>
  <c r="DL114" i="1"/>
  <c r="DL82" i="1"/>
  <c r="DL97" i="5"/>
  <c r="DL65" i="5"/>
  <c r="BH45" i="5"/>
  <c r="DM45" i="5" a="1"/>
  <c r="DM45" i="5" s="1"/>
  <c r="DL105" i="21"/>
  <c r="DL73" i="21"/>
  <c r="DL115" i="21"/>
  <c r="DL83" i="21"/>
  <c r="DL118" i="8"/>
  <c r="DL86" i="8"/>
  <c r="BH28" i="21"/>
  <c r="DM28" i="21" a="1"/>
  <c r="DM28" i="21" s="1"/>
  <c r="DL124" i="20"/>
  <c r="DL127" i="20" s="1"/>
  <c r="DL120" i="20" s="1"/>
  <c r="DL88" i="20"/>
  <c r="BH32" i="14"/>
  <c r="DM32" i="14" a="1"/>
  <c r="DM32" i="14" s="1"/>
  <c r="DL115" i="14"/>
  <c r="DL83" i="14"/>
  <c r="DL104" i="18"/>
  <c r="DL72" i="18"/>
  <c r="BH36" i="10"/>
  <c r="DM36" i="10" a="1"/>
  <c r="DM36" i="10" s="1"/>
  <c r="BH26" i="2"/>
  <c r="DM26" i="2" a="1"/>
  <c r="DM26" i="2" s="1"/>
  <c r="DL118" i="21"/>
  <c r="DL86" i="21"/>
  <c r="DL116" i="10"/>
  <c r="DL84" i="10"/>
  <c r="DL102" i="11"/>
  <c r="DL70" i="11"/>
  <c r="BH35" i="5"/>
  <c r="DM35" i="5" a="1"/>
  <c r="DM35" i="5" s="1"/>
  <c r="DL113" i="5"/>
  <c r="DL81" i="5"/>
  <c r="BH20" i="3"/>
  <c r="DM20" i="3" a="1"/>
  <c r="DM20" i="3" s="1"/>
  <c r="DL111" i="13"/>
  <c r="DL79" i="13"/>
  <c r="BH22" i="10"/>
  <c r="DM22" i="10" a="1"/>
  <c r="DM22" i="10" s="1"/>
  <c r="DL112" i="2"/>
  <c r="DL80" i="2"/>
  <c r="BH17" i="11"/>
  <c r="DM17" i="11" a="1"/>
  <c r="DM17" i="11" s="1"/>
  <c r="BH17" i="17"/>
  <c r="DM17" i="17" a="1"/>
  <c r="DM17" i="17" s="1"/>
  <c r="BH46" i="9"/>
  <c r="DM46" i="9" a="1"/>
  <c r="DM46" i="9" s="1"/>
  <c r="BH45" i="18"/>
  <c r="DM45" i="18" a="1"/>
  <c r="DM45" i="18" s="1"/>
  <c r="DL124" i="8"/>
  <c r="DL127" i="8" s="1"/>
  <c r="DL120" i="8" s="1"/>
  <c r="DL88" i="8"/>
  <c r="BF15" i="12"/>
  <c r="DK15" i="12" a="1"/>
  <c r="DK15" i="12" s="1"/>
  <c r="BE47" i="12"/>
  <c r="DL119" i="16"/>
  <c r="DL87" i="16"/>
  <c r="DM114" i="9"/>
  <c r="DM82" i="9"/>
  <c r="DL102" i="4"/>
  <c r="DL70" i="4"/>
  <c r="BH35" i="6"/>
  <c r="DM35" i="6" a="1"/>
  <c r="DM35" i="6" s="1"/>
  <c r="BH39" i="16"/>
  <c r="DM39" i="16" a="1"/>
  <c r="DM39" i="16" s="1"/>
  <c r="BH30" i="6"/>
  <c r="DM30" i="6" a="1"/>
  <c r="DM30" i="6" s="1"/>
  <c r="DL91" i="21"/>
  <c r="DL59" i="21"/>
  <c r="BH22" i="16"/>
  <c r="DM22" i="16" a="1"/>
  <c r="DM22" i="16" s="1"/>
  <c r="BH17" i="19"/>
  <c r="DM17" i="19" a="1"/>
  <c r="DM17" i="19" s="1"/>
  <c r="BH36" i="12"/>
  <c r="DM36" i="12" a="1"/>
  <c r="DM36" i="12" s="1"/>
  <c r="DM18" i="8" a="1"/>
  <c r="DM18" i="8" s="1"/>
  <c r="BH18" i="8"/>
  <c r="DL104" i="16"/>
  <c r="DL72" i="16"/>
  <c r="BH26" i="5"/>
  <c r="DM26" i="5" a="1"/>
  <c r="DM26" i="5" s="1"/>
  <c r="DL98" i="6"/>
  <c r="DL66" i="6"/>
  <c r="DJ90" i="4"/>
  <c r="DJ58" i="4"/>
  <c r="BH16" i="19"/>
  <c r="DM16" i="19" a="1"/>
  <c r="DM16" i="19" s="1"/>
  <c r="DL105" i="7"/>
  <c r="DL73" i="7"/>
  <c r="DM113" i="6"/>
  <c r="DM81" i="6"/>
  <c r="BH19" i="12"/>
  <c r="DM19" i="12" a="1"/>
  <c r="DM19" i="12" s="1"/>
  <c r="DL117" i="9"/>
  <c r="DL85" i="9"/>
  <c r="DL114" i="21"/>
  <c r="DL82" i="21"/>
  <c r="BI22" i="21"/>
  <c r="DN22" i="21" a="1"/>
  <c r="DN22" i="21" s="1"/>
  <c r="BH21" i="13"/>
  <c r="DM21" i="13" a="1"/>
  <c r="DM21" i="13" s="1"/>
  <c r="BH17" i="16"/>
  <c r="DM17" i="16" a="1"/>
  <c r="DM17" i="16" s="1"/>
  <c r="DL112" i="14"/>
  <c r="DL80" i="14"/>
  <c r="BH18" i="13"/>
  <c r="DM18" i="13" a="1"/>
  <c r="DM18" i="13" s="1"/>
  <c r="DL100" i="15"/>
  <c r="DL68" i="15"/>
  <c r="BH19" i="15"/>
  <c r="DM19" i="15" a="1"/>
  <c r="DM19" i="15" s="1"/>
  <c r="BH30" i="15"/>
  <c r="DM30" i="15" a="1"/>
  <c r="DM30" i="15" s="1"/>
  <c r="DL121" i="20"/>
  <c r="DL89" i="20"/>
  <c r="DL107" i="8"/>
  <c r="DL75" i="8"/>
  <c r="DL97" i="4"/>
  <c r="DL65" i="4"/>
  <c r="BH22" i="17"/>
  <c r="DM22" i="17" a="1"/>
  <c r="DM22" i="17" s="1"/>
  <c r="BH44" i="17"/>
  <c r="DM44" i="17" a="1"/>
  <c r="DM44" i="17" s="1"/>
  <c r="BH25" i="16"/>
  <c r="DM25" i="16" a="1"/>
  <c r="DM25" i="16" s="1"/>
  <c r="BH32" i="13"/>
  <c r="DM32" i="13" a="1"/>
  <c r="DM32" i="13" s="1"/>
  <c r="DM92" i="20"/>
  <c r="DM60" i="20"/>
  <c r="BH17" i="18"/>
  <c r="DM17" i="18" a="1"/>
  <c r="DM17" i="18" s="1"/>
  <c r="BH26" i="9"/>
  <c r="DM26" i="9" a="1"/>
  <c r="DM26" i="9" s="1"/>
  <c r="DL113" i="1"/>
  <c r="DL81" i="1"/>
  <c r="BH42" i="8"/>
  <c r="DM42" i="8" a="1"/>
  <c r="DM42" i="8" s="1"/>
  <c r="DL114" i="18"/>
  <c r="DL82" i="18"/>
  <c r="BH19" i="20"/>
  <c r="DM19" i="20" a="1"/>
  <c r="DM19" i="20" s="1"/>
  <c r="BH26" i="20"/>
  <c r="DM26" i="20" a="1"/>
  <c r="DM26" i="20" s="1"/>
  <c r="DL109" i="19"/>
  <c r="DL77" i="19"/>
  <c r="DL115" i="16"/>
  <c r="DL83" i="16"/>
  <c r="DJ90" i="17"/>
  <c r="DJ58" i="17"/>
  <c r="DL93" i="2"/>
  <c r="DL61" i="2"/>
  <c r="DL106" i="16"/>
  <c r="DL74" i="16"/>
  <c r="DJ90" i="13"/>
  <c r="DJ58" i="13"/>
  <c r="DL100" i="2"/>
  <c r="DL68" i="2"/>
  <c r="BH43" i="12"/>
  <c r="DM43" i="12" a="1"/>
  <c r="DM43" i="12" s="1"/>
  <c r="DL107" i="18"/>
  <c r="DL75" i="18"/>
  <c r="DL103" i="18"/>
  <c r="DL71" i="18"/>
  <c r="BI38" i="7"/>
  <c r="DN38" i="7" a="1"/>
  <c r="DN38" i="7" s="1"/>
  <c r="DL102" i="21"/>
  <c r="DL70" i="21"/>
  <c r="BH38" i="21"/>
  <c r="DM38" i="21" a="1"/>
  <c r="DM38" i="21" s="1"/>
  <c r="DL114" i="11"/>
  <c r="DL82" i="11"/>
  <c r="BH36" i="20"/>
  <c r="DM36" i="20" a="1"/>
  <c r="DM36" i="20" s="1"/>
  <c r="DL96" i="6"/>
  <c r="DL64" i="6"/>
  <c r="BH18" i="16"/>
  <c r="DM18" i="16" a="1"/>
  <c r="DM18" i="16" s="1"/>
  <c r="DL101" i="8"/>
  <c r="DL69" i="8"/>
  <c r="DL104" i="11"/>
  <c r="DL72" i="11"/>
  <c r="BH16" i="16"/>
  <c r="DM16" i="16" a="1"/>
  <c r="DM16" i="16" s="1"/>
  <c r="DL118" i="11"/>
  <c r="DL86" i="11"/>
  <c r="BH26" i="13"/>
  <c r="DM26" i="13" a="1"/>
  <c r="DM26" i="13" s="1"/>
  <c r="DL96" i="14"/>
  <c r="DL64" i="14"/>
  <c r="DL111" i="19"/>
  <c r="DL79" i="19"/>
  <c r="BH34" i="7"/>
  <c r="DM34" i="7" a="1"/>
  <c r="DM34" i="7" s="1"/>
  <c r="DL102" i="8"/>
  <c r="DL70" i="8"/>
  <c r="DL116" i="13"/>
  <c r="DL84" i="13"/>
  <c r="BH39" i="19"/>
  <c r="DM39" i="19" a="1"/>
  <c r="DM39" i="19" s="1"/>
  <c r="DL115" i="15"/>
  <c r="DL83" i="15"/>
  <c r="DM40" i="10" a="1"/>
  <c r="DM40" i="10" s="1"/>
  <c r="BH40" i="10"/>
  <c r="BH22" i="6"/>
  <c r="DM22" i="6" a="1"/>
  <c r="DM22" i="6" s="1"/>
  <c r="BH31" i="20"/>
  <c r="DM31" i="20" a="1"/>
  <c r="DM31" i="20" s="1"/>
  <c r="DL110" i="19"/>
  <c r="DL78" i="19"/>
  <c r="BH34" i="4"/>
  <c r="DM34" i="4" a="1"/>
  <c r="DM34" i="4" s="1"/>
  <c r="DL121" i="21"/>
  <c r="DL89" i="21"/>
  <c r="DL92" i="15"/>
  <c r="DL60" i="15"/>
  <c r="BH35" i="16"/>
  <c r="DM35" i="16" a="1"/>
  <c r="DM35" i="16" s="1"/>
  <c r="DL114" i="10"/>
  <c r="DL82" i="10"/>
  <c r="DL100" i="21"/>
  <c r="DL68" i="21"/>
  <c r="DL102" i="3"/>
  <c r="DL70" i="3"/>
  <c r="DL115" i="3"/>
  <c r="DL83" i="3"/>
  <c r="DL119" i="4"/>
  <c r="DL87" i="4"/>
  <c r="BH30" i="18"/>
  <c r="DM30" i="18" a="1"/>
  <c r="DM30" i="18" s="1"/>
  <c r="BH37" i="4"/>
  <c r="DM37" i="4" a="1"/>
  <c r="DM37" i="4" s="1"/>
  <c r="DL106" i="1"/>
  <c r="DL74" i="1"/>
  <c r="DL106" i="12"/>
  <c r="DL74" i="12"/>
  <c r="DL98" i="9"/>
  <c r="DL66" i="9"/>
  <c r="BH30" i="13"/>
  <c r="DM30" i="13" a="1"/>
  <c r="DM30" i="13" s="1"/>
  <c r="DL118" i="6"/>
  <c r="DL86" i="6"/>
  <c r="BH20" i="17"/>
  <c r="DM20" i="17" a="1"/>
  <c r="DM20" i="17" s="1"/>
  <c r="DL117" i="14"/>
  <c r="DL85" i="14"/>
  <c r="DM99" i="17"/>
  <c r="DM67" i="17"/>
  <c r="DL92" i="1"/>
  <c r="DL60" i="1"/>
  <c r="DL94" i="2"/>
  <c r="DL62" i="2"/>
  <c r="BH44" i="3"/>
  <c r="DM44" i="3" a="1"/>
  <c r="DM44" i="3" s="1"/>
  <c r="DL121" i="19"/>
  <c r="DL89" i="19"/>
  <c r="DL102" i="14"/>
  <c r="DL70" i="14"/>
  <c r="BH18" i="5"/>
  <c r="DM18" i="5" a="1"/>
  <c r="DM18" i="5" s="1"/>
  <c r="DL119" i="19"/>
  <c r="DL87" i="19"/>
  <c r="DL108" i="1"/>
  <c r="DL76" i="1"/>
  <c r="BH44" i="13"/>
  <c r="DM44" i="13" a="1"/>
  <c r="DM44" i="13" s="1"/>
  <c r="DL110" i="18"/>
  <c r="DL78" i="18"/>
  <c r="DL108" i="16"/>
  <c r="DL76" i="16"/>
  <c r="BH19" i="13"/>
  <c r="DM19" i="13" a="1"/>
  <c r="DM19" i="13" s="1"/>
  <c r="BH44" i="6"/>
  <c r="DM44" i="6" a="1"/>
  <c r="DM44" i="6" s="1"/>
  <c r="BH30" i="3"/>
  <c r="DM30" i="3" a="1"/>
  <c r="DM30" i="3" s="1"/>
  <c r="DL115" i="13"/>
  <c r="DL83" i="13"/>
  <c r="BH25" i="17"/>
  <c r="DM25" i="17" a="1"/>
  <c r="DM25" i="17" s="1"/>
  <c r="BH35" i="1"/>
  <c r="DM35" i="1" a="1"/>
  <c r="DM35" i="1" s="1"/>
  <c r="BH38" i="8"/>
  <c r="DM38" i="8" a="1"/>
  <c r="DM38" i="8" s="1"/>
  <c r="DL100" i="12"/>
  <c r="DL68" i="12"/>
  <c r="BH34" i="3"/>
  <c r="DM34" i="3" a="1"/>
  <c r="DM34" i="3" s="1"/>
  <c r="BH35" i="3"/>
  <c r="DM35" i="3" a="1"/>
  <c r="DM35" i="3" s="1"/>
  <c r="BH20" i="2"/>
  <c r="DM20" i="2" a="1"/>
  <c r="DM20" i="2" s="1"/>
  <c r="BH41" i="14"/>
  <c r="DM41" i="14" a="1"/>
  <c r="DM41" i="14" s="1"/>
  <c r="DM99" i="8"/>
  <c r="DM67" i="8"/>
  <c r="DL113" i="4"/>
  <c r="DL81" i="4"/>
  <c r="BH16" i="9"/>
  <c r="DM16" i="9" a="1"/>
  <c r="DM16" i="9" s="1"/>
  <c r="DL116" i="20"/>
  <c r="DL84" i="20"/>
  <c r="DL92" i="13"/>
  <c r="DL60" i="13"/>
  <c r="BH21" i="21"/>
  <c r="DM21" i="21" a="1"/>
  <c r="DM21" i="21" s="1"/>
  <c r="DM117" i="3"/>
  <c r="DM85" i="3"/>
  <c r="DL109" i="21"/>
  <c r="DL77" i="21"/>
  <c r="BI17" i="3"/>
  <c r="DN17" i="3" a="1"/>
  <c r="DN17" i="3" s="1"/>
  <c r="BH22" i="5"/>
  <c r="DM22" i="5" a="1"/>
  <c r="DM22" i="5" s="1"/>
  <c r="DL99" i="6"/>
  <c r="DL67" i="6"/>
  <c r="BH30" i="21"/>
  <c r="DM30" i="21" a="1"/>
  <c r="DM30" i="21" s="1"/>
  <c r="DL102" i="7"/>
  <c r="DL70" i="7"/>
  <c r="BH40" i="21"/>
  <c r="DM40" i="21" a="1"/>
  <c r="DM40" i="21" s="1"/>
  <c r="BH43" i="8"/>
  <c r="DM43" i="8" a="1"/>
  <c r="DM43" i="8" s="1"/>
  <c r="DL105" i="12"/>
  <c r="DL73" i="12"/>
  <c r="BH45" i="20"/>
  <c r="DM45" i="20" a="1"/>
  <c r="DM45" i="20" s="1"/>
  <c r="DL91" i="11"/>
  <c r="DL59" i="11"/>
  <c r="DL106" i="14"/>
  <c r="DL74" i="14"/>
  <c r="BH40" i="14"/>
  <c r="DM40" i="14" a="1"/>
  <c r="DM40" i="14" s="1"/>
  <c r="BH29" i="18"/>
  <c r="DM29" i="18" a="1"/>
  <c r="DM29" i="18" s="1"/>
  <c r="DL93" i="20"/>
  <c r="DL61" i="20"/>
  <c r="BH43" i="21"/>
  <c r="DM43" i="21" a="1"/>
  <c r="DM43" i="21" s="1"/>
  <c r="DL124" i="11"/>
  <c r="DL127" i="11" s="1"/>
  <c r="DL120" i="11" s="1"/>
  <c r="DL88" i="11"/>
  <c r="BH41" i="10"/>
  <c r="DM41" i="10" a="1"/>
  <c r="DM41" i="10" s="1"/>
  <c r="BH27" i="11"/>
  <c r="DM27" i="11" a="1"/>
  <c r="DM27" i="11" s="1"/>
  <c r="BH38" i="5"/>
  <c r="DM38" i="5" a="1"/>
  <c r="DM38" i="5" s="1"/>
  <c r="DL101" i="18"/>
  <c r="DL69" i="18"/>
  <c r="BH36" i="13"/>
  <c r="DM36" i="13" a="1"/>
  <c r="DM36" i="13" s="1"/>
  <c r="DL118" i="7"/>
  <c r="DL86" i="7"/>
  <c r="DL108" i="9"/>
  <c r="DL76" i="9"/>
  <c r="BH37" i="2"/>
  <c r="DM37" i="2" a="1"/>
  <c r="DM37" i="2" s="1"/>
  <c r="DL105" i="9"/>
  <c r="DL73" i="9"/>
  <c r="DL110" i="9"/>
  <c r="DL78" i="9"/>
  <c r="DL107" i="12"/>
  <c r="DL75" i="12"/>
  <c r="DL100" i="13"/>
  <c r="DL68" i="13"/>
  <c r="DL118" i="19"/>
  <c r="DL86" i="19"/>
  <c r="DL98" i="4"/>
  <c r="DL66" i="4"/>
  <c r="BH45" i="8"/>
  <c r="DM45" i="8" a="1"/>
  <c r="DM45" i="8" s="1"/>
  <c r="BH44" i="16"/>
  <c r="DM44" i="16" a="1"/>
  <c r="DM44" i="16" s="1"/>
  <c r="BI39" i="9"/>
  <c r="DN39" i="9" a="1"/>
  <c r="DN39" i="9" s="1"/>
  <c r="BH27" i="4"/>
  <c r="DM27" i="4" a="1"/>
  <c r="DM27" i="4" s="1"/>
  <c r="DL108" i="4"/>
  <c r="DL76" i="4"/>
  <c r="BH16" i="21"/>
  <c r="DM16" i="21" a="1"/>
  <c r="DM16" i="21" s="1"/>
  <c r="DL100" i="8"/>
  <c r="DL68" i="8"/>
  <c r="DL99" i="18"/>
  <c r="DL67" i="18"/>
  <c r="DL98" i="19"/>
  <c r="DL66" i="19"/>
  <c r="DL106" i="19"/>
  <c r="DL74" i="19"/>
  <c r="BH29" i="16"/>
  <c r="DM29" i="16" a="1"/>
  <c r="DM29" i="16" s="1"/>
  <c r="BH23" i="6"/>
  <c r="DM23" i="6" a="1"/>
  <c r="DM23" i="6" s="1"/>
  <c r="DL109" i="15"/>
  <c r="DL77" i="15"/>
  <c r="BF15" i="4"/>
  <c r="DK15" i="4" a="1"/>
  <c r="DK15" i="4" s="1"/>
  <c r="BE47" i="4"/>
  <c r="DL100" i="9"/>
  <c r="DL68" i="9"/>
  <c r="BH30" i="7"/>
  <c r="DM30" i="7" a="1"/>
  <c r="DM30" i="7" s="1"/>
  <c r="BI38" i="6"/>
  <c r="DN38" i="6" a="1"/>
  <c r="DN38" i="6" s="1"/>
  <c r="DL112" i="9"/>
  <c r="DL80" i="9"/>
  <c r="DL97" i="9"/>
  <c r="DL65" i="9"/>
  <c r="BH42" i="9"/>
  <c r="DM42" i="9" a="1"/>
  <c r="DM42" i="9" s="1"/>
  <c r="BH39" i="21"/>
  <c r="DM39" i="21" a="1"/>
  <c r="DM39" i="21" s="1"/>
  <c r="DL121" i="13"/>
  <c r="DL89" i="13"/>
  <c r="DL102" i="12"/>
  <c r="DL70" i="12"/>
  <c r="BH42" i="13"/>
  <c r="DM42" i="13" a="1"/>
  <c r="DM42" i="13" s="1"/>
  <c r="DL124" i="13"/>
  <c r="DL127" i="13" s="1"/>
  <c r="DL120" i="13" s="1"/>
  <c r="DL88" i="13"/>
  <c r="BH37" i="14"/>
  <c r="DM37" i="14" a="1"/>
  <c r="DM37" i="14" s="1"/>
  <c r="DL95" i="1"/>
  <c r="DL63" i="1"/>
  <c r="DL108" i="6"/>
  <c r="DL76" i="6"/>
  <c r="BH25" i="15"/>
  <c r="DM25" i="15" a="1"/>
  <c r="DM25" i="15" s="1"/>
  <c r="DL94" i="8"/>
  <c r="DL62" i="8"/>
  <c r="DL116" i="15"/>
  <c r="DL84" i="15"/>
  <c r="DL115" i="17"/>
  <c r="DL83" i="17"/>
  <c r="DL97" i="3"/>
  <c r="DL65" i="3"/>
  <c r="BH46" i="20"/>
  <c r="DM46" i="20" a="1"/>
  <c r="DM46" i="20" s="1"/>
  <c r="BH32" i="8"/>
  <c r="DM32" i="8" a="1"/>
  <c r="DM32" i="8" s="1"/>
  <c r="BH22" i="4"/>
  <c r="DM22" i="4" a="1"/>
  <c r="DM22" i="4" s="1"/>
  <c r="DJ90" i="8"/>
  <c r="DJ58" i="8"/>
  <c r="BI17" i="20"/>
  <c r="DN17" i="20" a="1"/>
  <c r="DN17" i="20" s="1"/>
  <c r="DL105" i="4"/>
  <c r="DL73" i="4"/>
  <c r="DL91" i="3"/>
  <c r="DL59" i="3"/>
  <c r="DL110" i="21"/>
  <c r="DL78" i="21"/>
  <c r="DL113" i="3"/>
  <c r="DL81" i="3"/>
  <c r="DM38" i="1" a="1"/>
  <c r="DM38" i="1" s="1"/>
  <c r="BH38" i="1"/>
  <c r="DL96" i="2"/>
  <c r="DL64" i="2"/>
  <c r="BH39" i="18"/>
  <c r="DM39" i="18" a="1"/>
  <c r="DM39" i="18" s="1"/>
  <c r="DL108" i="5"/>
  <c r="DL76" i="5"/>
  <c r="BH34" i="19"/>
  <c r="DM34" i="19" a="1"/>
  <c r="DM34" i="19" s="1"/>
  <c r="DL92" i="2"/>
  <c r="DL60" i="2"/>
  <c r="DM97" i="7"/>
  <c r="DM65" i="7"/>
  <c r="BH40" i="16"/>
  <c r="DM40" i="16" a="1"/>
  <c r="DM40" i="16" s="1"/>
  <c r="BF15" i="17"/>
  <c r="DK15" i="17" a="1"/>
  <c r="DK15" i="17" s="1"/>
  <c r="BE47" i="17"/>
  <c r="BH18" i="2"/>
  <c r="DM18" i="2" a="1"/>
  <c r="DM18" i="2" s="1"/>
  <c r="BH31" i="16"/>
  <c r="DM31" i="16" a="1"/>
  <c r="DM31" i="16" s="1"/>
  <c r="BF15" i="13"/>
  <c r="DK15" i="13" a="1"/>
  <c r="DK15" i="13" s="1"/>
  <c r="BE47" i="13"/>
  <c r="BH25" i="2"/>
  <c r="DM25" i="2" a="1"/>
  <c r="DM25" i="2" s="1"/>
  <c r="DL116" i="4"/>
  <c r="DL84" i="4"/>
  <c r="DL98" i="15"/>
  <c r="DL66" i="15"/>
  <c r="BH32" i="18"/>
  <c r="DM32" i="18" a="1"/>
  <c r="DM32" i="18" s="1"/>
  <c r="BH28" i="18"/>
  <c r="DM28" i="18" a="1"/>
  <c r="DM28" i="18" s="1"/>
  <c r="DM99" i="7"/>
  <c r="DM67" i="7"/>
  <c r="BH27" i="21"/>
  <c r="DM27" i="21" a="1"/>
  <c r="DM27" i="21" s="1"/>
  <c r="DL112" i="18"/>
  <c r="DL80" i="18"/>
  <c r="BH39" i="11"/>
  <c r="DM39" i="11" a="1"/>
  <c r="DM39" i="11" s="1"/>
  <c r="DL108" i="11"/>
  <c r="DL76" i="11"/>
  <c r="DL124" i="16"/>
  <c r="DL127" i="16" s="1"/>
  <c r="DL120" i="16" s="1"/>
  <c r="DL88" i="16"/>
  <c r="BH21" i="6"/>
  <c r="DM21" i="6" a="1"/>
  <c r="DM21" i="6" s="1"/>
  <c r="DL114" i="14"/>
  <c r="DL82" i="14"/>
  <c r="BH26" i="8"/>
  <c r="DM26" i="8" a="1"/>
  <c r="DM26" i="8" s="1"/>
  <c r="BH29" i="11"/>
  <c r="DM29" i="11" a="1"/>
  <c r="DM29" i="11" s="1"/>
  <c r="DL116" i="8"/>
  <c r="DL84" i="8"/>
  <c r="BH43" i="11"/>
  <c r="DM43" i="11" a="1"/>
  <c r="DM43" i="11" s="1"/>
  <c r="DL113" i="19"/>
  <c r="DL81" i="19"/>
  <c r="BH21" i="14"/>
  <c r="DM21" i="14" a="1"/>
  <c r="DM21" i="14" s="1"/>
  <c r="DL106" i="15"/>
  <c r="DL74" i="15"/>
  <c r="DL101" i="1"/>
  <c r="DL69" i="1"/>
  <c r="BH41" i="11"/>
  <c r="DM41" i="11" a="1"/>
  <c r="DM41" i="11" s="1"/>
  <c r="DL109" i="1"/>
  <c r="DL77" i="1"/>
  <c r="DL114" i="5"/>
  <c r="DL82" i="5"/>
  <c r="BH41" i="13"/>
  <c r="DM41" i="13" a="1"/>
  <c r="DM41" i="13" s="1"/>
  <c r="DL115" i="8"/>
  <c r="DL83" i="8"/>
  <c r="BH40" i="15"/>
  <c r="DM40" i="15" a="1"/>
  <c r="DM40" i="15" s="1"/>
  <c r="DL93" i="7"/>
  <c r="DL61" i="7"/>
  <c r="BH35" i="19"/>
  <c r="DM35" i="19" a="1"/>
  <c r="DM35" i="19" s="1"/>
  <c r="DL106" i="2"/>
  <c r="DL74" i="2"/>
  <c r="BH46" i="21"/>
  <c r="DM46" i="21" a="1"/>
  <c r="DM46" i="21" s="1"/>
  <c r="DL100" i="3"/>
  <c r="DL68" i="3"/>
  <c r="BH17" i="15"/>
  <c r="DM17" i="15" a="1"/>
  <c r="DM17" i="15" s="1"/>
  <c r="BH39" i="10"/>
  <c r="DM39" i="10" a="1"/>
  <c r="DM39" i="10" s="1"/>
  <c r="BH25" i="21"/>
  <c r="DM25" i="21" a="1"/>
  <c r="DM25" i="21" s="1"/>
  <c r="BH27" i="3"/>
  <c r="DM27" i="3" a="1"/>
  <c r="DM27" i="3" s="1"/>
  <c r="BH40" i="3"/>
  <c r="DM40" i="3" a="1"/>
  <c r="DM40" i="3" s="1"/>
  <c r="BH44" i="4"/>
  <c r="DM44" i="4" a="1"/>
  <c r="DM44" i="4" s="1"/>
  <c r="DL94" i="16"/>
  <c r="DL62" i="16"/>
  <c r="BH31" i="1"/>
  <c r="DM31" i="1" a="1"/>
  <c r="DM31" i="1" s="1"/>
  <c r="DL110" i="8"/>
  <c r="DL78" i="8"/>
  <c r="BH31" i="12"/>
  <c r="DM31" i="12" a="1"/>
  <c r="DM31" i="12" s="1"/>
  <c r="BH23" i="9"/>
  <c r="DM23" i="9" a="1"/>
  <c r="DM23" i="9" s="1"/>
  <c r="DL111" i="9"/>
  <c r="DL79" i="9"/>
  <c r="DL101" i="15"/>
  <c r="DL69" i="15"/>
  <c r="BH43" i="6"/>
  <c r="DM43" i="6" a="1"/>
  <c r="DM43" i="6" s="1"/>
  <c r="DL109" i="20"/>
  <c r="DL77" i="20"/>
  <c r="BH42" i="14"/>
  <c r="DM42" i="14" a="1"/>
  <c r="DM42" i="14" s="1"/>
  <c r="DL121" i="8"/>
  <c r="DL89" i="8"/>
  <c r="BI24" i="17"/>
  <c r="DN24" i="17" a="1"/>
  <c r="DN24" i="17" s="1"/>
  <c r="BH17" i="1"/>
  <c r="DM17" i="1" a="1"/>
  <c r="DM17" i="1" s="1"/>
  <c r="BH19" i="2"/>
  <c r="DM19" i="2" a="1"/>
  <c r="DM19" i="2" s="1"/>
  <c r="DL103" i="19"/>
  <c r="DL71" i="19"/>
  <c r="BH46" i="19"/>
  <c r="DM46" i="19" a="1"/>
  <c r="DM46" i="19" s="1"/>
  <c r="BH27" i="14"/>
  <c r="DM27" i="14" a="1"/>
  <c r="DM27" i="14" s="1"/>
  <c r="BH44" i="19"/>
  <c r="DM44" i="19" a="1"/>
  <c r="DM44" i="19" s="1"/>
  <c r="DL101" i="3"/>
  <c r="DL69" i="3"/>
  <c r="BH33" i="1"/>
  <c r="DM33" i="1" a="1"/>
  <c r="DM33" i="1" s="1"/>
  <c r="DM112" i="7"/>
  <c r="DM80" i="7"/>
  <c r="DL119" i="18"/>
  <c r="DL87" i="18"/>
  <c r="BH35" i="18"/>
  <c r="DM35" i="18" a="1"/>
  <c r="DM35" i="18" s="1"/>
  <c r="DL106" i="21"/>
  <c r="DL74" i="21"/>
  <c r="DL117" i="11"/>
  <c r="DL85" i="11"/>
  <c r="BH33" i="16"/>
  <c r="DM33" i="16" a="1"/>
  <c r="DM33" i="16" s="1"/>
  <c r="DN121" i="15"/>
  <c r="DN89" i="15"/>
  <c r="DL97" i="18"/>
  <c r="DL65" i="18"/>
  <c r="DM40" i="13" a="1"/>
  <c r="DM40" i="13" s="1"/>
  <c r="BH40" i="13"/>
  <c r="DL99" i="9"/>
  <c r="DL67" i="9"/>
  <c r="DL113" i="8"/>
  <c r="DL81" i="8"/>
  <c r="BH25" i="12"/>
  <c r="DM25" i="12" a="1"/>
  <c r="DM25" i="12" s="1"/>
  <c r="DL113" i="16"/>
  <c r="DL81" i="16"/>
  <c r="BI24" i="8"/>
  <c r="DN24" i="8" a="1"/>
  <c r="DN24" i="8" s="1"/>
  <c r="BH38" i="4"/>
  <c r="DM38" i="4" a="1"/>
  <c r="DM38" i="4" s="1"/>
  <c r="BH41" i="20"/>
  <c r="DM41" i="20" a="1"/>
  <c r="DM41" i="20" s="1"/>
  <c r="DL91" i="12"/>
  <c r="DL59" i="12"/>
  <c r="BH17" i="13"/>
  <c r="DM17" i="13" a="1"/>
  <c r="DM17" i="13" s="1"/>
  <c r="DL98" i="20"/>
  <c r="DL66" i="20"/>
  <c r="BI42" i="3"/>
  <c r="DN42" i="3" a="1"/>
  <c r="DN42" i="3" s="1"/>
  <c r="DL91" i="14"/>
  <c r="DL59" i="14"/>
  <c r="BH34" i="21"/>
  <c r="DM34" i="21" a="1"/>
  <c r="DM34" i="21" s="1"/>
  <c r="DL118" i="10"/>
  <c r="DL86" i="10"/>
  <c r="DL111" i="11"/>
  <c r="DL79" i="11"/>
  <c r="BH24" i="6"/>
  <c r="DM24" i="6" a="1"/>
  <c r="DM24" i="6" s="1"/>
  <c r="BH27" i="7"/>
  <c r="DM27" i="7" a="1"/>
  <c r="DM27" i="7" s="1"/>
  <c r="DL96" i="10"/>
  <c r="DL64" i="10"/>
  <c r="DL110" i="2"/>
  <c r="DL78" i="2"/>
  <c r="BH30" i="12"/>
  <c r="DM30" i="12" a="1"/>
  <c r="DM30" i="12" s="1"/>
  <c r="DL106" i="6"/>
  <c r="DL74" i="6"/>
  <c r="DL99" i="16"/>
  <c r="DL67" i="16"/>
  <c r="BH16" i="11"/>
  <c r="DM16" i="11" a="1"/>
  <c r="DM16" i="11" s="1"/>
  <c r="BH31" i="14"/>
  <c r="DM31" i="14" a="1"/>
  <c r="DM31" i="14" s="1"/>
  <c r="DL115" i="19"/>
  <c r="DL83" i="19"/>
  <c r="DL90" i="3"/>
  <c r="DL58" i="3"/>
  <c r="DL108" i="17"/>
  <c r="DL76" i="17"/>
  <c r="BH18" i="20"/>
  <c r="DM18" i="20" a="1"/>
  <c r="DM18" i="20" s="1"/>
  <c r="BH45" i="11"/>
  <c r="DM45" i="11" a="1"/>
  <c r="DM45" i="11" s="1"/>
  <c r="BH26" i="18"/>
  <c r="DM26" i="18" a="1"/>
  <c r="DM26" i="18" s="1"/>
  <c r="DL92" i="5"/>
  <c r="DL60" i="5"/>
  <c r="BH43" i="7"/>
  <c r="DM43" i="7" a="1"/>
  <c r="DM43" i="7" s="1"/>
  <c r="DL105" i="16"/>
  <c r="DL73" i="16"/>
  <c r="BH33" i="9"/>
  <c r="DM33" i="9" a="1"/>
  <c r="DM33" i="9" s="1"/>
  <c r="BH19" i="14"/>
  <c r="DM19" i="14" a="1"/>
  <c r="DM19" i="14" s="1"/>
  <c r="BH30" i="9"/>
  <c r="DM30" i="9" a="1"/>
  <c r="DM30" i="9" s="1"/>
  <c r="DJ90" i="18"/>
  <c r="DJ58" i="18"/>
  <c r="BH35" i="9"/>
  <c r="DM35" i="9" a="1"/>
  <c r="DM35" i="9" s="1"/>
  <c r="DM32" i="12" a="1"/>
  <c r="DM32" i="12" s="1"/>
  <c r="BH32" i="12"/>
  <c r="BH25" i="13"/>
  <c r="DM25" i="13" a="1"/>
  <c r="DM25" i="13" s="1"/>
  <c r="BH43" i="19"/>
  <c r="DM43" i="19" a="1"/>
  <c r="DM43" i="19" s="1"/>
  <c r="BH23" i="4"/>
  <c r="DM23" i="4" a="1"/>
  <c r="DM23" i="4" s="1"/>
  <c r="DL119" i="9"/>
  <c r="DL87" i="9"/>
  <c r="DL104" i="10"/>
  <c r="DL72" i="10"/>
  <c r="DL98" i="2"/>
  <c r="DL66" i="2"/>
  <c r="BH33" i="4"/>
  <c r="DM33" i="4" a="1"/>
  <c r="DM33" i="4" s="1"/>
  <c r="DL92" i="10"/>
  <c r="DL60" i="10"/>
  <c r="BH25" i="8"/>
  <c r="DM25" i="8" a="1"/>
  <c r="DM25" i="8" s="1"/>
  <c r="BH24" i="18"/>
  <c r="DM24" i="18" a="1"/>
  <c r="DM24" i="18" s="1"/>
  <c r="BH23" i="19"/>
  <c r="DM23" i="19" a="1"/>
  <c r="DM23" i="19" s="1"/>
  <c r="DL108" i="2"/>
  <c r="DL76" i="2"/>
  <c r="BH31" i="19"/>
  <c r="DM31" i="19" a="1"/>
  <c r="DM31" i="19" s="1"/>
  <c r="DM113" i="14"/>
  <c r="DM81" i="14"/>
  <c r="DL107" i="19"/>
  <c r="DL75" i="19"/>
  <c r="BH34" i="15"/>
  <c r="DM34" i="15" a="1"/>
  <c r="DM34" i="15" s="1"/>
  <c r="DL124" i="10"/>
  <c r="DL127" i="10" s="1"/>
  <c r="DL120" i="10" s="1"/>
  <c r="DL88" i="10"/>
  <c r="BH25" i="9"/>
  <c r="DM25" i="9" a="1"/>
  <c r="DM25" i="9" s="1"/>
  <c r="DL102" i="9"/>
  <c r="DL70" i="9"/>
  <c r="DL95" i="19"/>
  <c r="DL63" i="19"/>
  <c r="BH37" i="9"/>
  <c r="DM37" i="9" a="1"/>
  <c r="DM37" i="9" s="1"/>
  <c r="BH22" i="9"/>
  <c r="DM22" i="9" a="1"/>
  <c r="DM22" i="9" s="1"/>
  <c r="DL104" i="17"/>
  <c r="DL72" i="17"/>
  <c r="DL96" i="16"/>
  <c r="DL64" i="16"/>
  <c r="DL104" i="13"/>
  <c r="DL72" i="13"/>
  <c r="BH46" i="13"/>
  <c r="DM46" i="13" a="1"/>
  <c r="DM46" i="13" s="1"/>
  <c r="BH27" i="12"/>
  <c r="DM27" i="12" a="1"/>
  <c r="DM27" i="12" s="1"/>
  <c r="DL117" i="13"/>
  <c r="DL85" i="13"/>
  <c r="BH32" i="9"/>
  <c r="DM32" i="9" a="1"/>
  <c r="DM32" i="9" s="1"/>
  <c r="DL115" i="6"/>
  <c r="DL83" i="6"/>
  <c r="DL105" i="1"/>
  <c r="DL73" i="1"/>
  <c r="BH45" i="13"/>
  <c r="DM45" i="13" a="1"/>
  <c r="DM45" i="13" s="1"/>
  <c r="DL100" i="10"/>
  <c r="DL68" i="10"/>
  <c r="DL109" i="9"/>
  <c r="DL77" i="9"/>
  <c r="BH20" i="1"/>
  <c r="DM20" i="1" a="1"/>
  <c r="DM20" i="1" s="1"/>
  <c r="BH33" i="6"/>
  <c r="DM33" i="6" a="1"/>
  <c r="DM33" i="6" s="1"/>
  <c r="DL116" i="6"/>
  <c r="DL84" i="6"/>
  <c r="BH19" i="8"/>
  <c r="DM19" i="8" a="1"/>
  <c r="DM19" i="8" s="1"/>
  <c r="BH41" i="15"/>
  <c r="DM41" i="15" a="1"/>
  <c r="DM41" i="15" s="1"/>
  <c r="BH40" i="17"/>
  <c r="DM40" i="17" a="1"/>
  <c r="DM40" i="17" s="1"/>
  <c r="BH22" i="3"/>
  <c r="DM22" i="3" a="1"/>
  <c r="DM22" i="3" s="1"/>
  <c r="DL112" i="8"/>
  <c r="DL80" i="8"/>
  <c r="DL121" i="14"/>
  <c r="DL89" i="14"/>
  <c r="BF15" i="8"/>
  <c r="DK15" i="8" a="1"/>
  <c r="DK15" i="8" s="1"/>
  <c r="BE47" i="8"/>
  <c r="BH36" i="21"/>
  <c r="DM36" i="21" a="1"/>
  <c r="DM36" i="21" s="1"/>
  <c r="DL95" i="18"/>
  <c r="DL63" i="18"/>
  <c r="DL112" i="20"/>
  <c r="DL80" i="20"/>
  <c r="BH30" i="4"/>
  <c r="DM30" i="4" a="1"/>
  <c r="DM30" i="4" s="1"/>
  <c r="BH16" i="3"/>
  <c r="DM16" i="3" a="1"/>
  <c r="DM16" i="3" s="1"/>
  <c r="BH35" i="21"/>
  <c r="DM35" i="21" a="1"/>
  <c r="DM35" i="21" s="1"/>
  <c r="BH38" i="3"/>
  <c r="DM38" i="3" a="1"/>
  <c r="DM38" i="3" s="1"/>
  <c r="DL96" i="4"/>
  <c r="DL64" i="4"/>
  <c r="BH21" i="2"/>
  <c r="DM21" i="2" a="1"/>
  <c r="DM21" i="2" s="1"/>
  <c r="BH33" i="5"/>
  <c r="DM33" i="5" a="1"/>
  <c r="DM33" i="5" s="1"/>
  <c r="DL93" i="10"/>
  <c r="DL61" i="10"/>
  <c r="DL95" i="8"/>
  <c r="DL63" i="8"/>
  <c r="BH17" i="2"/>
  <c r="DM17" i="2" a="1"/>
  <c r="DM17" i="2" s="1"/>
  <c r="BI22" i="7"/>
  <c r="DN22" i="7" a="1"/>
  <c r="DN22" i="7" s="1"/>
  <c r="DL111" i="8"/>
  <c r="DL79" i="8"/>
  <c r="DL117" i="12"/>
  <c r="DL85" i="12"/>
  <c r="DL110" i="12"/>
  <c r="DL78" i="12"/>
  <c r="DL109" i="10"/>
  <c r="DL77" i="10"/>
  <c r="BH41" i="4"/>
  <c r="DM41" i="4" a="1"/>
  <c r="DM41" i="4" s="1"/>
  <c r="DL109" i="11"/>
  <c r="DL77" i="11"/>
  <c r="BH23" i="15"/>
  <c r="DM23" i="15" a="1"/>
  <c r="DM23" i="15" s="1"/>
  <c r="DL116" i="2"/>
  <c r="DL84" i="2"/>
  <c r="BH46" i="6"/>
  <c r="DM46" i="6" a="1"/>
  <c r="DM46" i="6" s="1"/>
  <c r="BI24" i="7"/>
  <c r="DN24" i="7" a="1"/>
  <c r="DN24" i="7" s="1"/>
  <c r="DL103" i="13"/>
  <c r="DL71" i="13"/>
  <c r="BH37" i="18"/>
  <c r="DM37" i="18" a="1"/>
  <c r="DM37" i="18" s="1"/>
  <c r="DL112" i="15"/>
  <c r="DL80" i="15"/>
  <c r="BH33" i="11"/>
  <c r="DM33" i="11" a="1"/>
  <c r="DM33" i="11" s="1"/>
  <c r="DL102" i="13"/>
  <c r="DL70" i="13"/>
  <c r="BH45" i="16"/>
  <c r="DM45" i="16" a="1"/>
  <c r="DM45" i="16" s="1"/>
  <c r="DL112" i="10"/>
  <c r="DL80" i="10"/>
  <c r="DL102" i="1"/>
  <c r="DL70" i="1"/>
  <c r="BH39" i="14"/>
  <c r="DM39" i="14" a="1"/>
  <c r="DM39" i="14" s="1"/>
  <c r="DL103" i="4"/>
  <c r="DL71" i="4"/>
  <c r="DL99" i="12"/>
  <c r="DL67" i="12"/>
  <c r="BH41" i="8"/>
  <c r="DM41" i="8" a="1"/>
  <c r="DM41" i="8" s="1"/>
  <c r="DL113" i="18"/>
  <c r="DL81" i="18"/>
  <c r="BH38" i="19"/>
  <c r="DM38" i="19" a="1"/>
  <c r="DM38" i="19" s="1"/>
  <c r="DL98" i="18"/>
  <c r="DL66" i="18"/>
  <c r="BH34" i="1"/>
  <c r="DM34" i="1" a="1"/>
  <c r="DM34" i="1" s="1"/>
  <c r="DL105" i="8"/>
  <c r="DL73" i="8"/>
  <c r="BH31" i="2"/>
  <c r="DM31" i="2" a="1"/>
  <c r="DM31" i="2" s="1"/>
  <c r="DL119" i="1"/>
  <c r="DL87" i="1"/>
  <c r="BH25" i="3"/>
  <c r="DM25" i="3" a="1"/>
  <c r="DM25" i="3" s="1"/>
  <c r="DL110" i="15"/>
  <c r="DL78" i="15"/>
  <c r="DL98" i="21"/>
  <c r="DL66" i="21"/>
  <c r="DL91" i="13"/>
  <c r="DL59" i="13"/>
  <c r="DL96" i="18"/>
  <c r="DL64" i="18"/>
  <c r="DL98" i="11"/>
  <c r="DL66" i="11"/>
  <c r="DL121" i="11"/>
  <c r="DL89" i="11"/>
  <c r="DL119" i="2"/>
  <c r="DL87" i="2"/>
  <c r="DL107" i="15"/>
  <c r="DL75" i="15"/>
  <c r="BH19" i="16"/>
  <c r="DM19" i="16" a="1"/>
  <c r="DM19" i="16" s="1"/>
  <c r="DL118" i="15"/>
  <c r="DL86" i="15"/>
  <c r="BH35" i="8"/>
  <c r="DM35" i="8" a="1"/>
  <c r="DM35" i="8" s="1"/>
  <c r="DL104" i="19"/>
  <c r="DL72" i="19"/>
  <c r="BH36" i="9"/>
  <c r="DM36" i="9" a="1"/>
  <c r="DM36" i="9" s="1"/>
  <c r="DL98" i="12"/>
  <c r="DL66" i="12"/>
  <c r="BH26" i="15"/>
  <c r="DM26" i="15" a="1"/>
  <c r="DM26" i="15" s="1"/>
  <c r="BH34" i="20"/>
  <c r="DM34" i="20" a="1"/>
  <c r="DM34" i="20" s="1"/>
  <c r="DL95" i="10"/>
  <c r="DL63" i="10"/>
  <c r="DL101" i="10"/>
  <c r="DL69" i="10"/>
  <c r="BH46" i="8"/>
  <c r="DM46" i="8" a="1"/>
  <c r="DM46" i="8" s="1"/>
  <c r="DL112" i="6"/>
  <c r="DL80" i="6"/>
  <c r="DL99" i="19"/>
  <c r="DL67" i="19"/>
  <c r="DL104" i="6"/>
  <c r="DL72" i="6"/>
  <c r="BH28" i="19"/>
  <c r="DM28" i="19" a="1"/>
  <c r="DM28" i="19" s="1"/>
  <c r="DL115" i="12"/>
  <c r="DL83" i="12"/>
  <c r="DL118" i="20"/>
  <c r="DL86" i="20"/>
  <c r="DL91" i="1"/>
  <c r="DL59" i="1"/>
  <c r="BH26" i="3"/>
  <c r="DM26" i="3" a="1"/>
  <c r="DM26" i="3" s="1"/>
  <c r="DL96" i="11"/>
  <c r="DL64" i="11"/>
  <c r="BI37" i="7"/>
  <c r="DN37" i="7" a="1"/>
  <c r="DN37" i="7" s="1"/>
  <c r="BH44" i="18"/>
  <c r="DM44" i="18" a="1"/>
  <c r="DM44" i="18" s="1"/>
  <c r="DL118" i="4"/>
  <c r="DL86" i="4"/>
  <c r="BH31" i="21"/>
  <c r="DM31" i="21" a="1"/>
  <c r="DM31" i="21" s="1"/>
  <c r="BH42" i="11"/>
  <c r="DM42" i="11" a="1"/>
  <c r="DM42" i="11" s="1"/>
  <c r="DL107" i="16"/>
  <c r="DL75" i="16"/>
  <c r="BJ46" i="15"/>
  <c r="DP46" i="15" s="1" a="1"/>
  <c r="DP46" i="15" s="1"/>
  <c r="DO46" i="15" a="1"/>
  <c r="DO46" i="15" s="1"/>
  <c r="BH22" i="18"/>
  <c r="DM22" i="18" a="1"/>
  <c r="DM22" i="18" s="1"/>
  <c r="DL116" i="16"/>
  <c r="DL84" i="16"/>
  <c r="DL112" i="5"/>
  <c r="DL80" i="5"/>
  <c r="DL109" i="6"/>
  <c r="DL77" i="6"/>
  <c r="DL101" i="14"/>
  <c r="DL69" i="14"/>
  <c r="BH24" i="9"/>
  <c r="DM24" i="9" a="1"/>
  <c r="DM24" i="9" s="1"/>
  <c r="DL98" i="5"/>
  <c r="DL66" i="5"/>
  <c r="DL100" i="19"/>
  <c r="DL68" i="19"/>
  <c r="DL91" i="5"/>
  <c r="DL59" i="5"/>
  <c r="DL107" i="11"/>
  <c r="DL75" i="11"/>
  <c r="BH38" i="16"/>
  <c r="DM38" i="16" a="1"/>
  <c r="DM38" i="16" s="1"/>
  <c r="DL124" i="17"/>
  <c r="DL127" i="17" s="1"/>
  <c r="DL120" i="17" s="1"/>
  <c r="DL88" i="17"/>
  <c r="DL92" i="7"/>
  <c r="DL60" i="7"/>
  <c r="BH16" i="12"/>
  <c r="DM16" i="12" a="1"/>
  <c r="DM16" i="12" s="1"/>
  <c r="DL95" i="14"/>
  <c r="DL63" i="14"/>
  <c r="BH23" i="20"/>
  <c r="DM23" i="20" a="1"/>
  <c r="DM23" i="20" s="1"/>
  <c r="BH16" i="14"/>
  <c r="DM16" i="14" a="1"/>
  <c r="DM16" i="14" s="1"/>
  <c r="BH43" i="10"/>
  <c r="DM43" i="10" a="1"/>
  <c r="DM43" i="10" s="1"/>
  <c r="BH36" i="11"/>
  <c r="DM36" i="11" a="1"/>
  <c r="DM36" i="11" s="1"/>
  <c r="BH21" i="10"/>
  <c r="DM21" i="10" a="1"/>
  <c r="DM21" i="10" s="1"/>
  <c r="BH35" i="2"/>
  <c r="DM35" i="2" a="1"/>
  <c r="DM35" i="2" s="1"/>
  <c r="DL110" i="7"/>
  <c r="DL78" i="7"/>
  <c r="BH31" i="6"/>
  <c r="DM31" i="6" a="1"/>
  <c r="DM31" i="6" s="1"/>
  <c r="BH24" i="16"/>
  <c r="DM24" i="16" a="1"/>
  <c r="DM24" i="16" s="1"/>
  <c r="DL109" i="18"/>
  <c r="DL77" i="18"/>
  <c r="DL115" i="20"/>
  <c r="DL83" i="20"/>
  <c r="BH40" i="19"/>
  <c r="DM40" i="19" a="1"/>
  <c r="DM40" i="19" s="1"/>
  <c r="BH15" i="3"/>
  <c r="DM15" i="3" a="1"/>
  <c r="DM15" i="3" s="1"/>
  <c r="BG47" i="3"/>
  <c r="BH33" i="17"/>
  <c r="DM33" i="17" a="1"/>
  <c r="DM33" i="17" s="1"/>
  <c r="DL96" i="5"/>
  <c r="DL64" i="5"/>
  <c r="DM104" i="8"/>
  <c r="DM72" i="8"/>
  <c r="DJ90" i="21"/>
  <c r="DJ58" i="21"/>
  <c r="BH17" i="5"/>
  <c r="DM17" i="5" a="1"/>
  <c r="DM17" i="5" s="1"/>
  <c r="DL116" i="1"/>
  <c r="DL84" i="1"/>
  <c r="BH30" i="16"/>
  <c r="DM30" i="16" a="1"/>
  <c r="DM30" i="16" s="1"/>
  <c r="DL94" i="14"/>
  <c r="DL62" i="14"/>
  <c r="DL113" i="2"/>
  <c r="DL81" i="2"/>
  <c r="BF15" i="18"/>
  <c r="DK15" i="18" a="1"/>
  <c r="DK15" i="18" s="1"/>
  <c r="BE47" i="18"/>
  <c r="DL115" i="5"/>
  <c r="DL83" i="5"/>
  <c r="DL114" i="17"/>
  <c r="DL82" i="17"/>
  <c r="DL93" i="4"/>
  <c r="DL61" i="4"/>
  <c r="DL93" i="12"/>
  <c r="DL61" i="12"/>
  <c r="DL94" i="1"/>
  <c r="DL62" i="1"/>
  <c r="BH44" i="9"/>
  <c r="DM44" i="9" a="1"/>
  <c r="DM44" i="9" s="1"/>
  <c r="DM117" i="7"/>
  <c r="DM85" i="7"/>
  <c r="DL117" i="18"/>
  <c r="DL85" i="18"/>
  <c r="BH29" i="10"/>
  <c r="DM29" i="10" a="1"/>
  <c r="DM29" i="10" s="1"/>
  <c r="BH23" i="2"/>
  <c r="DM23" i="2" a="1"/>
  <c r="DM23" i="2" s="1"/>
  <c r="DL96" i="7"/>
  <c r="DL64" i="7"/>
  <c r="DJ90" i="6"/>
  <c r="DJ58" i="6"/>
  <c r="BH17" i="10"/>
  <c r="DM17" i="10" a="1"/>
  <c r="DM17" i="10" s="1"/>
  <c r="DL93" i="9"/>
  <c r="DL61" i="9"/>
  <c r="DL115" i="2"/>
  <c r="DL83" i="2"/>
  <c r="DL113" i="15"/>
  <c r="DL81" i="15"/>
  <c r="BH33" i="2"/>
  <c r="DM33" i="2" a="1"/>
  <c r="DM33" i="2" s="1"/>
  <c r="BI38" i="14"/>
  <c r="DN38" i="14" a="1"/>
  <c r="DN38" i="14" s="1"/>
  <c r="BH32" i="19"/>
  <c r="DM32" i="19" a="1"/>
  <c r="DM32" i="19" s="1"/>
  <c r="BH35" i="13"/>
  <c r="DM35" i="13" a="1"/>
  <c r="DM35" i="13" s="1"/>
  <c r="DL121" i="17"/>
  <c r="DL89" i="17"/>
  <c r="DL111" i="17"/>
  <c r="DL79" i="17"/>
  <c r="DL106" i="4"/>
  <c r="DL74" i="4"/>
  <c r="BH45" i="10"/>
  <c r="DM45" i="10" a="1"/>
  <c r="DM45" i="10" s="1"/>
  <c r="BH27" i="9"/>
  <c r="DM27" i="9" a="1"/>
  <c r="DM27" i="9" s="1"/>
  <c r="DL97" i="15"/>
  <c r="DL65" i="15"/>
  <c r="DM95" i="5"/>
  <c r="DM63" i="5"/>
  <c r="BH20" i="19"/>
  <c r="DM20" i="19" a="1"/>
  <c r="DM20" i="19" s="1"/>
  <c r="DL104" i="3"/>
  <c r="DL72" i="3"/>
  <c r="BH29" i="17"/>
  <c r="DM29" i="17" a="1"/>
  <c r="DM29" i="17" s="1"/>
  <c r="BH21" i="16"/>
  <c r="DM21" i="16" a="1"/>
  <c r="DM21" i="16" s="1"/>
  <c r="BH29" i="13"/>
  <c r="DM29" i="13" a="1"/>
  <c r="DM29" i="13" s="1"/>
  <c r="DL111" i="15"/>
  <c r="DL79" i="15"/>
  <c r="DL110" i="4"/>
  <c r="DL78" i="4"/>
  <c r="DL107" i="3"/>
  <c r="DL75" i="3"/>
  <c r="DL108" i="13"/>
  <c r="DL76" i="13"/>
  <c r="DL96" i="3"/>
  <c r="DL64" i="3"/>
  <c r="DL107" i="9"/>
  <c r="DL75" i="9"/>
  <c r="BH40" i="6"/>
  <c r="DM40" i="6" a="1"/>
  <c r="DM40" i="6" s="1"/>
  <c r="BH30" i="1"/>
  <c r="DM30" i="1" a="1"/>
  <c r="DM30" i="1" s="1"/>
  <c r="DL103" i="9"/>
  <c r="DL71" i="9"/>
  <c r="BH25" i="10"/>
  <c r="DM25" i="10" a="1"/>
  <c r="DM25" i="10" s="1"/>
  <c r="BH34" i="9"/>
  <c r="DM34" i="9" a="1"/>
  <c r="DM34" i="9" s="1"/>
  <c r="DM106" i="5"/>
  <c r="DM74" i="5"/>
  <c r="DL116" i="21"/>
  <c r="DL84" i="21"/>
  <c r="DL109" i="17"/>
  <c r="DL77" i="17"/>
  <c r="BH41" i="6"/>
  <c r="DM41" i="6" a="1"/>
  <c r="DM41" i="6" s="1"/>
  <c r="DL93" i="18"/>
  <c r="DL61" i="18"/>
  <c r="BH37" i="8"/>
  <c r="DM37" i="8" a="1"/>
  <c r="DM37" i="8" s="1"/>
  <c r="BH46" i="14"/>
  <c r="DM46" i="14" a="1"/>
  <c r="DM46" i="14" s="1"/>
  <c r="DL101" i="16"/>
  <c r="DL69" i="16"/>
  <c r="DL111" i="21"/>
  <c r="DL79" i="21"/>
  <c r="BH20" i="18"/>
  <c r="DM20" i="18" a="1"/>
  <c r="DM20" i="18" s="1"/>
  <c r="DL98" i="7"/>
  <c r="DL66" i="7"/>
  <c r="BH37" i="20"/>
  <c r="DM37" i="20" a="1"/>
  <c r="DM37" i="20" s="1"/>
  <c r="DL100" i="18"/>
  <c r="DL68" i="18"/>
  <c r="DL108" i="21"/>
  <c r="DL76" i="21"/>
  <c r="DL111" i="1"/>
  <c r="DL79" i="1"/>
  <c r="DL99" i="21"/>
  <c r="DL67" i="21"/>
  <c r="BH21" i="4"/>
  <c r="DM21" i="4" a="1"/>
  <c r="DM21" i="4" s="1"/>
  <c r="DL96" i="15"/>
  <c r="DL64" i="15"/>
  <c r="DL93" i="15"/>
  <c r="DL61" i="15"/>
  <c r="DL110" i="20"/>
  <c r="DL78" i="20"/>
  <c r="DL108" i="14"/>
  <c r="DL76" i="14"/>
  <c r="DL91" i="18"/>
  <c r="DL59" i="18"/>
  <c r="BH18" i="10"/>
  <c r="DM18" i="10" a="1"/>
  <c r="DM18" i="10" s="1"/>
  <c r="BH20" i="8"/>
  <c r="DM20" i="8" a="1"/>
  <c r="DM20" i="8" s="1"/>
  <c r="DL103" i="12"/>
  <c r="DL71" i="12"/>
  <c r="BH36" i="8"/>
  <c r="DM36" i="8" a="1"/>
  <c r="DM36" i="8" s="1"/>
  <c r="BH42" i="12"/>
  <c r="DM42" i="12" a="1"/>
  <c r="DM42" i="12" s="1"/>
  <c r="DL113" i="13"/>
  <c r="DL81" i="13"/>
  <c r="BH35" i="12"/>
  <c r="DM35" i="12" a="1"/>
  <c r="DM35" i="12" s="1"/>
  <c r="BH34" i="10"/>
  <c r="DM34" i="10" a="1"/>
  <c r="DM34" i="10" s="1"/>
  <c r="BH34" i="11"/>
  <c r="DM34" i="11" a="1"/>
  <c r="DM34" i="11" s="1"/>
  <c r="DL93" i="14"/>
  <c r="DL61" i="14"/>
  <c r="DL99" i="14"/>
  <c r="DL67" i="14"/>
  <c r="BH41" i="2"/>
  <c r="DM41" i="2" a="1"/>
  <c r="DM41" i="2" s="1"/>
  <c r="DL121" i="6"/>
  <c r="DL89" i="6"/>
  <c r="DL109" i="16"/>
  <c r="DL77" i="16"/>
  <c r="BH28" i="13"/>
  <c r="DM28" i="13" a="1"/>
  <c r="DM28" i="13" s="1"/>
  <c r="BH37" i="15"/>
  <c r="DM37" i="15" a="1"/>
  <c r="DM37" i="15" s="1"/>
  <c r="DL113" i="10"/>
  <c r="DL81" i="10"/>
  <c r="BH27" i="13"/>
  <c r="DM27" i="13" a="1"/>
  <c r="DM27" i="13" s="1"/>
  <c r="DL105" i="5"/>
  <c r="DL73" i="5"/>
  <c r="BH37" i="10"/>
  <c r="DM37" i="10" a="1"/>
  <c r="DM37" i="10" s="1"/>
  <c r="BH27" i="1"/>
  <c r="DM27" i="1" a="1"/>
  <c r="DM27" i="1" s="1"/>
  <c r="DL94" i="4"/>
  <c r="DL62" i="4"/>
  <c r="DL106" i="3"/>
  <c r="DL74" i="3"/>
  <c r="BH28" i="4"/>
  <c r="DM28" i="4" a="1"/>
  <c r="DM28" i="4" s="1"/>
  <c r="BH24" i="12"/>
  <c r="DM24" i="12" a="1"/>
  <c r="DM24" i="12" s="1"/>
  <c r="BH38" i="18"/>
  <c r="DM38" i="18" a="1"/>
  <c r="DM38" i="18" s="1"/>
  <c r="BH23" i="18"/>
  <c r="DM23" i="18" a="1"/>
  <c r="DM23" i="18" s="1"/>
  <c r="DL104" i="4"/>
  <c r="DL72" i="4"/>
  <c r="BH18" i="7"/>
  <c r="DM18" i="7" a="1"/>
  <c r="DM18" i="7" s="1"/>
  <c r="BH36" i="19"/>
  <c r="DM36" i="19" a="1"/>
  <c r="DM36" i="19" s="1"/>
  <c r="DL107" i="1"/>
  <c r="DL75" i="1"/>
  <c r="DL108" i="10"/>
  <c r="DL76" i="10"/>
  <c r="BH23" i="21"/>
  <c r="DM23" i="21" a="1"/>
  <c r="DM23" i="21" s="1"/>
  <c r="BH21" i="18"/>
  <c r="DM21" i="18" a="1"/>
  <c r="DM21" i="18" s="1"/>
  <c r="BH23" i="11"/>
  <c r="DM23" i="11" a="1"/>
  <c r="DM23" i="11" s="1"/>
  <c r="BH46" i="11"/>
  <c r="DM46" i="11" a="1"/>
  <c r="DM46" i="11" s="1"/>
  <c r="BH44" i="2"/>
  <c r="DM44" i="2" a="1"/>
  <c r="DM44" i="2" s="1"/>
  <c r="BH32" i="15"/>
  <c r="DM32" i="15" a="1"/>
  <c r="DM32" i="15" s="1"/>
  <c r="DL115" i="1"/>
  <c r="DL83" i="1"/>
  <c r="DL111" i="4"/>
  <c r="DL79" i="4"/>
  <c r="DL119" i="8"/>
  <c r="DL87" i="8"/>
  <c r="DL121" i="10"/>
  <c r="DL89" i="10"/>
  <c r="BH37" i="6"/>
  <c r="DM37" i="6" a="1"/>
  <c r="DM37" i="6" s="1"/>
  <c r="BH24" i="19"/>
  <c r="DM24" i="19" a="1"/>
  <c r="DM24" i="19" s="1"/>
  <c r="BH29" i="6"/>
  <c r="DM29" i="6" a="1"/>
  <c r="DM29" i="6" s="1"/>
  <c r="DL103" i="16"/>
  <c r="DL71" i="16"/>
  <c r="BH40" i="12"/>
  <c r="DM40" i="12" a="1"/>
  <c r="DM40" i="12" s="1"/>
  <c r="BH43" i="20"/>
  <c r="DM43" i="20" a="1"/>
  <c r="DM43" i="20" s="1"/>
  <c r="DM112" i="1"/>
  <c r="DM80" i="1"/>
  <c r="DL112" i="11"/>
  <c r="DL80" i="11"/>
  <c r="BH16" i="1"/>
  <c r="DM16" i="1" a="1"/>
  <c r="DM16" i="1" s="1"/>
  <c r="DL94" i="19"/>
  <c r="DL62" i="19"/>
  <c r="BH21" i="11"/>
  <c r="DM21" i="11" a="1"/>
  <c r="DM21" i="11" s="1"/>
  <c r="DL117" i="1"/>
  <c r="DL85" i="1"/>
  <c r="DL115" i="18"/>
  <c r="DL83" i="18"/>
  <c r="BH43" i="4"/>
  <c r="DM43" i="4" a="1"/>
  <c r="DM43" i="4" s="1"/>
  <c r="DL99" i="5"/>
  <c r="DL67" i="5"/>
  <c r="BH32" i="16"/>
  <c r="DM32" i="16" a="1"/>
  <c r="DM32" i="16" s="1"/>
  <c r="DL124" i="15"/>
  <c r="DL127" i="15" s="1"/>
  <c r="DL120" i="15" s="1"/>
  <c r="DL88" i="15"/>
  <c r="DL124" i="6"/>
  <c r="DL127" i="6" s="1"/>
  <c r="DL120" i="6" s="1"/>
  <c r="DL88" i="6"/>
  <c r="DL92" i="9"/>
  <c r="DL60" i="9"/>
  <c r="DL114" i="15"/>
  <c r="DL82" i="15"/>
  <c r="BH41" i="16"/>
  <c r="DM41" i="16" a="1"/>
  <c r="DM41" i="16" s="1"/>
  <c r="DL118" i="9"/>
  <c r="DL86" i="9"/>
  <c r="BH37" i="5"/>
  <c r="DM37" i="5" a="1"/>
  <c r="DM37" i="5" s="1"/>
  <c r="BH34" i="6"/>
  <c r="DM34" i="6" a="1"/>
  <c r="DM34" i="6" s="1"/>
  <c r="DM117" i="16"/>
  <c r="DM85" i="16"/>
  <c r="DL114" i="7"/>
  <c r="DL82" i="7"/>
  <c r="BH26" i="14"/>
  <c r="DM26" i="14" a="1"/>
  <c r="DM26" i="14" s="1"/>
  <c r="DL114" i="12"/>
  <c r="DL82" i="12"/>
  <c r="BH23" i="5"/>
  <c r="DM23" i="5" a="1"/>
  <c r="DM23" i="5" s="1"/>
  <c r="DL90" i="16"/>
  <c r="DL58" i="16"/>
  <c r="BH25" i="19"/>
  <c r="DM25" i="19" a="1"/>
  <c r="DM25" i="19" s="1"/>
  <c r="BH16" i="5"/>
  <c r="DM16" i="5" a="1"/>
  <c r="DM16" i="5" s="1"/>
  <c r="BH32" i="11"/>
  <c r="DM32" i="11" a="1"/>
  <c r="DM32" i="11" s="1"/>
  <c r="DL96" i="19"/>
  <c r="DL64" i="19"/>
  <c r="DL103" i="14"/>
  <c r="DL71" i="14"/>
  <c r="DM45" i="17" a="1"/>
  <c r="DM45" i="17" s="1"/>
  <c r="BH45" i="17"/>
  <c r="BH17" i="7"/>
  <c r="DM17" i="7" a="1"/>
  <c r="DM17" i="7" s="1"/>
  <c r="DL101" i="17"/>
  <c r="DL69" i="17"/>
  <c r="BH20" i="14"/>
  <c r="DM20" i="14" a="1"/>
  <c r="DM20" i="14" s="1"/>
  <c r="DL118" i="13"/>
  <c r="DL86" i="13"/>
  <c r="DL114" i="4"/>
  <c r="DL82" i="4"/>
  <c r="DL103" i="5"/>
  <c r="DL71" i="5"/>
  <c r="DL95" i="11"/>
  <c r="DL63" i="11"/>
  <c r="BH35" i="7"/>
  <c r="DM35" i="7" a="1"/>
  <c r="DM35" i="7" s="1"/>
  <c r="DL106" i="13"/>
  <c r="DL74" i="13"/>
  <c r="DL124" i="19"/>
  <c r="DL127" i="19" s="1"/>
  <c r="DL120" i="19" s="1"/>
  <c r="DL88" i="19"/>
  <c r="BH34" i="18"/>
  <c r="DM34" i="18" a="1"/>
  <c r="DM34" i="18" s="1"/>
  <c r="BH40" i="20"/>
  <c r="DM40" i="20" a="1"/>
  <c r="DM40" i="20" s="1"/>
  <c r="DJ90" i="5"/>
  <c r="DJ58" i="5"/>
  <c r="DL105" i="2"/>
  <c r="DL73" i="2"/>
  <c r="DL101" i="11"/>
  <c r="DL69" i="11"/>
  <c r="DL124" i="3"/>
  <c r="DL127" i="3" s="1"/>
  <c r="DL120" i="3" s="1"/>
  <c r="DL88" i="3"/>
  <c r="BH21" i="5"/>
  <c r="DM21" i="5" a="1"/>
  <c r="DM21" i="5" s="1"/>
  <c r="BI29" i="8"/>
  <c r="DN29" i="8" a="1"/>
  <c r="DN29" i="8" s="1"/>
  <c r="BF15" i="21"/>
  <c r="DK15" i="21" a="1"/>
  <c r="DK15" i="21" s="1"/>
  <c r="BE47" i="21"/>
  <c r="DL119" i="5"/>
  <c r="DL87" i="5"/>
  <c r="DL110" i="17"/>
  <c r="DL78" i="17"/>
  <c r="BH41" i="1"/>
  <c r="DM41" i="1" a="1"/>
  <c r="DM41" i="1" s="1"/>
  <c r="BH38" i="2"/>
  <c r="DM38" i="2" a="1"/>
  <c r="DM38" i="2" s="1"/>
  <c r="DL113" i="9"/>
  <c r="DL81" i="9"/>
  <c r="BH40" i="5"/>
  <c r="DM40" i="5" a="1"/>
  <c r="DM40" i="5" s="1"/>
  <c r="BH39" i="17"/>
  <c r="DM39" i="17" a="1"/>
  <c r="DM39" i="17" s="1"/>
  <c r="BH18" i="4"/>
  <c r="DM18" i="4" a="1"/>
  <c r="DM18" i="4" s="1"/>
  <c r="BH18" i="12"/>
  <c r="DM18" i="12" a="1"/>
  <c r="DM18" i="12" s="1"/>
  <c r="BH19" i="1"/>
  <c r="DM19" i="1" a="1"/>
  <c r="DM19" i="1" s="1"/>
  <c r="DL98" i="1"/>
  <c r="DL66" i="1"/>
  <c r="DJ90" i="11"/>
  <c r="DJ58" i="11"/>
  <c r="BI42" i="7"/>
  <c r="DN42" i="7" a="1"/>
  <c r="DN42" i="7" s="1"/>
  <c r="BH42" i="18"/>
  <c r="DM42" i="18" a="1"/>
  <c r="DM42" i="18" s="1"/>
  <c r="DL103" i="2"/>
  <c r="DL71" i="2"/>
  <c r="DL92" i="21"/>
  <c r="DL60" i="21"/>
  <c r="BH21" i="7"/>
  <c r="DM21" i="7" a="1"/>
  <c r="DM21" i="7" s="1"/>
  <c r="BF15" i="6"/>
  <c r="DK15" i="6" a="1"/>
  <c r="DK15" i="6" s="1"/>
  <c r="BE47" i="6"/>
  <c r="DL91" i="20"/>
  <c r="DL59" i="20"/>
  <c r="BH18" i="9"/>
  <c r="DM18" i="9" a="1"/>
  <c r="DM18" i="9" s="1"/>
  <c r="BH40" i="2"/>
  <c r="DM40" i="2" a="1"/>
  <c r="DM40" i="2" s="1"/>
  <c r="BH38" i="15"/>
  <c r="DM38" i="15" a="1"/>
  <c r="DM38" i="15" s="1"/>
  <c r="DL92" i="8"/>
  <c r="DL60" i="8"/>
  <c r="DL99" i="20"/>
  <c r="DL67" i="20"/>
  <c r="DL110" i="13"/>
  <c r="DL78" i="13"/>
  <c r="BH46" i="17"/>
  <c r="DM46" i="17" a="1"/>
  <c r="DM46" i="17" s="1"/>
  <c r="BH36" i="17"/>
  <c r="DM36" i="17" a="1"/>
  <c r="DM36" i="17" s="1"/>
  <c r="BH31" i="4"/>
  <c r="DM31" i="4" a="1"/>
  <c r="DM31" i="4" s="1"/>
  <c r="DL113" i="17"/>
  <c r="DL81" i="17"/>
  <c r="DL99" i="3"/>
  <c r="DL67" i="3"/>
  <c r="DL117" i="15"/>
  <c r="DL85" i="15"/>
  <c r="DL107" i="4"/>
  <c r="DL75" i="4"/>
  <c r="BH22" i="15"/>
  <c r="DM22" i="15" a="1"/>
  <c r="DM22" i="15" s="1"/>
  <c r="BI20" i="5"/>
  <c r="DN20" i="5" a="1"/>
  <c r="DN20" i="5" s="1"/>
  <c r="BH29" i="3"/>
  <c r="DM29" i="3" a="1"/>
  <c r="DM29" i="3" s="1"/>
  <c r="DL116" i="3"/>
  <c r="DL84" i="3"/>
  <c r="BH36" i="15"/>
  <c r="DM36" i="15" a="1"/>
  <c r="DM36" i="15" s="1"/>
  <c r="BH35" i="4"/>
  <c r="DM35" i="4" a="1"/>
  <c r="DM35" i="4" s="1"/>
  <c r="BH32" i="3"/>
  <c r="DM32" i="3" a="1"/>
  <c r="DM32" i="3" s="1"/>
  <c r="DL111" i="14"/>
  <c r="DL79" i="14"/>
  <c r="BH33" i="13"/>
  <c r="DM33" i="13" a="1"/>
  <c r="DM33" i="13" s="1"/>
  <c r="BH21" i="3"/>
  <c r="DM21" i="3" a="1"/>
  <c r="DM21" i="3" s="1"/>
  <c r="DL95" i="13"/>
  <c r="DL63" i="13"/>
  <c r="BH28" i="9"/>
  <c r="DM28" i="9" a="1"/>
  <c r="DM28" i="9" s="1"/>
  <c r="DL116" i="9"/>
  <c r="DL84" i="9"/>
  <c r="BI31" i="5"/>
  <c r="DN31" i="5" a="1"/>
  <c r="DN31" i="5" s="1"/>
  <c r="BH41" i="21"/>
  <c r="DM41" i="21" a="1"/>
  <c r="DM41" i="21" s="1"/>
  <c r="BH34" i="17"/>
  <c r="DM34" i="17" a="1"/>
  <c r="DM34" i="17" s="1"/>
  <c r="BH18" i="18"/>
  <c r="DM18" i="18" a="1"/>
  <c r="DM18" i="18" s="1"/>
  <c r="DM94" i="9"/>
  <c r="DM62" i="9"/>
  <c r="BH26" i="16"/>
  <c r="DM26" i="16" a="1"/>
  <c r="DM26" i="16" s="1"/>
  <c r="DL124" i="2"/>
  <c r="DL127" i="2" s="1"/>
  <c r="DL120" i="2" s="1"/>
  <c r="DL88" i="2"/>
  <c r="DM102" i="6"/>
  <c r="DM70" i="6"/>
  <c r="DL103" i="6"/>
  <c r="DL71" i="6"/>
  <c r="DL121" i="4"/>
  <c r="DL89" i="4"/>
  <c r="BH23" i="7"/>
  <c r="DM23" i="7" a="1"/>
  <c r="DM23" i="7" s="1"/>
  <c r="DL102" i="20"/>
  <c r="DL70" i="20"/>
  <c r="BH25" i="18"/>
  <c r="DM25" i="18" a="1"/>
  <c r="DM25" i="18" s="1"/>
  <c r="BH33" i="21"/>
  <c r="DM33" i="21" a="1"/>
  <c r="DM33" i="21" s="1"/>
  <c r="BH36" i="1"/>
  <c r="DM36" i="1" a="1"/>
  <c r="DM36" i="1" s="1"/>
  <c r="BH24" i="21"/>
  <c r="DM24" i="21" a="1"/>
  <c r="DM24" i="21" s="1"/>
  <c r="BH21" i="15"/>
  <c r="DM21" i="15" a="1"/>
  <c r="DM21" i="15" s="1"/>
  <c r="BH18" i="15"/>
  <c r="DM18" i="15" a="1"/>
  <c r="DM18" i="15" s="1"/>
  <c r="DL108" i="7"/>
  <c r="DL76" i="7"/>
  <c r="BH35" i="20"/>
  <c r="DM35" i="20" a="1"/>
  <c r="DM35" i="20" s="1"/>
  <c r="DL117" i="19"/>
  <c r="DL85" i="19"/>
  <c r="BH33" i="14"/>
  <c r="DM33" i="14" a="1"/>
  <c r="DM33" i="14" s="1"/>
  <c r="BH16" i="18"/>
  <c r="DM16" i="18" a="1"/>
  <c r="DM16" i="18" s="1"/>
  <c r="DL103" i="7"/>
  <c r="DL71" i="7"/>
  <c r="DL104" i="15"/>
  <c r="DL72" i="15"/>
  <c r="DL121" i="16"/>
  <c r="DL89" i="16"/>
  <c r="DM109" i="8"/>
  <c r="DM77" i="8"/>
  <c r="BH28" i="12"/>
  <c r="DM28" i="12" a="1"/>
  <c r="DM28" i="12" s="1"/>
  <c r="DL114" i="8"/>
  <c r="DL82" i="8"/>
  <c r="BH38" i="13"/>
  <c r="DM38" i="13" a="1"/>
  <c r="DM38" i="13" s="1"/>
  <c r="DL97" i="1"/>
  <c r="DL65" i="1"/>
  <c r="BH18" i="14"/>
  <c r="DM18" i="14" a="1"/>
  <c r="DM18" i="14" s="1"/>
  <c r="BH24" i="14"/>
  <c r="DM24" i="14" a="1"/>
  <c r="DM24" i="14" s="1"/>
  <c r="DL91" i="4"/>
  <c r="DL59" i="4"/>
  <c r="BH34" i="16"/>
  <c r="DM34" i="16" a="1"/>
  <c r="DM34" i="16" s="1"/>
  <c r="DL116" i="7"/>
  <c r="DL84" i="7"/>
  <c r="BH38" i="10"/>
  <c r="DM38" i="10" a="1"/>
  <c r="DM38" i="10" s="1"/>
  <c r="DL102" i="19"/>
  <c r="DL70" i="19"/>
  <c r="BH30" i="5"/>
  <c r="DM30" i="5" a="1"/>
  <c r="DM30" i="5" s="1"/>
  <c r="BH19" i="4"/>
  <c r="DM19" i="4" a="1"/>
  <c r="DM19" i="4" s="1"/>
  <c r="DL106" i="18"/>
  <c r="DL74" i="18"/>
  <c r="BH31" i="3"/>
  <c r="DM31" i="3" a="1"/>
  <c r="DM31" i="3" s="1"/>
  <c r="DL95" i="12"/>
  <c r="DL63" i="12"/>
  <c r="DL93" i="1"/>
  <c r="DL61" i="1"/>
  <c r="DL103" i="15"/>
  <c r="DL71" i="15"/>
  <c r="BG47" i="19" l="1"/>
  <c r="BG15" i="1"/>
  <c r="DL15" i="1" a="1"/>
  <c r="DL15" i="1" s="1"/>
  <c r="BF47" i="1"/>
  <c r="DK90" i="1"/>
  <c r="DK58" i="1"/>
  <c r="DM19" i="18" a="1"/>
  <c r="DM19" i="18" s="1"/>
  <c r="BH19" i="18"/>
  <c r="DL94" i="18"/>
  <c r="DL62" i="18"/>
  <c r="DL91" i="7"/>
  <c r="DL59" i="7"/>
  <c r="DL116" i="19"/>
  <c r="DL84" i="19"/>
  <c r="BH16" i="7"/>
  <c r="DM16" i="7" a="1"/>
  <c r="DM16" i="7" s="1"/>
  <c r="BH41" i="19"/>
  <c r="DM41" i="19" a="1"/>
  <c r="DM41" i="19" s="1"/>
  <c r="DL94" i="6"/>
  <c r="DL62" i="6"/>
  <c r="DM19" i="6" a="1"/>
  <c r="DM19" i="6" s="1"/>
  <c r="BH19" i="6"/>
  <c r="BH31" i="10"/>
  <c r="DM31" i="10" a="1"/>
  <c r="DM31" i="10" s="1"/>
  <c r="DL74" i="10"/>
  <c r="DL106" i="10"/>
  <c r="DL112" i="17"/>
  <c r="DL80" i="17"/>
  <c r="BH37" i="17"/>
  <c r="DM37" i="17" a="1"/>
  <c r="DM37" i="17" s="1"/>
  <c r="DL101" i="19"/>
  <c r="DL69" i="19"/>
  <c r="BH26" i="19"/>
  <c r="BH47" i="19" s="1"/>
  <c r="DM26" i="19" a="1"/>
  <c r="DM26" i="19" s="1"/>
  <c r="DM93" i="15"/>
  <c r="DM61" i="15"/>
  <c r="BI23" i="7"/>
  <c r="DN23" i="7" a="1"/>
  <c r="DN23" i="7" s="1"/>
  <c r="BI42" i="18"/>
  <c r="DN42" i="18" a="1"/>
  <c r="DN42" i="18" s="1"/>
  <c r="DM116" i="1"/>
  <c r="DM84" i="1"/>
  <c r="DM109" i="6"/>
  <c r="DM77" i="6"/>
  <c r="BI41" i="16"/>
  <c r="DN41" i="16" a="1"/>
  <c r="DN41" i="16" s="1"/>
  <c r="BI16" i="1"/>
  <c r="DN16" i="1" a="1"/>
  <c r="DN16" i="1" s="1"/>
  <c r="DM107" i="15"/>
  <c r="DM75" i="15"/>
  <c r="BI28" i="4"/>
  <c r="DN28" i="4" a="1"/>
  <c r="DN28" i="4" s="1"/>
  <c r="DO121" i="15"/>
  <c r="DO89" i="15"/>
  <c r="DM108" i="5"/>
  <c r="DM76" i="5"/>
  <c r="DM107" i="9"/>
  <c r="DM75" i="9"/>
  <c r="BI33" i="4"/>
  <c r="DN33" i="4" a="1"/>
  <c r="DN33" i="4" s="1"/>
  <c r="DM99" i="6"/>
  <c r="DM67" i="6"/>
  <c r="BI40" i="13"/>
  <c r="DN40" i="13" a="1"/>
  <c r="DN40" i="13" s="1"/>
  <c r="BI43" i="6"/>
  <c r="DN43" i="6" a="1"/>
  <c r="DN43" i="6" s="1"/>
  <c r="DM117" i="13"/>
  <c r="DM85" i="13"/>
  <c r="DM94" i="15"/>
  <c r="DM62" i="15"/>
  <c r="DM101" i="5"/>
  <c r="DM69" i="5"/>
  <c r="DM98" i="10"/>
  <c r="DM66" i="10"/>
  <c r="DM99" i="13"/>
  <c r="DM67" i="13"/>
  <c r="BI20" i="9"/>
  <c r="DN20" i="9" a="1"/>
  <c r="DN20" i="9" s="1"/>
  <c r="DM101" i="21"/>
  <c r="DM69" i="21"/>
  <c r="BI44" i="14"/>
  <c r="DN44" i="14" a="1"/>
  <c r="DN44" i="14" s="1"/>
  <c r="BI45" i="14"/>
  <c r="DN45" i="14" a="1"/>
  <c r="DN45" i="14" s="1"/>
  <c r="DM121" i="1"/>
  <c r="DM89" i="1"/>
  <c r="BI30" i="20"/>
  <c r="DN30" i="20" a="1"/>
  <c r="DN30" i="20" s="1"/>
  <c r="DN22" i="14" a="1"/>
  <c r="DN22" i="14" s="1"/>
  <c r="BI22" i="14"/>
  <c r="DM95" i="21"/>
  <c r="DM63" i="21"/>
  <c r="BI46" i="2"/>
  <c r="DN46" i="2" a="1"/>
  <c r="DN46" i="2" s="1"/>
  <c r="BI27" i="15"/>
  <c r="DN27" i="15" a="1"/>
  <c r="DN27" i="15" s="1"/>
  <c r="BI36" i="2"/>
  <c r="DN36" i="2" a="1"/>
  <c r="DN36" i="2" s="1"/>
  <c r="DM108" i="20"/>
  <c r="DM76" i="20"/>
  <c r="BI27" i="5"/>
  <c r="DN27" i="5" a="1"/>
  <c r="DN27" i="5" s="1"/>
  <c r="BI45" i="4"/>
  <c r="DN45" i="4" a="1"/>
  <c r="DN45" i="4" s="1"/>
  <c r="BI42" i="20"/>
  <c r="DN42" i="20" a="1"/>
  <c r="DN42" i="20" s="1"/>
  <c r="BI36" i="18"/>
  <c r="DN36" i="18" a="1"/>
  <c r="DN36" i="18" s="1"/>
  <c r="DM121" i="12"/>
  <c r="DM89" i="12"/>
  <c r="BI25" i="14"/>
  <c r="DN25" i="14" a="1"/>
  <c r="DN25" i="14" s="1"/>
  <c r="DM98" i="8"/>
  <c r="DM66" i="8"/>
  <c r="BI16" i="2"/>
  <c r="DN16" i="2" a="1"/>
  <c r="DN16" i="2" s="1"/>
  <c r="BI29" i="19"/>
  <c r="DN29" i="19" a="1"/>
  <c r="DN29" i="19" s="1"/>
  <c r="DM104" i="4"/>
  <c r="DM72" i="4"/>
  <c r="DM102" i="20"/>
  <c r="DM70" i="20"/>
  <c r="BI28" i="6"/>
  <c r="DN28" i="6" a="1"/>
  <c r="DN28" i="6" s="1"/>
  <c r="DM101" i="11"/>
  <c r="DM69" i="11"/>
  <c r="BI31" i="13"/>
  <c r="DN31" i="13" a="1"/>
  <c r="DN31" i="13" s="1"/>
  <c r="DM94" i="19"/>
  <c r="DM62" i="19"/>
  <c r="DM94" i="4"/>
  <c r="DM62" i="4"/>
  <c r="BI38" i="10"/>
  <c r="DN38" i="10" a="1"/>
  <c r="DN38" i="10" s="1"/>
  <c r="DM113" i="13"/>
  <c r="DM81" i="13"/>
  <c r="BI18" i="15"/>
  <c r="DN18" i="15" a="1"/>
  <c r="DN18" i="15" s="1"/>
  <c r="BI33" i="21"/>
  <c r="DN33" i="21" a="1"/>
  <c r="DN33" i="21" s="1"/>
  <c r="DO31" i="5" a="1"/>
  <c r="DO31" i="5" s="1"/>
  <c r="BJ31" i="5"/>
  <c r="DP31" i="5" s="1" a="1"/>
  <c r="DP31" i="5" s="1"/>
  <c r="DM107" i="3"/>
  <c r="DM75" i="3"/>
  <c r="BI46" i="17"/>
  <c r="DN46" i="17" a="1"/>
  <c r="DN46" i="17" s="1"/>
  <c r="DN117" i="7"/>
  <c r="DN85" i="7"/>
  <c r="DM94" i="1"/>
  <c r="DM62" i="1"/>
  <c r="DM115" i="5"/>
  <c r="DM83" i="5"/>
  <c r="BI41" i="1"/>
  <c r="DN41" i="1" a="1"/>
  <c r="DN41" i="1" s="1"/>
  <c r="DK90" i="21"/>
  <c r="DK58" i="21"/>
  <c r="BI17" i="7"/>
  <c r="DN17" i="7" a="1"/>
  <c r="DN17" i="7" s="1"/>
  <c r="BI26" i="14"/>
  <c r="DN26" i="14" a="1"/>
  <c r="DN26" i="14" s="1"/>
  <c r="BI34" i="6"/>
  <c r="DN34" i="6" a="1"/>
  <c r="DN34" i="6" s="1"/>
  <c r="DM115" i="12"/>
  <c r="DM83" i="12"/>
  <c r="BI24" i="19"/>
  <c r="DN24" i="19" a="1"/>
  <c r="DN24" i="19" s="1"/>
  <c r="BI32" i="15"/>
  <c r="DN32" i="15" a="1"/>
  <c r="DN32" i="15" s="1"/>
  <c r="BI21" i="18"/>
  <c r="DN21" i="18" a="1"/>
  <c r="DN21" i="18" s="1"/>
  <c r="DM98" i="18"/>
  <c r="DM66" i="18"/>
  <c r="DM112" i="10"/>
  <c r="DM80" i="10"/>
  <c r="DM110" i="12"/>
  <c r="DM78" i="12"/>
  <c r="DM93" i="10"/>
  <c r="DM61" i="10"/>
  <c r="BI37" i="20"/>
  <c r="DN37" i="20" a="1"/>
  <c r="DN37" i="20" s="1"/>
  <c r="DM100" i="10"/>
  <c r="DM68" i="10"/>
  <c r="BI40" i="6"/>
  <c r="DN40" i="6" a="1"/>
  <c r="DN40" i="6" s="1"/>
  <c r="BI29" i="17"/>
  <c r="DN29" i="17" a="1"/>
  <c r="DN29" i="17" s="1"/>
  <c r="BI33" i="2"/>
  <c r="DN33" i="2" a="1"/>
  <c r="DN33" i="2" s="1"/>
  <c r="DM118" i="10"/>
  <c r="DM86" i="10"/>
  <c r="BI24" i="9"/>
  <c r="DN24" i="9" a="1"/>
  <c r="DN24" i="9" s="1"/>
  <c r="DP121" i="15"/>
  <c r="DP89" i="15"/>
  <c r="DM106" i="21"/>
  <c r="DM74" i="21"/>
  <c r="BJ37" i="7"/>
  <c r="DP37" i="7" s="1" a="1"/>
  <c r="DP37" i="7" s="1"/>
  <c r="DO37" i="7" a="1"/>
  <c r="DO37" i="7" s="1"/>
  <c r="BI28" i="19"/>
  <c r="DN28" i="19" a="1"/>
  <c r="DN28" i="19" s="1"/>
  <c r="BI34" i="1"/>
  <c r="DN34" i="1" a="1"/>
  <c r="DN34" i="1" s="1"/>
  <c r="DN99" i="7"/>
  <c r="DN67" i="7"/>
  <c r="BI23" i="15"/>
  <c r="DN23" i="15" a="1"/>
  <c r="DN23" i="15" s="1"/>
  <c r="BI17" i="2"/>
  <c r="DN17" i="2" a="1"/>
  <c r="DN17" i="2" s="1"/>
  <c r="BI33" i="5"/>
  <c r="DN33" i="5" a="1"/>
  <c r="DN33" i="5" s="1"/>
  <c r="DM110" i="21"/>
  <c r="DM78" i="21"/>
  <c r="BI30" i="4"/>
  <c r="DN30" i="4" a="1"/>
  <c r="DN30" i="4" s="1"/>
  <c r="BI36" i="21"/>
  <c r="DN36" i="21" a="1"/>
  <c r="DN36" i="21" s="1"/>
  <c r="DM94" i="8"/>
  <c r="DM62" i="8"/>
  <c r="BI20" i="1"/>
  <c r="DN20" i="1" a="1"/>
  <c r="DN20" i="1" s="1"/>
  <c r="BI45" i="13"/>
  <c r="DN45" i="13" a="1"/>
  <c r="DN45" i="13" s="1"/>
  <c r="BI32" i="9"/>
  <c r="DN32" i="9" a="1"/>
  <c r="DN32" i="9" s="1"/>
  <c r="DM109" i="15"/>
  <c r="DM77" i="15"/>
  <c r="DM106" i="19"/>
  <c r="DM74" i="19"/>
  <c r="BI24" i="18"/>
  <c r="DN24" i="18" a="1"/>
  <c r="DN24" i="18" s="1"/>
  <c r="DM107" i="12"/>
  <c r="DM75" i="12"/>
  <c r="DM94" i="14"/>
  <c r="DM62" i="14"/>
  <c r="BI43" i="7"/>
  <c r="DN43" i="7" a="1"/>
  <c r="DN43" i="7" s="1"/>
  <c r="DM93" i="20"/>
  <c r="DM61" i="20"/>
  <c r="BI24" i="6"/>
  <c r="DN24" i="6" a="1"/>
  <c r="DN24" i="6" s="1"/>
  <c r="BI34" i="21"/>
  <c r="DN34" i="21" a="1"/>
  <c r="DN34" i="21" s="1"/>
  <c r="DM113" i="4"/>
  <c r="DM81" i="4"/>
  <c r="BI25" i="12"/>
  <c r="DN25" i="12" a="1"/>
  <c r="DN25" i="12" s="1"/>
  <c r="DM115" i="13"/>
  <c r="DM83" i="13"/>
  <c r="BI44" i="19"/>
  <c r="DN44" i="19" a="1"/>
  <c r="DN44" i="19" s="1"/>
  <c r="DM94" i="2"/>
  <c r="DM62" i="2"/>
  <c r="DM106" i="12"/>
  <c r="DM74" i="12"/>
  <c r="DM100" i="21"/>
  <c r="DM68" i="21"/>
  <c r="DM116" i="13"/>
  <c r="DM84" i="13"/>
  <c r="DM116" i="11"/>
  <c r="DM84" i="11"/>
  <c r="DM96" i="14"/>
  <c r="DM64" i="14"/>
  <c r="DK90" i="13"/>
  <c r="DK58" i="13"/>
  <c r="BG15" i="17"/>
  <c r="DL15" i="17" a="1"/>
  <c r="DL15" i="17" s="1"/>
  <c r="BF47" i="17"/>
  <c r="DM97" i="4"/>
  <c r="DM65" i="4"/>
  <c r="BI42" i="13"/>
  <c r="DN42" i="13" a="1"/>
  <c r="DN42" i="13" s="1"/>
  <c r="BI39" i="21"/>
  <c r="DN39" i="21" a="1"/>
  <c r="DN39" i="21" s="1"/>
  <c r="DM104" i="16"/>
  <c r="DM72" i="16"/>
  <c r="BI44" i="16"/>
  <c r="DN44" i="16" a="1"/>
  <c r="DN44" i="16" s="1"/>
  <c r="DM104" i="18"/>
  <c r="DM72" i="18"/>
  <c r="BI43" i="8"/>
  <c r="DN43" i="8" a="1"/>
  <c r="DN43" i="8" s="1"/>
  <c r="BI20" i="2"/>
  <c r="DN20" i="2" a="1"/>
  <c r="DN20" i="2" s="1"/>
  <c r="DM113" i="8"/>
  <c r="DM81" i="8"/>
  <c r="BI30" i="18"/>
  <c r="DN30" i="18" a="1"/>
  <c r="DN30" i="18" s="1"/>
  <c r="DM110" i="16"/>
  <c r="DM78" i="16"/>
  <c r="DM109" i="4"/>
  <c r="DM77" i="4"/>
  <c r="BI22" i="6"/>
  <c r="DN22" i="6" a="1"/>
  <c r="DN22" i="6" s="1"/>
  <c r="DM111" i="20"/>
  <c r="DM79" i="20"/>
  <c r="DM117" i="8"/>
  <c r="DM85" i="8"/>
  <c r="BI17" i="18"/>
  <c r="DN17" i="18" a="1"/>
  <c r="DN17" i="18" s="1"/>
  <c r="DM119" i="17"/>
  <c r="DM87" i="17"/>
  <c r="BI19" i="15"/>
  <c r="DN19" i="15" a="1"/>
  <c r="DN19" i="15" s="1"/>
  <c r="BI26" i="5"/>
  <c r="DN26" i="5" a="1"/>
  <c r="DN26" i="5" s="1"/>
  <c r="DM92" i="19"/>
  <c r="DM60" i="19"/>
  <c r="BI30" i="6"/>
  <c r="DN30" i="6" a="1"/>
  <c r="DN30" i="6" s="1"/>
  <c r="BG15" i="12"/>
  <c r="DL15" i="12" a="1"/>
  <c r="DL15" i="12" s="1"/>
  <c r="BF47" i="12"/>
  <c r="DM92" i="17"/>
  <c r="DM60" i="17"/>
  <c r="BI22" i="10"/>
  <c r="DN22" i="10" a="1"/>
  <c r="DN22" i="10" s="1"/>
  <c r="DM109" i="2"/>
  <c r="DM77" i="2"/>
  <c r="BI43" i="2"/>
  <c r="DN43" i="2" a="1"/>
  <c r="DN43" i="2" s="1"/>
  <c r="DM124" i="7"/>
  <c r="DM127" i="7" s="1"/>
  <c r="DM120" i="7" s="1"/>
  <c r="DM88" i="7"/>
  <c r="BI23" i="10"/>
  <c r="DN23" i="10" a="1"/>
  <c r="DN23" i="10" s="1"/>
  <c r="DM107" i="20"/>
  <c r="DM75" i="20"/>
  <c r="BI24" i="13"/>
  <c r="DN24" i="13" a="1"/>
  <c r="DN24" i="13" s="1"/>
  <c r="DN107" i="2"/>
  <c r="DN75" i="2"/>
  <c r="DM114" i="3"/>
  <c r="DM82" i="3"/>
  <c r="BI26" i="21"/>
  <c r="DN26" i="21" a="1"/>
  <c r="DN26" i="21" s="1"/>
  <c r="DM107" i="5"/>
  <c r="DM75" i="5"/>
  <c r="DM117" i="21"/>
  <c r="DM85" i="21"/>
  <c r="DM109" i="12"/>
  <c r="DM77" i="12"/>
  <c r="BI27" i="2"/>
  <c r="DN27" i="2" a="1"/>
  <c r="DN27" i="2" s="1"/>
  <c r="DM105" i="17"/>
  <c r="DM73" i="17"/>
  <c r="DM118" i="16"/>
  <c r="DM86" i="16"/>
  <c r="DM124" i="1"/>
  <c r="DM127" i="1" s="1"/>
  <c r="DM120" i="1" s="1"/>
  <c r="DM88" i="1"/>
  <c r="BI38" i="20"/>
  <c r="DN38" i="20" a="1"/>
  <c r="DN38" i="20" s="1"/>
  <c r="BI42" i="4"/>
  <c r="DN42" i="4" a="1"/>
  <c r="DN42" i="4" s="1"/>
  <c r="DM106" i="11"/>
  <c r="DM74" i="11"/>
  <c r="DM93" i="11"/>
  <c r="DM61" i="11"/>
  <c r="BI46" i="1"/>
  <c r="DN46" i="1" a="1"/>
  <c r="DN46" i="1" s="1"/>
  <c r="DM119" i="10"/>
  <c r="DM87" i="10"/>
  <c r="DM118" i="5"/>
  <c r="DM86" i="5"/>
  <c r="BI20" i="21"/>
  <c r="DN20" i="21" a="1"/>
  <c r="DN20" i="21" s="1"/>
  <c r="DM102" i="18"/>
  <c r="DM70" i="18"/>
  <c r="DM114" i="20"/>
  <c r="DM82" i="20"/>
  <c r="DO20" i="6" a="1"/>
  <c r="DO20" i="6" s="1"/>
  <c r="BJ20" i="6"/>
  <c r="DP20" i="6" s="1" a="1"/>
  <c r="DP20" i="6" s="1"/>
  <c r="DM102" i="10"/>
  <c r="DM70" i="10"/>
  <c r="BI44" i="20"/>
  <c r="DN44" i="20" a="1"/>
  <c r="DN44" i="20" s="1"/>
  <c r="BI32" i="7"/>
  <c r="DN32" i="7" a="1"/>
  <c r="DN32" i="7" s="1"/>
  <c r="BI33" i="20"/>
  <c r="DN33" i="20" a="1"/>
  <c r="DN33" i="20" s="1"/>
  <c r="DM121" i="7"/>
  <c r="DM89" i="7"/>
  <c r="BI22" i="11"/>
  <c r="DN22" i="11" a="1"/>
  <c r="DN22" i="11" s="1"/>
  <c r="DM91" i="10"/>
  <c r="DM59" i="10"/>
  <c r="DM97" i="2"/>
  <c r="DM65" i="2"/>
  <c r="DM101" i="6"/>
  <c r="DM69" i="6"/>
  <c r="BI46" i="12"/>
  <c r="DN46" i="12" a="1"/>
  <c r="DN46" i="12" s="1"/>
  <c r="DM108" i="19"/>
  <c r="DM76" i="19"/>
  <c r="BI45" i="12"/>
  <c r="DN45" i="12" a="1"/>
  <c r="DN45" i="12" s="1"/>
  <c r="DK90" i="7"/>
  <c r="DK58" i="7"/>
  <c r="DM118" i="3"/>
  <c r="DM86" i="3"/>
  <c r="DM93" i="19"/>
  <c r="DM61" i="19"/>
  <c r="BI23" i="8"/>
  <c r="DN23" i="8" a="1"/>
  <c r="DN23" i="8" s="1"/>
  <c r="DM100" i="6"/>
  <c r="DM68" i="6"/>
  <c r="DM100" i="1"/>
  <c r="DM68" i="1"/>
  <c r="DM117" i="17"/>
  <c r="DM85" i="17"/>
  <c r="DM95" i="7"/>
  <c r="DM63" i="7"/>
  <c r="BI18" i="6"/>
  <c r="DN18" i="6" a="1"/>
  <c r="DN18" i="6" s="1"/>
  <c r="DM117" i="10"/>
  <c r="DM85" i="10"/>
  <c r="DM92" i="14"/>
  <c r="DM60" i="14"/>
  <c r="BI20" i="10"/>
  <c r="DN20" i="10" a="1"/>
  <c r="DN20" i="10" s="1"/>
  <c r="BI44" i="1"/>
  <c r="DN44" i="1" a="1"/>
  <c r="DN44" i="1" s="1"/>
  <c r="BI29" i="4"/>
  <c r="DN29" i="4" a="1"/>
  <c r="DN29" i="4" s="1"/>
  <c r="BI18" i="1"/>
  <c r="DN18" i="1" a="1"/>
  <c r="DN18" i="1" s="1"/>
  <c r="DM121" i="16"/>
  <c r="DM89" i="16"/>
  <c r="BI27" i="20"/>
  <c r="DN27" i="20" a="1"/>
  <c r="DN27" i="20" s="1"/>
  <c r="DN102" i="6"/>
  <c r="DN70" i="6"/>
  <c r="BI41" i="9"/>
  <c r="DN41" i="9" a="1"/>
  <c r="DN41" i="9" s="1"/>
  <c r="BI32" i="4"/>
  <c r="DN32" i="4" a="1"/>
  <c r="DN32" i="4" s="1"/>
  <c r="BI28" i="2"/>
  <c r="DN28" i="2" a="1"/>
  <c r="DN28" i="2" s="1"/>
  <c r="DM110" i="17"/>
  <c r="DM78" i="17"/>
  <c r="BI26" i="11"/>
  <c r="DN26" i="11" a="1"/>
  <c r="DN26" i="11" s="1"/>
  <c r="DM95" i="11"/>
  <c r="DM63" i="11"/>
  <c r="DM103" i="14"/>
  <c r="DM71" i="14"/>
  <c r="DM90" i="16"/>
  <c r="DM58" i="16"/>
  <c r="DM92" i="9"/>
  <c r="DM60" i="9"/>
  <c r="BI19" i="19"/>
  <c r="DN19" i="19" a="1"/>
  <c r="DN19" i="19" s="1"/>
  <c r="DM115" i="1"/>
  <c r="DM83" i="1"/>
  <c r="DM113" i="10"/>
  <c r="DM81" i="10"/>
  <c r="DN106" i="5"/>
  <c r="DN74" i="5"/>
  <c r="DM121" i="17"/>
  <c r="DM89" i="17"/>
  <c r="BI21" i="7"/>
  <c r="DN21" i="7" a="1"/>
  <c r="DN21" i="7" s="1"/>
  <c r="BI39" i="17"/>
  <c r="DN39" i="17" a="1"/>
  <c r="DN39" i="17" s="1"/>
  <c r="BI43" i="20"/>
  <c r="DN43" i="20" a="1"/>
  <c r="DN43" i="20" s="1"/>
  <c r="DM96" i="18"/>
  <c r="DM64" i="18"/>
  <c r="BI27" i="1"/>
  <c r="DN27" i="1" a="1"/>
  <c r="DN27" i="1" s="1"/>
  <c r="BI34" i="10"/>
  <c r="DN34" i="10" a="1"/>
  <c r="DN34" i="10" s="1"/>
  <c r="BI20" i="8"/>
  <c r="DN20" i="8" a="1"/>
  <c r="DN20" i="8" s="1"/>
  <c r="BI37" i="8"/>
  <c r="DN37" i="8" a="1"/>
  <c r="DN37" i="8" s="1"/>
  <c r="BI34" i="9"/>
  <c r="DN34" i="9" a="1"/>
  <c r="DN34" i="9" s="1"/>
  <c r="BI45" i="10"/>
  <c r="DN45" i="10" a="1"/>
  <c r="DN45" i="10" s="1"/>
  <c r="BI30" i="16"/>
  <c r="DN30" i="16" a="1"/>
  <c r="DN30" i="16" s="1"/>
  <c r="BI36" i="11"/>
  <c r="DN36" i="11" a="1"/>
  <c r="DN36" i="11" s="1"/>
  <c r="DM98" i="15"/>
  <c r="DM66" i="15"/>
  <c r="DM111" i="21"/>
  <c r="DM79" i="21"/>
  <c r="DM99" i="18"/>
  <c r="DM67" i="18"/>
  <c r="BI30" i="9"/>
  <c r="DN30" i="9" a="1"/>
  <c r="DN30" i="9" s="1"/>
  <c r="BI41" i="20"/>
  <c r="DN41" i="20" a="1"/>
  <c r="DN41" i="20" s="1"/>
  <c r="DN27" i="3" a="1"/>
  <c r="DN27" i="3" s="1"/>
  <c r="BI27" i="3"/>
  <c r="BI39" i="18"/>
  <c r="DN39" i="18" a="1"/>
  <c r="DN39" i="18" s="1"/>
  <c r="DM118" i="8"/>
  <c r="DM86" i="8"/>
  <c r="DM105" i="18"/>
  <c r="DM73" i="18"/>
  <c r="DM92" i="18"/>
  <c r="DM60" i="18"/>
  <c r="DK90" i="12"/>
  <c r="DK58" i="12"/>
  <c r="BI36" i="10"/>
  <c r="DN36" i="10" a="1"/>
  <c r="DN36" i="10" s="1"/>
  <c r="DM118" i="2"/>
  <c r="DM86" i="2"/>
  <c r="BI39" i="13"/>
  <c r="DN39" i="13" a="1"/>
  <c r="DN39" i="13" s="1"/>
  <c r="BI33" i="12"/>
  <c r="DN33" i="12" a="1"/>
  <c r="DN33" i="12" s="1"/>
  <c r="DM98" i="3"/>
  <c r="DM66" i="3"/>
  <c r="BI39" i="3"/>
  <c r="DN39" i="3" a="1"/>
  <c r="DN39" i="3" s="1"/>
  <c r="BI19" i="3"/>
  <c r="DN19" i="3" a="1"/>
  <c r="DN19" i="3" s="1"/>
  <c r="BI34" i="14"/>
  <c r="DN34" i="14" a="1"/>
  <c r="DN34" i="14" s="1"/>
  <c r="BI37" i="19"/>
  <c r="DN37" i="19" a="1"/>
  <c r="DN37" i="19" s="1"/>
  <c r="BI38" i="12"/>
  <c r="DN38" i="12" a="1"/>
  <c r="DN38" i="12" s="1"/>
  <c r="BI16" i="15"/>
  <c r="DN16" i="15" a="1"/>
  <c r="DN16" i="15" s="1"/>
  <c r="DM117" i="4"/>
  <c r="DM85" i="4"/>
  <c r="BI46" i="5"/>
  <c r="DN46" i="5" a="1"/>
  <c r="DN46" i="5" s="1"/>
  <c r="DN95" i="6"/>
  <c r="DN63" i="6"/>
  <c r="BI38" i="11"/>
  <c r="DN38" i="11" a="1"/>
  <c r="DN38" i="11" s="1"/>
  <c r="DM119" i="20"/>
  <c r="DM87" i="20"/>
  <c r="DM107" i="7"/>
  <c r="DM75" i="7"/>
  <c r="DM97" i="11"/>
  <c r="DM65" i="11"/>
  <c r="DM124" i="12"/>
  <c r="DM127" i="12" s="1"/>
  <c r="DM120" i="12" s="1"/>
  <c r="DM88" i="12"/>
  <c r="BI19" i="17"/>
  <c r="DN19" i="17" a="1"/>
  <c r="DN19" i="17" s="1"/>
  <c r="DM90" i="9"/>
  <c r="DM58" i="9"/>
  <c r="BI17" i="4"/>
  <c r="DN17" i="4" a="1"/>
  <c r="DN17" i="4" s="1"/>
  <c r="DM93" i="6"/>
  <c r="DM61" i="6"/>
  <c r="DM95" i="10"/>
  <c r="DM63" i="10"/>
  <c r="DM93" i="1"/>
  <c r="DM61" i="1"/>
  <c r="BI27" i="19"/>
  <c r="DN27" i="19" a="1"/>
  <c r="DN27" i="19" s="1"/>
  <c r="BJ34" i="8"/>
  <c r="DP34" i="8" s="1" a="1"/>
  <c r="DP34" i="8" s="1"/>
  <c r="DO34" i="8" a="1"/>
  <c r="DO34" i="8" s="1"/>
  <c r="DM116" i="9"/>
  <c r="DM84" i="9"/>
  <c r="DM107" i="4"/>
  <c r="DM75" i="4"/>
  <c r="DM103" i="2"/>
  <c r="DM71" i="2"/>
  <c r="BJ42" i="16"/>
  <c r="DP42" i="16" s="1" a="1"/>
  <c r="DP42" i="16" s="1"/>
  <c r="DO42" i="16" a="1"/>
  <c r="DO42" i="16" s="1"/>
  <c r="BI39" i="15"/>
  <c r="DN39" i="15" a="1"/>
  <c r="DN39" i="15" s="1"/>
  <c r="BI24" i="5"/>
  <c r="DN24" i="5" a="1"/>
  <c r="DN24" i="5" s="1"/>
  <c r="BI19" i="4"/>
  <c r="DN19" i="4" a="1"/>
  <c r="DN19" i="4" s="1"/>
  <c r="DM99" i="14"/>
  <c r="DM67" i="14"/>
  <c r="BI38" i="13"/>
  <c r="DN38" i="13" a="1"/>
  <c r="DN38" i="13" s="1"/>
  <c r="DM96" i="15"/>
  <c r="DM64" i="15"/>
  <c r="DM100" i="18"/>
  <c r="DM68" i="18"/>
  <c r="DM93" i="18"/>
  <c r="DM61" i="18"/>
  <c r="DM96" i="3"/>
  <c r="DM64" i="3"/>
  <c r="BI32" i="3"/>
  <c r="DN32" i="3" a="1"/>
  <c r="DN32" i="3" s="1"/>
  <c r="DM104" i="3"/>
  <c r="DM72" i="3"/>
  <c r="BJ42" i="7"/>
  <c r="DP42" i="7" s="1" a="1"/>
  <c r="DP42" i="7" s="1"/>
  <c r="DO42" i="7" a="1"/>
  <c r="DO42" i="7" s="1"/>
  <c r="BI19" i="1"/>
  <c r="DN19" i="1" a="1"/>
  <c r="DN19" i="1" s="1"/>
  <c r="BI40" i="5"/>
  <c r="DN40" i="5" a="1"/>
  <c r="DN40" i="5" s="1"/>
  <c r="BG15" i="21"/>
  <c r="DL15" i="21" a="1"/>
  <c r="DL15" i="21" s="1"/>
  <c r="BF47" i="21"/>
  <c r="BI45" i="17"/>
  <c r="DN45" i="17" a="1"/>
  <c r="DN45" i="17" s="1"/>
  <c r="DM107" i="11"/>
  <c r="DM75" i="11"/>
  <c r="DM112" i="5"/>
  <c r="DM80" i="5"/>
  <c r="DM118" i="4"/>
  <c r="DM86" i="4"/>
  <c r="DM96" i="11"/>
  <c r="DM64" i="11"/>
  <c r="BI40" i="12"/>
  <c r="DN40" i="12" a="1"/>
  <c r="DN40" i="12" s="1"/>
  <c r="DM112" i="6"/>
  <c r="DM80" i="6"/>
  <c r="DM119" i="2"/>
  <c r="DM87" i="2"/>
  <c r="DM98" i="21"/>
  <c r="DM66" i="21"/>
  <c r="DM111" i="19"/>
  <c r="DM79" i="19"/>
  <c r="BI23" i="18"/>
  <c r="DN23" i="18" a="1"/>
  <c r="DN23" i="18" s="1"/>
  <c r="BI37" i="10"/>
  <c r="DN37" i="10" a="1"/>
  <c r="DN37" i="10" s="1"/>
  <c r="BI35" i="12"/>
  <c r="DN35" i="12" a="1"/>
  <c r="DN35" i="12" s="1"/>
  <c r="DM111" i="8"/>
  <c r="DM79" i="8"/>
  <c r="BI18" i="10"/>
  <c r="DN18" i="10" a="1"/>
  <c r="DN18" i="10" s="1"/>
  <c r="DM96" i="4"/>
  <c r="DM64" i="4"/>
  <c r="BI25" i="10"/>
  <c r="DN25" i="10" a="1"/>
  <c r="DN25" i="10" s="1"/>
  <c r="DM110" i="13"/>
  <c r="DM78" i="13"/>
  <c r="DM90" i="3"/>
  <c r="DM58" i="3"/>
  <c r="BI43" i="10"/>
  <c r="DN43" i="10" a="1"/>
  <c r="DN43" i="10" s="1"/>
  <c r="DM91" i="12"/>
  <c r="DM59" i="12"/>
  <c r="DM113" i="16"/>
  <c r="DM81" i="16"/>
  <c r="BI31" i="21"/>
  <c r="DN31" i="21" a="1"/>
  <c r="DN31" i="21" s="1"/>
  <c r="DM111" i="9"/>
  <c r="DM79" i="9"/>
  <c r="DM116" i="8"/>
  <c r="DM84" i="8"/>
  <c r="DM114" i="14"/>
  <c r="DM82" i="14"/>
  <c r="DM124" i="16"/>
  <c r="DM127" i="16" s="1"/>
  <c r="DM120" i="16" s="1"/>
  <c r="DM88" i="16"/>
  <c r="BJ24" i="7"/>
  <c r="DP24" i="7" s="1" a="1"/>
  <c r="DP24" i="7" s="1"/>
  <c r="DO24" i="7" a="1"/>
  <c r="DO24" i="7" s="1"/>
  <c r="DM96" i="2"/>
  <c r="DM64" i="2"/>
  <c r="BI35" i="21"/>
  <c r="DN35" i="21" a="1"/>
  <c r="DN35" i="21" s="1"/>
  <c r="BI19" i="8"/>
  <c r="DN19" i="8" a="1"/>
  <c r="DN19" i="8" s="1"/>
  <c r="DM97" i="9"/>
  <c r="DM65" i="9"/>
  <c r="BI34" i="15"/>
  <c r="DN34" i="15" a="1"/>
  <c r="DN34" i="15" s="1"/>
  <c r="BI31" i="19"/>
  <c r="DN31" i="19" a="1"/>
  <c r="DN31" i="19" s="1"/>
  <c r="DM100" i="8"/>
  <c r="DM68" i="8"/>
  <c r="DM98" i="4"/>
  <c r="DM66" i="4"/>
  <c r="DM110" i="9"/>
  <c r="DM78" i="9"/>
  <c r="BI19" i="14"/>
  <c r="DN19" i="14" a="1"/>
  <c r="DN19" i="14" s="1"/>
  <c r="BI18" i="20"/>
  <c r="DN18" i="20" a="1"/>
  <c r="DN18" i="20" s="1"/>
  <c r="DM92" i="13"/>
  <c r="DM60" i="13"/>
  <c r="BI38" i="4"/>
  <c r="DN38" i="4" a="1"/>
  <c r="DN38" i="4" s="1"/>
  <c r="DM102" i="14"/>
  <c r="DM70" i="14"/>
  <c r="BI19" i="2"/>
  <c r="DN19" i="2" a="1"/>
  <c r="DN19" i="2" s="1"/>
  <c r="DM117" i="14"/>
  <c r="DM85" i="14"/>
  <c r="BI31" i="12"/>
  <c r="DN31" i="12" a="1"/>
  <c r="DN31" i="12" s="1"/>
  <c r="BI25" i="21"/>
  <c r="DN25" i="21" a="1"/>
  <c r="DN25" i="21" s="1"/>
  <c r="DM121" i="21"/>
  <c r="DM89" i="21"/>
  <c r="BI41" i="13"/>
  <c r="DN41" i="13" a="1"/>
  <c r="DN41" i="13" s="1"/>
  <c r="BI41" i="11"/>
  <c r="DN41" i="11" a="1"/>
  <c r="DN41" i="11" s="1"/>
  <c r="BI21" i="14"/>
  <c r="DN21" i="14" a="1"/>
  <c r="DN21" i="14" s="1"/>
  <c r="DM96" i="6"/>
  <c r="DM64" i="6"/>
  <c r="DM114" i="11"/>
  <c r="DM82" i="11"/>
  <c r="BG15" i="13"/>
  <c r="DL15" i="13" a="1"/>
  <c r="DL15" i="13" s="1"/>
  <c r="BF47" i="13"/>
  <c r="DM115" i="16"/>
  <c r="DM83" i="16"/>
  <c r="DM109" i="19"/>
  <c r="DM77" i="19"/>
  <c r="BI22" i="4"/>
  <c r="DN22" i="4" a="1"/>
  <c r="DN22" i="4" s="1"/>
  <c r="DM117" i="9"/>
  <c r="DM85" i="9"/>
  <c r="DN113" i="6"/>
  <c r="DN81" i="6"/>
  <c r="DK90" i="4"/>
  <c r="DK58" i="4"/>
  <c r="BI29" i="16"/>
  <c r="DN29" i="16" a="1"/>
  <c r="DN29" i="16" s="1"/>
  <c r="DM124" i="8"/>
  <c r="DM127" i="8" s="1"/>
  <c r="DM120" i="8" s="1"/>
  <c r="DM88" i="8"/>
  <c r="BI29" i="18"/>
  <c r="DN29" i="18" a="1"/>
  <c r="DN29" i="18" s="1"/>
  <c r="DM115" i="21"/>
  <c r="DM83" i="21"/>
  <c r="DM110" i="3"/>
  <c r="DM78" i="3"/>
  <c r="BI38" i="8"/>
  <c r="DN38" i="8" a="1"/>
  <c r="DN38" i="8" s="1"/>
  <c r="DM105" i="3"/>
  <c r="DM73" i="3"/>
  <c r="BI35" i="16"/>
  <c r="DN35" i="16" a="1"/>
  <c r="DN35" i="16" s="1"/>
  <c r="BI34" i="4"/>
  <c r="DN34" i="4" a="1"/>
  <c r="DN34" i="4" s="1"/>
  <c r="BI40" i="10"/>
  <c r="DN40" i="10" a="1"/>
  <c r="DN40" i="10" s="1"/>
  <c r="BI36" i="20"/>
  <c r="DN36" i="20" a="1"/>
  <c r="DN36" i="20" s="1"/>
  <c r="DM101" i="20"/>
  <c r="DM69" i="20"/>
  <c r="BI42" i="8"/>
  <c r="DN42" i="8" a="1"/>
  <c r="DN42" i="8" s="1"/>
  <c r="BI44" i="17"/>
  <c r="DN44" i="17" a="1"/>
  <c r="DN44" i="17" s="1"/>
  <c r="DM92" i="16"/>
  <c r="DM60" i="16"/>
  <c r="BI17" i="19"/>
  <c r="DN17" i="19" a="1"/>
  <c r="DN17" i="19" s="1"/>
  <c r="DM114" i="16"/>
  <c r="DM82" i="16"/>
  <c r="BI17" i="17"/>
  <c r="DN17" i="17" a="1"/>
  <c r="DN17" i="17" s="1"/>
  <c r="DM110" i="5"/>
  <c r="DM78" i="5"/>
  <c r="DM93" i="3"/>
  <c r="DM61" i="3"/>
  <c r="BI34" i="2"/>
  <c r="DN34" i="2" a="1"/>
  <c r="DN34" i="2" s="1"/>
  <c r="DM103" i="3"/>
  <c r="DM71" i="3"/>
  <c r="BI45" i="7"/>
  <c r="DN45" i="7" a="1"/>
  <c r="DN45" i="7" s="1"/>
  <c r="BI32" i="20"/>
  <c r="DN32" i="20" a="1"/>
  <c r="DN32" i="20" s="1"/>
  <c r="DM97" i="19"/>
  <c r="DM65" i="19"/>
  <c r="DM105" i="14"/>
  <c r="DM73" i="14"/>
  <c r="DM107" i="6"/>
  <c r="DM75" i="6"/>
  <c r="DM102" i="8"/>
  <c r="DM70" i="8"/>
  <c r="BJ32" i="2"/>
  <c r="DP32" i="2" s="1" a="1"/>
  <c r="DP32" i="2" s="1"/>
  <c r="DO32" i="2" a="1"/>
  <c r="DO32" i="2" s="1"/>
  <c r="DM108" i="18"/>
  <c r="DM76" i="18"/>
  <c r="DM94" i="21"/>
  <c r="DM62" i="21"/>
  <c r="BI32" i="5"/>
  <c r="DN32" i="5" a="1"/>
  <c r="DN32" i="5" s="1"/>
  <c r="BI42" i="21"/>
  <c r="DN42" i="21" a="1"/>
  <c r="DN42" i="21" s="1"/>
  <c r="DK90" i="20"/>
  <c r="DK58" i="20"/>
  <c r="DM93" i="17"/>
  <c r="DM61" i="17"/>
  <c r="BI34" i="12"/>
  <c r="DN34" i="12" a="1"/>
  <c r="DN34" i="12" s="1"/>
  <c r="DM105" i="19"/>
  <c r="DM73" i="19"/>
  <c r="DM110" i="11"/>
  <c r="DM78" i="11"/>
  <c r="BI30" i="17"/>
  <c r="DN30" i="17" a="1"/>
  <c r="DN30" i="17" s="1"/>
  <c r="DM96" i="20"/>
  <c r="DM64" i="20"/>
  <c r="BI43" i="16"/>
  <c r="DN43" i="16" a="1"/>
  <c r="DN43" i="16" s="1"/>
  <c r="BI45" i="1"/>
  <c r="DN45" i="1" a="1"/>
  <c r="DN45" i="1" s="1"/>
  <c r="DM104" i="1"/>
  <c r="DM72" i="1"/>
  <c r="BI31" i="11"/>
  <c r="DN31" i="11" a="1"/>
  <c r="DN31" i="11" s="1"/>
  <c r="BI18" i="11"/>
  <c r="DN18" i="11" a="1"/>
  <c r="DN18" i="11" s="1"/>
  <c r="BI44" i="10"/>
  <c r="DN44" i="10" a="1"/>
  <c r="DN44" i="10" s="1"/>
  <c r="DM103" i="1"/>
  <c r="DM71" i="1"/>
  <c r="BI43" i="5"/>
  <c r="DN43" i="5" a="1"/>
  <c r="DN43" i="5" s="1"/>
  <c r="BI27" i="18"/>
  <c r="DN27" i="18" a="1"/>
  <c r="DN27" i="18" s="1"/>
  <c r="BI39" i="20"/>
  <c r="DN39" i="20" a="1"/>
  <c r="DN39" i="20" s="1"/>
  <c r="DM99" i="10"/>
  <c r="DM67" i="10"/>
  <c r="BI27" i="10"/>
  <c r="DN27" i="10" a="1"/>
  <c r="DN27" i="10" s="1"/>
  <c r="DM112" i="13"/>
  <c r="DM80" i="13"/>
  <c r="DM91" i="17"/>
  <c r="DM59" i="17"/>
  <c r="BI46" i="7"/>
  <c r="DN46" i="7" a="1"/>
  <c r="DN46" i="7" s="1"/>
  <c r="DM111" i="7"/>
  <c r="DM79" i="7"/>
  <c r="BI16" i="10"/>
  <c r="DN16" i="10" a="1"/>
  <c r="DN16" i="10" s="1"/>
  <c r="BI22" i="2"/>
  <c r="DN22" i="2" a="1"/>
  <c r="DN22" i="2" s="1"/>
  <c r="BI26" i="6"/>
  <c r="DN26" i="6" a="1"/>
  <c r="DN26" i="6" s="1"/>
  <c r="DM117" i="2"/>
  <c r="DM85" i="2"/>
  <c r="BI33" i="19"/>
  <c r="DN33" i="19" a="1"/>
  <c r="DN33" i="19" s="1"/>
  <c r="DM104" i="2"/>
  <c r="DM72" i="2"/>
  <c r="BG15" i="7"/>
  <c r="DL15" i="7" a="1"/>
  <c r="DL15" i="7" s="1"/>
  <c r="BF47" i="7"/>
  <c r="BI43" i="3"/>
  <c r="DN43" i="3" a="1"/>
  <c r="DN43" i="3" s="1"/>
  <c r="BI18" i="19"/>
  <c r="DN18" i="19" a="1"/>
  <c r="DN18" i="19" s="1"/>
  <c r="BI25" i="6"/>
  <c r="DN25" i="6" a="1"/>
  <c r="DN25" i="6" s="1"/>
  <c r="BI25" i="1"/>
  <c r="DN25" i="1" a="1"/>
  <c r="DN25" i="1" s="1"/>
  <c r="DM103" i="20"/>
  <c r="DM71" i="20"/>
  <c r="BI42" i="17"/>
  <c r="DN42" i="17" a="1"/>
  <c r="DN42" i="17" s="1"/>
  <c r="BI20" i="7"/>
  <c r="DN20" i="7" a="1"/>
  <c r="DN20" i="7" s="1"/>
  <c r="DM119" i="15"/>
  <c r="DM87" i="15"/>
  <c r="BI42" i="10"/>
  <c r="DN42" i="10" a="1"/>
  <c r="DN42" i="10" s="1"/>
  <c r="BI17" i="14"/>
  <c r="DN17" i="14" a="1"/>
  <c r="DN17" i="14" s="1"/>
  <c r="DM105" i="8"/>
  <c r="DM73" i="8"/>
  <c r="DM115" i="8"/>
  <c r="DM83" i="8"/>
  <c r="DM106" i="18"/>
  <c r="DM74" i="18"/>
  <c r="BI46" i="16"/>
  <c r="DN46" i="16" a="1"/>
  <c r="DN46" i="16" s="1"/>
  <c r="DM117" i="19"/>
  <c r="DM85" i="19"/>
  <c r="BJ27" i="6"/>
  <c r="DP27" i="6" s="1" a="1"/>
  <c r="DP27" i="6" s="1"/>
  <c r="DO27" i="6" a="1"/>
  <c r="DO27" i="6" s="1"/>
  <c r="DM95" i="13"/>
  <c r="DM63" i="13"/>
  <c r="DM117" i="15"/>
  <c r="DM85" i="15"/>
  <c r="BI35" i="17"/>
  <c r="DN35" i="17" a="1"/>
  <c r="DN35" i="17" s="1"/>
  <c r="DM105" i="2"/>
  <c r="DM73" i="2"/>
  <c r="BI20" i="11"/>
  <c r="DN20" i="11" a="1"/>
  <c r="DN20" i="11" s="1"/>
  <c r="BI28" i="14"/>
  <c r="DN28" i="14" a="1"/>
  <c r="DN28" i="14" s="1"/>
  <c r="BI15" i="16"/>
  <c r="DN15" i="16" a="1"/>
  <c r="DN15" i="16" s="1"/>
  <c r="BH47" i="16"/>
  <c r="BI17" i="9"/>
  <c r="DN17" i="9" a="1"/>
  <c r="DN17" i="9" s="1"/>
  <c r="DN112" i="1"/>
  <c r="DN80" i="1"/>
  <c r="DM121" i="10"/>
  <c r="DM89" i="10"/>
  <c r="BI40" i="1"/>
  <c r="DN40" i="1" a="1"/>
  <c r="DN40" i="1" s="1"/>
  <c r="BI18" i="9"/>
  <c r="DN18" i="9" a="1"/>
  <c r="DN18" i="9" s="1"/>
  <c r="DM115" i="6"/>
  <c r="DM83" i="6"/>
  <c r="BG15" i="18"/>
  <c r="DL15" i="18" a="1"/>
  <c r="DL15" i="18" s="1"/>
  <c r="BF47" i="18"/>
  <c r="DN112" i="7"/>
  <c r="DN80" i="7"/>
  <c r="DM109" i="1"/>
  <c r="DM77" i="1"/>
  <c r="BI33" i="11"/>
  <c r="DN33" i="11" a="1"/>
  <c r="DN33" i="11" s="1"/>
  <c r="DM105" i="4"/>
  <c r="DM73" i="4"/>
  <c r="BI46" i="13"/>
  <c r="DN46" i="13" a="1"/>
  <c r="DN46" i="13" s="1"/>
  <c r="BI45" i="11"/>
  <c r="DN45" i="11" a="1"/>
  <c r="DN45" i="11" s="1"/>
  <c r="DM119" i="19"/>
  <c r="DM87" i="19"/>
  <c r="DM114" i="21"/>
  <c r="DM82" i="21"/>
  <c r="DM97" i="6"/>
  <c r="DM65" i="6"/>
  <c r="BI36" i="12"/>
  <c r="DN36" i="12" a="1"/>
  <c r="DN36" i="12" s="1"/>
  <c r="DM102" i="2"/>
  <c r="DM70" i="2"/>
  <c r="DM105" i="5"/>
  <c r="DM73" i="5"/>
  <c r="BI24" i="14"/>
  <c r="DN24" i="14" a="1"/>
  <c r="DN24" i="14" s="1"/>
  <c r="DM110" i="20"/>
  <c r="DM78" i="20"/>
  <c r="BI21" i="15"/>
  <c r="DN21" i="15" a="1"/>
  <c r="DN21" i="15" s="1"/>
  <c r="BI25" i="18"/>
  <c r="DN25" i="18" a="1"/>
  <c r="DN25" i="18" s="1"/>
  <c r="BI18" i="18"/>
  <c r="DN18" i="18" a="1"/>
  <c r="DN18" i="18" s="1"/>
  <c r="BI21" i="3"/>
  <c r="DN21" i="3" a="1"/>
  <c r="DN21" i="3" s="1"/>
  <c r="DM110" i="4"/>
  <c r="DM78" i="4"/>
  <c r="BI29" i="3"/>
  <c r="DN29" i="3" a="1"/>
  <c r="DN29" i="3" s="1"/>
  <c r="DM113" i="15"/>
  <c r="DM81" i="15"/>
  <c r="DM93" i="12"/>
  <c r="DM61" i="12"/>
  <c r="DN104" i="8"/>
  <c r="DN72" i="8"/>
  <c r="DM115" i="20"/>
  <c r="DM83" i="20"/>
  <c r="DM95" i="14"/>
  <c r="DM63" i="14"/>
  <c r="DM124" i="17"/>
  <c r="DM127" i="17" s="1"/>
  <c r="DM120" i="17" s="1"/>
  <c r="DM88" i="17"/>
  <c r="BI32" i="11"/>
  <c r="DN32" i="11" a="1"/>
  <c r="DN32" i="11" s="1"/>
  <c r="DM98" i="5"/>
  <c r="DM66" i="5"/>
  <c r="BI37" i="5"/>
  <c r="DN37" i="5" a="1"/>
  <c r="DN37" i="5" s="1"/>
  <c r="BI43" i="4"/>
  <c r="DN43" i="4" a="1"/>
  <c r="DN43" i="4" s="1"/>
  <c r="BI21" i="11"/>
  <c r="DN21" i="11" a="1"/>
  <c r="DN21" i="11" s="1"/>
  <c r="BI37" i="6"/>
  <c r="DN37" i="6" a="1"/>
  <c r="DN37" i="6" s="1"/>
  <c r="DN44" i="2" a="1"/>
  <c r="DN44" i="2" s="1"/>
  <c r="BI44" i="2"/>
  <c r="BI23" i="21"/>
  <c r="DN23" i="21" a="1"/>
  <c r="DN23" i="21" s="1"/>
  <c r="BI36" i="19"/>
  <c r="DN36" i="19" a="1"/>
  <c r="DN36" i="19" s="1"/>
  <c r="DM113" i="18"/>
  <c r="DM81" i="18"/>
  <c r="DM112" i="15"/>
  <c r="DM80" i="15"/>
  <c r="BI36" i="8"/>
  <c r="DN36" i="8" a="1"/>
  <c r="DN36" i="8" s="1"/>
  <c r="BI21" i="4"/>
  <c r="DN21" i="4" a="1"/>
  <c r="DN21" i="4" s="1"/>
  <c r="BI35" i="13"/>
  <c r="DN35" i="13" a="1"/>
  <c r="DN35" i="13" s="1"/>
  <c r="DM92" i="10"/>
  <c r="DM60" i="10"/>
  <c r="DM98" i="2"/>
  <c r="DM66" i="2"/>
  <c r="BI15" i="3"/>
  <c r="DN15" i="3" a="1"/>
  <c r="DN15" i="3" s="1"/>
  <c r="BH47" i="3"/>
  <c r="DM110" i="2"/>
  <c r="DM78" i="2"/>
  <c r="DM91" i="14"/>
  <c r="DM59" i="14"/>
  <c r="BI16" i="12"/>
  <c r="DN16" i="12" a="1"/>
  <c r="DN16" i="12" s="1"/>
  <c r="BI38" i="16"/>
  <c r="DN38" i="16" a="1"/>
  <c r="DN38" i="16" s="1"/>
  <c r="DM121" i="8"/>
  <c r="DM89" i="8"/>
  <c r="DM109" i="20"/>
  <c r="DM77" i="20"/>
  <c r="BI36" i="9"/>
  <c r="DN36" i="9" a="1"/>
  <c r="DN36" i="9" s="1"/>
  <c r="DM106" i="2"/>
  <c r="DM74" i="2"/>
  <c r="BI41" i="8"/>
  <c r="DN41" i="8" a="1"/>
  <c r="DN41" i="8" s="1"/>
  <c r="BI39" i="14"/>
  <c r="DN39" i="14" a="1"/>
  <c r="DN39" i="14" s="1"/>
  <c r="BI45" i="16"/>
  <c r="DN45" i="16" a="1"/>
  <c r="DN45" i="16" s="1"/>
  <c r="DM121" i="6"/>
  <c r="DM89" i="6"/>
  <c r="BI21" i="2"/>
  <c r="DN21" i="2" a="1"/>
  <c r="DN21" i="2" s="1"/>
  <c r="DK90" i="8"/>
  <c r="DK58" i="8"/>
  <c r="DM97" i="3"/>
  <c r="DM65" i="3"/>
  <c r="BI22" i="9"/>
  <c r="DN22" i="9" a="1"/>
  <c r="DN22" i="9" s="1"/>
  <c r="BI25" i="8"/>
  <c r="DN25" i="8" a="1"/>
  <c r="DN25" i="8" s="1"/>
  <c r="BI23" i="4"/>
  <c r="DN23" i="4" a="1"/>
  <c r="DN23" i="4" s="1"/>
  <c r="BI35" i="9"/>
  <c r="DN35" i="9" a="1"/>
  <c r="DN35" i="9" s="1"/>
  <c r="DM108" i="9"/>
  <c r="DM76" i="9"/>
  <c r="BI17" i="13"/>
  <c r="DN17" i="13" a="1"/>
  <c r="DN17" i="13" s="1"/>
  <c r="DN99" i="8"/>
  <c r="DN67" i="8"/>
  <c r="DM108" i="16"/>
  <c r="DM76" i="16"/>
  <c r="DM110" i="18"/>
  <c r="DM78" i="18"/>
  <c r="DM108" i="1"/>
  <c r="DM76" i="1"/>
  <c r="BI27" i="14"/>
  <c r="DN27" i="14" a="1"/>
  <c r="DN27" i="14" s="1"/>
  <c r="DM92" i="1"/>
  <c r="DM60" i="1"/>
  <c r="BI42" i="14"/>
  <c r="DN42" i="14" a="1"/>
  <c r="DN42" i="14" s="1"/>
  <c r="DM119" i="4"/>
  <c r="DM87" i="4"/>
  <c r="DM114" i="10"/>
  <c r="DM82" i="10"/>
  <c r="BI46" i="21"/>
  <c r="DN46" i="21" a="1"/>
  <c r="DN46" i="21" s="1"/>
  <c r="DM104" i="11"/>
  <c r="DM72" i="11"/>
  <c r="BI21" i="6"/>
  <c r="DN21" i="6" a="1"/>
  <c r="DN21" i="6" s="1"/>
  <c r="BI39" i="11"/>
  <c r="DN39" i="11" a="1"/>
  <c r="DN39" i="11" s="1"/>
  <c r="DM106" i="16"/>
  <c r="DM74" i="16"/>
  <c r="DN40" i="16" a="1"/>
  <c r="DN40" i="16" s="1"/>
  <c r="BI40" i="16"/>
  <c r="BI34" i="19"/>
  <c r="DN34" i="19" a="1"/>
  <c r="DN34" i="19" s="1"/>
  <c r="DM107" i="8"/>
  <c r="DM75" i="8"/>
  <c r="DM100" i="15"/>
  <c r="DM68" i="15"/>
  <c r="DM112" i="14"/>
  <c r="DM80" i="14"/>
  <c r="BI42" i="9"/>
  <c r="DN42" i="9" a="1"/>
  <c r="DN42" i="9" s="1"/>
  <c r="BJ38" i="6"/>
  <c r="DP38" i="6" s="1" a="1"/>
  <c r="DP38" i="6" s="1"/>
  <c r="DO38" i="6" a="1"/>
  <c r="DO38" i="6" s="1"/>
  <c r="BG15" i="4"/>
  <c r="DL15" i="4" a="1"/>
  <c r="DL15" i="4" s="1"/>
  <c r="BF47" i="4"/>
  <c r="BI45" i="8"/>
  <c r="DN45" i="8" a="1"/>
  <c r="DN45" i="8" s="1"/>
  <c r="DM113" i="5"/>
  <c r="DM81" i="5"/>
  <c r="DM115" i="14"/>
  <c r="DM83" i="14"/>
  <c r="DM124" i="20"/>
  <c r="DM127" i="20" s="1"/>
  <c r="DM120" i="20" s="1"/>
  <c r="DM88" i="20"/>
  <c r="BI40" i="21"/>
  <c r="DN40" i="21" a="1"/>
  <c r="DN40" i="21" s="1"/>
  <c r="BI35" i="3"/>
  <c r="DN35" i="3" a="1"/>
  <c r="DN35" i="3" s="1"/>
  <c r="DM110" i="1"/>
  <c r="DM78" i="1"/>
  <c r="BI30" i="3"/>
  <c r="DN30" i="3" a="1"/>
  <c r="DN30" i="3" s="1"/>
  <c r="DM105" i="13"/>
  <c r="DM73" i="13"/>
  <c r="DM115" i="10"/>
  <c r="DM83" i="10"/>
  <c r="DN113" i="7"/>
  <c r="DN81" i="7"/>
  <c r="DM118" i="12"/>
  <c r="DM86" i="12"/>
  <c r="BI26" i="20"/>
  <c r="DN26" i="20" a="1"/>
  <c r="DN26" i="20" s="1"/>
  <c r="DM97" i="17"/>
  <c r="DM65" i="17"/>
  <c r="BI17" i="16"/>
  <c r="DN17" i="16" a="1"/>
  <c r="DN17" i="16" s="1"/>
  <c r="DM97" i="16"/>
  <c r="DM65" i="16"/>
  <c r="BI39" i="16"/>
  <c r="DN39" i="16" a="1"/>
  <c r="DN39" i="16" s="1"/>
  <c r="DM92" i="11"/>
  <c r="DM60" i="11"/>
  <c r="BI35" i="5"/>
  <c r="DN35" i="5" a="1"/>
  <c r="DN35" i="5" s="1"/>
  <c r="BI18" i="3"/>
  <c r="DN18" i="3" a="1"/>
  <c r="DN18" i="3" s="1"/>
  <c r="DM108" i="15"/>
  <c r="DM76" i="15"/>
  <c r="BI28" i="3"/>
  <c r="DN28" i="3" a="1"/>
  <c r="DN28" i="3" s="1"/>
  <c r="DM101" i="4"/>
  <c r="DM69" i="4"/>
  <c r="DM121" i="18"/>
  <c r="DM89" i="18"/>
  <c r="BI22" i="19"/>
  <c r="DN22" i="19" a="1"/>
  <c r="DN22" i="19" s="1"/>
  <c r="DM107" i="17"/>
  <c r="DM75" i="17"/>
  <c r="DM101" i="7"/>
  <c r="DM69" i="7"/>
  <c r="BI30" i="14"/>
  <c r="DN30" i="14" a="1"/>
  <c r="DN30" i="14" s="1"/>
  <c r="BI32" i="6"/>
  <c r="DN32" i="6" a="1"/>
  <c r="DN32" i="6" s="1"/>
  <c r="BI27" i="8"/>
  <c r="DN27" i="8" a="1"/>
  <c r="DN27" i="8" s="1"/>
  <c r="DM111" i="6"/>
  <c r="DM79" i="6"/>
  <c r="BI26" i="12"/>
  <c r="DN26" i="12" a="1"/>
  <c r="DN26" i="12" s="1"/>
  <c r="BI33" i="18"/>
  <c r="DN33" i="18" a="1"/>
  <c r="DN33" i="18" s="1"/>
  <c r="BI19" i="21"/>
  <c r="DN19" i="21" a="1"/>
  <c r="DN19" i="21" s="1"/>
  <c r="DM112" i="21"/>
  <c r="DM80" i="21"/>
  <c r="BG15" i="20"/>
  <c r="DL15" i="20" a="1"/>
  <c r="DL15" i="20" s="1"/>
  <c r="BF47" i="20"/>
  <c r="BI18" i="17"/>
  <c r="DN18" i="17" a="1"/>
  <c r="DN18" i="17" s="1"/>
  <c r="BI30" i="19"/>
  <c r="DN30" i="19" a="1"/>
  <c r="DN30" i="19" s="1"/>
  <c r="BI35" i="11"/>
  <c r="DN35" i="11" a="1"/>
  <c r="DN35" i="11" s="1"/>
  <c r="DM119" i="21"/>
  <c r="DM87" i="21"/>
  <c r="BI21" i="20"/>
  <c r="DN21" i="20" a="1"/>
  <c r="DN21" i="20" s="1"/>
  <c r="DM90" i="19"/>
  <c r="DM58" i="19"/>
  <c r="BI29" i="1"/>
  <c r="DN29" i="1" a="1"/>
  <c r="DN29" i="1" s="1"/>
  <c r="DM115" i="9"/>
  <c r="DM83" i="9"/>
  <c r="DM111" i="5"/>
  <c r="DM79" i="5"/>
  <c r="DM91" i="8"/>
  <c r="DM59" i="8"/>
  <c r="BI28" i="1"/>
  <c r="DN28" i="1" a="1"/>
  <c r="DN28" i="1" s="1"/>
  <c r="DM119" i="7"/>
  <c r="DM87" i="7"/>
  <c r="BI24" i="10"/>
  <c r="DN24" i="10" a="1"/>
  <c r="DN24" i="10" s="1"/>
  <c r="DM97" i="13"/>
  <c r="DM65" i="13"/>
  <c r="DM104" i="12"/>
  <c r="DM72" i="12"/>
  <c r="DM111" i="3"/>
  <c r="DM79" i="3"/>
  <c r="BI37" i="13"/>
  <c r="DN37" i="13" a="1"/>
  <c r="DN37" i="13" s="1"/>
  <c r="DM95" i="20"/>
  <c r="DM63" i="20"/>
  <c r="BI44" i="11"/>
  <c r="DN44" i="11" a="1"/>
  <c r="DN44" i="11" s="1"/>
  <c r="BI16" i="17"/>
  <c r="DN16" i="17" a="1"/>
  <c r="DN16" i="17" s="1"/>
  <c r="BI36" i="7"/>
  <c r="DN36" i="7" a="1"/>
  <c r="DN36" i="7" s="1"/>
  <c r="DM106" i="17"/>
  <c r="DM74" i="17"/>
  <c r="DM103" i="8"/>
  <c r="DM71" i="8"/>
  <c r="DM100" i="20"/>
  <c r="DM68" i="20"/>
  <c r="DM102" i="16"/>
  <c r="DM70" i="16"/>
  <c r="BI42" i="2"/>
  <c r="DN42" i="2" a="1"/>
  <c r="DN42" i="2" s="1"/>
  <c r="DM108" i="3"/>
  <c r="DM76" i="3"/>
  <c r="BI29" i="2"/>
  <c r="DN29" i="2" a="1"/>
  <c r="DN29" i="2" s="1"/>
  <c r="DM119" i="12"/>
  <c r="DM87" i="12"/>
  <c r="DM116" i="5"/>
  <c r="DM84" i="5"/>
  <c r="BI28" i="20"/>
  <c r="DN28" i="20" a="1"/>
  <c r="DN28" i="20" s="1"/>
  <c r="BI44" i="15"/>
  <c r="DN44" i="15" a="1"/>
  <c r="DN44" i="15" s="1"/>
  <c r="DM100" i="7"/>
  <c r="DM68" i="7"/>
  <c r="BI30" i="8"/>
  <c r="DN30" i="8" a="1"/>
  <c r="DN30" i="8" s="1"/>
  <c r="BI40" i="8"/>
  <c r="DN40" i="8" a="1"/>
  <c r="DN40" i="8" s="1"/>
  <c r="BI31" i="18"/>
  <c r="DN31" i="18" a="1"/>
  <c r="DN31" i="18" s="1"/>
  <c r="DM97" i="1"/>
  <c r="DM65" i="1"/>
  <c r="DM104" i="15"/>
  <c r="DM72" i="15"/>
  <c r="BI42" i="19"/>
  <c r="DN42" i="19" a="1"/>
  <c r="DN42" i="19" s="1"/>
  <c r="DM124" i="2"/>
  <c r="DM127" i="2" s="1"/>
  <c r="DM120" i="2" s="1"/>
  <c r="DM88" i="2"/>
  <c r="BI20" i="13"/>
  <c r="DN20" i="13" a="1"/>
  <c r="DN20" i="13" s="1"/>
  <c r="BI42" i="15"/>
  <c r="DN42" i="15" a="1"/>
  <c r="DN42" i="15" s="1"/>
  <c r="DK90" i="11"/>
  <c r="DK58" i="11"/>
  <c r="DM113" i="9"/>
  <c r="DM81" i="9"/>
  <c r="BI30" i="2"/>
  <c r="DN30" i="2" a="1"/>
  <c r="DN30" i="2" s="1"/>
  <c r="DM103" i="5"/>
  <c r="DM71" i="5"/>
  <c r="DM101" i="17"/>
  <c r="DM69" i="17"/>
  <c r="DM96" i="19"/>
  <c r="DM64" i="19"/>
  <c r="DM114" i="12"/>
  <c r="DM82" i="12"/>
  <c r="DM124" i="6"/>
  <c r="DM127" i="6" s="1"/>
  <c r="DM120" i="6" s="1"/>
  <c r="DM88" i="6"/>
  <c r="BJ37" i="1"/>
  <c r="DP37" i="1" s="1" a="1"/>
  <c r="DP37" i="1" s="1"/>
  <c r="DO37" i="1" a="1"/>
  <c r="DO37" i="1" s="1"/>
  <c r="BI46" i="10"/>
  <c r="DN46" i="10" a="1"/>
  <c r="DN46" i="10" s="1"/>
  <c r="DM110" i="10"/>
  <c r="DM78" i="10"/>
  <c r="DM101" i="14"/>
  <c r="DM69" i="14"/>
  <c r="DM99" i="19"/>
  <c r="DM67" i="19"/>
  <c r="DM112" i="20"/>
  <c r="DM80" i="20"/>
  <c r="DM108" i="2"/>
  <c r="DM76" i="2"/>
  <c r="BI33" i="17"/>
  <c r="DN33" i="17" a="1"/>
  <c r="DN33" i="17" s="1"/>
  <c r="DM103" i="19"/>
  <c r="DM71" i="19"/>
  <c r="DM95" i="1"/>
  <c r="DM63" i="1"/>
  <c r="BI32" i="12"/>
  <c r="DN32" i="12" a="1"/>
  <c r="DN32" i="12" s="1"/>
  <c r="DM109" i="21"/>
  <c r="DM77" i="21"/>
  <c r="DM119" i="16"/>
  <c r="DM87" i="16"/>
  <c r="BI30" i="21"/>
  <c r="DN30" i="21" a="1"/>
  <c r="DN30" i="21" s="1"/>
  <c r="BI34" i="7"/>
  <c r="DN34" i="7" a="1"/>
  <c r="DN34" i="7" s="1"/>
  <c r="DM97" i="10"/>
  <c r="DM65" i="10"/>
  <c r="BI32" i="14"/>
  <c r="DN32" i="14" a="1"/>
  <c r="DN32" i="14" s="1"/>
  <c r="BI29" i="14"/>
  <c r="DN29" i="14" a="1"/>
  <c r="DN29" i="14" s="1"/>
  <c r="BI43" i="9"/>
  <c r="DN43" i="9" a="1"/>
  <c r="DN43" i="9" s="1"/>
  <c r="DM106" i="3"/>
  <c r="DM74" i="3"/>
  <c r="BI30" i="5"/>
  <c r="DN30" i="5" a="1"/>
  <c r="DN30" i="5" s="1"/>
  <c r="DM93" i="14"/>
  <c r="DM61" i="14"/>
  <c r="DM91" i="18"/>
  <c r="DM59" i="18"/>
  <c r="BI35" i="20"/>
  <c r="DN35" i="20" a="1"/>
  <c r="DN35" i="20" s="1"/>
  <c r="DM99" i="21"/>
  <c r="DM67" i="21"/>
  <c r="DM109" i="17"/>
  <c r="DM77" i="17"/>
  <c r="DM108" i="13"/>
  <c r="DM76" i="13"/>
  <c r="BI35" i="4"/>
  <c r="DN35" i="4" a="1"/>
  <c r="DN35" i="4" s="1"/>
  <c r="DN95" i="5"/>
  <c r="DN63" i="5"/>
  <c r="DM106" i="4"/>
  <c r="DM74" i="4"/>
  <c r="BI38" i="15"/>
  <c r="DN38" i="15" a="1"/>
  <c r="DN38" i="15" s="1"/>
  <c r="BI18" i="12"/>
  <c r="DN18" i="12" a="1"/>
  <c r="DN18" i="12" s="1"/>
  <c r="BJ29" i="8"/>
  <c r="DP29" i="8" s="1" a="1"/>
  <c r="DP29" i="8" s="1"/>
  <c r="DO29" i="8" a="1"/>
  <c r="DO29" i="8" s="1"/>
  <c r="BI40" i="20"/>
  <c r="DN40" i="20" a="1"/>
  <c r="DN40" i="20" s="1"/>
  <c r="BI20" i="14"/>
  <c r="DN20" i="14" a="1"/>
  <c r="DN20" i="14" s="1"/>
  <c r="DM91" i="5"/>
  <c r="DM59" i="5"/>
  <c r="BI23" i="5"/>
  <c r="DN23" i="5" a="1"/>
  <c r="DN23" i="5" s="1"/>
  <c r="DM121" i="11"/>
  <c r="DM89" i="11"/>
  <c r="DM93" i="7"/>
  <c r="DM61" i="7"/>
  <c r="BI38" i="18"/>
  <c r="DN38" i="18" a="1"/>
  <c r="DN38" i="18" s="1"/>
  <c r="BI37" i="15"/>
  <c r="DN37" i="15" a="1"/>
  <c r="DN37" i="15" s="1"/>
  <c r="DM116" i="6"/>
  <c r="DM84" i="6"/>
  <c r="DM104" i="13"/>
  <c r="DM72" i="13"/>
  <c r="DM107" i="19"/>
  <c r="DM75" i="19"/>
  <c r="BI17" i="10"/>
  <c r="DN17" i="10" a="1"/>
  <c r="DN17" i="10" s="1"/>
  <c r="BI23" i="2"/>
  <c r="DN23" i="2" a="1"/>
  <c r="DN23" i="2" s="1"/>
  <c r="DM92" i="5"/>
  <c r="DM60" i="5"/>
  <c r="DM115" i="19"/>
  <c r="DM83" i="19"/>
  <c r="DM99" i="16"/>
  <c r="DM67" i="16"/>
  <c r="BI35" i="2"/>
  <c r="DN35" i="2" a="1"/>
  <c r="DN35" i="2" s="1"/>
  <c r="BI16" i="14"/>
  <c r="DN16" i="14" a="1"/>
  <c r="DN16" i="14" s="1"/>
  <c r="BI46" i="8"/>
  <c r="DN46" i="8" a="1"/>
  <c r="DN46" i="8" s="1"/>
  <c r="BI34" i="20"/>
  <c r="DN34" i="20" a="1"/>
  <c r="DN34" i="20" s="1"/>
  <c r="DM94" i="16"/>
  <c r="DM62" i="16"/>
  <c r="BI31" i="2"/>
  <c r="DN31" i="2" a="1"/>
  <c r="DN31" i="2" s="1"/>
  <c r="DM112" i="18"/>
  <c r="DM80" i="18"/>
  <c r="BI46" i="6"/>
  <c r="DN46" i="6" a="1"/>
  <c r="DN46" i="6" s="1"/>
  <c r="BG15" i="8"/>
  <c r="DL15" i="8" a="1"/>
  <c r="DL15" i="8" s="1"/>
  <c r="BF47" i="8"/>
  <c r="BI22" i="3"/>
  <c r="DN22" i="3" a="1"/>
  <c r="DN22" i="3" s="1"/>
  <c r="DM112" i="9"/>
  <c r="DM80" i="9"/>
  <c r="DM100" i="9"/>
  <c r="DM68" i="9"/>
  <c r="DM118" i="19"/>
  <c r="DM86" i="19"/>
  <c r="BI33" i="9"/>
  <c r="DN33" i="9" a="1"/>
  <c r="DN33" i="9" s="1"/>
  <c r="DM106" i="14"/>
  <c r="DM74" i="14"/>
  <c r="BJ24" i="8"/>
  <c r="DP24" i="8" s="1" a="1"/>
  <c r="DP24" i="8" s="1"/>
  <c r="DO24" i="8" a="1"/>
  <c r="DO24" i="8" s="1"/>
  <c r="BI33" i="16"/>
  <c r="DN33" i="16" a="1"/>
  <c r="DN33" i="16" s="1"/>
  <c r="BI35" i="18"/>
  <c r="DN35" i="18" a="1"/>
  <c r="DN35" i="18" s="1"/>
  <c r="BI33" i="1"/>
  <c r="DN33" i="1" a="1"/>
  <c r="DN33" i="1" s="1"/>
  <c r="DM121" i="19"/>
  <c r="DM89" i="19"/>
  <c r="BI17" i="1"/>
  <c r="DN17" i="1" a="1"/>
  <c r="DN17" i="1" s="1"/>
  <c r="BI44" i="4"/>
  <c r="DN44" i="4" a="1"/>
  <c r="DN44" i="4" s="1"/>
  <c r="BI39" i="10"/>
  <c r="DN39" i="10" a="1"/>
  <c r="DN39" i="10" s="1"/>
  <c r="DM115" i="15"/>
  <c r="DM83" i="15"/>
  <c r="BI29" i="11"/>
  <c r="DN29" i="11" a="1"/>
  <c r="DN29" i="11" s="1"/>
  <c r="DM103" i="18"/>
  <c r="DM71" i="18"/>
  <c r="BI31" i="16"/>
  <c r="DN31" i="16" a="1"/>
  <c r="DN31" i="16" s="1"/>
  <c r="BI38" i="1"/>
  <c r="DN38" i="1" a="1"/>
  <c r="DN38" i="1" s="1"/>
  <c r="DN92" i="20"/>
  <c r="DN60" i="20"/>
  <c r="BI32" i="8"/>
  <c r="DN32" i="8" a="1"/>
  <c r="DN32" i="8" s="1"/>
  <c r="BI25" i="15"/>
  <c r="DN25" i="15" a="1"/>
  <c r="DN25" i="15" s="1"/>
  <c r="BI37" i="14"/>
  <c r="DN37" i="14" a="1"/>
  <c r="DN37" i="14" s="1"/>
  <c r="DM105" i="7"/>
  <c r="DM73" i="7"/>
  <c r="DM102" i="4"/>
  <c r="DM70" i="4"/>
  <c r="BI38" i="5"/>
  <c r="DN38" i="5" a="1"/>
  <c r="DN38" i="5" s="1"/>
  <c r="DM118" i="21"/>
  <c r="DM86" i="21"/>
  <c r="BI40" i="14"/>
  <c r="DN40" i="14" a="1"/>
  <c r="DN40" i="14" s="1"/>
  <c r="BI45" i="20"/>
  <c r="DN45" i="20" a="1"/>
  <c r="DN45" i="20" s="1"/>
  <c r="DM97" i="5"/>
  <c r="DM65" i="5"/>
  <c r="DM109" i="3"/>
  <c r="DM77" i="3"/>
  <c r="DN35" i="1" a="1"/>
  <c r="DN35" i="1" s="1"/>
  <c r="BI35" i="1"/>
  <c r="DM119" i="6"/>
  <c r="DM87" i="6"/>
  <c r="DM95" i="17"/>
  <c r="DM63" i="17"/>
  <c r="BI30" i="13"/>
  <c r="DN30" i="13" a="1"/>
  <c r="DN30" i="13" s="1"/>
  <c r="DM91" i="16"/>
  <c r="DM59" i="16"/>
  <c r="DM93" i="16"/>
  <c r="DM61" i="16"/>
  <c r="BJ38" i="7"/>
  <c r="DP38" i="7" s="1" a="1"/>
  <c r="DP38" i="7" s="1"/>
  <c r="DO38" i="7" a="1"/>
  <c r="DO38" i="7" s="1"/>
  <c r="BI43" i="12"/>
  <c r="DN43" i="12" a="1"/>
  <c r="DN43" i="12" s="1"/>
  <c r="DM94" i="20"/>
  <c r="DM62" i="20"/>
  <c r="BI22" i="17"/>
  <c r="DN22" i="17" a="1"/>
  <c r="DN22" i="17" s="1"/>
  <c r="DM96" i="13"/>
  <c r="DM64" i="13"/>
  <c r="BI22" i="16"/>
  <c r="DN22" i="16" a="1"/>
  <c r="DN22" i="16" s="1"/>
  <c r="DM110" i="6"/>
  <c r="DM78" i="6"/>
  <c r="BI17" i="11"/>
  <c r="DN17" i="11" a="1"/>
  <c r="DN17" i="11" s="1"/>
  <c r="DM103" i="21"/>
  <c r="DM71" i="21"/>
  <c r="DM124" i="21"/>
  <c r="DM127" i="21" s="1"/>
  <c r="DM120" i="21" s="1"/>
  <c r="DM88" i="21"/>
  <c r="BI33" i="15"/>
  <c r="DN33" i="15" a="1"/>
  <c r="DN33" i="15" s="1"/>
  <c r="DM95" i="15"/>
  <c r="DM63" i="15"/>
  <c r="BI26" i="4"/>
  <c r="DN26" i="4" a="1"/>
  <c r="DN26" i="4" s="1"/>
  <c r="BI46" i="18"/>
  <c r="DN46" i="18" a="1"/>
  <c r="DN46" i="18" s="1"/>
  <c r="DM104" i="20"/>
  <c r="DM72" i="20"/>
  <c r="BI32" i="17"/>
  <c r="DN32" i="17" a="1"/>
  <c r="DN32" i="17" s="1"/>
  <c r="DM117" i="5"/>
  <c r="DM85" i="5"/>
  <c r="BI26" i="7"/>
  <c r="DN26" i="7" a="1"/>
  <c r="DN26" i="7" s="1"/>
  <c r="DM114" i="6"/>
  <c r="DM82" i="6"/>
  <c r="DM101" i="1"/>
  <c r="DM69" i="1"/>
  <c r="BI36" i="6"/>
  <c r="DN36" i="6" a="1"/>
  <c r="DN36" i="6" s="1"/>
  <c r="DM101" i="12"/>
  <c r="DM69" i="12"/>
  <c r="DM99" i="1"/>
  <c r="DM67" i="1"/>
  <c r="BI37" i="21"/>
  <c r="DN37" i="21" a="1"/>
  <c r="DN37" i="21" s="1"/>
  <c r="DM99" i="11"/>
  <c r="DM67" i="11"/>
  <c r="DM100" i="11"/>
  <c r="DM68" i="11"/>
  <c r="BI44" i="21"/>
  <c r="DN44" i="21" a="1"/>
  <c r="DN44" i="21" s="1"/>
  <c r="DM107" i="10"/>
  <c r="DM75" i="10"/>
  <c r="BI15" i="19"/>
  <c r="DN15" i="19" a="1"/>
  <c r="DN15" i="19" s="1"/>
  <c r="DM95" i="4"/>
  <c r="DM63" i="4"/>
  <c r="DM99" i="4"/>
  <c r="DM67" i="4"/>
  <c r="BI40" i="9"/>
  <c r="DN40" i="9" a="1"/>
  <c r="DN40" i="9" s="1"/>
  <c r="BI36" i="5"/>
  <c r="DN36" i="5" a="1"/>
  <c r="DN36" i="5" s="1"/>
  <c r="DM114" i="1"/>
  <c r="DM82" i="1"/>
  <c r="BI16" i="8"/>
  <c r="DN16" i="8" a="1"/>
  <c r="DN16" i="8" s="1"/>
  <c r="DM106" i="8"/>
  <c r="DM74" i="8"/>
  <c r="BI44" i="7"/>
  <c r="DN44" i="7" a="1"/>
  <c r="DN44" i="7" s="1"/>
  <c r="DN96" i="8"/>
  <c r="DN64" i="8"/>
  <c r="DM112" i="16"/>
  <c r="DM80" i="16"/>
  <c r="DM118" i="17"/>
  <c r="DM86" i="17"/>
  <c r="DK90" i="2"/>
  <c r="DK58" i="2"/>
  <c r="DM111" i="16"/>
  <c r="DM79" i="16"/>
  <c r="DM105" i="10"/>
  <c r="DM73" i="10"/>
  <c r="BI22" i="13"/>
  <c r="DN22" i="13" a="1"/>
  <c r="DN22" i="13" s="1"/>
  <c r="BI29" i="12"/>
  <c r="DN29" i="12" a="1"/>
  <c r="DN29" i="12" s="1"/>
  <c r="BI36" i="3"/>
  <c r="DN36" i="3" a="1"/>
  <c r="DN36" i="3" s="1"/>
  <c r="BI20" i="20"/>
  <c r="DN20" i="20" a="1"/>
  <c r="DN20" i="20" s="1"/>
  <c r="DM119" i="11"/>
  <c r="DM87" i="11"/>
  <c r="DM104" i="21"/>
  <c r="DM72" i="21"/>
  <c r="DM116" i="12"/>
  <c r="DM84" i="12"/>
  <c r="BI31" i="17"/>
  <c r="DN31" i="17" a="1"/>
  <c r="DN31" i="17" s="1"/>
  <c r="DN100" i="4"/>
  <c r="DN68" i="4"/>
  <c r="BI28" i="8"/>
  <c r="DN28" i="8" a="1"/>
  <c r="DN28" i="8" s="1"/>
  <c r="BI25" i="20"/>
  <c r="DN25" i="20" a="1"/>
  <c r="DN25" i="20" s="1"/>
  <c r="BI27" i="16"/>
  <c r="DN27" i="16" a="1"/>
  <c r="DN27" i="16" s="1"/>
  <c r="DM96" i="17"/>
  <c r="DM64" i="17"/>
  <c r="BI33" i="3"/>
  <c r="DN33" i="3" a="1"/>
  <c r="DN33" i="3" s="1"/>
  <c r="DM91" i="6"/>
  <c r="DM59" i="6"/>
  <c r="BI44" i="12"/>
  <c r="DN44" i="12" a="1"/>
  <c r="DN44" i="12" s="1"/>
  <c r="BI41" i="5"/>
  <c r="DN41" i="5" a="1"/>
  <c r="DN41" i="5" s="1"/>
  <c r="DN99" i="2"/>
  <c r="DN67" i="2"/>
  <c r="BI25" i="7"/>
  <c r="DN25" i="7" a="1"/>
  <c r="DN25" i="7" s="1"/>
  <c r="DM118" i="15"/>
  <c r="DM86" i="15"/>
  <c r="DM91" i="13"/>
  <c r="DM59" i="13"/>
  <c r="DM106" i="15"/>
  <c r="DM74" i="15"/>
  <c r="DM114" i="5"/>
  <c r="DM82" i="5"/>
  <c r="DM116" i="7"/>
  <c r="DM84" i="7"/>
  <c r="BI22" i="1"/>
  <c r="DN22" i="1" a="1"/>
  <c r="DN22" i="1" s="1"/>
  <c r="BI29" i="15"/>
  <c r="DN29" i="15" a="1"/>
  <c r="DN29" i="15" s="1"/>
  <c r="DM108" i="7"/>
  <c r="DM76" i="7"/>
  <c r="BI45" i="2"/>
  <c r="DN45" i="2" a="1"/>
  <c r="DN45" i="2" s="1"/>
  <c r="DM99" i="3"/>
  <c r="DM67" i="3"/>
  <c r="BG15" i="11"/>
  <c r="DL15" i="11" a="1"/>
  <c r="DL15" i="11" s="1"/>
  <c r="BF47" i="11"/>
  <c r="BI38" i="9"/>
  <c r="DN38" i="9" a="1"/>
  <c r="DN38" i="9" s="1"/>
  <c r="BI28" i="5"/>
  <c r="DN28" i="5" a="1"/>
  <c r="DN28" i="5" s="1"/>
  <c r="BI26" i="17"/>
  <c r="DN26" i="17" a="1"/>
  <c r="DN26" i="17" s="1"/>
  <c r="BI21" i="19"/>
  <c r="DN21" i="19" a="1"/>
  <c r="DN21" i="19" s="1"/>
  <c r="BI39" i="12"/>
  <c r="DN39" i="12" a="1"/>
  <c r="DN39" i="12" s="1"/>
  <c r="BI45" i="6"/>
  <c r="DN45" i="6" a="1"/>
  <c r="DN45" i="6" s="1"/>
  <c r="DM115" i="18"/>
  <c r="DM83" i="18"/>
  <c r="DM119" i="8"/>
  <c r="DM87" i="8"/>
  <c r="DM111" i="4"/>
  <c r="DM79" i="4"/>
  <c r="BI35" i="10"/>
  <c r="DN35" i="10" a="1"/>
  <c r="DN35" i="10" s="1"/>
  <c r="BI31" i="3"/>
  <c r="DN31" i="3" a="1"/>
  <c r="DN31" i="3" s="1"/>
  <c r="DM101" i="16"/>
  <c r="DM69" i="16"/>
  <c r="BI34" i="17"/>
  <c r="DN34" i="17" a="1"/>
  <c r="DN34" i="17" s="1"/>
  <c r="DM103" i="9"/>
  <c r="DM71" i="9"/>
  <c r="BI33" i="13"/>
  <c r="DN33" i="13" a="1"/>
  <c r="DN33" i="13" s="1"/>
  <c r="DM111" i="15"/>
  <c r="DM79" i="15"/>
  <c r="BJ20" i="5"/>
  <c r="DP20" i="5" s="1" a="1"/>
  <c r="DP20" i="5" s="1"/>
  <c r="DO20" i="5" a="1"/>
  <c r="DO20" i="5" s="1"/>
  <c r="BI31" i="4"/>
  <c r="DN31" i="4" a="1"/>
  <c r="DN31" i="4" s="1"/>
  <c r="DM115" i="2"/>
  <c r="DM83" i="2"/>
  <c r="DK90" i="6"/>
  <c r="DK58" i="6"/>
  <c r="DM93" i="4"/>
  <c r="DM61" i="4"/>
  <c r="DM96" i="5"/>
  <c r="DM64" i="5"/>
  <c r="DM109" i="18"/>
  <c r="DM77" i="18"/>
  <c r="DM110" i="7"/>
  <c r="DM78" i="7"/>
  <c r="BI16" i="5"/>
  <c r="DN16" i="5" a="1"/>
  <c r="DN16" i="5" s="1"/>
  <c r="DM107" i="16"/>
  <c r="DM75" i="16"/>
  <c r="BI46" i="11"/>
  <c r="DN46" i="11" a="1"/>
  <c r="DN46" i="11" s="1"/>
  <c r="BI18" i="7"/>
  <c r="DN18" i="7" a="1"/>
  <c r="DN18" i="7" s="1"/>
  <c r="DM99" i="12"/>
  <c r="DM67" i="12"/>
  <c r="DM103" i="13"/>
  <c r="DM71" i="13"/>
  <c r="DM116" i="2"/>
  <c r="DM84" i="2"/>
  <c r="DM109" i="11"/>
  <c r="DM77" i="11"/>
  <c r="DM95" i="18"/>
  <c r="DM63" i="18"/>
  <c r="DM121" i="14"/>
  <c r="DM89" i="14"/>
  <c r="BI41" i="6"/>
  <c r="DN41" i="6" a="1"/>
  <c r="DN41" i="6" s="1"/>
  <c r="BI29" i="13"/>
  <c r="DN29" i="13" a="1"/>
  <c r="DN29" i="13" s="1"/>
  <c r="DM95" i="19"/>
  <c r="DM63" i="19"/>
  <c r="DM102" i="9"/>
  <c r="DM70" i="9"/>
  <c r="BI32" i="19"/>
  <c r="DN32" i="19" a="1"/>
  <c r="DN32" i="19" s="1"/>
  <c r="DM104" i="10"/>
  <c r="DM72" i="10"/>
  <c r="DM119" i="9"/>
  <c r="DM87" i="9"/>
  <c r="BI17" i="5"/>
  <c r="DN17" i="5" a="1"/>
  <c r="DN17" i="5" s="1"/>
  <c r="BI40" i="19"/>
  <c r="DN40" i="19" a="1"/>
  <c r="DN40" i="19" s="1"/>
  <c r="BI24" i="16"/>
  <c r="DN24" i="16" a="1"/>
  <c r="DN24" i="16" s="1"/>
  <c r="DM96" i="10"/>
  <c r="DM64" i="10"/>
  <c r="DM98" i="20"/>
  <c r="DM66" i="20"/>
  <c r="DM101" i="3"/>
  <c r="DM69" i="3"/>
  <c r="DM101" i="15"/>
  <c r="DM69" i="15"/>
  <c r="BI19" i="16"/>
  <c r="DN19" i="16" a="1"/>
  <c r="DN19" i="16" s="1"/>
  <c r="DM113" i="19"/>
  <c r="DM81" i="19"/>
  <c r="BI37" i="18"/>
  <c r="DN37" i="18" a="1"/>
  <c r="DN37" i="18" s="1"/>
  <c r="DM116" i="4"/>
  <c r="DM84" i="4"/>
  <c r="DM115" i="17"/>
  <c r="DM83" i="17"/>
  <c r="DM102" i="12"/>
  <c r="DM70" i="12"/>
  <c r="BI37" i="9"/>
  <c r="DN37" i="9" a="1"/>
  <c r="DN37" i="9" s="1"/>
  <c r="BI25" i="9"/>
  <c r="DN25" i="9" a="1"/>
  <c r="DN25" i="9" s="1"/>
  <c r="BI43" i="19"/>
  <c r="DN43" i="19" a="1"/>
  <c r="DN43" i="19" s="1"/>
  <c r="DM101" i="18"/>
  <c r="DM69" i="18"/>
  <c r="BI31" i="14"/>
  <c r="DN31" i="14" a="1"/>
  <c r="DN31" i="14" s="1"/>
  <c r="DN117" i="3"/>
  <c r="DN85" i="3"/>
  <c r="BI46" i="19"/>
  <c r="DN46" i="19" a="1"/>
  <c r="DN46" i="19" s="1"/>
  <c r="DN99" i="17"/>
  <c r="DN67" i="17"/>
  <c r="DM115" i="3"/>
  <c r="DM83" i="3"/>
  <c r="DM92" i="15"/>
  <c r="DM60" i="15"/>
  <c r="BI40" i="15"/>
  <c r="DN40" i="15" a="1"/>
  <c r="DN40" i="15" s="1"/>
  <c r="DM101" i="8"/>
  <c r="DM69" i="8"/>
  <c r="BI28" i="18"/>
  <c r="DN28" i="18" a="1"/>
  <c r="DN28" i="18" s="1"/>
  <c r="DM93" i="2"/>
  <c r="DM61" i="2"/>
  <c r="DM113" i="1"/>
  <c r="DM81" i="1"/>
  <c r="BJ17" i="20"/>
  <c r="DP17" i="20" s="1" a="1"/>
  <c r="DP17" i="20" s="1"/>
  <c r="DO17" i="20" a="1"/>
  <c r="DO17" i="20" s="1"/>
  <c r="DM121" i="20"/>
  <c r="DM89" i="20"/>
  <c r="BI30" i="7"/>
  <c r="DN30" i="7" a="1"/>
  <c r="DN30" i="7" s="1"/>
  <c r="BI27" i="4"/>
  <c r="DN27" i="4" a="1"/>
  <c r="DN27" i="4" s="1"/>
  <c r="DM102" i="11"/>
  <c r="DM70" i="11"/>
  <c r="BI43" i="21"/>
  <c r="DN43" i="21" a="1"/>
  <c r="DN43" i="21" s="1"/>
  <c r="BI22" i="5"/>
  <c r="DN22" i="5" a="1"/>
  <c r="DN22" i="5" s="1"/>
  <c r="BI34" i="3"/>
  <c r="DN34" i="3" a="1"/>
  <c r="DN34" i="3" s="1"/>
  <c r="DM100" i="17"/>
  <c r="DM68" i="17"/>
  <c r="BI44" i="6"/>
  <c r="DN44" i="6" a="1"/>
  <c r="DN44" i="6" s="1"/>
  <c r="BI20" i="17"/>
  <c r="DN20" i="17" a="1"/>
  <c r="DN20" i="17" s="1"/>
  <c r="BI16" i="16"/>
  <c r="DN16" i="16" a="1"/>
  <c r="DN16" i="16" s="1"/>
  <c r="BI18" i="16"/>
  <c r="DN18" i="16" a="1"/>
  <c r="DN18" i="16" s="1"/>
  <c r="BI19" i="20"/>
  <c r="DN19" i="20" a="1"/>
  <c r="DN19" i="20" s="1"/>
  <c r="DM107" i="13"/>
  <c r="DM75" i="13"/>
  <c r="DM93" i="13"/>
  <c r="DM61" i="13"/>
  <c r="BI21" i="13"/>
  <c r="DN21" i="13" a="1"/>
  <c r="DN21" i="13" s="1"/>
  <c r="BI18" i="8"/>
  <c r="DN18" i="8" a="1"/>
  <c r="DN18" i="8" s="1"/>
  <c r="BI35" i="6"/>
  <c r="DN35" i="6" a="1"/>
  <c r="DN35" i="6" s="1"/>
  <c r="DM124" i="18"/>
  <c r="DM127" i="18" s="1"/>
  <c r="DM120" i="18" s="1"/>
  <c r="DM88" i="18"/>
  <c r="DM95" i="3"/>
  <c r="DM63" i="3"/>
  <c r="DM101" i="2"/>
  <c r="DM69" i="2"/>
  <c r="BI28" i="21"/>
  <c r="DN28" i="21" a="1"/>
  <c r="DN28" i="21" s="1"/>
  <c r="BI45" i="21"/>
  <c r="DN45" i="21" a="1"/>
  <c r="DN45" i="21" s="1"/>
  <c r="DM94" i="5"/>
  <c r="DM62" i="5"/>
  <c r="BI20" i="15"/>
  <c r="DN20" i="15" a="1"/>
  <c r="DN20" i="15" s="1"/>
  <c r="DM92" i="12"/>
  <c r="DM60" i="12"/>
  <c r="DN94" i="7"/>
  <c r="DN62" i="7"/>
  <c r="DM103" i="10"/>
  <c r="DM71" i="10"/>
  <c r="BI29" i="20"/>
  <c r="DN29" i="20" a="1"/>
  <c r="DN29" i="20" s="1"/>
  <c r="DM117" i="6"/>
  <c r="DM85" i="6"/>
  <c r="BI42" i="5"/>
  <c r="DN42" i="5" a="1"/>
  <c r="DN42" i="5" s="1"/>
  <c r="DM98" i="13"/>
  <c r="DM66" i="13"/>
  <c r="BI39" i="6"/>
  <c r="DN39" i="6" a="1"/>
  <c r="DN39" i="6" s="1"/>
  <c r="BI26" i="1"/>
  <c r="DN26" i="1" a="1"/>
  <c r="DN26" i="1" s="1"/>
  <c r="BI24" i="1"/>
  <c r="DN24" i="1" a="1"/>
  <c r="DN24" i="1" s="1"/>
  <c r="DM100" i="5"/>
  <c r="DM68" i="5"/>
  <c r="BI24" i="11"/>
  <c r="DN24" i="11" a="1"/>
  <c r="DN24" i="11" s="1"/>
  <c r="DK90" i="15"/>
  <c r="DK58" i="15"/>
  <c r="DM112" i="3"/>
  <c r="DM80" i="3"/>
  <c r="BI25" i="11"/>
  <c r="DN25" i="11" a="1"/>
  <c r="DN25" i="11" s="1"/>
  <c r="BI32" i="10"/>
  <c r="DN32" i="10" a="1"/>
  <c r="DN32" i="10" s="1"/>
  <c r="DM102" i="17"/>
  <c r="DM70" i="17"/>
  <c r="BI20" i="4"/>
  <c r="DN20" i="4" a="1"/>
  <c r="DN20" i="4" s="1"/>
  <c r="BI24" i="4"/>
  <c r="DN24" i="4" a="1"/>
  <c r="DN24" i="4" s="1"/>
  <c r="DM118" i="14"/>
  <c r="DM86" i="14"/>
  <c r="DM103" i="17"/>
  <c r="DM71" i="17"/>
  <c r="DM93" i="21"/>
  <c r="DM61" i="21"/>
  <c r="BI39" i="1"/>
  <c r="DN39" i="1" a="1"/>
  <c r="DN39" i="1" s="1"/>
  <c r="DM97" i="12"/>
  <c r="DM65" i="12"/>
  <c r="BI31" i="8"/>
  <c r="DN31" i="8" a="1"/>
  <c r="DN31" i="8" s="1"/>
  <c r="BJ21" i="8"/>
  <c r="DP21" i="8" s="1" a="1"/>
  <c r="DP21" i="8" s="1"/>
  <c r="DO21" i="8" a="1"/>
  <c r="DO21" i="8" s="1"/>
  <c r="BI37" i="16"/>
  <c r="DN37" i="16" a="1"/>
  <c r="DN37" i="16" s="1"/>
  <c r="BI43" i="17"/>
  <c r="DN43" i="17" a="1"/>
  <c r="DN43" i="17" s="1"/>
  <c r="BG15" i="2"/>
  <c r="DL15" i="2" a="1"/>
  <c r="DL15" i="2" s="1"/>
  <c r="BF47" i="2"/>
  <c r="BI36" i="16"/>
  <c r="DN36" i="16" a="1"/>
  <c r="DN36" i="16" s="1"/>
  <c r="BI30" i="10"/>
  <c r="DN30" i="10" a="1"/>
  <c r="DN30" i="10" s="1"/>
  <c r="DK90" i="10"/>
  <c r="DK58" i="10"/>
  <c r="DM118" i="1"/>
  <c r="DM86" i="1"/>
  <c r="DM106" i="9"/>
  <c r="DM74" i="9"/>
  <c r="BI29" i="21"/>
  <c r="DN29" i="21" a="1"/>
  <c r="DN29" i="21" s="1"/>
  <c r="BI41" i="12"/>
  <c r="DN41" i="12" a="1"/>
  <c r="DN41" i="12" s="1"/>
  <c r="DM98" i="16"/>
  <c r="DM66" i="16"/>
  <c r="BJ25" i="4"/>
  <c r="DP25" i="4" s="1" a="1"/>
  <c r="DP25" i="4" s="1"/>
  <c r="DO25" i="4" a="1"/>
  <c r="DO25" i="4" s="1"/>
  <c r="DM98" i="14"/>
  <c r="DM66" i="14"/>
  <c r="DM95" i="16"/>
  <c r="DM63" i="16"/>
  <c r="DM106" i="7"/>
  <c r="DM74" i="7"/>
  <c r="DM118" i="18"/>
  <c r="DM86" i="18"/>
  <c r="BI21" i="17"/>
  <c r="DN21" i="17" a="1"/>
  <c r="DN21" i="17" s="1"/>
  <c r="BI16" i="6"/>
  <c r="DN16" i="6" a="1"/>
  <c r="DN16" i="6" s="1"/>
  <c r="DM108" i="8"/>
  <c r="DM76" i="8"/>
  <c r="DM94" i="11"/>
  <c r="DM62" i="11"/>
  <c r="DM92" i="6"/>
  <c r="DM60" i="6"/>
  <c r="BJ24" i="2"/>
  <c r="DP24" i="2" s="1" a="1"/>
  <c r="DP24" i="2" s="1"/>
  <c r="DO24" i="2" a="1"/>
  <c r="DO24" i="2" s="1"/>
  <c r="DM98" i="12"/>
  <c r="DM66" i="12"/>
  <c r="BI43" i="15"/>
  <c r="DN43" i="15" a="1"/>
  <c r="DN43" i="15" s="1"/>
  <c r="BI16" i="13"/>
  <c r="DN16" i="13" a="1"/>
  <c r="DN16" i="13" s="1"/>
  <c r="BI31" i="15"/>
  <c r="DN31" i="15" a="1"/>
  <c r="DN31" i="15" s="1"/>
  <c r="BI39" i="5"/>
  <c r="DN39" i="5" a="1"/>
  <c r="DN39" i="5" s="1"/>
  <c r="DM95" i="12"/>
  <c r="DM63" i="12"/>
  <c r="BI41" i="7"/>
  <c r="DN41" i="7" a="1"/>
  <c r="DN41" i="7" s="1"/>
  <c r="DM114" i="8"/>
  <c r="DM82" i="8"/>
  <c r="DM103" i="7"/>
  <c r="DM71" i="7"/>
  <c r="BI33" i="7"/>
  <c r="DN33" i="7" a="1"/>
  <c r="DN33" i="7" s="1"/>
  <c r="DM121" i="4"/>
  <c r="DM89" i="4"/>
  <c r="DN94" i="9"/>
  <c r="DN62" i="9"/>
  <c r="DM111" i="14"/>
  <c r="DM79" i="14"/>
  <c r="DM116" i="3"/>
  <c r="DM84" i="3"/>
  <c r="BI24" i="3"/>
  <c r="DN24" i="3" a="1"/>
  <c r="DN24" i="3" s="1"/>
  <c r="DM98" i="1"/>
  <c r="DM66" i="1"/>
  <c r="DK90" i="5"/>
  <c r="DK58" i="5"/>
  <c r="DM124" i="19"/>
  <c r="DM127" i="19" s="1"/>
  <c r="DM120" i="19" s="1"/>
  <c r="DM88" i="19"/>
  <c r="DM114" i="4"/>
  <c r="DM82" i="4"/>
  <c r="DM114" i="7"/>
  <c r="DM82" i="7"/>
  <c r="DM124" i="15"/>
  <c r="DM127" i="15" s="1"/>
  <c r="DM120" i="15" s="1"/>
  <c r="DM88" i="15"/>
  <c r="BI40" i="18"/>
  <c r="DN40" i="18" a="1"/>
  <c r="DN40" i="18" s="1"/>
  <c r="DM112" i="11"/>
  <c r="DM80" i="11"/>
  <c r="DM103" i="16"/>
  <c r="DM71" i="16"/>
  <c r="BI44" i="8"/>
  <c r="DN44" i="8" a="1"/>
  <c r="DN44" i="8" s="1"/>
  <c r="BI36" i="4"/>
  <c r="DN36" i="4" a="1"/>
  <c r="DN36" i="4" s="1"/>
  <c r="DM108" i="21"/>
  <c r="DM76" i="21"/>
  <c r="DM92" i="7"/>
  <c r="DM60" i="7"/>
  <c r="DM104" i="17"/>
  <c r="DM72" i="17"/>
  <c r="DM99" i="9"/>
  <c r="DM67" i="9"/>
  <c r="BI42" i="11"/>
  <c r="DN42" i="11" a="1"/>
  <c r="DN42" i="11" s="1"/>
  <c r="BI35" i="8"/>
  <c r="DN35" i="8" a="1"/>
  <c r="DN35" i="8" s="1"/>
  <c r="DM92" i="2"/>
  <c r="DM60" i="2"/>
  <c r="BI38" i="3"/>
  <c r="DN38" i="3" a="1"/>
  <c r="DN38" i="3" s="1"/>
  <c r="BI41" i="15"/>
  <c r="DN41" i="15" a="1"/>
  <c r="DN41" i="15" s="1"/>
  <c r="DM118" i="7"/>
  <c r="DM86" i="7"/>
  <c r="DM100" i="12"/>
  <c r="DM68" i="12"/>
  <c r="BI23" i="9"/>
  <c r="DN23" i="9" a="1"/>
  <c r="DN23" i="9" s="1"/>
  <c r="BI35" i="19"/>
  <c r="DN35" i="19" a="1"/>
  <c r="DN35" i="19" s="1"/>
  <c r="BI27" i="21"/>
  <c r="DN27" i="21" a="1"/>
  <c r="DN27" i="21" s="1"/>
  <c r="BI16" i="21"/>
  <c r="DN16" i="21" a="1"/>
  <c r="DN16" i="21" s="1"/>
  <c r="DM95" i="2"/>
  <c r="DM63" i="2"/>
  <c r="BI39" i="19"/>
  <c r="DN39" i="19" a="1"/>
  <c r="DN39" i="19" s="1"/>
  <c r="BI25" i="16"/>
  <c r="DN25" i="16" a="1"/>
  <c r="DN25" i="16" s="1"/>
  <c r="DM105" i="6"/>
  <c r="DM73" i="6"/>
  <c r="BI45" i="5"/>
  <c r="DN45" i="5" a="1"/>
  <c r="DN45" i="5" s="1"/>
  <c r="BI30" i="11"/>
  <c r="DN30" i="11" a="1"/>
  <c r="DN30" i="11" s="1"/>
  <c r="DM113" i="20"/>
  <c r="DM81" i="20"/>
  <c r="DM109" i="16"/>
  <c r="DM77" i="16"/>
  <c r="BI18" i="14"/>
  <c r="DN18" i="14" a="1"/>
  <c r="DN18" i="14" s="1"/>
  <c r="BI16" i="18"/>
  <c r="DN16" i="18" a="1"/>
  <c r="DN16" i="18" s="1"/>
  <c r="BI24" i="21"/>
  <c r="DN24" i="21" a="1"/>
  <c r="DN24" i="21" s="1"/>
  <c r="BI34" i="16"/>
  <c r="DN34" i="16" a="1"/>
  <c r="DN34" i="16" s="1"/>
  <c r="DM103" i="12"/>
  <c r="DM71" i="12"/>
  <c r="DM108" i="14"/>
  <c r="DM76" i="14"/>
  <c r="DM111" i="1"/>
  <c r="DM79" i="1"/>
  <c r="BI26" i="16"/>
  <c r="DN26" i="16" a="1"/>
  <c r="DN26" i="16" s="1"/>
  <c r="DM116" i="21"/>
  <c r="DM84" i="21"/>
  <c r="BI28" i="9"/>
  <c r="DN28" i="9" a="1"/>
  <c r="DN28" i="9" s="1"/>
  <c r="BI36" i="15"/>
  <c r="DN36" i="15" a="1"/>
  <c r="DN36" i="15" s="1"/>
  <c r="DM97" i="15"/>
  <c r="DM65" i="15"/>
  <c r="DM111" i="17"/>
  <c r="DM79" i="17"/>
  <c r="BI40" i="2"/>
  <c r="DN40" i="2" a="1"/>
  <c r="DN40" i="2" s="1"/>
  <c r="BG15" i="6"/>
  <c r="DL15" i="6" a="1"/>
  <c r="DL15" i="6" s="1"/>
  <c r="BF47" i="6"/>
  <c r="BI18" i="4"/>
  <c r="DN18" i="4" a="1"/>
  <c r="DN18" i="4" s="1"/>
  <c r="DM113" i="2"/>
  <c r="DM81" i="2"/>
  <c r="BI21" i="5"/>
  <c r="DN21" i="5" a="1"/>
  <c r="DN21" i="5" s="1"/>
  <c r="BI34" i="18"/>
  <c r="DN34" i="18" a="1"/>
  <c r="DN34" i="18" s="1"/>
  <c r="BI35" i="7"/>
  <c r="DN35" i="7" a="1"/>
  <c r="DN35" i="7" s="1"/>
  <c r="DM100" i="19"/>
  <c r="DM68" i="19"/>
  <c r="BI32" i="16"/>
  <c r="DN32" i="16" a="1"/>
  <c r="DN32" i="16" s="1"/>
  <c r="DM104" i="6"/>
  <c r="DM72" i="6"/>
  <c r="DM98" i="11"/>
  <c r="DM66" i="11"/>
  <c r="BI24" i="12"/>
  <c r="DN24" i="12" a="1"/>
  <c r="DN24" i="12" s="1"/>
  <c r="DM102" i="13"/>
  <c r="DM70" i="13"/>
  <c r="BI28" i="13"/>
  <c r="DN28" i="13" a="1"/>
  <c r="DN28" i="13" s="1"/>
  <c r="BI41" i="2"/>
  <c r="DN41" i="2" a="1"/>
  <c r="DN41" i="2" s="1"/>
  <c r="BI34" i="11"/>
  <c r="DN34" i="11" a="1"/>
  <c r="DN34" i="11" s="1"/>
  <c r="DM117" i="12"/>
  <c r="DM85" i="12"/>
  <c r="BI20" i="18"/>
  <c r="DN20" i="18" a="1"/>
  <c r="DN20" i="18" s="1"/>
  <c r="BI46" i="14"/>
  <c r="DN46" i="14" a="1"/>
  <c r="DN46" i="14" s="1"/>
  <c r="DM105" i="1"/>
  <c r="DM73" i="1"/>
  <c r="DM96" i="16"/>
  <c r="DM64" i="16"/>
  <c r="BI20" i="19"/>
  <c r="DN20" i="19" a="1"/>
  <c r="DN20" i="19" s="1"/>
  <c r="BI27" i="9"/>
  <c r="DN27" i="9" a="1"/>
  <c r="DN27" i="9" s="1"/>
  <c r="DN113" i="14"/>
  <c r="DN81" i="14"/>
  <c r="BI29" i="10"/>
  <c r="DN29" i="10" a="1"/>
  <c r="DN29" i="10" s="1"/>
  <c r="BI44" i="9"/>
  <c r="DN44" i="9" a="1"/>
  <c r="DN44" i="9" s="1"/>
  <c r="DM106" i="6"/>
  <c r="DM74" i="6"/>
  <c r="BI21" i="10"/>
  <c r="DN21" i="10" a="1"/>
  <c r="DN21" i="10" s="1"/>
  <c r="BI23" i="20"/>
  <c r="DN23" i="20" a="1"/>
  <c r="DN23" i="20" s="1"/>
  <c r="DM97" i="18"/>
  <c r="DM65" i="18"/>
  <c r="DM119" i="18"/>
  <c r="DM87" i="18"/>
  <c r="BI26" i="3"/>
  <c r="DN26" i="3" a="1"/>
  <c r="DN26" i="3" s="1"/>
  <c r="BI26" i="15"/>
  <c r="DN26" i="15" a="1"/>
  <c r="DN26" i="15" s="1"/>
  <c r="DM100" i="3"/>
  <c r="DM68" i="3"/>
  <c r="BI38" i="19"/>
  <c r="DN38" i="19" a="1"/>
  <c r="DN38" i="19" s="1"/>
  <c r="BI41" i="4"/>
  <c r="DN41" i="4" a="1"/>
  <c r="DN41" i="4" s="1"/>
  <c r="DN97" i="7"/>
  <c r="DN65" i="7"/>
  <c r="DM91" i="3"/>
  <c r="DM59" i="3"/>
  <c r="BI40" i="17"/>
  <c r="DN40" i="17" a="1"/>
  <c r="DN40" i="17" s="1"/>
  <c r="DM108" i="6"/>
  <c r="DM76" i="6"/>
  <c r="BI27" i="12"/>
  <c r="DN27" i="12" a="1"/>
  <c r="DN27" i="12" s="1"/>
  <c r="DM98" i="19"/>
  <c r="DM66" i="19"/>
  <c r="DM100" i="13"/>
  <c r="DM68" i="13"/>
  <c r="BI26" i="18"/>
  <c r="DN26" i="18" a="1"/>
  <c r="DN26" i="18" s="1"/>
  <c r="DM91" i="11"/>
  <c r="DM59" i="11"/>
  <c r="DM105" i="12"/>
  <c r="DM73" i="12"/>
  <c r="DM102" i="7"/>
  <c r="DM70" i="7"/>
  <c r="BJ42" i="3"/>
  <c r="DP42" i="3" s="1" a="1"/>
  <c r="DP42" i="3" s="1"/>
  <c r="DO42" i="3" a="1"/>
  <c r="DO42" i="3" s="1"/>
  <c r="BJ24" i="17"/>
  <c r="DP24" i="17" s="1" a="1"/>
  <c r="DP24" i="17" s="1"/>
  <c r="DO24" i="17" a="1"/>
  <c r="DO24" i="17" s="1"/>
  <c r="DM106" i="1"/>
  <c r="DM74" i="1"/>
  <c r="BI40" i="3"/>
  <c r="DN40" i="3" a="1"/>
  <c r="DN40" i="3" s="1"/>
  <c r="BI17" i="15"/>
  <c r="DN17" i="15" a="1"/>
  <c r="DN17" i="15" s="1"/>
  <c r="DM118" i="11"/>
  <c r="DM86" i="11"/>
  <c r="BI26" i="8"/>
  <c r="DN26" i="8" a="1"/>
  <c r="DN26" i="8" s="1"/>
  <c r="DM107" i="18"/>
  <c r="DM75" i="18"/>
  <c r="DM100" i="2"/>
  <c r="DM68" i="2"/>
  <c r="BI18" i="2"/>
  <c r="DN18" i="2" a="1"/>
  <c r="DN18" i="2" s="1"/>
  <c r="BI46" i="20"/>
  <c r="DN46" i="20" a="1"/>
  <c r="DN46" i="20" s="1"/>
  <c r="DN114" i="9"/>
  <c r="DN82" i="9"/>
  <c r="DM112" i="2"/>
  <c r="DM80" i="2"/>
  <c r="DM111" i="13"/>
  <c r="DM79" i="13"/>
  <c r="BI27" i="11"/>
  <c r="DN27" i="11" a="1"/>
  <c r="DN27" i="11" s="1"/>
  <c r="DN92" i="3"/>
  <c r="DN60" i="3"/>
  <c r="DM96" i="21"/>
  <c r="DM64" i="21"/>
  <c r="DM91" i="9"/>
  <c r="DM59" i="9"/>
  <c r="DM116" i="14"/>
  <c r="DM84" i="14"/>
  <c r="BI25" i="17"/>
  <c r="DN25" i="17" a="1"/>
  <c r="DN25" i="17" s="1"/>
  <c r="DM94" i="13"/>
  <c r="DM62" i="13"/>
  <c r="DM119" i="13"/>
  <c r="DM87" i="13"/>
  <c r="DM93" i="5"/>
  <c r="DM61" i="5"/>
  <c r="DM119" i="3"/>
  <c r="DM87" i="3"/>
  <c r="DM112" i="4"/>
  <c r="DM80" i="4"/>
  <c r="DM106" i="20"/>
  <c r="DM74" i="20"/>
  <c r="DM113" i="21"/>
  <c r="DM81" i="21"/>
  <c r="DM101" i="9"/>
  <c r="DM69" i="9"/>
  <c r="BI32" i="13"/>
  <c r="DN32" i="13" a="1"/>
  <c r="DN32" i="13" s="1"/>
  <c r="DM105" i="15"/>
  <c r="DM73" i="15"/>
  <c r="BI18" i="13"/>
  <c r="DN18" i="13" a="1"/>
  <c r="DN18" i="13" s="1"/>
  <c r="DN97" i="21"/>
  <c r="DN65" i="21"/>
  <c r="DM94" i="12"/>
  <c r="DM62" i="12"/>
  <c r="DM91" i="19"/>
  <c r="DM59" i="19"/>
  <c r="DM93" i="8"/>
  <c r="DM61" i="8"/>
  <c r="BI45" i="18"/>
  <c r="DN45" i="18" a="1"/>
  <c r="DN45" i="18" s="1"/>
  <c r="BI20" i="3"/>
  <c r="DN20" i="3" a="1"/>
  <c r="DN20" i="3" s="1"/>
  <c r="BI26" i="2"/>
  <c r="DN26" i="2" a="1"/>
  <c r="DN26" i="2" s="1"/>
  <c r="BI19" i="5"/>
  <c r="DN19" i="5" a="1"/>
  <c r="DN19" i="5" s="1"/>
  <c r="DM98" i="17"/>
  <c r="DM66" i="17"/>
  <c r="DM116" i="18"/>
  <c r="DM84" i="18"/>
  <c r="BI17" i="12"/>
  <c r="DN17" i="12" a="1"/>
  <c r="DN17" i="12" s="1"/>
  <c r="BJ19" i="7"/>
  <c r="DP19" i="7" s="1" a="1"/>
  <c r="DP19" i="7" s="1"/>
  <c r="DO19" i="7" a="1"/>
  <c r="DO19" i="7" s="1"/>
  <c r="BI28" i="10"/>
  <c r="DN28" i="10" a="1"/>
  <c r="DN28" i="10" s="1"/>
  <c r="DM104" i="9"/>
  <c r="DM72" i="9"/>
  <c r="BI42" i="6"/>
  <c r="DN42" i="6" a="1"/>
  <c r="DN42" i="6" s="1"/>
  <c r="DM97" i="20"/>
  <c r="DM65" i="20"/>
  <c r="BI23" i="13"/>
  <c r="DN23" i="13" a="1"/>
  <c r="DN23" i="13" s="1"/>
  <c r="DM107" i="21"/>
  <c r="DM75" i="21"/>
  <c r="DM115" i="11"/>
  <c r="DM83" i="11"/>
  <c r="BI25" i="5"/>
  <c r="DN25" i="5" a="1"/>
  <c r="DN25" i="5" s="1"/>
  <c r="DM115" i="7"/>
  <c r="DM83" i="7"/>
  <c r="BG15" i="15"/>
  <c r="DL15" i="15" a="1"/>
  <c r="DL15" i="15" s="1"/>
  <c r="BF47" i="15"/>
  <c r="DM114" i="2"/>
  <c r="DM82" i="2"/>
  <c r="BI37" i="3"/>
  <c r="DN37" i="3" a="1"/>
  <c r="DN37" i="3" s="1"/>
  <c r="DM109" i="13"/>
  <c r="DM77" i="13"/>
  <c r="BI27" i="17"/>
  <c r="DN27" i="17" a="1"/>
  <c r="DN27" i="17" s="1"/>
  <c r="DM99" i="15"/>
  <c r="DM67" i="15"/>
  <c r="DM94" i="10"/>
  <c r="DM62" i="10"/>
  <c r="BI43" i="14"/>
  <c r="DN43" i="14" a="1"/>
  <c r="DN43" i="14" s="1"/>
  <c r="BI28" i="17"/>
  <c r="DN28" i="17" a="1"/>
  <c r="DN28" i="17" s="1"/>
  <c r="DM110" i="14"/>
  <c r="DM78" i="14"/>
  <c r="BI18" i="21"/>
  <c r="DN18" i="21" a="1"/>
  <c r="DN18" i="21" s="1"/>
  <c r="DM96" i="1"/>
  <c r="DM64" i="1"/>
  <c r="BI22" i="12"/>
  <c r="DN22" i="12" a="1"/>
  <c r="DN22" i="12" s="1"/>
  <c r="DM116" i="17"/>
  <c r="DM84" i="17"/>
  <c r="BG15" i="10"/>
  <c r="DL15" i="10" a="1"/>
  <c r="DL15" i="10" s="1"/>
  <c r="BF47" i="10"/>
  <c r="DK90" i="14"/>
  <c r="DK58" i="14"/>
  <c r="BI43" i="1"/>
  <c r="DN43" i="1" a="1"/>
  <c r="DN43" i="1" s="1"/>
  <c r="BI31" i="9"/>
  <c r="DN31" i="9" a="1"/>
  <c r="DN31" i="9" s="1"/>
  <c r="DM124" i="9"/>
  <c r="DM127" i="9" s="1"/>
  <c r="DM120" i="9" s="1"/>
  <c r="DM88" i="9"/>
  <c r="DM109" i="5"/>
  <c r="DM77" i="5"/>
  <c r="DM115" i="4"/>
  <c r="DM83" i="4"/>
  <c r="BI23" i="16"/>
  <c r="DN23" i="16" a="1"/>
  <c r="DN23" i="16" s="1"/>
  <c r="BI23" i="14"/>
  <c r="DN23" i="14" a="1"/>
  <c r="DN23" i="14" s="1"/>
  <c r="BI20" i="16"/>
  <c r="DN20" i="16" a="1"/>
  <c r="DN20" i="16" s="1"/>
  <c r="DM112" i="12"/>
  <c r="DM80" i="12"/>
  <c r="BI31" i="7"/>
  <c r="DN31" i="7" a="1"/>
  <c r="DN31" i="7" s="1"/>
  <c r="BI43" i="18"/>
  <c r="DN43" i="18" a="1"/>
  <c r="DN43" i="18" s="1"/>
  <c r="DM103" i="11"/>
  <c r="DM71" i="11"/>
  <c r="DM97" i="8"/>
  <c r="DM65" i="8"/>
  <c r="BI33" i="8"/>
  <c r="DN33" i="8" a="1"/>
  <c r="DN33" i="8" s="1"/>
  <c r="DM104" i="7"/>
  <c r="DM72" i="7"/>
  <c r="BI19" i="11"/>
  <c r="DN19" i="11" a="1"/>
  <c r="DN19" i="11" s="1"/>
  <c r="BI17" i="6"/>
  <c r="DN17" i="6" a="1"/>
  <c r="DN17" i="6" s="1"/>
  <c r="DM96" i="9"/>
  <c r="DM64" i="9"/>
  <c r="DM96" i="12"/>
  <c r="DM64" i="12"/>
  <c r="DM108" i="10"/>
  <c r="DM76" i="10"/>
  <c r="DM107" i="1"/>
  <c r="DM75" i="1"/>
  <c r="DM101" i="10"/>
  <c r="DM69" i="10"/>
  <c r="BI23" i="12"/>
  <c r="DN23" i="12" a="1"/>
  <c r="DN23" i="12" s="1"/>
  <c r="DM110" i="15"/>
  <c r="DM78" i="15"/>
  <c r="DM121" i="3"/>
  <c r="DM89" i="3"/>
  <c r="DM103" i="15"/>
  <c r="DM71" i="15"/>
  <c r="BI20" i="12"/>
  <c r="DN20" i="12" a="1"/>
  <c r="DN20" i="12" s="1"/>
  <c r="DM91" i="4"/>
  <c r="DM59" i="4"/>
  <c r="BI39" i="8"/>
  <c r="DN39" i="8" a="1"/>
  <c r="DN39" i="8" s="1"/>
  <c r="BI28" i="7"/>
  <c r="DN28" i="7" a="1"/>
  <c r="DN28" i="7" s="1"/>
  <c r="BI46" i="4"/>
  <c r="DN46" i="4" a="1"/>
  <c r="DN46" i="4" s="1"/>
  <c r="BJ19" i="9"/>
  <c r="DP19" i="9" s="1" a="1"/>
  <c r="DP19" i="9" s="1"/>
  <c r="DO19" i="9" a="1"/>
  <c r="DO19" i="9" s="1"/>
  <c r="BI36" i="14"/>
  <c r="DN36" i="14" a="1"/>
  <c r="DN36" i="14" s="1"/>
  <c r="BI41" i="3"/>
  <c r="DN41" i="3" a="1"/>
  <c r="DN41" i="3" s="1"/>
  <c r="DM113" i="17"/>
  <c r="DM81" i="17"/>
  <c r="DM99" i="20"/>
  <c r="DM67" i="20"/>
  <c r="DM92" i="8"/>
  <c r="DM60" i="8"/>
  <c r="DM91" i="20"/>
  <c r="DM59" i="20"/>
  <c r="DM92" i="21"/>
  <c r="DM60" i="21"/>
  <c r="BI23" i="1"/>
  <c r="DN23" i="1" a="1"/>
  <c r="DN23" i="1" s="1"/>
  <c r="DM119" i="5"/>
  <c r="DM87" i="5"/>
  <c r="DM124" i="3"/>
  <c r="DM127" i="3" s="1"/>
  <c r="DM120" i="3" s="1"/>
  <c r="DM88" i="3"/>
  <c r="BG15" i="5"/>
  <c r="DL15" i="5" a="1"/>
  <c r="DL15" i="5" s="1"/>
  <c r="BF47" i="5"/>
  <c r="BI45" i="19"/>
  <c r="DN45" i="19" a="1"/>
  <c r="DN45" i="19" s="1"/>
  <c r="BI39" i="4"/>
  <c r="DN39" i="4" a="1"/>
  <c r="DN39" i="4" s="1"/>
  <c r="BI43" i="13"/>
  <c r="DN43" i="13" a="1"/>
  <c r="DN43" i="13" s="1"/>
  <c r="BI39" i="7"/>
  <c r="DN39" i="7" a="1"/>
  <c r="DN39" i="7" s="1"/>
  <c r="BI45" i="15"/>
  <c r="DN45" i="15" a="1"/>
  <c r="DN45" i="15" s="1"/>
  <c r="DM117" i="1"/>
  <c r="DM85" i="1"/>
  <c r="DN37" i="11" a="1"/>
  <c r="DN37" i="11" s="1"/>
  <c r="BI37" i="11"/>
  <c r="BI28" i="16"/>
  <c r="DN28" i="16" a="1"/>
  <c r="DN28" i="16" s="1"/>
  <c r="DM104" i="5"/>
  <c r="DM72" i="5"/>
  <c r="DM124" i="13"/>
  <c r="DM127" i="13" s="1"/>
  <c r="DM120" i="13" s="1"/>
  <c r="DM88" i="13"/>
  <c r="DK90" i="17"/>
  <c r="DK58" i="17"/>
  <c r="BI23" i="6"/>
  <c r="DN23" i="6" a="1"/>
  <c r="DN23" i="6" s="1"/>
  <c r="BI41" i="10"/>
  <c r="DN41" i="10" a="1"/>
  <c r="DN41" i="10" s="1"/>
  <c r="BI26" i="13"/>
  <c r="DN26" i="13" a="1"/>
  <c r="DN26" i="13" s="1"/>
  <c r="BI46" i="9"/>
  <c r="DN46" i="9" a="1"/>
  <c r="DN46" i="9" s="1"/>
  <c r="DM119" i="1"/>
  <c r="DM87" i="1"/>
  <c r="BI28" i="12"/>
  <c r="DN28" i="12" a="1"/>
  <c r="DN28" i="12" s="1"/>
  <c r="BI33" i="14"/>
  <c r="DN33" i="14" a="1"/>
  <c r="DN33" i="14" s="1"/>
  <c r="BI36" i="1"/>
  <c r="DN36" i="1" a="1"/>
  <c r="DN36" i="1" s="1"/>
  <c r="DM98" i="7"/>
  <c r="DM66" i="7"/>
  <c r="BI41" i="21"/>
  <c r="DN41" i="21" a="1"/>
  <c r="DN41" i="21" s="1"/>
  <c r="BI22" i="15"/>
  <c r="DN22" i="15" a="1"/>
  <c r="DN22" i="15" s="1"/>
  <c r="BI36" i="17"/>
  <c r="DN36" i="17" a="1"/>
  <c r="DN36" i="17" s="1"/>
  <c r="DM93" i="9"/>
  <c r="DM61" i="9"/>
  <c r="DM96" i="7"/>
  <c r="DM64" i="7"/>
  <c r="DM117" i="18"/>
  <c r="DM85" i="18"/>
  <c r="DM114" i="17"/>
  <c r="DM82" i="17"/>
  <c r="BI38" i="2"/>
  <c r="DN38" i="2" a="1"/>
  <c r="DN38" i="2" s="1"/>
  <c r="BI25" i="19"/>
  <c r="DN25" i="19" a="1"/>
  <c r="DN25" i="19" s="1"/>
  <c r="DM116" i="16"/>
  <c r="DM84" i="16"/>
  <c r="DM91" i="1"/>
  <c r="DM59" i="1"/>
  <c r="DM118" i="20"/>
  <c r="DM86" i="20"/>
  <c r="BI29" i="6"/>
  <c r="DN29" i="6" a="1"/>
  <c r="DN29" i="6" s="1"/>
  <c r="BI23" i="11"/>
  <c r="DN23" i="11" a="1"/>
  <c r="DN23" i="11" s="1"/>
  <c r="DM103" i="4"/>
  <c r="DM71" i="4"/>
  <c r="DM102" i="1"/>
  <c r="DM70" i="1"/>
  <c r="BI27" i="13"/>
  <c r="DN27" i="13" a="1"/>
  <c r="DN27" i="13" s="1"/>
  <c r="DM109" i="10"/>
  <c r="DM77" i="10"/>
  <c r="BI42" i="12"/>
  <c r="DN42" i="12" a="1"/>
  <c r="DN42" i="12" s="1"/>
  <c r="DM95" i="8"/>
  <c r="DM63" i="8"/>
  <c r="DM112" i="8"/>
  <c r="DM80" i="8"/>
  <c r="DM109" i="9"/>
  <c r="DM77" i="9"/>
  <c r="BI30" i="1"/>
  <c r="DN30" i="1" a="1"/>
  <c r="DN30" i="1" s="1"/>
  <c r="BI21" i="16"/>
  <c r="DN21" i="16" a="1"/>
  <c r="DN21" i="16" s="1"/>
  <c r="DM124" i="10"/>
  <c r="DM127" i="10" s="1"/>
  <c r="DM120" i="10" s="1"/>
  <c r="DM88" i="10"/>
  <c r="BJ38" i="14"/>
  <c r="DP38" i="14" s="1" a="1"/>
  <c r="DP38" i="14" s="1"/>
  <c r="DO38" i="14" a="1"/>
  <c r="DO38" i="14" s="1"/>
  <c r="DK90" i="18"/>
  <c r="DK58" i="18"/>
  <c r="DM105" i="16"/>
  <c r="DM73" i="16"/>
  <c r="DM108" i="17"/>
  <c r="DM76" i="17"/>
  <c r="BI31" i="6"/>
  <c r="DN31" i="6" a="1"/>
  <c r="DN31" i="6" s="1"/>
  <c r="DM111" i="11"/>
  <c r="DM79" i="11"/>
  <c r="BI22" i="18"/>
  <c r="DN22" i="18" a="1"/>
  <c r="DN22" i="18" s="1"/>
  <c r="DM117" i="11"/>
  <c r="DM85" i="11"/>
  <c r="BI44" i="18"/>
  <c r="DN44" i="18" a="1"/>
  <c r="DN44" i="18" s="1"/>
  <c r="DM110" i="8"/>
  <c r="DM78" i="8"/>
  <c r="BI25" i="3"/>
  <c r="DN25" i="3" a="1"/>
  <c r="DN25" i="3" s="1"/>
  <c r="DM108" i="11"/>
  <c r="DM76" i="11"/>
  <c r="BJ22" i="7"/>
  <c r="DP22" i="7" s="1" a="1"/>
  <c r="DP22" i="7" s="1"/>
  <c r="DO22" i="7" a="1"/>
  <c r="DO22" i="7" s="1"/>
  <c r="DM113" i="3"/>
  <c r="DM81" i="3"/>
  <c r="BI16" i="3"/>
  <c r="DN16" i="3" a="1"/>
  <c r="DN16" i="3" s="1"/>
  <c r="DM116" i="15"/>
  <c r="DM84" i="15"/>
  <c r="BI33" i="6"/>
  <c r="DN33" i="6" a="1"/>
  <c r="DN33" i="6" s="1"/>
  <c r="DM121" i="13"/>
  <c r="DM89" i="13"/>
  <c r="BI23" i="19"/>
  <c r="DN23" i="19" a="1"/>
  <c r="DN23" i="19" s="1"/>
  <c r="DM108" i="4"/>
  <c r="DM76" i="4"/>
  <c r="BI25" i="13"/>
  <c r="DN25" i="13" a="1"/>
  <c r="DN25" i="13" s="1"/>
  <c r="DM105" i="9"/>
  <c r="DM73" i="9"/>
  <c r="DM124" i="11"/>
  <c r="DM127" i="11" s="1"/>
  <c r="DM120" i="11" s="1"/>
  <c r="DM88" i="11"/>
  <c r="BI16" i="11"/>
  <c r="DN16" i="11" a="1"/>
  <c r="DN16" i="11" s="1"/>
  <c r="BI30" i="12"/>
  <c r="DN30" i="12" a="1"/>
  <c r="DN30" i="12" s="1"/>
  <c r="BI27" i="7"/>
  <c r="DN27" i="7" a="1"/>
  <c r="DN27" i="7" s="1"/>
  <c r="DM116" i="20"/>
  <c r="DM84" i="20"/>
  <c r="DM118" i="6"/>
  <c r="DM86" i="6"/>
  <c r="DM98" i="9"/>
  <c r="DM66" i="9"/>
  <c r="BI31" i="1"/>
  <c r="DN31" i="1" a="1"/>
  <c r="DN31" i="1" s="1"/>
  <c r="DM102" i="3"/>
  <c r="DM70" i="3"/>
  <c r="DM110" i="19"/>
  <c r="DM78" i="19"/>
  <c r="BI43" i="11"/>
  <c r="DN43" i="11" a="1"/>
  <c r="DN43" i="11" s="1"/>
  <c r="DM102" i="21"/>
  <c r="DM70" i="21"/>
  <c r="BI32" i="18"/>
  <c r="DN32" i="18" a="1"/>
  <c r="DN32" i="18" s="1"/>
  <c r="BI25" i="2"/>
  <c r="DN25" i="2" a="1"/>
  <c r="DN25" i="2" s="1"/>
  <c r="DM114" i="18"/>
  <c r="DM82" i="18"/>
  <c r="DM98" i="6"/>
  <c r="DM66" i="6"/>
  <c r="DM91" i="21"/>
  <c r="DM59" i="21"/>
  <c r="BJ39" i="9"/>
  <c r="DP39" i="9" s="1" a="1"/>
  <c r="DP39" i="9" s="1"/>
  <c r="DO39" i="9" a="1"/>
  <c r="DO39" i="9" s="1"/>
  <c r="BI37" i="2"/>
  <c r="DN37" i="2" a="1"/>
  <c r="DN37" i="2" s="1"/>
  <c r="BI36" i="13"/>
  <c r="DN36" i="13" a="1"/>
  <c r="DN36" i="13" s="1"/>
  <c r="DM116" i="10"/>
  <c r="DM84" i="10"/>
  <c r="DM105" i="21"/>
  <c r="DM73" i="21"/>
  <c r="BJ17" i="3"/>
  <c r="DP17" i="3" s="1" a="1"/>
  <c r="DP17" i="3" s="1"/>
  <c r="DO17" i="3" a="1"/>
  <c r="DO17" i="3" s="1"/>
  <c r="BI21" i="21"/>
  <c r="DN21" i="21" a="1"/>
  <c r="DN21" i="21" s="1"/>
  <c r="BI16" i="9"/>
  <c r="DN16" i="9" a="1"/>
  <c r="DN16" i="9" s="1"/>
  <c r="BI41" i="14"/>
  <c r="DN41" i="14" a="1"/>
  <c r="DN41" i="14" s="1"/>
  <c r="BI19" i="13"/>
  <c r="DN19" i="13" a="1"/>
  <c r="DN19" i="13" s="1"/>
  <c r="BI44" i="13"/>
  <c r="DN44" i="13" a="1"/>
  <c r="DN44" i="13" s="1"/>
  <c r="BI18" i="5"/>
  <c r="DN18" i="5" a="1"/>
  <c r="DN18" i="5" s="1"/>
  <c r="BI44" i="3"/>
  <c r="DN44" i="3" a="1"/>
  <c r="DN44" i="3" s="1"/>
  <c r="BI37" i="4"/>
  <c r="DN37" i="4" a="1"/>
  <c r="DN37" i="4" s="1"/>
  <c r="BI31" i="20"/>
  <c r="DN31" i="20" a="1"/>
  <c r="DN31" i="20" s="1"/>
  <c r="DM114" i="19"/>
  <c r="DM82" i="19"/>
  <c r="DM109" i="7"/>
  <c r="DM77" i="7"/>
  <c r="DM101" i="13"/>
  <c r="DM69" i="13"/>
  <c r="BI38" i="21"/>
  <c r="DN38" i="21" a="1"/>
  <c r="DN38" i="21" s="1"/>
  <c r="BI26" i="9"/>
  <c r="DN26" i="9" a="1"/>
  <c r="DN26" i="9" s="1"/>
  <c r="DM100" i="16"/>
  <c r="DM68" i="16"/>
  <c r="BI30" i="15"/>
  <c r="DN30" i="15" a="1"/>
  <c r="DN30" i="15" s="1"/>
  <c r="BJ22" i="21"/>
  <c r="DP22" i="21" s="1" a="1"/>
  <c r="DP22" i="21" s="1"/>
  <c r="DO22" i="21" a="1"/>
  <c r="DO22" i="21" s="1"/>
  <c r="BI19" i="12"/>
  <c r="DN19" i="12" a="1"/>
  <c r="DN19" i="12" s="1"/>
  <c r="BI16" i="19"/>
  <c r="DN16" i="19" a="1"/>
  <c r="DN16" i="19" s="1"/>
  <c r="DM111" i="12"/>
  <c r="DM79" i="12"/>
  <c r="DM121" i="9"/>
  <c r="DM89" i="9"/>
  <c r="DM111" i="10"/>
  <c r="DM79" i="10"/>
  <c r="DM107" i="14"/>
  <c r="DM75" i="14"/>
  <c r="DM124" i="5"/>
  <c r="DM127" i="5" s="1"/>
  <c r="DM120" i="5" s="1"/>
  <c r="DM88" i="5"/>
  <c r="BI23" i="17"/>
  <c r="DN23" i="17" a="1"/>
  <c r="DN23" i="17" s="1"/>
  <c r="BI41" i="18"/>
  <c r="DN41" i="18" a="1"/>
  <c r="DN41" i="18" s="1"/>
  <c r="DM114" i="13"/>
  <c r="DM82" i="13"/>
  <c r="BI29" i="9"/>
  <c r="DN29" i="9" a="1"/>
  <c r="DN29" i="9" s="1"/>
  <c r="DM104" i="14"/>
  <c r="DM72" i="14"/>
  <c r="BI22" i="20"/>
  <c r="DN22" i="20" a="1"/>
  <c r="DN22" i="20" s="1"/>
  <c r="DM105" i="11"/>
  <c r="DM73" i="11"/>
  <c r="BI32" i="21"/>
  <c r="DN32" i="21" a="1"/>
  <c r="DN32" i="21" s="1"/>
  <c r="DM108" i="12"/>
  <c r="DM76" i="12"/>
  <c r="DM95" i="9"/>
  <c r="DM63" i="9"/>
  <c r="BI23" i="3"/>
  <c r="DN23" i="3" a="1"/>
  <c r="DN23" i="3" s="1"/>
  <c r="DM94" i="3"/>
  <c r="DM62" i="3"/>
  <c r="DM109" i="14"/>
  <c r="DM77" i="14"/>
  <c r="DM112" i="19"/>
  <c r="DM80" i="19"/>
  <c r="BI40" i="11"/>
  <c r="DN40" i="11" a="1"/>
  <c r="DN40" i="11" s="1"/>
  <c r="DM113" i="12"/>
  <c r="DM81" i="12"/>
  <c r="DM119" i="14"/>
  <c r="DM87" i="14"/>
  <c r="BI40" i="7"/>
  <c r="DN40" i="7" a="1"/>
  <c r="DN40" i="7" s="1"/>
  <c r="DM91" i="15"/>
  <c r="DM59" i="15"/>
  <c r="BI39" i="2"/>
  <c r="DN39" i="2" a="1"/>
  <c r="DN39" i="2" s="1"/>
  <c r="BI34" i="13"/>
  <c r="DN34" i="13" a="1"/>
  <c r="DN34" i="13" s="1"/>
  <c r="DM124" i="14"/>
  <c r="DM127" i="14" s="1"/>
  <c r="DM120" i="14" s="1"/>
  <c r="DM88" i="14"/>
  <c r="BI24" i="15"/>
  <c r="DN24" i="15" a="1"/>
  <c r="DN24" i="15" s="1"/>
  <c r="BI19" i="10"/>
  <c r="DN19" i="10" a="1"/>
  <c r="DN19" i="10" s="1"/>
  <c r="DM105" i="20"/>
  <c r="DM73" i="20"/>
  <c r="BI35" i="14"/>
  <c r="DN35" i="14" a="1"/>
  <c r="DN35" i="14" s="1"/>
  <c r="DM97" i="14"/>
  <c r="DM65" i="14"/>
  <c r="BI21" i="1"/>
  <c r="DN21" i="1" a="1"/>
  <c r="DN21" i="1" s="1"/>
  <c r="BI41" i="17"/>
  <c r="DN41" i="17" a="1"/>
  <c r="DN41" i="17" s="1"/>
  <c r="DM121" i="2"/>
  <c r="DM89" i="2"/>
  <c r="DM121" i="5"/>
  <c r="DM89" i="5"/>
  <c r="DM102" i="15"/>
  <c r="DM70" i="15"/>
  <c r="DM113" i="11"/>
  <c r="DM81" i="11"/>
  <c r="BG15" i="14"/>
  <c r="DL15" i="14" a="1"/>
  <c r="DL15" i="14" s="1"/>
  <c r="BF47" i="14"/>
  <c r="DM111" i="2"/>
  <c r="DM79" i="2"/>
  <c r="BI45" i="9"/>
  <c r="DN45" i="9" a="1"/>
  <c r="DN45" i="9" s="1"/>
  <c r="DM102" i="5"/>
  <c r="DM70" i="5"/>
  <c r="BI34" i="5"/>
  <c r="DN34" i="5" a="1"/>
  <c r="DN34" i="5" s="1"/>
  <c r="BI40" i="4"/>
  <c r="DN40" i="4" a="1"/>
  <c r="DN40" i="4" s="1"/>
  <c r="DM124" i="4"/>
  <c r="DM127" i="4" s="1"/>
  <c r="DM120" i="4" s="1"/>
  <c r="DM88" i="4"/>
  <c r="DM117" i="20"/>
  <c r="DM85" i="20"/>
  <c r="DM111" i="18"/>
  <c r="DM79" i="18"/>
  <c r="BI37" i="12"/>
  <c r="DN37" i="12" a="1"/>
  <c r="DN37" i="12" s="1"/>
  <c r="BI28" i="11"/>
  <c r="DN28" i="11" a="1"/>
  <c r="DN28" i="11" s="1"/>
  <c r="BI22" i="8"/>
  <c r="DN22" i="8" a="1"/>
  <c r="DN22" i="8" s="1"/>
  <c r="DM94" i="17"/>
  <c r="DM62" i="17"/>
  <c r="DM100" i="14"/>
  <c r="DM68" i="14"/>
  <c r="BI15" i="9"/>
  <c r="DN15" i="9" a="1"/>
  <c r="DN15" i="9" s="1"/>
  <c r="BH47" i="9"/>
  <c r="BI29" i="7"/>
  <c r="DN29" i="7" a="1"/>
  <c r="DN29" i="7" s="1"/>
  <c r="DM92" i="4"/>
  <c r="DM60" i="4"/>
  <c r="DM91" i="2"/>
  <c r="DM59" i="2"/>
  <c r="BI21" i="9"/>
  <c r="DN21" i="9" a="1"/>
  <c r="DN21" i="9" s="1"/>
  <c r="BI21" i="12"/>
  <c r="DN21" i="12" a="1"/>
  <c r="DN21" i="12" s="1"/>
  <c r="BI33" i="10"/>
  <c r="DN33" i="10" a="1"/>
  <c r="DN33" i="10" s="1"/>
  <c r="BI32" i="1"/>
  <c r="DN32" i="1" a="1"/>
  <c r="DN32" i="1" s="1"/>
  <c r="BI26" i="10"/>
  <c r="DN26" i="10" a="1"/>
  <c r="DN26" i="10" s="1"/>
  <c r="DM104" i="19"/>
  <c r="DM72" i="19"/>
  <c r="BI35" i="15"/>
  <c r="DN35" i="15" a="1"/>
  <c r="DN35" i="15" s="1"/>
  <c r="BI46" i="3"/>
  <c r="DN46" i="3" a="1"/>
  <c r="DN46" i="3" s="1"/>
  <c r="BI28" i="15"/>
  <c r="DN28" i="15" a="1"/>
  <c r="DN28" i="15" s="1"/>
  <c r="DM102" i="19"/>
  <c r="DM70" i="19"/>
  <c r="BI16" i="4"/>
  <c r="DN16" i="4" a="1"/>
  <c r="DN16" i="4" s="1"/>
  <c r="DN109" i="8"/>
  <c r="DN77" i="8"/>
  <c r="DM103" i="6"/>
  <c r="DM71" i="6"/>
  <c r="BI38" i="17"/>
  <c r="DN38" i="17" a="1"/>
  <c r="DN38" i="17" s="1"/>
  <c r="BI24" i="20"/>
  <c r="DN24" i="20" a="1"/>
  <c r="DN24" i="20" s="1"/>
  <c r="BI17" i="8"/>
  <c r="DN17" i="8" a="1"/>
  <c r="DN17" i="8" s="1"/>
  <c r="BI16" i="20"/>
  <c r="DN16" i="20" a="1"/>
  <c r="DN16" i="20" s="1"/>
  <c r="BI17" i="21"/>
  <c r="DN17" i="21" a="1"/>
  <c r="DN17" i="21" s="1"/>
  <c r="BI44" i="5"/>
  <c r="DN44" i="5" a="1"/>
  <c r="DN44" i="5" s="1"/>
  <c r="BI45" i="3"/>
  <c r="DN45" i="3" a="1"/>
  <c r="DN45" i="3" s="1"/>
  <c r="DM106" i="13"/>
  <c r="DM74" i="13"/>
  <c r="DM118" i="13"/>
  <c r="DM86" i="13"/>
  <c r="DN117" i="16"/>
  <c r="DN85" i="16"/>
  <c r="DM118" i="9"/>
  <c r="DM86" i="9"/>
  <c r="DM114" i="15"/>
  <c r="DM82" i="15"/>
  <c r="DM99" i="5"/>
  <c r="DM67" i="5"/>
  <c r="BI42" i="1"/>
  <c r="DN42" i="1" a="1"/>
  <c r="DN42" i="1" s="1"/>
  <c r="BI29" i="5"/>
  <c r="DN29" i="5" a="1"/>
  <c r="DN29" i="5" s="1"/>
  <c r="DL90" i="1" l="1"/>
  <c r="DL58" i="1"/>
  <c r="BH15" i="1"/>
  <c r="DM15" i="1" a="1"/>
  <c r="DM15" i="1" s="1"/>
  <c r="BG47" i="1"/>
  <c r="DM94" i="6"/>
  <c r="DM62" i="6"/>
  <c r="BI19" i="6"/>
  <c r="DN19" i="6" a="1"/>
  <c r="DN19" i="6" s="1"/>
  <c r="DM116" i="19"/>
  <c r="DM84" i="19"/>
  <c r="BI41" i="19"/>
  <c r="DN41" i="19" a="1"/>
  <c r="DN41" i="19" s="1"/>
  <c r="DM106" i="10"/>
  <c r="DM74" i="10"/>
  <c r="DM91" i="7"/>
  <c r="DM59" i="7"/>
  <c r="DN19" i="18" a="1"/>
  <c r="DN19" i="18" s="1"/>
  <c r="BI19" i="18"/>
  <c r="DN31" i="10" a="1"/>
  <c r="DN31" i="10" s="1"/>
  <c r="BI31" i="10"/>
  <c r="BI16" i="7"/>
  <c r="DN16" i="7" a="1"/>
  <c r="DN16" i="7" s="1"/>
  <c r="DM94" i="18"/>
  <c r="DM62" i="18"/>
  <c r="DM101" i="19"/>
  <c r="DM69" i="19"/>
  <c r="BI26" i="19"/>
  <c r="DN26" i="19" a="1"/>
  <c r="DN26" i="19" s="1"/>
  <c r="DM112" i="17"/>
  <c r="DM80" i="17"/>
  <c r="BI37" i="17"/>
  <c r="DN37" i="17" a="1"/>
  <c r="DN37" i="17" s="1"/>
  <c r="DN112" i="4"/>
  <c r="DN80" i="4"/>
  <c r="DN97" i="18"/>
  <c r="DN65" i="18"/>
  <c r="BJ23" i="11"/>
  <c r="DP23" i="11" s="1" a="1"/>
  <c r="DP23" i="11" s="1"/>
  <c r="DO23" i="11" a="1"/>
  <c r="DO23" i="11" s="1"/>
  <c r="BJ33" i="14"/>
  <c r="DP33" i="14" s="1" a="1"/>
  <c r="DP33" i="14" s="1"/>
  <c r="DO33" i="14" a="1"/>
  <c r="DO33" i="14" s="1"/>
  <c r="DN96" i="10"/>
  <c r="DN64" i="10"/>
  <c r="BJ16" i="18"/>
  <c r="DP16" i="18" s="1" a="1"/>
  <c r="DP16" i="18" s="1"/>
  <c r="DO16" i="18" a="1"/>
  <c r="DO16" i="18" s="1"/>
  <c r="BJ31" i="15"/>
  <c r="DP31" i="15" s="1" a="1"/>
  <c r="DP31" i="15" s="1"/>
  <c r="DO31" i="15" a="1"/>
  <c r="DO31" i="15" s="1"/>
  <c r="DN116" i="6"/>
  <c r="DN84" i="6"/>
  <c r="DN107" i="17"/>
  <c r="DN75" i="17"/>
  <c r="DN119" i="4"/>
  <c r="DN87" i="4"/>
  <c r="BJ31" i="2"/>
  <c r="DP31" i="2" s="1" a="1"/>
  <c r="DP31" i="2" s="1"/>
  <c r="DO31" i="2" a="1"/>
  <c r="DO31" i="2" s="1"/>
  <c r="DN105" i="2"/>
  <c r="DN73" i="2"/>
  <c r="DN119" i="15"/>
  <c r="DN87" i="15"/>
  <c r="BJ16" i="17"/>
  <c r="DP16" i="17" s="1" a="1"/>
  <c r="DP16" i="17" s="1"/>
  <c r="DO16" i="17" a="1"/>
  <c r="DO16" i="17" s="1"/>
  <c r="DN105" i="19"/>
  <c r="DN73" i="19"/>
  <c r="BJ28" i="3"/>
  <c r="DP28" i="3" s="1" a="1"/>
  <c r="DP28" i="3" s="1"/>
  <c r="DO28" i="3" a="1"/>
  <c r="DO28" i="3" s="1"/>
  <c r="DN101" i="20"/>
  <c r="DN69" i="20"/>
  <c r="DN124" i="8"/>
  <c r="DN127" i="8" s="1"/>
  <c r="DN120" i="8" s="1"/>
  <c r="DN88" i="8"/>
  <c r="BJ42" i="9"/>
  <c r="DP42" i="9" s="1" a="1"/>
  <c r="DP42" i="9" s="1"/>
  <c r="DO42" i="9" a="1"/>
  <c r="DO42" i="9" s="1"/>
  <c r="DN121" i="21"/>
  <c r="DN89" i="21"/>
  <c r="DN117" i="14"/>
  <c r="DN85" i="14"/>
  <c r="DN91" i="12"/>
  <c r="DN59" i="12"/>
  <c r="BJ23" i="21"/>
  <c r="DP23" i="21" s="1" a="1"/>
  <c r="DP23" i="21" s="1"/>
  <c r="DO23" i="21" a="1"/>
  <c r="DO23" i="21" s="1"/>
  <c r="BJ43" i="4"/>
  <c r="DP43" i="4" s="1" a="1"/>
  <c r="DP43" i="4" s="1"/>
  <c r="DO43" i="4" a="1"/>
  <c r="DO43" i="4" s="1"/>
  <c r="BJ21" i="3"/>
  <c r="DP21" i="3" s="1" a="1"/>
  <c r="DP21" i="3" s="1"/>
  <c r="DO21" i="3" a="1"/>
  <c r="DO21" i="3" s="1"/>
  <c r="BJ46" i="13"/>
  <c r="DP46" i="13" s="1" a="1"/>
  <c r="DP46" i="13" s="1"/>
  <c r="DO46" i="13" a="1"/>
  <c r="DO46" i="13" s="1"/>
  <c r="BJ15" i="16"/>
  <c r="DO15" i="16" a="1"/>
  <c r="DO15" i="16" s="1"/>
  <c r="BI47" i="16"/>
  <c r="DN110" i="17"/>
  <c r="DN78" i="17"/>
  <c r="DO102" i="6"/>
  <c r="DO70" i="6"/>
  <c r="DN92" i="14"/>
  <c r="DN60" i="14"/>
  <c r="BJ20" i="7"/>
  <c r="DP20" i="7" s="1" a="1"/>
  <c r="DP20" i="7" s="1"/>
  <c r="DO20" i="7" a="1"/>
  <c r="DO20" i="7" s="1"/>
  <c r="DN100" i="6"/>
  <c r="DN68" i="6"/>
  <c r="BJ16" i="10"/>
  <c r="DP16" i="10" s="1" a="1"/>
  <c r="DP16" i="10" s="1"/>
  <c r="DO16" i="10" a="1"/>
  <c r="DO16" i="10" s="1"/>
  <c r="DN110" i="16"/>
  <c r="DN78" i="16"/>
  <c r="BJ38" i="8"/>
  <c r="DP38" i="8" s="1" a="1"/>
  <c r="DP38" i="8" s="1"/>
  <c r="DO38" i="8" a="1"/>
  <c r="DO38" i="8" s="1"/>
  <c r="BJ29" i="18"/>
  <c r="DP29" i="18" s="1" a="1"/>
  <c r="DP29" i="18" s="1"/>
  <c r="DO29" i="18" a="1"/>
  <c r="DO29" i="18" s="1"/>
  <c r="BJ22" i="4"/>
  <c r="DP22" i="4" s="1" a="1"/>
  <c r="DP22" i="4" s="1"/>
  <c r="DO22" i="4" a="1"/>
  <c r="DO22" i="4" s="1"/>
  <c r="DL90" i="13"/>
  <c r="DL58" i="13"/>
  <c r="DN96" i="14"/>
  <c r="DN64" i="14"/>
  <c r="DN94" i="2"/>
  <c r="DN62" i="2"/>
  <c r="BJ31" i="19"/>
  <c r="DP31" i="19" s="1" a="1"/>
  <c r="DP31" i="19" s="1"/>
  <c r="DO31" i="19" a="1"/>
  <c r="DO31" i="19" s="1"/>
  <c r="DN110" i="21"/>
  <c r="DN78" i="21"/>
  <c r="DN110" i="12"/>
  <c r="DN78" i="12"/>
  <c r="DN124" i="17"/>
  <c r="DN127" i="17" s="1"/>
  <c r="DN120" i="17" s="1"/>
  <c r="DN88" i="17"/>
  <c r="BJ19" i="1"/>
  <c r="DP19" i="1" s="1" a="1"/>
  <c r="DP19" i="1" s="1"/>
  <c r="DO19" i="1" a="1"/>
  <c r="DO19" i="1" s="1"/>
  <c r="DP117" i="16"/>
  <c r="DP85" i="16"/>
  <c r="BJ17" i="4"/>
  <c r="DP17" i="4" s="1" a="1"/>
  <c r="DP17" i="4" s="1"/>
  <c r="DO17" i="4" a="1"/>
  <c r="DO17" i="4" s="1"/>
  <c r="BJ46" i="5"/>
  <c r="DP46" i="5" s="1" a="1"/>
  <c r="DP46" i="5" s="1"/>
  <c r="DO46" i="5" a="1"/>
  <c r="DO46" i="5" s="1"/>
  <c r="DN112" i="19"/>
  <c r="DN80" i="19"/>
  <c r="DN114" i="18"/>
  <c r="DN82" i="18"/>
  <c r="BJ34" i="9"/>
  <c r="DP34" i="9" s="1" a="1"/>
  <c r="DP34" i="9" s="1"/>
  <c r="DO34" i="9" a="1"/>
  <c r="DO34" i="9" s="1"/>
  <c r="BJ27" i="1"/>
  <c r="DP27" i="1" s="1" a="1"/>
  <c r="DP27" i="1" s="1"/>
  <c r="DO27" i="1" a="1"/>
  <c r="DO27" i="1" s="1"/>
  <c r="DN96" i="7"/>
  <c r="DN64" i="7"/>
  <c r="BJ18" i="1"/>
  <c r="DP18" i="1" s="1" a="1"/>
  <c r="DP18" i="1" s="1"/>
  <c r="DO18" i="1" a="1"/>
  <c r="DO18" i="1" s="1"/>
  <c r="DN107" i="7"/>
  <c r="DN75" i="7"/>
  <c r="DO95" i="6"/>
  <c r="DO63" i="6"/>
  <c r="BJ20" i="21"/>
  <c r="DP20" i="21" s="1" a="1"/>
  <c r="DP20" i="21" s="1"/>
  <c r="DO20" i="21" a="1"/>
  <c r="DO20" i="21" s="1"/>
  <c r="BJ46" i="1"/>
  <c r="DP46" i="1" s="1" a="1"/>
  <c r="DP46" i="1" s="1"/>
  <c r="DO46" i="1" a="1"/>
  <c r="DO46" i="1" s="1"/>
  <c r="BJ42" i="4"/>
  <c r="DP42" i="4" s="1" a="1"/>
  <c r="DP42" i="4" s="1"/>
  <c r="DO42" i="4" a="1"/>
  <c r="DO42" i="4" s="1"/>
  <c r="DN97" i="10"/>
  <c r="DN65" i="10"/>
  <c r="DN105" i="6"/>
  <c r="DN73" i="6"/>
  <c r="BJ19" i="15"/>
  <c r="DP19" i="15" s="1" a="1"/>
  <c r="DP19" i="15" s="1"/>
  <c r="DO19" i="15" a="1"/>
  <c r="DO19" i="15" s="1"/>
  <c r="DN114" i="21"/>
  <c r="DN82" i="21"/>
  <c r="DL90" i="17"/>
  <c r="DL58" i="17"/>
  <c r="BJ44" i="19"/>
  <c r="DP44" i="19" s="1" a="1"/>
  <c r="DP44" i="19" s="1"/>
  <c r="DO44" i="19" a="1"/>
  <c r="DO44" i="19" s="1"/>
  <c r="DN118" i="7"/>
  <c r="DN86" i="7"/>
  <c r="DN99" i="18"/>
  <c r="DN67" i="18"/>
  <c r="DN107" i="9"/>
  <c r="DN75" i="9"/>
  <c r="DN108" i="5"/>
  <c r="DN76" i="5"/>
  <c r="BJ24" i="19"/>
  <c r="DP24" i="19" s="1" a="1"/>
  <c r="DP24" i="19" s="1"/>
  <c r="DO24" i="19" a="1"/>
  <c r="DO24" i="19" s="1"/>
  <c r="DN92" i="7"/>
  <c r="DN60" i="7"/>
  <c r="DN121" i="17"/>
  <c r="DN89" i="17"/>
  <c r="BJ33" i="21"/>
  <c r="DP33" i="21" s="1" a="1"/>
  <c r="DP33" i="21" s="1"/>
  <c r="DO33" i="21" a="1"/>
  <c r="DO33" i="21" s="1"/>
  <c r="BJ36" i="18"/>
  <c r="DP36" i="18" s="1" a="1"/>
  <c r="DP36" i="18" s="1"/>
  <c r="DO36" i="18" a="1"/>
  <c r="DO36" i="18" s="1"/>
  <c r="BJ44" i="14"/>
  <c r="DP44" i="14" s="1" a="1"/>
  <c r="DP44" i="14" s="1"/>
  <c r="DO44" i="14" a="1"/>
  <c r="DO44" i="14" s="1"/>
  <c r="BJ40" i="13"/>
  <c r="DP40" i="13" s="1" a="1"/>
  <c r="DP40" i="13" s="1"/>
  <c r="DO40" i="13" a="1"/>
  <c r="DO40" i="13" s="1"/>
  <c r="BJ16" i="1"/>
  <c r="DP16" i="1" s="1" a="1"/>
  <c r="DP16" i="1" s="1"/>
  <c r="DO16" i="1" a="1"/>
  <c r="DO16" i="1" s="1"/>
  <c r="DN96" i="12"/>
  <c r="DN64" i="12"/>
  <c r="BJ25" i="2"/>
  <c r="DP25" i="2" s="1" a="1"/>
  <c r="DP25" i="2" s="1"/>
  <c r="DO25" i="2" a="1"/>
  <c r="DO25" i="2" s="1"/>
  <c r="DN121" i="4"/>
  <c r="DN89" i="4"/>
  <c r="DO22" i="12" a="1"/>
  <c r="DO22" i="12" s="1"/>
  <c r="BJ22" i="12"/>
  <c r="DP22" i="12" s="1" a="1"/>
  <c r="DP22" i="12" s="1"/>
  <c r="DN101" i="18"/>
  <c r="DN69" i="18"/>
  <c r="DN100" i="16"/>
  <c r="DN68" i="16"/>
  <c r="DN99" i="1"/>
  <c r="DN67" i="1"/>
  <c r="BJ31" i="4"/>
  <c r="DP31" i="4" s="1" a="1"/>
  <c r="DP31" i="4" s="1"/>
  <c r="DO31" i="4" a="1"/>
  <c r="DO31" i="4" s="1"/>
  <c r="DN102" i="16"/>
  <c r="DN70" i="16"/>
  <c r="DL90" i="8"/>
  <c r="DL58" i="8"/>
  <c r="BJ17" i="10"/>
  <c r="DP17" i="10" s="1" a="1"/>
  <c r="DP17" i="10" s="1"/>
  <c r="DO17" i="10" a="1"/>
  <c r="DO17" i="10" s="1"/>
  <c r="BJ18" i="12"/>
  <c r="DP18" i="12" s="1" a="1"/>
  <c r="DP18" i="12" s="1"/>
  <c r="DO18" i="12" a="1"/>
  <c r="DO18" i="12" s="1"/>
  <c r="DP112" i="1"/>
  <c r="DP80" i="1"/>
  <c r="DN117" i="15"/>
  <c r="DN85" i="15"/>
  <c r="BJ42" i="19"/>
  <c r="DP42" i="19" s="1" a="1"/>
  <c r="DP42" i="19" s="1"/>
  <c r="DO42" i="19" a="1"/>
  <c r="DO42" i="19" s="1"/>
  <c r="BJ31" i="18"/>
  <c r="DP31" i="18" s="1" a="1"/>
  <c r="DP31" i="18" s="1"/>
  <c r="DO31" i="18" a="1"/>
  <c r="DO31" i="18" s="1"/>
  <c r="BJ42" i="2"/>
  <c r="DP42" i="2" s="1" a="1"/>
  <c r="DP42" i="2" s="1"/>
  <c r="DO42" i="2" a="1"/>
  <c r="DO42" i="2" s="1"/>
  <c r="BJ30" i="14"/>
  <c r="DP30" i="14" s="1" a="1"/>
  <c r="DP30" i="14" s="1"/>
  <c r="DO30" i="14" a="1"/>
  <c r="DO30" i="14" s="1"/>
  <c r="BJ22" i="19"/>
  <c r="DP22" i="19" s="1" a="1"/>
  <c r="DP22" i="19" s="1"/>
  <c r="DO22" i="19" a="1"/>
  <c r="DO22" i="19" s="1"/>
  <c r="BJ45" i="3"/>
  <c r="DP45" i="3" s="1" a="1"/>
  <c r="DP45" i="3" s="1"/>
  <c r="DO45" i="3" a="1"/>
  <c r="DO45" i="3" s="1"/>
  <c r="BJ17" i="8"/>
  <c r="DP17" i="8" s="1" a="1"/>
  <c r="DP17" i="8" s="1"/>
  <c r="DO17" i="8" a="1"/>
  <c r="DO17" i="8" s="1"/>
  <c r="DN103" i="15"/>
  <c r="DN71" i="15"/>
  <c r="BJ21" i="12"/>
  <c r="DP21" i="12" s="1" a="1"/>
  <c r="DP21" i="12" s="1"/>
  <c r="DO21" i="12" a="1"/>
  <c r="DO21" i="12" s="1"/>
  <c r="DN112" i="12"/>
  <c r="DN80" i="12"/>
  <c r="DL90" i="14"/>
  <c r="DL58" i="14"/>
  <c r="DN96" i="1"/>
  <c r="DN64" i="1"/>
  <c r="DN115" i="7"/>
  <c r="DN83" i="7"/>
  <c r="DN115" i="11"/>
  <c r="DN83" i="11"/>
  <c r="DN97" i="20"/>
  <c r="DN65" i="20"/>
  <c r="BJ19" i="12"/>
  <c r="DP19" i="12" s="1" a="1"/>
  <c r="DP19" i="12" s="1"/>
  <c r="DO19" i="12" a="1"/>
  <c r="DO19" i="12" s="1"/>
  <c r="DN101" i="9"/>
  <c r="DN69" i="9"/>
  <c r="BJ37" i="4"/>
  <c r="DP37" i="4" s="1" a="1"/>
  <c r="DP37" i="4" s="1"/>
  <c r="DO37" i="4" a="1"/>
  <c r="DO37" i="4" s="1"/>
  <c r="BJ19" i="13"/>
  <c r="DP19" i="13" s="1" a="1"/>
  <c r="DP19" i="13" s="1"/>
  <c r="DO19" i="13" a="1"/>
  <c r="DO19" i="13" s="1"/>
  <c r="DP92" i="3"/>
  <c r="DP60" i="3"/>
  <c r="BJ36" i="13"/>
  <c r="DP36" i="13" s="1" a="1"/>
  <c r="DP36" i="13" s="1"/>
  <c r="DO36" i="13" a="1"/>
  <c r="DO36" i="13" s="1"/>
  <c r="DN107" i="18"/>
  <c r="DN75" i="18"/>
  <c r="DN102" i="7"/>
  <c r="DN70" i="7"/>
  <c r="DO97" i="7"/>
  <c r="DO65" i="7"/>
  <c r="BJ22" i="18"/>
  <c r="DP22" i="18" s="1" a="1"/>
  <c r="DP22" i="18" s="1"/>
  <c r="DO22" i="18" a="1"/>
  <c r="DO22" i="18" s="1"/>
  <c r="DP113" i="14"/>
  <c r="DP81" i="14"/>
  <c r="DN104" i="6"/>
  <c r="DN72" i="6"/>
  <c r="BJ41" i="21"/>
  <c r="DP41" i="21" s="1" a="1"/>
  <c r="DP41" i="21" s="1"/>
  <c r="DO41" i="21" a="1"/>
  <c r="DO41" i="21" s="1"/>
  <c r="DN103" i="12"/>
  <c r="DN71" i="12"/>
  <c r="DO26" i="13" a="1"/>
  <c r="DO26" i="13" s="1"/>
  <c r="BJ26" i="13"/>
  <c r="DP26" i="13" s="1" a="1"/>
  <c r="DP26" i="13" s="1"/>
  <c r="BJ37" i="11"/>
  <c r="DP37" i="11" s="1" a="1"/>
  <c r="DP37" i="11" s="1"/>
  <c r="DO37" i="11" a="1"/>
  <c r="DO37" i="11" s="1"/>
  <c r="BJ39" i="7"/>
  <c r="DP39" i="7" s="1" a="1"/>
  <c r="DP39" i="7" s="1"/>
  <c r="DO39" i="7" a="1"/>
  <c r="DO39" i="7" s="1"/>
  <c r="DL90" i="5"/>
  <c r="DL58" i="5"/>
  <c r="DN98" i="1"/>
  <c r="DN66" i="1"/>
  <c r="BJ46" i="4"/>
  <c r="DP46" i="4" s="1" a="1"/>
  <c r="DP46" i="4" s="1"/>
  <c r="DO46" i="4" a="1"/>
  <c r="DO46" i="4" s="1"/>
  <c r="DN95" i="12"/>
  <c r="DN63" i="12"/>
  <c r="DN103" i="17"/>
  <c r="DN71" i="17"/>
  <c r="BJ37" i="3"/>
  <c r="DP37" i="3" s="1" a="1"/>
  <c r="DP37" i="3" s="1"/>
  <c r="DO37" i="3" a="1"/>
  <c r="DO37" i="3" s="1"/>
  <c r="BJ42" i="6"/>
  <c r="DP42" i="6" s="1" a="1"/>
  <c r="DP42" i="6" s="1"/>
  <c r="DO42" i="6" a="1"/>
  <c r="DO42" i="6" s="1"/>
  <c r="DN92" i="12"/>
  <c r="DN60" i="12"/>
  <c r="DN94" i="5"/>
  <c r="DN62" i="5"/>
  <c r="BJ26" i="18"/>
  <c r="DP26" i="18" s="1" a="1"/>
  <c r="DP26" i="18" s="1"/>
  <c r="DO26" i="18" a="1"/>
  <c r="DO26" i="18" s="1"/>
  <c r="BJ27" i="12"/>
  <c r="DP27" i="12" s="1" a="1"/>
  <c r="DP27" i="12" s="1"/>
  <c r="DO27" i="12" a="1"/>
  <c r="DO27" i="12" s="1"/>
  <c r="BJ21" i="10"/>
  <c r="DP21" i="10" s="1" a="1"/>
  <c r="DP21" i="10" s="1"/>
  <c r="DO21" i="10" a="1"/>
  <c r="DO21" i="10" s="1"/>
  <c r="BJ20" i="18"/>
  <c r="DP20" i="18" s="1" a="1"/>
  <c r="DP20" i="18" s="1"/>
  <c r="DO20" i="18" a="1"/>
  <c r="DO20" i="18" s="1"/>
  <c r="DN103" i="13"/>
  <c r="DN71" i="13"/>
  <c r="DN115" i="2"/>
  <c r="DN83" i="2"/>
  <c r="DN111" i="15"/>
  <c r="DN79" i="15"/>
  <c r="BJ26" i="16"/>
  <c r="DP26" i="16" s="1" a="1"/>
  <c r="DP26" i="16" s="1"/>
  <c r="DO26" i="16" a="1"/>
  <c r="DO26" i="16" s="1"/>
  <c r="DN93" i="14"/>
  <c r="DN61" i="14"/>
  <c r="DN105" i="11"/>
  <c r="DN73" i="11"/>
  <c r="BJ25" i="16"/>
  <c r="DP25" i="16" s="1" a="1"/>
  <c r="DP25" i="16" s="1"/>
  <c r="DO25" i="16" a="1"/>
  <c r="DO25" i="16" s="1"/>
  <c r="DN102" i="21"/>
  <c r="DN70" i="21"/>
  <c r="BJ33" i="7"/>
  <c r="DP33" i="7" s="1" a="1"/>
  <c r="DP33" i="7" s="1"/>
  <c r="DO33" i="7" a="1"/>
  <c r="DO33" i="7" s="1"/>
  <c r="BJ41" i="7"/>
  <c r="DP41" i="7" s="1" a="1"/>
  <c r="DP41" i="7" s="1"/>
  <c r="DO41" i="7" a="1"/>
  <c r="DO41" i="7" s="1"/>
  <c r="DN91" i="13"/>
  <c r="DN59" i="13"/>
  <c r="DP99" i="2"/>
  <c r="DP67" i="2"/>
  <c r="BJ41" i="12"/>
  <c r="DP41" i="12" s="1" a="1"/>
  <c r="DP41" i="12" s="1"/>
  <c r="DO41" i="12" a="1"/>
  <c r="DO41" i="12" s="1"/>
  <c r="DP96" i="8"/>
  <c r="DP64" i="8"/>
  <c r="DN107" i="10"/>
  <c r="DN75" i="10"/>
  <c r="BJ24" i="1"/>
  <c r="DP24" i="1" s="1" a="1"/>
  <c r="DP24" i="1" s="1"/>
  <c r="DO24" i="1" a="1"/>
  <c r="DO24" i="1" s="1"/>
  <c r="DN117" i="5"/>
  <c r="DN85" i="5"/>
  <c r="DN95" i="15"/>
  <c r="DN63" i="15"/>
  <c r="BJ28" i="21"/>
  <c r="DP28" i="21" s="1" a="1"/>
  <c r="DP28" i="21" s="1"/>
  <c r="DO28" i="21" a="1"/>
  <c r="DO28" i="21" s="1"/>
  <c r="DN93" i="16"/>
  <c r="DN61" i="16"/>
  <c r="BJ43" i="21"/>
  <c r="DP43" i="21" s="1" a="1"/>
  <c r="DP43" i="21" s="1"/>
  <c r="DO43" i="21" a="1"/>
  <c r="DO43" i="21" s="1"/>
  <c r="BJ43" i="19"/>
  <c r="DP43" i="19" s="1" a="1"/>
  <c r="DP43" i="19" s="1"/>
  <c r="DO43" i="19" a="1"/>
  <c r="DO43" i="19" s="1"/>
  <c r="BJ41" i="6"/>
  <c r="DP41" i="6" s="1" a="1"/>
  <c r="DP41" i="6" s="1"/>
  <c r="DO41" i="6" a="1"/>
  <c r="DO41" i="6" s="1"/>
  <c r="DO95" i="5"/>
  <c r="DO63" i="5"/>
  <c r="BJ31" i="3"/>
  <c r="DP31" i="3" s="1" a="1"/>
  <c r="DP31" i="3" s="1"/>
  <c r="DO31" i="3" a="1"/>
  <c r="DO31" i="3" s="1"/>
  <c r="DN96" i="19"/>
  <c r="DN64" i="19"/>
  <c r="BJ27" i="16"/>
  <c r="DP27" i="16" s="1" a="1"/>
  <c r="DP27" i="16" s="1"/>
  <c r="DO27" i="16" a="1"/>
  <c r="DO27" i="16" s="1"/>
  <c r="DN106" i="17"/>
  <c r="DN74" i="17"/>
  <c r="BJ29" i="12"/>
  <c r="DP29" i="12" s="1" a="1"/>
  <c r="DP29" i="12" s="1"/>
  <c r="DO29" i="12" a="1"/>
  <c r="DO29" i="12" s="1"/>
  <c r="DN119" i="7"/>
  <c r="DN87" i="7"/>
  <c r="BJ32" i="17"/>
  <c r="DP32" i="17" s="1" a="1"/>
  <c r="DP32" i="17" s="1"/>
  <c r="DO32" i="17" a="1"/>
  <c r="DO32" i="17" s="1"/>
  <c r="DN97" i="16"/>
  <c r="DN65" i="16"/>
  <c r="BJ22" i="17"/>
  <c r="DP22" i="17" s="1" a="1"/>
  <c r="DP22" i="17" s="1"/>
  <c r="DO22" i="17" a="1"/>
  <c r="DO22" i="17" s="1"/>
  <c r="DN115" i="14"/>
  <c r="DN83" i="14"/>
  <c r="BJ25" i="15"/>
  <c r="DP25" i="15" s="1" a="1"/>
  <c r="DP25" i="15" s="1"/>
  <c r="DO25" i="15" a="1"/>
  <c r="DO25" i="15" s="1"/>
  <c r="DN104" i="11"/>
  <c r="DN72" i="11"/>
  <c r="BJ44" i="4"/>
  <c r="DP44" i="4" s="1" a="1"/>
  <c r="DP44" i="4" s="1"/>
  <c r="DO44" i="4" a="1"/>
  <c r="DO44" i="4" s="1"/>
  <c r="DN110" i="18"/>
  <c r="DN78" i="18"/>
  <c r="BH15" i="8"/>
  <c r="DM15" i="8" a="1"/>
  <c r="DM15" i="8" s="1"/>
  <c r="BG47" i="8"/>
  <c r="BJ16" i="14"/>
  <c r="DP16" i="14" s="1" a="1"/>
  <c r="DP16" i="14" s="1"/>
  <c r="DO16" i="14" a="1"/>
  <c r="DO16" i="14" s="1"/>
  <c r="DN95" i="14"/>
  <c r="DN63" i="14"/>
  <c r="DN113" i="15"/>
  <c r="DN81" i="15"/>
  <c r="DN110" i="4"/>
  <c r="DN78" i="4"/>
  <c r="DN118" i="9"/>
  <c r="DN86" i="9"/>
  <c r="BJ30" i="2"/>
  <c r="DP30" i="2" s="1" a="1"/>
  <c r="DP30" i="2" s="1"/>
  <c r="DO30" i="2" a="1"/>
  <c r="DO30" i="2" s="1"/>
  <c r="BJ42" i="15"/>
  <c r="DP42" i="15" s="1" a="1"/>
  <c r="DP42" i="15" s="1"/>
  <c r="DO42" i="15" a="1"/>
  <c r="DO42" i="15" s="1"/>
  <c r="DN115" i="8"/>
  <c r="DN83" i="8"/>
  <c r="BJ44" i="15"/>
  <c r="DP44" i="15" s="1" a="1"/>
  <c r="DP44" i="15" s="1"/>
  <c r="DO44" i="15" a="1"/>
  <c r="DO44" i="15" s="1"/>
  <c r="DN119" i="11"/>
  <c r="DN87" i="11"/>
  <c r="DN99" i="10"/>
  <c r="DN67" i="10"/>
  <c r="DN103" i="1"/>
  <c r="DN71" i="1"/>
  <c r="DN96" i="20"/>
  <c r="DN64" i="20"/>
  <c r="BJ30" i="19"/>
  <c r="DP30" i="19" s="1" a="1"/>
  <c r="DP30" i="19" s="1"/>
  <c r="DO30" i="19" a="1"/>
  <c r="DO30" i="19" s="1"/>
  <c r="BJ26" i="20"/>
  <c r="DP26" i="20" s="1" a="1"/>
  <c r="DP26" i="20" s="1"/>
  <c r="DO26" i="20" a="1"/>
  <c r="DO26" i="20" s="1"/>
  <c r="BJ45" i="8"/>
  <c r="DP45" i="8" s="1" a="1"/>
  <c r="DP45" i="8" s="1"/>
  <c r="DO45" i="8" a="1"/>
  <c r="DO45" i="8" s="1"/>
  <c r="DN114" i="11"/>
  <c r="DN82" i="11"/>
  <c r="BJ46" i="21"/>
  <c r="DP46" i="21" s="1" a="1"/>
  <c r="DP46" i="21" s="1"/>
  <c r="DO46" i="21" a="1"/>
  <c r="DO46" i="21" s="1"/>
  <c r="BJ42" i="14"/>
  <c r="DP42" i="14" s="1" a="1"/>
  <c r="DP42" i="14" s="1"/>
  <c r="DO42" i="14" a="1"/>
  <c r="DO42" i="14" s="1"/>
  <c r="BJ35" i="9"/>
  <c r="DP35" i="9" s="1" a="1"/>
  <c r="DP35" i="9" s="1"/>
  <c r="DO35" i="9" a="1"/>
  <c r="DO35" i="9" s="1"/>
  <c r="BJ16" i="12"/>
  <c r="DP16" i="12" s="1" a="1"/>
  <c r="DP16" i="12" s="1"/>
  <c r="DO16" i="12" a="1"/>
  <c r="DO16" i="12" s="1"/>
  <c r="DN90" i="3"/>
  <c r="DN58" i="3"/>
  <c r="DN110" i="13"/>
  <c r="DN78" i="13"/>
  <c r="BJ44" i="2"/>
  <c r="DP44" i="2" s="1" a="1"/>
  <c r="DP44" i="2" s="1"/>
  <c r="DO44" i="2" a="1"/>
  <c r="DO44" i="2" s="1"/>
  <c r="DN112" i="5"/>
  <c r="DN80" i="5"/>
  <c r="DN93" i="18"/>
  <c r="DN61" i="18"/>
  <c r="DN103" i="14"/>
  <c r="DN71" i="14"/>
  <c r="BJ35" i="17"/>
  <c r="DP35" i="17" s="1" a="1"/>
  <c r="DP35" i="17" s="1"/>
  <c r="DO35" i="17" a="1"/>
  <c r="DO35" i="17" s="1"/>
  <c r="DP102" i="6"/>
  <c r="DP70" i="6"/>
  <c r="BJ17" i="14"/>
  <c r="DP17" i="14" s="1" a="1"/>
  <c r="DP17" i="14" s="1"/>
  <c r="DO17" i="14" a="1"/>
  <c r="DO17" i="14" s="1"/>
  <c r="DN117" i="17"/>
  <c r="DN85" i="17"/>
  <c r="BJ25" i="6"/>
  <c r="DP25" i="6" s="1" a="1"/>
  <c r="DP25" i="6" s="1"/>
  <c r="DO25" i="6" a="1"/>
  <c r="DO25" i="6" s="1"/>
  <c r="DL90" i="7"/>
  <c r="DL58" i="7"/>
  <c r="DN114" i="20"/>
  <c r="DN82" i="20"/>
  <c r="DN109" i="2"/>
  <c r="DN77" i="2"/>
  <c r="DN92" i="17"/>
  <c r="DN60" i="17"/>
  <c r="BJ35" i="16"/>
  <c r="DP35" i="16" s="1" a="1"/>
  <c r="DP35" i="16" s="1"/>
  <c r="DO35" i="16" a="1"/>
  <c r="DO35" i="16" s="1"/>
  <c r="BH15" i="13"/>
  <c r="DM15" i="13" a="1"/>
  <c r="DM15" i="13" s="1"/>
  <c r="BG47" i="13"/>
  <c r="BJ21" i="14"/>
  <c r="DP21" i="14" s="1" a="1"/>
  <c r="DP21" i="14" s="1"/>
  <c r="DO21" i="14" a="1"/>
  <c r="DO21" i="14" s="1"/>
  <c r="DN100" i="21"/>
  <c r="DN68" i="21"/>
  <c r="BJ19" i="2"/>
  <c r="DP19" i="2" s="1" a="1"/>
  <c r="DP19" i="2" s="1"/>
  <c r="DO19" i="2" a="1"/>
  <c r="DO19" i="2" s="1"/>
  <c r="DN109" i="15"/>
  <c r="DN77" i="15"/>
  <c r="BJ35" i="21"/>
  <c r="DP35" i="21" s="1" a="1"/>
  <c r="DP35" i="21" s="1"/>
  <c r="DO35" i="21" a="1"/>
  <c r="DO35" i="21" s="1"/>
  <c r="BJ35" i="12"/>
  <c r="DP35" i="12" s="1" a="1"/>
  <c r="DP35" i="12" s="1"/>
  <c r="DO35" i="12" a="1"/>
  <c r="DO35" i="12" s="1"/>
  <c r="BJ45" i="17"/>
  <c r="DP45" i="17" s="1" a="1"/>
  <c r="DP45" i="17" s="1"/>
  <c r="DO45" i="17" a="1"/>
  <c r="DO45" i="17" s="1"/>
  <c r="DO117" i="7"/>
  <c r="DO85" i="7"/>
  <c r="DN94" i="4"/>
  <c r="DN62" i="4"/>
  <c r="BJ37" i="19"/>
  <c r="DP37" i="19" s="1" a="1"/>
  <c r="DP37" i="19" s="1"/>
  <c r="DO37" i="19" a="1"/>
  <c r="DO37" i="19" s="1"/>
  <c r="BJ39" i="18"/>
  <c r="DP39" i="18" s="1" a="1"/>
  <c r="DP39" i="18" s="1"/>
  <c r="DO39" i="18" a="1"/>
  <c r="DO39" i="18" s="1"/>
  <c r="DN111" i="11"/>
  <c r="DN79" i="11"/>
  <c r="DN112" i="8"/>
  <c r="DN80" i="8"/>
  <c r="BJ21" i="7"/>
  <c r="DP21" i="7" s="1" a="1"/>
  <c r="DP21" i="7" s="1"/>
  <c r="DO21" i="7" a="1"/>
  <c r="DO21" i="7" s="1"/>
  <c r="DN103" i="2"/>
  <c r="DN71" i="2"/>
  <c r="DN104" i="4"/>
  <c r="DN72" i="4"/>
  <c r="DN124" i="12"/>
  <c r="DN127" i="12" s="1"/>
  <c r="DN120" i="12" s="1"/>
  <c r="DN88" i="12"/>
  <c r="DN97" i="11"/>
  <c r="DN65" i="11"/>
  <c r="BJ32" i="7"/>
  <c r="DP32" i="7" s="1" a="1"/>
  <c r="DP32" i="7" s="1"/>
  <c r="DO32" i="7" a="1"/>
  <c r="DO32" i="7" s="1"/>
  <c r="DN113" i="20"/>
  <c r="DN81" i="20"/>
  <c r="DN101" i="21"/>
  <c r="DN69" i="21"/>
  <c r="DN99" i="13"/>
  <c r="DN67" i="13"/>
  <c r="BJ22" i="10"/>
  <c r="DP22" i="10" s="1" a="1"/>
  <c r="DP22" i="10" s="1"/>
  <c r="DO22" i="10" a="1"/>
  <c r="DO22" i="10" s="1"/>
  <c r="BJ30" i="6"/>
  <c r="DP30" i="6" s="1" a="1"/>
  <c r="DP30" i="6" s="1"/>
  <c r="DO30" i="6" a="1"/>
  <c r="DO30" i="6" s="1"/>
  <c r="BJ39" i="21"/>
  <c r="DP39" i="21" s="1" a="1"/>
  <c r="DP39" i="21" s="1"/>
  <c r="DO39" i="21" a="1"/>
  <c r="DO39" i="21" s="1"/>
  <c r="BH15" i="17"/>
  <c r="DM15" i="17" a="1"/>
  <c r="DM15" i="17" s="1"/>
  <c r="BG47" i="17"/>
  <c r="DN109" i="21"/>
  <c r="DN77" i="21"/>
  <c r="BJ43" i="7"/>
  <c r="DP43" i="7" s="1" a="1"/>
  <c r="DP43" i="7" s="1"/>
  <c r="DO43" i="7" a="1"/>
  <c r="DO43" i="7" s="1"/>
  <c r="BJ24" i="18"/>
  <c r="DP24" i="18" s="1" a="1"/>
  <c r="DP24" i="18" s="1"/>
  <c r="DO24" i="18" a="1"/>
  <c r="DO24" i="18" s="1"/>
  <c r="BJ32" i="9"/>
  <c r="DP32" i="9" s="1" a="1"/>
  <c r="DP32" i="9" s="1"/>
  <c r="DO32" i="9" a="1"/>
  <c r="DO32" i="9" s="1"/>
  <c r="DN111" i="21"/>
  <c r="DN79" i="21"/>
  <c r="BJ33" i="5"/>
  <c r="DP33" i="5" s="1" a="1"/>
  <c r="DP33" i="5" s="1"/>
  <c r="DO33" i="5" a="1"/>
  <c r="DO33" i="5" s="1"/>
  <c r="DN109" i="1"/>
  <c r="DN77" i="1"/>
  <c r="BJ17" i="7"/>
  <c r="DP17" i="7" s="1" a="1"/>
  <c r="DP17" i="7" s="1"/>
  <c r="DO17" i="7" a="1"/>
  <c r="DO17" i="7" s="1"/>
  <c r="BJ46" i="17"/>
  <c r="DP46" i="17" s="1" a="1"/>
  <c r="DP46" i="17" s="1"/>
  <c r="DO46" i="17" a="1"/>
  <c r="DO46" i="17" s="1"/>
  <c r="DN93" i="15"/>
  <c r="DN61" i="15"/>
  <c r="DN117" i="20"/>
  <c r="DN85" i="20"/>
  <c r="DN116" i="16"/>
  <c r="DN84" i="16"/>
  <c r="DN117" i="18"/>
  <c r="DN85" i="18"/>
  <c r="DN114" i="7"/>
  <c r="DN82" i="7"/>
  <c r="BJ23" i="16"/>
  <c r="DP23" i="16" s="1" a="1"/>
  <c r="DP23" i="16" s="1"/>
  <c r="DO23" i="16" a="1"/>
  <c r="DO23" i="16" s="1"/>
  <c r="DN102" i="12"/>
  <c r="DN70" i="12"/>
  <c r="DN101" i="16"/>
  <c r="DN69" i="16"/>
  <c r="DO96" i="8"/>
  <c r="DO64" i="8"/>
  <c r="BJ44" i="6"/>
  <c r="DP44" i="6" s="1" a="1"/>
  <c r="DP44" i="6" s="1"/>
  <c r="DO44" i="6" a="1"/>
  <c r="DO44" i="6" s="1"/>
  <c r="BJ39" i="12"/>
  <c r="DP39" i="12" s="1" a="1"/>
  <c r="DP39" i="12" s="1"/>
  <c r="DO39" i="12" a="1"/>
  <c r="DO39" i="12" s="1"/>
  <c r="DN100" i="15"/>
  <c r="DN68" i="15"/>
  <c r="DN104" i="5"/>
  <c r="DN72" i="5"/>
  <c r="DN119" i="5"/>
  <c r="DN87" i="5"/>
  <c r="DN99" i="20"/>
  <c r="DN67" i="20"/>
  <c r="BJ28" i="15"/>
  <c r="DP28" i="15" s="1" a="1"/>
  <c r="DP28" i="15" s="1"/>
  <c r="DO28" i="15" a="1"/>
  <c r="DO28" i="15" s="1"/>
  <c r="DN101" i="10"/>
  <c r="DN69" i="10"/>
  <c r="DN96" i="9"/>
  <c r="DN64" i="9"/>
  <c r="DN104" i="7"/>
  <c r="DN72" i="7"/>
  <c r="BJ37" i="12"/>
  <c r="DP37" i="12" s="1" a="1"/>
  <c r="DP37" i="12" s="1"/>
  <c r="DO37" i="12" a="1"/>
  <c r="DO37" i="12" s="1"/>
  <c r="BH15" i="14"/>
  <c r="DM15" i="14" a="1"/>
  <c r="DM15" i="14" s="1"/>
  <c r="BG47" i="14"/>
  <c r="BJ21" i="1"/>
  <c r="DP21" i="1" s="1" a="1"/>
  <c r="DP21" i="1" s="1"/>
  <c r="DO21" i="1" a="1"/>
  <c r="DO21" i="1" s="1"/>
  <c r="DN109" i="13"/>
  <c r="DN77" i="13"/>
  <c r="BJ40" i="7"/>
  <c r="DP40" i="7" s="1" a="1"/>
  <c r="DP40" i="7" s="1"/>
  <c r="DO40" i="7" a="1"/>
  <c r="DO40" i="7" s="1"/>
  <c r="BJ40" i="11"/>
  <c r="DP40" i="11" s="1" a="1"/>
  <c r="DP40" i="11" s="1"/>
  <c r="DO40" i="11" a="1"/>
  <c r="DO40" i="11" s="1"/>
  <c r="BJ22" i="20"/>
  <c r="DP22" i="20" s="1" a="1"/>
  <c r="DP22" i="20" s="1"/>
  <c r="DO22" i="20" a="1"/>
  <c r="DO22" i="20" s="1"/>
  <c r="DO97" i="21"/>
  <c r="DO65" i="21"/>
  <c r="BJ26" i="9"/>
  <c r="DP26" i="9" s="1" a="1"/>
  <c r="DP26" i="9" s="1"/>
  <c r="DO26" i="9" a="1"/>
  <c r="DO26" i="9" s="1"/>
  <c r="DN119" i="3"/>
  <c r="DN87" i="3"/>
  <c r="DN116" i="14"/>
  <c r="DN84" i="14"/>
  <c r="DN112" i="2"/>
  <c r="DN80" i="2"/>
  <c r="BJ32" i="18"/>
  <c r="DP32" i="18" s="1" a="1"/>
  <c r="DP32" i="18" s="1"/>
  <c r="DO32" i="18" a="1"/>
  <c r="DO32" i="18" s="1"/>
  <c r="BJ27" i="7"/>
  <c r="DP27" i="7" s="1" a="1"/>
  <c r="DP27" i="7" s="1"/>
  <c r="DO27" i="7" a="1"/>
  <c r="DO27" i="7" s="1"/>
  <c r="DN98" i="19"/>
  <c r="DN66" i="19"/>
  <c r="DP97" i="7"/>
  <c r="DP65" i="7"/>
  <c r="DN117" i="12"/>
  <c r="DN85" i="12"/>
  <c r="BJ29" i="6"/>
  <c r="DP29" i="6" s="1" a="1"/>
  <c r="DP29" i="6" s="1"/>
  <c r="DO29" i="6" a="1"/>
  <c r="DO29" i="6" s="1"/>
  <c r="BJ28" i="12"/>
  <c r="DP28" i="12" s="1" a="1"/>
  <c r="DP28" i="12" s="1"/>
  <c r="DO28" i="12" a="1"/>
  <c r="DO28" i="12" s="1"/>
  <c r="DN116" i="10"/>
  <c r="DN84" i="10"/>
  <c r="DN112" i="11"/>
  <c r="DN80" i="11"/>
  <c r="DN118" i="13"/>
  <c r="DN86" i="13"/>
  <c r="BH15" i="5"/>
  <c r="DM15" i="5" a="1"/>
  <c r="DM15" i="5" s="1"/>
  <c r="BG47" i="5"/>
  <c r="BJ23" i="1"/>
  <c r="DP23" i="1" s="1" a="1"/>
  <c r="DP23" i="1" s="1"/>
  <c r="DO23" i="1" a="1"/>
  <c r="DO23" i="1" s="1"/>
  <c r="DN116" i="3"/>
  <c r="DN84" i="3"/>
  <c r="DN103" i="7"/>
  <c r="DN71" i="7"/>
  <c r="BJ20" i="12"/>
  <c r="DP20" i="12" s="1" a="1"/>
  <c r="DP20" i="12" s="1"/>
  <c r="DO20" i="12" a="1"/>
  <c r="DO20" i="12" s="1"/>
  <c r="DN106" i="9"/>
  <c r="DN74" i="9"/>
  <c r="DL90" i="10"/>
  <c r="DL58" i="10"/>
  <c r="BJ28" i="17"/>
  <c r="DP28" i="17" s="1" a="1"/>
  <c r="DP28" i="17" s="1"/>
  <c r="DO28" i="17" a="1"/>
  <c r="DO28" i="17" s="1"/>
  <c r="BJ17" i="12"/>
  <c r="DP17" i="12" s="1" a="1"/>
  <c r="DP17" i="12" s="1"/>
  <c r="DO17" i="12" a="1"/>
  <c r="DO17" i="12" s="1"/>
  <c r="BJ19" i="5"/>
  <c r="DP19" i="5" s="1" a="1"/>
  <c r="DP19" i="5" s="1"/>
  <c r="DO19" i="5" a="1"/>
  <c r="DO19" i="5" s="1"/>
  <c r="DN107" i="13"/>
  <c r="DN75" i="13"/>
  <c r="DN102" i="11"/>
  <c r="DN70" i="11"/>
  <c r="BJ28" i="13"/>
  <c r="DP28" i="13" s="1" a="1"/>
  <c r="DP28" i="13" s="1"/>
  <c r="DO28" i="13" a="1"/>
  <c r="DO28" i="13" s="1"/>
  <c r="BJ40" i="2"/>
  <c r="DP40" i="2" s="1" a="1"/>
  <c r="DP40" i="2" s="1"/>
  <c r="DO40" i="2" a="1"/>
  <c r="DO40" i="2" s="1"/>
  <c r="BJ36" i="15"/>
  <c r="DP36" i="15" s="1" a="1"/>
  <c r="DP36" i="15" s="1"/>
  <c r="DO36" i="15" a="1"/>
  <c r="DO36" i="15" s="1"/>
  <c r="BJ18" i="14"/>
  <c r="DP18" i="14" s="1" a="1"/>
  <c r="DP18" i="14" s="1"/>
  <c r="DO18" i="14" a="1"/>
  <c r="DO18" i="14" s="1"/>
  <c r="BJ30" i="11"/>
  <c r="DP30" i="11" s="1" a="1"/>
  <c r="DP30" i="11" s="1"/>
  <c r="DO30" i="11" a="1"/>
  <c r="DO30" i="11" s="1"/>
  <c r="DN114" i="19"/>
  <c r="DN82" i="19"/>
  <c r="BJ27" i="21"/>
  <c r="DP27" i="21" s="1" a="1"/>
  <c r="DP27" i="21" s="1"/>
  <c r="DO27" i="21" a="1"/>
  <c r="DO27" i="21" s="1"/>
  <c r="DN99" i="3"/>
  <c r="DN67" i="3"/>
  <c r="BJ16" i="13"/>
  <c r="DP16" i="13" s="1" a="1"/>
  <c r="DP16" i="13" s="1"/>
  <c r="DO16" i="13" a="1"/>
  <c r="DO16" i="13" s="1"/>
  <c r="DN104" i="21"/>
  <c r="DN72" i="21"/>
  <c r="DL90" i="2"/>
  <c r="DL58" i="2"/>
  <c r="DN106" i="8"/>
  <c r="DN74" i="8"/>
  <c r="DN99" i="4"/>
  <c r="DN67" i="4"/>
  <c r="BJ32" i="10"/>
  <c r="DP32" i="10" s="1" a="1"/>
  <c r="DP32" i="10" s="1"/>
  <c r="DO32" i="10" a="1"/>
  <c r="DO32" i="10" s="1"/>
  <c r="DN101" i="1"/>
  <c r="DN69" i="1"/>
  <c r="BJ42" i="5"/>
  <c r="DP42" i="5" s="1" a="1"/>
  <c r="DP42" i="5" s="1"/>
  <c r="DO42" i="5" a="1"/>
  <c r="DO42" i="5" s="1"/>
  <c r="BJ20" i="15"/>
  <c r="DP20" i="15" s="1" a="1"/>
  <c r="DP20" i="15" s="1"/>
  <c r="DO20" i="15" a="1"/>
  <c r="DO20" i="15" s="1"/>
  <c r="BJ18" i="16"/>
  <c r="DP18" i="16" s="1" a="1"/>
  <c r="DP18" i="16" s="1"/>
  <c r="DO18" i="16" a="1"/>
  <c r="DO18" i="16" s="1"/>
  <c r="DN100" i="9"/>
  <c r="DN68" i="9"/>
  <c r="DN99" i="16"/>
  <c r="DN67" i="16"/>
  <c r="DP95" i="5"/>
  <c r="DP63" i="5"/>
  <c r="DN110" i="10"/>
  <c r="DN78" i="10"/>
  <c r="BJ21" i="19"/>
  <c r="DP21" i="19" s="1" a="1"/>
  <c r="DP21" i="19" s="1"/>
  <c r="DO21" i="19" a="1"/>
  <c r="DO21" i="19" s="1"/>
  <c r="DL90" i="11"/>
  <c r="DL58" i="11"/>
  <c r="DN100" i="20"/>
  <c r="DN68" i="20"/>
  <c r="BJ31" i="17"/>
  <c r="DP31" i="17" s="1" a="1"/>
  <c r="DP31" i="17" s="1"/>
  <c r="DO31" i="17" a="1"/>
  <c r="DO31" i="17" s="1"/>
  <c r="DN97" i="13"/>
  <c r="DN65" i="13"/>
  <c r="BJ44" i="7"/>
  <c r="DP44" i="7" s="1" a="1"/>
  <c r="DP44" i="7" s="1"/>
  <c r="DO44" i="7" a="1"/>
  <c r="DO44" i="7" s="1"/>
  <c r="BJ22" i="16"/>
  <c r="DP22" i="16" s="1" a="1"/>
  <c r="DP22" i="16" s="1"/>
  <c r="DO22" i="16" a="1"/>
  <c r="DO22" i="16" s="1"/>
  <c r="BJ40" i="14"/>
  <c r="DP40" i="14" s="1" a="1"/>
  <c r="DP40" i="14" s="1"/>
  <c r="DO40" i="14" a="1"/>
  <c r="DO40" i="14" s="1"/>
  <c r="DN107" i="8"/>
  <c r="DN75" i="8"/>
  <c r="DN113" i="1"/>
  <c r="DN81" i="1"/>
  <c r="BJ29" i="11"/>
  <c r="DP29" i="11" s="1" a="1"/>
  <c r="DP29" i="11" s="1"/>
  <c r="DO29" i="11" a="1"/>
  <c r="DO29" i="11" s="1"/>
  <c r="DN92" i="1"/>
  <c r="DN60" i="1"/>
  <c r="BJ35" i="18"/>
  <c r="DP35" i="18" s="1" a="1"/>
  <c r="DP35" i="18" s="1"/>
  <c r="DO35" i="18" a="1"/>
  <c r="DO35" i="18" s="1"/>
  <c r="DN108" i="9"/>
  <c r="DN76" i="9"/>
  <c r="DN121" i="6"/>
  <c r="DN89" i="6"/>
  <c r="DN110" i="2"/>
  <c r="DN78" i="2"/>
  <c r="DN112" i="15"/>
  <c r="DN80" i="15"/>
  <c r="BJ20" i="14"/>
  <c r="DP20" i="14" s="1" a="1"/>
  <c r="DP20" i="14" s="1"/>
  <c r="DO20" i="14" a="1"/>
  <c r="DO20" i="14" s="1"/>
  <c r="BJ38" i="15"/>
  <c r="DP38" i="15" s="1" a="1"/>
  <c r="DP38" i="15" s="1"/>
  <c r="DO38" i="15" a="1"/>
  <c r="DO38" i="15" s="1"/>
  <c r="BJ35" i="4"/>
  <c r="DP35" i="4" s="1" a="1"/>
  <c r="DP35" i="4" s="1"/>
  <c r="DO35" i="4" a="1"/>
  <c r="DO35" i="4" s="1"/>
  <c r="BJ43" i="9"/>
  <c r="DP43" i="9" s="1" a="1"/>
  <c r="DP43" i="9" s="1"/>
  <c r="DO43" i="9" a="1"/>
  <c r="DO43" i="9" s="1"/>
  <c r="DN109" i="7"/>
  <c r="DN77" i="7"/>
  <c r="DN95" i="13"/>
  <c r="DN63" i="13"/>
  <c r="BJ40" i="8"/>
  <c r="DP40" i="8" s="1" a="1"/>
  <c r="DP40" i="8" s="1"/>
  <c r="DO40" i="8" a="1"/>
  <c r="DO40" i="8" s="1"/>
  <c r="DN103" i="20"/>
  <c r="DN71" i="20"/>
  <c r="DN104" i="2"/>
  <c r="DN72" i="2"/>
  <c r="BJ44" i="11"/>
  <c r="DP44" i="11" s="1" a="1"/>
  <c r="DP44" i="11" s="1"/>
  <c r="DO44" i="11" a="1"/>
  <c r="DO44" i="11" s="1"/>
  <c r="BJ24" i="10"/>
  <c r="DP24" i="10" s="1" a="1"/>
  <c r="DP24" i="10" s="1"/>
  <c r="DO24" i="10" a="1"/>
  <c r="DO24" i="10" s="1"/>
  <c r="BJ28" i="1"/>
  <c r="DP28" i="1" s="1" a="1"/>
  <c r="DP28" i="1" s="1"/>
  <c r="DO28" i="1" a="1"/>
  <c r="DO28" i="1" s="1"/>
  <c r="BJ21" i="20"/>
  <c r="DP21" i="20" s="1" a="1"/>
  <c r="DP21" i="20" s="1"/>
  <c r="DO21" i="20" a="1"/>
  <c r="DO21" i="20" s="1"/>
  <c r="DN93" i="17"/>
  <c r="DN61" i="17"/>
  <c r="DN94" i="21"/>
  <c r="DN62" i="21"/>
  <c r="DN109" i="19"/>
  <c r="DN77" i="19"/>
  <c r="BJ39" i="11"/>
  <c r="DP39" i="11" s="1" a="1"/>
  <c r="DP39" i="11" s="1"/>
  <c r="DO39" i="11" a="1"/>
  <c r="DO39" i="11" s="1"/>
  <c r="DN98" i="4"/>
  <c r="DN66" i="4"/>
  <c r="BJ15" i="3"/>
  <c r="DO15" i="3" a="1"/>
  <c r="DO15" i="3" s="1"/>
  <c r="BI47" i="3"/>
  <c r="BJ35" i="13"/>
  <c r="DP35" i="13" s="1" a="1"/>
  <c r="DP35" i="13" s="1"/>
  <c r="DO35" i="13" a="1"/>
  <c r="DO35" i="13" s="1"/>
  <c r="DN119" i="2"/>
  <c r="DN87" i="2"/>
  <c r="BJ37" i="5"/>
  <c r="DP37" i="5" s="1" a="1"/>
  <c r="DP37" i="5" s="1"/>
  <c r="DO37" i="5" a="1"/>
  <c r="DO37" i="5" s="1"/>
  <c r="DN104" i="3"/>
  <c r="DN72" i="3"/>
  <c r="BJ18" i="18"/>
  <c r="DP18" i="18" s="1" a="1"/>
  <c r="DP18" i="18" s="1"/>
  <c r="DO18" i="18" a="1"/>
  <c r="DO18" i="18" s="1"/>
  <c r="DN99" i="14"/>
  <c r="DN67" i="14"/>
  <c r="DN111" i="12"/>
  <c r="DN79" i="12"/>
  <c r="DN93" i="9"/>
  <c r="DN61" i="9"/>
  <c r="BJ28" i="14"/>
  <c r="DP28" i="14" s="1" a="1"/>
  <c r="DP28" i="14" s="1"/>
  <c r="DO28" i="14" a="1"/>
  <c r="DO28" i="14" s="1"/>
  <c r="DN117" i="10"/>
  <c r="DN85" i="10"/>
  <c r="DO42" i="17" a="1"/>
  <c r="DO42" i="17" s="1"/>
  <c r="BJ42" i="17"/>
  <c r="DP42" i="17" s="1" a="1"/>
  <c r="DP42" i="17" s="1"/>
  <c r="DN93" i="19"/>
  <c r="DN61" i="19"/>
  <c r="BH15" i="7"/>
  <c r="DM15" i="7" a="1"/>
  <c r="DM15" i="7" s="1"/>
  <c r="BG47" i="7"/>
  <c r="BJ39" i="20"/>
  <c r="DP39" i="20" s="1" a="1"/>
  <c r="DP39" i="20" s="1"/>
  <c r="DO39" i="20" a="1"/>
  <c r="DO39" i="20" s="1"/>
  <c r="DN119" i="10"/>
  <c r="DN87" i="10"/>
  <c r="DN105" i="17"/>
  <c r="DN73" i="17"/>
  <c r="DN109" i="12"/>
  <c r="DN77" i="12"/>
  <c r="DN117" i="21"/>
  <c r="DN85" i="21"/>
  <c r="DN107" i="20"/>
  <c r="DN75" i="20"/>
  <c r="BJ34" i="2"/>
  <c r="DP34" i="2" s="1" a="1"/>
  <c r="DP34" i="2" s="1"/>
  <c r="DO34" i="2" a="1"/>
  <c r="DO34" i="2" s="1"/>
  <c r="BJ17" i="17"/>
  <c r="DP17" i="17" s="1" a="1"/>
  <c r="DP17" i="17" s="1"/>
  <c r="DO17" i="17" a="1"/>
  <c r="DO17" i="17" s="1"/>
  <c r="DN111" i="20"/>
  <c r="DN79" i="20"/>
  <c r="DN116" i="11"/>
  <c r="DN84" i="11"/>
  <c r="BJ25" i="21"/>
  <c r="DP25" i="21" s="1" a="1"/>
  <c r="DP25" i="21" s="1"/>
  <c r="DO25" i="21" a="1"/>
  <c r="DO25" i="21" s="1"/>
  <c r="DN93" i="20"/>
  <c r="DN61" i="20"/>
  <c r="BJ34" i="15"/>
  <c r="DP34" i="15" s="1" a="1"/>
  <c r="DP34" i="15" s="1"/>
  <c r="DO34" i="15" a="1"/>
  <c r="DO34" i="15" s="1"/>
  <c r="DN112" i="10"/>
  <c r="DN80" i="10"/>
  <c r="DN115" i="12"/>
  <c r="DN83" i="12"/>
  <c r="DP117" i="7"/>
  <c r="DP85" i="7"/>
  <c r="BJ19" i="4"/>
  <c r="DP19" i="4" s="1" a="1"/>
  <c r="DP19" i="4" s="1"/>
  <c r="DO19" i="4" a="1"/>
  <c r="DO19" i="4" s="1"/>
  <c r="DO109" i="8"/>
  <c r="DO77" i="8"/>
  <c r="DN113" i="11"/>
  <c r="DN81" i="11"/>
  <c r="DN109" i="14"/>
  <c r="DN77" i="14"/>
  <c r="DN111" i="10"/>
  <c r="DN79" i="10"/>
  <c r="BJ27" i="3"/>
  <c r="DP27" i="3" s="1" a="1"/>
  <c r="DP27" i="3" s="1"/>
  <c r="DO27" i="3" a="1"/>
  <c r="DO27" i="3" s="1"/>
  <c r="BJ36" i="11"/>
  <c r="DP36" i="11" s="1" a="1"/>
  <c r="DP36" i="11" s="1"/>
  <c r="DO36" i="11" a="1"/>
  <c r="DO36" i="11" s="1"/>
  <c r="BJ37" i="8"/>
  <c r="DP37" i="8" s="1" a="1"/>
  <c r="DP37" i="8" s="1"/>
  <c r="DO37" i="8" a="1"/>
  <c r="DO37" i="8" s="1"/>
  <c r="BJ28" i="2"/>
  <c r="DP28" i="2" s="1" a="1"/>
  <c r="DP28" i="2" s="1"/>
  <c r="DO28" i="2" a="1"/>
  <c r="DO28" i="2" s="1"/>
  <c r="DN102" i="20"/>
  <c r="DN70" i="20"/>
  <c r="BJ29" i="4"/>
  <c r="DP29" i="4" s="1" a="1"/>
  <c r="DP29" i="4" s="1"/>
  <c r="DO29" i="4" a="1"/>
  <c r="DO29" i="4" s="1"/>
  <c r="BJ45" i="12"/>
  <c r="DP45" i="12" s="1" a="1"/>
  <c r="DP45" i="12" s="1"/>
  <c r="DO45" i="12" a="1"/>
  <c r="DO45" i="12" s="1"/>
  <c r="BJ22" i="11"/>
  <c r="DP22" i="11" s="1" a="1"/>
  <c r="DP22" i="11" s="1"/>
  <c r="DO22" i="11" a="1"/>
  <c r="DO22" i="11" s="1"/>
  <c r="DN119" i="20"/>
  <c r="DN87" i="20"/>
  <c r="BJ38" i="20"/>
  <c r="DP38" i="20" s="1" a="1"/>
  <c r="DP38" i="20" s="1"/>
  <c r="DO38" i="20" a="1"/>
  <c r="DO38" i="20" s="1"/>
  <c r="BJ26" i="21"/>
  <c r="DP26" i="21" s="1" a="1"/>
  <c r="DP26" i="21" s="1"/>
  <c r="DO26" i="21" a="1"/>
  <c r="DO26" i="21" s="1"/>
  <c r="BJ24" i="13"/>
  <c r="DP24" i="13" s="1" a="1"/>
  <c r="DP24" i="13" s="1"/>
  <c r="DO24" i="13" a="1"/>
  <c r="DO24" i="13" s="1"/>
  <c r="DN117" i="13"/>
  <c r="DN85" i="13"/>
  <c r="BJ34" i="21"/>
  <c r="DP34" i="21" s="1" a="1"/>
  <c r="DP34" i="21" s="1"/>
  <c r="DO34" i="21" a="1"/>
  <c r="DO34" i="21" s="1"/>
  <c r="DN124" i="13"/>
  <c r="DN127" i="13" s="1"/>
  <c r="DN120" i="13" s="1"/>
  <c r="DN88" i="13"/>
  <c r="BJ36" i="21"/>
  <c r="DP36" i="21" s="1" a="1"/>
  <c r="DP36" i="21" s="1"/>
  <c r="DO36" i="21" a="1"/>
  <c r="DO36" i="21" s="1"/>
  <c r="DN92" i="2"/>
  <c r="DN60" i="2"/>
  <c r="BJ34" i="1"/>
  <c r="DP34" i="1" s="1" a="1"/>
  <c r="DP34" i="1" s="1"/>
  <c r="DO34" i="1" a="1"/>
  <c r="DO34" i="1" s="1"/>
  <c r="DN108" i="2"/>
  <c r="DN76" i="2"/>
  <c r="BJ18" i="15"/>
  <c r="DP18" i="15" s="1" a="1"/>
  <c r="DP18" i="15" s="1"/>
  <c r="DO18" i="15" a="1"/>
  <c r="DO18" i="15" s="1"/>
  <c r="DN100" i="14"/>
  <c r="DN68" i="14"/>
  <c r="BJ42" i="20"/>
  <c r="DP42" i="20" s="1" a="1"/>
  <c r="DP42" i="20" s="1"/>
  <c r="DO42" i="20" a="1"/>
  <c r="DO42" i="20" s="1"/>
  <c r="DN111" i="2"/>
  <c r="DN79" i="2"/>
  <c r="DN124" i="14"/>
  <c r="DN127" i="14" s="1"/>
  <c r="DN120" i="14" s="1"/>
  <c r="DN88" i="14"/>
  <c r="DN103" i="4"/>
  <c r="DN71" i="4"/>
  <c r="BJ41" i="16"/>
  <c r="DP41" i="16" s="1" a="1"/>
  <c r="DP41" i="16" s="1"/>
  <c r="DO41" i="16" a="1"/>
  <c r="DO41" i="16" s="1"/>
  <c r="BJ42" i="18"/>
  <c r="DP42" i="18" s="1" a="1"/>
  <c r="DP42" i="18" s="1"/>
  <c r="DO42" i="18" a="1"/>
  <c r="DO42" i="18" s="1"/>
  <c r="DN94" i="13"/>
  <c r="DN62" i="13"/>
  <c r="BJ33" i="6"/>
  <c r="DP33" i="6" s="1" a="1"/>
  <c r="DP33" i="6" s="1"/>
  <c r="DO33" i="6" a="1"/>
  <c r="DO33" i="6" s="1"/>
  <c r="BJ30" i="1"/>
  <c r="DP30" i="1" s="1" a="1"/>
  <c r="DP30" i="1" s="1"/>
  <c r="DO30" i="1" a="1"/>
  <c r="DO30" i="1" s="1"/>
  <c r="DP94" i="7"/>
  <c r="DP62" i="7"/>
  <c r="BJ26" i="8"/>
  <c r="DP26" i="8" s="1" a="1"/>
  <c r="DP26" i="8" s="1"/>
  <c r="DO26" i="8" a="1"/>
  <c r="DO26" i="8" s="1"/>
  <c r="BJ41" i="2"/>
  <c r="DP41" i="2" s="1" a="1"/>
  <c r="DP41" i="2" s="1"/>
  <c r="DO41" i="2" a="1"/>
  <c r="DO41" i="2" s="1"/>
  <c r="DO99" i="2"/>
  <c r="DO67" i="2"/>
  <c r="BJ39" i="1"/>
  <c r="DP39" i="1" s="1" a="1"/>
  <c r="DP39" i="1" s="1"/>
  <c r="DO39" i="1" a="1"/>
  <c r="DO39" i="1" s="1"/>
  <c r="BJ21" i="13"/>
  <c r="DP21" i="13" s="1" a="1"/>
  <c r="DP21" i="13" s="1"/>
  <c r="DO21" i="13" a="1"/>
  <c r="DO21" i="13" s="1"/>
  <c r="BJ26" i="4"/>
  <c r="DP26" i="4" s="1" a="1"/>
  <c r="DP26" i="4" s="1"/>
  <c r="DO26" i="4" a="1"/>
  <c r="DO26" i="4" s="1"/>
  <c r="BJ30" i="13"/>
  <c r="DP30" i="13" s="1" a="1"/>
  <c r="DP30" i="13" s="1"/>
  <c r="DO30" i="13" a="1"/>
  <c r="DO30" i="13" s="1"/>
  <c r="DO44" i="5" a="1"/>
  <c r="DO44" i="5" s="1"/>
  <c r="BJ44" i="5"/>
  <c r="DP44" i="5" s="1" a="1"/>
  <c r="DP44" i="5" s="1"/>
  <c r="DN121" i="3"/>
  <c r="DN89" i="3"/>
  <c r="BJ26" i="10"/>
  <c r="DP26" i="10" s="1" a="1"/>
  <c r="DP26" i="10" s="1"/>
  <c r="DO26" i="10" a="1"/>
  <c r="DO26" i="10" s="1"/>
  <c r="BJ21" i="9"/>
  <c r="DP21" i="9" s="1" a="1"/>
  <c r="DP21" i="9" s="1"/>
  <c r="DO21" i="9" a="1"/>
  <c r="DO21" i="9" s="1"/>
  <c r="BJ29" i="7"/>
  <c r="DP29" i="7" s="1" a="1"/>
  <c r="DP29" i="7" s="1"/>
  <c r="DO29" i="7" a="1"/>
  <c r="DO29" i="7" s="1"/>
  <c r="DN124" i="9"/>
  <c r="DN127" i="9" s="1"/>
  <c r="DN120" i="9" s="1"/>
  <c r="DN88" i="9"/>
  <c r="DN94" i="10"/>
  <c r="DN62" i="10"/>
  <c r="BJ34" i="13"/>
  <c r="DP34" i="13" s="1" a="1"/>
  <c r="DP34" i="13" s="1"/>
  <c r="DO34" i="13" a="1"/>
  <c r="DO34" i="13" s="1"/>
  <c r="DN116" i="18"/>
  <c r="DN84" i="18"/>
  <c r="DP97" i="21"/>
  <c r="DP65" i="21"/>
  <c r="DN113" i="21"/>
  <c r="DN81" i="21"/>
  <c r="BJ44" i="3"/>
  <c r="DP44" i="3" s="1" a="1"/>
  <c r="DP44" i="3" s="1"/>
  <c r="DO44" i="3" a="1"/>
  <c r="DO44" i="3" s="1"/>
  <c r="BJ41" i="14"/>
  <c r="DP41" i="14" s="1" a="1"/>
  <c r="DP41" i="14" s="1"/>
  <c r="DO41" i="14" a="1"/>
  <c r="DO41" i="14" s="1"/>
  <c r="BJ37" i="2"/>
  <c r="DP37" i="2" s="1" a="1"/>
  <c r="DP37" i="2" s="1"/>
  <c r="DO37" i="2" a="1"/>
  <c r="DO37" i="2" s="1"/>
  <c r="DN105" i="12"/>
  <c r="DN73" i="12"/>
  <c r="BJ23" i="19"/>
  <c r="DP23" i="19" s="1" a="1"/>
  <c r="DP23" i="19" s="1"/>
  <c r="DO23" i="19" a="1"/>
  <c r="DO23" i="19" s="1"/>
  <c r="DN119" i="18"/>
  <c r="DN87" i="18"/>
  <c r="BJ42" i="12"/>
  <c r="DP42" i="12" s="1" a="1"/>
  <c r="DP42" i="12" s="1"/>
  <c r="DO42" i="12" a="1"/>
  <c r="DO42" i="12" s="1"/>
  <c r="BJ41" i="10"/>
  <c r="DP41" i="10" s="1" a="1"/>
  <c r="DP41" i="10" s="1"/>
  <c r="DO41" i="10" a="1"/>
  <c r="DO41" i="10" s="1"/>
  <c r="DO43" i="13" a="1"/>
  <c r="DO43" i="13" s="1"/>
  <c r="BJ43" i="13"/>
  <c r="DP43" i="13" s="1" a="1"/>
  <c r="DP43" i="13" s="1"/>
  <c r="BJ41" i="3"/>
  <c r="DP41" i="3" s="1" a="1"/>
  <c r="DP41" i="3" s="1"/>
  <c r="DO41" i="3" a="1"/>
  <c r="DO41" i="3" s="1"/>
  <c r="BJ28" i="7"/>
  <c r="DP28" i="7" s="1" a="1"/>
  <c r="DP28" i="7" s="1"/>
  <c r="DO28" i="7" a="1"/>
  <c r="DO28" i="7" s="1"/>
  <c r="DN95" i="16"/>
  <c r="DN63" i="16"/>
  <c r="BJ31" i="9"/>
  <c r="DP31" i="9" s="1" a="1"/>
  <c r="DP31" i="9" s="1"/>
  <c r="DO31" i="9" a="1"/>
  <c r="DO31" i="9" s="1"/>
  <c r="BH15" i="10"/>
  <c r="DM15" i="10" a="1"/>
  <c r="DM15" i="10" s="1"/>
  <c r="BG47" i="10"/>
  <c r="DN118" i="14"/>
  <c r="DN86" i="14"/>
  <c r="DN102" i="17"/>
  <c r="DN70" i="17"/>
  <c r="DN100" i="5"/>
  <c r="DN68" i="5"/>
  <c r="DN98" i="13"/>
  <c r="DN66" i="13"/>
  <c r="DN101" i="2"/>
  <c r="DN69" i="2"/>
  <c r="BJ32" i="13"/>
  <c r="DP32" i="13" s="1" a="1"/>
  <c r="DP32" i="13" s="1"/>
  <c r="DO32" i="13" a="1"/>
  <c r="DO32" i="13" s="1"/>
  <c r="BJ27" i="11"/>
  <c r="DP27" i="11" s="1" a="1"/>
  <c r="DP27" i="11" s="1"/>
  <c r="DO27" i="11" a="1"/>
  <c r="DO27" i="11" s="1"/>
  <c r="DO99" i="17"/>
  <c r="DO67" i="17"/>
  <c r="DN110" i="7"/>
  <c r="DN78" i="7"/>
  <c r="DN103" i="9"/>
  <c r="DN71" i="9"/>
  <c r="DN109" i="16"/>
  <c r="DN77" i="16"/>
  <c r="DN124" i="5"/>
  <c r="DN127" i="5" s="1"/>
  <c r="DN120" i="5" s="1"/>
  <c r="DN88" i="5"/>
  <c r="BJ39" i="19"/>
  <c r="DP39" i="19" s="1" a="1"/>
  <c r="DP39" i="19" s="1"/>
  <c r="DO39" i="19" a="1"/>
  <c r="DO39" i="19" s="1"/>
  <c r="DN110" i="19"/>
  <c r="DN78" i="19"/>
  <c r="BJ24" i="3"/>
  <c r="DP24" i="3" s="1" a="1"/>
  <c r="DP24" i="3" s="1"/>
  <c r="DO24" i="3" a="1"/>
  <c r="DO24" i="3" s="1"/>
  <c r="DN118" i="15"/>
  <c r="DN86" i="15"/>
  <c r="DN91" i="6"/>
  <c r="DN59" i="6"/>
  <c r="DO100" i="4"/>
  <c r="DO68" i="4"/>
  <c r="BJ29" i="21"/>
  <c r="DP29" i="21" s="1" a="1"/>
  <c r="DP29" i="21" s="1"/>
  <c r="DO29" i="21" a="1"/>
  <c r="DO29" i="21" s="1"/>
  <c r="BH15" i="2"/>
  <c r="DM15" i="2" a="1"/>
  <c r="DM15" i="2" s="1"/>
  <c r="BG47" i="2"/>
  <c r="BJ31" i="8"/>
  <c r="DP31" i="8" s="1" a="1"/>
  <c r="DP31" i="8" s="1"/>
  <c r="DO31" i="8" a="1"/>
  <c r="DO31" i="8" s="1"/>
  <c r="BJ24" i="4"/>
  <c r="DP24" i="4" s="1" a="1"/>
  <c r="DP24" i="4" s="1"/>
  <c r="DO24" i="4" a="1"/>
  <c r="DO24" i="4" s="1"/>
  <c r="DN100" i="11"/>
  <c r="DN68" i="11"/>
  <c r="DN99" i="11"/>
  <c r="DN67" i="11"/>
  <c r="BJ26" i="1"/>
  <c r="DP26" i="1" s="1" a="1"/>
  <c r="DP26" i="1" s="1"/>
  <c r="DO26" i="1" a="1"/>
  <c r="DO26" i="1" s="1"/>
  <c r="DN110" i="6"/>
  <c r="DN78" i="6"/>
  <c r="DN91" i="16"/>
  <c r="DN59" i="16"/>
  <c r="DN115" i="15"/>
  <c r="DN83" i="15"/>
  <c r="DN106" i="14"/>
  <c r="DN74" i="14"/>
  <c r="BJ25" i="9"/>
  <c r="DP25" i="9" s="1" a="1"/>
  <c r="DP25" i="9" s="1"/>
  <c r="DO25" i="9" a="1"/>
  <c r="DO25" i="9" s="1"/>
  <c r="BJ24" i="16"/>
  <c r="DP24" i="16" s="1" a="1"/>
  <c r="DP24" i="16" s="1"/>
  <c r="DO24" i="16" a="1"/>
  <c r="DO24" i="16" s="1"/>
  <c r="DN91" i="5"/>
  <c r="DN59" i="5"/>
  <c r="DN109" i="17"/>
  <c r="DN77" i="17"/>
  <c r="BJ35" i="10"/>
  <c r="DP35" i="10" s="1" a="1"/>
  <c r="DP35" i="10" s="1"/>
  <c r="DO35" i="10" a="1"/>
  <c r="DO35" i="10" s="1"/>
  <c r="DN101" i="17"/>
  <c r="DN69" i="17"/>
  <c r="BH15" i="11"/>
  <c r="DM15" i="11" a="1"/>
  <c r="DM15" i="11" s="1"/>
  <c r="BG47" i="11"/>
  <c r="DN108" i="3"/>
  <c r="DN76" i="3"/>
  <c r="BJ25" i="20"/>
  <c r="DP25" i="20" s="1" a="1"/>
  <c r="DP25" i="20" s="1"/>
  <c r="DO25" i="20" a="1"/>
  <c r="DO25" i="20" s="1"/>
  <c r="BJ22" i="13"/>
  <c r="DP22" i="13" s="1" a="1"/>
  <c r="DP22" i="13" s="1"/>
  <c r="DO22" i="13" a="1"/>
  <c r="DO22" i="13" s="1"/>
  <c r="DN111" i="5"/>
  <c r="DN79" i="5"/>
  <c r="DN119" i="21"/>
  <c r="DN87" i="21"/>
  <c r="DN112" i="21"/>
  <c r="DN80" i="21"/>
  <c r="DN111" i="6"/>
  <c r="DN79" i="6"/>
  <c r="DN101" i="7"/>
  <c r="DN69" i="7"/>
  <c r="BJ32" i="8"/>
  <c r="DP32" i="8" s="1" a="1"/>
  <c r="DP32" i="8" s="1"/>
  <c r="DO32" i="8" a="1"/>
  <c r="DO32" i="8" s="1"/>
  <c r="BJ38" i="1"/>
  <c r="DP38" i="1" s="1" a="1"/>
  <c r="DP38" i="1" s="1"/>
  <c r="DO38" i="1" a="1"/>
  <c r="DO38" i="1" s="1"/>
  <c r="BJ17" i="1"/>
  <c r="DP17" i="1" s="1" a="1"/>
  <c r="DP17" i="1" s="1"/>
  <c r="DO17" i="1" a="1"/>
  <c r="DO17" i="1" s="1"/>
  <c r="DN108" i="16"/>
  <c r="DN76" i="16"/>
  <c r="BJ33" i="9"/>
  <c r="DP33" i="9" s="1" a="1"/>
  <c r="DP33" i="9" s="1"/>
  <c r="DO33" i="9" a="1"/>
  <c r="DO33" i="9" s="1"/>
  <c r="BJ46" i="6"/>
  <c r="DP46" i="6" s="1" a="1"/>
  <c r="DP46" i="6" s="1"/>
  <c r="DO46" i="6" a="1"/>
  <c r="DO46" i="6" s="1"/>
  <c r="BJ35" i="2"/>
  <c r="DP35" i="2" s="1" a="1"/>
  <c r="DP35" i="2" s="1"/>
  <c r="DO35" i="2" a="1"/>
  <c r="DO35" i="2" s="1"/>
  <c r="BJ37" i="15"/>
  <c r="DP37" i="15" s="1" a="1"/>
  <c r="DP37" i="15" s="1"/>
  <c r="DO37" i="15" a="1"/>
  <c r="DO37" i="15" s="1"/>
  <c r="DN115" i="20"/>
  <c r="DN83" i="20"/>
  <c r="DN104" i="14"/>
  <c r="DN72" i="14"/>
  <c r="BJ34" i="7"/>
  <c r="DP34" i="7" s="1" a="1"/>
  <c r="DP34" i="7" s="1"/>
  <c r="DO34" i="7" a="1"/>
  <c r="DO34" i="7" s="1"/>
  <c r="BJ20" i="13"/>
  <c r="DP20" i="13" s="1" a="1"/>
  <c r="DP20" i="13" s="1"/>
  <c r="DO20" i="13" a="1"/>
  <c r="DO20" i="13" s="1"/>
  <c r="DN105" i="8"/>
  <c r="DN73" i="8"/>
  <c r="BJ28" i="20"/>
  <c r="DP28" i="20" s="1" a="1"/>
  <c r="DP28" i="20" s="1"/>
  <c r="DO28" i="20" a="1"/>
  <c r="DO28" i="20" s="1"/>
  <c r="BJ29" i="2"/>
  <c r="DP29" i="2" s="1" a="1"/>
  <c r="DP29" i="2" s="1"/>
  <c r="DO29" i="2" a="1"/>
  <c r="DO29" i="2" s="1"/>
  <c r="BJ18" i="17"/>
  <c r="DP18" i="17" s="1" a="1"/>
  <c r="DP18" i="17" s="1"/>
  <c r="DO18" i="17" a="1"/>
  <c r="DO18" i="17" s="1"/>
  <c r="BJ19" i="21"/>
  <c r="DP19" i="21" s="1" a="1"/>
  <c r="DP19" i="21" s="1"/>
  <c r="DO19" i="21" a="1"/>
  <c r="DO19" i="21" s="1"/>
  <c r="DN102" i="8"/>
  <c r="DN70" i="8"/>
  <c r="DN114" i="16"/>
  <c r="DN82" i="16"/>
  <c r="DN92" i="16"/>
  <c r="DN60" i="16"/>
  <c r="DN110" i="3"/>
  <c r="DN78" i="3"/>
  <c r="DL90" i="4"/>
  <c r="DL58" i="4"/>
  <c r="BJ34" i="19"/>
  <c r="DP34" i="19" s="1" a="1"/>
  <c r="DP34" i="19" s="1"/>
  <c r="DO34" i="19" a="1"/>
  <c r="DO34" i="19" s="1"/>
  <c r="DN96" i="6"/>
  <c r="DN64" i="6"/>
  <c r="DN92" i="13"/>
  <c r="DN60" i="13"/>
  <c r="BJ23" i="4"/>
  <c r="DP23" i="4" s="1" a="1"/>
  <c r="DP23" i="4" s="1"/>
  <c r="DO23" i="4" a="1"/>
  <c r="DO23" i="4" s="1"/>
  <c r="DN124" i="16"/>
  <c r="DN127" i="16" s="1"/>
  <c r="DN120" i="16" s="1"/>
  <c r="DN88" i="16"/>
  <c r="DN96" i="4"/>
  <c r="DN64" i="4"/>
  <c r="DN112" i="6"/>
  <c r="DN80" i="6"/>
  <c r="BJ29" i="3"/>
  <c r="DP29" i="3" s="1" a="1"/>
  <c r="DP29" i="3" s="1"/>
  <c r="DO29" i="3" a="1"/>
  <c r="DO29" i="3" s="1"/>
  <c r="DN100" i="18"/>
  <c r="DN68" i="18"/>
  <c r="BJ24" i="14"/>
  <c r="DP24" i="14" s="1" a="1"/>
  <c r="DP24" i="14" s="1"/>
  <c r="DO24" i="14" a="1"/>
  <c r="DO24" i="14" s="1"/>
  <c r="BJ36" i="12"/>
  <c r="DP36" i="12" s="1" a="1"/>
  <c r="DP36" i="12" s="1"/>
  <c r="DO36" i="12" a="1"/>
  <c r="DO36" i="12" s="1"/>
  <c r="BJ18" i="9"/>
  <c r="DP18" i="9" s="1" a="1"/>
  <c r="DP18" i="9" s="1"/>
  <c r="DO18" i="9" a="1"/>
  <c r="DO18" i="9" s="1"/>
  <c r="DN95" i="11"/>
  <c r="DN63" i="11"/>
  <c r="BJ42" i="10"/>
  <c r="DP42" i="10" s="1" a="1"/>
  <c r="DP42" i="10" s="1"/>
  <c r="DO42" i="10" a="1"/>
  <c r="DO42" i="10" s="1"/>
  <c r="BJ18" i="19"/>
  <c r="DP18" i="19" s="1" a="1"/>
  <c r="DP18" i="19" s="1"/>
  <c r="DO18" i="19" a="1"/>
  <c r="DO18" i="19" s="1"/>
  <c r="DN101" i="6"/>
  <c r="DN69" i="6"/>
  <c r="DN102" i="18"/>
  <c r="DN70" i="18"/>
  <c r="BJ44" i="10"/>
  <c r="DP44" i="10" s="1" a="1"/>
  <c r="DP44" i="10" s="1"/>
  <c r="DO44" i="10" a="1"/>
  <c r="DO44" i="10" s="1"/>
  <c r="DN124" i="1"/>
  <c r="DN127" i="1" s="1"/>
  <c r="DN120" i="1" s="1"/>
  <c r="DN88" i="1"/>
  <c r="BJ30" i="17"/>
  <c r="DP30" i="17" s="1" a="1"/>
  <c r="DP30" i="17" s="1"/>
  <c r="DO30" i="17" a="1"/>
  <c r="DO30" i="17" s="1"/>
  <c r="BJ34" i="12"/>
  <c r="DP34" i="12" s="1" a="1"/>
  <c r="DP34" i="12" s="1"/>
  <c r="DO34" i="12" a="1"/>
  <c r="DO34" i="12" s="1"/>
  <c r="BJ42" i="21"/>
  <c r="DP42" i="21" s="1" a="1"/>
  <c r="DP42" i="21" s="1"/>
  <c r="DO42" i="21" a="1"/>
  <c r="DO42" i="21" s="1"/>
  <c r="BJ32" i="20"/>
  <c r="DP32" i="20" s="1" a="1"/>
  <c r="DP32" i="20" s="1"/>
  <c r="DO32" i="20" a="1"/>
  <c r="DO32" i="20" s="1"/>
  <c r="DN119" i="17"/>
  <c r="DN87" i="17"/>
  <c r="BJ36" i="20"/>
  <c r="DP36" i="20" s="1" a="1"/>
  <c r="DP36" i="20" s="1"/>
  <c r="DO36" i="20" a="1"/>
  <c r="DO36" i="20" s="1"/>
  <c r="BJ41" i="11"/>
  <c r="DP41" i="11" s="1" a="1"/>
  <c r="DP41" i="11" s="1"/>
  <c r="DO41" i="11" a="1"/>
  <c r="DO41" i="11" s="1"/>
  <c r="DN106" i="12"/>
  <c r="DN74" i="12"/>
  <c r="BJ18" i="20"/>
  <c r="DP18" i="20" s="1" a="1"/>
  <c r="DP18" i="20" s="1"/>
  <c r="DO18" i="20" a="1"/>
  <c r="DO18" i="20" s="1"/>
  <c r="DN106" i="21"/>
  <c r="DN74" i="21"/>
  <c r="DN93" i="10"/>
  <c r="DN61" i="10"/>
  <c r="BJ37" i="10"/>
  <c r="DP37" i="10" s="1" a="1"/>
  <c r="DP37" i="10" s="1"/>
  <c r="DO37" i="10" a="1"/>
  <c r="DO37" i="10" s="1"/>
  <c r="BJ40" i="12"/>
  <c r="DP40" i="12" s="1" a="1"/>
  <c r="DP40" i="12" s="1"/>
  <c r="DO40" i="12" a="1"/>
  <c r="DO40" i="12" s="1"/>
  <c r="DL90" i="21"/>
  <c r="DL58" i="21"/>
  <c r="DN99" i="5"/>
  <c r="DN67" i="5"/>
  <c r="DP109" i="8"/>
  <c r="DP77" i="8"/>
  <c r="BJ38" i="11"/>
  <c r="DP38" i="11" s="1" a="1"/>
  <c r="DP38" i="11" s="1"/>
  <c r="DO38" i="11" a="1"/>
  <c r="DO38" i="11" s="1"/>
  <c r="BJ34" i="14"/>
  <c r="DP34" i="14" s="1" a="1"/>
  <c r="DP34" i="14" s="1"/>
  <c r="DO34" i="14" a="1"/>
  <c r="DO34" i="14" s="1"/>
  <c r="DN108" i="12"/>
  <c r="DN76" i="12"/>
  <c r="BJ36" i="10"/>
  <c r="DP36" i="10" s="1" a="1"/>
  <c r="DP36" i="10" s="1"/>
  <c r="DO36" i="10" a="1"/>
  <c r="DO36" i="10" s="1"/>
  <c r="DN102" i="3"/>
  <c r="DN70" i="3"/>
  <c r="DN105" i="16"/>
  <c r="DN73" i="16"/>
  <c r="DN95" i="8"/>
  <c r="DN63" i="8"/>
  <c r="DN107" i="4"/>
  <c r="DN75" i="4"/>
  <c r="BJ27" i="20"/>
  <c r="DP27" i="20" s="1" a="1"/>
  <c r="DP27" i="20" s="1"/>
  <c r="DO27" i="20" a="1"/>
  <c r="DO27" i="20" s="1"/>
  <c r="DN119" i="1"/>
  <c r="DN87" i="1"/>
  <c r="DN98" i="8"/>
  <c r="DN66" i="8"/>
  <c r="BJ44" i="20"/>
  <c r="DP44" i="20" s="1" a="1"/>
  <c r="DP44" i="20" s="1"/>
  <c r="DO44" i="20" a="1"/>
  <c r="DO44" i="20" s="1"/>
  <c r="DN118" i="2"/>
  <c r="DN86" i="2"/>
  <c r="DN119" i="16"/>
  <c r="DN87" i="16"/>
  <c r="BJ42" i="13"/>
  <c r="DP42" i="13" s="1" a="1"/>
  <c r="DP42" i="13" s="1"/>
  <c r="DO42" i="13" a="1"/>
  <c r="DO42" i="13" s="1"/>
  <c r="DN99" i="6"/>
  <c r="DN67" i="6"/>
  <c r="BJ45" i="13"/>
  <c r="DP45" i="13" s="1" a="1"/>
  <c r="DP45" i="13" s="1"/>
  <c r="DO45" i="13" a="1"/>
  <c r="DO45" i="13" s="1"/>
  <c r="DN105" i="4"/>
  <c r="DN73" i="4"/>
  <c r="BJ17" i="2"/>
  <c r="DP17" i="2" s="1" a="1"/>
  <c r="DP17" i="2" s="1"/>
  <c r="DO17" i="2" a="1"/>
  <c r="DO17" i="2" s="1"/>
  <c r="DN103" i="19"/>
  <c r="DN71" i="19"/>
  <c r="BJ33" i="2"/>
  <c r="DP33" i="2" s="1" a="1"/>
  <c r="DP33" i="2" s="1"/>
  <c r="DO33" i="2" a="1"/>
  <c r="DO33" i="2" s="1"/>
  <c r="DN112" i="20"/>
  <c r="DN80" i="20"/>
  <c r="DN96" i="18"/>
  <c r="DN64" i="18"/>
  <c r="DN103" i="6"/>
  <c r="DN71" i="6"/>
  <c r="DN104" i="19"/>
  <c r="DN72" i="19"/>
  <c r="BJ25" i="14"/>
  <c r="DP25" i="14" s="1" a="1"/>
  <c r="DP25" i="14" s="1"/>
  <c r="DO25" i="14" a="1"/>
  <c r="DO25" i="14" s="1"/>
  <c r="DN124" i="4"/>
  <c r="DN127" i="4" s="1"/>
  <c r="DN120" i="4" s="1"/>
  <c r="DN88" i="4"/>
  <c r="BJ36" i="2"/>
  <c r="DP36" i="2" s="1" a="1"/>
  <c r="DP36" i="2" s="1"/>
  <c r="DO36" i="2" a="1"/>
  <c r="DO36" i="2" s="1"/>
  <c r="BJ22" i="14"/>
  <c r="DP22" i="14" s="1" a="1"/>
  <c r="DP22" i="14" s="1"/>
  <c r="DO22" i="14" a="1"/>
  <c r="DO22" i="14" s="1"/>
  <c r="BJ45" i="14"/>
  <c r="DP45" i="14" s="1" a="1"/>
  <c r="DP45" i="14" s="1"/>
  <c r="DO45" i="14" a="1"/>
  <c r="DO45" i="14" s="1"/>
  <c r="BJ28" i="4"/>
  <c r="DP28" i="4" s="1" a="1"/>
  <c r="DP28" i="4" s="1"/>
  <c r="DO28" i="4" a="1"/>
  <c r="DO28" i="4" s="1"/>
  <c r="DN98" i="7"/>
  <c r="DN66" i="7"/>
  <c r="DN124" i="3"/>
  <c r="DN127" i="3" s="1"/>
  <c r="DN120" i="3" s="1"/>
  <c r="DN88" i="3"/>
  <c r="DO92" i="3"/>
  <c r="DO60" i="3"/>
  <c r="BJ27" i="13"/>
  <c r="DP27" i="13" s="1" a="1"/>
  <c r="DP27" i="13" s="1"/>
  <c r="DO27" i="13" a="1"/>
  <c r="DO27" i="13" s="1"/>
  <c r="BJ28" i="16"/>
  <c r="DP28" i="16" s="1" a="1"/>
  <c r="DP28" i="16" s="1"/>
  <c r="DO28" i="16" a="1"/>
  <c r="DO28" i="16" s="1"/>
  <c r="DN117" i="6"/>
  <c r="DN85" i="6"/>
  <c r="DN95" i="18"/>
  <c r="DN63" i="18"/>
  <c r="DN108" i="7"/>
  <c r="DN76" i="7"/>
  <c r="BJ36" i="16"/>
  <c r="DP36" i="16" s="1" a="1"/>
  <c r="DP36" i="16" s="1"/>
  <c r="DO36" i="16" a="1"/>
  <c r="DO36" i="16" s="1"/>
  <c r="DN118" i="21"/>
  <c r="DN86" i="21"/>
  <c r="BJ37" i="18"/>
  <c r="DP37" i="18" s="1" a="1"/>
  <c r="DP37" i="18" s="1"/>
  <c r="DO37" i="18" a="1"/>
  <c r="DO37" i="18" s="1"/>
  <c r="BJ38" i="9"/>
  <c r="DP38" i="9" s="1" a="1"/>
  <c r="DP38" i="9" s="1"/>
  <c r="DO38" i="9" a="1"/>
  <c r="DO38" i="9" s="1"/>
  <c r="DN97" i="17"/>
  <c r="DN65" i="17"/>
  <c r="DN117" i="1"/>
  <c r="DN85" i="1"/>
  <c r="DN113" i="17"/>
  <c r="DN81" i="17"/>
  <c r="DN107" i="1"/>
  <c r="DN75" i="1"/>
  <c r="BJ45" i="9"/>
  <c r="DP45" i="9" s="1" a="1"/>
  <c r="DP45" i="9" s="1"/>
  <c r="DO45" i="9" a="1"/>
  <c r="DO45" i="9" s="1"/>
  <c r="BJ19" i="10"/>
  <c r="DP19" i="10" s="1" a="1"/>
  <c r="DP19" i="10" s="1"/>
  <c r="DO19" i="10" a="1"/>
  <c r="DO19" i="10" s="1"/>
  <c r="DN107" i="21"/>
  <c r="DN75" i="21"/>
  <c r="DN105" i="15"/>
  <c r="DN73" i="15"/>
  <c r="BJ38" i="21"/>
  <c r="DP38" i="21" s="1" a="1"/>
  <c r="DP38" i="21" s="1"/>
  <c r="DO38" i="21" a="1"/>
  <c r="DO38" i="21" s="1"/>
  <c r="DN91" i="9"/>
  <c r="DN59" i="9"/>
  <c r="BJ30" i="12"/>
  <c r="DP30" i="12" s="1" a="1"/>
  <c r="DP30" i="12" s="1"/>
  <c r="DO30" i="12" a="1"/>
  <c r="DO30" i="12" s="1"/>
  <c r="DN91" i="3"/>
  <c r="DN59" i="3"/>
  <c r="BJ44" i="18"/>
  <c r="DP44" i="18" s="1" a="1"/>
  <c r="DP44" i="18" s="1"/>
  <c r="DO44" i="18" a="1"/>
  <c r="DO44" i="18" s="1"/>
  <c r="DN100" i="19"/>
  <c r="DN68" i="19"/>
  <c r="DN111" i="17"/>
  <c r="DN79" i="17"/>
  <c r="DN98" i="6"/>
  <c r="DN66" i="6"/>
  <c r="DN114" i="4"/>
  <c r="DN82" i="4"/>
  <c r="DN111" i="14"/>
  <c r="DN79" i="14"/>
  <c r="DN114" i="8"/>
  <c r="DN82" i="8"/>
  <c r="DN98" i="12"/>
  <c r="DN66" i="12"/>
  <c r="DN108" i="8"/>
  <c r="DN76" i="8"/>
  <c r="DN118" i="18"/>
  <c r="DN86" i="18"/>
  <c r="BJ20" i="16"/>
  <c r="DP20" i="16" s="1" a="1"/>
  <c r="DP20" i="16" s="1"/>
  <c r="DO20" i="16" a="1"/>
  <c r="DO20" i="16" s="1"/>
  <c r="DN118" i="1"/>
  <c r="DN86" i="1"/>
  <c r="DN93" i="21"/>
  <c r="DN61" i="21"/>
  <c r="BJ43" i="14"/>
  <c r="DP43" i="14" s="1" a="1"/>
  <c r="DP43" i="14" s="1"/>
  <c r="DO43" i="14" a="1"/>
  <c r="DO43" i="14" s="1"/>
  <c r="BJ27" i="17"/>
  <c r="DP27" i="17" s="1" a="1"/>
  <c r="DP27" i="17" s="1"/>
  <c r="DO27" i="17" a="1"/>
  <c r="DO27" i="17" s="1"/>
  <c r="BJ25" i="5"/>
  <c r="DP25" i="5" s="1" a="1"/>
  <c r="DP25" i="5" s="1"/>
  <c r="DO25" i="5" a="1"/>
  <c r="DO25" i="5" s="1"/>
  <c r="BJ23" i="13"/>
  <c r="DP23" i="13" s="1" a="1"/>
  <c r="DP23" i="13" s="1"/>
  <c r="DO23" i="13" a="1"/>
  <c r="DO23" i="13" s="1"/>
  <c r="BJ26" i="2"/>
  <c r="DP26" i="2" s="1" a="1"/>
  <c r="DP26" i="2" s="1"/>
  <c r="DO26" i="2" a="1"/>
  <c r="DO26" i="2" s="1"/>
  <c r="DN100" i="17"/>
  <c r="DN68" i="17"/>
  <c r="DN92" i="15"/>
  <c r="DN60" i="15"/>
  <c r="DP99" i="17"/>
  <c r="DP67" i="17"/>
  <c r="DN101" i="15"/>
  <c r="DN69" i="15"/>
  <c r="DN102" i="9"/>
  <c r="DN70" i="9"/>
  <c r="BJ35" i="7"/>
  <c r="DP35" i="7" s="1" a="1"/>
  <c r="DP35" i="7" s="1"/>
  <c r="DO35" i="7" a="1"/>
  <c r="DO35" i="7" s="1"/>
  <c r="DN93" i="4"/>
  <c r="DN61" i="4"/>
  <c r="BJ28" i="9"/>
  <c r="DP28" i="9" s="1" a="1"/>
  <c r="DP28" i="9" s="1"/>
  <c r="DO28" i="9" a="1"/>
  <c r="DO28" i="9" s="1"/>
  <c r="BJ34" i="16"/>
  <c r="DP34" i="16" s="1" a="1"/>
  <c r="DP34" i="16" s="1"/>
  <c r="DO34" i="16" a="1"/>
  <c r="DO34" i="16" s="1"/>
  <c r="BJ45" i="5"/>
  <c r="DP45" i="5" s="1" a="1"/>
  <c r="DP45" i="5" s="1"/>
  <c r="DO45" i="5" a="1"/>
  <c r="DO45" i="5" s="1"/>
  <c r="BJ35" i="19"/>
  <c r="DP35" i="19" s="1" a="1"/>
  <c r="DP35" i="19" s="1"/>
  <c r="DO35" i="19" a="1"/>
  <c r="DO35" i="19" s="1"/>
  <c r="DN110" i="8"/>
  <c r="DN78" i="8"/>
  <c r="DN111" i="4"/>
  <c r="DN79" i="4"/>
  <c r="BJ43" i="15"/>
  <c r="DP43" i="15" s="1" a="1"/>
  <c r="DP43" i="15" s="1"/>
  <c r="DO43" i="15" a="1"/>
  <c r="DO43" i="15" s="1"/>
  <c r="BJ16" i="6"/>
  <c r="DP16" i="6" s="1" a="1"/>
  <c r="DP16" i="6" s="1"/>
  <c r="DO16" i="6" a="1"/>
  <c r="DO16" i="6" s="1"/>
  <c r="DP100" i="4"/>
  <c r="DP68" i="4"/>
  <c r="DN118" i="17"/>
  <c r="DN86" i="17"/>
  <c r="DN95" i="4"/>
  <c r="DN63" i="4"/>
  <c r="BJ25" i="11"/>
  <c r="DP25" i="11" s="1" a="1"/>
  <c r="DP25" i="11" s="1"/>
  <c r="DO25" i="11" a="1"/>
  <c r="DO25" i="11" s="1"/>
  <c r="BJ24" i="11"/>
  <c r="DP24" i="11" s="1" a="1"/>
  <c r="DP24" i="11" s="1"/>
  <c r="DO24" i="11" a="1"/>
  <c r="DO24" i="11" s="1"/>
  <c r="DN114" i="6"/>
  <c r="DN82" i="6"/>
  <c r="BJ35" i="6"/>
  <c r="DP35" i="6" s="1" a="1"/>
  <c r="DP35" i="6" s="1"/>
  <c r="DO35" i="6" a="1"/>
  <c r="DO35" i="6" s="1"/>
  <c r="BJ16" i="16"/>
  <c r="DP16" i="16" s="1" a="1"/>
  <c r="DP16" i="16" s="1"/>
  <c r="DO16" i="16" a="1"/>
  <c r="DO16" i="16" s="1"/>
  <c r="DN109" i="3"/>
  <c r="DN77" i="3"/>
  <c r="DO92" i="20"/>
  <c r="DO60" i="20"/>
  <c r="BJ40" i="15"/>
  <c r="DP40" i="15" s="1" a="1"/>
  <c r="DP40" i="15" s="1"/>
  <c r="DO40" i="15" a="1"/>
  <c r="DO40" i="15" s="1"/>
  <c r="BJ31" i="14"/>
  <c r="DP31" i="14" s="1" a="1"/>
  <c r="DP31" i="14" s="1"/>
  <c r="DO31" i="14" a="1"/>
  <c r="DO31" i="14" s="1"/>
  <c r="DN112" i="9"/>
  <c r="DN80" i="9"/>
  <c r="DN94" i="16"/>
  <c r="DN62" i="16"/>
  <c r="DN115" i="19"/>
  <c r="DN83" i="19"/>
  <c r="DN93" i="7"/>
  <c r="DN61" i="7"/>
  <c r="BJ16" i="5"/>
  <c r="DP16" i="5" s="1" a="1"/>
  <c r="DP16" i="5" s="1"/>
  <c r="DO16" i="5" a="1"/>
  <c r="DO16" i="5" s="1"/>
  <c r="BJ34" i="17"/>
  <c r="DP34" i="17" s="1" a="1"/>
  <c r="DP34" i="17" s="1"/>
  <c r="DO34" i="17" a="1"/>
  <c r="DO34" i="17" s="1"/>
  <c r="BJ26" i="17"/>
  <c r="DP26" i="17" s="1" a="1"/>
  <c r="DP26" i="17" s="1"/>
  <c r="DO26" i="17" a="1"/>
  <c r="DO26" i="17" s="1"/>
  <c r="DN104" i="15"/>
  <c r="DN72" i="15"/>
  <c r="DN116" i="5"/>
  <c r="DN84" i="5"/>
  <c r="BJ33" i="3"/>
  <c r="DP33" i="3" s="1" a="1"/>
  <c r="DP33" i="3" s="1"/>
  <c r="DO33" i="3" a="1"/>
  <c r="DO33" i="3" s="1"/>
  <c r="DN103" i="8"/>
  <c r="DN71" i="8"/>
  <c r="DN95" i="20"/>
  <c r="DN63" i="20"/>
  <c r="BJ36" i="5"/>
  <c r="DP36" i="5" s="1" a="1"/>
  <c r="DP36" i="5" s="1"/>
  <c r="DO36" i="5" a="1"/>
  <c r="DO36" i="5" s="1"/>
  <c r="BJ44" i="21"/>
  <c r="DP44" i="21" s="1" a="1"/>
  <c r="DP44" i="21" s="1"/>
  <c r="DO44" i="21" a="1"/>
  <c r="DO44" i="21" s="1"/>
  <c r="BJ37" i="21"/>
  <c r="DP37" i="21" s="1" a="1"/>
  <c r="DP37" i="21" s="1"/>
  <c r="DO37" i="21" a="1"/>
  <c r="DO37" i="21" s="1"/>
  <c r="BJ36" i="6"/>
  <c r="DP36" i="6" s="1" a="1"/>
  <c r="DP36" i="6" s="1"/>
  <c r="DO36" i="6" a="1"/>
  <c r="DO36" i="6" s="1"/>
  <c r="BJ26" i="7"/>
  <c r="DP26" i="7" s="1" a="1"/>
  <c r="DP26" i="7" s="1"/>
  <c r="DO26" i="7" a="1"/>
  <c r="DO26" i="7" s="1"/>
  <c r="DN108" i="15"/>
  <c r="DN76" i="15"/>
  <c r="DN92" i="11"/>
  <c r="DN60" i="11"/>
  <c r="DN106" i="16"/>
  <c r="DN74" i="16"/>
  <c r="DO33" i="16" a="1"/>
  <c r="DO33" i="16" s="1"/>
  <c r="BJ33" i="16"/>
  <c r="DP33" i="16" s="1" a="1"/>
  <c r="DP33" i="16" s="1"/>
  <c r="DN109" i="20"/>
  <c r="DN77" i="20"/>
  <c r="DN113" i="18"/>
  <c r="DN81" i="18"/>
  <c r="DN98" i="5"/>
  <c r="DN66" i="5"/>
  <c r="BJ40" i="20"/>
  <c r="DP40" i="20" s="1" a="1"/>
  <c r="DP40" i="20" s="1"/>
  <c r="DO40" i="20" a="1"/>
  <c r="DO40" i="20" s="1"/>
  <c r="DN110" i="20"/>
  <c r="DN78" i="20"/>
  <c r="DN105" i="5"/>
  <c r="DN73" i="5"/>
  <c r="BJ29" i="14"/>
  <c r="DP29" i="14" s="1" a="1"/>
  <c r="DP29" i="14" s="1"/>
  <c r="DO29" i="14" a="1"/>
  <c r="DO29" i="14" s="1"/>
  <c r="DN105" i="21"/>
  <c r="DN73" i="21"/>
  <c r="DN107" i="12"/>
  <c r="DN75" i="12"/>
  <c r="DN108" i="17"/>
  <c r="DN76" i="17"/>
  <c r="BJ30" i="8"/>
  <c r="DP30" i="8" s="1" a="1"/>
  <c r="DP30" i="8" s="1"/>
  <c r="DO30" i="8" a="1"/>
  <c r="DO30" i="8" s="1"/>
  <c r="DN104" i="1"/>
  <c r="DN72" i="1"/>
  <c r="DN108" i="18"/>
  <c r="DN76" i="18"/>
  <c r="BJ27" i="8"/>
  <c r="DP27" i="8" s="1" a="1"/>
  <c r="DP27" i="8" s="1"/>
  <c r="DO27" i="8" a="1"/>
  <c r="DO27" i="8" s="1"/>
  <c r="DN93" i="3"/>
  <c r="DN61" i="3"/>
  <c r="BJ39" i="16"/>
  <c r="DP39" i="16" s="1" a="1"/>
  <c r="DP39" i="16" s="1"/>
  <c r="DO39" i="16" a="1"/>
  <c r="DO39" i="16" s="1"/>
  <c r="BJ17" i="16"/>
  <c r="DP17" i="16" s="1" a="1"/>
  <c r="DP17" i="16" s="1"/>
  <c r="DO17" i="16" a="1"/>
  <c r="DO17" i="16" s="1"/>
  <c r="BJ35" i="3"/>
  <c r="DP35" i="3" s="1" a="1"/>
  <c r="DP35" i="3" s="1"/>
  <c r="DO35" i="3" a="1"/>
  <c r="DO35" i="3" s="1"/>
  <c r="BH15" i="4"/>
  <c r="DM15" i="4" a="1"/>
  <c r="DM15" i="4" s="1"/>
  <c r="BG47" i="4"/>
  <c r="BJ40" i="16"/>
  <c r="DP40" i="16" s="1" a="1"/>
  <c r="DP40" i="16" s="1"/>
  <c r="DO40" i="16" a="1"/>
  <c r="DO40" i="16" s="1"/>
  <c r="BJ21" i="6"/>
  <c r="DP21" i="6" s="1" a="1"/>
  <c r="DP21" i="6" s="1"/>
  <c r="DO21" i="6" a="1"/>
  <c r="DO21" i="6" s="1"/>
  <c r="BJ17" i="13"/>
  <c r="DP17" i="13" s="1" a="1"/>
  <c r="DP17" i="13" s="1"/>
  <c r="DO17" i="13" a="1"/>
  <c r="DO17" i="13" s="1"/>
  <c r="DN100" i="8"/>
  <c r="DN68" i="8"/>
  <c r="BJ45" i="16"/>
  <c r="DP45" i="16" s="1" a="1"/>
  <c r="DP45" i="16" s="1"/>
  <c r="DO45" i="16" a="1"/>
  <c r="DO45" i="16" s="1"/>
  <c r="DN111" i="9"/>
  <c r="DN79" i="9"/>
  <c r="BJ21" i="4"/>
  <c r="DP21" i="4" s="1" a="1"/>
  <c r="DP21" i="4" s="1"/>
  <c r="DO21" i="4" a="1"/>
  <c r="DO21" i="4" s="1"/>
  <c r="BJ37" i="6"/>
  <c r="DP37" i="6" s="1" a="1"/>
  <c r="DP37" i="6" s="1"/>
  <c r="DO37" i="6" a="1"/>
  <c r="DO37" i="6" s="1"/>
  <c r="BJ25" i="18"/>
  <c r="DP25" i="18" s="1" a="1"/>
  <c r="DP25" i="18" s="1"/>
  <c r="DO25" i="18" a="1"/>
  <c r="DO25" i="18" s="1"/>
  <c r="DN108" i="11"/>
  <c r="DN76" i="11"/>
  <c r="DN115" i="1"/>
  <c r="DN83" i="1"/>
  <c r="DN92" i="9"/>
  <c r="DN60" i="9"/>
  <c r="BJ20" i="11"/>
  <c r="DP20" i="11" s="1" a="1"/>
  <c r="DP20" i="11" s="1"/>
  <c r="DO20" i="11" a="1"/>
  <c r="DO20" i="11" s="1"/>
  <c r="BJ26" i="6"/>
  <c r="DP26" i="6" s="1" a="1"/>
  <c r="DP26" i="6" s="1"/>
  <c r="DO26" i="6" a="1"/>
  <c r="DO26" i="6" s="1"/>
  <c r="DN121" i="7"/>
  <c r="DN89" i="7"/>
  <c r="DN102" i="10"/>
  <c r="DN70" i="10"/>
  <c r="BJ27" i="18"/>
  <c r="DP27" i="18" s="1" a="1"/>
  <c r="DP27" i="18" s="1"/>
  <c r="DO27" i="18" a="1"/>
  <c r="DO27" i="18" s="1"/>
  <c r="DN93" i="11"/>
  <c r="DN61" i="11"/>
  <c r="BJ45" i="1"/>
  <c r="DP45" i="1" s="1" a="1"/>
  <c r="DP45" i="1" s="1"/>
  <c r="DO45" i="1" a="1"/>
  <c r="DO45" i="1" s="1"/>
  <c r="DN107" i="5"/>
  <c r="DN75" i="5"/>
  <c r="DO107" i="2"/>
  <c r="DO75" i="2"/>
  <c r="DN124" i="7"/>
  <c r="DN127" i="7" s="1"/>
  <c r="DN120" i="7" s="1"/>
  <c r="DN88" i="7"/>
  <c r="BJ44" i="17"/>
  <c r="DP44" i="17" s="1" a="1"/>
  <c r="DP44" i="17" s="1"/>
  <c r="DO44" i="17" a="1"/>
  <c r="DO44" i="17" s="1"/>
  <c r="DN115" i="10"/>
  <c r="DN83" i="10"/>
  <c r="DN104" i="16"/>
  <c r="DN72" i="16"/>
  <c r="DN116" i="13"/>
  <c r="DN84" i="13"/>
  <c r="BJ31" i="12"/>
  <c r="DP31" i="12" s="1" a="1"/>
  <c r="DP31" i="12" s="1"/>
  <c r="DO31" i="12" a="1"/>
  <c r="DO31" i="12" s="1"/>
  <c r="DN94" i="14"/>
  <c r="DN62" i="14"/>
  <c r="BJ31" i="21"/>
  <c r="DP31" i="21" s="1" a="1"/>
  <c r="DP31" i="21" s="1"/>
  <c r="DO31" i="21" a="1"/>
  <c r="DO31" i="21" s="1"/>
  <c r="BJ18" i="10"/>
  <c r="DP18" i="10" s="1" a="1"/>
  <c r="DP18" i="10" s="1"/>
  <c r="DO18" i="10" a="1"/>
  <c r="DO18" i="10" s="1"/>
  <c r="DN98" i="18"/>
  <c r="DN66" i="18"/>
  <c r="BH15" i="21"/>
  <c r="DM15" i="21" a="1"/>
  <c r="DM15" i="21" s="1"/>
  <c r="BG47" i="21"/>
  <c r="DN113" i="13"/>
  <c r="DN81" i="13"/>
  <c r="BJ24" i="5"/>
  <c r="DP24" i="5" s="1" a="1"/>
  <c r="DP24" i="5" s="1"/>
  <c r="DO24" i="5" a="1"/>
  <c r="DO24" i="5" s="1"/>
  <c r="DN102" i="19"/>
  <c r="DN70" i="19"/>
  <c r="DN94" i="17"/>
  <c r="DN62" i="17"/>
  <c r="DN91" i="15"/>
  <c r="DN59" i="15"/>
  <c r="DN94" i="3"/>
  <c r="DN62" i="3"/>
  <c r="BJ33" i="12"/>
  <c r="DP33" i="12" s="1" a="1"/>
  <c r="DP33" i="12" s="1"/>
  <c r="DO33" i="12" a="1"/>
  <c r="DO33" i="12" s="1"/>
  <c r="DN116" i="20"/>
  <c r="DN84" i="20"/>
  <c r="BJ30" i="16"/>
  <c r="DP30" i="16" s="1" a="1"/>
  <c r="DP30" i="16" s="1"/>
  <c r="DO30" i="16" a="1"/>
  <c r="DO30" i="16" s="1"/>
  <c r="BJ20" i="8"/>
  <c r="DP20" i="8" s="1" a="1"/>
  <c r="DP20" i="8" s="1"/>
  <c r="DO20" i="8" a="1"/>
  <c r="DO20" i="8" s="1"/>
  <c r="DN118" i="20"/>
  <c r="DN86" i="20"/>
  <c r="DN101" i="11"/>
  <c r="DN69" i="11"/>
  <c r="BJ32" i="4"/>
  <c r="DP32" i="4" s="1" a="1"/>
  <c r="DP32" i="4" s="1"/>
  <c r="DO32" i="4" a="1"/>
  <c r="DO32" i="4" s="1"/>
  <c r="BJ44" i="1"/>
  <c r="DP44" i="1" s="1" a="1"/>
  <c r="DP44" i="1" s="1"/>
  <c r="DO44" i="1" a="1"/>
  <c r="DO44" i="1" s="1"/>
  <c r="BJ23" i="8"/>
  <c r="DP23" i="8" s="1" a="1"/>
  <c r="DP23" i="8" s="1"/>
  <c r="DO23" i="8" a="1"/>
  <c r="DO23" i="8" s="1"/>
  <c r="BJ43" i="2"/>
  <c r="DP43" i="2" s="1" a="1"/>
  <c r="DP43" i="2" s="1"/>
  <c r="DO43" i="2" a="1"/>
  <c r="DO43" i="2" s="1"/>
  <c r="DN92" i="18"/>
  <c r="DN60" i="18"/>
  <c r="DN97" i="6"/>
  <c r="DN65" i="6"/>
  <c r="DN105" i="18"/>
  <c r="DN73" i="18"/>
  <c r="DN95" i="2"/>
  <c r="DN63" i="2"/>
  <c r="BJ44" i="16"/>
  <c r="DP44" i="16" s="1" a="1"/>
  <c r="DP44" i="16" s="1"/>
  <c r="DO44" i="16" a="1"/>
  <c r="DO44" i="16" s="1"/>
  <c r="DN100" i="12"/>
  <c r="DN68" i="12"/>
  <c r="BJ24" i="6"/>
  <c r="DP24" i="6" s="1" a="1"/>
  <c r="DP24" i="6" s="1"/>
  <c r="DO24" i="6" a="1"/>
  <c r="DO24" i="6" s="1"/>
  <c r="DN95" i="1"/>
  <c r="DN63" i="1"/>
  <c r="BJ30" i="4"/>
  <c r="DP30" i="4" s="1" a="1"/>
  <c r="DP30" i="4" s="1"/>
  <c r="DO30" i="4" a="1"/>
  <c r="DO30" i="4" s="1"/>
  <c r="DN98" i="15"/>
  <c r="DN66" i="15"/>
  <c r="BJ28" i="19"/>
  <c r="DP28" i="19" s="1" a="1"/>
  <c r="DP28" i="19" s="1"/>
  <c r="DO28" i="19" a="1"/>
  <c r="DO28" i="19" s="1"/>
  <c r="DN104" i="17"/>
  <c r="DN72" i="17"/>
  <c r="BJ37" i="20"/>
  <c r="DP37" i="20" s="1" a="1"/>
  <c r="DP37" i="20" s="1"/>
  <c r="DO37" i="20" a="1"/>
  <c r="DO37" i="20" s="1"/>
  <c r="BJ21" i="18"/>
  <c r="DP21" i="18" s="1" a="1"/>
  <c r="DP21" i="18" s="1"/>
  <c r="DO21" i="18" a="1"/>
  <c r="DO21" i="18" s="1"/>
  <c r="DN109" i="6"/>
  <c r="DN77" i="6"/>
  <c r="BJ28" i="6"/>
  <c r="DP28" i="6" s="1" a="1"/>
  <c r="DP28" i="6" s="1"/>
  <c r="DO28" i="6" a="1"/>
  <c r="DO28" i="6" s="1"/>
  <c r="BJ29" i="19"/>
  <c r="DP29" i="19" s="1" a="1"/>
  <c r="DP29" i="19" s="1"/>
  <c r="DO29" i="19" a="1"/>
  <c r="DO29" i="19" s="1"/>
  <c r="BJ45" i="4"/>
  <c r="DP45" i="4" s="1" a="1"/>
  <c r="DP45" i="4" s="1"/>
  <c r="DO45" i="4" a="1"/>
  <c r="DO45" i="4" s="1"/>
  <c r="DN102" i="15"/>
  <c r="DN70" i="15"/>
  <c r="DN97" i="14"/>
  <c r="DN65" i="14"/>
  <c r="DN95" i="9"/>
  <c r="DN63" i="9"/>
  <c r="DN108" i="4"/>
  <c r="DN76" i="4"/>
  <c r="BJ23" i="7"/>
  <c r="DP23" i="7" s="1" a="1"/>
  <c r="DP23" i="7" s="1"/>
  <c r="DO23" i="7" a="1"/>
  <c r="DO23" i="7" s="1"/>
  <c r="BJ41" i="17"/>
  <c r="DP41" i="17" s="1" a="1"/>
  <c r="DP41" i="17" s="1"/>
  <c r="DO41" i="17" a="1"/>
  <c r="DO41" i="17" s="1"/>
  <c r="BJ45" i="18"/>
  <c r="DP45" i="18" s="1" a="1"/>
  <c r="DP45" i="18" s="1"/>
  <c r="DO45" i="18" a="1"/>
  <c r="DO45" i="18" s="1"/>
  <c r="BJ29" i="10"/>
  <c r="DP29" i="10" s="1" a="1"/>
  <c r="DP29" i="10" s="1"/>
  <c r="DO29" i="10" a="1"/>
  <c r="DO29" i="10" s="1"/>
  <c r="BH15" i="6"/>
  <c r="DM15" i="6" a="1"/>
  <c r="DM15" i="6" s="1"/>
  <c r="BG47" i="6"/>
  <c r="BJ16" i="21"/>
  <c r="DP16" i="21" s="1" a="1"/>
  <c r="DP16" i="21" s="1"/>
  <c r="DO16" i="21" a="1"/>
  <c r="DO16" i="21" s="1"/>
  <c r="DN118" i="19"/>
  <c r="DN86" i="19"/>
  <c r="DN106" i="3"/>
  <c r="DN74" i="3"/>
  <c r="BJ45" i="2"/>
  <c r="DP45" i="2" s="1" a="1"/>
  <c r="DP45" i="2" s="1"/>
  <c r="DO45" i="2" a="1"/>
  <c r="DO45" i="2" s="1"/>
  <c r="BJ45" i="20"/>
  <c r="DP45" i="20" s="1" a="1"/>
  <c r="DP45" i="20" s="1"/>
  <c r="DO45" i="20" a="1"/>
  <c r="DO45" i="20" s="1"/>
  <c r="DN91" i="14"/>
  <c r="DN59" i="14"/>
  <c r="BJ41" i="8"/>
  <c r="DP41" i="8" s="1" a="1"/>
  <c r="DP41" i="8" s="1"/>
  <c r="DO41" i="8" a="1"/>
  <c r="DO41" i="8" s="1"/>
  <c r="BJ29" i="5"/>
  <c r="DP29" i="5" s="1" a="1"/>
  <c r="DP29" i="5" s="1"/>
  <c r="DO29" i="5" a="1"/>
  <c r="DO29" i="5" s="1"/>
  <c r="BJ24" i="20"/>
  <c r="DP24" i="20" s="1" a="1"/>
  <c r="DP24" i="20" s="1"/>
  <c r="DO24" i="20" a="1"/>
  <c r="DO24" i="20" s="1"/>
  <c r="DN92" i="21"/>
  <c r="DN60" i="21"/>
  <c r="DN91" i="4"/>
  <c r="DN59" i="4"/>
  <c r="BJ46" i="3"/>
  <c r="DP46" i="3" s="1" a="1"/>
  <c r="DP46" i="3" s="1"/>
  <c r="DO46" i="3" a="1"/>
  <c r="DO46" i="3" s="1"/>
  <c r="DN115" i="4"/>
  <c r="DN83" i="4"/>
  <c r="DN114" i="2"/>
  <c r="DN82" i="2"/>
  <c r="DN98" i="3"/>
  <c r="DN66" i="3"/>
  <c r="BJ41" i="18"/>
  <c r="DP41" i="18" s="1" a="1"/>
  <c r="DP41" i="18" s="1"/>
  <c r="DO41" i="18" a="1"/>
  <c r="DO41" i="18" s="1"/>
  <c r="DN93" i="5"/>
  <c r="DN61" i="5"/>
  <c r="DO114" i="9"/>
  <c r="DO82" i="9"/>
  <c r="BJ42" i="1"/>
  <c r="DP42" i="1" s="1" a="1"/>
  <c r="DP42" i="1" s="1"/>
  <c r="DO42" i="1" a="1"/>
  <c r="DO42" i="1" s="1"/>
  <c r="BJ17" i="21"/>
  <c r="DP17" i="21" s="1" a="1"/>
  <c r="DP17" i="21" s="1"/>
  <c r="DO17" i="21" a="1"/>
  <c r="DO17" i="21" s="1"/>
  <c r="BJ38" i="17"/>
  <c r="DP38" i="17" s="1" a="1"/>
  <c r="DP38" i="17" s="1"/>
  <c r="DO38" i="17" a="1"/>
  <c r="DO38" i="17" s="1"/>
  <c r="BJ16" i="4"/>
  <c r="DP16" i="4" s="1" a="1"/>
  <c r="DP16" i="4" s="1"/>
  <c r="DO16" i="4" a="1"/>
  <c r="DO16" i="4" s="1"/>
  <c r="DN110" i="15"/>
  <c r="DN78" i="15"/>
  <c r="DO32" i="1" a="1"/>
  <c r="DO32" i="1" s="1"/>
  <c r="BJ32" i="1"/>
  <c r="DP32" i="1" s="1" a="1"/>
  <c r="DP32" i="1" s="1"/>
  <c r="DN90" i="9"/>
  <c r="DN58" i="9"/>
  <c r="DN97" i="8"/>
  <c r="DN65" i="8"/>
  <c r="BJ40" i="4"/>
  <c r="DP40" i="4" s="1" a="1"/>
  <c r="DP40" i="4" s="1"/>
  <c r="DO40" i="4" a="1"/>
  <c r="DO40" i="4" s="1"/>
  <c r="DN99" i="15"/>
  <c r="DN67" i="15"/>
  <c r="BJ39" i="2"/>
  <c r="DP39" i="2" s="1" a="1"/>
  <c r="DP39" i="2" s="1"/>
  <c r="DO39" i="2" a="1"/>
  <c r="DO39" i="2" s="1"/>
  <c r="BJ23" i="3"/>
  <c r="DP23" i="3" s="1" a="1"/>
  <c r="DP23" i="3" s="1"/>
  <c r="DO23" i="3" a="1"/>
  <c r="DO23" i="3" s="1"/>
  <c r="BJ32" i="21"/>
  <c r="DP32" i="21" s="1" a="1"/>
  <c r="DP32" i="21" s="1"/>
  <c r="DO32" i="21" a="1"/>
  <c r="DO32" i="21" s="1"/>
  <c r="DN98" i="17"/>
  <c r="DN66" i="17"/>
  <c r="BJ30" i="15"/>
  <c r="DP30" i="15" s="1" a="1"/>
  <c r="DP30" i="15" s="1"/>
  <c r="DO30" i="15" a="1"/>
  <c r="DO30" i="15" s="1"/>
  <c r="BJ18" i="5"/>
  <c r="DP18" i="5" s="1" a="1"/>
  <c r="DP18" i="5" s="1"/>
  <c r="DO18" i="5" a="1"/>
  <c r="DO18" i="5" s="1"/>
  <c r="BJ16" i="9"/>
  <c r="DP16" i="9" s="1" a="1"/>
  <c r="DP16" i="9" s="1"/>
  <c r="DO16" i="9" a="1"/>
  <c r="DO16" i="9" s="1"/>
  <c r="DP114" i="9"/>
  <c r="DP82" i="9"/>
  <c r="DN91" i="11"/>
  <c r="DN59" i="11"/>
  <c r="DN100" i="13"/>
  <c r="DN68" i="13"/>
  <c r="BJ16" i="3"/>
  <c r="DP16" i="3" s="1" a="1"/>
  <c r="DP16" i="3" s="1"/>
  <c r="DO16" i="3" a="1"/>
  <c r="DO16" i="3" s="1"/>
  <c r="DN106" i="6"/>
  <c r="DN74" i="6"/>
  <c r="DN96" i="16"/>
  <c r="DN64" i="16"/>
  <c r="BJ25" i="19"/>
  <c r="DP25" i="19" s="1" a="1"/>
  <c r="DP25" i="19" s="1"/>
  <c r="DO25" i="19" a="1"/>
  <c r="DO25" i="19" s="1"/>
  <c r="BJ36" i="17"/>
  <c r="DP36" i="17" s="1" a="1"/>
  <c r="DP36" i="17" s="1"/>
  <c r="DO36" i="17" a="1"/>
  <c r="DO36" i="17" s="1"/>
  <c r="DN111" i="1"/>
  <c r="DN79" i="1"/>
  <c r="BJ23" i="6"/>
  <c r="DP23" i="6" s="1" a="1"/>
  <c r="DP23" i="6" s="1"/>
  <c r="DO23" i="6" a="1"/>
  <c r="DO23" i="6" s="1"/>
  <c r="BJ39" i="4"/>
  <c r="DP39" i="4" s="1" a="1"/>
  <c r="DP39" i="4" s="1"/>
  <c r="DO39" i="4" a="1"/>
  <c r="DO39" i="4" s="1"/>
  <c r="BJ36" i="14"/>
  <c r="DP36" i="14" s="1" a="1"/>
  <c r="DP36" i="14" s="1"/>
  <c r="DO36" i="14" a="1"/>
  <c r="DO36" i="14" s="1"/>
  <c r="DO39" i="8" a="1"/>
  <c r="DO39" i="8" s="1"/>
  <c r="BJ39" i="8"/>
  <c r="DP39" i="8" s="1" a="1"/>
  <c r="DP39" i="8" s="1"/>
  <c r="BJ23" i="12"/>
  <c r="DP23" i="12" s="1" a="1"/>
  <c r="DP23" i="12" s="1"/>
  <c r="DO23" i="12" a="1"/>
  <c r="DO23" i="12" s="1"/>
  <c r="DN92" i="6"/>
  <c r="DN60" i="6"/>
  <c r="BJ33" i="8"/>
  <c r="DP33" i="8" s="1" a="1"/>
  <c r="DP33" i="8" s="1"/>
  <c r="DO33" i="8" a="1"/>
  <c r="DO33" i="8" s="1"/>
  <c r="BJ43" i="18"/>
  <c r="DP43" i="18" s="1" a="1"/>
  <c r="DP43" i="18" s="1"/>
  <c r="DO43" i="18" a="1"/>
  <c r="DO43" i="18" s="1"/>
  <c r="DN98" i="14"/>
  <c r="DN66" i="14"/>
  <c r="BJ43" i="1"/>
  <c r="DP43" i="1" s="1" a="1"/>
  <c r="DP43" i="1" s="1"/>
  <c r="DO43" i="1" a="1"/>
  <c r="DO43" i="1" s="1"/>
  <c r="BJ18" i="21"/>
  <c r="DP18" i="21" s="1" a="1"/>
  <c r="DP18" i="21" s="1"/>
  <c r="DO18" i="21" a="1"/>
  <c r="DO18" i="21" s="1"/>
  <c r="DN103" i="10"/>
  <c r="DN71" i="10"/>
  <c r="DN95" i="3"/>
  <c r="DN63" i="3"/>
  <c r="DN93" i="13"/>
  <c r="DN61" i="13"/>
  <c r="BJ25" i="17"/>
  <c r="DP25" i="17" s="1" a="1"/>
  <c r="DP25" i="17" s="1"/>
  <c r="DO25" i="17" a="1"/>
  <c r="DO25" i="17" s="1"/>
  <c r="DN121" i="20"/>
  <c r="DN89" i="20"/>
  <c r="BJ17" i="15"/>
  <c r="DP17" i="15" s="1" a="1"/>
  <c r="DP17" i="15" s="1"/>
  <c r="DO17" i="15" a="1"/>
  <c r="DO17" i="15" s="1"/>
  <c r="DO117" i="3"/>
  <c r="DO85" i="3"/>
  <c r="DN115" i="17"/>
  <c r="DN83" i="17"/>
  <c r="DN116" i="4"/>
  <c r="DN84" i="4"/>
  <c r="BJ26" i="15"/>
  <c r="DP26" i="15" s="1" a="1"/>
  <c r="DP26" i="15" s="1"/>
  <c r="DO26" i="15" a="1"/>
  <c r="DO26" i="15" s="1"/>
  <c r="DN119" i="9"/>
  <c r="DN87" i="9"/>
  <c r="BJ27" i="9"/>
  <c r="DP27" i="9" s="1" a="1"/>
  <c r="DP27" i="9" s="1"/>
  <c r="DO27" i="9" a="1"/>
  <c r="DO27" i="9" s="1"/>
  <c r="DN109" i="11"/>
  <c r="DN77" i="11"/>
  <c r="DN109" i="18"/>
  <c r="DN77" i="18"/>
  <c r="BJ18" i="4"/>
  <c r="DP18" i="4" s="1" a="1"/>
  <c r="DP18" i="4" s="1"/>
  <c r="DO18" i="4" a="1"/>
  <c r="DO18" i="4" s="1"/>
  <c r="DN99" i="21"/>
  <c r="DN67" i="21"/>
  <c r="DN98" i="9"/>
  <c r="DN66" i="9"/>
  <c r="DN116" i="15"/>
  <c r="DN84" i="15"/>
  <c r="BJ35" i="8"/>
  <c r="DP35" i="8" s="1" a="1"/>
  <c r="DP35" i="8" s="1"/>
  <c r="DO35" i="8" a="1"/>
  <c r="DO35" i="8" s="1"/>
  <c r="BJ36" i="4"/>
  <c r="DP36" i="4" s="1" a="1"/>
  <c r="DP36" i="4" s="1"/>
  <c r="DO36" i="4" a="1"/>
  <c r="DO36" i="4" s="1"/>
  <c r="DN114" i="5"/>
  <c r="DN82" i="5"/>
  <c r="DN96" i="17"/>
  <c r="DN64" i="17"/>
  <c r="DN105" i="10"/>
  <c r="DN73" i="10"/>
  <c r="BJ43" i="17"/>
  <c r="DP43" i="17" s="1" a="1"/>
  <c r="DP43" i="17" s="1"/>
  <c r="DO43" i="17" a="1"/>
  <c r="DO43" i="17" s="1"/>
  <c r="BJ20" i="4"/>
  <c r="DP20" i="4" s="1" a="1"/>
  <c r="DP20" i="4" s="1"/>
  <c r="DO20" i="4" a="1"/>
  <c r="DO20" i="4" s="1"/>
  <c r="BJ39" i="6"/>
  <c r="DP39" i="6" s="1" a="1"/>
  <c r="DP39" i="6" s="1"/>
  <c r="DO39" i="6" a="1"/>
  <c r="DO39" i="6" s="1"/>
  <c r="DN93" i="8"/>
  <c r="DN61" i="8"/>
  <c r="DN95" i="17"/>
  <c r="DN63" i="17"/>
  <c r="BJ34" i="3"/>
  <c r="DP34" i="3" s="1" a="1"/>
  <c r="DP34" i="3" s="1"/>
  <c r="DO34" i="3" a="1"/>
  <c r="DO34" i="3" s="1"/>
  <c r="DN102" i="4"/>
  <c r="DN70" i="4"/>
  <c r="DP92" i="20"/>
  <c r="DP60" i="20"/>
  <c r="BJ37" i="9"/>
  <c r="DP37" i="9" s="1" a="1"/>
  <c r="DP37" i="9" s="1"/>
  <c r="DO37" i="9" a="1"/>
  <c r="DO37" i="9" s="1"/>
  <c r="BJ19" i="16"/>
  <c r="DP19" i="16" s="1" a="1"/>
  <c r="DP19" i="16" s="1"/>
  <c r="DO19" i="16" a="1"/>
  <c r="DO19" i="16" s="1"/>
  <c r="BJ40" i="19"/>
  <c r="DP40" i="19" s="1" a="1"/>
  <c r="DP40" i="19" s="1"/>
  <c r="DO40" i="19" a="1"/>
  <c r="DO40" i="19" s="1"/>
  <c r="BJ18" i="7"/>
  <c r="DP18" i="7" s="1" a="1"/>
  <c r="DP18" i="7" s="1"/>
  <c r="DO18" i="7" a="1"/>
  <c r="DO18" i="7" s="1"/>
  <c r="DN124" i="6"/>
  <c r="DN127" i="6" s="1"/>
  <c r="DN120" i="6" s="1"/>
  <c r="DN88" i="6"/>
  <c r="DN103" i="5"/>
  <c r="DN71" i="5"/>
  <c r="BJ29" i="15"/>
  <c r="DP29" i="15" s="1" a="1"/>
  <c r="DP29" i="15" s="1"/>
  <c r="DO29" i="15" a="1"/>
  <c r="DO29" i="15" s="1"/>
  <c r="BJ41" i="5"/>
  <c r="DP41" i="5" s="1" a="1"/>
  <c r="DP41" i="5" s="1"/>
  <c r="DO41" i="5" a="1"/>
  <c r="DO41" i="5" s="1"/>
  <c r="BJ28" i="8"/>
  <c r="DP28" i="8" s="1" a="1"/>
  <c r="DP28" i="8" s="1"/>
  <c r="DO28" i="8" a="1"/>
  <c r="DO28" i="8" s="1"/>
  <c r="BJ20" i="20"/>
  <c r="DP20" i="20" s="1" a="1"/>
  <c r="DP20" i="20" s="1"/>
  <c r="DO20" i="20" a="1"/>
  <c r="DO20" i="20" s="1"/>
  <c r="DN115" i="9"/>
  <c r="DN83" i="9"/>
  <c r="DN121" i="18"/>
  <c r="DN89" i="18"/>
  <c r="BJ33" i="15"/>
  <c r="DP33" i="15" s="1" a="1"/>
  <c r="DP33" i="15" s="1"/>
  <c r="DO33" i="15" a="1"/>
  <c r="DO33" i="15" s="1"/>
  <c r="BJ17" i="11"/>
  <c r="DP17" i="11" s="1" a="1"/>
  <c r="DP17" i="11" s="1"/>
  <c r="DO17" i="11" a="1"/>
  <c r="DO17" i="11" s="1"/>
  <c r="DN118" i="12"/>
  <c r="DN86" i="12"/>
  <c r="BJ31" i="16"/>
  <c r="DP31" i="16" s="1" a="1"/>
  <c r="DP31" i="16" s="1"/>
  <c r="DO31" i="16" a="1"/>
  <c r="DO31" i="16" s="1"/>
  <c r="DO99" i="8"/>
  <c r="DO67" i="8"/>
  <c r="DN97" i="3"/>
  <c r="DN65" i="3"/>
  <c r="BJ34" i="20"/>
  <c r="DP34" i="20" s="1" a="1"/>
  <c r="DP34" i="20" s="1"/>
  <c r="DO34" i="20" a="1"/>
  <c r="DO34" i="20" s="1"/>
  <c r="DN98" i="2"/>
  <c r="DN66" i="2"/>
  <c r="BJ38" i="18"/>
  <c r="DP38" i="18" s="1" a="1"/>
  <c r="DP38" i="18" s="1"/>
  <c r="DO38" i="18" a="1"/>
  <c r="DO38" i="18" s="1"/>
  <c r="BJ23" i="5"/>
  <c r="DP23" i="5" s="1" a="1"/>
  <c r="DP23" i="5" s="1"/>
  <c r="DO23" i="5" a="1"/>
  <c r="DO23" i="5" s="1"/>
  <c r="DO104" i="8"/>
  <c r="DO72" i="8"/>
  <c r="BJ35" i="20"/>
  <c r="DP35" i="20" s="1" a="1"/>
  <c r="DP35" i="20" s="1"/>
  <c r="DO35" i="20" a="1"/>
  <c r="DO35" i="20" s="1"/>
  <c r="BJ30" i="5"/>
  <c r="DP30" i="5" s="1" a="1"/>
  <c r="DP30" i="5" s="1"/>
  <c r="DO30" i="5" a="1"/>
  <c r="DO30" i="5" s="1"/>
  <c r="DN107" i="14"/>
  <c r="DN75" i="14"/>
  <c r="BJ30" i="21"/>
  <c r="DP30" i="21" s="1" a="1"/>
  <c r="DP30" i="21" s="1"/>
  <c r="DO30" i="21" a="1"/>
  <c r="DO30" i="21" s="1"/>
  <c r="BJ32" i="12"/>
  <c r="DP32" i="12" s="1" a="1"/>
  <c r="DP32" i="12" s="1"/>
  <c r="DO32" i="12" a="1"/>
  <c r="DO32" i="12" s="1"/>
  <c r="BJ33" i="17"/>
  <c r="DP33" i="17" s="1" a="1"/>
  <c r="DP33" i="17" s="1"/>
  <c r="DO33" i="17" a="1"/>
  <c r="DO33" i="17" s="1"/>
  <c r="DN121" i="10"/>
  <c r="DN89" i="10"/>
  <c r="DN111" i="7"/>
  <c r="DN79" i="7"/>
  <c r="BJ29" i="1"/>
  <c r="DP29" i="1" s="1" a="1"/>
  <c r="DP29" i="1" s="1"/>
  <c r="DO29" i="1" a="1"/>
  <c r="DO29" i="1" s="1"/>
  <c r="DL90" i="20"/>
  <c r="DL58" i="20"/>
  <c r="BJ33" i="18"/>
  <c r="DP33" i="18" s="1" a="1"/>
  <c r="DP33" i="18" s="1"/>
  <c r="DO33" i="18" a="1"/>
  <c r="DO33" i="18" s="1"/>
  <c r="DN107" i="6"/>
  <c r="DN75" i="6"/>
  <c r="BJ18" i="3"/>
  <c r="DP18" i="3" s="1" a="1"/>
  <c r="DP18" i="3" s="1"/>
  <c r="DO18" i="3" a="1"/>
  <c r="DO18" i="3" s="1"/>
  <c r="DN115" i="21"/>
  <c r="DN83" i="21"/>
  <c r="DO113" i="6"/>
  <c r="DO81" i="6"/>
  <c r="DN115" i="16"/>
  <c r="DN83" i="16"/>
  <c r="DN102" i="14"/>
  <c r="DN70" i="14"/>
  <c r="BJ25" i="8"/>
  <c r="DP25" i="8" s="1" a="1"/>
  <c r="DP25" i="8" s="1"/>
  <c r="DO25" i="8" a="1"/>
  <c r="DO25" i="8" s="1"/>
  <c r="DN114" i="14"/>
  <c r="DN82" i="14"/>
  <c r="BJ36" i="9"/>
  <c r="DP36" i="9" s="1" a="1"/>
  <c r="DP36" i="9" s="1"/>
  <c r="DO36" i="9" a="1"/>
  <c r="DO36" i="9" s="1"/>
  <c r="DN111" i="8"/>
  <c r="DN79" i="8"/>
  <c r="DN111" i="19"/>
  <c r="DN79" i="19"/>
  <c r="DN96" i="11"/>
  <c r="DN64" i="11"/>
  <c r="DN96" i="15"/>
  <c r="DN64" i="15"/>
  <c r="DN124" i="11"/>
  <c r="DN127" i="11" s="1"/>
  <c r="DN120" i="11" s="1"/>
  <c r="DN88" i="11"/>
  <c r="BJ33" i="11"/>
  <c r="DP33" i="11" s="1" a="1"/>
  <c r="DP33" i="11" s="1"/>
  <c r="DO33" i="11" a="1"/>
  <c r="DO33" i="11" s="1"/>
  <c r="DL90" i="18"/>
  <c r="DL58" i="18"/>
  <c r="BJ40" i="1"/>
  <c r="DP40" i="1" s="1" a="1"/>
  <c r="DP40" i="1" s="1"/>
  <c r="DO40" i="1" a="1"/>
  <c r="DO40" i="1" s="1"/>
  <c r="BJ17" i="9"/>
  <c r="DP17" i="9" s="1" a="1"/>
  <c r="DP17" i="9" s="1"/>
  <c r="DO17" i="9" a="1"/>
  <c r="DO17" i="9" s="1"/>
  <c r="DN121" i="16"/>
  <c r="DN89" i="16"/>
  <c r="DN97" i="2"/>
  <c r="DN65" i="2"/>
  <c r="BJ46" i="7"/>
  <c r="DP46" i="7" s="1" a="1"/>
  <c r="DP46" i="7" s="1"/>
  <c r="DO46" i="7" a="1"/>
  <c r="DO46" i="7" s="1"/>
  <c r="BJ27" i="10"/>
  <c r="DP27" i="10" s="1" a="1"/>
  <c r="DP27" i="10" s="1"/>
  <c r="DO27" i="10" a="1"/>
  <c r="DO27" i="10" s="1"/>
  <c r="DN118" i="5"/>
  <c r="DN86" i="5"/>
  <c r="BJ18" i="11"/>
  <c r="DP18" i="11" s="1" a="1"/>
  <c r="DP18" i="11" s="1"/>
  <c r="DO18" i="11" a="1"/>
  <c r="DO18" i="11" s="1"/>
  <c r="DN118" i="16"/>
  <c r="DN86" i="16"/>
  <c r="BJ32" i="5"/>
  <c r="DP32" i="5" s="1" a="1"/>
  <c r="DP32" i="5" s="1"/>
  <c r="DO32" i="5" a="1"/>
  <c r="DO32" i="5" s="1"/>
  <c r="DP107" i="2"/>
  <c r="DP75" i="2"/>
  <c r="DO45" i="7" a="1"/>
  <c r="DO45" i="7" s="1"/>
  <c r="BJ45" i="7"/>
  <c r="DP45" i="7" s="1" a="1"/>
  <c r="DP45" i="7" s="1"/>
  <c r="DN117" i="8"/>
  <c r="DN85" i="8"/>
  <c r="BJ40" i="10"/>
  <c r="DP40" i="10" s="1" a="1"/>
  <c r="DP40" i="10" s="1"/>
  <c r="DO40" i="10" a="1"/>
  <c r="DO40" i="10" s="1"/>
  <c r="BJ29" i="16"/>
  <c r="DP29" i="16" s="1" a="1"/>
  <c r="DP29" i="16" s="1"/>
  <c r="DO29" i="16" a="1"/>
  <c r="DO29" i="16" s="1"/>
  <c r="BJ41" i="13"/>
  <c r="DP41" i="13" s="1" a="1"/>
  <c r="DP41" i="13" s="1"/>
  <c r="DO41" i="13" a="1"/>
  <c r="DO41" i="13" s="1"/>
  <c r="DN113" i="4"/>
  <c r="DN81" i="4"/>
  <c r="BJ19" i="14"/>
  <c r="DP19" i="14" s="1" a="1"/>
  <c r="DP19" i="14" s="1"/>
  <c r="DO19" i="14" a="1"/>
  <c r="DO19" i="14" s="1"/>
  <c r="DO99" i="7"/>
  <c r="DO67" i="7"/>
  <c r="BJ23" i="18"/>
  <c r="DP23" i="18" s="1" a="1"/>
  <c r="DP23" i="18" s="1"/>
  <c r="DO23" i="18" a="1"/>
  <c r="DO23" i="18" s="1"/>
  <c r="DN115" i="5"/>
  <c r="DN83" i="5"/>
  <c r="BJ38" i="13"/>
  <c r="DP38" i="13" s="1" a="1"/>
  <c r="DP38" i="13" s="1"/>
  <c r="DO38" i="13" a="1"/>
  <c r="DO38" i="13" s="1"/>
  <c r="DN114" i="15"/>
  <c r="DN82" i="15"/>
  <c r="BJ27" i="19"/>
  <c r="DP27" i="19" s="1" a="1"/>
  <c r="DP27" i="19" s="1"/>
  <c r="DO27" i="19" a="1"/>
  <c r="DO27" i="19" s="1"/>
  <c r="BJ19" i="17"/>
  <c r="DP19" i="17" s="1" a="1"/>
  <c r="DP19" i="17" s="1"/>
  <c r="DO19" i="17" a="1"/>
  <c r="DO19" i="17" s="1"/>
  <c r="BJ16" i="15"/>
  <c r="DP16" i="15" s="1" a="1"/>
  <c r="DP16" i="15" s="1"/>
  <c r="DO16" i="15" a="1"/>
  <c r="DO16" i="15" s="1"/>
  <c r="BJ19" i="3"/>
  <c r="DP19" i="3" s="1" a="1"/>
  <c r="DP19" i="3" s="1"/>
  <c r="DO19" i="3" a="1"/>
  <c r="DO19" i="3" s="1"/>
  <c r="DN114" i="13"/>
  <c r="DN82" i="13"/>
  <c r="BJ41" i="20"/>
  <c r="DP41" i="20" s="1" a="1"/>
  <c r="DP41" i="20" s="1"/>
  <c r="DO41" i="20" a="1"/>
  <c r="DO41" i="20" s="1"/>
  <c r="DN124" i="10"/>
  <c r="DN127" i="10" s="1"/>
  <c r="DN120" i="10" s="1"/>
  <c r="DN88" i="10"/>
  <c r="DN109" i="10"/>
  <c r="DN77" i="10"/>
  <c r="BJ43" i="20"/>
  <c r="DP43" i="20" s="1" a="1"/>
  <c r="DP43" i="20" s="1"/>
  <c r="DO43" i="20" a="1"/>
  <c r="DO43" i="20" s="1"/>
  <c r="BJ26" i="11"/>
  <c r="DP26" i="11" s="1" a="1"/>
  <c r="DP26" i="11" s="1"/>
  <c r="DO26" i="11" a="1"/>
  <c r="DO26" i="11" s="1"/>
  <c r="DN116" i="9"/>
  <c r="DN84" i="9"/>
  <c r="DN95" i="10"/>
  <c r="DN63" i="10"/>
  <c r="DN93" i="6"/>
  <c r="DN61" i="6"/>
  <c r="DN101" i="5"/>
  <c r="DN69" i="5"/>
  <c r="BJ17" i="18"/>
  <c r="DP17" i="18" s="1" a="1"/>
  <c r="DP17" i="18" s="1"/>
  <c r="DO17" i="18" a="1"/>
  <c r="DO17" i="18" s="1"/>
  <c r="BJ22" i="6"/>
  <c r="DP22" i="6" s="1" a="1"/>
  <c r="DP22" i="6" s="1"/>
  <c r="DO22" i="6" a="1"/>
  <c r="DO22" i="6" s="1"/>
  <c r="BJ30" i="18"/>
  <c r="DP30" i="18" s="1" a="1"/>
  <c r="DP30" i="18" s="1"/>
  <c r="DO30" i="18" a="1"/>
  <c r="DO30" i="18" s="1"/>
  <c r="BJ20" i="2"/>
  <c r="DP20" i="2" s="1" a="1"/>
  <c r="DP20" i="2" s="1"/>
  <c r="DO20" i="2" a="1"/>
  <c r="DO20" i="2" s="1"/>
  <c r="BJ25" i="12"/>
  <c r="DP25" i="12" s="1" a="1"/>
  <c r="DP25" i="12" s="1"/>
  <c r="DO25" i="12" a="1"/>
  <c r="DO25" i="12" s="1"/>
  <c r="BJ20" i="1"/>
  <c r="DP20" i="1" s="1" a="1"/>
  <c r="DP20" i="1" s="1"/>
  <c r="DO20" i="1" a="1"/>
  <c r="DO20" i="1" s="1"/>
  <c r="BJ23" i="15"/>
  <c r="DP23" i="15" s="1" a="1"/>
  <c r="DP23" i="15" s="1"/>
  <c r="DO23" i="15" a="1"/>
  <c r="DO23" i="15" s="1"/>
  <c r="DO112" i="7"/>
  <c r="DO80" i="7"/>
  <c r="DN99" i="9"/>
  <c r="DN67" i="9"/>
  <c r="BJ29" i="17"/>
  <c r="DP29" i="17" s="1" a="1"/>
  <c r="DP29" i="17" s="1"/>
  <c r="DO29" i="17" a="1"/>
  <c r="DO29" i="17" s="1"/>
  <c r="DN107" i="15"/>
  <c r="DN75" i="15"/>
  <c r="BJ34" i="6"/>
  <c r="DP34" i="6" s="1" a="1"/>
  <c r="DP34" i="6" s="1"/>
  <c r="DO34" i="6" a="1"/>
  <c r="DO34" i="6" s="1"/>
  <c r="DN116" i="1"/>
  <c r="DN84" i="1"/>
  <c r="DP106" i="5"/>
  <c r="DP74" i="5"/>
  <c r="DN91" i="2"/>
  <c r="DN59" i="2"/>
  <c r="DN102" i="5"/>
  <c r="DN70" i="5"/>
  <c r="BJ27" i="15"/>
  <c r="DP27" i="15" s="1" a="1"/>
  <c r="DP27" i="15" s="1"/>
  <c r="DO27" i="15" a="1"/>
  <c r="DO27" i="15" s="1"/>
  <c r="DN105" i="20"/>
  <c r="DN73" i="20"/>
  <c r="BJ20" i="9"/>
  <c r="DP20" i="9" s="1" a="1"/>
  <c r="DP20" i="9" s="1"/>
  <c r="DO20" i="9" a="1"/>
  <c r="DO20" i="9" s="1"/>
  <c r="DN118" i="6"/>
  <c r="DN86" i="6"/>
  <c r="BJ33" i="4"/>
  <c r="DP33" i="4" s="1" a="1"/>
  <c r="DP33" i="4" s="1"/>
  <c r="DO33" i="4" a="1"/>
  <c r="DO33" i="4" s="1"/>
  <c r="DN94" i="12"/>
  <c r="DN62" i="12"/>
  <c r="DO113" i="14"/>
  <c r="DO81" i="14"/>
  <c r="DN101" i="13"/>
  <c r="DN69" i="13"/>
  <c r="BJ19" i="11"/>
  <c r="DP19" i="11" s="1" a="1"/>
  <c r="DP19" i="11" s="1"/>
  <c r="DO19" i="11" a="1"/>
  <c r="DO19" i="11" s="1"/>
  <c r="BJ18" i="2"/>
  <c r="DP18" i="2" s="1" a="1"/>
  <c r="DP18" i="2" s="1"/>
  <c r="DO18" i="2" a="1"/>
  <c r="DO18" i="2" s="1"/>
  <c r="BJ38" i="19"/>
  <c r="DP38" i="19" s="1" a="1"/>
  <c r="DP38" i="19" s="1"/>
  <c r="DO38" i="19" a="1"/>
  <c r="DO38" i="19" s="1"/>
  <c r="BJ21" i="5"/>
  <c r="DP21" i="5" s="1" a="1"/>
  <c r="DP21" i="5" s="1"/>
  <c r="DO21" i="5" a="1"/>
  <c r="DO21" i="5" s="1"/>
  <c r="BJ38" i="3"/>
  <c r="DP38" i="3" s="1" a="1"/>
  <c r="DP38" i="3" s="1"/>
  <c r="DO38" i="3" a="1"/>
  <c r="DO38" i="3" s="1"/>
  <c r="DN116" i="12"/>
  <c r="DN84" i="12"/>
  <c r="DN103" i="21"/>
  <c r="DN71" i="21"/>
  <c r="DN104" i="12"/>
  <c r="DN72" i="12"/>
  <c r="DP113" i="7"/>
  <c r="DP81" i="7"/>
  <c r="DN110" i="9"/>
  <c r="DN78" i="9"/>
  <c r="DN91" i="20"/>
  <c r="DN59" i="20"/>
  <c r="BJ35" i="15"/>
  <c r="DP35" i="15" s="1" a="1"/>
  <c r="DP35" i="15" s="1"/>
  <c r="DO35" i="15" a="1"/>
  <c r="DO35" i="15" s="1"/>
  <c r="DN109" i="5"/>
  <c r="DN77" i="5"/>
  <c r="BJ24" i="15"/>
  <c r="DP24" i="15" s="1" a="1"/>
  <c r="DP24" i="15" s="1"/>
  <c r="DO24" i="15" a="1"/>
  <c r="DO24" i="15" s="1"/>
  <c r="DN104" i="9"/>
  <c r="DN72" i="9"/>
  <c r="BJ23" i="17"/>
  <c r="DP23" i="17" s="1" a="1"/>
  <c r="DP23" i="17" s="1"/>
  <c r="DO23" i="17" a="1"/>
  <c r="DO23" i="17" s="1"/>
  <c r="DN91" i="19"/>
  <c r="DN59" i="19"/>
  <c r="DN106" i="20"/>
  <c r="DN74" i="20"/>
  <c r="DN119" i="13"/>
  <c r="DN87" i="13"/>
  <c r="DN96" i="21"/>
  <c r="DN64" i="21"/>
  <c r="DN118" i="11"/>
  <c r="DN86" i="11"/>
  <c r="DN106" i="1"/>
  <c r="DN74" i="1"/>
  <c r="BJ16" i="11"/>
  <c r="DP16" i="11" s="1" a="1"/>
  <c r="DP16" i="11" s="1"/>
  <c r="DO16" i="11" a="1"/>
  <c r="DO16" i="11" s="1"/>
  <c r="BJ25" i="13"/>
  <c r="DP25" i="13" s="1" a="1"/>
  <c r="DP25" i="13" s="1"/>
  <c r="DO25" i="13" a="1"/>
  <c r="DO25" i="13" s="1"/>
  <c r="DN100" i="3"/>
  <c r="DN68" i="3"/>
  <c r="BJ31" i="6"/>
  <c r="DP31" i="6" s="1" a="1"/>
  <c r="DP31" i="6" s="1"/>
  <c r="DO31" i="6" a="1"/>
  <c r="DO31" i="6" s="1"/>
  <c r="BJ21" i="16"/>
  <c r="DP21" i="16" s="1" a="1"/>
  <c r="DP21" i="16" s="1"/>
  <c r="DO21" i="16" a="1"/>
  <c r="DO21" i="16" s="1"/>
  <c r="DN113" i="2"/>
  <c r="DN81" i="2"/>
  <c r="DN97" i="15"/>
  <c r="DN65" i="15"/>
  <c r="BJ36" i="1"/>
  <c r="DP36" i="1" s="1" a="1"/>
  <c r="DP36" i="1" s="1"/>
  <c r="DO36" i="1" a="1"/>
  <c r="DO36" i="1" s="1"/>
  <c r="DN121" i="9"/>
  <c r="DN89" i="9"/>
  <c r="DN124" i="15"/>
  <c r="DN127" i="15" s="1"/>
  <c r="DN120" i="15" s="1"/>
  <c r="DN88" i="15"/>
  <c r="DN124" i="19"/>
  <c r="DN127" i="19" s="1"/>
  <c r="DN120" i="19" s="1"/>
  <c r="DN88" i="19"/>
  <c r="DO94" i="9"/>
  <c r="DO62" i="9"/>
  <c r="BJ17" i="6"/>
  <c r="DP17" i="6" s="1" a="1"/>
  <c r="DP17" i="6" s="1"/>
  <c r="DO17" i="6" a="1"/>
  <c r="DO17" i="6" s="1"/>
  <c r="DN106" i="7"/>
  <c r="DN74" i="7"/>
  <c r="BJ23" i="14"/>
  <c r="DP23" i="14" s="1" a="1"/>
  <c r="DP23" i="14" s="1"/>
  <c r="DO23" i="14" a="1"/>
  <c r="DO23" i="14" s="1"/>
  <c r="DL90" i="15"/>
  <c r="DL58" i="15"/>
  <c r="DO28" i="10" a="1"/>
  <c r="DO28" i="10" s="1"/>
  <c r="BJ28" i="10"/>
  <c r="DP28" i="10" s="1" a="1"/>
  <c r="DP28" i="10" s="1"/>
  <c r="BJ20" i="3"/>
  <c r="DP20" i="3" s="1" a="1"/>
  <c r="DP20" i="3" s="1"/>
  <c r="DO20" i="3" a="1"/>
  <c r="DO20" i="3" s="1"/>
  <c r="BJ18" i="13"/>
  <c r="DP18" i="13" s="1" a="1"/>
  <c r="DP18" i="13" s="1"/>
  <c r="DO18" i="13" a="1"/>
  <c r="DO18" i="13" s="1"/>
  <c r="BJ46" i="20"/>
  <c r="DP46" i="20" s="1" a="1"/>
  <c r="DP46" i="20" s="1"/>
  <c r="DO46" i="20" a="1"/>
  <c r="DO46" i="20" s="1"/>
  <c r="DN115" i="3"/>
  <c r="DN83" i="3"/>
  <c r="DP117" i="3"/>
  <c r="DP85" i="3"/>
  <c r="BJ40" i="17"/>
  <c r="DP40" i="17" s="1" a="1"/>
  <c r="DP40" i="17" s="1"/>
  <c r="DO40" i="17" a="1"/>
  <c r="DO40" i="17" s="1"/>
  <c r="BJ41" i="4"/>
  <c r="DP41" i="4" s="1" a="1"/>
  <c r="DP41" i="4" s="1"/>
  <c r="DO41" i="4" a="1"/>
  <c r="DO41" i="4" s="1"/>
  <c r="DN101" i="3"/>
  <c r="DN69" i="3"/>
  <c r="DN98" i="20"/>
  <c r="DN66" i="20"/>
  <c r="BJ44" i="9"/>
  <c r="DP44" i="9" s="1" a="1"/>
  <c r="DP44" i="9" s="1"/>
  <c r="DO44" i="9" a="1"/>
  <c r="DO44" i="9" s="1"/>
  <c r="DN95" i="19"/>
  <c r="DN63" i="19"/>
  <c r="DN121" i="14"/>
  <c r="DN89" i="14"/>
  <c r="BJ34" i="11"/>
  <c r="DP34" i="11" s="1" a="1"/>
  <c r="DP34" i="11" s="1"/>
  <c r="DO34" i="11" a="1"/>
  <c r="DO34" i="11" s="1"/>
  <c r="DN99" i="12"/>
  <c r="DN67" i="12"/>
  <c r="DN107" i="16"/>
  <c r="DN75" i="16"/>
  <c r="BJ34" i="18"/>
  <c r="DP34" i="18" s="1" a="1"/>
  <c r="DP34" i="18" s="1"/>
  <c r="DO34" i="18" a="1"/>
  <c r="DO34" i="18" s="1"/>
  <c r="BJ24" i="21"/>
  <c r="DP24" i="21" s="1" a="1"/>
  <c r="DP24" i="21" s="1"/>
  <c r="DO24" i="21" a="1"/>
  <c r="DO24" i="21" s="1"/>
  <c r="DO23" i="9" a="1"/>
  <c r="DO23" i="9" s="1"/>
  <c r="BJ23" i="9"/>
  <c r="DP23" i="9" s="1" a="1"/>
  <c r="DP23" i="9" s="1"/>
  <c r="BJ41" i="15"/>
  <c r="DP41" i="15" s="1" a="1"/>
  <c r="DP41" i="15" s="1"/>
  <c r="DO41" i="15" a="1"/>
  <c r="DO41" i="15" s="1"/>
  <c r="DN117" i="11"/>
  <c r="DN85" i="11"/>
  <c r="DN119" i="8"/>
  <c r="DN87" i="8"/>
  <c r="DN115" i="18"/>
  <c r="DN83" i="18"/>
  <c r="BJ39" i="5"/>
  <c r="DP39" i="5" s="1" a="1"/>
  <c r="DP39" i="5" s="1"/>
  <c r="DO39" i="5" a="1"/>
  <c r="DO39" i="5" s="1"/>
  <c r="BJ21" i="17"/>
  <c r="DP21" i="17" s="1" a="1"/>
  <c r="DP21" i="17" s="1"/>
  <c r="DO21" i="17" a="1"/>
  <c r="DO21" i="17" s="1"/>
  <c r="BJ30" i="10"/>
  <c r="DP30" i="10" s="1" a="1"/>
  <c r="DP30" i="10" s="1"/>
  <c r="DO30" i="10" a="1"/>
  <c r="DO30" i="10" s="1"/>
  <c r="DN112" i="16"/>
  <c r="DN80" i="16"/>
  <c r="DN104" i="20"/>
  <c r="DN72" i="20"/>
  <c r="DN124" i="21"/>
  <c r="DN127" i="21" s="1"/>
  <c r="DN120" i="21" s="1"/>
  <c r="DN88" i="21"/>
  <c r="BJ18" i="8"/>
  <c r="DP18" i="8" s="1" a="1"/>
  <c r="DP18" i="8" s="1"/>
  <c r="DO18" i="8" a="1"/>
  <c r="DO18" i="8" s="1"/>
  <c r="BJ20" i="17"/>
  <c r="DP20" i="17" s="1" a="1"/>
  <c r="DP20" i="17" s="1"/>
  <c r="DO20" i="17" a="1"/>
  <c r="DO20" i="17" s="1"/>
  <c r="DN97" i="5"/>
  <c r="DN65" i="5"/>
  <c r="BJ27" i="4"/>
  <c r="DP27" i="4" s="1" a="1"/>
  <c r="DP27" i="4" s="1"/>
  <c r="DO27" i="4" a="1"/>
  <c r="DO27" i="4" s="1"/>
  <c r="DN103" i="18"/>
  <c r="DN71" i="18"/>
  <c r="DN121" i="19"/>
  <c r="DN89" i="19"/>
  <c r="DN92" i="5"/>
  <c r="DN60" i="5"/>
  <c r="DN107" i="19"/>
  <c r="DN75" i="19"/>
  <c r="DN104" i="13"/>
  <c r="DN72" i="13"/>
  <c r="DN121" i="11"/>
  <c r="DN89" i="11"/>
  <c r="DN108" i="13"/>
  <c r="DN76" i="13"/>
  <c r="BJ45" i="6"/>
  <c r="DP45" i="6" s="1" a="1"/>
  <c r="DP45" i="6" s="1"/>
  <c r="DO45" i="6" a="1"/>
  <c r="DO45" i="6" s="1"/>
  <c r="BJ28" i="5"/>
  <c r="DP28" i="5" s="1" a="1"/>
  <c r="DP28" i="5" s="1"/>
  <c r="DO28" i="5" a="1"/>
  <c r="DO28" i="5" s="1"/>
  <c r="DN97" i="1"/>
  <c r="DN65" i="1"/>
  <c r="DN119" i="12"/>
  <c r="DN87" i="12"/>
  <c r="DN111" i="3"/>
  <c r="DN79" i="3"/>
  <c r="DN91" i="8"/>
  <c r="DN59" i="8"/>
  <c r="BJ40" i="9"/>
  <c r="DP40" i="9" s="1" a="1"/>
  <c r="DP40" i="9" s="1"/>
  <c r="DO40" i="9" a="1"/>
  <c r="DO40" i="9" s="1"/>
  <c r="DN90" i="19"/>
  <c r="DN58" i="19"/>
  <c r="BJ46" i="18"/>
  <c r="DP46" i="18" s="1" a="1"/>
  <c r="DP46" i="18" s="1"/>
  <c r="DO46" i="18" a="1"/>
  <c r="DO46" i="18" s="1"/>
  <c r="BJ43" i="12"/>
  <c r="DP43" i="12" s="1" a="1"/>
  <c r="DP43" i="12" s="1"/>
  <c r="DO43" i="12" a="1"/>
  <c r="DO43" i="12" s="1"/>
  <c r="DN113" i="5"/>
  <c r="DN81" i="5"/>
  <c r="DN112" i="14"/>
  <c r="DN80" i="14"/>
  <c r="DN114" i="10"/>
  <c r="DN82" i="10"/>
  <c r="DP99" i="8"/>
  <c r="DP67" i="8"/>
  <c r="BJ22" i="3"/>
  <c r="DP22" i="3" s="1" a="1"/>
  <c r="DP22" i="3" s="1"/>
  <c r="DO22" i="3" a="1"/>
  <c r="DO22" i="3" s="1"/>
  <c r="DN121" i="8"/>
  <c r="DN89" i="8"/>
  <c r="BJ23" i="2"/>
  <c r="DP23" i="2" s="1" a="1"/>
  <c r="DP23" i="2" s="1"/>
  <c r="DO23" i="2" a="1"/>
  <c r="DO23" i="2" s="1"/>
  <c r="DP104" i="8"/>
  <c r="DP72" i="8"/>
  <c r="BJ32" i="14"/>
  <c r="DP32" i="14" s="1" a="1"/>
  <c r="DP32" i="14" s="1"/>
  <c r="DO32" i="14" a="1"/>
  <c r="DO32" i="14" s="1"/>
  <c r="BJ46" i="10"/>
  <c r="DP46" i="10" s="1" a="1"/>
  <c r="DP46" i="10" s="1"/>
  <c r="DO46" i="10" a="1"/>
  <c r="DO46" i="10" s="1"/>
  <c r="BJ36" i="7"/>
  <c r="DP36" i="7" s="1" a="1"/>
  <c r="DP36" i="7" s="1"/>
  <c r="DO36" i="7" a="1"/>
  <c r="DO36" i="7" s="1"/>
  <c r="DN112" i="13"/>
  <c r="DN80" i="13"/>
  <c r="DN110" i="11"/>
  <c r="DN78" i="11"/>
  <c r="BH15" i="20"/>
  <c r="DM15" i="20" a="1"/>
  <c r="DM15" i="20" s="1"/>
  <c r="BG47" i="20"/>
  <c r="DN101" i="12"/>
  <c r="DN69" i="12"/>
  <c r="BJ32" i="6"/>
  <c r="DP32" i="6" s="1" a="1"/>
  <c r="DP32" i="6" s="1"/>
  <c r="DO32" i="6" a="1"/>
  <c r="DO32" i="6" s="1"/>
  <c r="DN110" i="5"/>
  <c r="DN78" i="5"/>
  <c r="DN105" i="3"/>
  <c r="DN73" i="3"/>
  <c r="BJ40" i="21"/>
  <c r="DP40" i="21" s="1" a="1"/>
  <c r="DP40" i="21" s="1"/>
  <c r="DO40" i="21" a="1"/>
  <c r="DO40" i="21" s="1"/>
  <c r="DP113" i="6"/>
  <c r="DP81" i="6"/>
  <c r="BJ27" i="14"/>
  <c r="DP27" i="14" s="1" a="1"/>
  <c r="DP27" i="14" s="1"/>
  <c r="DO27" i="14" a="1"/>
  <c r="DO27" i="14" s="1"/>
  <c r="DN97" i="9"/>
  <c r="DN65" i="9"/>
  <c r="DN96" i="2"/>
  <c r="DN64" i="2"/>
  <c r="BJ39" i="14"/>
  <c r="DP39" i="14" s="1" a="1"/>
  <c r="DP39" i="14" s="1"/>
  <c r="DO39" i="14" a="1"/>
  <c r="DO39" i="14" s="1"/>
  <c r="DN113" i="16"/>
  <c r="DN81" i="16"/>
  <c r="BJ36" i="8"/>
  <c r="DP36" i="8" s="1" a="1"/>
  <c r="DP36" i="8" s="1"/>
  <c r="DO36" i="8" a="1"/>
  <c r="DO36" i="8" s="1"/>
  <c r="BJ36" i="19"/>
  <c r="DP36" i="19" s="1" a="1"/>
  <c r="DP36" i="19" s="1"/>
  <c r="DO36" i="19" a="1"/>
  <c r="DO36" i="19" s="1"/>
  <c r="BJ21" i="11"/>
  <c r="DP21" i="11" s="1" a="1"/>
  <c r="DP21" i="11" s="1"/>
  <c r="DO21" i="11" a="1"/>
  <c r="DO21" i="11" s="1"/>
  <c r="DN107" i="11"/>
  <c r="DN75" i="11"/>
  <c r="BJ21" i="15"/>
  <c r="DP21" i="15" s="1" a="1"/>
  <c r="DP21" i="15" s="1"/>
  <c r="DO21" i="15" a="1"/>
  <c r="DO21" i="15" s="1"/>
  <c r="BJ45" i="11"/>
  <c r="DP45" i="11" s="1" a="1"/>
  <c r="DP45" i="11" s="1"/>
  <c r="DO45" i="11" a="1"/>
  <c r="DO45" i="11" s="1"/>
  <c r="BH15" i="18"/>
  <c r="DM15" i="18" a="1"/>
  <c r="DM15" i="18" s="1"/>
  <c r="BG47" i="18"/>
  <c r="BJ46" i="16"/>
  <c r="DP46" i="16" s="1" a="1"/>
  <c r="DP46" i="16" s="1"/>
  <c r="DO46" i="16" a="1"/>
  <c r="DO46" i="16" s="1"/>
  <c r="DN100" i="1"/>
  <c r="DN68" i="1"/>
  <c r="DN118" i="3"/>
  <c r="DN86" i="3"/>
  <c r="DN108" i="19"/>
  <c r="DN76" i="19"/>
  <c r="DO22" i="2" a="1"/>
  <c r="DO22" i="2" s="1"/>
  <c r="BJ22" i="2"/>
  <c r="DP22" i="2" s="1" a="1"/>
  <c r="DP22" i="2" s="1"/>
  <c r="BJ43" i="5"/>
  <c r="DP43" i="5" s="1" a="1"/>
  <c r="DP43" i="5" s="1"/>
  <c r="DO43" i="5" a="1"/>
  <c r="DO43" i="5" s="1"/>
  <c r="DN106" i="11"/>
  <c r="DN74" i="11"/>
  <c r="BJ43" i="16"/>
  <c r="DP43" i="16" s="1" a="1"/>
  <c r="DP43" i="16" s="1"/>
  <c r="DO43" i="16" a="1"/>
  <c r="DO43" i="16" s="1"/>
  <c r="DN92" i="19"/>
  <c r="DN60" i="19"/>
  <c r="BJ42" i="8"/>
  <c r="DP42" i="8" s="1" a="1"/>
  <c r="DP42" i="8" s="1"/>
  <c r="DO42" i="8" a="1"/>
  <c r="DO42" i="8" s="1"/>
  <c r="DN109" i="4"/>
  <c r="DN77" i="4"/>
  <c r="BJ38" i="4"/>
  <c r="DP38" i="4" s="1" a="1"/>
  <c r="DP38" i="4" s="1"/>
  <c r="DO38" i="4" a="1"/>
  <c r="DO38" i="4" s="1"/>
  <c r="DN94" i="8"/>
  <c r="DN62" i="8"/>
  <c r="DP99" i="7"/>
  <c r="DP67" i="7"/>
  <c r="DN118" i="10"/>
  <c r="DN86" i="10"/>
  <c r="DN100" i="10"/>
  <c r="DN68" i="10"/>
  <c r="BJ40" i="5"/>
  <c r="DP40" i="5" s="1" a="1"/>
  <c r="DP40" i="5" s="1"/>
  <c r="DO40" i="5" a="1"/>
  <c r="DO40" i="5" s="1"/>
  <c r="DN107" i="3"/>
  <c r="DN75" i="3"/>
  <c r="BJ39" i="15"/>
  <c r="DP39" i="15" s="1" a="1"/>
  <c r="DP39" i="15" s="1"/>
  <c r="DO39" i="15" a="1"/>
  <c r="DO39" i="15" s="1"/>
  <c r="DN113" i="12"/>
  <c r="DN81" i="12"/>
  <c r="DN114" i="3"/>
  <c r="DN82" i="3"/>
  <c r="BJ39" i="13"/>
  <c r="DP39" i="13" s="1" a="1"/>
  <c r="DP39" i="13" s="1"/>
  <c r="DO39" i="13" a="1"/>
  <c r="DO39" i="13" s="1"/>
  <c r="DN105" i="9"/>
  <c r="DN73" i="9"/>
  <c r="BJ45" i="10"/>
  <c r="DP45" i="10" s="1" a="1"/>
  <c r="DP45" i="10" s="1"/>
  <c r="DO45" i="10" a="1"/>
  <c r="DO45" i="10" s="1"/>
  <c r="BJ34" i="10"/>
  <c r="DP34" i="10" s="1" a="1"/>
  <c r="DP34" i="10" s="1"/>
  <c r="DO34" i="10" a="1"/>
  <c r="DO34" i="10" s="1"/>
  <c r="DN114" i="17"/>
  <c r="DN82" i="17"/>
  <c r="DN94" i="19"/>
  <c r="DN62" i="19"/>
  <c r="BJ41" i="9"/>
  <c r="DP41" i="9" s="1" a="1"/>
  <c r="DP41" i="9" s="1"/>
  <c r="DO41" i="9" a="1"/>
  <c r="DO41" i="9" s="1"/>
  <c r="BJ20" i="10"/>
  <c r="DP20" i="10" s="1" a="1"/>
  <c r="DP20" i="10" s="1"/>
  <c r="DO20" i="10" a="1"/>
  <c r="DO20" i="10" s="1"/>
  <c r="BJ18" i="6"/>
  <c r="DP18" i="6" s="1" a="1"/>
  <c r="DP18" i="6" s="1"/>
  <c r="DO18" i="6" a="1"/>
  <c r="DO18" i="6" s="1"/>
  <c r="DN121" i="12"/>
  <c r="DN89" i="12"/>
  <c r="DN108" i="20"/>
  <c r="DN76" i="20"/>
  <c r="DN102" i="2"/>
  <c r="DN70" i="2"/>
  <c r="DN98" i="10"/>
  <c r="DN66" i="10"/>
  <c r="DL90" i="12"/>
  <c r="DL58" i="12"/>
  <c r="BJ26" i="5"/>
  <c r="DP26" i="5" s="1" a="1"/>
  <c r="DP26" i="5" s="1"/>
  <c r="DO26" i="5" a="1"/>
  <c r="DO26" i="5" s="1"/>
  <c r="DN118" i="8"/>
  <c r="DN86" i="8"/>
  <c r="DP112" i="7"/>
  <c r="DP80" i="7"/>
  <c r="BJ24" i="9"/>
  <c r="DP24" i="9" s="1" a="1"/>
  <c r="DP24" i="9" s="1"/>
  <c r="DO24" i="9" a="1"/>
  <c r="DO24" i="9" s="1"/>
  <c r="DN115" i="6"/>
  <c r="DN83" i="6"/>
  <c r="BJ32" i="15"/>
  <c r="DP32" i="15" s="1" a="1"/>
  <c r="DP32" i="15" s="1"/>
  <c r="DO32" i="15" a="1"/>
  <c r="DO32" i="15" s="1"/>
  <c r="DN101" i="14"/>
  <c r="DN69" i="14"/>
  <c r="BJ41" i="1"/>
  <c r="DP41" i="1" s="1" a="1"/>
  <c r="DP41" i="1" s="1"/>
  <c r="DO41" i="1" a="1"/>
  <c r="DO41" i="1" s="1"/>
  <c r="DO106" i="5"/>
  <c r="DO74" i="5"/>
  <c r="DN113" i="10"/>
  <c r="DN81" i="10"/>
  <c r="DN106" i="13"/>
  <c r="DN74" i="13"/>
  <c r="BJ16" i="2"/>
  <c r="DP16" i="2" s="1" a="1"/>
  <c r="DP16" i="2" s="1"/>
  <c r="DO16" i="2" a="1"/>
  <c r="DO16" i="2" s="1"/>
  <c r="BJ27" i="5"/>
  <c r="DP27" i="5" s="1" a="1"/>
  <c r="DP27" i="5" s="1"/>
  <c r="DO27" i="5" a="1"/>
  <c r="DO27" i="5" s="1"/>
  <c r="DN121" i="2"/>
  <c r="DN89" i="2"/>
  <c r="BJ30" i="20"/>
  <c r="DP30" i="20" s="1" a="1"/>
  <c r="DP30" i="20" s="1"/>
  <c r="DO30" i="20" a="1"/>
  <c r="DO30" i="20" s="1"/>
  <c r="BJ43" i="6"/>
  <c r="DP43" i="6" s="1" a="1"/>
  <c r="DP43" i="6" s="1"/>
  <c r="DO43" i="6" a="1"/>
  <c r="DO43" i="6" s="1"/>
  <c r="DN92" i="8"/>
  <c r="DN60" i="8"/>
  <c r="BJ28" i="11"/>
  <c r="DP28" i="11" s="1" a="1"/>
  <c r="DP28" i="11" s="1"/>
  <c r="DO28" i="11" a="1"/>
  <c r="DO28" i="11" s="1"/>
  <c r="DN111" i="13"/>
  <c r="DN79" i="13"/>
  <c r="DN116" i="21"/>
  <c r="DN84" i="21"/>
  <c r="DN112" i="3"/>
  <c r="DN80" i="3"/>
  <c r="DN116" i="7"/>
  <c r="DN84" i="7"/>
  <c r="BJ19" i="20"/>
  <c r="DP19" i="20" s="1" a="1"/>
  <c r="DP19" i="20" s="1"/>
  <c r="DO19" i="20" a="1"/>
  <c r="DO19" i="20" s="1"/>
  <c r="BJ30" i="7"/>
  <c r="DP30" i="7" s="1" a="1"/>
  <c r="DP30" i="7" s="1"/>
  <c r="DO30" i="7" a="1"/>
  <c r="DO30" i="7" s="1"/>
  <c r="BJ25" i="7"/>
  <c r="DP25" i="7" s="1" a="1"/>
  <c r="DP25" i="7" s="1"/>
  <c r="DO25" i="7" a="1"/>
  <c r="DO25" i="7" s="1"/>
  <c r="DN110" i="1"/>
  <c r="DN78" i="1"/>
  <c r="BJ33" i="1"/>
  <c r="DP33" i="1" s="1" a="1"/>
  <c r="DP33" i="1" s="1"/>
  <c r="DO33" i="1" a="1"/>
  <c r="DO33" i="1" s="1"/>
  <c r="DN108" i="10"/>
  <c r="DN76" i="10"/>
  <c r="BJ15" i="9"/>
  <c r="DO15" i="9" a="1"/>
  <c r="DO15" i="9" s="1"/>
  <c r="BI47" i="9"/>
  <c r="BJ22" i="8"/>
  <c r="DP22" i="8" s="1" a="1"/>
  <c r="DP22" i="8" s="1"/>
  <c r="DO22" i="8" a="1"/>
  <c r="DO22" i="8" s="1"/>
  <c r="DN110" i="14"/>
  <c r="DN78" i="14"/>
  <c r="BJ16" i="20"/>
  <c r="DP16" i="20" s="1" a="1"/>
  <c r="DP16" i="20" s="1"/>
  <c r="DO16" i="20" a="1"/>
  <c r="DO16" i="20" s="1"/>
  <c r="BJ33" i="10"/>
  <c r="DP33" i="10" s="1" a="1"/>
  <c r="DP33" i="10" s="1"/>
  <c r="DO33" i="10" a="1"/>
  <c r="DO33" i="10" s="1"/>
  <c r="DN103" i="11"/>
  <c r="DN71" i="11"/>
  <c r="BJ34" i="5"/>
  <c r="DP34" i="5" s="1" a="1"/>
  <c r="DP34" i="5" s="1"/>
  <c r="DO34" i="5" a="1"/>
  <c r="DO34" i="5" s="1"/>
  <c r="DN116" i="17"/>
  <c r="DN84" i="17"/>
  <c r="DO35" i="14" a="1"/>
  <c r="DO35" i="14" s="1"/>
  <c r="BJ35" i="14"/>
  <c r="DP35" i="14" s="1" a="1"/>
  <c r="DP35" i="14" s="1"/>
  <c r="BJ29" i="9"/>
  <c r="DP29" i="9" s="1" a="1"/>
  <c r="DP29" i="9" s="1"/>
  <c r="DO29" i="9" a="1"/>
  <c r="DO29" i="9" s="1"/>
  <c r="BJ16" i="19"/>
  <c r="DP16" i="19" s="1" a="1"/>
  <c r="DP16" i="19" s="1"/>
  <c r="DO16" i="19" a="1"/>
  <c r="DO16" i="19" s="1"/>
  <c r="BJ31" i="20"/>
  <c r="DP31" i="20" s="1" a="1"/>
  <c r="DP31" i="20" s="1"/>
  <c r="DO31" i="20" a="1"/>
  <c r="DO31" i="20" s="1"/>
  <c r="BJ44" i="13"/>
  <c r="DP44" i="13" s="1" a="1"/>
  <c r="DP44" i="13" s="1"/>
  <c r="DO44" i="13" a="1"/>
  <c r="DO44" i="13" s="1"/>
  <c r="BJ21" i="21"/>
  <c r="DP21" i="21" s="1" a="1"/>
  <c r="DP21" i="21" s="1"/>
  <c r="DO21" i="21" a="1"/>
  <c r="DO21" i="21" s="1"/>
  <c r="DN100" i="2"/>
  <c r="DN68" i="2"/>
  <c r="BJ43" i="11"/>
  <c r="DP43" i="11" s="1" a="1"/>
  <c r="DP43" i="11" s="1"/>
  <c r="DO43" i="11" a="1"/>
  <c r="DO43" i="11" s="1"/>
  <c r="BJ31" i="1"/>
  <c r="DP31" i="1" s="1" a="1"/>
  <c r="DP31" i="1" s="1"/>
  <c r="DO31" i="1" a="1"/>
  <c r="DO31" i="1" s="1"/>
  <c r="DN108" i="6"/>
  <c r="DN76" i="6"/>
  <c r="BJ25" i="3"/>
  <c r="DP25" i="3" s="1" a="1"/>
  <c r="DP25" i="3" s="1"/>
  <c r="DO25" i="3" a="1"/>
  <c r="DO25" i="3" s="1"/>
  <c r="DN105" i="1"/>
  <c r="DN73" i="1"/>
  <c r="DN102" i="13"/>
  <c r="DN70" i="13"/>
  <c r="DN98" i="11"/>
  <c r="DN66" i="11"/>
  <c r="BJ38" i="2"/>
  <c r="DP38" i="2" s="1" a="1"/>
  <c r="DP38" i="2" s="1"/>
  <c r="DO38" i="2" a="1"/>
  <c r="DO38" i="2" s="1"/>
  <c r="BJ22" i="15"/>
  <c r="DP22" i="15" s="1" a="1"/>
  <c r="DP22" i="15" s="1"/>
  <c r="DO22" i="15" a="1"/>
  <c r="DO22" i="15" s="1"/>
  <c r="DN108" i="14"/>
  <c r="DN76" i="14"/>
  <c r="BJ46" i="9"/>
  <c r="DP46" i="9" s="1" a="1"/>
  <c r="DP46" i="9" s="1"/>
  <c r="DO46" i="9" a="1"/>
  <c r="DO46" i="9" s="1"/>
  <c r="DN103" i="16"/>
  <c r="DN71" i="16"/>
  <c r="BJ45" i="15"/>
  <c r="DP45" i="15" s="1" a="1"/>
  <c r="DP45" i="15" s="1"/>
  <c r="DO45" i="15" a="1"/>
  <c r="DO45" i="15" s="1"/>
  <c r="BJ45" i="19"/>
  <c r="DP45" i="19" s="1" a="1"/>
  <c r="DP45" i="19" s="1"/>
  <c r="DO45" i="19" a="1"/>
  <c r="DO45" i="19" s="1"/>
  <c r="DP94" i="9"/>
  <c r="DP62" i="9"/>
  <c r="DN94" i="11"/>
  <c r="DN62" i="11"/>
  <c r="BJ31" i="7"/>
  <c r="DP31" i="7" s="1" a="1"/>
  <c r="DP31" i="7" s="1"/>
  <c r="DO31" i="7" a="1"/>
  <c r="DO31" i="7" s="1"/>
  <c r="DN98" i="16"/>
  <c r="DN66" i="16"/>
  <c r="DN97" i="12"/>
  <c r="DN65" i="12"/>
  <c r="BH15" i="15"/>
  <c r="DM15" i="15" a="1"/>
  <c r="DM15" i="15" s="1"/>
  <c r="BG47" i="15"/>
  <c r="DO94" i="7"/>
  <c r="DO62" i="7"/>
  <c r="DN124" i="18"/>
  <c r="DN127" i="18" s="1"/>
  <c r="DN120" i="18" s="1"/>
  <c r="DN88" i="18"/>
  <c r="DN93" i="2"/>
  <c r="DN61" i="2"/>
  <c r="DN101" i="8"/>
  <c r="DN69" i="8"/>
  <c r="BJ40" i="3"/>
  <c r="DP40" i="3" s="1" a="1"/>
  <c r="DP40" i="3" s="1"/>
  <c r="DO40" i="3" a="1"/>
  <c r="DO40" i="3" s="1"/>
  <c r="DN113" i="19"/>
  <c r="DN81" i="19"/>
  <c r="BJ26" i="3"/>
  <c r="DP26" i="3" s="1" a="1"/>
  <c r="DP26" i="3" s="1"/>
  <c r="DO26" i="3" a="1"/>
  <c r="DO26" i="3" s="1"/>
  <c r="BJ23" i="20"/>
  <c r="DP23" i="20" s="1" a="1"/>
  <c r="DP23" i="20" s="1"/>
  <c r="DO23" i="20" a="1"/>
  <c r="DO23" i="20" s="1"/>
  <c r="DN104" i="10"/>
  <c r="DN72" i="10"/>
  <c r="BJ20" i="19"/>
  <c r="DP20" i="19" s="1" a="1"/>
  <c r="DP20" i="19" s="1"/>
  <c r="DO20" i="19" a="1"/>
  <c r="DO20" i="19" s="1"/>
  <c r="BJ46" i="14"/>
  <c r="DP46" i="14" s="1" a="1"/>
  <c r="DP46" i="14" s="1"/>
  <c r="DO46" i="14" a="1"/>
  <c r="DO46" i="14" s="1"/>
  <c r="DN116" i="2"/>
  <c r="DN84" i="2"/>
  <c r="BJ24" i="12"/>
  <c r="DP24" i="12" s="1" a="1"/>
  <c r="DP24" i="12" s="1"/>
  <c r="DO24" i="12" a="1"/>
  <c r="DO24" i="12" s="1"/>
  <c r="BJ32" i="16"/>
  <c r="DP32" i="16" s="1" a="1"/>
  <c r="DP32" i="16" s="1"/>
  <c r="DO32" i="16" a="1"/>
  <c r="DO32" i="16" s="1"/>
  <c r="DN96" i="5"/>
  <c r="DN64" i="5"/>
  <c r="DL90" i="6"/>
  <c r="DL58" i="6"/>
  <c r="DN91" i="18"/>
  <c r="DN59" i="18"/>
  <c r="DN91" i="21"/>
  <c r="DN59" i="21"/>
  <c r="DN113" i="3"/>
  <c r="DN81" i="3"/>
  <c r="BJ42" i="11"/>
  <c r="DP42" i="11" s="1" a="1"/>
  <c r="DP42" i="11" s="1"/>
  <c r="DO42" i="11" a="1"/>
  <c r="DO42" i="11" s="1"/>
  <c r="BJ44" i="8"/>
  <c r="DP44" i="8" s="1" a="1"/>
  <c r="DP44" i="8" s="1"/>
  <c r="DO44" i="8" a="1"/>
  <c r="DO44" i="8" s="1"/>
  <c r="BJ40" i="18"/>
  <c r="DP40" i="18" s="1" a="1"/>
  <c r="DP40" i="18" s="1"/>
  <c r="DO40" i="18" a="1"/>
  <c r="DO40" i="18" s="1"/>
  <c r="DN106" i="15"/>
  <c r="DN74" i="15"/>
  <c r="DN111" i="16"/>
  <c r="DN79" i="16"/>
  <c r="BJ37" i="16"/>
  <c r="DP37" i="16" s="1" a="1"/>
  <c r="DP37" i="16" s="1"/>
  <c r="DO37" i="16" a="1"/>
  <c r="DO37" i="16" s="1"/>
  <c r="DN114" i="1"/>
  <c r="DN82" i="1"/>
  <c r="BJ29" i="20"/>
  <c r="DP29" i="20" s="1" a="1"/>
  <c r="DP29" i="20" s="1"/>
  <c r="DO29" i="20" a="1"/>
  <c r="DO29" i="20" s="1"/>
  <c r="BJ45" i="21"/>
  <c r="DP45" i="21" s="1" a="1"/>
  <c r="DP45" i="21" s="1"/>
  <c r="DO45" i="21" a="1"/>
  <c r="DO45" i="21" s="1"/>
  <c r="DN96" i="13"/>
  <c r="DN64" i="13"/>
  <c r="DN94" i="20"/>
  <c r="DN62" i="20"/>
  <c r="DN119" i="6"/>
  <c r="DN87" i="6"/>
  <c r="BJ22" i="5"/>
  <c r="DP22" i="5" s="1" a="1"/>
  <c r="DP22" i="5" s="1"/>
  <c r="DO22" i="5" a="1"/>
  <c r="DO22" i="5" s="1"/>
  <c r="DN105" i="7"/>
  <c r="DN73" i="7"/>
  <c r="BJ28" i="18"/>
  <c r="DP28" i="18" s="1" a="1"/>
  <c r="DP28" i="18" s="1"/>
  <c r="DO28" i="18" a="1"/>
  <c r="DO28" i="18" s="1"/>
  <c r="BJ46" i="19"/>
  <c r="DP46" i="19" s="1" a="1"/>
  <c r="DP46" i="19" s="1"/>
  <c r="DO46" i="19" a="1"/>
  <c r="DO46" i="19" s="1"/>
  <c r="DN112" i="18"/>
  <c r="DN80" i="18"/>
  <c r="BJ17" i="5"/>
  <c r="DP17" i="5" s="1" a="1"/>
  <c r="DP17" i="5" s="1"/>
  <c r="DO17" i="5" a="1"/>
  <c r="DO17" i="5" s="1"/>
  <c r="BJ32" i="19"/>
  <c r="DP32" i="19" s="1" a="1"/>
  <c r="DP32" i="19" s="1"/>
  <c r="DO32" i="19" a="1"/>
  <c r="DO32" i="19" s="1"/>
  <c r="BJ29" i="13"/>
  <c r="DP29" i="13" s="1" a="1"/>
  <c r="DP29" i="13" s="1"/>
  <c r="DO29" i="13" a="1"/>
  <c r="DO29" i="13" s="1"/>
  <c r="BJ46" i="11"/>
  <c r="DP46" i="11" s="1" a="1"/>
  <c r="DP46" i="11" s="1"/>
  <c r="DO46" i="11" a="1"/>
  <c r="DO46" i="11" s="1"/>
  <c r="DN106" i="4"/>
  <c r="DN74" i="4"/>
  <c r="BJ33" i="13"/>
  <c r="DP33" i="13" s="1" a="1"/>
  <c r="DP33" i="13" s="1"/>
  <c r="DO33" i="13" a="1"/>
  <c r="DO33" i="13" s="1"/>
  <c r="DN114" i="12"/>
  <c r="DN82" i="12"/>
  <c r="DN113" i="9"/>
  <c r="DN81" i="9"/>
  <c r="DN124" i="2"/>
  <c r="DN127" i="2" s="1"/>
  <c r="DN120" i="2" s="1"/>
  <c r="DN88" i="2"/>
  <c r="BJ22" i="1"/>
  <c r="DP22" i="1" s="1" a="1"/>
  <c r="DP22" i="1" s="1"/>
  <c r="DO22" i="1" a="1"/>
  <c r="DO22" i="1" s="1"/>
  <c r="DN100" i="7"/>
  <c r="DN68" i="7"/>
  <c r="BJ44" i="12"/>
  <c r="DP44" i="12" s="1" a="1"/>
  <c r="DP44" i="12" s="1"/>
  <c r="DO44" i="12" a="1"/>
  <c r="DO44" i="12" s="1"/>
  <c r="BJ36" i="3"/>
  <c r="DP36" i="3" s="1" a="1"/>
  <c r="DP36" i="3" s="1"/>
  <c r="DO36" i="3" a="1"/>
  <c r="DO36" i="3" s="1"/>
  <c r="BJ16" i="8"/>
  <c r="DP16" i="8" s="1" a="1"/>
  <c r="DP16" i="8" s="1"/>
  <c r="DO16" i="8" a="1"/>
  <c r="DO16" i="8" s="1"/>
  <c r="BJ15" i="19"/>
  <c r="DO15" i="19" a="1"/>
  <c r="DO15" i="19" s="1"/>
  <c r="BI47" i="19"/>
  <c r="DN101" i="4"/>
  <c r="DN69" i="4"/>
  <c r="DO113" i="7"/>
  <c r="DO81" i="7"/>
  <c r="DN105" i="13"/>
  <c r="DN73" i="13"/>
  <c r="BJ35" i="1"/>
  <c r="DP35" i="1" s="1" a="1"/>
  <c r="DP35" i="1" s="1"/>
  <c r="DO35" i="1" a="1"/>
  <c r="DO35" i="1" s="1"/>
  <c r="DN124" i="20"/>
  <c r="DN127" i="20" s="1"/>
  <c r="DN120" i="20" s="1"/>
  <c r="DN88" i="20"/>
  <c r="BJ38" i="5"/>
  <c r="DP38" i="5" s="1" a="1"/>
  <c r="DP38" i="5" s="1"/>
  <c r="DO38" i="5" a="1"/>
  <c r="DO38" i="5" s="1"/>
  <c r="BJ37" i="14"/>
  <c r="DP37" i="14" s="1" a="1"/>
  <c r="DP37" i="14" s="1"/>
  <c r="DO37" i="14" a="1"/>
  <c r="DO37" i="14" s="1"/>
  <c r="BJ39" i="10"/>
  <c r="DP39" i="10" s="1" a="1"/>
  <c r="DP39" i="10" s="1"/>
  <c r="DO39" i="10" a="1"/>
  <c r="DO39" i="10" s="1"/>
  <c r="DN108" i="1"/>
  <c r="DN76" i="1"/>
  <c r="DN106" i="2"/>
  <c r="DN74" i="2"/>
  <c r="BJ46" i="8"/>
  <c r="DP46" i="8" s="1" a="1"/>
  <c r="DP46" i="8" s="1"/>
  <c r="DO46" i="8" a="1"/>
  <c r="DO46" i="8" s="1"/>
  <c r="DN92" i="10"/>
  <c r="DN60" i="10"/>
  <c r="DN93" i="12"/>
  <c r="DN61" i="12"/>
  <c r="DO112" i="1"/>
  <c r="DO80" i="1"/>
  <c r="DN117" i="19"/>
  <c r="DN85" i="19"/>
  <c r="DN106" i="18"/>
  <c r="DN74" i="18"/>
  <c r="DN117" i="2"/>
  <c r="DN85" i="2"/>
  <c r="DN91" i="17"/>
  <c r="DN59" i="17"/>
  <c r="BJ37" i="13"/>
  <c r="DP37" i="13" s="1" a="1"/>
  <c r="DP37" i="13" s="1"/>
  <c r="DO37" i="13" a="1"/>
  <c r="DO37" i="13" s="1"/>
  <c r="BJ35" i="11"/>
  <c r="DP35" i="11" s="1" a="1"/>
  <c r="DP35" i="11" s="1"/>
  <c r="DO35" i="11" a="1"/>
  <c r="DO35" i="11" s="1"/>
  <c r="BJ26" i="12"/>
  <c r="DP26" i="12" s="1" a="1"/>
  <c r="DP26" i="12" s="1"/>
  <c r="DO26" i="12" a="1"/>
  <c r="DO26" i="12" s="1"/>
  <c r="DN105" i="14"/>
  <c r="DN73" i="14"/>
  <c r="DN97" i="19"/>
  <c r="DN65" i="19"/>
  <c r="DN103" i="3"/>
  <c r="DN71" i="3"/>
  <c r="BJ35" i="5"/>
  <c r="DP35" i="5" s="1" a="1"/>
  <c r="DP35" i="5" s="1"/>
  <c r="DO35" i="5" a="1"/>
  <c r="DO35" i="5" s="1"/>
  <c r="BJ30" i="3"/>
  <c r="DP30" i="3" s="1" a="1"/>
  <c r="DP30" i="3" s="1"/>
  <c r="DO30" i="3" a="1"/>
  <c r="DO30" i="3" s="1"/>
  <c r="DN117" i="9"/>
  <c r="DN85" i="9"/>
  <c r="BJ22" i="9"/>
  <c r="DP22" i="9" s="1" a="1"/>
  <c r="DP22" i="9" s="1"/>
  <c r="DO22" i="9" a="1"/>
  <c r="DO22" i="9" s="1"/>
  <c r="BJ21" i="2"/>
  <c r="DP21" i="2" s="1" a="1"/>
  <c r="DP21" i="2" s="1"/>
  <c r="DO21" i="2" a="1"/>
  <c r="DO21" i="2" s="1"/>
  <c r="DN116" i="8"/>
  <c r="DN84" i="8"/>
  <c r="BJ38" i="16"/>
  <c r="DP38" i="16" s="1" a="1"/>
  <c r="DP38" i="16" s="1"/>
  <c r="DO38" i="16" a="1"/>
  <c r="DO38" i="16" s="1"/>
  <c r="DN98" i="21"/>
  <c r="DN66" i="21"/>
  <c r="DN118" i="4"/>
  <c r="DN86" i="4"/>
  <c r="BJ32" i="11"/>
  <c r="DP32" i="11" s="1" a="1"/>
  <c r="DP32" i="11" s="1"/>
  <c r="DO32" i="11" a="1"/>
  <c r="DO32" i="11" s="1"/>
  <c r="DN96" i="3"/>
  <c r="DN64" i="3"/>
  <c r="DN121" i="13"/>
  <c r="DN89" i="13"/>
  <c r="DN90" i="16"/>
  <c r="DN58" i="16"/>
  <c r="DN95" i="7"/>
  <c r="DN63" i="7"/>
  <c r="BJ25" i="1"/>
  <c r="DP25" i="1" s="1" a="1"/>
  <c r="DP25" i="1" s="1"/>
  <c r="DO25" i="1" a="1"/>
  <c r="DO25" i="1" s="1"/>
  <c r="BJ43" i="3"/>
  <c r="DP43" i="3" s="1" a="1"/>
  <c r="DP43" i="3" s="1"/>
  <c r="DO43" i="3" a="1"/>
  <c r="DO43" i="3" s="1"/>
  <c r="BJ33" i="19"/>
  <c r="DP33" i="19" s="1" a="1"/>
  <c r="DP33" i="19" s="1"/>
  <c r="DO33" i="19" a="1"/>
  <c r="DO33" i="19" s="1"/>
  <c r="DN91" i="10"/>
  <c r="DN59" i="10"/>
  <c r="BJ31" i="11"/>
  <c r="DP31" i="11" s="1" a="1"/>
  <c r="DP31" i="11" s="1"/>
  <c r="DO31" i="11" a="1"/>
  <c r="DO31" i="11" s="1"/>
  <c r="BJ17" i="19"/>
  <c r="DP17" i="19" s="1" a="1"/>
  <c r="DP17" i="19" s="1"/>
  <c r="DO17" i="19" a="1"/>
  <c r="DO17" i="19" s="1"/>
  <c r="DO34" i="4" a="1"/>
  <c r="DO34" i="4" s="1"/>
  <c r="BJ34" i="4"/>
  <c r="DP34" i="4" s="1" a="1"/>
  <c r="DP34" i="4" s="1"/>
  <c r="DN113" i="8"/>
  <c r="DN81" i="8"/>
  <c r="DN104" i="18"/>
  <c r="DN72" i="18"/>
  <c r="DN97" i="4"/>
  <c r="DN65" i="4"/>
  <c r="DN106" i="19"/>
  <c r="DN74" i="19"/>
  <c r="BJ19" i="8"/>
  <c r="DP19" i="8" s="1" a="1"/>
  <c r="DP19" i="8" s="1"/>
  <c r="DO19" i="8" a="1"/>
  <c r="DO19" i="8" s="1"/>
  <c r="BJ43" i="10"/>
  <c r="DP43" i="10" s="1" a="1"/>
  <c r="DP43" i="10" s="1"/>
  <c r="DO43" i="10" a="1"/>
  <c r="DO43" i="10" s="1"/>
  <c r="BJ25" i="10"/>
  <c r="DP25" i="10" s="1" a="1"/>
  <c r="DP25" i="10" s="1"/>
  <c r="DO25" i="10" a="1"/>
  <c r="DO25" i="10" s="1"/>
  <c r="DN94" i="1"/>
  <c r="DN62" i="1"/>
  <c r="BJ32" i="3"/>
  <c r="DP32" i="3" s="1" a="1"/>
  <c r="DP32" i="3" s="1"/>
  <c r="DO32" i="3" a="1"/>
  <c r="DO32" i="3" s="1"/>
  <c r="DO117" i="16"/>
  <c r="DO85" i="16"/>
  <c r="DN92" i="4"/>
  <c r="DN60" i="4"/>
  <c r="DN121" i="5"/>
  <c r="DN89" i="5"/>
  <c r="BJ38" i="12"/>
  <c r="DP38" i="12" s="1" a="1"/>
  <c r="DP38" i="12" s="1"/>
  <c r="DO38" i="12" a="1"/>
  <c r="DO38" i="12" s="1"/>
  <c r="BJ39" i="3"/>
  <c r="DP39" i="3" s="1" a="1"/>
  <c r="DP39" i="3" s="1"/>
  <c r="DO39" i="3" a="1"/>
  <c r="DO39" i="3" s="1"/>
  <c r="BJ30" i="9"/>
  <c r="DP30" i="9" s="1" a="1"/>
  <c r="DP30" i="9" s="1"/>
  <c r="DO30" i="9" a="1"/>
  <c r="DO30" i="9" s="1"/>
  <c r="DN109" i="9"/>
  <c r="DN77" i="9"/>
  <c r="DN102" i="1"/>
  <c r="DN70" i="1"/>
  <c r="BJ39" i="17"/>
  <c r="DP39" i="17" s="1" a="1"/>
  <c r="DP39" i="17" s="1"/>
  <c r="DO39" i="17" a="1"/>
  <c r="DO39" i="17" s="1"/>
  <c r="BJ19" i="19"/>
  <c r="DP19" i="19" s="1" a="1"/>
  <c r="DP19" i="19" s="1"/>
  <c r="DO19" i="19" a="1"/>
  <c r="DO19" i="19" s="1"/>
  <c r="DN93" i="1"/>
  <c r="DN61" i="1"/>
  <c r="BJ46" i="12"/>
  <c r="DP46" i="12" s="1" a="1"/>
  <c r="DP46" i="12" s="1"/>
  <c r="DO46" i="12" a="1"/>
  <c r="DO46" i="12" s="1"/>
  <c r="BJ33" i="20"/>
  <c r="DP33" i="20" s="1" a="1"/>
  <c r="DP33" i="20" s="1"/>
  <c r="DO33" i="20" a="1"/>
  <c r="DO33" i="20" s="1"/>
  <c r="DP95" i="6"/>
  <c r="DP63" i="6"/>
  <c r="DN95" i="21"/>
  <c r="DN63" i="21"/>
  <c r="DN121" i="1"/>
  <c r="DN89" i="1"/>
  <c r="DN117" i="4"/>
  <c r="DN85" i="4"/>
  <c r="BJ27" i="2"/>
  <c r="DP27" i="2" s="1" a="1"/>
  <c r="DP27" i="2" s="1"/>
  <c r="DO27" i="2" a="1"/>
  <c r="DO27" i="2" s="1"/>
  <c r="BJ23" i="10"/>
  <c r="DP23" i="10" s="1" a="1"/>
  <c r="DP23" i="10" s="1"/>
  <c r="DO23" i="10" a="1"/>
  <c r="DO23" i="10" s="1"/>
  <c r="BH15" i="12"/>
  <c r="DM15" i="12" a="1"/>
  <c r="DM15" i="12" s="1"/>
  <c r="BG47" i="12"/>
  <c r="DN94" i="15"/>
  <c r="DN62" i="15"/>
  <c r="BJ43" i="8"/>
  <c r="DP43" i="8" s="1" a="1"/>
  <c r="DP43" i="8" s="1"/>
  <c r="DO43" i="8" a="1"/>
  <c r="DO43" i="8" s="1"/>
  <c r="DN119" i="19"/>
  <c r="DN87" i="19"/>
  <c r="BJ40" i="6"/>
  <c r="DP40" i="6" s="1" a="1"/>
  <c r="DP40" i="6" s="1"/>
  <c r="DO40" i="6" a="1"/>
  <c r="DO40" i="6" s="1"/>
  <c r="DN99" i="19"/>
  <c r="DN67" i="19"/>
  <c r="BJ26" i="14"/>
  <c r="DP26" i="14" s="1" a="1"/>
  <c r="DP26" i="14" s="1"/>
  <c r="DO26" i="14" a="1"/>
  <c r="DO26" i="14" s="1"/>
  <c r="DN108" i="21"/>
  <c r="DN76" i="21"/>
  <c r="BJ38" i="10"/>
  <c r="DP38" i="10" s="1" a="1"/>
  <c r="DP38" i="10" s="1"/>
  <c r="DO38" i="10" a="1"/>
  <c r="DO38" i="10" s="1"/>
  <c r="BJ31" i="13"/>
  <c r="DP31" i="13" s="1" a="1"/>
  <c r="DP31" i="13" s="1"/>
  <c r="DO31" i="13" a="1"/>
  <c r="DO31" i="13" s="1"/>
  <c r="DN111" i="18"/>
  <c r="DN79" i="18"/>
  <c r="BJ46" i="2"/>
  <c r="DP46" i="2" s="1" a="1"/>
  <c r="DP46" i="2" s="1"/>
  <c r="DO46" i="2" a="1"/>
  <c r="DO46" i="2" s="1"/>
  <c r="DN119" i="14"/>
  <c r="DN87" i="14"/>
  <c r="DN115" i="13"/>
  <c r="DN83" i="13"/>
  <c r="DN91" i="1"/>
  <c r="DN59" i="1"/>
  <c r="DM58" i="1" l="1"/>
  <c r="DM90" i="1"/>
  <c r="BI15" i="1"/>
  <c r="DN15" i="1" a="1"/>
  <c r="DN15" i="1" s="1"/>
  <c r="BH47" i="1"/>
  <c r="DN116" i="19"/>
  <c r="DN84" i="19"/>
  <c r="DN74" i="10"/>
  <c r="DN106" i="10"/>
  <c r="BJ41" i="19"/>
  <c r="DP41" i="19" s="1" a="1"/>
  <c r="DP41" i="19" s="1"/>
  <c r="DO41" i="19" a="1"/>
  <c r="DO41" i="19" s="1"/>
  <c r="DO31" i="10" a="1"/>
  <c r="DO31" i="10" s="1"/>
  <c r="BJ31" i="10"/>
  <c r="DP31" i="10" s="1" a="1"/>
  <c r="DP31" i="10" s="1"/>
  <c r="BJ19" i="18"/>
  <c r="DP19" i="18" s="1" a="1"/>
  <c r="DP19" i="18" s="1"/>
  <c r="DO19" i="18" a="1"/>
  <c r="DO19" i="18" s="1"/>
  <c r="DN94" i="18"/>
  <c r="DN62" i="18"/>
  <c r="DN94" i="6"/>
  <c r="DN62" i="6"/>
  <c r="BJ19" i="6"/>
  <c r="DP19" i="6" s="1" a="1"/>
  <c r="DP19" i="6" s="1"/>
  <c r="DO19" i="6" a="1"/>
  <c r="DO19" i="6" s="1"/>
  <c r="DN91" i="7"/>
  <c r="DN59" i="7"/>
  <c r="BJ16" i="7"/>
  <c r="DP16" i="7" s="1" a="1"/>
  <c r="DP16" i="7" s="1"/>
  <c r="DO16" i="7" a="1"/>
  <c r="DO16" i="7" s="1"/>
  <c r="DN112" i="17"/>
  <c r="DN80" i="17"/>
  <c r="BJ37" i="17"/>
  <c r="DP37" i="17" s="1" a="1"/>
  <c r="DP37" i="17" s="1"/>
  <c r="DO37" i="17" a="1"/>
  <c r="DO37" i="17" s="1"/>
  <c r="DN69" i="19"/>
  <c r="DN101" i="19"/>
  <c r="BJ26" i="19"/>
  <c r="DP26" i="19" s="1" a="1"/>
  <c r="DP26" i="19" s="1"/>
  <c r="DO26" i="19" a="1"/>
  <c r="DO26" i="19" s="1"/>
  <c r="DO121" i="2"/>
  <c r="DO89" i="2"/>
  <c r="DP92" i="19"/>
  <c r="DP60" i="19"/>
  <c r="DO114" i="3"/>
  <c r="DO82" i="3"/>
  <c r="DP113" i="16"/>
  <c r="DP81" i="16"/>
  <c r="DP113" i="5"/>
  <c r="DP81" i="5"/>
  <c r="DO103" i="18"/>
  <c r="DO71" i="18"/>
  <c r="DO95" i="19"/>
  <c r="DO63" i="19"/>
  <c r="DO96" i="21"/>
  <c r="DO64" i="21"/>
  <c r="DO100" i="7"/>
  <c r="DO68" i="7"/>
  <c r="DO91" i="2"/>
  <c r="DO59" i="2"/>
  <c r="DO111" i="8"/>
  <c r="DO79" i="8"/>
  <c r="DP98" i="9"/>
  <c r="DP66" i="9"/>
  <c r="DP113" i="3"/>
  <c r="DP81" i="3"/>
  <c r="DP104" i="17"/>
  <c r="DP72" i="17"/>
  <c r="DO94" i="3"/>
  <c r="DO62" i="3"/>
  <c r="DP92" i="9"/>
  <c r="DP60" i="9"/>
  <c r="DP100" i="8"/>
  <c r="DP68" i="8"/>
  <c r="DP108" i="17"/>
  <c r="DP76" i="17"/>
  <c r="DO105" i="5"/>
  <c r="DO73" i="5"/>
  <c r="DP98" i="5"/>
  <c r="DP66" i="5"/>
  <c r="DP103" i="8"/>
  <c r="DP71" i="8"/>
  <c r="DP94" i="16"/>
  <c r="DP62" i="16"/>
  <c r="DO111" i="4"/>
  <c r="DO79" i="4"/>
  <c r="DP118" i="1"/>
  <c r="DP86" i="1"/>
  <c r="DP111" i="14"/>
  <c r="DP79" i="14"/>
  <c r="DO111" i="17"/>
  <c r="DO79" i="17"/>
  <c r="DP93" i="5"/>
  <c r="DP61" i="5"/>
  <c r="DP115" i="4"/>
  <c r="DP83" i="4"/>
  <c r="DO107" i="1"/>
  <c r="DO75" i="1"/>
  <c r="DP115" i="6"/>
  <c r="DP83" i="6"/>
  <c r="DP114" i="3"/>
  <c r="DP82" i="3"/>
  <c r="DP106" i="11"/>
  <c r="DP74" i="11"/>
  <c r="DO100" i="1"/>
  <c r="DO68" i="1"/>
  <c r="DP101" i="12"/>
  <c r="DP69" i="12"/>
  <c r="DP15" i="19" a="1"/>
  <c r="DP15" i="19" s="1"/>
  <c r="DO92" i="5"/>
  <c r="DO60" i="5"/>
  <c r="DP103" i="18"/>
  <c r="DP71" i="18"/>
  <c r="DP97" i="5"/>
  <c r="DP65" i="5"/>
  <c r="DO99" i="12"/>
  <c r="DO67" i="12"/>
  <c r="DP95" i="19"/>
  <c r="DP63" i="19"/>
  <c r="DO113" i="2"/>
  <c r="DO81" i="2"/>
  <c r="DO106" i="1"/>
  <c r="DO74" i="1"/>
  <c r="DP96" i="21"/>
  <c r="DP64" i="21"/>
  <c r="DP104" i="9"/>
  <c r="DP72" i="9"/>
  <c r="DP100" i="7"/>
  <c r="DP68" i="7"/>
  <c r="DO105" i="20"/>
  <c r="DO73" i="20"/>
  <c r="DP91" i="2"/>
  <c r="DP59" i="2"/>
  <c r="DP107" i="15"/>
  <c r="DP75" i="15"/>
  <c r="DP95" i="10"/>
  <c r="DP63" i="10"/>
  <c r="DO114" i="13"/>
  <c r="DO82" i="13"/>
  <c r="DO114" i="15"/>
  <c r="DO82" i="15"/>
  <c r="DO117" i="8"/>
  <c r="DO85" i="8"/>
  <c r="DP121" i="16"/>
  <c r="DP89" i="16"/>
  <c r="DP111" i="8"/>
  <c r="DP79" i="8"/>
  <c r="BI15" i="20"/>
  <c r="DN15" i="20" a="1"/>
  <c r="DN15" i="20" s="1"/>
  <c r="BH47" i="20"/>
  <c r="DP111" i="7"/>
  <c r="DP79" i="7"/>
  <c r="DO98" i="2"/>
  <c r="DO66" i="2"/>
  <c r="DO103" i="5"/>
  <c r="DO71" i="5"/>
  <c r="DO96" i="17"/>
  <c r="DO64" i="17"/>
  <c r="DO98" i="9"/>
  <c r="DO66" i="9"/>
  <c r="DP93" i="13"/>
  <c r="DP61" i="13"/>
  <c r="DO98" i="14"/>
  <c r="DO66" i="14"/>
  <c r="DO98" i="17"/>
  <c r="DO66" i="17"/>
  <c r="DO96" i="5"/>
  <c r="DO64" i="5"/>
  <c r="DO95" i="1"/>
  <c r="DO63" i="1"/>
  <c r="DO97" i="6"/>
  <c r="DO65" i="6"/>
  <c r="DO101" i="11"/>
  <c r="DO69" i="11"/>
  <c r="DP94" i="3"/>
  <c r="DP62" i="3"/>
  <c r="DP98" i="18"/>
  <c r="DP66" i="18"/>
  <c r="DP107" i="5"/>
  <c r="DP75" i="5"/>
  <c r="DO115" i="1"/>
  <c r="DO83" i="1"/>
  <c r="DO107" i="12"/>
  <c r="DO75" i="12"/>
  <c r="DP105" i="5"/>
  <c r="DP73" i="5"/>
  <c r="DO113" i="18"/>
  <c r="DO81" i="18"/>
  <c r="DO116" i="5"/>
  <c r="DO84" i="5"/>
  <c r="DO112" i="9"/>
  <c r="DO80" i="9"/>
  <c r="DO109" i="3"/>
  <c r="DO77" i="3"/>
  <c r="DO114" i="6"/>
  <c r="DO82" i="6"/>
  <c r="DP111" i="4"/>
  <c r="DP79" i="4"/>
  <c r="DO114" i="4"/>
  <c r="DO82" i="4"/>
  <c r="DP111" i="17"/>
  <c r="DP79" i="17"/>
  <c r="DO105" i="15"/>
  <c r="DO73" i="15"/>
  <c r="DP98" i="3"/>
  <c r="DP66" i="3"/>
  <c r="DP92" i="21"/>
  <c r="DP60" i="21"/>
  <c r="DO116" i="8"/>
  <c r="DO84" i="8"/>
  <c r="DP124" i="2"/>
  <c r="DP127" i="2" s="1"/>
  <c r="DP120" i="2" s="1"/>
  <c r="DP88" i="2"/>
  <c r="DP91" i="21"/>
  <c r="DP59" i="21"/>
  <c r="DO116" i="17"/>
  <c r="DO84" i="17"/>
  <c r="DO124" i="4"/>
  <c r="DO127" i="4" s="1"/>
  <c r="DO120" i="4" s="1"/>
  <c r="DO88" i="4"/>
  <c r="DO103" i="19"/>
  <c r="DO71" i="19"/>
  <c r="DP119" i="16"/>
  <c r="DP87" i="16"/>
  <c r="DP98" i="8"/>
  <c r="DP66" i="8"/>
  <c r="DO99" i="5"/>
  <c r="DO67" i="5"/>
  <c r="DO124" i="1"/>
  <c r="DO127" i="1" s="1"/>
  <c r="DO120" i="1" s="1"/>
  <c r="DO88" i="1"/>
  <c r="DP112" i="6"/>
  <c r="DP80" i="6"/>
  <c r="DO96" i="6"/>
  <c r="DO64" i="6"/>
  <c r="DP110" i="3"/>
  <c r="DP78" i="3"/>
  <c r="DO102" i="8"/>
  <c r="DO70" i="8"/>
  <c r="DO105" i="8"/>
  <c r="DO73" i="8"/>
  <c r="DO112" i="21"/>
  <c r="DO80" i="21"/>
  <c r="DO91" i="5"/>
  <c r="DO59" i="5"/>
  <c r="DO115" i="15"/>
  <c r="DO83" i="15"/>
  <c r="DO91" i="16"/>
  <c r="DO59" i="16"/>
  <c r="DP99" i="11"/>
  <c r="DP67" i="11"/>
  <c r="DO124" i="5"/>
  <c r="DO127" i="5" s="1"/>
  <c r="DO120" i="5" s="1"/>
  <c r="DO88" i="5"/>
  <c r="DO102" i="17"/>
  <c r="DO70" i="17"/>
  <c r="DP119" i="18"/>
  <c r="DP87" i="18"/>
  <c r="DO111" i="16"/>
  <c r="DO79" i="16"/>
  <c r="DO103" i="4"/>
  <c r="DO71" i="4"/>
  <c r="DO117" i="13"/>
  <c r="DO85" i="13"/>
  <c r="DO119" i="20"/>
  <c r="DO87" i="20"/>
  <c r="DO102" i="20"/>
  <c r="DO70" i="20"/>
  <c r="DO115" i="12"/>
  <c r="DO83" i="12"/>
  <c r="DP116" i="11"/>
  <c r="DP84" i="11"/>
  <c r="DP105" i="17"/>
  <c r="DP73" i="17"/>
  <c r="DP99" i="14"/>
  <c r="DP67" i="14"/>
  <c r="DP98" i="4"/>
  <c r="DP66" i="4"/>
  <c r="DP109" i="19"/>
  <c r="DP77" i="19"/>
  <c r="DO94" i="21"/>
  <c r="DO62" i="21"/>
  <c r="DP110" i="2"/>
  <c r="DP78" i="2"/>
  <c r="DO92" i="1"/>
  <c r="DO60" i="1"/>
  <c r="DO97" i="13"/>
  <c r="DO65" i="13"/>
  <c r="DM90" i="11"/>
  <c r="DM58" i="11"/>
  <c r="DP100" i="9"/>
  <c r="DP68" i="9"/>
  <c r="DP106" i="8"/>
  <c r="DP74" i="8"/>
  <c r="DP99" i="3"/>
  <c r="DP67" i="3"/>
  <c r="DP107" i="13"/>
  <c r="DP75" i="13"/>
  <c r="DO103" i="7"/>
  <c r="DO71" i="7"/>
  <c r="DO117" i="12"/>
  <c r="DO85" i="12"/>
  <c r="DO117" i="18"/>
  <c r="DO85" i="18"/>
  <c r="DP109" i="1"/>
  <c r="DP77" i="1"/>
  <c r="DO101" i="21"/>
  <c r="DO69" i="21"/>
  <c r="DP111" i="11"/>
  <c r="DP79" i="11"/>
  <c r="DP94" i="4"/>
  <c r="DP62" i="4"/>
  <c r="DP100" i="21"/>
  <c r="DP68" i="21"/>
  <c r="DM90" i="7"/>
  <c r="DM58" i="7"/>
  <c r="DP110" i="13"/>
  <c r="DP78" i="13"/>
  <c r="DP114" i="11"/>
  <c r="DP82" i="11"/>
  <c r="DO119" i="11"/>
  <c r="DO87" i="11"/>
  <c r="DO115" i="8"/>
  <c r="DO83" i="8"/>
  <c r="DO118" i="9"/>
  <c r="DO86" i="9"/>
  <c r="DO93" i="16"/>
  <c r="DO61" i="16"/>
  <c r="DP91" i="13"/>
  <c r="DP59" i="13"/>
  <c r="DP115" i="2"/>
  <c r="DP83" i="2"/>
  <c r="DM90" i="5"/>
  <c r="DM58" i="5"/>
  <c r="DO102" i="7"/>
  <c r="DO70" i="7"/>
  <c r="DO112" i="12"/>
  <c r="DO80" i="12"/>
  <c r="DP121" i="17"/>
  <c r="DP89" i="17"/>
  <c r="DO99" i="18"/>
  <c r="DO67" i="18"/>
  <c r="DM90" i="17"/>
  <c r="DM58" i="17"/>
  <c r="DO110" i="21"/>
  <c r="DO78" i="21"/>
  <c r="DP110" i="16"/>
  <c r="DP78" i="16"/>
  <c r="DP110" i="17"/>
  <c r="DP78" i="17"/>
  <c r="DO121" i="21"/>
  <c r="DO89" i="21"/>
  <c r="DP101" i="20"/>
  <c r="DP69" i="20"/>
  <c r="DP119" i="15"/>
  <c r="DP87" i="15"/>
  <c r="BI15" i="8"/>
  <c r="DN15" i="8" a="1"/>
  <c r="DN15" i="8" s="1"/>
  <c r="BH47" i="8"/>
  <c r="DO102" i="16"/>
  <c r="DO70" i="16"/>
  <c r="DP96" i="10"/>
  <c r="DP64" i="10"/>
  <c r="DP112" i="11"/>
  <c r="DP80" i="11"/>
  <c r="DO112" i="4"/>
  <c r="DO80" i="4"/>
  <c r="DO124" i="3"/>
  <c r="DO127" i="3" s="1"/>
  <c r="DO120" i="3" s="1"/>
  <c r="DO88" i="3"/>
  <c r="DO106" i="18"/>
  <c r="DO74" i="18"/>
  <c r="DO97" i="12"/>
  <c r="DO65" i="12"/>
  <c r="DP111" i="18"/>
  <c r="DP79" i="18"/>
  <c r="DP92" i="4"/>
  <c r="DP60" i="4"/>
  <c r="DP106" i="19"/>
  <c r="DP74" i="19"/>
  <c r="DO95" i="7"/>
  <c r="DO63" i="7"/>
  <c r="DO96" i="3"/>
  <c r="DO64" i="3"/>
  <c r="DP117" i="9"/>
  <c r="DP85" i="9"/>
  <c r="DP103" i="3"/>
  <c r="DP71" i="3"/>
  <c r="DP106" i="15"/>
  <c r="DP74" i="15"/>
  <c r="DO98" i="11"/>
  <c r="DO66" i="11"/>
  <c r="DO121" i="12"/>
  <c r="DO89" i="12"/>
  <c r="DP102" i="2"/>
  <c r="DP70" i="2"/>
  <c r="DP118" i="3"/>
  <c r="DP86" i="3"/>
  <c r="DP107" i="19"/>
  <c r="DP75" i="19"/>
  <c r="DP107" i="16"/>
  <c r="DP75" i="16"/>
  <c r="DP97" i="15"/>
  <c r="DP65" i="15"/>
  <c r="DO104" i="9"/>
  <c r="DO72" i="9"/>
  <c r="DP118" i="6"/>
  <c r="DP86" i="6"/>
  <c r="DO95" i="10"/>
  <c r="DO63" i="10"/>
  <c r="DO121" i="16"/>
  <c r="DO89" i="16"/>
  <c r="DM90" i="20"/>
  <c r="DM58" i="20"/>
  <c r="DP94" i="11"/>
  <c r="DP62" i="11"/>
  <c r="DP98" i="15"/>
  <c r="DP66" i="15"/>
  <c r="DO98" i="18"/>
  <c r="DO66" i="18"/>
  <c r="DO100" i="10"/>
  <c r="DO68" i="10"/>
  <c r="DP92" i="5"/>
  <c r="DP60" i="5"/>
  <c r="DO115" i="18"/>
  <c r="DO83" i="18"/>
  <c r="DO121" i="9"/>
  <c r="DO89" i="9"/>
  <c r="DP106" i="1"/>
  <c r="DP74" i="1"/>
  <c r="DP110" i="14"/>
  <c r="DP78" i="14"/>
  <c r="DO105" i="7"/>
  <c r="DO73" i="7"/>
  <c r="DP105" i="20"/>
  <c r="DP73" i="20"/>
  <c r="DO109" i="10"/>
  <c r="DO77" i="10"/>
  <c r="DP114" i="13"/>
  <c r="DP82" i="13"/>
  <c r="DP114" i="15"/>
  <c r="DP82" i="15"/>
  <c r="DP117" i="8"/>
  <c r="DP85" i="8"/>
  <c r="DO115" i="21"/>
  <c r="DO83" i="21"/>
  <c r="DO107" i="6"/>
  <c r="DO75" i="6"/>
  <c r="DO121" i="10"/>
  <c r="DO89" i="10"/>
  <c r="DP98" i="2"/>
  <c r="DP66" i="2"/>
  <c r="DP103" i="5"/>
  <c r="DP71" i="5"/>
  <c r="DO95" i="17"/>
  <c r="DO63" i="17"/>
  <c r="DP96" i="17"/>
  <c r="DP64" i="17"/>
  <c r="DO99" i="21"/>
  <c r="DO67" i="21"/>
  <c r="DO95" i="3"/>
  <c r="DO63" i="3"/>
  <c r="DP98" i="14"/>
  <c r="DP66" i="14"/>
  <c r="DP98" i="17"/>
  <c r="DP66" i="17"/>
  <c r="DP96" i="5"/>
  <c r="DP64" i="5"/>
  <c r="DO108" i="4"/>
  <c r="DO76" i="4"/>
  <c r="DO109" i="6"/>
  <c r="DO77" i="6"/>
  <c r="DP95" i="1"/>
  <c r="DP63" i="1"/>
  <c r="DP97" i="6"/>
  <c r="DP65" i="6"/>
  <c r="DP101" i="11"/>
  <c r="DP69" i="11"/>
  <c r="DO91" i="15"/>
  <c r="DO59" i="15"/>
  <c r="DO116" i="13"/>
  <c r="DO84" i="13"/>
  <c r="DO102" i="10"/>
  <c r="DO70" i="10"/>
  <c r="DP115" i="1"/>
  <c r="DP83" i="1"/>
  <c r="DO111" i="9"/>
  <c r="DO79" i="9"/>
  <c r="DO108" i="18"/>
  <c r="DO76" i="18"/>
  <c r="DP107" i="12"/>
  <c r="DP75" i="12"/>
  <c r="DO110" i="20"/>
  <c r="DO78" i="20"/>
  <c r="DP113" i="18"/>
  <c r="DP81" i="18"/>
  <c r="DP116" i="5"/>
  <c r="DP84" i="5"/>
  <c r="DP112" i="9"/>
  <c r="DP80" i="9"/>
  <c r="DP109" i="3"/>
  <c r="DP77" i="3"/>
  <c r="DP114" i="6"/>
  <c r="DP82" i="6"/>
  <c r="DO110" i="8"/>
  <c r="DO78" i="8"/>
  <c r="DO101" i="15"/>
  <c r="DO69" i="15"/>
  <c r="DO100" i="17"/>
  <c r="DO68" i="17"/>
  <c r="DP114" i="4"/>
  <c r="DP82" i="4"/>
  <c r="DO100" i="19"/>
  <c r="DO68" i="19"/>
  <c r="DO91" i="3"/>
  <c r="DO59" i="3"/>
  <c r="DP105" i="15"/>
  <c r="DP73" i="15"/>
  <c r="DO114" i="2"/>
  <c r="DO82" i="2"/>
  <c r="DO117" i="1"/>
  <c r="DO85" i="1"/>
  <c r="DO116" i="18"/>
  <c r="DO84" i="18"/>
  <c r="DP116" i="8"/>
  <c r="DP84" i="8"/>
  <c r="DP116" i="17"/>
  <c r="DP84" i="17"/>
  <c r="DP124" i="4"/>
  <c r="DP127" i="4" s="1"/>
  <c r="DP120" i="4" s="1"/>
  <c r="DP88" i="4"/>
  <c r="DO96" i="18"/>
  <c r="DO64" i="18"/>
  <c r="DP103" i="19"/>
  <c r="DP71" i="19"/>
  <c r="DO119" i="1"/>
  <c r="DO87" i="1"/>
  <c r="DP99" i="5"/>
  <c r="DP67" i="5"/>
  <c r="DP124" i="1"/>
  <c r="DP127" i="1" s="1"/>
  <c r="DP120" i="1" s="1"/>
  <c r="DP88" i="1"/>
  <c r="DO96" i="4"/>
  <c r="DO64" i="4"/>
  <c r="DO124" i="16"/>
  <c r="DO127" i="16" s="1"/>
  <c r="DO120" i="16" s="1"/>
  <c r="DO88" i="16"/>
  <c r="DP96" i="6"/>
  <c r="DP64" i="6"/>
  <c r="DO92" i="16"/>
  <c r="DO60" i="16"/>
  <c r="DP102" i="8"/>
  <c r="DP70" i="8"/>
  <c r="DP105" i="8"/>
  <c r="DP73" i="8"/>
  <c r="DP112" i="21"/>
  <c r="DP80" i="21"/>
  <c r="DP91" i="5"/>
  <c r="DP59" i="5"/>
  <c r="DP115" i="15"/>
  <c r="DP83" i="15"/>
  <c r="DP91" i="16"/>
  <c r="DP59" i="16"/>
  <c r="DO100" i="11"/>
  <c r="DO68" i="11"/>
  <c r="DP124" i="5"/>
  <c r="DP127" i="5" s="1"/>
  <c r="DP120" i="5" s="1"/>
  <c r="DP88" i="5"/>
  <c r="DO110" i="7"/>
  <c r="DO78" i="7"/>
  <c r="DP102" i="17"/>
  <c r="DP70" i="17"/>
  <c r="DO113" i="21"/>
  <c r="DO81" i="21"/>
  <c r="DO94" i="10"/>
  <c r="DO62" i="10"/>
  <c r="DO113" i="9"/>
  <c r="DO81" i="9"/>
  <c r="DP111" i="16"/>
  <c r="DP79" i="16"/>
  <c r="DP103" i="4"/>
  <c r="DP71" i="4"/>
  <c r="DO108" i="2"/>
  <c r="DO76" i="2"/>
  <c r="DP117" i="13"/>
  <c r="DP85" i="13"/>
  <c r="DP119" i="20"/>
  <c r="DP87" i="20"/>
  <c r="DP102" i="20"/>
  <c r="DP70" i="20"/>
  <c r="DP115" i="12"/>
  <c r="DP83" i="12"/>
  <c r="DO107" i="20"/>
  <c r="DO75" i="20"/>
  <c r="DP94" i="21"/>
  <c r="DP62" i="21"/>
  <c r="DO121" i="6"/>
  <c r="DO89" i="6"/>
  <c r="DP92" i="1"/>
  <c r="DP60" i="1"/>
  <c r="DP97" i="13"/>
  <c r="DP65" i="13"/>
  <c r="BI15" i="11"/>
  <c r="DN15" i="11" a="1"/>
  <c r="DN15" i="11" s="1"/>
  <c r="BH47" i="11"/>
  <c r="DM90" i="10"/>
  <c r="DM58" i="10"/>
  <c r="DP103" i="7"/>
  <c r="DP71" i="7"/>
  <c r="DP117" i="12"/>
  <c r="DP85" i="12"/>
  <c r="DO109" i="13"/>
  <c r="DO77" i="13"/>
  <c r="DO104" i="7"/>
  <c r="DO72" i="7"/>
  <c r="DO105" i="1"/>
  <c r="DO73" i="1"/>
  <c r="DP117" i="18"/>
  <c r="DP85" i="18"/>
  <c r="DO109" i="21"/>
  <c r="DO77" i="21"/>
  <c r="DP101" i="21"/>
  <c r="DP69" i="21"/>
  <c r="DO102" i="3"/>
  <c r="DO70" i="3"/>
  <c r="BI15" i="7"/>
  <c r="DN15" i="7" a="1"/>
  <c r="DN15" i="7" s="1"/>
  <c r="BH47" i="7"/>
  <c r="DP119" i="11"/>
  <c r="DP87" i="11"/>
  <c r="DP115" i="8"/>
  <c r="DP83" i="8"/>
  <c r="DP118" i="9"/>
  <c r="DP86" i="9"/>
  <c r="DO104" i="11"/>
  <c r="DO72" i="11"/>
  <c r="DO115" i="14"/>
  <c r="DO83" i="14"/>
  <c r="DP93" i="16"/>
  <c r="DP61" i="16"/>
  <c r="DO107" i="10"/>
  <c r="DO75" i="10"/>
  <c r="DO105" i="11"/>
  <c r="DO73" i="11"/>
  <c r="DO103" i="13"/>
  <c r="DO71" i="13"/>
  <c r="DO94" i="5"/>
  <c r="DO62" i="5"/>
  <c r="BI15" i="5"/>
  <c r="DN15" i="5" a="1"/>
  <c r="DN15" i="5" s="1"/>
  <c r="BH47" i="5"/>
  <c r="DP102" i="7"/>
  <c r="DP70" i="7"/>
  <c r="DP112" i="12"/>
  <c r="DP80" i="12"/>
  <c r="DO114" i="12"/>
  <c r="DO82" i="12"/>
  <c r="DO92" i="7"/>
  <c r="DO60" i="7"/>
  <c r="DO108" i="5"/>
  <c r="DO76" i="5"/>
  <c r="DP99" i="18"/>
  <c r="DP67" i="18"/>
  <c r="BI15" i="17"/>
  <c r="DN15" i="17" a="1"/>
  <c r="DN15" i="17" s="1"/>
  <c r="BH47" i="17"/>
  <c r="DP110" i="21"/>
  <c r="DP78" i="21"/>
  <c r="DP121" i="21"/>
  <c r="DP89" i="21"/>
  <c r="DO105" i="19"/>
  <c r="DO73" i="19"/>
  <c r="DO100" i="15"/>
  <c r="DO68" i="15"/>
  <c r="DP102" i="16"/>
  <c r="DP70" i="16"/>
  <c r="DO102" i="12"/>
  <c r="DO70" i="12"/>
  <c r="DP101" i="13"/>
  <c r="DP69" i="13"/>
  <c r="DO111" i="13"/>
  <c r="DO79" i="13"/>
  <c r="DP112" i="4"/>
  <c r="DP80" i="4"/>
  <c r="DO96" i="12"/>
  <c r="DO64" i="12"/>
  <c r="DP124" i="3"/>
  <c r="DP127" i="3" s="1"/>
  <c r="DP120" i="3" s="1"/>
  <c r="DP88" i="3"/>
  <c r="DP106" i="18"/>
  <c r="DP74" i="18"/>
  <c r="DO91" i="1"/>
  <c r="DO59" i="1"/>
  <c r="DO108" i="21"/>
  <c r="DO76" i="21"/>
  <c r="DO99" i="19"/>
  <c r="DO67" i="19"/>
  <c r="DP95" i="7"/>
  <c r="DP63" i="7"/>
  <c r="DP96" i="3"/>
  <c r="DP64" i="3"/>
  <c r="DO91" i="18"/>
  <c r="DO59" i="18"/>
  <c r="DP98" i="11"/>
  <c r="DP66" i="11"/>
  <c r="DP105" i="9"/>
  <c r="DP73" i="9"/>
  <c r="DP121" i="12"/>
  <c r="DP89" i="12"/>
  <c r="DO106" i="11"/>
  <c r="DO74" i="11"/>
  <c r="DO101" i="12"/>
  <c r="DO69" i="12"/>
  <c r="DO90" i="19"/>
  <c r="DO58" i="19"/>
  <c r="DO97" i="5"/>
  <c r="DO65" i="5"/>
  <c r="DP101" i="3"/>
  <c r="DP69" i="3"/>
  <c r="DP109" i="5"/>
  <c r="DP77" i="5"/>
  <c r="DO107" i="15"/>
  <c r="DO75" i="15"/>
  <c r="DP96" i="15"/>
  <c r="DP64" i="15"/>
  <c r="DO111" i="7"/>
  <c r="DO79" i="7"/>
  <c r="DP105" i="10"/>
  <c r="DP73" i="10"/>
  <c r="DO93" i="13"/>
  <c r="DO61" i="13"/>
  <c r="DP95" i="9"/>
  <c r="DP63" i="9"/>
  <c r="DP105" i="18"/>
  <c r="DP73" i="18"/>
  <c r="DO107" i="5"/>
  <c r="DO75" i="5"/>
  <c r="DO113" i="12"/>
  <c r="DO81" i="12"/>
  <c r="DP100" i="1"/>
  <c r="DP68" i="1"/>
  <c r="DO110" i="11"/>
  <c r="DO78" i="11"/>
  <c r="DO91" i="8"/>
  <c r="DO59" i="8"/>
  <c r="DO112" i="16"/>
  <c r="DO80" i="16"/>
  <c r="DP99" i="12"/>
  <c r="DP67" i="12"/>
  <c r="DP113" i="2"/>
  <c r="DP81" i="2"/>
  <c r="DO119" i="13"/>
  <c r="DO87" i="13"/>
  <c r="DO103" i="11"/>
  <c r="DO71" i="11"/>
  <c r="DO116" i="9"/>
  <c r="DO84" i="9"/>
  <c r="DO101" i="14"/>
  <c r="DO69" i="14"/>
  <c r="DM90" i="12"/>
  <c r="DM58" i="12"/>
  <c r="DP113" i="12"/>
  <c r="DP81" i="12"/>
  <c r="DP100" i="10"/>
  <c r="DP68" i="10"/>
  <c r="DO105" i="3"/>
  <c r="DO73" i="3"/>
  <c r="DP110" i="11"/>
  <c r="DP78" i="11"/>
  <c r="DO121" i="8"/>
  <c r="DO89" i="8"/>
  <c r="DO114" i="10"/>
  <c r="DO82" i="10"/>
  <c r="DP91" i="8"/>
  <c r="DP59" i="8"/>
  <c r="DO97" i="1"/>
  <c r="DO65" i="1"/>
  <c r="DO121" i="11"/>
  <c r="DO89" i="11"/>
  <c r="DO124" i="21"/>
  <c r="DO127" i="21" s="1"/>
  <c r="DO120" i="21" s="1"/>
  <c r="DO88" i="21"/>
  <c r="DP112" i="16"/>
  <c r="DP80" i="16"/>
  <c r="DP115" i="18"/>
  <c r="DP83" i="18"/>
  <c r="DM90" i="15"/>
  <c r="DM58" i="15"/>
  <c r="DO106" i="7"/>
  <c r="DO74" i="7"/>
  <c r="DO124" i="19"/>
  <c r="DO127" i="19" s="1"/>
  <c r="DO120" i="19" s="1"/>
  <c r="DO88" i="19"/>
  <c r="DP121" i="9"/>
  <c r="DP89" i="9"/>
  <c r="DO118" i="11"/>
  <c r="DO86" i="11"/>
  <c r="DP119" i="13"/>
  <c r="DP87" i="13"/>
  <c r="DO110" i="14"/>
  <c r="DO78" i="14"/>
  <c r="DO97" i="8"/>
  <c r="DO65" i="8"/>
  <c r="DO108" i="1"/>
  <c r="DO76" i="1"/>
  <c r="DP105" i="7"/>
  <c r="DP73" i="7"/>
  <c r="DP103" i="11"/>
  <c r="DP71" i="11"/>
  <c r="DO116" i="1"/>
  <c r="DO84" i="1"/>
  <c r="DP116" i="9"/>
  <c r="DP84" i="9"/>
  <c r="DP109" i="10"/>
  <c r="DP77" i="10"/>
  <c r="DO118" i="5"/>
  <c r="DO86" i="5"/>
  <c r="DM90" i="18"/>
  <c r="DM58" i="18"/>
  <c r="DP115" i="21"/>
  <c r="DP83" i="21"/>
  <c r="DP107" i="6"/>
  <c r="DP75" i="6"/>
  <c r="DP121" i="10"/>
  <c r="DP89" i="10"/>
  <c r="DO115" i="9"/>
  <c r="DO83" i="9"/>
  <c r="DO124" i="6"/>
  <c r="DO127" i="6" s="1"/>
  <c r="DO120" i="6" s="1"/>
  <c r="DO88" i="6"/>
  <c r="DP95" i="17"/>
  <c r="DP63" i="17"/>
  <c r="DO114" i="5"/>
  <c r="DO82" i="5"/>
  <c r="DP99" i="21"/>
  <c r="DP67" i="21"/>
  <c r="DP95" i="3"/>
  <c r="DP63" i="3"/>
  <c r="DO100" i="13"/>
  <c r="DO68" i="13"/>
  <c r="DO110" i="15"/>
  <c r="DO78" i="15"/>
  <c r="DO113" i="19"/>
  <c r="DO81" i="19"/>
  <c r="DP108" i="4"/>
  <c r="DP76" i="4"/>
  <c r="DP109" i="6"/>
  <c r="DP77" i="6"/>
  <c r="DO100" i="12"/>
  <c r="DO68" i="12"/>
  <c r="DO92" i="18"/>
  <c r="DO60" i="18"/>
  <c r="DO118" i="20"/>
  <c r="DO86" i="20"/>
  <c r="DO116" i="20"/>
  <c r="DO84" i="20"/>
  <c r="DP91" i="15"/>
  <c r="DP59" i="15"/>
  <c r="DO113" i="13"/>
  <c r="DO81" i="13"/>
  <c r="DP116" i="13"/>
  <c r="DP84" i="13"/>
  <c r="DP124" i="7"/>
  <c r="DP127" i="7" s="1"/>
  <c r="DP120" i="7" s="1"/>
  <c r="DP88" i="7"/>
  <c r="DP102" i="10"/>
  <c r="DP70" i="10"/>
  <c r="DP111" i="9"/>
  <c r="DP79" i="9"/>
  <c r="DP108" i="18"/>
  <c r="DP76" i="18"/>
  <c r="DO105" i="21"/>
  <c r="DO73" i="21"/>
  <c r="DP110" i="20"/>
  <c r="DP78" i="20"/>
  <c r="DO92" i="11"/>
  <c r="DO60" i="11"/>
  <c r="DO104" i="15"/>
  <c r="DO72" i="15"/>
  <c r="DO93" i="7"/>
  <c r="DO61" i="7"/>
  <c r="DO95" i="4"/>
  <c r="DO63" i="4"/>
  <c r="DP110" i="8"/>
  <c r="DP78" i="8"/>
  <c r="DP101" i="15"/>
  <c r="DP69" i="15"/>
  <c r="DP100" i="17"/>
  <c r="DP68" i="17"/>
  <c r="DO98" i="12"/>
  <c r="DO66" i="12"/>
  <c r="DO98" i="6"/>
  <c r="DO66" i="6"/>
  <c r="DP100" i="19"/>
  <c r="DP68" i="19"/>
  <c r="DP91" i="3"/>
  <c r="DP59" i="3"/>
  <c r="DP114" i="2"/>
  <c r="DP82" i="2"/>
  <c r="DP117" i="1"/>
  <c r="DP85" i="1"/>
  <c r="DP116" i="18"/>
  <c r="DP84" i="18"/>
  <c r="DM90" i="6"/>
  <c r="DM58" i="6"/>
  <c r="DO98" i="7"/>
  <c r="DO66" i="7"/>
  <c r="DO104" i="19"/>
  <c r="DO72" i="19"/>
  <c r="DP96" i="18"/>
  <c r="DP64" i="18"/>
  <c r="DO99" i="6"/>
  <c r="DO67" i="6"/>
  <c r="DP119" i="1"/>
  <c r="DP87" i="1"/>
  <c r="DO108" i="12"/>
  <c r="DO76" i="12"/>
  <c r="DO106" i="12"/>
  <c r="DO74" i="12"/>
  <c r="DO95" i="11"/>
  <c r="DO63" i="11"/>
  <c r="DP96" i="4"/>
  <c r="DP64" i="4"/>
  <c r="DP124" i="16"/>
  <c r="DP127" i="16" s="1"/>
  <c r="DP120" i="16" s="1"/>
  <c r="DP88" i="16"/>
  <c r="DO115" i="16"/>
  <c r="DO83" i="16"/>
  <c r="DP92" i="16"/>
  <c r="DP60" i="16"/>
  <c r="DO119" i="21"/>
  <c r="DO87" i="21"/>
  <c r="DO110" i="6"/>
  <c r="DO78" i="6"/>
  <c r="DP100" i="11"/>
  <c r="DP68" i="11"/>
  <c r="DO109" i="16"/>
  <c r="DO77" i="16"/>
  <c r="DP110" i="7"/>
  <c r="DP78" i="7"/>
  <c r="DO101" i="2"/>
  <c r="DO69" i="2"/>
  <c r="DO118" i="14"/>
  <c r="DO86" i="14"/>
  <c r="DO95" i="16"/>
  <c r="DO63" i="16"/>
  <c r="DP113" i="21"/>
  <c r="DP81" i="21"/>
  <c r="DP94" i="10"/>
  <c r="DP62" i="10"/>
  <c r="DP113" i="9"/>
  <c r="DP81" i="9"/>
  <c r="DO124" i="14"/>
  <c r="DO127" i="14" s="1"/>
  <c r="DO120" i="14" s="1"/>
  <c r="DO88" i="14"/>
  <c r="DP108" i="2"/>
  <c r="DP76" i="2"/>
  <c r="DO112" i="10"/>
  <c r="DO80" i="10"/>
  <c r="DO93" i="20"/>
  <c r="DO61" i="20"/>
  <c r="DP107" i="20"/>
  <c r="DP75" i="20"/>
  <c r="DO93" i="17"/>
  <c r="DO61" i="17"/>
  <c r="DP121" i="6"/>
  <c r="DP89" i="6"/>
  <c r="DO113" i="1"/>
  <c r="DO81" i="1"/>
  <c r="DO100" i="20"/>
  <c r="DO68" i="20"/>
  <c r="DM90" i="2"/>
  <c r="DM58" i="2"/>
  <c r="BI15" i="10"/>
  <c r="DN15" i="10" a="1"/>
  <c r="DN15" i="10" s="1"/>
  <c r="BH47" i="10"/>
  <c r="DO116" i="3"/>
  <c r="DO84" i="3"/>
  <c r="DO112" i="2"/>
  <c r="DO80" i="2"/>
  <c r="DP109" i="13"/>
  <c r="DP77" i="13"/>
  <c r="DP104" i="7"/>
  <c r="DP72" i="7"/>
  <c r="DP119" i="5"/>
  <c r="DP87" i="5"/>
  <c r="DO116" i="2"/>
  <c r="DO84" i="2"/>
  <c r="DP105" i="1"/>
  <c r="DP73" i="1"/>
  <c r="DO116" i="16"/>
  <c r="DO84" i="16"/>
  <c r="DO93" i="15"/>
  <c r="DO61" i="15"/>
  <c r="DP109" i="21"/>
  <c r="DP77" i="21"/>
  <c r="DO97" i="11"/>
  <c r="DO65" i="11"/>
  <c r="DP102" i="3"/>
  <c r="DP70" i="3"/>
  <c r="DO109" i="15"/>
  <c r="DO77" i="15"/>
  <c r="DO92" i="17"/>
  <c r="DO60" i="17"/>
  <c r="DO103" i="14"/>
  <c r="DO71" i="14"/>
  <c r="DO112" i="5"/>
  <c r="DO80" i="5"/>
  <c r="DO90" i="3"/>
  <c r="DO58" i="3"/>
  <c r="DO96" i="20"/>
  <c r="DO64" i="20"/>
  <c r="DO110" i="4"/>
  <c r="DO78" i="4"/>
  <c r="DP104" i="11"/>
  <c r="DP72" i="11"/>
  <c r="DP115" i="14"/>
  <c r="DP83" i="14"/>
  <c r="DO106" i="17"/>
  <c r="DO74" i="17"/>
  <c r="DO96" i="19"/>
  <c r="DO64" i="19"/>
  <c r="DO95" i="15"/>
  <c r="DO63" i="15"/>
  <c r="DP107" i="10"/>
  <c r="DP75" i="10"/>
  <c r="DP105" i="11"/>
  <c r="DP73" i="11"/>
  <c r="DP103" i="13"/>
  <c r="DP71" i="13"/>
  <c r="DP94" i="5"/>
  <c r="DP62" i="5"/>
  <c r="DO107" i="18"/>
  <c r="DO75" i="18"/>
  <c r="DO97" i="20"/>
  <c r="DO65" i="20"/>
  <c r="DP114" i="12"/>
  <c r="DP82" i="12"/>
  <c r="DP92" i="7"/>
  <c r="DP60" i="7"/>
  <c r="DP108" i="5"/>
  <c r="DP76" i="5"/>
  <c r="DO118" i="7"/>
  <c r="DO86" i="7"/>
  <c r="DO114" i="21"/>
  <c r="DO82" i="21"/>
  <c r="DO96" i="7"/>
  <c r="DO64" i="7"/>
  <c r="DO114" i="18"/>
  <c r="DO82" i="18"/>
  <c r="DO96" i="14"/>
  <c r="DO64" i="14"/>
  <c r="DO92" i="14"/>
  <c r="DO60" i="14"/>
  <c r="DO119" i="2"/>
  <c r="DO87" i="2"/>
  <c r="DO91" i="12"/>
  <c r="DO59" i="12"/>
  <c r="DP105" i="19"/>
  <c r="DP73" i="19"/>
  <c r="DP100" i="15"/>
  <c r="DP68" i="15"/>
  <c r="DO116" i="6"/>
  <c r="DO84" i="6"/>
  <c r="DO100" i="16"/>
  <c r="DO68" i="16"/>
  <c r="DO101" i="16"/>
  <c r="DO69" i="16"/>
  <c r="DP102" i="12"/>
  <c r="DP70" i="12"/>
  <c r="DO101" i="13"/>
  <c r="DO69" i="13"/>
  <c r="DP111" i="13"/>
  <c r="DP79" i="13"/>
  <c r="DP96" i="12"/>
  <c r="DP64" i="12"/>
  <c r="DO97" i="19"/>
  <c r="DO65" i="19"/>
  <c r="DO117" i="19"/>
  <c r="DO85" i="19"/>
  <c r="DO93" i="12"/>
  <c r="DO61" i="12"/>
  <c r="DP91" i="1"/>
  <c r="DP59" i="1"/>
  <c r="DP108" i="21"/>
  <c r="DP76" i="21"/>
  <c r="DP99" i="19"/>
  <c r="DP67" i="19"/>
  <c r="DO119" i="19"/>
  <c r="DO87" i="19"/>
  <c r="DO94" i="15"/>
  <c r="DO62" i="15"/>
  <c r="DO117" i="4"/>
  <c r="DO85" i="4"/>
  <c r="DO97" i="4"/>
  <c r="DO65" i="4"/>
  <c r="DO118" i="4"/>
  <c r="DO86" i="4"/>
  <c r="DP91" i="18"/>
  <c r="DP59" i="18"/>
  <c r="DO118" i="3"/>
  <c r="DO86" i="3"/>
  <c r="DO94" i="19"/>
  <c r="DO62" i="19"/>
  <c r="DP121" i="8"/>
  <c r="DP89" i="8"/>
  <c r="DP116" i="1"/>
  <c r="DP84" i="1"/>
  <c r="DO124" i="10"/>
  <c r="DO127" i="10" s="1"/>
  <c r="DO120" i="10" s="1"/>
  <c r="DO88" i="10"/>
  <c r="DO113" i="4"/>
  <c r="DO81" i="4"/>
  <c r="DP118" i="5"/>
  <c r="DP86" i="5"/>
  <c r="BI15" i="18"/>
  <c r="DN15" i="18" a="1"/>
  <c r="DN15" i="18" s="1"/>
  <c r="BH47" i="18"/>
  <c r="DO96" i="11"/>
  <c r="DO64" i="11"/>
  <c r="DO107" i="14"/>
  <c r="DO75" i="14"/>
  <c r="DO118" i="12"/>
  <c r="DO86" i="12"/>
  <c r="DP115" i="9"/>
  <c r="DP83" i="9"/>
  <c r="DP124" i="6"/>
  <c r="DP127" i="6" s="1"/>
  <c r="DP120" i="6" s="1"/>
  <c r="DP88" i="6"/>
  <c r="DO93" i="8"/>
  <c r="DO61" i="8"/>
  <c r="DP114" i="5"/>
  <c r="DP82" i="5"/>
  <c r="DO109" i="18"/>
  <c r="DO77" i="18"/>
  <c r="DO109" i="11"/>
  <c r="DO77" i="11"/>
  <c r="DO119" i="9"/>
  <c r="DO87" i="9"/>
  <c r="DO116" i="4"/>
  <c r="DO84" i="4"/>
  <c r="DP103" i="10"/>
  <c r="DP71" i="10"/>
  <c r="DO111" i="1"/>
  <c r="DO79" i="1"/>
  <c r="DO96" i="16"/>
  <c r="DO64" i="16"/>
  <c r="DP100" i="13"/>
  <c r="DP68" i="13"/>
  <c r="DP110" i="15"/>
  <c r="DP78" i="15"/>
  <c r="DP113" i="19"/>
  <c r="DP81" i="19"/>
  <c r="DO102" i="15"/>
  <c r="DO70" i="15"/>
  <c r="DP100" i="12"/>
  <c r="DP68" i="12"/>
  <c r="DP92" i="18"/>
  <c r="DP60" i="18"/>
  <c r="DP118" i="20"/>
  <c r="DP86" i="20"/>
  <c r="DP116" i="20"/>
  <c r="DP84" i="20"/>
  <c r="DO94" i="17"/>
  <c r="DO62" i="17"/>
  <c r="DP113" i="13"/>
  <c r="DP81" i="13"/>
  <c r="DO104" i="16"/>
  <c r="DO72" i="16"/>
  <c r="DO124" i="7"/>
  <c r="DO127" i="7" s="1"/>
  <c r="DO120" i="7" s="1"/>
  <c r="DO88" i="7"/>
  <c r="DO121" i="7"/>
  <c r="DO89" i="7"/>
  <c r="DP105" i="21"/>
  <c r="DP73" i="21"/>
  <c r="DP92" i="11"/>
  <c r="DP60" i="11"/>
  <c r="DP104" i="15"/>
  <c r="DP72" i="15"/>
  <c r="DP93" i="7"/>
  <c r="DP61" i="7"/>
  <c r="DP95" i="4"/>
  <c r="DP63" i="4"/>
  <c r="DO118" i="18"/>
  <c r="DO86" i="18"/>
  <c r="DP98" i="12"/>
  <c r="DP66" i="12"/>
  <c r="DP98" i="6"/>
  <c r="DP66" i="6"/>
  <c r="DO91" i="4"/>
  <c r="DO59" i="4"/>
  <c r="BI15" i="6"/>
  <c r="DN15" i="6" a="1"/>
  <c r="DN15" i="6" s="1"/>
  <c r="BH47" i="6"/>
  <c r="DP98" i="7"/>
  <c r="DP66" i="7"/>
  <c r="DP104" i="19"/>
  <c r="DP72" i="19"/>
  <c r="DO112" i="20"/>
  <c r="DO80" i="20"/>
  <c r="DP99" i="6"/>
  <c r="DP67" i="6"/>
  <c r="DO107" i="4"/>
  <c r="DO75" i="4"/>
  <c r="DO95" i="8"/>
  <c r="DO63" i="8"/>
  <c r="DP108" i="12"/>
  <c r="DP76" i="12"/>
  <c r="DO93" i="10"/>
  <c r="DO61" i="10"/>
  <c r="DP106" i="12"/>
  <c r="DP74" i="12"/>
  <c r="DP95" i="11"/>
  <c r="DP63" i="11"/>
  <c r="DP115" i="16"/>
  <c r="DP83" i="16"/>
  <c r="DO114" i="16"/>
  <c r="DO82" i="16"/>
  <c r="DO104" i="14"/>
  <c r="DO72" i="14"/>
  <c r="DO115" i="20"/>
  <c r="DO83" i="20"/>
  <c r="DP119" i="21"/>
  <c r="DP87" i="21"/>
  <c r="DP110" i="6"/>
  <c r="DP78" i="6"/>
  <c r="DP109" i="16"/>
  <c r="DP77" i="16"/>
  <c r="DP101" i="2"/>
  <c r="DP69" i="2"/>
  <c r="DP118" i="14"/>
  <c r="DP86" i="14"/>
  <c r="DP95" i="16"/>
  <c r="DP63" i="16"/>
  <c r="DO124" i="9"/>
  <c r="DO127" i="9" s="1"/>
  <c r="DO120" i="9" s="1"/>
  <c r="DO88" i="9"/>
  <c r="DO112" i="18"/>
  <c r="DO80" i="18"/>
  <c r="DO103" i="16"/>
  <c r="DO71" i="16"/>
  <c r="DP124" i="14"/>
  <c r="DP127" i="14" s="1"/>
  <c r="DP120" i="14" s="1"/>
  <c r="DP88" i="14"/>
  <c r="DO100" i="14"/>
  <c r="DO68" i="14"/>
  <c r="DO124" i="13"/>
  <c r="DO127" i="13" s="1"/>
  <c r="DO120" i="13" s="1"/>
  <c r="DO88" i="13"/>
  <c r="DO109" i="14"/>
  <c r="DO77" i="14"/>
  <c r="DP112" i="10"/>
  <c r="DP80" i="10"/>
  <c r="DP93" i="20"/>
  <c r="DP61" i="20"/>
  <c r="DO117" i="21"/>
  <c r="DO85" i="21"/>
  <c r="DO93" i="9"/>
  <c r="DO61" i="9"/>
  <c r="DP93" i="17"/>
  <c r="DP61" i="17"/>
  <c r="DO95" i="13"/>
  <c r="DO63" i="13"/>
  <c r="DO108" i="9"/>
  <c r="DO76" i="9"/>
  <c r="DP113" i="1"/>
  <c r="DP81" i="1"/>
  <c r="DP100" i="20"/>
  <c r="DP68" i="20"/>
  <c r="BI15" i="2"/>
  <c r="DN15" i="2" a="1"/>
  <c r="DN15" i="2" s="1"/>
  <c r="BH47" i="2"/>
  <c r="DO106" i="9"/>
  <c r="DO74" i="9"/>
  <c r="DP116" i="3"/>
  <c r="DP84" i="3"/>
  <c r="DP112" i="2"/>
  <c r="DP80" i="2"/>
  <c r="DO96" i="9"/>
  <c r="DO64" i="9"/>
  <c r="DO119" i="5"/>
  <c r="DO87" i="5"/>
  <c r="DO96" i="13"/>
  <c r="DO64" i="13"/>
  <c r="DP116" i="2"/>
  <c r="DP84" i="2"/>
  <c r="DO108" i="6"/>
  <c r="DO76" i="6"/>
  <c r="DP116" i="16"/>
  <c r="DP84" i="16"/>
  <c r="DP93" i="15"/>
  <c r="DP61" i="15"/>
  <c r="DP97" i="11"/>
  <c r="DP65" i="11"/>
  <c r="DO103" i="2"/>
  <c r="DO71" i="2"/>
  <c r="DP109" i="15"/>
  <c r="DP77" i="15"/>
  <c r="DP92" i="17"/>
  <c r="DP60" i="17"/>
  <c r="DP103" i="14"/>
  <c r="DP71" i="14"/>
  <c r="DP112" i="5"/>
  <c r="DP80" i="5"/>
  <c r="DP15" i="3" a="1"/>
  <c r="DP15" i="3" s="1"/>
  <c r="BJ47" i="3"/>
  <c r="DP96" i="20"/>
  <c r="DP64" i="20"/>
  <c r="DP110" i="4"/>
  <c r="DP78" i="4"/>
  <c r="DO97" i="16"/>
  <c r="DO65" i="16"/>
  <c r="DP106" i="17"/>
  <c r="DP74" i="17"/>
  <c r="DP96" i="19"/>
  <c r="DP64" i="19"/>
  <c r="DP95" i="15"/>
  <c r="DP63" i="15"/>
  <c r="DO93" i="14"/>
  <c r="DO61" i="14"/>
  <c r="DO92" i="12"/>
  <c r="DO60" i="12"/>
  <c r="DO103" i="12"/>
  <c r="DO71" i="12"/>
  <c r="DP107" i="18"/>
  <c r="DP75" i="18"/>
  <c r="DP97" i="20"/>
  <c r="DP65" i="20"/>
  <c r="DO96" i="1"/>
  <c r="DO64" i="1"/>
  <c r="DO103" i="15"/>
  <c r="DO71" i="15"/>
  <c r="DO119" i="6"/>
  <c r="DO87" i="6"/>
  <c r="DP118" i="7"/>
  <c r="DP86" i="7"/>
  <c r="DP114" i="21"/>
  <c r="DP82" i="21"/>
  <c r="DP96" i="7"/>
  <c r="DP64" i="7"/>
  <c r="DP114" i="18"/>
  <c r="DP82" i="18"/>
  <c r="DP96" i="14"/>
  <c r="DP64" i="14"/>
  <c r="DP92" i="14"/>
  <c r="DP60" i="14"/>
  <c r="DP119" i="2"/>
  <c r="DP87" i="2"/>
  <c r="DP91" i="12"/>
  <c r="DP59" i="12"/>
  <c r="DO107" i="17"/>
  <c r="DO75" i="17"/>
  <c r="DO104" i="12"/>
  <c r="DO72" i="12"/>
  <c r="DP116" i="6"/>
  <c r="DP84" i="6"/>
  <c r="DO103" i="21"/>
  <c r="DO71" i="21"/>
  <c r="DO99" i="1"/>
  <c r="DO67" i="1"/>
  <c r="DO116" i="12"/>
  <c r="DO84" i="12"/>
  <c r="DO116" i="7"/>
  <c r="DO84" i="7"/>
  <c r="DP100" i="16"/>
  <c r="DP68" i="16"/>
  <c r="DP101" i="16"/>
  <c r="DP69" i="16"/>
  <c r="DO101" i="18"/>
  <c r="DO69" i="18"/>
  <c r="DO117" i="6"/>
  <c r="DO85" i="6"/>
  <c r="DP97" i="19"/>
  <c r="DP65" i="19"/>
  <c r="DP117" i="19"/>
  <c r="DP85" i="19"/>
  <c r="DP93" i="12"/>
  <c r="DP61" i="12"/>
  <c r="DO115" i="13"/>
  <c r="DO83" i="13"/>
  <c r="DP119" i="19"/>
  <c r="DP87" i="19"/>
  <c r="DP94" i="15"/>
  <c r="DP62" i="15"/>
  <c r="DP117" i="4"/>
  <c r="DP85" i="4"/>
  <c r="DO102" i="1"/>
  <c r="DO70" i="1"/>
  <c r="DP97" i="4"/>
  <c r="DP65" i="4"/>
  <c r="DO91" i="10"/>
  <c r="DO59" i="10"/>
  <c r="DP118" i="4"/>
  <c r="DP86" i="4"/>
  <c r="DP114" i="17"/>
  <c r="DP82" i="17"/>
  <c r="DO115" i="6"/>
  <c r="DO83" i="6"/>
  <c r="DP101" i="14"/>
  <c r="DP69" i="14"/>
  <c r="BI15" i="12"/>
  <c r="DN15" i="12" a="1"/>
  <c r="DN15" i="12" s="1"/>
  <c r="BH47" i="12"/>
  <c r="DO118" i="10"/>
  <c r="DO86" i="10"/>
  <c r="DP105" i="3"/>
  <c r="DP73" i="3"/>
  <c r="DO110" i="1"/>
  <c r="DO78" i="1"/>
  <c r="DP97" i="1"/>
  <c r="DP65" i="1"/>
  <c r="DO119" i="8"/>
  <c r="DO87" i="8"/>
  <c r="DO115" i="3"/>
  <c r="DO83" i="3"/>
  <c r="BI15" i="15"/>
  <c r="DN15" i="15" a="1"/>
  <c r="DN15" i="15" s="1"/>
  <c r="BH47" i="15"/>
  <c r="DP124" i="19"/>
  <c r="DP127" i="19" s="1"/>
  <c r="DP120" i="19" s="1"/>
  <c r="DP88" i="19"/>
  <c r="DP118" i="11"/>
  <c r="DP86" i="11"/>
  <c r="DP97" i="8"/>
  <c r="DP65" i="8"/>
  <c r="DO94" i="20"/>
  <c r="DO62" i="20"/>
  <c r="DP106" i="13"/>
  <c r="DP74" i="13"/>
  <c r="DO118" i="8"/>
  <c r="DO86" i="8"/>
  <c r="DO98" i="10"/>
  <c r="DO66" i="10"/>
  <c r="DO108" i="20"/>
  <c r="DO76" i="20"/>
  <c r="DP94" i="19"/>
  <c r="DP62" i="19"/>
  <c r="DO107" i="3"/>
  <c r="DO75" i="3"/>
  <c r="DP118" i="10"/>
  <c r="DP86" i="10"/>
  <c r="DO109" i="4"/>
  <c r="DO77" i="4"/>
  <c r="DO108" i="19"/>
  <c r="DO76" i="19"/>
  <c r="DP96" i="2"/>
  <c r="DP64" i="2"/>
  <c r="DO110" i="5"/>
  <c r="DO78" i="5"/>
  <c r="DP112" i="13"/>
  <c r="DP80" i="13"/>
  <c r="DO112" i="14"/>
  <c r="DO80" i="14"/>
  <c r="DP110" i="1"/>
  <c r="DP78" i="1"/>
  <c r="DP111" i="3"/>
  <c r="DP79" i="3"/>
  <c r="DO104" i="13"/>
  <c r="DO72" i="13"/>
  <c r="DO104" i="20"/>
  <c r="DO72" i="20"/>
  <c r="DP119" i="8"/>
  <c r="DP87" i="8"/>
  <c r="DO98" i="20"/>
  <c r="DO66" i="20"/>
  <c r="DP115" i="3"/>
  <c r="DP83" i="3"/>
  <c r="DO124" i="15"/>
  <c r="DO127" i="15" s="1"/>
  <c r="DO120" i="15" s="1"/>
  <c r="DO88" i="15"/>
  <c r="DP100" i="3"/>
  <c r="DP68" i="3"/>
  <c r="DP106" i="20"/>
  <c r="DP74" i="20"/>
  <c r="DP108" i="10"/>
  <c r="DP76" i="10"/>
  <c r="DP94" i="20"/>
  <c r="DP62" i="20"/>
  <c r="DO99" i="9"/>
  <c r="DO67" i="9"/>
  <c r="DO101" i="5"/>
  <c r="DO69" i="5"/>
  <c r="DP124" i="10"/>
  <c r="DP127" i="10" s="1"/>
  <c r="DP120" i="10" s="1"/>
  <c r="DP88" i="10"/>
  <c r="DP113" i="4"/>
  <c r="DP81" i="4"/>
  <c r="DP97" i="2"/>
  <c r="DP65" i="2"/>
  <c r="DO124" i="11"/>
  <c r="DO127" i="11" s="1"/>
  <c r="DO120" i="11" s="1"/>
  <c r="DO88" i="11"/>
  <c r="DP96" i="11"/>
  <c r="DP64" i="11"/>
  <c r="DO114" i="14"/>
  <c r="DO82" i="14"/>
  <c r="DO102" i="14"/>
  <c r="DO70" i="14"/>
  <c r="DP107" i="14"/>
  <c r="DP75" i="14"/>
  <c r="DP118" i="12"/>
  <c r="DP86" i="12"/>
  <c r="DO102" i="4"/>
  <c r="DO70" i="4"/>
  <c r="DP93" i="8"/>
  <c r="DP61" i="8"/>
  <c r="DP109" i="18"/>
  <c r="DP77" i="18"/>
  <c r="DP109" i="11"/>
  <c r="DP77" i="11"/>
  <c r="DP119" i="9"/>
  <c r="DP87" i="9"/>
  <c r="DP116" i="4"/>
  <c r="DP84" i="4"/>
  <c r="DO103" i="10"/>
  <c r="DO71" i="10"/>
  <c r="DP111" i="1"/>
  <c r="DP79" i="1"/>
  <c r="DP96" i="16"/>
  <c r="DP64" i="16"/>
  <c r="DO91" i="11"/>
  <c r="DO59" i="11"/>
  <c r="DO93" i="2"/>
  <c r="DO61" i="2"/>
  <c r="DP102" i="15"/>
  <c r="DP70" i="15"/>
  <c r="DO95" i="2"/>
  <c r="DO63" i="2"/>
  <c r="DP94" i="17"/>
  <c r="DP62" i="17"/>
  <c r="DO94" i="14"/>
  <c r="DO62" i="14"/>
  <c r="DP104" i="16"/>
  <c r="DP72" i="16"/>
  <c r="DO93" i="11"/>
  <c r="DO61" i="11"/>
  <c r="DP121" i="7"/>
  <c r="DP89" i="7"/>
  <c r="DO93" i="3"/>
  <c r="DO61" i="3"/>
  <c r="DO108" i="15"/>
  <c r="DO76" i="15"/>
  <c r="DO95" i="20"/>
  <c r="DO63" i="20"/>
  <c r="DO115" i="19"/>
  <c r="DO83" i="19"/>
  <c r="DO118" i="17"/>
  <c r="DO86" i="17"/>
  <c r="DO93" i="4"/>
  <c r="DO61" i="4"/>
  <c r="DO102" i="9"/>
  <c r="DO70" i="9"/>
  <c r="DO92" i="15"/>
  <c r="DO60" i="15"/>
  <c r="DO93" i="21"/>
  <c r="DO61" i="21"/>
  <c r="DP118" i="18"/>
  <c r="DP86" i="18"/>
  <c r="DP114" i="8"/>
  <c r="DP82" i="8"/>
  <c r="DO91" i="9"/>
  <c r="DO59" i="9"/>
  <c r="DP91" i="4"/>
  <c r="DP59" i="4"/>
  <c r="DO121" i="3"/>
  <c r="DO89" i="3"/>
  <c r="DO99" i="20"/>
  <c r="DO67" i="20"/>
  <c r="DO104" i="10"/>
  <c r="DO72" i="10"/>
  <c r="DO103" i="6"/>
  <c r="DO71" i="6"/>
  <c r="DP112" i="20"/>
  <c r="DP80" i="20"/>
  <c r="DP107" i="4"/>
  <c r="DP75" i="4"/>
  <c r="DP95" i="8"/>
  <c r="DP63" i="8"/>
  <c r="DP93" i="10"/>
  <c r="DP61" i="10"/>
  <c r="DP114" i="16"/>
  <c r="DP82" i="16"/>
  <c r="DP104" i="14"/>
  <c r="DP72" i="14"/>
  <c r="DP115" i="20"/>
  <c r="DP83" i="20"/>
  <c r="DO101" i="7"/>
  <c r="DO69" i="7"/>
  <c r="DO111" i="5"/>
  <c r="DO79" i="5"/>
  <c r="DO108" i="3"/>
  <c r="DO76" i="3"/>
  <c r="DO101" i="17"/>
  <c r="DO69" i="17"/>
  <c r="DO91" i="6"/>
  <c r="DO59" i="6"/>
  <c r="DO103" i="9"/>
  <c r="DO71" i="9"/>
  <c r="DO98" i="13"/>
  <c r="DO66" i="13"/>
  <c r="DO105" i="12"/>
  <c r="DO73" i="12"/>
  <c r="DP124" i="9"/>
  <c r="DP127" i="9" s="1"/>
  <c r="DP120" i="9" s="1"/>
  <c r="DP88" i="9"/>
  <c r="DP112" i="18"/>
  <c r="DP80" i="18"/>
  <c r="DP103" i="16"/>
  <c r="DP71" i="16"/>
  <c r="DO97" i="14"/>
  <c r="DO65" i="14"/>
  <c r="DP100" i="14"/>
  <c r="DP68" i="14"/>
  <c r="DP124" i="13"/>
  <c r="DP127" i="13" s="1"/>
  <c r="DP120" i="13" s="1"/>
  <c r="DP88" i="13"/>
  <c r="DP109" i="14"/>
  <c r="DP77" i="14"/>
  <c r="DO111" i="20"/>
  <c r="DO79" i="20"/>
  <c r="DP117" i="21"/>
  <c r="DP85" i="21"/>
  <c r="DO119" i="10"/>
  <c r="DO87" i="10"/>
  <c r="DO93" i="19"/>
  <c r="DO61" i="19"/>
  <c r="DP93" i="9"/>
  <c r="DP61" i="9"/>
  <c r="DO104" i="3"/>
  <c r="DO72" i="3"/>
  <c r="DO104" i="2"/>
  <c r="DO72" i="2"/>
  <c r="DP95" i="13"/>
  <c r="DP63" i="13"/>
  <c r="DP108" i="9"/>
  <c r="DP76" i="9"/>
  <c r="DO107" i="8"/>
  <c r="DO75" i="8"/>
  <c r="DO104" i="21"/>
  <c r="DO72" i="21"/>
  <c r="DO114" i="19"/>
  <c r="DO82" i="19"/>
  <c r="DP106" i="9"/>
  <c r="DP74" i="9"/>
  <c r="DP118" i="13"/>
  <c r="DP86" i="13"/>
  <c r="DO116" i="14"/>
  <c r="DO84" i="14"/>
  <c r="DP96" i="9"/>
  <c r="DP64" i="9"/>
  <c r="DO105" i="13"/>
  <c r="DO73" i="13"/>
  <c r="DP96" i="13"/>
  <c r="DP64" i="13"/>
  <c r="DO101" i="8"/>
  <c r="DO69" i="8"/>
  <c r="DP108" i="6"/>
  <c r="DP76" i="6"/>
  <c r="DO111" i="21"/>
  <c r="DO79" i="21"/>
  <c r="DO124" i="12"/>
  <c r="DO127" i="12" s="1"/>
  <c r="DO120" i="12" s="1"/>
  <c r="DO88" i="12"/>
  <c r="DP103" i="2"/>
  <c r="DP71" i="2"/>
  <c r="DO109" i="2"/>
  <c r="DO77" i="2"/>
  <c r="DO103" i="1"/>
  <c r="DO71" i="1"/>
  <c r="DO113" i="15"/>
  <c r="DO81" i="15"/>
  <c r="DO110" i="18"/>
  <c r="DO78" i="18"/>
  <c r="DP97" i="16"/>
  <c r="DP65" i="16"/>
  <c r="DO117" i="5"/>
  <c r="DO85" i="5"/>
  <c r="DO102" i="21"/>
  <c r="DO70" i="21"/>
  <c r="DP93" i="14"/>
  <c r="DP61" i="14"/>
  <c r="DP92" i="12"/>
  <c r="DP60" i="12"/>
  <c r="DP103" i="12"/>
  <c r="DP71" i="12"/>
  <c r="DO115" i="11"/>
  <c r="DO83" i="11"/>
  <c r="DP96" i="1"/>
  <c r="DP64" i="1"/>
  <c r="DP103" i="15"/>
  <c r="DP71" i="15"/>
  <c r="DP119" i="6"/>
  <c r="DP87" i="6"/>
  <c r="DO105" i="6"/>
  <c r="DO73" i="6"/>
  <c r="DO107" i="7"/>
  <c r="DO75" i="7"/>
  <c r="DO112" i="19"/>
  <c r="DO80" i="19"/>
  <c r="DO124" i="17"/>
  <c r="DO127" i="17" s="1"/>
  <c r="DO120" i="17" s="1"/>
  <c r="DO88" i="17"/>
  <c r="DO110" i="9"/>
  <c r="DO78" i="9"/>
  <c r="DO117" i="15"/>
  <c r="DO85" i="15"/>
  <c r="DO91" i="14"/>
  <c r="DO59" i="14"/>
  <c r="DO119" i="4"/>
  <c r="DO87" i="4"/>
  <c r="DP107" i="17"/>
  <c r="DP75" i="17"/>
  <c r="DP104" i="12"/>
  <c r="DP72" i="12"/>
  <c r="DO118" i="19"/>
  <c r="DO86" i="19"/>
  <c r="DP103" i="21"/>
  <c r="DP71" i="21"/>
  <c r="DP99" i="1"/>
  <c r="DP67" i="1"/>
  <c r="DP116" i="12"/>
  <c r="DP84" i="12"/>
  <c r="DP116" i="7"/>
  <c r="DP84" i="7"/>
  <c r="DP101" i="18"/>
  <c r="DP69" i="18"/>
  <c r="DP117" i="6"/>
  <c r="DP85" i="6"/>
  <c r="DO105" i="14"/>
  <c r="DO73" i="14"/>
  <c r="DO92" i="10"/>
  <c r="DO60" i="10"/>
  <c r="DO106" i="4"/>
  <c r="DO74" i="4"/>
  <c r="DO100" i="2"/>
  <c r="DO68" i="2"/>
  <c r="DP115" i="13"/>
  <c r="DP83" i="13"/>
  <c r="DO121" i="1"/>
  <c r="DO89" i="1"/>
  <c r="DP102" i="1"/>
  <c r="DP70" i="1"/>
  <c r="DO94" i="1"/>
  <c r="DO62" i="1"/>
  <c r="DO104" i="18"/>
  <c r="DO72" i="18"/>
  <c r="DP91" i="10"/>
  <c r="DP59" i="10"/>
  <c r="DO90" i="16"/>
  <c r="DO58" i="16"/>
  <c r="DO98" i="21"/>
  <c r="DO66" i="21"/>
  <c r="DO91" i="17"/>
  <c r="DO59" i="17"/>
  <c r="DO106" i="2"/>
  <c r="DO74" i="2"/>
  <c r="DP113" i="10"/>
  <c r="DP81" i="10"/>
  <c r="DP94" i="8"/>
  <c r="DP62" i="8"/>
  <c r="DO106" i="13"/>
  <c r="DO74" i="13"/>
  <c r="DP109" i="4"/>
  <c r="DP77" i="4"/>
  <c r="DO96" i="2"/>
  <c r="DO64" i="2"/>
  <c r="DO112" i="13"/>
  <c r="DO80" i="13"/>
  <c r="DP114" i="10"/>
  <c r="DP82" i="10"/>
  <c r="DO111" i="3"/>
  <c r="DO79" i="3"/>
  <c r="DP121" i="11"/>
  <c r="DP89" i="11"/>
  <c r="DP124" i="21"/>
  <c r="DP127" i="21" s="1"/>
  <c r="DP120" i="21" s="1"/>
  <c r="DP88" i="21"/>
  <c r="DP106" i="7"/>
  <c r="DP74" i="7"/>
  <c r="DO100" i="3"/>
  <c r="DO68" i="3"/>
  <c r="DO106" i="20"/>
  <c r="DO74" i="20"/>
  <c r="DO108" i="10"/>
  <c r="DO76" i="10"/>
  <c r="DP108" i="1"/>
  <c r="DP76" i="1"/>
  <c r="DO113" i="10"/>
  <c r="DO81" i="10"/>
  <c r="DP118" i="8"/>
  <c r="DP86" i="8"/>
  <c r="DP98" i="10"/>
  <c r="DP66" i="10"/>
  <c r="DP108" i="20"/>
  <c r="DP76" i="20"/>
  <c r="DO114" i="17"/>
  <c r="DO82" i="17"/>
  <c r="DO105" i="9"/>
  <c r="DO73" i="9"/>
  <c r="DP107" i="3"/>
  <c r="DP75" i="3"/>
  <c r="DO94" i="8"/>
  <c r="DO62" i="8"/>
  <c r="DO92" i="19"/>
  <c r="DO60" i="19"/>
  <c r="DP108" i="19"/>
  <c r="DP76" i="19"/>
  <c r="DO97" i="9"/>
  <c r="DO65" i="9"/>
  <c r="DP110" i="5"/>
  <c r="DP78" i="5"/>
  <c r="DP112" i="14"/>
  <c r="DP80" i="14"/>
  <c r="DO119" i="12"/>
  <c r="DO87" i="12"/>
  <c r="DO108" i="13"/>
  <c r="DO76" i="13"/>
  <c r="DP104" i="13"/>
  <c r="DP72" i="13"/>
  <c r="DO121" i="19"/>
  <c r="DO89" i="19"/>
  <c r="DP104" i="20"/>
  <c r="DP72" i="20"/>
  <c r="DO117" i="11"/>
  <c r="DO85" i="11"/>
  <c r="DO121" i="14"/>
  <c r="DO89" i="14"/>
  <c r="DP98" i="20"/>
  <c r="DP66" i="20"/>
  <c r="DP124" i="15"/>
  <c r="DP127" i="15" s="1"/>
  <c r="DP120" i="15" s="1"/>
  <c r="DP88" i="15"/>
  <c r="DO91" i="19"/>
  <c r="DO59" i="19"/>
  <c r="DO91" i="20"/>
  <c r="DO59" i="20"/>
  <c r="DO90" i="9"/>
  <c r="DO58" i="9"/>
  <c r="DO102" i="5"/>
  <c r="DO70" i="5"/>
  <c r="DP99" i="9"/>
  <c r="DP67" i="9"/>
  <c r="DP101" i="5"/>
  <c r="DP69" i="5"/>
  <c r="DO93" i="6"/>
  <c r="DO61" i="6"/>
  <c r="DO115" i="5"/>
  <c r="DO83" i="5"/>
  <c r="DO118" i="16"/>
  <c r="DO86" i="16"/>
  <c r="DO97" i="2"/>
  <c r="DO65" i="2"/>
  <c r="DP124" i="11"/>
  <c r="DP127" i="11" s="1"/>
  <c r="DP120" i="11" s="1"/>
  <c r="DP88" i="11"/>
  <c r="DO111" i="19"/>
  <c r="DO79" i="19"/>
  <c r="DP114" i="14"/>
  <c r="DP82" i="14"/>
  <c r="DP102" i="14"/>
  <c r="DP70" i="14"/>
  <c r="DO97" i="3"/>
  <c r="DO65" i="3"/>
  <c r="DO121" i="18"/>
  <c r="DO89" i="18"/>
  <c r="DP102" i="4"/>
  <c r="DP70" i="4"/>
  <c r="DO116" i="15"/>
  <c r="DO84" i="15"/>
  <c r="DO115" i="17"/>
  <c r="DO83" i="17"/>
  <c r="DO121" i="20"/>
  <c r="DO89" i="20"/>
  <c r="DO92" i="6"/>
  <c r="DO60" i="6"/>
  <c r="DO106" i="6"/>
  <c r="DO74" i="6"/>
  <c r="DP91" i="11"/>
  <c r="DP59" i="11"/>
  <c r="DO99" i="15"/>
  <c r="DO67" i="15"/>
  <c r="DP93" i="2"/>
  <c r="DP61" i="2"/>
  <c r="DP95" i="2"/>
  <c r="DP63" i="2"/>
  <c r="DO102" i="19"/>
  <c r="DO70" i="19"/>
  <c r="DP94" i="14"/>
  <c r="DP62" i="14"/>
  <c r="DO115" i="10"/>
  <c r="DO83" i="10"/>
  <c r="DP93" i="11"/>
  <c r="DP61" i="11"/>
  <c r="DO108" i="11"/>
  <c r="DO76" i="11"/>
  <c r="DP93" i="3"/>
  <c r="DP61" i="3"/>
  <c r="DO109" i="20"/>
  <c r="DO77" i="20"/>
  <c r="DO106" i="16"/>
  <c r="DO74" i="16"/>
  <c r="DP108" i="15"/>
  <c r="DP76" i="15"/>
  <c r="DP95" i="20"/>
  <c r="DP63" i="20"/>
  <c r="DP115" i="19"/>
  <c r="DP83" i="19"/>
  <c r="DP118" i="17"/>
  <c r="DP86" i="17"/>
  <c r="DP93" i="4"/>
  <c r="DP61" i="4"/>
  <c r="DP102" i="9"/>
  <c r="DP70" i="9"/>
  <c r="DP92" i="15"/>
  <c r="DP60" i="15"/>
  <c r="DP93" i="21"/>
  <c r="DP61" i="21"/>
  <c r="DO108" i="8"/>
  <c r="DO76" i="8"/>
  <c r="DO114" i="8"/>
  <c r="DO82" i="8"/>
  <c r="DP91" i="9"/>
  <c r="DP59" i="9"/>
  <c r="DO107" i="21"/>
  <c r="DO75" i="21"/>
  <c r="DO113" i="17"/>
  <c r="DO81" i="17"/>
  <c r="DP121" i="3"/>
  <c r="DP89" i="3"/>
  <c r="DP99" i="20"/>
  <c r="DP67" i="20"/>
  <c r="DO124" i="20"/>
  <c r="DO127" i="20" s="1"/>
  <c r="DO120" i="20" s="1"/>
  <c r="DO88" i="20"/>
  <c r="DP104" i="10"/>
  <c r="DP72" i="10"/>
  <c r="DP103" i="6"/>
  <c r="DP71" i="6"/>
  <c r="DO105" i="4"/>
  <c r="DO73" i="4"/>
  <c r="DO118" i="2"/>
  <c r="DO86" i="2"/>
  <c r="DO105" i="16"/>
  <c r="DO73" i="16"/>
  <c r="DO106" i="21"/>
  <c r="DO74" i="21"/>
  <c r="DO119" i="17"/>
  <c r="DO87" i="17"/>
  <c r="DO102" i="18"/>
  <c r="DO70" i="18"/>
  <c r="DO101" i="6"/>
  <c r="DO69" i="6"/>
  <c r="DO100" i="18"/>
  <c r="DO68" i="18"/>
  <c r="DM90" i="4"/>
  <c r="DM58" i="4"/>
  <c r="DP101" i="7"/>
  <c r="DP69" i="7"/>
  <c r="DP111" i="5"/>
  <c r="DP79" i="5"/>
  <c r="DP108" i="3"/>
  <c r="DP76" i="3"/>
  <c r="DP101" i="17"/>
  <c r="DP69" i="17"/>
  <c r="DP91" i="6"/>
  <c r="DP59" i="6"/>
  <c r="DP103" i="9"/>
  <c r="DP71" i="9"/>
  <c r="DP98" i="13"/>
  <c r="DP66" i="13"/>
  <c r="DP105" i="12"/>
  <c r="DP73" i="12"/>
  <c r="DO102" i="13"/>
  <c r="DO70" i="13"/>
  <c r="DP97" i="14"/>
  <c r="DP65" i="14"/>
  <c r="DO113" i="11"/>
  <c r="DO81" i="11"/>
  <c r="DP111" i="20"/>
  <c r="DP79" i="20"/>
  <c r="DO109" i="12"/>
  <c r="DO77" i="12"/>
  <c r="DP119" i="10"/>
  <c r="DP87" i="10"/>
  <c r="DP93" i="19"/>
  <c r="DP61" i="19"/>
  <c r="DO111" i="12"/>
  <c r="DO79" i="12"/>
  <c r="DP104" i="3"/>
  <c r="DP72" i="3"/>
  <c r="DP104" i="2"/>
  <c r="DP72" i="2"/>
  <c r="DO109" i="7"/>
  <c r="DO77" i="7"/>
  <c r="DO112" i="15"/>
  <c r="DO80" i="15"/>
  <c r="DP107" i="8"/>
  <c r="DP75" i="8"/>
  <c r="DO110" i="10"/>
  <c r="DO78" i="10"/>
  <c r="DO99" i="16"/>
  <c r="DO67" i="16"/>
  <c r="DO101" i="1"/>
  <c r="DO69" i="1"/>
  <c r="DO99" i="4"/>
  <c r="DO67" i="4"/>
  <c r="DP104" i="21"/>
  <c r="DP72" i="21"/>
  <c r="DP114" i="19"/>
  <c r="DP82" i="19"/>
  <c r="DO102" i="11"/>
  <c r="DO70" i="11"/>
  <c r="DO118" i="13"/>
  <c r="DO86" i="13"/>
  <c r="DO98" i="19"/>
  <c r="DO66" i="19"/>
  <c r="DP116" i="14"/>
  <c r="DP84" i="14"/>
  <c r="DO101" i="10"/>
  <c r="DO69" i="10"/>
  <c r="DP105" i="13"/>
  <c r="DP73" i="13"/>
  <c r="DO114" i="1"/>
  <c r="DO82" i="1"/>
  <c r="DP101" i="8"/>
  <c r="DP69" i="8"/>
  <c r="DO117" i="20"/>
  <c r="DO85" i="20"/>
  <c r="DP111" i="21"/>
  <c r="DP79" i="21"/>
  <c r="DO113" i="20"/>
  <c r="DO81" i="20"/>
  <c r="DP124" i="12"/>
  <c r="DP127" i="12" s="1"/>
  <c r="DP120" i="12" s="1"/>
  <c r="DP88" i="12"/>
  <c r="DO112" i="8"/>
  <c r="DO80" i="8"/>
  <c r="DP109" i="2"/>
  <c r="DP77" i="2"/>
  <c r="DO114" i="20"/>
  <c r="DO82" i="20"/>
  <c r="DP117" i="17"/>
  <c r="DP85" i="17"/>
  <c r="DO93" i="18"/>
  <c r="DO61" i="18"/>
  <c r="DP103" i="1"/>
  <c r="DP71" i="1"/>
  <c r="DP113" i="15"/>
  <c r="DP81" i="15"/>
  <c r="DP110" i="18"/>
  <c r="DP78" i="18"/>
  <c r="DO119" i="7"/>
  <c r="DO87" i="7"/>
  <c r="DP117" i="5"/>
  <c r="DP85" i="5"/>
  <c r="DP102" i="21"/>
  <c r="DP70" i="21"/>
  <c r="DO111" i="15"/>
  <c r="DO79" i="15"/>
  <c r="DO103" i="17"/>
  <c r="DO71" i="17"/>
  <c r="DO95" i="12"/>
  <c r="DO63" i="12"/>
  <c r="DO98" i="1"/>
  <c r="DO66" i="1"/>
  <c r="DO104" i="6"/>
  <c r="DO72" i="6"/>
  <c r="DO101" i="9"/>
  <c r="DO69" i="9"/>
  <c r="DP115" i="11"/>
  <c r="DP83" i="11"/>
  <c r="DP105" i="6"/>
  <c r="DP73" i="6"/>
  <c r="DP107" i="7"/>
  <c r="DP75" i="7"/>
  <c r="DP112" i="19"/>
  <c r="DP80" i="19"/>
  <c r="DP124" i="17"/>
  <c r="DP127" i="17" s="1"/>
  <c r="DP120" i="17" s="1"/>
  <c r="DP88" i="17"/>
  <c r="DO94" i="2"/>
  <c r="DO62" i="2"/>
  <c r="DM90" i="13"/>
  <c r="DM58" i="13"/>
  <c r="DO100" i="6"/>
  <c r="DO68" i="6"/>
  <c r="DP110" i="9"/>
  <c r="DP78" i="9"/>
  <c r="DO124" i="8"/>
  <c r="DO127" i="8" s="1"/>
  <c r="DO120" i="8" s="1"/>
  <c r="DO88" i="8"/>
  <c r="DP117" i="15"/>
  <c r="DP85" i="15"/>
  <c r="DP91" i="14"/>
  <c r="DP59" i="14"/>
  <c r="DP119" i="4"/>
  <c r="DP87" i="4"/>
  <c r="DO106" i="3"/>
  <c r="DO74" i="3"/>
  <c r="DP118" i="19"/>
  <c r="DP86" i="19"/>
  <c r="DO108" i="7"/>
  <c r="DO76" i="7"/>
  <c r="DO95" i="18"/>
  <c r="DO63" i="18"/>
  <c r="DO112" i="3"/>
  <c r="DO80" i="3"/>
  <c r="DO121" i="4"/>
  <c r="DO89" i="4"/>
  <c r="DO114" i="7"/>
  <c r="DO82" i="7"/>
  <c r="DO94" i="12"/>
  <c r="DO62" i="12"/>
  <c r="DP105" i="14"/>
  <c r="DP73" i="14"/>
  <c r="DP92" i="10"/>
  <c r="DP60" i="10"/>
  <c r="DP106" i="4"/>
  <c r="DP74" i="4"/>
  <c r="DP100" i="2"/>
  <c r="DP68" i="2"/>
  <c r="DO119" i="14"/>
  <c r="DO87" i="14"/>
  <c r="DP121" i="1"/>
  <c r="DP89" i="1"/>
  <c r="DO109" i="9"/>
  <c r="DO77" i="9"/>
  <c r="DO121" i="5"/>
  <c r="DO89" i="5"/>
  <c r="DP94" i="1"/>
  <c r="DP62" i="1"/>
  <c r="DP104" i="18"/>
  <c r="DP72" i="18"/>
  <c r="DP15" i="16" a="1"/>
  <c r="DP15" i="16" s="1"/>
  <c r="BJ47" i="16"/>
  <c r="DP98" i="21"/>
  <c r="DP66" i="21"/>
  <c r="DP91" i="17"/>
  <c r="DP59" i="17"/>
  <c r="DP106" i="2"/>
  <c r="DP74" i="2"/>
  <c r="DO102" i="2"/>
  <c r="DO70" i="2"/>
  <c r="DO107" i="11"/>
  <c r="DO75" i="11"/>
  <c r="DO113" i="16"/>
  <c r="DO81" i="16"/>
  <c r="DP97" i="9"/>
  <c r="DP65" i="9"/>
  <c r="DO113" i="5"/>
  <c r="DO81" i="5"/>
  <c r="DP119" i="12"/>
  <c r="DP87" i="12"/>
  <c r="DP108" i="13"/>
  <c r="DP76" i="13"/>
  <c r="DO107" i="19"/>
  <c r="DO75" i="19"/>
  <c r="DP121" i="19"/>
  <c r="DP89" i="19"/>
  <c r="DP117" i="11"/>
  <c r="DP85" i="11"/>
  <c r="DO107" i="16"/>
  <c r="DO75" i="16"/>
  <c r="DP121" i="14"/>
  <c r="DP89" i="14"/>
  <c r="DO101" i="3"/>
  <c r="DO69" i="3"/>
  <c r="DO97" i="15"/>
  <c r="DO65" i="15"/>
  <c r="DP91" i="19"/>
  <c r="DP59" i="19"/>
  <c r="DO109" i="5"/>
  <c r="DO77" i="5"/>
  <c r="DP91" i="20"/>
  <c r="DP59" i="20"/>
  <c r="DP15" i="9" a="1"/>
  <c r="DP15" i="9" s="1"/>
  <c r="BJ47" i="9"/>
  <c r="DO118" i="6"/>
  <c r="DO86" i="6"/>
  <c r="DP102" i="5"/>
  <c r="DP70" i="5"/>
  <c r="DP93" i="6"/>
  <c r="DP61" i="6"/>
  <c r="DP115" i="5"/>
  <c r="DP83" i="5"/>
  <c r="DP118" i="16"/>
  <c r="DP86" i="16"/>
  <c r="DO96" i="15"/>
  <c r="DO64" i="15"/>
  <c r="DP111" i="19"/>
  <c r="DP79" i="19"/>
  <c r="DP97" i="3"/>
  <c r="DP65" i="3"/>
  <c r="DP121" i="18"/>
  <c r="DP89" i="18"/>
  <c r="DO105" i="10"/>
  <c r="DO73" i="10"/>
  <c r="DP116" i="15"/>
  <c r="DP84" i="15"/>
  <c r="DP115" i="17"/>
  <c r="DP83" i="17"/>
  <c r="DP121" i="20"/>
  <c r="DP89" i="20"/>
  <c r="DP92" i="6"/>
  <c r="DP60" i="6"/>
  <c r="DP106" i="6"/>
  <c r="DP74" i="6"/>
  <c r="DP99" i="15"/>
  <c r="DP67" i="15"/>
  <c r="DO113" i="3"/>
  <c r="DO81" i="3"/>
  <c r="DO94" i="11"/>
  <c r="DO62" i="11"/>
  <c r="DO95" i="9"/>
  <c r="DO63" i="9"/>
  <c r="DO104" i="17"/>
  <c r="DO72" i="17"/>
  <c r="DO98" i="15"/>
  <c r="DO66" i="15"/>
  <c r="DO105" i="18"/>
  <c r="DO73" i="18"/>
  <c r="DP102" i="19"/>
  <c r="DP70" i="19"/>
  <c r="DP115" i="10"/>
  <c r="DP83" i="10"/>
  <c r="DO92" i="9"/>
  <c r="DO60" i="9"/>
  <c r="DP108" i="11"/>
  <c r="DP76" i="11"/>
  <c r="DO100" i="8"/>
  <c r="DO68" i="8"/>
  <c r="DO104" i="1"/>
  <c r="DO72" i="1"/>
  <c r="DO108" i="17"/>
  <c r="DO76" i="17"/>
  <c r="DO98" i="5"/>
  <c r="DO66" i="5"/>
  <c r="DP109" i="20"/>
  <c r="DP77" i="20"/>
  <c r="DP106" i="16"/>
  <c r="DP74" i="16"/>
  <c r="DO103" i="8"/>
  <c r="DO71" i="8"/>
  <c r="DO94" i="16"/>
  <c r="DO62" i="16"/>
  <c r="DO118" i="1"/>
  <c r="DO86" i="1"/>
  <c r="DP108" i="8"/>
  <c r="DP76" i="8"/>
  <c r="DO111" i="14"/>
  <c r="DO79" i="14"/>
  <c r="DO93" i="5"/>
  <c r="DO61" i="5"/>
  <c r="DP107" i="21"/>
  <c r="DP75" i="21"/>
  <c r="DO115" i="4"/>
  <c r="DO83" i="4"/>
  <c r="DP107" i="1"/>
  <c r="DP75" i="1"/>
  <c r="DP113" i="17"/>
  <c r="DP81" i="17"/>
  <c r="DO104" i="5"/>
  <c r="DO72" i="5"/>
  <c r="DP124" i="20"/>
  <c r="DP127" i="20" s="1"/>
  <c r="DP120" i="20" s="1"/>
  <c r="DP88" i="20"/>
  <c r="DO124" i="18"/>
  <c r="DO127" i="18" s="1"/>
  <c r="DO120" i="18" s="1"/>
  <c r="DO88" i="18"/>
  <c r="DP105" i="4"/>
  <c r="DP73" i="4"/>
  <c r="DP118" i="2"/>
  <c r="DP86" i="2"/>
  <c r="DP105" i="16"/>
  <c r="DP73" i="16"/>
  <c r="DM90" i="21"/>
  <c r="DM58" i="21"/>
  <c r="DP106" i="21"/>
  <c r="DP74" i="21"/>
  <c r="DP119" i="17"/>
  <c r="DP87" i="17"/>
  <c r="DP102" i="18"/>
  <c r="DP70" i="18"/>
  <c r="DP101" i="6"/>
  <c r="DP69" i="6"/>
  <c r="DP100" i="18"/>
  <c r="DP68" i="18"/>
  <c r="DO92" i="13"/>
  <c r="DO60" i="13"/>
  <c r="BI15" i="4"/>
  <c r="DN15" i="4" a="1"/>
  <c r="DN15" i="4" s="1"/>
  <c r="BH47" i="4"/>
  <c r="DP108" i="16"/>
  <c r="DP76" i="16"/>
  <c r="DO111" i="6"/>
  <c r="DO79" i="6"/>
  <c r="DO109" i="17"/>
  <c r="DO77" i="17"/>
  <c r="DO106" i="14"/>
  <c r="DO74" i="14"/>
  <c r="DO118" i="15"/>
  <c r="DO86" i="15"/>
  <c r="DO110" i="19"/>
  <c r="DO78" i="19"/>
  <c r="DO100" i="5"/>
  <c r="DO68" i="5"/>
  <c r="DP102" i="13"/>
  <c r="DP70" i="13"/>
  <c r="DO111" i="2"/>
  <c r="DO79" i="2"/>
  <c r="DO92" i="2"/>
  <c r="DO60" i="2"/>
  <c r="DO111" i="10"/>
  <c r="DO79" i="10"/>
  <c r="DP113" i="11"/>
  <c r="DP81" i="11"/>
  <c r="DP109" i="12"/>
  <c r="DP77" i="12"/>
  <c r="DO117" i="10"/>
  <c r="DO85" i="10"/>
  <c r="DP111" i="12"/>
  <c r="DP79" i="12"/>
  <c r="DO103" i="20"/>
  <c r="DO71" i="20"/>
  <c r="DP109" i="7"/>
  <c r="DP77" i="7"/>
  <c r="DP112" i="15"/>
  <c r="DP80" i="15"/>
  <c r="DP110" i="10"/>
  <c r="DP78" i="10"/>
  <c r="DP99" i="16"/>
  <c r="DP67" i="16"/>
  <c r="DP101" i="1"/>
  <c r="DP69" i="1"/>
  <c r="DP99" i="4"/>
  <c r="DP67" i="4"/>
  <c r="DP102" i="11"/>
  <c r="DP70" i="11"/>
  <c r="DO116" i="10"/>
  <c r="DO84" i="10"/>
  <c r="DP98" i="19"/>
  <c r="DP66" i="19"/>
  <c r="DO119" i="3"/>
  <c r="DO87" i="3"/>
  <c r="DP101" i="10"/>
  <c r="DP69" i="10"/>
  <c r="DO101" i="4"/>
  <c r="DO69" i="4"/>
  <c r="DP114" i="1"/>
  <c r="DP82" i="1"/>
  <c r="DP117" i="20"/>
  <c r="DP85" i="20"/>
  <c r="DO99" i="13"/>
  <c r="DO67" i="13"/>
  <c r="DP113" i="20"/>
  <c r="DP81" i="20"/>
  <c r="DO104" i="4"/>
  <c r="DO72" i="4"/>
  <c r="DP112" i="8"/>
  <c r="DP80" i="8"/>
  <c r="DP114" i="20"/>
  <c r="DP82" i="20"/>
  <c r="DO117" i="17"/>
  <c r="DO85" i="17"/>
  <c r="DP93" i="18"/>
  <c r="DP61" i="18"/>
  <c r="DO99" i="10"/>
  <c r="DO67" i="10"/>
  <c r="DO95" i="14"/>
  <c r="DO63" i="14"/>
  <c r="DP119" i="7"/>
  <c r="DP87" i="7"/>
  <c r="DP111" i="15"/>
  <c r="DP79" i="15"/>
  <c r="DP103" i="17"/>
  <c r="DP71" i="17"/>
  <c r="DP95" i="12"/>
  <c r="DP63" i="12"/>
  <c r="DP98" i="1"/>
  <c r="DP66" i="1"/>
  <c r="DP104" i="6"/>
  <c r="DP72" i="6"/>
  <c r="DP101" i="9"/>
  <c r="DP69" i="9"/>
  <c r="DO115" i="7"/>
  <c r="DO83" i="7"/>
  <c r="DM90" i="14"/>
  <c r="DM58" i="14"/>
  <c r="DO98" i="16"/>
  <c r="DO66" i="16"/>
  <c r="DO107" i="9"/>
  <c r="DO75" i="9"/>
  <c r="DO97" i="10"/>
  <c r="DO65" i="10"/>
  <c r="DO110" i="12"/>
  <c r="DO78" i="12"/>
  <c r="DP94" i="2"/>
  <c r="DP62" i="2"/>
  <c r="BI15" i="13"/>
  <c r="DN15" i="13" a="1"/>
  <c r="DN15" i="13" s="1"/>
  <c r="BH47" i="13"/>
  <c r="DP100" i="6"/>
  <c r="DP68" i="6"/>
  <c r="DO117" i="14"/>
  <c r="DO85" i="14"/>
  <c r="DP124" i="8"/>
  <c r="DP127" i="8" s="1"/>
  <c r="DP120" i="8" s="1"/>
  <c r="DP88" i="8"/>
  <c r="DO105" i="2"/>
  <c r="DO73" i="2"/>
  <c r="DO97" i="17"/>
  <c r="DO65" i="17"/>
  <c r="DP106" i="3"/>
  <c r="DP74" i="3"/>
  <c r="DO118" i="21"/>
  <c r="DO86" i="21"/>
  <c r="DP108" i="7"/>
  <c r="DP76" i="7"/>
  <c r="DP95" i="18"/>
  <c r="DP63" i="18"/>
  <c r="DP112" i="3"/>
  <c r="DP80" i="3"/>
  <c r="DP121" i="4"/>
  <c r="DP89" i="4"/>
  <c r="DP114" i="7"/>
  <c r="DP82" i="7"/>
  <c r="DO116" i="21"/>
  <c r="DO84" i="21"/>
  <c r="DO97" i="18"/>
  <c r="DO65" i="18"/>
  <c r="DO94" i="13"/>
  <c r="DO62" i="13"/>
  <c r="DP94" i="12"/>
  <c r="DP62" i="12"/>
  <c r="DO92" i="8"/>
  <c r="DO60" i="8"/>
  <c r="DO117" i="2"/>
  <c r="DO85" i="2"/>
  <c r="DP119" i="14"/>
  <c r="DP87" i="14"/>
  <c r="DO95" i="21"/>
  <c r="DO63" i="21"/>
  <c r="DO93" i="1"/>
  <c r="DO61" i="1"/>
  <c r="DP109" i="9"/>
  <c r="DP77" i="9"/>
  <c r="DP121" i="5"/>
  <c r="DP89" i="5"/>
  <c r="DO113" i="8"/>
  <c r="DO81" i="8"/>
  <c r="DO121" i="13"/>
  <c r="DO89" i="13"/>
  <c r="DO108" i="14"/>
  <c r="DO76" i="14"/>
  <c r="DP121" i="2"/>
  <c r="DP89" i="2"/>
  <c r="DP107" i="11"/>
  <c r="DP75" i="11"/>
  <c r="DP104" i="1"/>
  <c r="DP72" i="1"/>
  <c r="DO98" i="3"/>
  <c r="DO66" i="3"/>
  <c r="DO92" i="21"/>
  <c r="DO60" i="21"/>
  <c r="DP104" i="5"/>
  <c r="DP72" i="5"/>
  <c r="DO124" i="2"/>
  <c r="DO127" i="2" s="1"/>
  <c r="DO120" i="2" s="1"/>
  <c r="DO88" i="2"/>
  <c r="DO91" i="21"/>
  <c r="DO59" i="21"/>
  <c r="DP124" i="18"/>
  <c r="DP127" i="18" s="1"/>
  <c r="DP120" i="18" s="1"/>
  <c r="DP88" i="18"/>
  <c r="DO119" i="16"/>
  <c r="DO87" i="16"/>
  <c r="DO98" i="8"/>
  <c r="DO66" i="8"/>
  <c r="BI15" i="21"/>
  <c r="DN15" i="21" a="1"/>
  <c r="DN15" i="21" s="1"/>
  <c r="BH47" i="21"/>
  <c r="DO112" i="6"/>
  <c r="DO80" i="6"/>
  <c r="DP92" i="13"/>
  <c r="DP60" i="13"/>
  <c r="DO110" i="3"/>
  <c r="DO78" i="3"/>
  <c r="DO108" i="16"/>
  <c r="DO76" i="16"/>
  <c r="DP111" i="6"/>
  <c r="DP79" i="6"/>
  <c r="DP109" i="17"/>
  <c r="DP77" i="17"/>
  <c r="DP106" i="14"/>
  <c r="DP74" i="14"/>
  <c r="DO99" i="11"/>
  <c r="DO67" i="11"/>
  <c r="DP118" i="15"/>
  <c r="DP86" i="15"/>
  <c r="DP110" i="19"/>
  <c r="DP78" i="19"/>
  <c r="DP100" i="5"/>
  <c r="DP68" i="5"/>
  <c r="DO119" i="18"/>
  <c r="DO87" i="18"/>
  <c r="DP111" i="2"/>
  <c r="DP79" i="2"/>
  <c r="DP92" i="2"/>
  <c r="DP60" i="2"/>
  <c r="DP111" i="10"/>
  <c r="DP79" i="10"/>
  <c r="DO116" i="11"/>
  <c r="DO84" i="11"/>
  <c r="DO105" i="17"/>
  <c r="DO73" i="17"/>
  <c r="DP117" i="10"/>
  <c r="DP85" i="10"/>
  <c r="DO99" i="14"/>
  <c r="DO67" i="14"/>
  <c r="DO98" i="4"/>
  <c r="DO66" i="4"/>
  <c r="DO109" i="19"/>
  <c r="DO77" i="19"/>
  <c r="DP103" i="20"/>
  <c r="DP71" i="20"/>
  <c r="DO110" i="2"/>
  <c r="DO78" i="2"/>
  <c r="DO100" i="9"/>
  <c r="DO68" i="9"/>
  <c r="DO106" i="8"/>
  <c r="DO74" i="8"/>
  <c r="DO99" i="3"/>
  <c r="DO67" i="3"/>
  <c r="DO107" i="13"/>
  <c r="DO75" i="13"/>
  <c r="DP116" i="10"/>
  <c r="DP84" i="10"/>
  <c r="DP119" i="3"/>
  <c r="DP87" i="3"/>
  <c r="DP101" i="4"/>
  <c r="DP69" i="4"/>
  <c r="DO109" i="1"/>
  <c r="DO77" i="1"/>
  <c r="DP99" i="13"/>
  <c r="DP67" i="13"/>
  <c r="DP104" i="4"/>
  <c r="DP72" i="4"/>
  <c r="DO111" i="11"/>
  <c r="DO79" i="11"/>
  <c r="DO94" i="4"/>
  <c r="DO62" i="4"/>
  <c r="DO100" i="21"/>
  <c r="DO68" i="21"/>
  <c r="DO110" i="13"/>
  <c r="DO78" i="13"/>
  <c r="DO114" i="11"/>
  <c r="DO82" i="11"/>
  <c r="DP99" i="10"/>
  <c r="DP67" i="10"/>
  <c r="DP95" i="14"/>
  <c r="DP63" i="14"/>
  <c r="DO91" i="13"/>
  <c r="DO59" i="13"/>
  <c r="DO115" i="2"/>
  <c r="DO83" i="2"/>
  <c r="DP115" i="7"/>
  <c r="DP83" i="7"/>
  <c r="BI15" i="14"/>
  <c r="DN15" i="14" a="1"/>
  <c r="DN15" i="14" s="1"/>
  <c r="BH47" i="14"/>
  <c r="DP98" i="16"/>
  <c r="DP66" i="16"/>
  <c r="DO121" i="17"/>
  <c r="DO89" i="17"/>
  <c r="DP107" i="9"/>
  <c r="DP75" i="9"/>
  <c r="DP97" i="10"/>
  <c r="DP65" i="10"/>
  <c r="DP110" i="12"/>
  <c r="DP78" i="12"/>
  <c r="DO110" i="16"/>
  <c r="DO78" i="16"/>
  <c r="DO110" i="17"/>
  <c r="DO78" i="17"/>
  <c r="DP117" i="14"/>
  <c r="DP85" i="14"/>
  <c r="DO101" i="20"/>
  <c r="DO69" i="20"/>
  <c r="DO119" i="15"/>
  <c r="DO87" i="15"/>
  <c r="DP105" i="2"/>
  <c r="DP73" i="2"/>
  <c r="DM90" i="8"/>
  <c r="DM58" i="8"/>
  <c r="DP97" i="17"/>
  <c r="DP65" i="17"/>
  <c r="DP118" i="21"/>
  <c r="DP86" i="21"/>
  <c r="DO96" i="10"/>
  <c r="DO64" i="10"/>
  <c r="DO112" i="11"/>
  <c r="DO80" i="11"/>
  <c r="DP116" i="21"/>
  <c r="DP84" i="21"/>
  <c r="DP97" i="18"/>
  <c r="DP65" i="18"/>
  <c r="DP94" i="13"/>
  <c r="DP62" i="13"/>
  <c r="DP92" i="8"/>
  <c r="DP60" i="8"/>
  <c r="DP117" i="2"/>
  <c r="DP85" i="2"/>
  <c r="DP97" i="12"/>
  <c r="DP65" i="12"/>
  <c r="DO111" i="18"/>
  <c r="DO79" i="18"/>
  <c r="DP95" i="21"/>
  <c r="DP63" i="21"/>
  <c r="DP93" i="1"/>
  <c r="DP61" i="1"/>
  <c r="DO92" i="4"/>
  <c r="DO60" i="4"/>
  <c r="DO106" i="19"/>
  <c r="DO74" i="19"/>
  <c r="DP113" i="8"/>
  <c r="DP81" i="8"/>
  <c r="DP121" i="13"/>
  <c r="DP89" i="13"/>
  <c r="DO117" i="9"/>
  <c r="DO85" i="9"/>
  <c r="DO103" i="3"/>
  <c r="DO71" i="3"/>
  <c r="DO106" i="15"/>
  <c r="DO74" i="15"/>
  <c r="DP108" i="14"/>
  <c r="DP76" i="14"/>
  <c r="BJ47" i="19" l="1"/>
  <c r="DN90" i="1"/>
  <c r="DN58" i="1"/>
  <c r="BJ15" i="1"/>
  <c r="DO15" i="1" a="1"/>
  <c r="DO15" i="1" s="1"/>
  <c r="BI47" i="1"/>
  <c r="DP106" i="10"/>
  <c r="DP74" i="10"/>
  <c r="DP94" i="6"/>
  <c r="DP62" i="6"/>
  <c r="DO74" i="10"/>
  <c r="DO106" i="10"/>
  <c r="DO84" i="19"/>
  <c r="DO116" i="19"/>
  <c r="DO62" i="6"/>
  <c r="DO94" i="6"/>
  <c r="DP116" i="19"/>
  <c r="DP84" i="19"/>
  <c r="DO59" i="7"/>
  <c r="DO91" i="7"/>
  <c r="DP59" i="7"/>
  <c r="DP91" i="7"/>
  <c r="DO62" i="18"/>
  <c r="DO94" i="18"/>
  <c r="DP94" i="18"/>
  <c r="DP62" i="18"/>
  <c r="DO101" i="19"/>
  <c r="DO69" i="19"/>
  <c r="DP101" i="19"/>
  <c r="DP69" i="19"/>
  <c r="DO80" i="17"/>
  <c r="DO112" i="17"/>
  <c r="DP80" i="17"/>
  <c r="DP112" i="17"/>
  <c r="BJ15" i="13"/>
  <c r="DO15" i="13" a="1"/>
  <c r="DO15" i="13" s="1"/>
  <c r="BI47" i="13"/>
  <c r="DN90" i="12"/>
  <c r="DN58" i="12"/>
  <c r="DP90" i="3"/>
  <c r="DP58" i="3"/>
  <c r="DN90" i="18"/>
  <c r="DN58" i="18"/>
  <c r="DN90" i="13"/>
  <c r="DN58" i="13"/>
  <c r="DN90" i="14"/>
  <c r="DN58" i="14"/>
  <c r="DN90" i="4"/>
  <c r="DN58" i="4"/>
  <c r="DP90" i="9"/>
  <c r="DP58" i="9"/>
  <c r="BJ15" i="12"/>
  <c r="DO15" i="12" a="1"/>
  <c r="DO15" i="12" s="1"/>
  <c r="BI47" i="12"/>
  <c r="DN90" i="6"/>
  <c r="DN58" i="6"/>
  <c r="BJ15" i="18"/>
  <c r="DO15" i="18" a="1"/>
  <c r="DO15" i="18" s="1"/>
  <c r="BI47" i="18"/>
  <c r="DN90" i="5"/>
  <c r="DN58" i="5"/>
  <c r="DP90" i="19"/>
  <c r="DP58" i="19"/>
  <c r="BJ15" i="4"/>
  <c r="DO15" i="4" a="1"/>
  <c r="DO15" i="4" s="1"/>
  <c r="BI47" i="4"/>
  <c r="DN90" i="2"/>
  <c r="DN58" i="2"/>
  <c r="BJ15" i="6"/>
  <c r="DO15" i="6" a="1"/>
  <c r="DO15" i="6" s="1"/>
  <c r="BI47" i="6"/>
  <c r="BJ15" i="5"/>
  <c r="DO15" i="5" a="1"/>
  <c r="DO15" i="5" s="1"/>
  <c r="BI47" i="5"/>
  <c r="DN90" i="7"/>
  <c r="DN58" i="7"/>
  <c r="BJ15" i="14"/>
  <c r="DO15" i="14" a="1"/>
  <c r="DO15" i="14" s="1"/>
  <c r="BI47" i="14"/>
  <c r="DN90" i="15"/>
  <c r="DN58" i="15"/>
  <c r="BJ15" i="2"/>
  <c r="DO15" i="2" a="1"/>
  <c r="DO15" i="2" s="1"/>
  <c r="BI47" i="2"/>
  <c r="BJ15" i="7"/>
  <c r="DO15" i="7" a="1"/>
  <c r="DO15" i="7" s="1"/>
  <c r="BI47" i="7"/>
  <c r="DN90" i="11"/>
  <c r="DN58" i="11"/>
  <c r="DN90" i="8"/>
  <c r="DN58" i="8"/>
  <c r="BJ15" i="15"/>
  <c r="DO15" i="15" a="1"/>
  <c r="DO15" i="15" s="1"/>
  <c r="BI47" i="15"/>
  <c r="DN90" i="10"/>
  <c r="DN58" i="10"/>
  <c r="DN90" i="17"/>
  <c r="DN58" i="17"/>
  <c r="BJ15" i="11"/>
  <c r="DO15" i="11" a="1"/>
  <c r="DO15" i="11" s="1"/>
  <c r="BI47" i="11"/>
  <c r="BJ15" i="8"/>
  <c r="DO15" i="8" a="1"/>
  <c r="DO15" i="8" s="1"/>
  <c r="BI47" i="8"/>
  <c r="DN90" i="21"/>
  <c r="DN58" i="21"/>
  <c r="BJ15" i="10"/>
  <c r="DO15" i="10" a="1"/>
  <c r="DO15" i="10" s="1"/>
  <c r="BI47" i="10"/>
  <c r="BJ15" i="17"/>
  <c r="DO15" i="17" a="1"/>
  <c r="DO15" i="17" s="1"/>
  <c r="BI47" i="17"/>
  <c r="DN90" i="20"/>
  <c r="DN58" i="20"/>
  <c r="BJ15" i="21"/>
  <c r="BI47" i="21"/>
  <c r="DO15" i="21" a="1"/>
  <c r="DO15" i="21" s="1"/>
  <c r="BJ15" i="20"/>
  <c r="DO15" i="20" a="1"/>
  <c r="DO15" i="20" s="1"/>
  <c r="BI47" i="20"/>
  <c r="DP90" i="16"/>
  <c r="DP58" i="16"/>
  <c r="DO90" i="1" l="1"/>
  <c r="DO58" i="1"/>
  <c r="DP15" i="1" a="1"/>
  <c r="DP15" i="1" s="1"/>
  <c r="BJ47" i="1"/>
  <c r="DP15" i="11" a="1"/>
  <c r="DP15" i="11" s="1"/>
  <c r="BJ47" i="11"/>
  <c r="DO90" i="7"/>
  <c r="DO58" i="7"/>
  <c r="DP15" i="5" a="1"/>
  <c r="DP15" i="5" s="1"/>
  <c r="BJ47" i="5"/>
  <c r="DO90" i="14"/>
  <c r="DO58" i="14"/>
  <c r="DP15" i="20" a="1"/>
  <c r="DP15" i="20" s="1"/>
  <c r="BJ47" i="20"/>
  <c r="DP15" i="14" a="1"/>
  <c r="DP15" i="14" s="1"/>
  <c r="BJ47" i="14"/>
  <c r="DO90" i="12"/>
  <c r="DO58" i="12"/>
  <c r="DO90" i="21"/>
  <c r="DO58" i="21"/>
  <c r="DO90" i="8"/>
  <c r="DO58" i="8"/>
  <c r="DO90" i="2"/>
  <c r="DO58" i="2"/>
  <c r="DP15" i="6" a="1"/>
  <c r="DP15" i="6" s="1"/>
  <c r="BJ47" i="6"/>
  <c r="DP15" i="12" a="1"/>
  <c r="DP15" i="12" s="1"/>
  <c r="BJ47" i="12"/>
  <c r="DP15" i="13" a="1"/>
  <c r="DP15" i="13" s="1"/>
  <c r="BJ47" i="13"/>
  <c r="DP15" i="8" a="1"/>
  <c r="DP15" i="8" s="1"/>
  <c r="BJ47" i="8"/>
  <c r="DP15" i="2" a="1"/>
  <c r="DP15" i="2" s="1"/>
  <c r="BJ47" i="2"/>
  <c r="DO90" i="18"/>
  <c r="DO58" i="18"/>
  <c r="DO90" i="15"/>
  <c r="DO58" i="15"/>
  <c r="DP15" i="15" a="1"/>
  <c r="DP15" i="15" s="1"/>
  <c r="BJ47" i="15"/>
  <c r="DO90" i="20"/>
  <c r="DO58" i="20"/>
  <c r="DP15" i="7" a="1"/>
  <c r="DP15" i="7" s="1"/>
  <c r="BJ47" i="7"/>
  <c r="DP15" i="4" a="1"/>
  <c r="DP15" i="4" s="1"/>
  <c r="BJ47" i="4"/>
  <c r="DO90" i="17"/>
  <c r="DO58" i="17"/>
  <c r="DO90" i="6"/>
  <c r="DO58" i="6"/>
  <c r="DO90" i="13"/>
  <c r="DO58" i="13"/>
  <c r="DP15" i="17" a="1"/>
  <c r="DP15" i="17" s="1"/>
  <c r="BJ47" i="17"/>
  <c r="BJ47" i="21"/>
  <c r="DP15" i="21" a="1"/>
  <c r="DP15" i="21" s="1"/>
  <c r="DO90" i="10"/>
  <c r="DO58" i="10"/>
  <c r="DP15" i="18" a="1"/>
  <c r="DP15" i="18" s="1"/>
  <c r="BJ47" i="18"/>
  <c r="DP15" i="10" a="1"/>
  <c r="DP15" i="10" s="1"/>
  <c r="BJ47" i="10"/>
  <c r="DO90" i="11"/>
  <c r="DO58" i="11"/>
  <c r="DO90" i="5"/>
  <c r="DO58" i="5"/>
  <c r="DO90" i="4"/>
  <c r="DO58" i="4"/>
  <c r="DP90" i="1" l="1"/>
  <c r="DP58" i="1"/>
  <c r="DP90" i="17"/>
  <c r="DP58" i="17"/>
  <c r="DP90" i="14"/>
  <c r="DP58" i="14"/>
  <c r="DP90" i="2"/>
  <c r="DP58" i="2"/>
  <c r="DP90" i="20"/>
  <c r="DP58" i="20"/>
  <c r="DP90" i="8"/>
  <c r="DP58" i="8"/>
  <c r="DP90" i="11"/>
  <c r="DP58" i="11"/>
  <c r="DP90" i="21"/>
  <c r="DP58" i="21"/>
  <c r="DP90" i="7"/>
  <c r="DP58" i="7"/>
  <c r="DP90" i="12"/>
  <c r="DP58" i="12"/>
  <c r="DP90" i="18"/>
  <c r="DP58" i="18"/>
  <c r="DP90" i="15"/>
  <c r="DP58" i="15"/>
  <c r="DP90" i="6"/>
  <c r="DP58" i="6"/>
  <c r="DP90" i="4"/>
  <c r="DP58" i="4"/>
  <c r="DP90" i="13"/>
  <c r="DP58" i="13"/>
  <c r="DP90" i="10"/>
  <c r="DP58" i="10"/>
  <c r="DP90" i="5"/>
  <c r="DP58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<sst xmlns="http://schemas.openxmlformats.org/spreadsheetml/2006/main" count="7139" uniqueCount="200">
  <si>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</si>
  <si>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</si>
  <si>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</si>
  <si>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</si>
  <si>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</si>
  <si>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</si>
  <si>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</si>
  <si>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</si>
  <si>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</si>
  <si>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</si>
  <si>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</si>
  <si>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</si>
  <si>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</si>
  <si>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</si>
  <si>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</si>
  <si>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</si>
  <si>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</si>
  <si>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</si>
  <si>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</si>
  <si>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</si>
  <si>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</si>
  <si>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</si>
  <si>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</si>
  <si>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</si>
  <si>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</si>
  <si>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</si>
  <si>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</si>
  <si>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</si>
  <si>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</si>
  <si>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</si>
  <si>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</si>
  <si>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</si>
  <si>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</si>
  <si>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</si>
  <si>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</si>
  <si>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</si>
  <si>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</si>
  <si>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14_4_nonmetallic_mineral_products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</si>
  <si>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</si>
  <si>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</si>
  <si>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</si>
  <si>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</si>
  <si>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</si>
  <si>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</si>
  <si>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</si>
  <si>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</si>
  <si>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</si>
  <si>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</si>
  <si>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</si>
  <si>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</si>
  <si>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</si>
  <si>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</si>
  <si>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</si>
  <si>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</si>
  <si>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</si>
  <si>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</si>
  <si>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</si>
  <si>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</si>
  <si>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Cement assumptions</t>
  </si>
  <si>
    <t>Cement kiln</t>
  </si>
  <si>
    <t>electricity consumption</t>
  </si>
  <si>
    <t>GJ/t or PJ/million tonnes</t>
  </si>
  <si>
    <t>heat consumption</t>
  </si>
  <si>
    <t>BAT: electricity consumption</t>
  </si>
  <si>
    <t>BAT: non-electricity consumption</t>
  </si>
  <si>
    <t>Production estimates (paste production_estimates.csv)</t>
  </si>
  <si>
    <t>item</t>
  </si>
  <si>
    <t>unit</t>
  </si>
  <si>
    <t>8th_steel_production_projection</t>
  </si>
  <si>
    <t>thousand tonnes</t>
  </si>
  <si>
    <t>8th_chemicals_production_projection</t>
  </si>
  <si>
    <t>8th_aluminium_production_projection</t>
  </si>
  <si>
    <t>8th_cement_production_projection</t>
  </si>
  <si>
    <t>8th_transport_production_projection</t>
  </si>
  <si>
    <t>GVA millions USD</t>
  </si>
  <si>
    <t>8th_machinery_production_projection</t>
  </si>
  <si>
    <t>8th_mining_production_projection</t>
  </si>
  <si>
    <t>8th_food_beverage_tobacco_production_projection</t>
  </si>
  <si>
    <t>8th_pulp_paper_production_projection</t>
  </si>
  <si>
    <t>tonnes</t>
  </si>
  <si>
    <t>8th_wood_production_projection</t>
  </si>
  <si>
    <t>8th_construction_production_projection</t>
  </si>
  <si>
    <t>8th_textiles_production_projection</t>
  </si>
  <si>
    <t>8th_nonspecified_production</t>
  </si>
  <si>
    <t>index</t>
  </si>
  <si>
    <t>7th clinker to cement</t>
  </si>
  <si>
    <t>scenario</t>
  </si>
  <si>
    <t>clinker_ratio</t>
  </si>
  <si>
    <t>2DC</t>
  </si>
  <si>
    <t>BAU</t>
  </si>
  <si>
    <t>TGT</t>
  </si>
  <si>
    <t>TOTAL</t>
  </si>
  <si>
    <t>NON METALLIC MINERALS ENERGY CONSUMPTION, PETAJOULES, 2018</t>
  </si>
  <si>
    <t>Cement CCS addition and fuel switching calculation</t>
  </si>
  <si>
    <t>Sources/notes</t>
    <phoneticPr fontId="1"/>
  </si>
  <si>
    <t>Electricity consumption by process: http://www.meti.go.jp/committee/materials2/downloadfiles/g80925a09j.pdf</t>
    <phoneticPr fontId="1"/>
  </si>
  <si>
    <t>Assumptions for CCS: no retrofit.  Only for large plants with 2Mt/yr production capacity</t>
    <phoneticPr fontId="1"/>
  </si>
  <si>
    <t>Share of existing process: see the industry assumption sheet (The main process is wet process, about 85-90% of clinker is produced via wet process)</t>
    <phoneticPr fontId="1"/>
  </si>
  <si>
    <t xml:space="preserve">Average enegy intensity: </t>
  </si>
  <si>
    <t>CCS assumptions (based on 2015 data)</t>
  </si>
  <si>
    <t>Additional electricity consumption with CCS</t>
  </si>
  <si>
    <t>kWh/t  of cement</t>
  </si>
  <si>
    <t>Unit conversion</t>
  </si>
  <si>
    <t>kWh-&gt;ktoe</t>
  </si>
  <si>
    <t>Coal</t>
  </si>
  <si>
    <r>
      <t>ktCO</t>
    </r>
    <r>
      <rPr>
        <vertAlign val="subscript"/>
        <sz val="10"/>
        <color rgb="FF002060"/>
        <rFont val="Calibri"/>
        <family val="2"/>
      </rPr>
      <t>2</t>
    </r>
    <r>
      <rPr>
        <sz val="10"/>
        <color rgb="FF002060"/>
        <rFont val="Calibri"/>
        <family val="2"/>
      </rPr>
      <t>/ktoe</t>
    </r>
  </si>
  <si>
    <t xml:space="preserve">Gas </t>
  </si>
  <si>
    <t xml:space="preserve">Oil </t>
  </si>
  <si>
    <t>Biofuels and waste</t>
  </si>
  <si>
    <t>CCS capture rate</t>
    <phoneticPr fontId="1"/>
  </si>
  <si>
    <t>Note</t>
  </si>
  <si>
    <t>CCS additional electricity consumption: p.8 https://iea-etsap.org/E-TechDS/PDF/I03_cement_June_2010_GS-gct.pdf</t>
  </si>
  <si>
    <t>Assume energy intensity reduction is 28% based on Alexey's comments "Best Practices Bureau reports max of 28% of average EI reduction"</t>
  </si>
  <si>
    <t>Electricity consumption in new facilities</t>
  </si>
  <si>
    <t>Process share</t>
  </si>
  <si>
    <t>Raw material preparation</t>
  </si>
  <si>
    <t>Clinker making</t>
  </si>
  <si>
    <t>Finish grinding</t>
  </si>
  <si>
    <t>Electricity consumption [BAU=1, lower the better]</t>
  </si>
  <si>
    <t>Additional elec for griding clinker substitutes</t>
  </si>
  <si>
    <t>2DS</t>
  </si>
  <si>
    <t>MATCH</t>
  </si>
  <si>
    <t>industry</t>
  </si>
  <si>
    <t>total_production</t>
  </si>
  <si>
    <t>14_1_iron_and_steel</t>
  </si>
  <si>
    <t>14_2_chemical_incl_petrochemical</t>
  </si>
  <si>
    <t>14_3_non_ferrous_metals</t>
  </si>
  <si>
    <t>14_5_transportation_equipment</t>
  </si>
  <si>
    <t>14_6_machinery</t>
  </si>
  <si>
    <t>14_7_mining_and_quarrying</t>
  </si>
  <si>
    <t>14_8_food_beverages_and_tobacco</t>
  </si>
  <si>
    <t>14_9_pulp_paper_and_printing</t>
  </si>
  <si>
    <t>14_10_wood_and_wood_products</t>
  </si>
  <si>
    <t>14_11_construction</t>
  </si>
  <si>
    <t>14_12_textiles_and_leather</t>
  </si>
  <si>
    <t>14_13_nonspecified_industry</t>
  </si>
  <si>
    <t>EI</t>
  </si>
  <si>
    <t>energy_intensity_2018</t>
  </si>
  <si>
    <t>Energy intensity in years 2019 and on, assuming 2018 baseline and improvement shown in input cells above</t>
  </si>
  <si>
    <t>EnergyEff_improv</t>
  </si>
  <si>
    <t>PASTE into OSeMOSYS input sheet</t>
  </si>
  <si>
    <t>OSeMOSYS labels</t>
  </si>
  <si>
    <t>Intentionally blank</t>
  </si>
  <si>
    <t>REGION</t>
  </si>
  <si>
    <t>FUEL</t>
  </si>
  <si>
    <t>short_fuel_code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</si>
  <si>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</si>
  <si>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</si>
  <si>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</si>
  <si>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</si>
  <si>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</si>
  <si>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</si>
  <si>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</si>
  <si>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</si>
  <si>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Energy use</t>
  </si>
  <si>
    <t>CCS assumptions</t>
  </si>
  <si>
    <t>value</t>
  </si>
  <si>
    <t>Coal tCO2/PJ</t>
  </si>
  <si>
    <t>Gas tCO2/PJ</t>
  </si>
  <si>
    <t>Oil tCO2/PJ</t>
  </si>
  <si>
    <t>toe to PJ</t>
  </si>
  <si>
    <t>CCS capture rate</t>
  </si>
  <si>
    <t>kWh to PJ</t>
  </si>
  <si>
    <t>kWh per tonne cement</t>
  </si>
  <si>
    <t>Splitting non-metallic mineral products into CCS and non CCS</t>
  </si>
  <si>
    <t>no CCS</t>
  </si>
  <si>
    <t>CCS</t>
  </si>
  <si>
    <t>ccs_new_deployment</t>
  </si>
  <si>
    <t>ccs_capacity_annual</t>
  </si>
  <si>
    <t>plant life</t>
  </si>
  <si>
    <t>ccs_capacity_cumulative</t>
  </si>
  <si>
    <t>14_4_cement_noccs</t>
  </si>
  <si>
    <t>14_4_cement_ccs</t>
  </si>
  <si>
    <t>CCS electricity calculation</t>
  </si>
  <si>
    <t>Electricity for CCS operation</t>
  </si>
  <si>
    <t>Electricity for cement not including CCS</t>
  </si>
  <si>
    <t>Cement production using CCS</t>
  </si>
  <si>
    <t>PJ/mt</t>
  </si>
  <si>
    <t>plant life years</t>
  </si>
  <si>
    <t>existing thermal eff</t>
  </si>
  <si>
    <t>new plant thermal eff</t>
  </si>
  <si>
    <t>BAT thermal eff</t>
  </si>
  <si>
    <t>Thermal efficiency</t>
  </si>
  <si>
    <t>new to existing p.a.</t>
  </si>
  <si>
    <t>BAT to existing p.a.</t>
  </si>
  <si>
    <t>additional thermal</t>
  </si>
  <si>
    <t>cement to nmm</t>
  </si>
  <si>
    <t>CCS assumptions for ammonia</t>
  </si>
  <si>
    <t>Electricity for cement includung CCS</t>
  </si>
  <si>
    <t>2017</t>
  </si>
  <si>
    <t>8th_steel_production_projection_nz</t>
  </si>
  <si>
    <t>8th_chemicals_production_projection_nz</t>
  </si>
  <si>
    <t>8th_cement_production_projection_nz</t>
  </si>
  <si>
    <t>2017 energy</t>
  </si>
  <si>
    <t>2018 energy</t>
  </si>
  <si>
    <t>generic</t>
  </si>
  <si>
    <t>deployment</t>
  </si>
  <si>
    <t>Yes</t>
  </si>
  <si>
    <t>No</t>
  </si>
  <si>
    <t>efficiency starts here in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</si>
</sst>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"/>
    <numFmt numFmtId="166" formatCode="0.0000"/>
    <numFmt numFmtId="167" formatCode="0.000000000"/>
    <numFmt numFmtId="168" formatCode="0.000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rgb="FF002060"/>
      <name val="Calibri"/>
      <family val="2"/>
    </font>
    <font>
      <sz val="10"/>
      <color rgb="FF002060"/>
      <name val="Calibri"/>
      <family val="2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theme="1"/>
      <name val="Calibri"/>
      <family val="2"/>
    </font>
    <font>
      <vertAlign val="subscript"/>
      <sz val="10"/>
      <color rgb="FF002060"/>
      <name val="Calibri"/>
      <family val="2"/>
    </font>
    <font>
      <b/>
      <i/>
      <sz val="10"/>
      <color theme="0"/>
      <name val="Calibri"/>
      <family val="2"/>
    </font>
    <font>
      <sz val="10"/>
      <color theme="1" tint="0.499984740745262"/>
      <name val="Calibri"/>
      <family val="2"/>
    </font>
    <font>
      <i/>
      <sz val="11"/>
      <color theme="1"/>
      <name val="Calibri"/>
      <family val="2"/>
      <scheme val="minor"/>
    </font>
    <font>
      <i/>
      <sz val="11"/>
      <color indexed="8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  <xf numFmtId="0" fontId="3" fillId="3" borderId="1" applyNumberFormat="0" applyAlignment="0" applyProtection="0"/>
    <xf numFmtId="0" fontId="7" fillId="4" borderId="0"/>
    <xf numFmtId="0" fontId="9" fillId="6" borderId="0"/>
    <xf numFmtId="0" fontId="9" fillId="10" borderId="0"/>
    <xf numFmtId="0" fontId="18" fillId="11" borderId="0"/>
  </cellStyleXfs>
  <cellXfs count="73">
    <xf numFmtId="0" fontId="0" fillId="0" borderId="0" xfId="0"/>
    <xf numFmtId="0" fontId="5" fillId="0" borderId="0" xfId="0" applyFont="1"/>
    <xf numFmtId="0" fontId="8" fillId="5" borderId="0" xfId="4" applyFont="1" applyFill="1"/>
    <xf numFmtId="0" fontId="9" fillId="5" borderId="0" xfId="4" applyFont="1" applyFill="1" applyAlignment="1">
      <alignment horizontal="left"/>
    </xf>
    <xf numFmtId="0" fontId="8" fillId="5" borderId="0" xfId="4" applyFont="1" applyFill="1" applyAlignment="1">
      <alignment horizontal="left" indent="2"/>
    </xf>
    <xf numFmtId="0" fontId="8" fillId="5" borderId="0" xfId="5" applyFont="1" applyFill="1"/>
    <xf numFmtId="0" fontId="10" fillId="7" borderId="0" xfId="0" applyFont="1" applyFill="1"/>
    <xf numFmtId="0" fontId="10" fillId="7" borderId="0" xfId="0" applyFont="1" applyFill="1" applyAlignment="1">
      <alignment horizontal="right"/>
    </xf>
    <xf numFmtId="2" fontId="0" fillId="0" borderId="0" xfId="0" applyNumberFormat="1"/>
    <xf numFmtId="0" fontId="4" fillId="7" borderId="0" xfId="0" applyFont="1" applyFill="1" applyAlignment="1">
      <alignment horizontal="centerContinuous"/>
    </xf>
    <xf numFmtId="0" fontId="11" fillId="0" borderId="0" xfId="0" applyFont="1"/>
    <xf numFmtId="0" fontId="4" fillId="8" borderId="0" xfId="0" applyFont="1" applyFill="1"/>
    <xf numFmtId="0" fontId="12" fillId="0" borderId="0" xfId="0" applyFont="1" applyAlignment="1">
      <alignment horizontal="left" indent="1"/>
    </xf>
    <xf numFmtId="164" fontId="2" fillId="2" borderId="1" xfId="2" applyNumberFormat="1"/>
    <xf numFmtId="0" fontId="10" fillId="8" borderId="0" xfId="0" applyFont="1" applyFill="1"/>
    <xf numFmtId="0" fontId="13" fillId="0" borderId="0" xfId="0" applyFont="1" applyAlignment="1">
      <alignment horizontal="left" indent="1"/>
    </xf>
    <xf numFmtId="0" fontId="14" fillId="9" borderId="0" xfId="4" applyFont="1" applyFill="1"/>
    <xf numFmtId="0" fontId="15" fillId="9" borderId="0" xfId="4" applyFont="1" applyFill="1"/>
    <xf numFmtId="0" fontId="9" fillId="10" borderId="0" xfId="6"/>
    <xf numFmtId="0" fontId="16" fillId="10" borderId="0" xfId="0" applyFont="1" applyFill="1"/>
    <xf numFmtId="0" fontId="14" fillId="9" borderId="2" xfId="4" applyFont="1" applyFill="1" applyBorder="1"/>
    <xf numFmtId="0" fontId="15" fillId="9" borderId="2" xfId="4" applyFont="1" applyFill="1" applyBorder="1"/>
    <xf numFmtId="0" fontId="9" fillId="10" borderId="0" xfId="0" applyFont="1" applyFill="1" applyAlignment="1">
      <alignment horizontal="left"/>
    </xf>
    <xf numFmtId="0" fontId="8" fillId="10" borderId="0" xfId="0" applyFont="1" applyFill="1"/>
    <xf numFmtId="0" fontId="9" fillId="10" borderId="0" xfId="4" applyFont="1" applyFill="1"/>
    <xf numFmtId="0" fontId="8" fillId="10" borderId="0" xfId="6" applyFont="1"/>
    <xf numFmtId="2" fontId="8" fillId="10" borderId="0" xfId="6" applyNumberFormat="1" applyFont="1"/>
    <xf numFmtId="9" fontId="8" fillId="10" borderId="0" xfId="6" applyNumberFormat="1" applyFont="1"/>
    <xf numFmtId="165" fontId="8" fillId="10" borderId="0" xfId="4" applyNumberFormat="1" applyFont="1" applyFill="1"/>
    <xf numFmtId="0" fontId="18" fillId="11" borderId="3" xfId="7" applyBorder="1"/>
    <xf numFmtId="0" fontId="16" fillId="0" borderId="0" xfId="0" applyFont="1"/>
    <xf numFmtId="0" fontId="9" fillId="6" borderId="0" xfId="5"/>
    <xf numFmtId="9" fontId="9" fillId="10" borderId="0" xfId="1" applyFont="1" applyFill="1" applyAlignment="1"/>
    <xf numFmtId="9" fontId="9" fillId="6" borderId="0" xfId="1" applyFont="1" applyFill="1" applyAlignment="1"/>
    <xf numFmtId="0" fontId="18" fillId="11" borderId="0" xfId="5" applyFont="1" applyFill="1"/>
    <xf numFmtId="0" fontId="19" fillId="0" borderId="0" xfId="0" applyFont="1"/>
    <xf numFmtId="9" fontId="9" fillId="10" borderId="0" xfId="6" applyNumberFormat="1"/>
    <xf numFmtId="0" fontId="4" fillId="12" borderId="0" xfId="0" applyFont="1" applyFill="1" applyAlignment="1">
      <alignment horizontal="centerContinuous"/>
    </xf>
    <xf numFmtId="0" fontId="6" fillId="12" borderId="0" xfId="0" applyFont="1" applyFill="1" applyAlignment="1">
      <alignment horizontal="centerContinuous"/>
    </xf>
    <xf numFmtId="0" fontId="6" fillId="12" borderId="0" xfId="0" applyFont="1" applyFill="1"/>
    <xf numFmtId="0" fontId="4" fillId="7" borderId="0" xfId="0" applyFont="1" applyFill="1" applyAlignment="1">
      <alignment horizontal="center"/>
    </xf>
    <xf numFmtId="0" fontId="6" fillId="7" borderId="0" xfId="0" applyFont="1" applyFill="1"/>
    <xf numFmtId="166" fontId="0" fillId="0" borderId="0" xfId="0" applyNumberFormat="1"/>
    <xf numFmtId="0" fontId="4" fillId="12" borderId="0" xfId="0" applyFont="1" applyFill="1"/>
    <xf numFmtId="0" fontId="10" fillId="13" borderId="0" xfId="0" applyFont="1" applyFill="1"/>
    <xf numFmtId="0" fontId="0" fillId="13" borderId="0" xfId="0" applyFill="1"/>
    <xf numFmtId="0" fontId="4" fillId="13" borderId="0" xfId="0" applyFont="1" applyFill="1"/>
    <xf numFmtId="0" fontId="10" fillId="7" borderId="0" xfId="0" applyFont="1" applyFill="1" applyAlignment="1">
      <alignment horizontal="left" indent="1"/>
    </xf>
    <xf numFmtId="3" fontId="3" fillId="3" borderId="1" xfId="3" applyNumberFormat="1"/>
    <xf numFmtId="167" fontId="2" fillId="2" borderId="1" xfId="2" applyNumberFormat="1"/>
    <xf numFmtId="0" fontId="2" fillId="2" borderId="1" xfId="2"/>
    <xf numFmtId="168" fontId="2" fillId="2" borderId="1" xfId="2" applyNumberFormat="1"/>
    <xf numFmtId="0" fontId="0" fillId="14" borderId="0" xfId="0" applyFill="1"/>
    <xf numFmtId="2" fontId="0" fillId="14" borderId="0" xfId="0" applyNumberFormat="1" applyFill="1"/>
    <xf numFmtId="0" fontId="0" fillId="15" borderId="0" xfId="0" applyFill="1"/>
    <xf numFmtId="2" fontId="0" fillId="15" borderId="0" xfId="0" applyNumberFormat="1" applyFill="1"/>
    <xf numFmtId="0" fontId="13" fillId="0" borderId="0" xfId="0" applyFont="1" applyAlignment="1">
      <alignment horizontal="right"/>
    </xf>
    <xf numFmtId="0" fontId="5" fillId="15" borderId="0" xfId="0" applyFont="1" applyFill="1"/>
    <xf numFmtId="165" fontId="0" fillId="15" borderId="0" xfId="0" applyNumberFormat="1" applyFill="1"/>
    <xf numFmtId="165" fontId="5" fillId="15" borderId="0" xfId="0" applyNumberFormat="1" applyFont="1" applyFill="1"/>
    <xf numFmtId="2" fontId="5" fillId="0" borderId="0" xfId="0" applyNumberFormat="1" applyFont="1"/>
    <xf numFmtId="2" fontId="11" fillId="0" borderId="0" xfId="0" applyNumberFormat="1" applyFont="1"/>
    <xf numFmtId="0" fontId="3" fillId="3" borderId="1" xfId="3"/>
    <xf numFmtId="10" fontId="3" fillId="3" borderId="1" xfId="3" applyNumberFormat="1"/>
    <xf numFmtId="0" fontId="0" fillId="7" borderId="0" xfId="0" applyFill="1"/>
    <xf numFmtId="0" fontId="0" fillId="16" borderId="0" xfId="0" applyFill="1"/>
    <xf numFmtId="2" fontId="0" fillId="16" borderId="0" xfId="0" applyNumberFormat="1" applyFill="1"/>
    <xf numFmtId="0" fontId="20" fillId="0" borderId="0" xfId="0" applyFont="1"/>
    <xf numFmtId="0" fontId="21" fillId="0" borderId="0" xfId="0" applyFont="1"/>
    <xf numFmtId="0" fontId="0" fillId="4" borderId="0" xfId="0" applyFill="1"/>
    <xf numFmtId="165" fontId="0" fillId="4" borderId="0" xfId="0" applyNumberFormat="1" applyFill="1"/>
    <xf numFmtId="165" fontId="5" fillId="4" borderId="0" xfId="0" applyNumberFormat="1" applyFont="1" applyFill="1"/>
    <xf numFmtId="2" fontId="0" fillId="4" borderId="0" xfId="0" applyNumberFormat="1" applyFill="1"/>
  </cellXfs>
  <cellStyles count="8">
    <cellStyle name="Assumption" xfId="6" xr:uid="{88F35681-4898-4C18-B3B9-D570E4FBD6AD}"/>
    <cellStyle name="Blue" xfId="5" xr:uid="{2A2C4734-2807-4326-B0F1-6DEE76199525}"/>
    <cellStyle name="Blue3" xfId="7" xr:uid="{194F6452-731D-48CD-9EE4-06D048227A27}"/>
    <cellStyle name="Calculation" xfId="3" builtinId="22"/>
    <cellStyle name="Green" xfId="4" xr:uid="{2B98863F-0604-4AA3-9ECE-DBDF5A41F23B}"/>
    <cellStyle name="Input" xfId="2" builtinId="20"/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19</xdr:col>
      <xdr:colOff>218362</xdr:colOff>
      <xdr:row>21</xdr:row>
      <xdr:rowOff>190024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61C07F-B08D-4AC9-8520-8950A967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0625" y="381000"/>
          <a:ext cx="5704762" cy="38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D8201-2988-4102-8FF1-04E89D386008}">
  <dimension ref="A1:BC130"/>
  <sheetViews>
    <sheetView showGridLines="0" workbookViewId="0"/>
  </sheetViews>
  <sheetFormatPr defaultRowHeight="15" x14ac:dyDescent="0.25"/>
  <cols>
    <col min="1" max="1" width="35.140625" customWidth="1"/>
    <col min="3" max="3" width="23.85546875" customWidth="1"/>
  </cols>
  <sheetData>
    <row r="1" spans="1:3" x14ac:dyDescent="0.25">
      <c r="A1" s="1" t="s">
        <v>58</v>
      </c>
    </row>
    <row r="3" spans="1:3" x14ac:dyDescent="0.25">
      <c r="A3" s="2" t="s">
        <v>59</v>
      </c>
      <c r="B3" s="3"/>
      <c r="C3" s="3"/>
    </row>
    <row r="4" spans="1:3" x14ac:dyDescent="0.25">
      <c r="A4" s="4" t="s">
        <v>60</v>
      </c>
      <c r="B4" s="5">
        <v>2.1600000000000001E-2</v>
      </c>
      <c r="C4" s="5" t="s">
        <v>61</v>
      </c>
    </row>
    <row r="5" spans="1:3" x14ac:dyDescent="0.25">
      <c r="A5" s="4" t="s">
        <v>62</v>
      </c>
      <c r="B5" s="5">
        <v>3.15</v>
      </c>
      <c r="C5" s="5" t="s">
        <v>61</v>
      </c>
    </row>
    <row r="6" spans="1:3" x14ac:dyDescent="0.25">
      <c r="A6" s="4" t="s">
        <v>63</v>
      </c>
      <c r="B6" s="5"/>
      <c r="C6" s="5" t="s">
        <v>61</v>
      </c>
    </row>
    <row r="7" spans="1:3" x14ac:dyDescent="0.25">
      <c r="A7" s="4" t="s">
        <v>64</v>
      </c>
      <c r="B7" s="5"/>
      <c r="C7" s="5" t="s">
        <v>61</v>
      </c>
    </row>
    <row r="9" spans="1:3" x14ac:dyDescent="0.25">
      <c r="A9" s="16" t="s">
        <v>94</v>
      </c>
      <c r="B9" s="17"/>
      <c r="C9" s="17"/>
    </row>
    <row r="10" spans="1:3" x14ac:dyDescent="0.25">
      <c r="A10" s="18" t="s">
        <v>95</v>
      </c>
      <c r="B10" s="19"/>
      <c r="C10" s="19"/>
    </row>
    <row r="11" spans="1:3" x14ac:dyDescent="0.25">
      <c r="A11" s="18" t="s">
        <v>96</v>
      </c>
      <c r="B11" s="19"/>
      <c r="C11" s="19"/>
    </row>
    <row r="12" spans="1:3" x14ac:dyDescent="0.25">
      <c r="A12" s="18" t="s">
        <v>97</v>
      </c>
      <c r="B12" s="19"/>
      <c r="C12" s="19"/>
    </row>
    <row r="13" spans="1:3" x14ac:dyDescent="0.25">
      <c r="A13" s="18" t="s">
        <v>98</v>
      </c>
      <c r="B13" s="19"/>
      <c r="C13" s="19"/>
    </row>
    <row r="14" spans="1:3" x14ac:dyDescent="0.25">
      <c r="A14" s="20" t="s">
        <v>99</v>
      </c>
      <c r="B14" s="20"/>
      <c r="C14" s="21"/>
    </row>
    <row r="15" spans="1:3" x14ac:dyDescent="0.25">
      <c r="A15" s="22" t="s">
        <v>100</v>
      </c>
      <c r="B15" s="23">
        <v>122.5</v>
      </c>
      <c r="C15" s="24" t="s">
        <v>101</v>
      </c>
    </row>
    <row r="16" spans="1:3" x14ac:dyDescent="0.25">
      <c r="A16" s="18" t="s">
        <v>102</v>
      </c>
      <c r="B16" s="25">
        <f>8.6*10^-8</f>
        <v>8.6000000000000002E-8</v>
      </c>
      <c r="C16" s="24" t="s">
        <v>103</v>
      </c>
    </row>
    <row r="17" spans="1:7" x14ac:dyDescent="0.25">
      <c r="A17" s="18" t="s">
        <v>104</v>
      </c>
      <c r="B17" s="26">
        <v>3.82</v>
      </c>
      <c r="C17" s="24" t="s">
        <v>105</v>
      </c>
    </row>
    <row r="18" spans="1:7" x14ac:dyDescent="0.25">
      <c r="A18" s="18" t="s">
        <v>106</v>
      </c>
      <c r="B18" s="26">
        <v>2.2000000000000002</v>
      </c>
      <c r="C18" s="24" t="s">
        <v>105</v>
      </c>
    </row>
    <row r="19" spans="1:7" x14ac:dyDescent="0.25">
      <c r="A19" s="18" t="s">
        <v>107</v>
      </c>
      <c r="B19" s="26">
        <v>2.52</v>
      </c>
      <c r="C19" s="24" t="s">
        <v>105</v>
      </c>
    </row>
    <row r="20" spans="1:7" x14ac:dyDescent="0.25">
      <c r="A20" s="18" t="s">
        <v>108</v>
      </c>
      <c r="B20" s="25">
        <v>0</v>
      </c>
      <c r="C20" s="24" t="s">
        <v>105</v>
      </c>
    </row>
    <row r="21" spans="1:7" x14ac:dyDescent="0.25">
      <c r="A21" s="18" t="s">
        <v>109</v>
      </c>
      <c r="B21" s="27">
        <v>0.8</v>
      </c>
      <c r="C21" s="24"/>
    </row>
    <row r="22" spans="1:7" x14ac:dyDescent="0.25">
      <c r="A22" s="20" t="s">
        <v>110</v>
      </c>
      <c r="B22" s="20"/>
      <c r="C22" s="21"/>
    </row>
    <row r="23" spans="1:7" x14ac:dyDescent="0.25">
      <c r="A23" s="24" t="s">
        <v>111</v>
      </c>
      <c r="B23" s="28"/>
      <c r="C23" s="24"/>
    </row>
    <row r="24" spans="1:7" x14ac:dyDescent="0.25">
      <c r="A24" s="18" t="s">
        <v>112</v>
      </c>
      <c r="B24" s="25"/>
      <c r="C24" s="24"/>
    </row>
    <row r="26" spans="1:7" x14ac:dyDescent="0.25">
      <c r="A26" s="29" t="s">
        <v>113</v>
      </c>
      <c r="B26" s="29" t="s">
        <v>114</v>
      </c>
      <c r="C26" s="29"/>
      <c r="D26" s="29"/>
      <c r="E26" s="30"/>
      <c r="F26" s="30"/>
      <c r="G26" s="30"/>
    </row>
    <row r="27" spans="1:7" x14ac:dyDescent="0.25">
      <c r="A27" s="30"/>
      <c r="B27" s="31" t="s">
        <v>115</v>
      </c>
      <c r="C27" s="31"/>
      <c r="D27" s="32">
        <v>0.2857142857142857</v>
      </c>
      <c r="E27" s="30"/>
      <c r="F27" s="30"/>
      <c r="G27" s="30"/>
    </row>
    <row r="28" spans="1:7" x14ac:dyDescent="0.25">
      <c r="A28" s="30"/>
      <c r="B28" s="31" t="s">
        <v>116</v>
      </c>
      <c r="C28" s="31"/>
      <c r="D28" s="32">
        <v>0.2857142857142857</v>
      </c>
      <c r="E28" s="30"/>
      <c r="F28" s="30"/>
      <c r="G28" s="30"/>
    </row>
    <row r="29" spans="1:7" x14ac:dyDescent="0.25">
      <c r="A29" s="30"/>
      <c r="B29" s="31" t="s">
        <v>117</v>
      </c>
      <c r="C29" s="31"/>
      <c r="D29" s="33">
        <v>0.4285714285714286</v>
      </c>
      <c r="E29" s="30"/>
      <c r="F29" s="30"/>
      <c r="G29" s="30"/>
    </row>
    <row r="30" spans="1:7" x14ac:dyDescent="0.25">
      <c r="A30" s="30"/>
      <c r="B30" s="34" t="s">
        <v>118</v>
      </c>
      <c r="C30" s="34"/>
      <c r="D30" s="34" t="s">
        <v>115</v>
      </c>
      <c r="E30" s="34" t="s">
        <v>116</v>
      </c>
      <c r="F30" s="34" t="s">
        <v>117</v>
      </c>
      <c r="G30" s="34" t="s">
        <v>119</v>
      </c>
    </row>
    <row r="31" spans="1:7" x14ac:dyDescent="0.25">
      <c r="A31" s="35">
        <v>1</v>
      </c>
      <c r="B31" s="31" t="s">
        <v>89</v>
      </c>
      <c r="C31" s="31"/>
      <c r="D31" s="18">
        <v>1</v>
      </c>
      <c r="E31" s="18">
        <v>1</v>
      </c>
      <c r="F31" s="18">
        <v>1</v>
      </c>
      <c r="G31" s="36">
        <v>0.1</v>
      </c>
    </row>
    <row r="32" spans="1:7" x14ac:dyDescent="0.25">
      <c r="A32" s="35">
        <v>2</v>
      </c>
      <c r="B32" s="31" t="s">
        <v>90</v>
      </c>
      <c r="C32" s="31"/>
      <c r="D32" s="18">
        <v>1</v>
      </c>
      <c r="E32" s="18">
        <v>1</v>
      </c>
      <c r="F32" s="18">
        <v>1</v>
      </c>
      <c r="G32" s="36">
        <v>0.1</v>
      </c>
    </row>
    <row r="33" spans="1:55" x14ac:dyDescent="0.25">
      <c r="A33" s="35">
        <v>3</v>
      </c>
      <c r="B33" s="31" t="s">
        <v>120</v>
      </c>
      <c r="C33" s="31"/>
      <c r="D33" s="18">
        <v>1</v>
      </c>
      <c r="E33" s="18">
        <v>1</v>
      </c>
      <c r="F33" s="18">
        <v>1</v>
      </c>
      <c r="G33" s="36">
        <v>0.1</v>
      </c>
    </row>
    <row r="36" spans="1:55" x14ac:dyDescent="0.25">
      <c r="A36" s="1" t="s">
        <v>155</v>
      </c>
      <c r="B36" s="67" t="s">
        <v>195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0.05</v>
      </c>
      <c r="Z36" s="8">
        <v>0.1</v>
      </c>
      <c r="AA36" s="8">
        <v>0.15000000000000002</v>
      </c>
      <c r="AB36" s="8">
        <v>0.2</v>
      </c>
      <c r="AC36" s="8">
        <v>0.25</v>
      </c>
      <c r="AD36" s="8">
        <v>0.3</v>
      </c>
      <c r="AE36" s="8">
        <v>0.35</v>
      </c>
      <c r="AF36" s="8">
        <v>0.39999999999999997</v>
      </c>
      <c r="AG36" s="8">
        <v>0.44999999999999996</v>
      </c>
      <c r="AH36" s="8">
        <v>0.49999999999999994</v>
      </c>
      <c r="AI36" s="8">
        <v>0.49999999999999994</v>
      </c>
      <c r="AJ36" s="8">
        <f t="shared" ref="AJ36:BC36" si="0">AI36</f>
        <v>0.49999999999999994</v>
      </c>
      <c r="AK36" s="8">
        <f t="shared" si="0"/>
        <v>0.49999999999999994</v>
      </c>
      <c r="AL36" s="8">
        <f t="shared" si="0"/>
        <v>0.49999999999999994</v>
      </c>
      <c r="AM36" s="8">
        <f t="shared" si="0"/>
        <v>0.49999999999999994</v>
      </c>
      <c r="AN36" s="8">
        <f t="shared" si="0"/>
        <v>0.49999999999999994</v>
      </c>
      <c r="AO36" s="8">
        <f t="shared" si="0"/>
        <v>0.49999999999999994</v>
      </c>
      <c r="AP36" s="8">
        <f t="shared" si="0"/>
        <v>0.49999999999999994</v>
      </c>
      <c r="AQ36" s="8">
        <f t="shared" si="0"/>
        <v>0.49999999999999994</v>
      </c>
      <c r="AR36" s="8">
        <f t="shared" si="0"/>
        <v>0.49999999999999994</v>
      </c>
      <c r="AS36" s="8">
        <f t="shared" si="0"/>
        <v>0.49999999999999994</v>
      </c>
      <c r="AT36" s="8">
        <f t="shared" si="0"/>
        <v>0.49999999999999994</v>
      </c>
      <c r="AU36" s="8">
        <f t="shared" si="0"/>
        <v>0.49999999999999994</v>
      </c>
      <c r="AV36" s="8">
        <f t="shared" si="0"/>
        <v>0.49999999999999994</v>
      </c>
      <c r="AW36" s="8">
        <f t="shared" si="0"/>
        <v>0.49999999999999994</v>
      </c>
      <c r="AX36" s="8">
        <f t="shared" si="0"/>
        <v>0.49999999999999994</v>
      </c>
      <c r="AY36" s="8">
        <f t="shared" si="0"/>
        <v>0.49999999999999994</v>
      </c>
      <c r="AZ36" s="8">
        <f t="shared" si="0"/>
        <v>0.49999999999999994</v>
      </c>
      <c r="BA36" s="8">
        <f t="shared" si="0"/>
        <v>0.49999999999999994</v>
      </c>
      <c r="BB36" s="8">
        <f t="shared" si="0"/>
        <v>0.49999999999999994</v>
      </c>
      <c r="BC36" s="8">
        <f t="shared" si="0"/>
        <v>0.49999999999999994</v>
      </c>
    </row>
    <row r="38" spans="1:55" x14ac:dyDescent="0.25">
      <c r="A38" s="43" t="s">
        <v>167</v>
      </c>
      <c r="B38" s="43" t="s">
        <v>196</v>
      </c>
      <c r="C38" s="43">
        <v>2018</v>
      </c>
      <c r="D38" s="43">
        <v>2019</v>
      </c>
      <c r="E38" s="43">
        <v>2020</v>
      </c>
      <c r="F38" s="43">
        <v>2021</v>
      </c>
      <c r="G38" s="43">
        <v>2022</v>
      </c>
      <c r="H38" s="43">
        <v>2023</v>
      </c>
      <c r="I38" s="43">
        <v>2024</v>
      </c>
      <c r="J38" s="43">
        <v>2025</v>
      </c>
      <c r="K38" s="43">
        <v>2026</v>
      </c>
      <c r="L38" s="43">
        <v>2027</v>
      </c>
      <c r="M38" s="43">
        <v>2028</v>
      </c>
      <c r="N38" s="43">
        <v>2029</v>
      </c>
      <c r="O38" s="43">
        <v>2030</v>
      </c>
      <c r="P38" s="43">
        <v>2031</v>
      </c>
      <c r="Q38" s="43">
        <v>2032</v>
      </c>
      <c r="R38" s="43">
        <v>2033</v>
      </c>
      <c r="S38" s="43">
        <v>2034</v>
      </c>
      <c r="T38" s="43">
        <v>2035</v>
      </c>
      <c r="U38" s="43">
        <v>2036</v>
      </c>
      <c r="V38" s="43">
        <v>2037</v>
      </c>
      <c r="W38" s="43">
        <v>2038</v>
      </c>
      <c r="X38" s="43">
        <v>2039</v>
      </c>
      <c r="Y38" s="43">
        <v>2040</v>
      </c>
      <c r="Z38" s="43">
        <v>2041</v>
      </c>
      <c r="AA38" s="43">
        <v>2042</v>
      </c>
      <c r="AB38" s="43">
        <v>2043</v>
      </c>
      <c r="AC38" s="43">
        <v>2044</v>
      </c>
      <c r="AD38" s="43">
        <v>2045</v>
      </c>
      <c r="AE38" s="43">
        <v>2046</v>
      </c>
      <c r="AF38" s="43">
        <v>2047</v>
      </c>
      <c r="AG38" s="43">
        <v>2048</v>
      </c>
      <c r="AH38" s="43">
        <v>2049</v>
      </c>
      <c r="AI38" s="43">
        <v>2050</v>
      </c>
      <c r="AJ38" s="43">
        <v>2051</v>
      </c>
      <c r="AK38" s="43">
        <v>2052</v>
      </c>
      <c r="AL38" s="43">
        <v>2053</v>
      </c>
      <c r="AM38" s="43">
        <v>2054</v>
      </c>
      <c r="AN38" s="43">
        <v>2055</v>
      </c>
      <c r="AO38" s="43">
        <v>2056</v>
      </c>
      <c r="AP38" s="43">
        <v>2057</v>
      </c>
      <c r="AQ38" s="43">
        <v>2058</v>
      </c>
      <c r="AR38" s="43">
        <v>2059</v>
      </c>
      <c r="AS38" s="43">
        <v>2060</v>
      </c>
      <c r="AT38" s="43">
        <v>2061</v>
      </c>
      <c r="AU38" s="43">
        <v>2062</v>
      </c>
      <c r="AV38" s="43">
        <v>2063</v>
      </c>
      <c r="AW38" s="43">
        <v>2064</v>
      </c>
      <c r="AX38" s="43">
        <v>2065</v>
      </c>
      <c r="AY38" s="43">
        <v>2066</v>
      </c>
      <c r="AZ38" s="43">
        <v>2067</v>
      </c>
      <c r="BA38" s="43">
        <v>2068</v>
      </c>
      <c r="BB38" s="43">
        <v>2069</v>
      </c>
      <c r="BC38" s="43">
        <v>2070</v>
      </c>
    </row>
    <row r="39" spans="1:55" x14ac:dyDescent="0.25">
      <c r="A39" t="s">
        <v>4</v>
      </c>
      <c r="B39" s="50" t="s">
        <v>197</v>
      </c>
      <c r="C39" s="8">
        <f t="shared" ref="C39:L48" si="1">IF($B39="Yes",C$36,0)</f>
        <v>0</v>
      </c>
      <c r="D39" s="8">
        <f t="shared" si="1"/>
        <v>0</v>
      </c>
      <c r="E39" s="8">
        <f t="shared" si="1"/>
        <v>0</v>
      </c>
      <c r="F39" s="8">
        <f t="shared" si="1"/>
        <v>0</v>
      </c>
      <c r="G39" s="8">
        <f t="shared" si="1"/>
        <v>0</v>
      </c>
      <c r="H39" s="8">
        <f t="shared" si="1"/>
        <v>0</v>
      </c>
      <c r="I39" s="8">
        <f t="shared" si="1"/>
        <v>0</v>
      </c>
      <c r="J39" s="8">
        <f t="shared" si="1"/>
        <v>0</v>
      </c>
      <c r="K39" s="8">
        <f t="shared" si="1"/>
        <v>0</v>
      </c>
      <c r="L39" s="8">
        <f t="shared" si="1"/>
        <v>0</v>
      </c>
      <c r="M39" s="8">
        <f t="shared" ref="M39:V48" si="2">IF($B39="Yes",M$36,0)</f>
        <v>0</v>
      </c>
      <c r="N39" s="8">
        <f t="shared" si="2"/>
        <v>0</v>
      </c>
      <c r="O39" s="8">
        <f t="shared" si="2"/>
        <v>0</v>
      </c>
      <c r="P39" s="8">
        <f t="shared" si="2"/>
        <v>0</v>
      </c>
      <c r="Q39" s="8">
        <f t="shared" si="2"/>
        <v>0</v>
      </c>
      <c r="R39" s="8">
        <f t="shared" si="2"/>
        <v>0</v>
      </c>
      <c r="S39" s="8">
        <f t="shared" si="2"/>
        <v>0</v>
      </c>
      <c r="T39" s="8">
        <f t="shared" si="2"/>
        <v>0</v>
      </c>
      <c r="U39" s="8">
        <f t="shared" si="2"/>
        <v>0</v>
      </c>
      <c r="V39" s="8">
        <f t="shared" si="2"/>
        <v>0</v>
      </c>
      <c r="W39" s="8">
        <f t="shared" ref="W39:AF48" si="3">IF($B39="Yes",W$36,0)</f>
        <v>0</v>
      </c>
      <c r="X39" s="8">
        <f t="shared" si="3"/>
        <v>0</v>
      </c>
      <c r="Y39" s="8">
        <f t="shared" si="3"/>
        <v>0.05</v>
      </c>
      <c r="Z39" s="8">
        <f t="shared" si="3"/>
        <v>0.1</v>
      </c>
      <c r="AA39" s="8">
        <f t="shared" si="3"/>
        <v>0.15000000000000002</v>
      </c>
      <c r="AB39" s="8">
        <f t="shared" si="3"/>
        <v>0.2</v>
      </c>
      <c r="AC39" s="8">
        <f t="shared" si="3"/>
        <v>0.25</v>
      </c>
      <c r="AD39" s="8">
        <f t="shared" si="3"/>
        <v>0.3</v>
      </c>
      <c r="AE39" s="8">
        <f t="shared" si="3"/>
        <v>0.35</v>
      </c>
      <c r="AF39" s="8">
        <f t="shared" si="3"/>
        <v>0.39999999999999997</v>
      </c>
      <c r="AG39" s="8">
        <f t="shared" ref="AG39:AP48" si="4">IF($B39="Yes",AG$36,0)</f>
        <v>0.44999999999999996</v>
      </c>
      <c r="AH39" s="8">
        <f t="shared" si="4"/>
        <v>0.49999999999999994</v>
      </c>
      <c r="AI39" s="8">
        <f t="shared" si="4"/>
        <v>0.49999999999999994</v>
      </c>
      <c r="AJ39" s="8">
        <f t="shared" si="4"/>
        <v>0.49999999999999994</v>
      </c>
      <c r="AK39" s="8">
        <f t="shared" si="4"/>
        <v>0.49999999999999994</v>
      </c>
      <c r="AL39" s="8">
        <f t="shared" si="4"/>
        <v>0.49999999999999994</v>
      </c>
      <c r="AM39" s="8">
        <f t="shared" si="4"/>
        <v>0.49999999999999994</v>
      </c>
      <c r="AN39" s="8">
        <f t="shared" si="4"/>
        <v>0.49999999999999994</v>
      </c>
      <c r="AO39" s="8">
        <f t="shared" si="4"/>
        <v>0.49999999999999994</v>
      </c>
      <c r="AP39" s="8">
        <f t="shared" si="4"/>
        <v>0.49999999999999994</v>
      </c>
      <c r="AQ39" s="8">
        <f t="shared" ref="AQ39:BC48" si="5">IF($B39="Yes",AQ$36,0)</f>
        <v>0.49999999999999994</v>
      </c>
      <c r="AR39" s="8">
        <f t="shared" si="5"/>
        <v>0.49999999999999994</v>
      </c>
      <c r="AS39" s="8">
        <f t="shared" si="5"/>
        <v>0.49999999999999994</v>
      </c>
      <c r="AT39" s="8">
        <f t="shared" si="5"/>
        <v>0.49999999999999994</v>
      </c>
      <c r="AU39" s="8">
        <f t="shared" si="5"/>
        <v>0.49999999999999994</v>
      </c>
      <c r="AV39" s="8">
        <f t="shared" si="5"/>
        <v>0.49999999999999994</v>
      </c>
      <c r="AW39" s="8">
        <f t="shared" si="5"/>
        <v>0.49999999999999994</v>
      </c>
      <c r="AX39" s="8">
        <f t="shared" si="5"/>
        <v>0.49999999999999994</v>
      </c>
      <c r="AY39" s="8">
        <f t="shared" si="5"/>
        <v>0.49999999999999994</v>
      </c>
      <c r="AZ39" s="8">
        <f t="shared" si="5"/>
        <v>0.49999999999999994</v>
      </c>
      <c r="BA39" s="8">
        <f t="shared" si="5"/>
        <v>0.49999999999999994</v>
      </c>
      <c r="BB39" s="8">
        <f t="shared" si="5"/>
        <v>0.49999999999999994</v>
      </c>
      <c r="BC39" s="8">
        <f t="shared" si="5"/>
        <v>0.49999999999999994</v>
      </c>
    </row>
    <row r="40" spans="1:55" x14ac:dyDescent="0.25">
      <c r="A40" t="s">
        <v>38</v>
      </c>
      <c r="B40" s="50" t="s">
        <v>198</v>
      </c>
      <c r="C40" s="8">
        <f t="shared" si="1"/>
        <v>0</v>
      </c>
      <c r="D40" s="8">
        <f t="shared" si="1"/>
        <v>0</v>
      </c>
      <c r="E40" s="8">
        <f t="shared" si="1"/>
        <v>0</v>
      </c>
      <c r="F40" s="8">
        <f t="shared" si="1"/>
        <v>0</v>
      </c>
      <c r="G40" s="8">
        <f t="shared" si="1"/>
        <v>0</v>
      </c>
      <c r="H40" s="8">
        <f t="shared" si="1"/>
        <v>0</v>
      </c>
      <c r="I40" s="8">
        <f t="shared" si="1"/>
        <v>0</v>
      </c>
      <c r="J40" s="8">
        <f t="shared" si="1"/>
        <v>0</v>
      </c>
      <c r="K40" s="8">
        <f t="shared" si="1"/>
        <v>0</v>
      </c>
      <c r="L40" s="8">
        <f t="shared" si="1"/>
        <v>0</v>
      </c>
      <c r="M40" s="8">
        <f t="shared" si="2"/>
        <v>0</v>
      </c>
      <c r="N40" s="8">
        <f t="shared" si="2"/>
        <v>0</v>
      </c>
      <c r="O40" s="8">
        <f t="shared" si="2"/>
        <v>0</v>
      </c>
      <c r="P40" s="8">
        <f t="shared" si="2"/>
        <v>0</v>
      </c>
      <c r="Q40" s="8">
        <f t="shared" si="2"/>
        <v>0</v>
      </c>
      <c r="R40" s="8">
        <f t="shared" si="2"/>
        <v>0</v>
      </c>
      <c r="S40" s="8">
        <f t="shared" si="2"/>
        <v>0</v>
      </c>
      <c r="T40" s="8">
        <f t="shared" si="2"/>
        <v>0</v>
      </c>
      <c r="U40" s="8">
        <f t="shared" si="2"/>
        <v>0</v>
      </c>
      <c r="V40" s="8">
        <f t="shared" si="2"/>
        <v>0</v>
      </c>
      <c r="W40" s="8">
        <f t="shared" si="3"/>
        <v>0</v>
      </c>
      <c r="X40" s="8">
        <f t="shared" si="3"/>
        <v>0</v>
      </c>
      <c r="Y40" s="8">
        <f t="shared" si="3"/>
        <v>0</v>
      </c>
      <c r="Z40" s="8">
        <f t="shared" si="3"/>
        <v>0</v>
      </c>
      <c r="AA40" s="8">
        <f t="shared" si="3"/>
        <v>0</v>
      </c>
      <c r="AB40" s="8">
        <f t="shared" si="3"/>
        <v>0</v>
      </c>
      <c r="AC40" s="8">
        <f t="shared" si="3"/>
        <v>0</v>
      </c>
      <c r="AD40" s="8">
        <f t="shared" si="3"/>
        <v>0</v>
      </c>
      <c r="AE40" s="8">
        <f t="shared" si="3"/>
        <v>0</v>
      </c>
      <c r="AF40" s="8">
        <f t="shared" si="3"/>
        <v>0</v>
      </c>
      <c r="AG40" s="8">
        <f t="shared" si="4"/>
        <v>0</v>
      </c>
      <c r="AH40" s="8">
        <f t="shared" si="4"/>
        <v>0</v>
      </c>
      <c r="AI40" s="8">
        <f t="shared" si="4"/>
        <v>0</v>
      </c>
      <c r="AJ40" s="8">
        <f t="shared" si="4"/>
        <v>0</v>
      </c>
      <c r="AK40" s="8">
        <f t="shared" si="4"/>
        <v>0</v>
      </c>
      <c r="AL40" s="8">
        <f t="shared" si="4"/>
        <v>0</v>
      </c>
      <c r="AM40" s="8">
        <f t="shared" si="4"/>
        <v>0</v>
      </c>
      <c r="AN40" s="8">
        <f t="shared" si="4"/>
        <v>0</v>
      </c>
      <c r="AO40" s="8">
        <f t="shared" si="4"/>
        <v>0</v>
      </c>
      <c r="AP40" s="8">
        <f t="shared" si="4"/>
        <v>0</v>
      </c>
      <c r="AQ40" s="8">
        <f t="shared" si="5"/>
        <v>0</v>
      </c>
      <c r="AR40" s="8">
        <f t="shared" si="5"/>
        <v>0</v>
      </c>
      <c r="AS40" s="8">
        <f t="shared" si="5"/>
        <v>0</v>
      </c>
      <c r="AT40" s="8">
        <f t="shared" si="5"/>
        <v>0</v>
      </c>
      <c r="AU40" s="8">
        <f t="shared" si="5"/>
        <v>0</v>
      </c>
      <c r="AV40" s="8">
        <f t="shared" si="5"/>
        <v>0</v>
      </c>
      <c r="AW40" s="8">
        <f t="shared" si="5"/>
        <v>0</v>
      </c>
      <c r="AX40" s="8">
        <f t="shared" si="5"/>
        <v>0</v>
      </c>
      <c r="AY40" s="8">
        <f t="shared" si="5"/>
        <v>0</v>
      </c>
      <c r="AZ40" s="8">
        <f t="shared" si="5"/>
        <v>0</v>
      </c>
      <c r="BA40" s="8">
        <f t="shared" si="5"/>
        <v>0</v>
      </c>
      <c r="BB40" s="8">
        <f t="shared" si="5"/>
        <v>0</v>
      </c>
      <c r="BC40" s="8">
        <f t="shared" si="5"/>
        <v>0</v>
      </c>
    </row>
    <row r="41" spans="1:55" x14ac:dyDescent="0.25">
      <c r="A41" t="s">
        <v>39</v>
      </c>
      <c r="B41" s="50" t="s">
        <v>197</v>
      </c>
      <c r="C41" s="8">
        <f t="shared" si="1"/>
        <v>0</v>
      </c>
      <c r="D41" s="8">
        <f t="shared" si="1"/>
        <v>0</v>
      </c>
      <c r="E41" s="8">
        <f t="shared" si="1"/>
        <v>0</v>
      </c>
      <c r="F41" s="8">
        <f t="shared" si="1"/>
        <v>0</v>
      </c>
      <c r="G41" s="8">
        <f t="shared" si="1"/>
        <v>0</v>
      </c>
      <c r="H41" s="8">
        <f t="shared" si="1"/>
        <v>0</v>
      </c>
      <c r="I41" s="8">
        <f t="shared" si="1"/>
        <v>0</v>
      </c>
      <c r="J41" s="8">
        <f t="shared" si="1"/>
        <v>0</v>
      </c>
      <c r="K41" s="8">
        <f t="shared" si="1"/>
        <v>0</v>
      </c>
      <c r="L41" s="8">
        <f t="shared" si="1"/>
        <v>0</v>
      </c>
      <c r="M41" s="8">
        <f t="shared" si="2"/>
        <v>0</v>
      </c>
      <c r="N41" s="8">
        <f t="shared" si="2"/>
        <v>0</v>
      </c>
      <c r="O41" s="8">
        <f t="shared" si="2"/>
        <v>0</v>
      </c>
      <c r="P41" s="8">
        <f t="shared" si="2"/>
        <v>0</v>
      </c>
      <c r="Q41" s="8">
        <f t="shared" si="2"/>
        <v>0</v>
      </c>
      <c r="R41" s="8">
        <f t="shared" si="2"/>
        <v>0</v>
      </c>
      <c r="S41" s="8">
        <f t="shared" si="2"/>
        <v>0</v>
      </c>
      <c r="T41" s="8">
        <f t="shared" si="2"/>
        <v>0</v>
      </c>
      <c r="U41" s="8">
        <f t="shared" si="2"/>
        <v>0</v>
      </c>
      <c r="V41" s="8">
        <f t="shared" si="2"/>
        <v>0</v>
      </c>
      <c r="W41" s="8">
        <f t="shared" si="3"/>
        <v>0</v>
      </c>
      <c r="X41" s="8">
        <f t="shared" si="3"/>
        <v>0</v>
      </c>
      <c r="Y41" s="8">
        <f t="shared" si="3"/>
        <v>0.05</v>
      </c>
      <c r="Z41" s="8">
        <f t="shared" si="3"/>
        <v>0.1</v>
      </c>
      <c r="AA41" s="8">
        <f t="shared" si="3"/>
        <v>0.15000000000000002</v>
      </c>
      <c r="AB41" s="8">
        <f t="shared" si="3"/>
        <v>0.2</v>
      </c>
      <c r="AC41" s="8">
        <f t="shared" si="3"/>
        <v>0.25</v>
      </c>
      <c r="AD41" s="8">
        <f t="shared" si="3"/>
        <v>0.3</v>
      </c>
      <c r="AE41" s="8">
        <f t="shared" si="3"/>
        <v>0.35</v>
      </c>
      <c r="AF41" s="8">
        <f t="shared" si="3"/>
        <v>0.39999999999999997</v>
      </c>
      <c r="AG41" s="8">
        <f t="shared" si="4"/>
        <v>0.44999999999999996</v>
      </c>
      <c r="AH41" s="8">
        <f t="shared" si="4"/>
        <v>0.49999999999999994</v>
      </c>
      <c r="AI41" s="8">
        <f t="shared" si="4"/>
        <v>0.49999999999999994</v>
      </c>
      <c r="AJ41" s="8">
        <f t="shared" si="4"/>
        <v>0.49999999999999994</v>
      </c>
      <c r="AK41" s="8">
        <f t="shared" si="4"/>
        <v>0.49999999999999994</v>
      </c>
      <c r="AL41" s="8">
        <f t="shared" si="4"/>
        <v>0.49999999999999994</v>
      </c>
      <c r="AM41" s="8">
        <f t="shared" si="4"/>
        <v>0.49999999999999994</v>
      </c>
      <c r="AN41" s="8">
        <f t="shared" si="4"/>
        <v>0.49999999999999994</v>
      </c>
      <c r="AO41" s="8">
        <f t="shared" si="4"/>
        <v>0.49999999999999994</v>
      </c>
      <c r="AP41" s="8">
        <f t="shared" si="4"/>
        <v>0.49999999999999994</v>
      </c>
      <c r="AQ41" s="8">
        <f t="shared" si="5"/>
        <v>0.49999999999999994</v>
      </c>
      <c r="AR41" s="8">
        <f t="shared" si="5"/>
        <v>0.49999999999999994</v>
      </c>
      <c r="AS41" s="8">
        <f t="shared" si="5"/>
        <v>0.49999999999999994</v>
      </c>
      <c r="AT41" s="8">
        <f t="shared" si="5"/>
        <v>0.49999999999999994</v>
      </c>
      <c r="AU41" s="8">
        <f t="shared" si="5"/>
        <v>0.49999999999999994</v>
      </c>
      <c r="AV41" s="8">
        <f t="shared" si="5"/>
        <v>0.49999999999999994</v>
      </c>
      <c r="AW41" s="8">
        <f t="shared" si="5"/>
        <v>0.49999999999999994</v>
      </c>
      <c r="AX41" s="8">
        <f t="shared" si="5"/>
        <v>0.49999999999999994</v>
      </c>
      <c r="AY41" s="8">
        <f t="shared" si="5"/>
        <v>0.49999999999999994</v>
      </c>
      <c r="AZ41" s="8">
        <f t="shared" si="5"/>
        <v>0.49999999999999994</v>
      </c>
      <c r="BA41" s="8">
        <f t="shared" si="5"/>
        <v>0.49999999999999994</v>
      </c>
      <c r="BB41" s="8">
        <f t="shared" si="5"/>
        <v>0.49999999999999994</v>
      </c>
      <c r="BC41" s="8">
        <f t="shared" si="5"/>
        <v>0.49999999999999994</v>
      </c>
    </row>
    <row r="42" spans="1:55" x14ac:dyDescent="0.25">
      <c r="A42" t="s">
        <v>40</v>
      </c>
      <c r="B42" s="50" t="s">
        <v>198</v>
      </c>
      <c r="C42" s="8">
        <f t="shared" si="1"/>
        <v>0</v>
      </c>
      <c r="D42" s="8">
        <f t="shared" si="1"/>
        <v>0</v>
      </c>
      <c r="E42" s="8">
        <f t="shared" si="1"/>
        <v>0</v>
      </c>
      <c r="F42" s="8">
        <f t="shared" si="1"/>
        <v>0</v>
      </c>
      <c r="G42" s="8">
        <f t="shared" si="1"/>
        <v>0</v>
      </c>
      <c r="H42" s="8">
        <f t="shared" si="1"/>
        <v>0</v>
      </c>
      <c r="I42" s="8">
        <f t="shared" si="1"/>
        <v>0</v>
      </c>
      <c r="J42" s="8">
        <f t="shared" si="1"/>
        <v>0</v>
      </c>
      <c r="K42" s="8">
        <f t="shared" si="1"/>
        <v>0</v>
      </c>
      <c r="L42" s="8">
        <f t="shared" si="1"/>
        <v>0</v>
      </c>
      <c r="M42" s="8">
        <f t="shared" si="2"/>
        <v>0</v>
      </c>
      <c r="N42" s="8">
        <f t="shared" si="2"/>
        <v>0</v>
      </c>
      <c r="O42" s="8">
        <f t="shared" si="2"/>
        <v>0</v>
      </c>
      <c r="P42" s="8">
        <f t="shared" si="2"/>
        <v>0</v>
      </c>
      <c r="Q42" s="8">
        <f t="shared" si="2"/>
        <v>0</v>
      </c>
      <c r="R42" s="8">
        <f t="shared" si="2"/>
        <v>0</v>
      </c>
      <c r="S42" s="8">
        <f t="shared" si="2"/>
        <v>0</v>
      </c>
      <c r="T42" s="8">
        <f t="shared" si="2"/>
        <v>0</v>
      </c>
      <c r="U42" s="8">
        <f t="shared" si="2"/>
        <v>0</v>
      </c>
      <c r="V42" s="8">
        <f t="shared" si="2"/>
        <v>0</v>
      </c>
      <c r="W42" s="8">
        <f t="shared" si="3"/>
        <v>0</v>
      </c>
      <c r="X42" s="8">
        <f t="shared" si="3"/>
        <v>0</v>
      </c>
      <c r="Y42" s="8">
        <f t="shared" si="3"/>
        <v>0</v>
      </c>
      <c r="Z42" s="8">
        <f t="shared" si="3"/>
        <v>0</v>
      </c>
      <c r="AA42" s="8">
        <f t="shared" si="3"/>
        <v>0</v>
      </c>
      <c r="AB42" s="8">
        <f t="shared" si="3"/>
        <v>0</v>
      </c>
      <c r="AC42" s="8">
        <f t="shared" si="3"/>
        <v>0</v>
      </c>
      <c r="AD42" s="8">
        <f t="shared" si="3"/>
        <v>0</v>
      </c>
      <c r="AE42" s="8">
        <f t="shared" si="3"/>
        <v>0</v>
      </c>
      <c r="AF42" s="8">
        <f t="shared" si="3"/>
        <v>0</v>
      </c>
      <c r="AG42" s="8">
        <f t="shared" si="4"/>
        <v>0</v>
      </c>
      <c r="AH42" s="8">
        <f t="shared" si="4"/>
        <v>0</v>
      </c>
      <c r="AI42" s="8">
        <f t="shared" si="4"/>
        <v>0</v>
      </c>
      <c r="AJ42" s="8">
        <f t="shared" si="4"/>
        <v>0</v>
      </c>
      <c r="AK42" s="8">
        <f t="shared" si="4"/>
        <v>0</v>
      </c>
      <c r="AL42" s="8">
        <f t="shared" si="4"/>
        <v>0</v>
      </c>
      <c r="AM42" s="8">
        <f t="shared" si="4"/>
        <v>0</v>
      </c>
      <c r="AN42" s="8">
        <f t="shared" si="4"/>
        <v>0</v>
      </c>
      <c r="AO42" s="8">
        <f t="shared" si="4"/>
        <v>0</v>
      </c>
      <c r="AP42" s="8">
        <f t="shared" si="4"/>
        <v>0</v>
      </c>
      <c r="AQ42" s="8">
        <f t="shared" si="5"/>
        <v>0</v>
      </c>
      <c r="AR42" s="8">
        <f t="shared" si="5"/>
        <v>0</v>
      </c>
      <c r="AS42" s="8">
        <f t="shared" si="5"/>
        <v>0</v>
      </c>
      <c r="AT42" s="8">
        <f t="shared" si="5"/>
        <v>0</v>
      </c>
      <c r="AU42" s="8">
        <f t="shared" si="5"/>
        <v>0</v>
      </c>
      <c r="AV42" s="8">
        <f t="shared" si="5"/>
        <v>0</v>
      </c>
      <c r="AW42" s="8">
        <f t="shared" si="5"/>
        <v>0</v>
      </c>
      <c r="AX42" s="8">
        <f t="shared" si="5"/>
        <v>0</v>
      </c>
      <c r="AY42" s="8">
        <f t="shared" si="5"/>
        <v>0</v>
      </c>
      <c r="AZ42" s="8">
        <f t="shared" si="5"/>
        <v>0</v>
      </c>
      <c r="BA42" s="8">
        <f t="shared" si="5"/>
        <v>0</v>
      </c>
      <c r="BB42" s="8">
        <f t="shared" si="5"/>
        <v>0</v>
      </c>
      <c r="BC42" s="8">
        <f t="shared" si="5"/>
        <v>0</v>
      </c>
    </row>
    <row r="43" spans="1:55" x14ac:dyDescent="0.25">
      <c r="A43" t="s">
        <v>41</v>
      </c>
      <c r="B43" s="50" t="s">
        <v>197</v>
      </c>
      <c r="C43" s="8">
        <f t="shared" si="1"/>
        <v>0</v>
      </c>
      <c r="D43" s="8">
        <f t="shared" si="1"/>
        <v>0</v>
      </c>
      <c r="E43" s="8">
        <f t="shared" si="1"/>
        <v>0</v>
      </c>
      <c r="F43" s="8">
        <f t="shared" si="1"/>
        <v>0</v>
      </c>
      <c r="G43" s="8">
        <f t="shared" si="1"/>
        <v>0</v>
      </c>
      <c r="H43" s="8">
        <f t="shared" si="1"/>
        <v>0</v>
      </c>
      <c r="I43" s="8">
        <f t="shared" si="1"/>
        <v>0</v>
      </c>
      <c r="J43" s="8">
        <f t="shared" si="1"/>
        <v>0</v>
      </c>
      <c r="K43" s="8">
        <f t="shared" si="1"/>
        <v>0</v>
      </c>
      <c r="L43" s="8">
        <f t="shared" si="1"/>
        <v>0</v>
      </c>
      <c r="M43" s="8">
        <f t="shared" si="2"/>
        <v>0</v>
      </c>
      <c r="N43" s="8">
        <f t="shared" si="2"/>
        <v>0</v>
      </c>
      <c r="O43" s="8">
        <f t="shared" si="2"/>
        <v>0</v>
      </c>
      <c r="P43" s="8">
        <f t="shared" si="2"/>
        <v>0</v>
      </c>
      <c r="Q43" s="8">
        <f t="shared" si="2"/>
        <v>0</v>
      </c>
      <c r="R43" s="8">
        <f t="shared" si="2"/>
        <v>0</v>
      </c>
      <c r="S43" s="8">
        <f t="shared" si="2"/>
        <v>0</v>
      </c>
      <c r="T43" s="8">
        <f t="shared" si="2"/>
        <v>0</v>
      </c>
      <c r="U43" s="8">
        <f t="shared" si="2"/>
        <v>0</v>
      </c>
      <c r="V43" s="8">
        <f t="shared" si="2"/>
        <v>0</v>
      </c>
      <c r="W43" s="8">
        <f t="shared" si="3"/>
        <v>0</v>
      </c>
      <c r="X43" s="8">
        <f t="shared" si="3"/>
        <v>0</v>
      </c>
      <c r="Y43" s="8">
        <f t="shared" si="3"/>
        <v>0.05</v>
      </c>
      <c r="Z43" s="8">
        <f t="shared" si="3"/>
        <v>0.1</v>
      </c>
      <c r="AA43" s="8">
        <f t="shared" si="3"/>
        <v>0.15000000000000002</v>
      </c>
      <c r="AB43" s="8">
        <f t="shared" si="3"/>
        <v>0.2</v>
      </c>
      <c r="AC43" s="8">
        <f t="shared" si="3"/>
        <v>0.25</v>
      </c>
      <c r="AD43" s="8">
        <f t="shared" si="3"/>
        <v>0.3</v>
      </c>
      <c r="AE43" s="8">
        <f t="shared" si="3"/>
        <v>0.35</v>
      </c>
      <c r="AF43" s="8">
        <f t="shared" si="3"/>
        <v>0.39999999999999997</v>
      </c>
      <c r="AG43" s="8">
        <f t="shared" si="4"/>
        <v>0.44999999999999996</v>
      </c>
      <c r="AH43" s="8">
        <f t="shared" si="4"/>
        <v>0.49999999999999994</v>
      </c>
      <c r="AI43" s="8">
        <f t="shared" si="4"/>
        <v>0.49999999999999994</v>
      </c>
      <c r="AJ43" s="8">
        <f t="shared" si="4"/>
        <v>0.49999999999999994</v>
      </c>
      <c r="AK43" s="8">
        <f t="shared" si="4"/>
        <v>0.49999999999999994</v>
      </c>
      <c r="AL43" s="8">
        <f t="shared" si="4"/>
        <v>0.49999999999999994</v>
      </c>
      <c r="AM43" s="8">
        <f t="shared" si="4"/>
        <v>0.49999999999999994</v>
      </c>
      <c r="AN43" s="8">
        <f t="shared" si="4"/>
        <v>0.49999999999999994</v>
      </c>
      <c r="AO43" s="8">
        <f t="shared" si="4"/>
        <v>0.49999999999999994</v>
      </c>
      <c r="AP43" s="8">
        <f t="shared" si="4"/>
        <v>0.49999999999999994</v>
      </c>
      <c r="AQ43" s="8">
        <f t="shared" si="5"/>
        <v>0.49999999999999994</v>
      </c>
      <c r="AR43" s="8">
        <f t="shared" si="5"/>
        <v>0.49999999999999994</v>
      </c>
      <c r="AS43" s="8">
        <f t="shared" si="5"/>
        <v>0.49999999999999994</v>
      </c>
      <c r="AT43" s="8">
        <f t="shared" si="5"/>
        <v>0.49999999999999994</v>
      </c>
      <c r="AU43" s="8">
        <f t="shared" si="5"/>
        <v>0.49999999999999994</v>
      </c>
      <c r="AV43" s="8">
        <f t="shared" si="5"/>
        <v>0.49999999999999994</v>
      </c>
      <c r="AW43" s="8">
        <f t="shared" si="5"/>
        <v>0.49999999999999994</v>
      </c>
      <c r="AX43" s="8">
        <f t="shared" si="5"/>
        <v>0.49999999999999994</v>
      </c>
      <c r="AY43" s="8">
        <f t="shared" si="5"/>
        <v>0.49999999999999994</v>
      </c>
      <c r="AZ43" s="8">
        <f t="shared" si="5"/>
        <v>0.49999999999999994</v>
      </c>
      <c r="BA43" s="8">
        <f t="shared" si="5"/>
        <v>0.49999999999999994</v>
      </c>
      <c r="BB43" s="8">
        <f t="shared" si="5"/>
        <v>0.49999999999999994</v>
      </c>
      <c r="BC43" s="8">
        <f t="shared" si="5"/>
        <v>0.49999999999999994</v>
      </c>
    </row>
    <row r="44" spans="1:55" x14ac:dyDescent="0.25">
      <c r="A44" t="s">
        <v>42</v>
      </c>
      <c r="B44" s="50" t="s">
        <v>198</v>
      </c>
      <c r="C44" s="8">
        <f t="shared" si="1"/>
        <v>0</v>
      </c>
      <c r="D44" s="8">
        <f t="shared" si="1"/>
        <v>0</v>
      </c>
      <c r="E44" s="8">
        <f t="shared" si="1"/>
        <v>0</v>
      </c>
      <c r="F44" s="8">
        <f t="shared" si="1"/>
        <v>0</v>
      </c>
      <c r="G44" s="8">
        <f t="shared" si="1"/>
        <v>0</v>
      </c>
      <c r="H44" s="8">
        <f t="shared" si="1"/>
        <v>0</v>
      </c>
      <c r="I44" s="8">
        <f t="shared" si="1"/>
        <v>0</v>
      </c>
      <c r="J44" s="8">
        <f t="shared" si="1"/>
        <v>0</v>
      </c>
      <c r="K44" s="8">
        <f t="shared" si="1"/>
        <v>0</v>
      </c>
      <c r="L44" s="8">
        <f t="shared" si="1"/>
        <v>0</v>
      </c>
      <c r="M44" s="8">
        <f t="shared" si="2"/>
        <v>0</v>
      </c>
      <c r="N44" s="8">
        <f t="shared" si="2"/>
        <v>0</v>
      </c>
      <c r="O44" s="8">
        <f t="shared" si="2"/>
        <v>0</v>
      </c>
      <c r="P44" s="8">
        <f t="shared" si="2"/>
        <v>0</v>
      </c>
      <c r="Q44" s="8">
        <f t="shared" si="2"/>
        <v>0</v>
      </c>
      <c r="R44" s="8">
        <f t="shared" si="2"/>
        <v>0</v>
      </c>
      <c r="S44" s="8">
        <f t="shared" si="2"/>
        <v>0</v>
      </c>
      <c r="T44" s="8">
        <f t="shared" si="2"/>
        <v>0</v>
      </c>
      <c r="U44" s="8">
        <f t="shared" si="2"/>
        <v>0</v>
      </c>
      <c r="V44" s="8">
        <f t="shared" si="2"/>
        <v>0</v>
      </c>
      <c r="W44" s="8">
        <f t="shared" si="3"/>
        <v>0</v>
      </c>
      <c r="X44" s="8">
        <f t="shared" si="3"/>
        <v>0</v>
      </c>
      <c r="Y44" s="8">
        <f t="shared" si="3"/>
        <v>0</v>
      </c>
      <c r="Z44" s="8">
        <f t="shared" si="3"/>
        <v>0</v>
      </c>
      <c r="AA44" s="8">
        <f t="shared" si="3"/>
        <v>0</v>
      </c>
      <c r="AB44" s="8">
        <f t="shared" si="3"/>
        <v>0</v>
      </c>
      <c r="AC44" s="8">
        <f t="shared" si="3"/>
        <v>0</v>
      </c>
      <c r="AD44" s="8">
        <f t="shared" si="3"/>
        <v>0</v>
      </c>
      <c r="AE44" s="8">
        <f t="shared" si="3"/>
        <v>0</v>
      </c>
      <c r="AF44" s="8">
        <f t="shared" si="3"/>
        <v>0</v>
      </c>
      <c r="AG44" s="8">
        <f t="shared" si="4"/>
        <v>0</v>
      </c>
      <c r="AH44" s="8">
        <f t="shared" si="4"/>
        <v>0</v>
      </c>
      <c r="AI44" s="8">
        <f t="shared" si="4"/>
        <v>0</v>
      </c>
      <c r="AJ44" s="8">
        <f t="shared" si="4"/>
        <v>0</v>
      </c>
      <c r="AK44" s="8">
        <f t="shared" si="4"/>
        <v>0</v>
      </c>
      <c r="AL44" s="8">
        <f t="shared" si="4"/>
        <v>0</v>
      </c>
      <c r="AM44" s="8">
        <f t="shared" si="4"/>
        <v>0</v>
      </c>
      <c r="AN44" s="8">
        <f t="shared" si="4"/>
        <v>0</v>
      </c>
      <c r="AO44" s="8">
        <f t="shared" si="4"/>
        <v>0</v>
      </c>
      <c r="AP44" s="8">
        <f t="shared" si="4"/>
        <v>0</v>
      </c>
      <c r="AQ44" s="8">
        <f t="shared" si="5"/>
        <v>0</v>
      </c>
      <c r="AR44" s="8">
        <f t="shared" si="5"/>
        <v>0</v>
      </c>
      <c r="AS44" s="8">
        <f t="shared" si="5"/>
        <v>0</v>
      </c>
      <c r="AT44" s="8">
        <f t="shared" si="5"/>
        <v>0</v>
      </c>
      <c r="AU44" s="8">
        <f t="shared" si="5"/>
        <v>0</v>
      </c>
      <c r="AV44" s="8">
        <f t="shared" si="5"/>
        <v>0</v>
      </c>
      <c r="AW44" s="8">
        <f t="shared" si="5"/>
        <v>0</v>
      </c>
      <c r="AX44" s="8">
        <f t="shared" si="5"/>
        <v>0</v>
      </c>
      <c r="AY44" s="8">
        <f t="shared" si="5"/>
        <v>0</v>
      </c>
      <c r="AZ44" s="8">
        <f t="shared" si="5"/>
        <v>0</v>
      </c>
      <c r="BA44" s="8">
        <f t="shared" si="5"/>
        <v>0</v>
      </c>
      <c r="BB44" s="8">
        <f t="shared" si="5"/>
        <v>0</v>
      </c>
      <c r="BC44" s="8">
        <f t="shared" si="5"/>
        <v>0</v>
      </c>
    </row>
    <row r="45" spans="1:55" x14ac:dyDescent="0.25">
      <c r="A45" t="s">
        <v>43</v>
      </c>
      <c r="B45" s="50" t="s">
        <v>198</v>
      </c>
      <c r="C45" s="8">
        <f t="shared" si="1"/>
        <v>0</v>
      </c>
      <c r="D45" s="8">
        <f t="shared" si="1"/>
        <v>0</v>
      </c>
      <c r="E45" s="8">
        <f t="shared" si="1"/>
        <v>0</v>
      </c>
      <c r="F45" s="8">
        <f t="shared" si="1"/>
        <v>0</v>
      </c>
      <c r="G45" s="8">
        <f t="shared" si="1"/>
        <v>0</v>
      </c>
      <c r="H45" s="8">
        <f t="shared" si="1"/>
        <v>0</v>
      </c>
      <c r="I45" s="8">
        <f t="shared" si="1"/>
        <v>0</v>
      </c>
      <c r="J45" s="8">
        <f t="shared" si="1"/>
        <v>0</v>
      </c>
      <c r="K45" s="8">
        <f t="shared" si="1"/>
        <v>0</v>
      </c>
      <c r="L45" s="8">
        <f t="shared" si="1"/>
        <v>0</v>
      </c>
      <c r="M45" s="8">
        <f t="shared" si="2"/>
        <v>0</v>
      </c>
      <c r="N45" s="8">
        <f t="shared" si="2"/>
        <v>0</v>
      </c>
      <c r="O45" s="8">
        <f t="shared" si="2"/>
        <v>0</v>
      </c>
      <c r="P45" s="8">
        <f t="shared" si="2"/>
        <v>0</v>
      </c>
      <c r="Q45" s="8">
        <f t="shared" si="2"/>
        <v>0</v>
      </c>
      <c r="R45" s="8">
        <f t="shared" si="2"/>
        <v>0</v>
      </c>
      <c r="S45" s="8">
        <f t="shared" si="2"/>
        <v>0</v>
      </c>
      <c r="T45" s="8">
        <f t="shared" si="2"/>
        <v>0</v>
      </c>
      <c r="U45" s="8">
        <f t="shared" si="2"/>
        <v>0</v>
      </c>
      <c r="V45" s="8">
        <f t="shared" si="2"/>
        <v>0</v>
      </c>
      <c r="W45" s="8">
        <f t="shared" si="3"/>
        <v>0</v>
      </c>
      <c r="X45" s="8">
        <f t="shared" si="3"/>
        <v>0</v>
      </c>
      <c r="Y45" s="8">
        <f t="shared" si="3"/>
        <v>0</v>
      </c>
      <c r="Z45" s="8">
        <f t="shared" si="3"/>
        <v>0</v>
      </c>
      <c r="AA45" s="8">
        <f t="shared" si="3"/>
        <v>0</v>
      </c>
      <c r="AB45" s="8">
        <f t="shared" si="3"/>
        <v>0</v>
      </c>
      <c r="AC45" s="8">
        <f t="shared" si="3"/>
        <v>0</v>
      </c>
      <c r="AD45" s="8">
        <f t="shared" si="3"/>
        <v>0</v>
      </c>
      <c r="AE45" s="8">
        <f t="shared" si="3"/>
        <v>0</v>
      </c>
      <c r="AF45" s="8">
        <f t="shared" si="3"/>
        <v>0</v>
      </c>
      <c r="AG45" s="8">
        <f t="shared" si="4"/>
        <v>0</v>
      </c>
      <c r="AH45" s="8">
        <f t="shared" si="4"/>
        <v>0</v>
      </c>
      <c r="AI45" s="8">
        <f t="shared" si="4"/>
        <v>0</v>
      </c>
      <c r="AJ45" s="8">
        <f t="shared" si="4"/>
        <v>0</v>
      </c>
      <c r="AK45" s="8">
        <f t="shared" si="4"/>
        <v>0</v>
      </c>
      <c r="AL45" s="8">
        <f t="shared" si="4"/>
        <v>0</v>
      </c>
      <c r="AM45" s="8">
        <f t="shared" si="4"/>
        <v>0</v>
      </c>
      <c r="AN45" s="8">
        <f t="shared" si="4"/>
        <v>0</v>
      </c>
      <c r="AO45" s="8">
        <f t="shared" si="4"/>
        <v>0</v>
      </c>
      <c r="AP45" s="8">
        <f t="shared" si="4"/>
        <v>0</v>
      </c>
      <c r="AQ45" s="8">
        <f t="shared" si="5"/>
        <v>0</v>
      </c>
      <c r="AR45" s="8">
        <f t="shared" si="5"/>
        <v>0</v>
      </c>
      <c r="AS45" s="8">
        <f t="shared" si="5"/>
        <v>0</v>
      </c>
      <c r="AT45" s="8">
        <f t="shared" si="5"/>
        <v>0</v>
      </c>
      <c r="AU45" s="8">
        <f t="shared" si="5"/>
        <v>0</v>
      </c>
      <c r="AV45" s="8">
        <f t="shared" si="5"/>
        <v>0</v>
      </c>
      <c r="AW45" s="8">
        <f t="shared" si="5"/>
        <v>0</v>
      </c>
      <c r="AX45" s="8">
        <f t="shared" si="5"/>
        <v>0</v>
      </c>
      <c r="AY45" s="8">
        <f t="shared" si="5"/>
        <v>0</v>
      </c>
      <c r="AZ45" s="8">
        <f t="shared" si="5"/>
        <v>0</v>
      </c>
      <c r="BA45" s="8">
        <f t="shared" si="5"/>
        <v>0</v>
      </c>
      <c r="BB45" s="8">
        <f t="shared" si="5"/>
        <v>0</v>
      </c>
      <c r="BC45" s="8">
        <f t="shared" si="5"/>
        <v>0</v>
      </c>
    </row>
    <row r="46" spans="1:55" x14ac:dyDescent="0.25">
      <c r="A46" t="s">
        <v>44</v>
      </c>
      <c r="B46" s="50" t="s">
        <v>197</v>
      </c>
      <c r="C46" s="8">
        <f t="shared" si="1"/>
        <v>0</v>
      </c>
      <c r="D46" s="8">
        <f t="shared" si="1"/>
        <v>0</v>
      </c>
      <c r="E46" s="8">
        <f t="shared" si="1"/>
        <v>0</v>
      </c>
      <c r="F46" s="8">
        <f t="shared" si="1"/>
        <v>0</v>
      </c>
      <c r="G46" s="8">
        <f t="shared" si="1"/>
        <v>0</v>
      </c>
      <c r="H46" s="8">
        <f t="shared" si="1"/>
        <v>0</v>
      </c>
      <c r="I46" s="8">
        <f t="shared" si="1"/>
        <v>0</v>
      </c>
      <c r="J46" s="8">
        <f t="shared" si="1"/>
        <v>0</v>
      </c>
      <c r="K46" s="8">
        <f t="shared" si="1"/>
        <v>0</v>
      </c>
      <c r="L46" s="8">
        <f t="shared" si="1"/>
        <v>0</v>
      </c>
      <c r="M46" s="8">
        <f t="shared" si="2"/>
        <v>0</v>
      </c>
      <c r="N46" s="8">
        <f t="shared" si="2"/>
        <v>0</v>
      </c>
      <c r="O46" s="8">
        <f t="shared" si="2"/>
        <v>0</v>
      </c>
      <c r="P46" s="8">
        <f t="shared" si="2"/>
        <v>0</v>
      </c>
      <c r="Q46" s="8">
        <f t="shared" si="2"/>
        <v>0</v>
      </c>
      <c r="R46" s="8">
        <f t="shared" si="2"/>
        <v>0</v>
      </c>
      <c r="S46" s="8">
        <f t="shared" si="2"/>
        <v>0</v>
      </c>
      <c r="T46" s="8">
        <f t="shared" si="2"/>
        <v>0</v>
      </c>
      <c r="U46" s="8">
        <f t="shared" si="2"/>
        <v>0</v>
      </c>
      <c r="V46" s="8">
        <f t="shared" si="2"/>
        <v>0</v>
      </c>
      <c r="W46" s="8">
        <f t="shared" si="3"/>
        <v>0</v>
      </c>
      <c r="X46" s="8">
        <f t="shared" si="3"/>
        <v>0</v>
      </c>
      <c r="Y46" s="8">
        <f t="shared" si="3"/>
        <v>0.05</v>
      </c>
      <c r="Z46" s="8">
        <f t="shared" si="3"/>
        <v>0.1</v>
      </c>
      <c r="AA46" s="8">
        <f t="shared" si="3"/>
        <v>0.15000000000000002</v>
      </c>
      <c r="AB46" s="8">
        <f t="shared" si="3"/>
        <v>0.2</v>
      </c>
      <c r="AC46" s="8">
        <f t="shared" si="3"/>
        <v>0.25</v>
      </c>
      <c r="AD46" s="8">
        <f t="shared" si="3"/>
        <v>0.3</v>
      </c>
      <c r="AE46" s="8">
        <f t="shared" si="3"/>
        <v>0.35</v>
      </c>
      <c r="AF46" s="8">
        <f t="shared" si="3"/>
        <v>0.39999999999999997</v>
      </c>
      <c r="AG46" s="8">
        <f t="shared" si="4"/>
        <v>0.44999999999999996</v>
      </c>
      <c r="AH46" s="8">
        <f t="shared" si="4"/>
        <v>0.49999999999999994</v>
      </c>
      <c r="AI46" s="8">
        <f t="shared" si="4"/>
        <v>0.49999999999999994</v>
      </c>
      <c r="AJ46" s="8">
        <f t="shared" si="4"/>
        <v>0.49999999999999994</v>
      </c>
      <c r="AK46" s="8">
        <f t="shared" si="4"/>
        <v>0.49999999999999994</v>
      </c>
      <c r="AL46" s="8">
        <f t="shared" si="4"/>
        <v>0.49999999999999994</v>
      </c>
      <c r="AM46" s="8">
        <f t="shared" si="4"/>
        <v>0.49999999999999994</v>
      </c>
      <c r="AN46" s="8">
        <f t="shared" si="4"/>
        <v>0.49999999999999994</v>
      </c>
      <c r="AO46" s="8">
        <f t="shared" si="4"/>
        <v>0.49999999999999994</v>
      </c>
      <c r="AP46" s="8">
        <f t="shared" si="4"/>
        <v>0.49999999999999994</v>
      </c>
      <c r="AQ46" s="8">
        <f t="shared" si="5"/>
        <v>0.49999999999999994</v>
      </c>
      <c r="AR46" s="8">
        <f t="shared" si="5"/>
        <v>0.49999999999999994</v>
      </c>
      <c r="AS46" s="8">
        <f t="shared" si="5"/>
        <v>0.49999999999999994</v>
      </c>
      <c r="AT46" s="8">
        <f t="shared" si="5"/>
        <v>0.49999999999999994</v>
      </c>
      <c r="AU46" s="8">
        <f t="shared" si="5"/>
        <v>0.49999999999999994</v>
      </c>
      <c r="AV46" s="8">
        <f t="shared" si="5"/>
        <v>0.49999999999999994</v>
      </c>
      <c r="AW46" s="8">
        <f t="shared" si="5"/>
        <v>0.49999999999999994</v>
      </c>
      <c r="AX46" s="8">
        <f t="shared" si="5"/>
        <v>0.49999999999999994</v>
      </c>
      <c r="AY46" s="8">
        <f t="shared" si="5"/>
        <v>0.49999999999999994</v>
      </c>
      <c r="AZ46" s="8">
        <f t="shared" si="5"/>
        <v>0.49999999999999994</v>
      </c>
      <c r="BA46" s="8">
        <f t="shared" si="5"/>
        <v>0.49999999999999994</v>
      </c>
      <c r="BB46" s="8">
        <f t="shared" si="5"/>
        <v>0.49999999999999994</v>
      </c>
      <c r="BC46" s="8">
        <f t="shared" si="5"/>
        <v>0.49999999999999994</v>
      </c>
    </row>
    <row r="47" spans="1:55" x14ac:dyDescent="0.25">
      <c r="A47" t="s">
        <v>45</v>
      </c>
      <c r="B47" s="50" t="s">
        <v>197</v>
      </c>
      <c r="C47" s="8">
        <f t="shared" si="1"/>
        <v>0</v>
      </c>
      <c r="D47" s="8">
        <f t="shared" si="1"/>
        <v>0</v>
      </c>
      <c r="E47" s="8">
        <f t="shared" si="1"/>
        <v>0</v>
      </c>
      <c r="F47" s="8">
        <f t="shared" si="1"/>
        <v>0</v>
      </c>
      <c r="G47" s="8">
        <f t="shared" si="1"/>
        <v>0</v>
      </c>
      <c r="H47" s="8">
        <f t="shared" si="1"/>
        <v>0</v>
      </c>
      <c r="I47" s="8">
        <f t="shared" si="1"/>
        <v>0</v>
      </c>
      <c r="J47" s="8">
        <f t="shared" si="1"/>
        <v>0</v>
      </c>
      <c r="K47" s="8">
        <f t="shared" si="1"/>
        <v>0</v>
      </c>
      <c r="L47" s="8">
        <f t="shared" si="1"/>
        <v>0</v>
      </c>
      <c r="M47" s="8">
        <f t="shared" si="2"/>
        <v>0</v>
      </c>
      <c r="N47" s="8">
        <f t="shared" si="2"/>
        <v>0</v>
      </c>
      <c r="O47" s="8">
        <f t="shared" si="2"/>
        <v>0</v>
      </c>
      <c r="P47" s="8">
        <f t="shared" si="2"/>
        <v>0</v>
      </c>
      <c r="Q47" s="8">
        <f t="shared" si="2"/>
        <v>0</v>
      </c>
      <c r="R47" s="8">
        <f t="shared" si="2"/>
        <v>0</v>
      </c>
      <c r="S47" s="8">
        <f t="shared" si="2"/>
        <v>0</v>
      </c>
      <c r="T47" s="8">
        <f t="shared" si="2"/>
        <v>0</v>
      </c>
      <c r="U47" s="8">
        <f t="shared" si="2"/>
        <v>0</v>
      </c>
      <c r="V47" s="8">
        <f t="shared" si="2"/>
        <v>0</v>
      </c>
      <c r="W47" s="8">
        <f t="shared" si="3"/>
        <v>0</v>
      </c>
      <c r="X47" s="8">
        <f t="shared" si="3"/>
        <v>0</v>
      </c>
      <c r="Y47" s="8">
        <f t="shared" si="3"/>
        <v>0.05</v>
      </c>
      <c r="Z47" s="8">
        <f t="shared" si="3"/>
        <v>0.1</v>
      </c>
      <c r="AA47" s="8">
        <f t="shared" si="3"/>
        <v>0.15000000000000002</v>
      </c>
      <c r="AB47" s="8">
        <f t="shared" si="3"/>
        <v>0.2</v>
      </c>
      <c r="AC47" s="8">
        <f t="shared" si="3"/>
        <v>0.25</v>
      </c>
      <c r="AD47" s="8">
        <f t="shared" si="3"/>
        <v>0.3</v>
      </c>
      <c r="AE47" s="8">
        <f t="shared" si="3"/>
        <v>0.35</v>
      </c>
      <c r="AF47" s="8">
        <f t="shared" si="3"/>
        <v>0.39999999999999997</v>
      </c>
      <c r="AG47" s="8">
        <f t="shared" si="4"/>
        <v>0.44999999999999996</v>
      </c>
      <c r="AH47" s="8">
        <f t="shared" si="4"/>
        <v>0.49999999999999994</v>
      </c>
      <c r="AI47" s="8">
        <f t="shared" si="4"/>
        <v>0.49999999999999994</v>
      </c>
      <c r="AJ47" s="8">
        <f t="shared" si="4"/>
        <v>0.49999999999999994</v>
      </c>
      <c r="AK47" s="8">
        <f t="shared" si="4"/>
        <v>0.49999999999999994</v>
      </c>
      <c r="AL47" s="8">
        <f t="shared" si="4"/>
        <v>0.49999999999999994</v>
      </c>
      <c r="AM47" s="8">
        <f t="shared" si="4"/>
        <v>0.49999999999999994</v>
      </c>
      <c r="AN47" s="8">
        <f t="shared" si="4"/>
        <v>0.49999999999999994</v>
      </c>
      <c r="AO47" s="8">
        <f t="shared" si="4"/>
        <v>0.49999999999999994</v>
      </c>
      <c r="AP47" s="8">
        <f t="shared" si="4"/>
        <v>0.49999999999999994</v>
      </c>
      <c r="AQ47" s="8">
        <f t="shared" si="5"/>
        <v>0.49999999999999994</v>
      </c>
      <c r="AR47" s="8">
        <f t="shared" si="5"/>
        <v>0.49999999999999994</v>
      </c>
      <c r="AS47" s="8">
        <f t="shared" si="5"/>
        <v>0.49999999999999994</v>
      </c>
      <c r="AT47" s="8">
        <f t="shared" si="5"/>
        <v>0.49999999999999994</v>
      </c>
      <c r="AU47" s="8">
        <f t="shared" si="5"/>
        <v>0.49999999999999994</v>
      </c>
      <c r="AV47" s="8">
        <f t="shared" si="5"/>
        <v>0.49999999999999994</v>
      </c>
      <c r="AW47" s="8">
        <f t="shared" si="5"/>
        <v>0.49999999999999994</v>
      </c>
      <c r="AX47" s="8">
        <f t="shared" si="5"/>
        <v>0.49999999999999994</v>
      </c>
      <c r="AY47" s="8">
        <f t="shared" si="5"/>
        <v>0.49999999999999994</v>
      </c>
      <c r="AZ47" s="8">
        <f t="shared" si="5"/>
        <v>0.49999999999999994</v>
      </c>
      <c r="BA47" s="8">
        <f t="shared" si="5"/>
        <v>0.49999999999999994</v>
      </c>
      <c r="BB47" s="8">
        <f t="shared" si="5"/>
        <v>0.49999999999999994</v>
      </c>
      <c r="BC47" s="8">
        <f t="shared" si="5"/>
        <v>0.49999999999999994</v>
      </c>
    </row>
    <row r="48" spans="1:55" x14ac:dyDescent="0.25">
      <c r="A48" t="s">
        <v>46</v>
      </c>
      <c r="B48" s="50" t="s">
        <v>198</v>
      </c>
      <c r="C48" s="8">
        <f t="shared" si="1"/>
        <v>0</v>
      </c>
      <c r="D48" s="8">
        <f t="shared" si="1"/>
        <v>0</v>
      </c>
      <c r="E48" s="8">
        <f t="shared" si="1"/>
        <v>0</v>
      </c>
      <c r="F48" s="8">
        <f t="shared" si="1"/>
        <v>0</v>
      </c>
      <c r="G48" s="8">
        <f t="shared" si="1"/>
        <v>0</v>
      </c>
      <c r="H48" s="8">
        <f t="shared" si="1"/>
        <v>0</v>
      </c>
      <c r="I48" s="8">
        <f t="shared" si="1"/>
        <v>0</v>
      </c>
      <c r="J48" s="8">
        <f t="shared" si="1"/>
        <v>0</v>
      </c>
      <c r="K48" s="8">
        <f t="shared" si="1"/>
        <v>0</v>
      </c>
      <c r="L48" s="8">
        <f t="shared" si="1"/>
        <v>0</v>
      </c>
      <c r="M48" s="8">
        <f t="shared" si="2"/>
        <v>0</v>
      </c>
      <c r="N48" s="8">
        <f t="shared" si="2"/>
        <v>0</v>
      </c>
      <c r="O48" s="8">
        <f t="shared" si="2"/>
        <v>0</v>
      </c>
      <c r="P48" s="8">
        <f t="shared" si="2"/>
        <v>0</v>
      </c>
      <c r="Q48" s="8">
        <f t="shared" si="2"/>
        <v>0</v>
      </c>
      <c r="R48" s="8">
        <f t="shared" si="2"/>
        <v>0</v>
      </c>
      <c r="S48" s="8">
        <f t="shared" si="2"/>
        <v>0</v>
      </c>
      <c r="T48" s="8">
        <f t="shared" si="2"/>
        <v>0</v>
      </c>
      <c r="U48" s="8">
        <f t="shared" si="2"/>
        <v>0</v>
      </c>
      <c r="V48" s="8">
        <f t="shared" si="2"/>
        <v>0</v>
      </c>
      <c r="W48" s="8">
        <f t="shared" si="3"/>
        <v>0</v>
      </c>
      <c r="X48" s="8">
        <f t="shared" si="3"/>
        <v>0</v>
      </c>
      <c r="Y48" s="8">
        <f t="shared" si="3"/>
        <v>0</v>
      </c>
      <c r="Z48" s="8">
        <f t="shared" si="3"/>
        <v>0</v>
      </c>
      <c r="AA48" s="8">
        <f t="shared" si="3"/>
        <v>0</v>
      </c>
      <c r="AB48" s="8">
        <f t="shared" si="3"/>
        <v>0</v>
      </c>
      <c r="AC48" s="8">
        <f t="shared" si="3"/>
        <v>0</v>
      </c>
      <c r="AD48" s="8">
        <f t="shared" si="3"/>
        <v>0</v>
      </c>
      <c r="AE48" s="8">
        <f t="shared" si="3"/>
        <v>0</v>
      </c>
      <c r="AF48" s="8">
        <f t="shared" si="3"/>
        <v>0</v>
      </c>
      <c r="AG48" s="8">
        <f t="shared" si="4"/>
        <v>0</v>
      </c>
      <c r="AH48" s="8">
        <f t="shared" si="4"/>
        <v>0</v>
      </c>
      <c r="AI48" s="8">
        <f t="shared" si="4"/>
        <v>0</v>
      </c>
      <c r="AJ48" s="8">
        <f t="shared" si="4"/>
        <v>0</v>
      </c>
      <c r="AK48" s="8">
        <f t="shared" si="4"/>
        <v>0</v>
      </c>
      <c r="AL48" s="8">
        <f t="shared" si="4"/>
        <v>0</v>
      </c>
      <c r="AM48" s="8">
        <f t="shared" si="4"/>
        <v>0</v>
      </c>
      <c r="AN48" s="8">
        <f t="shared" si="4"/>
        <v>0</v>
      </c>
      <c r="AO48" s="8">
        <f t="shared" si="4"/>
        <v>0</v>
      </c>
      <c r="AP48" s="8">
        <f t="shared" si="4"/>
        <v>0</v>
      </c>
      <c r="AQ48" s="8">
        <f t="shared" si="5"/>
        <v>0</v>
      </c>
      <c r="AR48" s="8">
        <f t="shared" si="5"/>
        <v>0</v>
      </c>
      <c r="AS48" s="8">
        <f t="shared" si="5"/>
        <v>0</v>
      </c>
      <c r="AT48" s="8">
        <f t="shared" si="5"/>
        <v>0</v>
      </c>
      <c r="AU48" s="8">
        <f t="shared" si="5"/>
        <v>0</v>
      </c>
      <c r="AV48" s="8">
        <f t="shared" si="5"/>
        <v>0</v>
      </c>
      <c r="AW48" s="8">
        <f t="shared" si="5"/>
        <v>0</v>
      </c>
      <c r="AX48" s="8">
        <f t="shared" si="5"/>
        <v>0</v>
      </c>
      <c r="AY48" s="8">
        <f t="shared" si="5"/>
        <v>0</v>
      </c>
      <c r="AZ48" s="8">
        <f t="shared" si="5"/>
        <v>0</v>
      </c>
      <c r="BA48" s="8">
        <f t="shared" si="5"/>
        <v>0</v>
      </c>
      <c r="BB48" s="8">
        <f t="shared" si="5"/>
        <v>0</v>
      </c>
      <c r="BC48" s="8">
        <f t="shared" si="5"/>
        <v>0</v>
      </c>
    </row>
    <row r="49" spans="1:55" x14ac:dyDescent="0.25">
      <c r="A49" t="s">
        <v>47</v>
      </c>
      <c r="B49" s="50" t="s">
        <v>198</v>
      </c>
      <c r="C49" s="8">
        <f t="shared" ref="C49:L59" si="6">IF($B49="Yes",C$36,0)</f>
        <v>0</v>
      </c>
      <c r="D49" s="8">
        <f t="shared" si="6"/>
        <v>0</v>
      </c>
      <c r="E49" s="8">
        <f t="shared" si="6"/>
        <v>0</v>
      </c>
      <c r="F49" s="8">
        <f t="shared" si="6"/>
        <v>0</v>
      </c>
      <c r="G49" s="8">
        <f t="shared" si="6"/>
        <v>0</v>
      </c>
      <c r="H49" s="8">
        <f t="shared" si="6"/>
        <v>0</v>
      </c>
      <c r="I49" s="8">
        <f t="shared" si="6"/>
        <v>0</v>
      </c>
      <c r="J49" s="8">
        <f t="shared" si="6"/>
        <v>0</v>
      </c>
      <c r="K49" s="8">
        <f t="shared" si="6"/>
        <v>0</v>
      </c>
      <c r="L49" s="8">
        <f t="shared" si="6"/>
        <v>0</v>
      </c>
      <c r="M49" s="8">
        <f t="shared" ref="M49:V59" si="7">IF($B49="Yes",M$36,0)</f>
        <v>0</v>
      </c>
      <c r="N49" s="8">
        <f t="shared" si="7"/>
        <v>0</v>
      </c>
      <c r="O49" s="8">
        <f t="shared" si="7"/>
        <v>0</v>
      </c>
      <c r="P49" s="8">
        <f t="shared" si="7"/>
        <v>0</v>
      </c>
      <c r="Q49" s="8">
        <f t="shared" si="7"/>
        <v>0</v>
      </c>
      <c r="R49" s="8">
        <f t="shared" si="7"/>
        <v>0</v>
      </c>
      <c r="S49" s="8">
        <f t="shared" si="7"/>
        <v>0</v>
      </c>
      <c r="T49" s="8">
        <f t="shared" si="7"/>
        <v>0</v>
      </c>
      <c r="U49" s="8">
        <f t="shared" si="7"/>
        <v>0</v>
      </c>
      <c r="V49" s="8">
        <f t="shared" si="7"/>
        <v>0</v>
      </c>
      <c r="W49" s="8">
        <f t="shared" ref="W49:AF59" si="8">IF($B49="Yes",W$36,0)</f>
        <v>0</v>
      </c>
      <c r="X49" s="8">
        <f t="shared" si="8"/>
        <v>0</v>
      </c>
      <c r="Y49" s="8">
        <f t="shared" si="8"/>
        <v>0</v>
      </c>
      <c r="Z49" s="8">
        <f t="shared" si="8"/>
        <v>0</v>
      </c>
      <c r="AA49" s="8">
        <f t="shared" si="8"/>
        <v>0</v>
      </c>
      <c r="AB49" s="8">
        <f t="shared" si="8"/>
        <v>0</v>
      </c>
      <c r="AC49" s="8">
        <f t="shared" si="8"/>
        <v>0</v>
      </c>
      <c r="AD49" s="8">
        <f t="shared" si="8"/>
        <v>0</v>
      </c>
      <c r="AE49" s="8">
        <f t="shared" si="8"/>
        <v>0</v>
      </c>
      <c r="AF49" s="8">
        <f t="shared" si="8"/>
        <v>0</v>
      </c>
      <c r="AG49" s="8">
        <f t="shared" ref="AG49:AP59" si="9">IF($B49="Yes",AG$36,0)</f>
        <v>0</v>
      </c>
      <c r="AH49" s="8">
        <f t="shared" si="9"/>
        <v>0</v>
      </c>
      <c r="AI49" s="8">
        <f t="shared" si="9"/>
        <v>0</v>
      </c>
      <c r="AJ49" s="8">
        <f t="shared" si="9"/>
        <v>0</v>
      </c>
      <c r="AK49" s="8">
        <f t="shared" si="9"/>
        <v>0</v>
      </c>
      <c r="AL49" s="8">
        <f t="shared" si="9"/>
        <v>0</v>
      </c>
      <c r="AM49" s="8">
        <f t="shared" si="9"/>
        <v>0</v>
      </c>
      <c r="AN49" s="8">
        <f t="shared" si="9"/>
        <v>0</v>
      </c>
      <c r="AO49" s="8">
        <f t="shared" si="9"/>
        <v>0</v>
      </c>
      <c r="AP49" s="8">
        <f t="shared" si="9"/>
        <v>0</v>
      </c>
      <c r="AQ49" s="8">
        <f t="shared" ref="AQ49:BC59" si="10">IF($B49="Yes",AQ$36,0)</f>
        <v>0</v>
      </c>
      <c r="AR49" s="8">
        <f t="shared" si="10"/>
        <v>0</v>
      </c>
      <c r="AS49" s="8">
        <f t="shared" si="10"/>
        <v>0</v>
      </c>
      <c r="AT49" s="8">
        <f t="shared" si="10"/>
        <v>0</v>
      </c>
      <c r="AU49" s="8">
        <f t="shared" si="10"/>
        <v>0</v>
      </c>
      <c r="AV49" s="8">
        <f t="shared" si="10"/>
        <v>0</v>
      </c>
      <c r="AW49" s="8">
        <f t="shared" si="10"/>
        <v>0</v>
      </c>
      <c r="AX49" s="8">
        <f t="shared" si="10"/>
        <v>0</v>
      </c>
      <c r="AY49" s="8">
        <f t="shared" si="10"/>
        <v>0</v>
      </c>
      <c r="AZ49" s="8">
        <f t="shared" si="10"/>
        <v>0</v>
      </c>
      <c r="BA49" s="8">
        <f t="shared" si="10"/>
        <v>0</v>
      </c>
      <c r="BB49" s="8">
        <f t="shared" si="10"/>
        <v>0</v>
      </c>
      <c r="BC49" s="8">
        <f t="shared" si="10"/>
        <v>0</v>
      </c>
    </row>
    <row r="50" spans="1:55" x14ac:dyDescent="0.25">
      <c r="A50" t="s">
        <v>48</v>
      </c>
      <c r="B50" s="50" t="s">
        <v>197</v>
      </c>
      <c r="C50" s="8">
        <f t="shared" si="6"/>
        <v>0</v>
      </c>
      <c r="D50" s="8">
        <f t="shared" si="6"/>
        <v>0</v>
      </c>
      <c r="E50" s="8">
        <f t="shared" si="6"/>
        <v>0</v>
      </c>
      <c r="F50" s="8">
        <f t="shared" si="6"/>
        <v>0</v>
      </c>
      <c r="G50" s="8">
        <f t="shared" si="6"/>
        <v>0</v>
      </c>
      <c r="H50" s="8">
        <f t="shared" si="6"/>
        <v>0</v>
      </c>
      <c r="I50" s="8">
        <f t="shared" si="6"/>
        <v>0</v>
      </c>
      <c r="J50" s="8">
        <f t="shared" si="6"/>
        <v>0</v>
      </c>
      <c r="K50" s="8">
        <f t="shared" si="6"/>
        <v>0</v>
      </c>
      <c r="L50" s="8">
        <f t="shared" si="6"/>
        <v>0</v>
      </c>
      <c r="M50" s="8">
        <f t="shared" si="7"/>
        <v>0</v>
      </c>
      <c r="N50" s="8">
        <f t="shared" si="7"/>
        <v>0</v>
      </c>
      <c r="O50" s="8">
        <f t="shared" si="7"/>
        <v>0</v>
      </c>
      <c r="P50" s="8">
        <f t="shared" si="7"/>
        <v>0</v>
      </c>
      <c r="Q50" s="8">
        <f t="shared" si="7"/>
        <v>0</v>
      </c>
      <c r="R50" s="8">
        <f t="shared" si="7"/>
        <v>0</v>
      </c>
      <c r="S50" s="8">
        <f t="shared" si="7"/>
        <v>0</v>
      </c>
      <c r="T50" s="8">
        <f t="shared" si="7"/>
        <v>0</v>
      </c>
      <c r="U50" s="8">
        <f t="shared" si="7"/>
        <v>0</v>
      </c>
      <c r="V50" s="8">
        <f t="shared" si="7"/>
        <v>0</v>
      </c>
      <c r="W50" s="8">
        <f t="shared" si="8"/>
        <v>0</v>
      </c>
      <c r="X50" s="8">
        <f t="shared" si="8"/>
        <v>0</v>
      </c>
      <c r="Y50" s="8">
        <f t="shared" si="8"/>
        <v>0.05</v>
      </c>
      <c r="Z50" s="8">
        <f t="shared" si="8"/>
        <v>0.1</v>
      </c>
      <c r="AA50" s="8">
        <f t="shared" si="8"/>
        <v>0.15000000000000002</v>
      </c>
      <c r="AB50" s="8">
        <f t="shared" si="8"/>
        <v>0.2</v>
      </c>
      <c r="AC50" s="8">
        <f t="shared" si="8"/>
        <v>0.25</v>
      </c>
      <c r="AD50" s="8">
        <f t="shared" si="8"/>
        <v>0.3</v>
      </c>
      <c r="AE50" s="8">
        <f t="shared" si="8"/>
        <v>0.35</v>
      </c>
      <c r="AF50" s="8">
        <f t="shared" si="8"/>
        <v>0.39999999999999997</v>
      </c>
      <c r="AG50" s="8">
        <f t="shared" si="9"/>
        <v>0.44999999999999996</v>
      </c>
      <c r="AH50" s="8">
        <f t="shared" si="9"/>
        <v>0.49999999999999994</v>
      </c>
      <c r="AI50" s="8">
        <f t="shared" si="9"/>
        <v>0.49999999999999994</v>
      </c>
      <c r="AJ50" s="8">
        <f t="shared" si="9"/>
        <v>0.49999999999999994</v>
      </c>
      <c r="AK50" s="8">
        <f t="shared" si="9"/>
        <v>0.49999999999999994</v>
      </c>
      <c r="AL50" s="8">
        <f t="shared" si="9"/>
        <v>0.49999999999999994</v>
      </c>
      <c r="AM50" s="8">
        <f t="shared" si="9"/>
        <v>0.49999999999999994</v>
      </c>
      <c r="AN50" s="8">
        <f t="shared" si="9"/>
        <v>0.49999999999999994</v>
      </c>
      <c r="AO50" s="8">
        <f t="shared" si="9"/>
        <v>0.49999999999999994</v>
      </c>
      <c r="AP50" s="8">
        <f t="shared" si="9"/>
        <v>0.49999999999999994</v>
      </c>
      <c r="AQ50" s="8">
        <f t="shared" si="10"/>
        <v>0.49999999999999994</v>
      </c>
      <c r="AR50" s="8">
        <f t="shared" si="10"/>
        <v>0.49999999999999994</v>
      </c>
      <c r="AS50" s="8">
        <f t="shared" si="10"/>
        <v>0.49999999999999994</v>
      </c>
      <c r="AT50" s="8">
        <f t="shared" si="10"/>
        <v>0.49999999999999994</v>
      </c>
      <c r="AU50" s="8">
        <f t="shared" si="10"/>
        <v>0.49999999999999994</v>
      </c>
      <c r="AV50" s="8">
        <f t="shared" si="10"/>
        <v>0.49999999999999994</v>
      </c>
      <c r="AW50" s="8">
        <f t="shared" si="10"/>
        <v>0.49999999999999994</v>
      </c>
      <c r="AX50" s="8">
        <f t="shared" si="10"/>
        <v>0.49999999999999994</v>
      </c>
      <c r="AY50" s="8">
        <f t="shared" si="10"/>
        <v>0.49999999999999994</v>
      </c>
      <c r="AZ50" s="8">
        <f t="shared" si="10"/>
        <v>0.49999999999999994</v>
      </c>
      <c r="BA50" s="8">
        <f t="shared" si="10"/>
        <v>0.49999999999999994</v>
      </c>
      <c r="BB50" s="8">
        <f t="shared" si="10"/>
        <v>0.49999999999999994</v>
      </c>
      <c r="BC50" s="8">
        <f t="shared" si="10"/>
        <v>0.49999999999999994</v>
      </c>
    </row>
    <row r="51" spans="1:55" x14ac:dyDescent="0.25">
      <c r="A51" t="s">
        <v>49</v>
      </c>
      <c r="B51" s="50" t="s">
        <v>198</v>
      </c>
      <c r="C51" s="8">
        <f t="shared" si="6"/>
        <v>0</v>
      </c>
      <c r="D51" s="8">
        <f t="shared" si="6"/>
        <v>0</v>
      </c>
      <c r="E51" s="8">
        <f t="shared" si="6"/>
        <v>0</v>
      </c>
      <c r="F51" s="8">
        <f t="shared" si="6"/>
        <v>0</v>
      </c>
      <c r="G51" s="8">
        <f t="shared" si="6"/>
        <v>0</v>
      </c>
      <c r="H51" s="8">
        <f t="shared" si="6"/>
        <v>0</v>
      </c>
      <c r="I51" s="8">
        <f t="shared" si="6"/>
        <v>0</v>
      </c>
      <c r="J51" s="8">
        <f t="shared" si="6"/>
        <v>0</v>
      </c>
      <c r="K51" s="8">
        <f t="shared" si="6"/>
        <v>0</v>
      </c>
      <c r="L51" s="8">
        <f t="shared" si="6"/>
        <v>0</v>
      </c>
      <c r="M51" s="8">
        <f t="shared" si="7"/>
        <v>0</v>
      </c>
      <c r="N51" s="8">
        <f t="shared" si="7"/>
        <v>0</v>
      </c>
      <c r="O51" s="8">
        <f t="shared" si="7"/>
        <v>0</v>
      </c>
      <c r="P51" s="8">
        <f t="shared" si="7"/>
        <v>0</v>
      </c>
      <c r="Q51" s="8">
        <f t="shared" si="7"/>
        <v>0</v>
      </c>
      <c r="R51" s="8">
        <f t="shared" si="7"/>
        <v>0</v>
      </c>
      <c r="S51" s="8">
        <f t="shared" si="7"/>
        <v>0</v>
      </c>
      <c r="T51" s="8">
        <f t="shared" si="7"/>
        <v>0</v>
      </c>
      <c r="U51" s="8">
        <f t="shared" si="7"/>
        <v>0</v>
      </c>
      <c r="V51" s="8">
        <f t="shared" si="7"/>
        <v>0</v>
      </c>
      <c r="W51" s="8">
        <f t="shared" si="8"/>
        <v>0</v>
      </c>
      <c r="X51" s="8">
        <f t="shared" si="8"/>
        <v>0</v>
      </c>
      <c r="Y51" s="8">
        <f t="shared" si="8"/>
        <v>0</v>
      </c>
      <c r="Z51" s="8">
        <f t="shared" si="8"/>
        <v>0</v>
      </c>
      <c r="AA51" s="8">
        <f t="shared" si="8"/>
        <v>0</v>
      </c>
      <c r="AB51" s="8">
        <f t="shared" si="8"/>
        <v>0</v>
      </c>
      <c r="AC51" s="8">
        <f t="shared" si="8"/>
        <v>0</v>
      </c>
      <c r="AD51" s="8">
        <f t="shared" si="8"/>
        <v>0</v>
      </c>
      <c r="AE51" s="8">
        <f t="shared" si="8"/>
        <v>0</v>
      </c>
      <c r="AF51" s="8">
        <f t="shared" si="8"/>
        <v>0</v>
      </c>
      <c r="AG51" s="8">
        <f t="shared" si="9"/>
        <v>0</v>
      </c>
      <c r="AH51" s="8">
        <f t="shared" si="9"/>
        <v>0</v>
      </c>
      <c r="AI51" s="8">
        <f t="shared" si="9"/>
        <v>0</v>
      </c>
      <c r="AJ51" s="8">
        <f t="shared" si="9"/>
        <v>0</v>
      </c>
      <c r="AK51" s="8">
        <f t="shared" si="9"/>
        <v>0</v>
      </c>
      <c r="AL51" s="8">
        <f t="shared" si="9"/>
        <v>0</v>
      </c>
      <c r="AM51" s="8">
        <f t="shared" si="9"/>
        <v>0</v>
      </c>
      <c r="AN51" s="8">
        <f t="shared" si="9"/>
        <v>0</v>
      </c>
      <c r="AO51" s="8">
        <f t="shared" si="9"/>
        <v>0</v>
      </c>
      <c r="AP51" s="8">
        <f t="shared" si="9"/>
        <v>0</v>
      </c>
      <c r="AQ51" s="8">
        <f t="shared" si="10"/>
        <v>0</v>
      </c>
      <c r="AR51" s="8">
        <f t="shared" si="10"/>
        <v>0</v>
      </c>
      <c r="AS51" s="8">
        <f t="shared" si="10"/>
        <v>0</v>
      </c>
      <c r="AT51" s="8">
        <f t="shared" si="10"/>
        <v>0</v>
      </c>
      <c r="AU51" s="8">
        <f t="shared" si="10"/>
        <v>0</v>
      </c>
      <c r="AV51" s="8">
        <f t="shared" si="10"/>
        <v>0</v>
      </c>
      <c r="AW51" s="8">
        <f t="shared" si="10"/>
        <v>0</v>
      </c>
      <c r="AX51" s="8">
        <f t="shared" si="10"/>
        <v>0</v>
      </c>
      <c r="AY51" s="8">
        <f t="shared" si="10"/>
        <v>0</v>
      </c>
      <c r="AZ51" s="8">
        <f t="shared" si="10"/>
        <v>0</v>
      </c>
      <c r="BA51" s="8">
        <f t="shared" si="10"/>
        <v>0</v>
      </c>
      <c r="BB51" s="8">
        <f t="shared" si="10"/>
        <v>0</v>
      </c>
      <c r="BC51" s="8">
        <f t="shared" si="10"/>
        <v>0</v>
      </c>
    </row>
    <row r="52" spans="1:55" x14ac:dyDescent="0.25">
      <c r="A52" t="s">
        <v>50</v>
      </c>
      <c r="B52" s="50" t="s">
        <v>198</v>
      </c>
      <c r="C52" s="8">
        <f t="shared" si="6"/>
        <v>0</v>
      </c>
      <c r="D52" s="8">
        <f t="shared" si="6"/>
        <v>0</v>
      </c>
      <c r="E52" s="8">
        <f t="shared" si="6"/>
        <v>0</v>
      </c>
      <c r="F52" s="8">
        <f t="shared" si="6"/>
        <v>0</v>
      </c>
      <c r="G52" s="8">
        <f t="shared" si="6"/>
        <v>0</v>
      </c>
      <c r="H52" s="8">
        <f t="shared" si="6"/>
        <v>0</v>
      </c>
      <c r="I52" s="8">
        <f t="shared" si="6"/>
        <v>0</v>
      </c>
      <c r="J52" s="8">
        <f t="shared" si="6"/>
        <v>0</v>
      </c>
      <c r="K52" s="8">
        <f t="shared" si="6"/>
        <v>0</v>
      </c>
      <c r="L52" s="8">
        <f t="shared" si="6"/>
        <v>0</v>
      </c>
      <c r="M52" s="8">
        <f t="shared" si="7"/>
        <v>0</v>
      </c>
      <c r="N52" s="8">
        <f t="shared" si="7"/>
        <v>0</v>
      </c>
      <c r="O52" s="8">
        <f t="shared" si="7"/>
        <v>0</v>
      </c>
      <c r="P52" s="8">
        <f t="shared" si="7"/>
        <v>0</v>
      </c>
      <c r="Q52" s="8">
        <f t="shared" si="7"/>
        <v>0</v>
      </c>
      <c r="R52" s="8">
        <f t="shared" si="7"/>
        <v>0</v>
      </c>
      <c r="S52" s="8">
        <f t="shared" si="7"/>
        <v>0</v>
      </c>
      <c r="T52" s="8">
        <f t="shared" si="7"/>
        <v>0</v>
      </c>
      <c r="U52" s="8">
        <f t="shared" si="7"/>
        <v>0</v>
      </c>
      <c r="V52" s="8">
        <f t="shared" si="7"/>
        <v>0</v>
      </c>
      <c r="W52" s="8">
        <f t="shared" si="8"/>
        <v>0</v>
      </c>
      <c r="X52" s="8">
        <f t="shared" si="8"/>
        <v>0</v>
      </c>
      <c r="Y52" s="8">
        <f t="shared" si="8"/>
        <v>0</v>
      </c>
      <c r="Z52" s="8">
        <f t="shared" si="8"/>
        <v>0</v>
      </c>
      <c r="AA52" s="8">
        <f t="shared" si="8"/>
        <v>0</v>
      </c>
      <c r="AB52" s="8">
        <f t="shared" si="8"/>
        <v>0</v>
      </c>
      <c r="AC52" s="8">
        <f t="shared" si="8"/>
        <v>0</v>
      </c>
      <c r="AD52" s="8">
        <f t="shared" si="8"/>
        <v>0</v>
      </c>
      <c r="AE52" s="8">
        <f t="shared" si="8"/>
        <v>0</v>
      </c>
      <c r="AF52" s="8">
        <f t="shared" si="8"/>
        <v>0</v>
      </c>
      <c r="AG52" s="8">
        <f t="shared" si="9"/>
        <v>0</v>
      </c>
      <c r="AH52" s="8">
        <f t="shared" si="9"/>
        <v>0</v>
      </c>
      <c r="AI52" s="8">
        <f t="shared" si="9"/>
        <v>0</v>
      </c>
      <c r="AJ52" s="8">
        <f t="shared" si="9"/>
        <v>0</v>
      </c>
      <c r="AK52" s="8">
        <f t="shared" si="9"/>
        <v>0</v>
      </c>
      <c r="AL52" s="8">
        <f t="shared" si="9"/>
        <v>0</v>
      </c>
      <c r="AM52" s="8">
        <f t="shared" si="9"/>
        <v>0</v>
      </c>
      <c r="AN52" s="8">
        <f t="shared" si="9"/>
        <v>0</v>
      </c>
      <c r="AO52" s="8">
        <f t="shared" si="9"/>
        <v>0</v>
      </c>
      <c r="AP52" s="8">
        <f t="shared" si="9"/>
        <v>0</v>
      </c>
      <c r="AQ52" s="8">
        <f t="shared" si="10"/>
        <v>0</v>
      </c>
      <c r="AR52" s="8">
        <f t="shared" si="10"/>
        <v>0</v>
      </c>
      <c r="AS52" s="8">
        <f t="shared" si="10"/>
        <v>0</v>
      </c>
      <c r="AT52" s="8">
        <f t="shared" si="10"/>
        <v>0</v>
      </c>
      <c r="AU52" s="8">
        <f t="shared" si="10"/>
        <v>0</v>
      </c>
      <c r="AV52" s="8">
        <f t="shared" si="10"/>
        <v>0</v>
      </c>
      <c r="AW52" s="8">
        <f t="shared" si="10"/>
        <v>0</v>
      </c>
      <c r="AX52" s="8">
        <f t="shared" si="10"/>
        <v>0</v>
      </c>
      <c r="AY52" s="8">
        <f t="shared" si="10"/>
        <v>0</v>
      </c>
      <c r="AZ52" s="8">
        <f t="shared" si="10"/>
        <v>0</v>
      </c>
      <c r="BA52" s="8">
        <f t="shared" si="10"/>
        <v>0</v>
      </c>
      <c r="BB52" s="8">
        <f t="shared" si="10"/>
        <v>0</v>
      </c>
      <c r="BC52" s="8">
        <f t="shared" si="10"/>
        <v>0</v>
      </c>
    </row>
    <row r="53" spans="1:55" x14ac:dyDescent="0.25">
      <c r="A53" t="s">
        <v>51</v>
      </c>
      <c r="B53" s="50" t="s">
        <v>198</v>
      </c>
      <c r="C53" s="8">
        <f t="shared" si="6"/>
        <v>0</v>
      </c>
      <c r="D53" s="8">
        <f t="shared" si="6"/>
        <v>0</v>
      </c>
      <c r="E53" s="8">
        <f t="shared" si="6"/>
        <v>0</v>
      </c>
      <c r="F53" s="8">
        <f t="shared" si="6"/>
        <v>0</v>
      </c>
      <c r="G53" s="8">
        <f t="shared" si="6"/>
        <v>0</v>
      </c>
      <c r="H53" s="8">
        <f t="shared" si="6"/>
        <v>0</v>
      </c>
      <c r="I53" s="8">
        <f t="shared" si="6"/>
        <v>0</v>
      </c>
      <c r="J53" s="8">
        <f t="shared" si="6"/>
        <v>0</v>
      </c>
      <c r="K53" s="8">
        <f t="shared" si="6"/>
        <v>0</v>
      </c>
      <c r="L53" s="8">
        <f t="shared" si="6"/>
        <v>0</v>
      </c>
      <c r="M53" s="8">
        <f t="shared" si="7"/>
        <v>0</v>
      </c>
      <c r="N53" s="8">
        <f t="shared" si="7"/>
        <v>0</v>
      </c>
      <c r="O53" s="8">
        <f t="shared" si="7"/>
        <v>0</v>
      </c>
      <c r="P53" s="8">
        <f t="shared" si="7"/>
        <v>0</v>
      </c>
      <c r="Q53" s="8">
        <f t="shared" si="7"/>
        <v>0</v>
      </c>
      <c r="R53" s="8">
        <f t="shared" si="7"/>
        <v>0</v>
      </c>
      <c r="S53" s="8">
        <f t="shared" si="7"/>
        <v>0</v>
      </c>
      <c r="T53" s="8">
        <f t="shared" si="7"/>
        <v>0</v>
      </c>
      <c r="U53" s="8">
        <f t="shared" si="7"/>
        <v>0</v>
      </c>
      <c r="V53" s="8">
        <f t="shared" si="7"/>
        <v>0</v>
      </c>
      <c r="W53" s="8">
        <f t="shared" si="8"/>
        <v>0</v>
      </c>
      <c r="X53" s="8">
        <f t="shared" si="8"/>
        <v>0</v>
      </c>
      <c r="Y53" s="8">
        <f t="shared" si="8"/>
        <v>0</v>
      </c>
      <c r="Z53" s="8">
        <f t="shared" si="8"/>
        <v>0</v>
      </c>
      <c r="AA53" s="8">
        <f t="shared" si="8"/>
        <v>0</v>
      </c>
      <c r="AB53" s="8">
        <f t="shared" si="8"/>
        <v>0</v>
      </c>
      <c r="AC53" s="8">
        <f t="shared" si="8"/>
        <v>0</v>
      </c>
      <c r="AD53" s="8">
        <f t="shared" si="8"/>
        <v>0</v>
      </c>
      <c r="AE53" s="8">
        <f t="shared" si="8"/>
        <v>0</v>
      </c>
      <c r="AF53" s="8">
        <f t="shared" si="8"/>
        <v>0</v>
      </c>
      <c r="AG53" s="8">
        <f t="shared" si="9"/>
        <v>0</v>
      </c>
      <c r="AH53" s="8">
        <f t="shared" si="9"/>
        <v>0</v>
      </c>
      <c r="AI53" s="8">
        <f t="shared" si="9"/>
        <v>0</v>
      </c>
      <c r="AJ53" s="8">
        <f t="shared" si="9"/>
        <v>0</v>
      </c>
      <c r="AK53" s="8">
        <f t="shared" si="9"/>
        <v>0</v>
      </c>
      <c r="AL53" s="8">
        <f t="shared" si="9"/>
        <v>0</v>
      </c>
      <c r="AM53" s="8">
        <f t="shared" si="9"/>
        <v>0</v>
      </c>
      <c r="AN53" s="8">
        <f t="shared" si="9"/>
        <v>0</v>
      </c>
      <c r="AO53" s="8">
        <f t="shared" si="9"/>
        <v>0</v>
      </c>
      <c r="AP53" s="8">
        <f t="shared" si="9"/>
        <v>0</v>
      </c>
      <c r="AQ53" s="8">
        <f t="shared" si="10"/>
        <v>0</v>
      </c>
      <c r="AR53" s="8">
        <f t="shared" si="10"/>
        <v>0</v>
      </c>
      <c r="AS53" s="8">
        <f t="shared" si="10"/>
        <v>0</v>
      </c>
      <c r="AT53" s="8">
        <f t="shared" si="10"/>
        <v>0</v>
      </c>
      <c r="AU53" s="8">
        <f t="shared" si="10"/>
        <v>0</v>
      </c>
      <c r="AV53" s="8">
        <f t="shared" si="10"/>
        <v>0</v>
      </c>
      <c r="AW53" s="8">
        <f t="shared" si="10"/>
        <v>0</v>
      </c>
      <c r="AX53" s="8">
        <f t="shared" si="10"/>
        <v>0</v>
      </c>
      <c r="AY53" s="8">
        <f t="shared" si="10"/>
        <v>0</v>
      </c>
      <c r="AZ53" s="8">
        <f t="shared" si="10"/>
        <v>0</v>
      </c>
      <c r="BA53" s="8">
        <f t="shared" si="10"/>
        <v>0</v>
      </c>
      <c r="BB53" s="8">
        <f t="shared" si="10"/>
        <v>0</v>
      </c>
      <c r="BC53" s="8">
        <f t="shared" si="10"/>
        <v>0</v>
      </c>
    </row>
    <row r="54" spans="1:55" x14ac:dyDescent="0.25">
      <c r="A54" t="s">
        <v>52</v>
      </c>
      <c r="B54" s="50" t="s">
        <v>198</v>
      </c>
      <c r="C54" s="8">
        <f t="shared" si="6"/>
        <v>0</v>
      </c>
      <c r="D54" s="8">
        <f t="shared" si="6"/>
        <v>0</v>
      </c>
      <c r="E54" s="8">
        <f t="shared" si="6"/>
        <v>0</v>
      </c>
      <c r="F54" s="8">
        <f t="shared" si="6"/>
        <v>0</v>
      </c>
      <c r="G54" s="8">
        <f t="shared" si="6"/>
        <v>0</v>
      </c>
      <c r="H54" s="8">
        <f t="shared" si="6"/>
        <v>0</v>
      </c>
      <c r="I54" s="8">
        <f t="shared" si="6"/>
        <v>0</v>
      </c>
      <c r="J54" s="8">
        <f t="shared" si="6"/>
        <v>0</v>
      </c>
      <c r="K54" s="8">
        <f t="shared" si="6"/>
        <v>0</v>
      </c>
      <c r="L54" s="8">
        <f t="shared" si="6"/>
        <v>0</v>
      </c>
      <c r="M54" s="8">
        <f t="shared" si="7"/>
        <v>0</v>
      </c>
      <c r="N54" s="8">
        <f t="shared" si="7"/>
        <v>0</v>
      </c>
      <c r="O54" s="8">
        <f t="shared" si="7"/>
        <v>0</v>
      </c>
      <c r="P54" s="8">
        <f t="shared" si="7"/>
        <v>0</v>
      </c>
      <c r="Q54" s="8">
        <f t="shared" si="7"/>
        <v>0</v>
      </c>
      <c r="R54" s="8">
        <f t="shared" si="7"/>
        <v>0</v>
      </c>
      <c r="S54" s="8">
        <f t="shared" si="7"/>
        <v>0</v>
      </c>
      <c r="T54" s="8">
        <f t="shared" si="7"/>
        <v>0</v>
      </c>
      <c r="U54" s="8">
        <f t="shared" si="7"/>
        <v>0</v>
      </c>
      <c r="V54" s="8">
        <f t="shared" si="7"/>
        <v>0</v>
      </c>
      <c r="W54" s="8">
        <f t="shared" si="8"/>
        <v>0</v>
      </c>
      <c r="X54" s="8">
        <f t="shared" si="8"/>
        <v>0</v>
      </c>
      <c r="Y54" s="8">
        <f t="shared" si="8"/>
        <v>0</v>
      </c>
      <c r="Z54" s="8">
        <f t="shared" si="8"/>
        <v>0</v>
      </c>
      <c r="AA54" s="8">
        <f t="shared" si="8"/>
        <v>0</v>
      </c>
      <c r="AB54" s="8">
        <f t="shared" si="8"/>
        <v>0</v>
      </c>
      <c r="AC54" s="8">
        <f t="shared" si="8"/>
        <v>0</v>
      </c>
      <c r="AD54" s="8">
        <f t="shared" si="8"/>
        <v>0</v>
      </c>
      <c r="AE54" s="8">
        <f t="shared" si="8"/>
        <v>0</v>
      </c>
      <c r="AF54" s="8">
        <f t="shared" si="8"/>
        <v>0</v>
      </c>
      <c r="AG54" s="8">
        <f t="shared" si="9"/>
        <v>0</v>
      </c>
      <c r="AH54" s="8">
        <f t="shared" si="9"/>
        <v>0</v>
      </c>
      <c r="AI54" s="8">
        <f t="shared" si="9"/>
        <v>0</v>
      </c>
      <c r="AJ54" s="8">
        <f t="shared" si="9"/>
        <v>0</v>
      </c>
      <c r="AK54" s="8">
        <f t="shared" si="9"/>
        <v>0</v>
      </c>
      <c r="AL54" s="8">
        <f t="shared" si="9"/>
        <v>0</v>
      </c>
      <c r="AM54" s="8">
        <f t="shared" si="9"/>
        <v>0</v>
      </c>
      <c r="AN54" s="8">
        <f t="shared" si="9"/>
        <v>0</v>
      </c>
      <c r="AO54" s="8">
        <f t="shared" si="9"/>
        <v>0</v>
      </c>
      <c r="AP54" s="8">
        <f t="shared" si="9"/>
        <v>0</v>
      </c>
      <c r="AQ54" s="8">
        <f t="shared" si="10"/>
        <v>0</v>
      </c>
      <c r="AR54" s="8">
        <f t="shared" si="10"/>
        <v>0</v>
      </c>
      <c r="AS54" s="8">
        <f t="shared" si="10"/>
        <v>0</v>
      </c>
      <c r="AT54" s="8">
        <f t="shared" si="10"/>
        <v>0</v>
      </c>
      <c r="AU54" s="8">
        <f t="shared" si="10"/>
        <v>0</v>
      </c>
      <c r="AV54" s="8">
        <f t="shared" si="10"/>
        <v>0</v>
      </c>
      <c r="AW54" s="8">
        <f t="shared" si="10"/>
        <v>0</v>
      </c>
      <c r="AX54" s="8">
        <f t="shared" si="10"/>
        <v>0</v>
      </c>
      <c r="AY54" s="8">
        <f t="shared" si="10"/>
        <v>0</v>
      </c>
      <c r="AZ54" s="8">
        <f t="shared" si="10"/>
        <v>0</v>
      </c>
      <c r="BA54" s="8">
        <f t="shared" si="10"/>
        <v>0</v>
      </c>
      <c r="BB54" s="8">
        <f t="shared" si="10"/>
        <v>0</v>
      </c>
      <c r="BC54" s="8">
        <f t="shared" si="10"/>
        <v>0</v>
      </c>
    </row>
    <row r="55" spans="1:55" x14ac:dyDescent="0.25">
      <c r="A55" t="s">
        <v>53</v>
      </c>
      <c r="B55" s="50" t="s">
        <v>198</v>
      </c>
      <c r="C55" s="8">
        <f t="shared" si="6"/>
        <v>0</v>
      </c>
      <c r="D55" s="8">
        <f t="shared" si="6"/>
        <v>0</v>
      </c>
      <c r="E55" s="8">
        <f t="shared" si="6"/>
        <v>0</v>
      </c>
      <c r="F55" s="8">
        <f t="shared" si="6"/>
        <v>0</v>
      </c>
      <c r="G55" s="8">
        <f t="shared" si="6"/>
        <v>0</v>
      </c>
      <c r="H55" s="8">
        <f t="shared" si="6"/>
        <v>0</v>
      </c>
      <c r="I55" s="8">
        <f t="shared" si="6"/>
        <v>0</v>
      </c>
      <c r="J55" s="8">
        <f t="shared" si="6"/>
        <v>0</v>
      </c>
      <c r="K55" s="8">
        <f t="shared" si="6"/>
        <v>0</v>
      </c>
      <c r="L55" s="8">
        <f t="shared" si="6"/>
        <v>0</v>
      </c>
      <c r="M55" s="8">
        <f t="shared" si="7"/>
        <v>0</v>
      </c>
      <c r="N55" s="8">
        <f t="shared" si="7"/>
        <v>0</v>
      </c>
      <c r="O55" s="8">
        <f t="shared" si="7"/>
        <v>0</v>
      </c>
      <c r="P55" s="8">
        <f t="shared" si="7"/>
        <v>0</v>
      </c>
      <c r="Q55" s="8">
        <f t="shared" si="7"/>
        <v>0</v>
      </c>
      <c r="R55" s="8">
        <f t="shared" si="7"/>
        <v>0</v>
      </c>
      <c r="S55" s="8">
        <f t="shared" si="7"/>
        <v>0</v>
      </c>
      <c r="T55" s="8">
        <f t="shared" si="7"/>
        <v>0</v>
      </c>
      <c r="U55" s="8">
        <f t="shared" si="7"/>
        <v>0</v>
      </c>
      <c r="V55" s="8">
        <f t="shared" si="7"/>
        <v>0</v>
      </c>
      <c r="W55" s="8">
        <f t="shared" si="8"/>
        <v>0</v>
      </c>
      <c r="X55" s="8">
        <f t="shared" si="8"/>
        <v>0</v>
      </c>
      <c r="Y55" s="8">
        <f t="shared" si="8"/>
        <v>0</v>
      </c>
      <c r="Z55" s="8">
        <f t="shared" si="8"/>
        <v>0</v>
      </c>
      <c r="AA55" s="8">
        <f t="shared" si="8"/>
        <v>0</v>
      </c>
      <c r="AB55" s="8">
        <f t="shared" si="8"/>
        <v>0</v>
      </c>
      <c r="AC55" s="8">
        <f t="shared" si="8"/>
        <v>0</v>
      </c>
      <c r="AD55" s="8">
        <f t="shared" si="8"/>
        <v>0</v>
      </c>
      <c r="AE55" s="8">
        <f t="shared" si="8"/>
        <v>0</v>
      </c>
      <c r="AF55" s="8">
        <f t="shared" si="8"/>
        <v>0</v>
      </c>
      <c r="AG55" s="8">
        <f t="shared" si="9"/>
        <v>0</v>
      </c>
      <c r="AH55" s="8">
        <f t="shared" si="9"/>
        <v>0</v>
      </c>
      <c r="AI55" s="8">
        <f t="shared" si="9"/>
        <v>0</v>
      </c>
      <c r="AJ55" s="8">
        <f t="shared" si="9"/>
        <v>0</v>
      </c>
      <c r="AK55" s="8">
        <f t="shared" si="9"/>
        <v>0</v>
      </c>
      <c r="AL55" s="8">
        <f t="shared" si="9"/>
        <v>0</v>
      </c>
      <c r="AM55" s="8">
        <f t="shared" si="9"/>
        <v>0</v>
      </c>
      <c r="AN55" s="8">
        <f t="shared" si="9"/>
        <v>0</v>
      </c>
      <c r="AO55" s="8">
        <f t="shared" si="9"/>
        <v>0</v>
      </c>
      <c r="AP55" s="8">
        <f t="shared" si="9"/>
        <v>0</v>
      </c>
      <c r="AQ55" s="8">
        <f t="shared" si="10"/>
        <v>0</v>
      </c>
      <c r="AR55" s="8">
        <f t="shared" si="10"/>
        <v>0</v>
      </c>
      <c r="AS55" s="8">
        <f t="shared" si="10"/>
        <v>0</v>
      </c>
      <c r="AT55" s="8">
        <f t="shared" si="10"/>
        <v>0</v>
      </c>
      <c r="AU55" s="8">
        <f t="shared" si="10"/>
        <v>0</v>
      </c>
      <c r="AV55" s="8">
        <f t="shared" si="10"/>
        <v>0</v>
      </c>
      <c r="AW55" s="8">
        <f t="shared" si="10"/>
        <v>0</v>
      </c>
      <c r="AX55" s="8">
        <f t="shared" si="10"/>
        <v>0</v>
      </c>
      <c r="AY55" s="8">
        <f t="shared" si="10"/>
        <v>0</v>
      </c>
      <c r="AZ55" s="8">
        <f t="shared" si="10"/>
        <v>0</v>
      </c>
      <c r="BA55" s="8">
        <f t="shared" si="10"/>
        <v>0</v>
      </c>
      <c r="BB55" s="8">
        <f t="shared" si="10"/>
        <v>0</v>
      </c>
      <c r="BC55" s="8">
        <f t="shared" si="10"/>
        <v>0</v>
      </c>
    </row>
    <row r="56" spans="1:55" x14ac:dyDescent="0.25">
      <c r="A56" t="s">
        <v>54</v>
      </c>
      <c r="B56" s="50" t="s">
        <v>198</v>
      </c>
      <c r="C56" s="8">
        <f t="shared" si="6"/>
        <v>0</v>
      </c>
      <c r="D56" s="8">
        <f t="shared" si="6"/>
        <v>0</v>
      </c>
      <c r="E56" s="8">
        <f t="shared" si="6"/>
        <v>0</v>
      </c>
      <c r="F56" s="8">
        <f t="shared" si="6"/>
        <v>0</v>
      </c>
      <c r="G56" s="8">
        <f t="shared" si="6"/>
        <v>0</v>
      </c>
      <c r="H56" s="8">
        <f t="shared" si="6"/>
        <v>0</v>
      </c>
      <c r="I56" s="8">
        <f t="shared" si="6"/>
        <v>0</v>
      </c>
      <c r="J56" s="8">
        <f t="shared" si="6"/>
        <v>0</v>
      </c>
      <c r="K56" s="8">
        <f t="shared" si="6"/>
        <v>0</v>
      </c>
      <c r="L56" s="8">
        <f t="shared" si="6"/>
        <v>0</v>
      </c>
      <c r="M56" s="8">
        <f t="shared" si="7"/>
        <v>0</v>
      </c>
      <c r="N56" s="8">
        <f t="shared" si="7"/>
        <v>0</v>
      </c>
      <c r="O56" s="8">
        <f t="shared" si="7"/>
        <v>0</v>
      </c>
      <c r="P56" s="8">
        <f t="shared" si="7"/>
        <v>0</v>
      </c>
      <c r="Q56" s="8">
        <f t="shared" si="7"/>
        <v>0</v>
      </c>
      <c r="R56" s="8">
        <f t="shared" si="7"/>
        <v>0</v>
      </c>
      <c r="S56" s="8">
        <f t="shared" si="7"/>
        <v>0</v>
      </c>
      <c r="T56" s="8">
        <f t="shared" si="7"/>
        <v>0</v>
      </c>
      <c r="U56" s="8">
        <f t="shared" si="7"/>
        <v>0</v>
      </c>
      <c r="V56" s="8">
        <f t="shared" si="7"/>
        <v>0</v>
      </c>
      <c r="W56" s="8">
        <f t="shared" si="8"/>
        <v>0</v>
      </c>
      <c r="X56" s="8">
        <f t="shared" si="8"/>
        <v>0</v>
      </c>
      <c r="Y56" s="8">
        <f t="shared" si="8"/>
        <v>0</v>
      </c>
      <c r="Z56" s="8">
        <f t="shared" si="8"/>
        <v>0</v>
      </c>
      <c r="AA56" s="8">
        <f t="shared" si="8"/>
        <v>0</v>
      </c>
      <c r="AB56" s="8">
        <f t="shared" si="8"/>
        <v>0</v>
      </c>
      <c r="AC56" s="8">
        <f t="shared" si="8"/>
        <v>0</v>
      </c>
      <c r="AD56" s="8">
        <f t="shared" si="8"/>
        <v>0</v>
      </c>
      <c r="AE56" s="8">
        <f t="shared" si="8"/>
        <v>0</v>
      </c>
      <c r="AF56" s="8">
        <f t="shared" si="8"/>
        <v>0</v>
      </c>
      <c r="AG56" s="8">
        <f t="shared" si="9"/>
        <v>0</v>
      </c>
      <c r="AH56" s="8">
        <f t="shared" si="9"/>
        <v>0</v>
      </c>
      <c r="AI56" s="8">
        <f t="shared" si="9"/>
        <v>0</v>
      </c>
      <c r="AJ56" s="8">
        <f t="shared" si="9"/>
        <v>0</v>
      </c>
      <c r="AK56" s="8">
        <f t="shared" si="9"/>
        <v>0</v>
      </c>
      <c r="AL56" s="8">
        <f t="shared" si="9"/>
        <v>0</v>
      </c>
      <c r="AM56" s="8">
        <f t="shared" si="9"/>
        <v>0</v>
      </c>
      <c r="AN56" s="8">
        <f t="shared" si="9"/>
        <v>0</v>
      </c>
      <c r="AO56" s="8">
        <f t="shared" si="9"/>
        <v>0</v>
      </c>
      <c r="AP56" s="8">
        <f t="shared" si="9"/>
        <v>0</v>
      </c>
      <c r="AQ56" s="8">
        <f t="shared" si="10"/>
        <v>0</v>
      </c>
      <c r="AR56" s="8">
        <f t="shared" si="10"/>
        <v>0</v>
      </c>
      <c r="AS56" s="8">
        <f t="shared" si="10"/>
        <v>0</v>
      </c>
      <c r="AT56" s="8">
        <f t="shared" si="10"/>
        <v>0</v>
      </c>
      <c r="AU56" s="8">
        <f t="shared" si="10"/>
        <v>0</v>
      </c>
      <c r="AV56" s="8">
        <f t="shared" si="10"/>
        <v>0</v>
      </c>
      <c r="AW56" s="8">
        <f t="shared" si="10"/>
        <v>0</v>
      </c>
      <c r="AX56" s="8">
        <f t="shared" si="10"/>
        <v>0</v>
      </c>
      <c r="AY56" s="8">
        <f t="shared" si="10"/>
        <v>0</v>
      </c>
      <c r="AZ56" s="8">
        <f t="shared" si="10"/>
        <v>0</v>
      </c>
      <c r="BA56" s="8">
        <f t="shared" si="10"/>
        <v>0</v>
      </c>
      <c r="BB56" s="8">
        <f t="shared" si="10"/>
        <v>0</v>
      </c>
      <c r="BC56" s="8">
        <f t="shared" si="10"/>
        <v>0</v>
      </c>
    </row>
    <row r="57" spans="1:55" x14ac:dyDescent="0.25">
      <c r="A57" t="s">
        <v>55</v>
      </c>
      <c r="B57" s="50" t="s">
        <v>198</v>
      </c>
      <c r="C57" s="8">
        <f t="shared" si="6"/>
        <v>0</v>
      </c>
      <c r="D57" s="8">
        <f t="shared" si="6"/>
        <v>0</v>
      </c>
      <c r="E57" s="8">
        <f t="shared" si="6"/>
        <v>0</v>
      </c>
      <c r="F57" s="8">
        <f t="shared" si="6"/>
        <v>0</v>
      </c>
      <c r="G57" s="8">
        <f t="shared" si="6"/>
        <v>0</v>
      </c>
      <c r="H57" s="8">
        <f t="shared" si="6"/>
        <v>0</v>
      </c>
      <c r="I57" s="8">
        <f t="shared" si="6"/>
        <v>0</v>
      </c>
      <c r="J57" s="8">
        <f t="shared" si="6"/>
        <v>0</v>
      </c>
      <c r="K57" s="8">
        <f t="shared" si="6"/>
        <v>0</v>
      </c>
      <c r="L57" s="8">
        <f t="shared" si="6"/>
        <v>0</v>
      </c>
      <c r="M57" s="8">
        <f t="shared" si="7"/>
        <v>0</v>
      </c>
      <c r="N57" s="8">
        <f t="shared" si="7"/>
        <v>0</v>
      </c>
      <c r="O57" s="8">
        <f t="shared" si="7"/>
        <v>0</v>
      </c>
      <c r="P57" s="8">
        <f t="shared" si="7"/>
        <v>0</v>
      </c>
      <c r="Q57" s="8">
        <f t="shared" si="7"/>
        <v>0</v>
      </c>
      <c r="R57" s="8">
        <f t="shared" si="7"/>
        <v>0</v>
      </c>
      <c r="S57" s="8">
        <f t="shared" si="7"/>
        <v>0</v>
      </c>
      <c r="T57" s="8">
        <f t="shared" si="7"/>
        <v>0</v>
      </c>
      <c r="U57" s="8">
        <f t="shared" si="7"/>
        <v>0</v>
      </c>
      <c r="V57" s="8">
        <f t="shared" si="7"/>
        <v>0</v>
      </c>
      <c r="W57" s="8">
        <f t="shared" si="8"/>
        <v>0</v>
      </c>
      <c r="X57" s="8">
        <f t="shared" si="8"/>
        <v>0</v>
      </c>
      <c r="Y57" s="8">
        <f t="shared" si="8"/>
        <v>0</v>
      </c>
      <c r="Z57" s="8">
        <f t="shared" si="8"/>
        <v>0</v>
      </c>
      <c r="AA57" s="8">
        <f t="shared" si="8"/>
        <v>0</v>
      </c>
      <c r="AB57" s="8">
        <f t="shared" si="8"/>
        <v>0</v>
      </c>
      <c r="AC57" s="8">
        <f t="shared" si="8"/>
        <v>0</v>
      </c>
      <c r="AD57" s="8">
        <f t="shared" si="8"/>
        <v>0</v>
      </c>
      <c r="AE57" s="8">
        <f t="shared" si="8"/>
        <v>0</v>
      </c>
      <c r="AF57" s="8">
        <f t="shared" si="8"/>
        <v>0</v>
      </c>
      <c r="AG57" s="8">
        <f t="shared" si="9"/>
        <v>0</v>
      </c>
      <c r="AH57" s="8">
        <f t="shared" si="9"/>
        <v>0</v>
      </c>
      <c r="AI57" s="8">
        <f t="shared" si="9"/>
        <v>0</v>
      </c>
      <c r="AJ57" s="8">
        <f t="shared" si="9"/>
        <v>0</v>
      </c>
      <c r="AK57" s="8">
        <f t="shared" si="9"/>
        <v>0</v>
      </c>
      <c r="AL57" s="8">
        <f t="shared" si="9"/>
        <v>0</v>
      </c>
      <c r="AM57" s="8">
        <f t="shared" si="9"/>
        <v>0</v>
      </c>
      <c r="AN57" s="8">
        <f t="shared" si="9"/>
        <v>0</v>
      </c>
      <c r="AO57" s="8">
        <f t="shared" si="9"/>
        <v>0</v>
      </c>
      <c r="AP57" s="8">
        <f t="shared" si="9"/>
        <v>0</v>
      </c>
      <c r="AQ57" s="8">
        <f t="shared" si="10"/>
        <v>0</v>
      </c>
      <c r="AR57" s="8">
        <f t="shared" si="10"/>
        <v>0</v>
      </c>
      <c r="AS57" s="8">
        <f t="shared" si="10"/>
        <v>0</v>
      </c>
      <c r="AT57" s="8">
        <f t="shared" si="10"/>
        <v>0</v>
      </c>
      <c r="AU57" s="8">
        <f t="shared" si="10"/>
        <v>0</v>
      </c>
      <c r="AV57" s="8">
        <f t="shared" si="10"/>
        <v>0</v>
      </c>
      <c r="AW57" s="8">
        <f t="shared" si="10"/>
        <v>0</v>
      </c>
      <c r="AX57" s="8">
        <f t="shared" si="10"/>
        <v>0</v>
      </c>
      <c r="AY57" s="8">
        <f t="shared" si="10"/>
        <v>0</v>
      </c>
      <c r="AZ57" s="8">
        <f t="shared" si="10"/>
        <v>0</v>
      </c>
      <c r="BA57" s="8">
        <f t="shared" si="10"/>
        <v>0</v>
      </c>
      <c r="BB57" s="8">
        <f t="shared" si="10"/>
        <v>0</v>
      </c>
      <c r="BC57" s="8">
        <f t="shared" si="10"/>
        <v>0</v>
      </c>
    </row>
    <row r="58" spans="1:55" x14ac:dyDescent="0.25">
      <c r="A58" t="s">
        <v>56</v>
      </c>
      <c r="B58" s="50" t="s">
        <v>197</v>
      </c>
      <c r="C58" s="8">
        <f t="shared" si="6"/>
        <v>0</v>
      </c>
      <c r="D58" s="8">
        <f t="shared" si="6"/>
        <v>0</v>
      </c>
      <c r="E58" s="8">
        <f t="shared" si="6"/>
        <v>0</v>
      </c>
      <c r="F58" s="8">
        <f t="shared" si="6"/>
        <v>0</v>
      </c>
      <c r="G58" s="8">
        <f t="shared" si="6"/>
        <v>0</v>
      </c>
      <c r="H58" s="8">
        <f t="shared" si="6"/>
        <v>0</v>
      </c>
      <c r="I58" s="8">
        <f t="shared" si="6"/>
        <v>0</v>
      </c>
      <c r="J58" s="8">
        <f t="shared" si="6"/>
        <v>0</v>
      </c>
      <c r="K58" s="8">
        <f t="shared" si="6"/>
        <v>0</v>
      </c>
      <c r="L58" s="8">
        <f t="shared" si="6"/>
        <v>0</v>
      </c>
      <c r="M58" s="8">
        <f t="shared" si="7"/>
        <v>0</v>
      </c>
      <c r="N58" s="8">
        <f t="shared" si="7"/>
        <v>0</v>
      </c>
      <c r="O58" s="8">
        <f t="shared" si="7"/>
        <v>0</v>
      </c>
      <c r="P58" s="8">
        <f t="shared" si="7"/>
        <v>0</v>
      </c>
      <c r="Q58" s="8">
        <f t="shared" si="7"/>
        <v>0</v>
      </c>
      <c r="R58" s="8">
        <f t="shared" si="7"/>
        <v>0</v>
      </c>
      <c r="S58" s="8">
        <f t="shared" si="7"/>
        <v>0</v>
      </c>
      <c r="T58" s="8">
        <f t="shared" si="7"/>
        <v>0</v>
      </c>
      <c r="U58" s="8">
        <f t="shared" si="7"/>
        <v>0</v>
      </c>
      <c r="V58" s="8">
        <f t="shared" si="7"/>
        <v>0</v>
      </c>
      <c r="W58" s="8">
        <f t="shared" si="8"/>
        <v>0</v>
      </c>
      <c r="X58" s="8">
        <f t="shared" si="8"/>
        <v>0</v>
      </c>
      <c r="Y58" s="8">
        <f t="shared" si="8"/>
        <v>0.05</v>
      </c>
      <c r="Z58" s="8">
        <f t="shared" si="8"/>
        <v>0.1</v>
      </c>
      <c r="AA58" s="8">
        <f t="shared" si="8"/>
        <v>0.15000000000000002</v>
      </c>
      <c r="AB58" s="8">
        <f t="shared" si="8"/>
        <v>0.2</v>
      </c>
      <c r="AC58" s="8">
        <f t="shared" si="8"/>
        <v>0.25</v>
      </c>
      <c r="AD58" s="8">
        <f t="shared" si="8"/>
        <v>0.3</v>
      </c>
      <c r="AE58" s="8">
        <f t="shared" si="8"/>
        <v>0.35</v>
      </c>
      <c r="AF58" s="8">
        <f t="shared" si="8"/>
        <v>0.39999999999999997</v>
      </c>
      <c r="AG58" s="8">
        <f t="shared" si="9"/>
        <v>0.44999999999999996</v>
      </c>
      <c r="AH58" s="8">
        <f t="shared" si="9"/>
        <v>0.49999999999999994</v>
      </c>
      <c r="AI58" s="8">
        <f t="shared" si="9"/>
        <v>0.49999999999999994</v>
      </c>
      <c r="AJ58" s="8">
        <f t="shared" si="9"/>
        <v>0.49999999999999994</v>
      </c>
      <c r="AK58" s="8">
        <f t="shared" si="9"/>
        <v>0.49999999999999994</v>
      </c>
      <c r="AL58" s="8">
        <f t="shared" si="9"/>
        <v>0.49999999999999994</v>
      </c>
      <c r="AM58" s="8">
        <f t="shared" si="9"/>
        <v>0.49999999999999994</v>
      </c>
      <c r="AN58" s="8">
        <f t="shared" si="9"/>
        <v>0.49999999999999994</v>
      </c>
      <c r="AO58" s="8">
        <f t="shared" si="9"/>
        <v>0.49999999999999994</v>
      </c>
      <c r="AP58" s="8">
        <f t="shared" si="9"/>
        <v>0.49999999999999994</v>
      </c>
      <c r="AQ58" s="8">
        <f t="shared" si="10"/>
        <v>0.49999999999999994</v>
      </c>
      <c r="AR58" s="8">
        <f t="shared" si="10"/>
        <v>0.49999999999999994</v>
      </c>
      <c r="AS58" s="8">
        <f t="shared" si="10"/>
        <v>0.49999999999999994</v>
      </c>
      <c r="AT58" s="8">
        <f t="shared" si="10"/>
        <v>0.49999999999999994</v>
      </c>
      <c r="AU58" s="8">
        <f t="shared" si="10"/>
        <v>0.49999999999999994</v>
      </c>
      <c r="AV58" s="8">
        <f t="shared" si="10"/>
        <v>0.49999999999999994</v>
      </c>
      <c r="AW58" s="8">
        <f t="shared" si="10"/>
        <v>0.49999999999999994</v>
      </c>
      <c r="AX58" s="8">
        <f t="shared" si="10"/>
        <v>0.49999999999999994</v>
      </c>
      <c r="AY58" s="8">
        <f t="shared" si="10"/>
        <v>0.49999999999999994</v>
      </c>
      <c r="AZ58" s="8">
        <f t="shared" si="10"/>
        <v>0.49999999999999994</v>
      </c>
      <c r="BA58" s="8">
        <f t="shared" si="10"/>
        <v>0.49999999999999994</v>
      </c>
      <c r="BB58" s="8">
        <f t="shared" si="10"/>
        <v>0.49999999999999994</v>
      </c>
      <c r="BC58" s="8">
        <f t="shared" si="10"/>
        <v>0.49999999999999994</v>
      </c>
    </row>
    <row r="59" spans="1:55" x14ac:dyDescent="0.25">
      <c r="A59" t="s">
        <v>57</v>
      </c>
      <c r="B59" s="50" t="s">
        <v>198</v>
      </c>
      <c r="C59" s="8">
        <f t="shared" si="6"/>
        <v>0</v>
      </c>
      <c r="D59" s="8">
        <f t="shared" si="6"/>
        <v>0</v>
      </c>
      <c r="E59" s="8">
        <f t="shared" si="6"/>
        <v>0</v>
      </c>
      <c r="F59" s="8">
        <f t="shared" si="6"/>
        <v>0</v>
      </c>
      <c r="G59" s="8">
        <f t="shared" si="6"/>
        <v>0</v>
      </c>
      <c r="H59" s="8">
        <f t="shared" si="6"/>
        <v>0</v>
      </c>
      <c r="I59" s="8">
        <f t="shared" si="6"/>
        <v>0</v>
      </c>
      <c r="J59" s="8">
        <f t="shared" si="6"/>
        <v>0</v>
      </c>
      <c r="K59" s="8">
        <f t="shared" si="6"/>
        <v>0</v>
      </c>
      <c r="L59" s="8">
        <f t="shared" si="6"/>
        <v>0</v>
      </c>
      <c r="M59" s="8">
        <f t="shared" si="7"/>
        <v>0</v>
      </c>
      <c r="N59" s="8">
        <f t="shared" si="7"/>
        <v>0</v>
      </c>
      <c r="O59" s="8">
        <f t="shared" si="7"/>
        <v>0</v>
      </c>
      <c r="P59" s="8">
        <f t="shared" si="7"/>
        <v>0</v>
      </c>
      <c r="Q59" s="8">
        <f t="shared" si="7"/>
        <v>0</v>
      </c>
      <c r="R59" s="8">
        <f t="shared" si="7"/>
        <v>0</v>
      </c>
      <c r="S59" s="8">
        <f t="shared" si="7"/>
        <v>0</v>
      </c>
      <c r="T59" s="8">
        <f t="shared" si="7"/>
        <v>0</v>
      </c>
      <c r="U59" s="8">
        <f t="shared" si="7"/>
        <v>0</v>
      </c>
      <c r="V59" s="8">
        <f t="shared" si="7"/>
        <v>0</v>
      </c>
      <c r="W59" s="8">
        <f t="shared" si="8"/>
        <v>0</v>
      </c>
      <c r="X59" s="8">
        <f t="shared" si="8"/>
        <v>0</v>
      </c>
      <c r="Y59" s="8">
        <f t="shared" si="8"/>
        <v>0</v>
      </c>
      <c r="Z59" s="8">
        <f t="shared" si="8"/>
        <v>0</v>
      </c>
      <c r="AA59" s="8">
        <f t="shared" si="8"/>
        <v>0</v>
      </c>
      <c r="AB59" s="8">
        <f t="shared" si="8"/>
        <v>0</v>
      </c>
      <c r="AC59" s="8">
        <f t="shared" si="8"/>
        <v>0</v>
      </c>
      <c r="AD59" s="8">
        <f t="shared" si="8"/>
        <v>0</v>
      </c>
      <c r="AE59" s="8">
        <f t="shared" si="8"/>
        <v>0</v>
      </c>
      <c r="AF59" s="8">
        <f t="shared" si="8"/>
        <v>0</v>
      </c>
      <c r="AG59" s="8">
        <f t="shared" si="9"/>
        <v>0</v>
      </c>
      <c r="AH59" s="8">
        <f t="shared" si="9"/>
        <v>0</v>
      </c>
      <c r="AI59" s="8">
        <f t="shared" si="9"/>
        <v>0</v>
      </c>
      <c r="AJ59" s="8">
        <f t="shared" si="9"/>
        <v>0</v>
      </c>
      <c r="AK59" s="8">
        <f t="shared" si="9"/>
        <v>0</v>
      </c>
      <c r="AL59" s="8">
        <f t="shared" si="9"/>
        <v>0</v>
      </c>
      <c r="AM59" s="8">
        <f t="shared" si="9"/>
        <v>0</v>
      </c>
      <c r="AN59" s="8">
        <f t="shared" si="9"/>
        <v>0</v>
      </c>
      <c r="AO59" s="8">
        <f t="shared" si="9"/>
        <v>0</v>
      </c>
      <c r="AP59" s="8">
        <f t="shared" si="9"/>
        <v>0</v>
      </c>
      <c r="AQ59" s="8">
        <f t="shared" si="10"/>
        <v>0</v>
      </c>
      <c r="AR59" s="8">
        <f t="shared" si="10"/>
        <v>0</v>
      </c>
      <c r="AS59" s="8">
        <f t="shared" si="10"/>
        <v>0</v>
      </c>
      <c r="AT59" s="8">
        <f t="shared" si="10"/>
        <v>0</v>
      </c>
      <c r="AU59" s="8">
        <f t="shared" si="10"/>
        <v>0</v>
      </c>
      <c r="AV59" s="8">
        <f t="shared" si="10"/>
        <v>0</v>
      </c>
      <c r="AW59" s="8">
        <f t="shared" si="10"/>
        <v>0</v>
      </c>
      <c r="AX59" s="8">
        <f t="shared" si="10"/>
        <v>0</v>
      </c>
      <c r="AY59" s="8">
        <f t="shared" si="10"/>
        <v>0</v>
      </c>
      <c r="AZ59" s="8">
        <f t="shared" si="10"/>
        <v>0</v>
      </c>
      <c r="BA59" s="8">
        <f t="shared" si="10"/>
        <v>0</v>
      </c>
      <c r="BB59" s="8">
        <f t="shared" si="10"/>
        <v>0</v>
      </c>
      <c r="BC59" s="8">
        <f t="shared" si="10"/>
        <v>0</v>
      </c>
    </row>
    <row r="61" spans="1:55" x14ac:dyDescent="0.25">
      <c r="A61" s="43" t="s">
        <v>168</v>
      </c>
      <c r="B61" s="43" t="s">
        <v>169</v>
      </c>
      <c r="C61" s="43">
        <v>2018</v>
      </c>
      <c r="D61" s="43">
        <v>2019</v>
      </c>
      <c r="E61" s="43">
        <v>2020</v>
      </c>
      <c r="F61" s="43">
        <v>2021</v>
      </c>
      <c r="G61" s="43">
        <v>2022</v>
      </c>
      <c r="H61" s="43">
        <v>2023</v>
      </c>
      <c r="I61" s="43">
        <v>2024</v>
      </c>
      <c r="J61" s="43">
        <v>2025</v>
      </c>
      <c r="K61" s="43">
        <v>2026</v>
      </c>
      <c r="L61" s="43">
        <v>2027</v>
      </c>
      <c r="M61" s="43">
        <v>2028</v>
      </c>
      <c r="N61" s="43">
        <v>2029</v>
      </c>
      <c r="O61" s="43">
        <v>2030</v>
      </c>
      <c r="P61" s="43">
        <v>2031</v>
      </c>
      <c r="Q61" s="43">
        <v>2032</v>
      </c>
      <c r="R61" s="43">
        <v>2033</v>
      </c>
      <c r="S61" s="43">
        <v>2034</v>
      </c>
      <c r="T61" s="43">
        <v>2035</v>
      </c>
      <c r="U61" s="43">
        <v>2036</v>
      </c>
      <c r="V61" s="43">
        <v>2037</v>
      </c>
      <c r="W61" s="43">
        <v>2038</v>
      </c>
      <c r="X61" s="43">
        <v>2039</v>
      </c>
      <c r="Y61" s="43">
        <v>2040</v>
      </c>
      <c r="Z61" s="43">
        <v>2041</v>
      </c>
      <c r="AA61" s="43">
        <v>2042</v>
      </c>
      <c r="AB61" s="43">
        <v>2043</v>
      </c>
      <c r="AC61" s="43">
        <v>2044</v>
      </c>
      <c r="AD61" s="43">
        <v>2045</v>
      </c>
      <c r="AE61" s="43">
        <v>2046</v>
      </c>
      <c r="AF61" s="43">
        <v>2047</v>
      </c>
      <c r="AG61" s="43">
        <v>2048</v>
      </c>
      <c r="AH61" s="43">
        <v>2049</v>
      </c>
      <c r="AI61" s="43">
        <v>2050</v>
      </c>
      <c r="AJ61" s="43">
        <v>2051</v>
      </c>
      <c r="AK61" s="43">
        <v>2052</v>
      </c>
      <c r="AL61" s="43">
        <v>2053</v>
      </c>
      <c r="AM61" s="43">
        <v>2054</v>
      </c>
      <c r="AN61" s="43">
        <v>2055</v>
      </c>
      <c r="AO61" s="43">
        <v>2056</v>
      </c>
      <c r="AP61" s="43">
        <v>2057</v>
      </c>
      <c r="AQ61" s="43">
        <v>2058</v>
      </c>
      <c r="AR61" s="43">
        <v>2059</v>
      </c>
      <c r="AS61" s="43">
        <v>2060</v>
      </c>
      <c r="AT61" s="43">
        <v>2061</v>
      </c>
      <c r="AU61" s="43">
        <v>2062</v>
      </c>
      <c r="AV61" s="43">
        <v>2063</v>
      </c>
      <c r="AW61" s="43">
        <v>2064</v>
      </c>
      <c r="AX61" s="43">
        <v>2065</v>
      </c>
      <c r="AY61" s="43">
        <v>2066</v>
      </c>
      <c r="AZ61" s="43">
        <v>2067</v>
      </c>
      <c r="BA61" s="43">
        <v>2068</v>
      </c>
      <c r="BB61" s="43">
        <v>2069</v>
      </c>
      <c r="BC61" s="43">
        <v>2070</v>
      </c>
    </row>
    <row r="62" spans="1:55" x14ac:dyDescent="0.25">
      <c r="A62" t="s">
        <v>4</v>
      </c>
      <c r="B62" s="50">
        <v>40</v>
      </c>
      <c r="C62" s="8">
        <f t="shared" ref="C62:AH69" si="11">(1/$B62)*C39</f>
        <v>0</v>
      </c>
      <c r="D62" s="8">
        <f t="shared" si="11"/>
        <v>0</v>
      </c>
      <c r="E62" s="8">
        <f t="shared" si="11"/>
        <v>0</v>
      </c>
      <c r="F62" s="8">
        <f t="shared" si="11"/>
        <v>0</v>
      </c>
      <c r="G62" s="8">
        <f t="shared" si="11"/>
        <v>0</v>
      </c>
      <c r="H62" s="8">
        <f t="shared" si="11"/>
        <v>0</v>
      </c>
      <c r="I62" s="8">
        <f t="shared" si="11"/>
        <v>0</v>
      </c>
      <c r="J62" s="8">
        <f t="shared" si="11"/>
        <v>0</v>
      </c>
      <c r="K62" s="8">
        <f t="shared" si="11"/>
        <v>0</v>
      </c>
      <c r="L62" s="8">
        <f t="shared" si="11"/>
        <v>0</v>
      </c>
      <c r="M62" s="8">
        <f t="shared" si="11"/>
        <v>0</v>
      </c>
      <c r="N62" s="8">
        <f t="shared" si="11"/>
        <v>0</v>
      </c>
      <c r="O62" s="8">
        <f t="shared" si="11"/>
        <v>0</v>
      </c>
      <c r="P62" s="8">
        <f t="shared" si="11"/>
        <v>0</v>
      </c>
      <c r="Q62" s="8">
        <f t="shared" si="11"/>
        <v>0</v>
      </c>
      <c r="R62" s="8">
        <f t="shared" si="11"/>
        <v>0</v>
      </c>
      <c r="S62" s="8">
        <f t="shared" si="11"/>
        <v>0</v>
      </c>
      <c r="T62" s="8">
        <f t="shared" si="11"/>
        <v>0</v>
      </c>
      <c r="U62" s="8">
        <f t="shared" si="11"/>
        <v>0</v>
      </c>
      <c r="V62" s="8">
        <f t="shared" si="11"/>
        <v>0</v>
      </c>
      <c r="W62" s="8">
        <f t="shared" si="11"/>
        <v>0</v>
      </c>
      <c r="X62" s="8">
        <f t="shared" si="11"/>
        <v>0</v>
      </c>
      <c r="Y62" s="8">
        <f t="shared" si="11"/>
        <v>1.2500000000000002E-3</v>
      </c>
      <c r="Z62" s="8">
        <f t="shared" si="11"/>
        <v>2.5000000000000005E-3</v>
      </c>
      <c r="AA62" s="8">
        <f t="shared" si="11"/>
        <v>3.7500000000000007E-3</v>
      </c>
      <c r="AB62" s="8">
        <f t="shared" si="11"/>
        <v>5.000000000000001E-3</v>
      </c>
      <c r="AC62" s="8">
        <f t="shared" si="11"/>
        <v>6.2500000000000003E-3</v>
      </c>
      <c r="AD62" s="8">
        <f t="shared" si="11"/>
        <v>7.4999999999999997E-3</v>
      </c>
      <c r="AE62" s="8">
        <f t="shared" si="11"/>
        <v>8.7499999999999991E-3</v>
      </c>
      <c r="AF62" s="8">
        <f t="shared" si="11"/>
        <v>0.01</v>
      </c>
      <c r="AG62" s="8">
        <f t="shared" si="11"/>
        <v>1.125E-2</v>
      </c>
      <c r="AH62" s="8">
        <f t="shared" si="11"/>
        <v>1.2499999999999999E-2</v>
      </c>
      <c r="AI62" s="8">
        <f t="shared" ref="AI62:BC62" si="12">(1/$B62)*AI39</f>
        <v>1.2499999999999999E-2</v>
      </c>
      <c r="AJ62" s="8">
        <f t="shared" si="12"/>
        <v>1.2499999999999999E-2</v>
      </c>
      <c r="AK62" s="8">
        <f t="shared" si="12"/>
        <v>1.2499999999999999E-2</v>
      </c>
      <c r="AL62" s="8">
        <f t="shared" si="12"/>
        <v>1.2499999999999999E-2</v>
      </c>
      <c r="AM62" s="8">
        <f t="shared" si="12"/>
        <v>1.2499999999999999E-2</v>
      </c>
      <c r="AN62" s="8">
        <f t="shared" si="12"/>
        <v>1.2499999999999999E-2</v>
      </c>
      <c r="AO62" s="8">
        <f t="shared" si="12"/>
        <v>1.2499999999999999E-2</v>
      </c>
      <c r="AP62" s="8">
        <f t="shared" si="12"/>
        <v>1.2499999999999999E-2</v>
      </c>
      <c r="AQ62" s="8">
        <f t="shared" si="12"/>
        <v>1.2499999999999999E-2</v>
      </c>
      <c r="AR62" s="8">
        <f t="shared" si="12"/>
        <v>1.2499999999999999E-2</v>
      </c>
      <c r="AS62" s="8">
        <f t="shared" si="12"/>
        <v>1.2499999999999999E-2</v>
      </c>
      <c r="AT62" s="8">
        <f t="shared" si="12"/>
        <v>1.2499999999999999E-2</v>
      </c>
      <c r="AU62" s="8">
        <f t="shared" si="12"/>
        <v>1.2499999999999999E-2</v>
      </c>
      <c r="AV62" s="8">
        <f t="shared" si="12"/>
        <v>1.2499999999999999E-2</v>
      </c>
      <c r="AW62" s="8">
        <f t="shared" si="12"/>
        <v>1.2499999999999999E-2</v>
      </c>
      <c r="AX62" s="8">
        <f t="shared" si="12"/>
        <v>1.2499999999999999E-2</v>
      </c>
      <c r="AY62" s="8">
        <f t="shared" si="12"/>
        <v>1.2499999999999999E-2</v>
      </c>
      <c r="AZ62" s="8">
        <f t="shared" si="12"/>
        <v>1.2499999999999999E-2</v>
      </c>
      <c r="BA62" s="8">
        <f t="shared" si="12"/>
        <v>1.2499999999999999E-2</v>
      </c>
      <c r="BB62" s="8">
        <f t="shared" si="12"/>
        <v>1.2499999999999999E-2</v>
      </c>
      <c r="BC62" s="8">
        <f t="shared" si="12"/>
        <v>1.2499999999999999E-2</v>
      </c>
    </row>
    <row r="63" spans="1:55" x14ac:dyDescent="0.25">
      <c r="A63" t="s">
        <v>38</v>
      </c>
      <c r="B63" s="50">
        <v>40</v>
      </c>
      <c r="C63" s="8">
        <f t="shared" si="11"/>
        <v>0</v>
      </c>
      <c r="D63" s="8">
        <f t="shared" si="11"/>
        <v>0</v>
      </c>
      <c r="E63" s="8">
        <f t="shared" si="11"/>
        <v>0</v>
      </c>
      <c r="F63" s="8">
        <f t="shared" si="11"/>
        <v>0</v>
      </c>
      <c r="G63" s="8">
        <f t="shared" si="11"/>
        <v>0</v>
      </c>
      <c r="H63" s="8">
        <f t="shared" si="11"/>
        <v>0</v>
      </c>
      <c r="I63" s="8">
        <f t="shared" si="11"/>
        <v>0</v>
      </c>
      <c r="J63" s="8">
        <f t="shared" si="11"/>
        <v>0</v>
      </c>
      <c r="K63" s="8">
        <f t="shared" si="11"/>
        <v>0</v>
      </c>
      <c r="L63" s="8">
        <f t="shared" si="11"/>
        <v>0</v>
      </c>
      <c r="M63" s="8">
        <f t="shared" si="11"/>
        <v>0</v>
      </c>
      <c r="N63" s="8">
        <f t="shared" si="11"/>
        <v>0</v>
      </c>
      <c r="O63" s="8">
        <f t="shared" si="11"/>
        <v>0</v>
      </c>
      <c r="P63" s="8">
        <f t="shared" si="11"/>
        <v>0</v>
      </c>
      <c r="Q63" s="8">
        <f t="shared" si="11"/>
        <v>0</v>
      </c>
      <c r="R63" s="8">
        <f t="shared" si="11"/>
        <v>0</v>
      </c>
      <c r="S63" s="8">
        <f t="shared" si="11"/>
        <v>0</v>
      </c>
      <c r="T63" s="8">
        <f t="shared" si="11"/>
        <v>0</v>
      </c>
      <c r="U63" s="8">
        <f t="shared" si="11"/>
        <v>0</v>
      </c>
      <c r="V63" s="8">
        <f t="shared" si="11"/>
        <v>0</v>
      </c>
      <c r="W63" s="8">
        <f t="shared" si="11"/>
        <v>0</v>
      </c>
      <c r="X63" s="8">
        <f t="shared" si="11"/>
        <v>0</v>
      </c>
      <c r="Y63" s="8">
        <f t="shared" si="11"/>
        <v>0</v>
      </c>
      <c r="Z63" s="8">
        <f t="shared" si="11"/>
        <v>0</v>
      </c>
      <c r="AA63" s="8">
        <f t="shared" si="11"/>
        <v>0</v>
      </c>
      <c r="AB63" s="8">
        <f t="shared" si="11"/>
        <v>0</v>
      </c>
      <c r="AC63" s="8">
        <f t="shared" si="11"/>
        <v>0</v>
      </c>
      <c r="AD63" s="8">
        <f t="shared" si="11"/>
        <v>0</v>
      </c>
      <c r="AE63" s="8">
        <f t="shared" si="11"/>
        <v>0</v>
      </c>
      <c r="AF63" s="8">
        <f t="shared" si="11"/>
        <v>0</v>
      </c>
      <c r="AG63" s="8">
        <f t="shared" si="11"/>
        <v>0</v>
      </c>
      <c r="AH63" s="8">
        <f t="shared" si="11"/>
        <v>0</v>
      </c>
      <c r="AI63" s="8">
        <f t="shared" ref="AI63:BC63" si="13">(1/$B63)*AI40</f>
        <v>0</v>
      </c>
      <c r="AJ63" s="8">
        <f t="shared" si="13"/>
        <v>0</v>
      </c>
      <c r="AK63" s="8">
        <f t="shared" si="13"/>
        <v>0</v>
      </c>
      <c r="AL63" s="8">
        <f t="shared" si="13"/>
        <v>0</v>
      </c>
      <c r="AM63" s="8">
        <f t="shared" si="13"/>
        <v>0</v>
      </c>
      <c r="AN63" s="8">
        <f t="shared" si="13"/>
        <v>0</v>
      </c>
      <c r="AO63" s="8">
        <f t="shared" si="13"/>
        <v>0</v>
      </c>
      <c r="AP63" s="8">
        <f t="shared" si="13"/>
        <v>0</v>
      </c>
      <c r="AQ63" s="8">
        <f t="shared" si="13"/>
        <v>0</v>
      </c>
      <c r="AR63" s="8">
        <f t="shared" si="13"/>
        <v>0</v>
      </c>
      <c r="AS63" s="8">
        <f t="shared" si="13"/>
        <v>0</v>
      </c>
      <c r="AT63" s="8">
        <f t="shared" si="13"/>
        <v>0</v>
      </c>
      <c r="AU63" s="8">
        <f t="shared" si="13"/>
        <v>0</v>
      </c>
      <c r="AV63" s="8">
        <f t="shared" si="13"/>
        <v>0</v>
      </c>
      <c r="AW63" s="8">
        <f t="shared" si="13"/>
        <v>0</v>
      </c>
      <c r="AX63" s="8">
        <f t="shared" si="13"/>
        <v>0</v>
      </c>
      <c r="AY63" s="8">
        <f t="shared" si="13"/>
        <v>0</v>
      </c>
      <c r="AZ63" s="8">
        <f t="shared" si="13"/>
        <v>0</v>
      </c>
      <c r="BA63" s="8">
        <f t="shared" si="13"/>
        <v>0</v>
      </c>
      <c r="BB63" s="8">
        <f t="shared" si="13"/>
        <v>0</v>
      </c>
      <c r="BC63" s="8">
        <f t="shared" si="13"/>
        <v>0</v>
      </c>
    </row>
    <row r="64" spans="1:55" x14ac:dyDescent="0.25">
      <c r="A64" t="s">
        <v>39</v>
      </c>
      <c r="B64" s="50">
        <v>40</v>
      </c>
      <c r="C64" s="8">
        <f t="shared" si="11"/>
        <v>0</v>
      </c>
      <c r="D64" s="8">
        <f t="shared" si="11"/>
        <v>0</v>
      </c>
      <c r="E64" s="8">
        <f t="shared" si="11"/>
        <v>0</v>
      </c>
      <c r="F64" s="8">
        <f t="shared" si="11"/>
        <v>0</v>
      </c>
      <c r="G64" s="8">
        <f t="shared" si="11"/>
        <v>0</v>
      </c>
      <c r="H64" s="8">
        <f t="shared" si="11"/>
        <v>0</v>
      </c>
      <c r="I64" s="8">
        <f t="shared" si="11"/>
        <v>0</v>
      </c>
      <c r="J64" s="8">
        <f t="shared" si="11"/>
        <v>0</v>
      </c>
      <c r="K64" s="8">
        <f t="shared" si="11"/>
        <v>0</v>
      </c>
      <c r="L64" s="8">
        <f t="shared" si="11"/>
        <v>0</v>
      </c>
      <c r="M64" s="8">
        <f t="shared" si="11"/>
        <v>0</v>
      </c>
      <c r="N64" s="8">
        <f t="shared" si="11"/>
        <v>0</v>
      </c>
      <c r="O64" s="8">
        <f t="shared" si="11"/>
        <v>0</v>
      </c>
      <c r="P64" s="8">
        <f t="shared" si="11"/>
        <v>0</v>
      </c>
      <c r="Q64" s="8">
        <f t="shared" si="11"/>
        <v>0</v>
      </c>
      <c r="R64" s="8">
        <f t="shared" si="11"/>
        <v>0</v>
      </c>
      <c r="S64" s="8">
        <f t="shared" si="11"/>
        <v>0</v>
      </c>
      <c r="T64" s="8">
        <f t="shared" si="11"/>
        <v>0</v>
      </c>
      <c r="U64" s="8">
        <f t="shared" si="11"/>
        <v>0</v>
      </c>
      <c r="V64" s="8">
        <f t="shared" si="11"/>
        <v>0</v>
      </c>
      <c r="W64" s="8">
        <f t="shared" si="11"/>
        <v>0</v>
      </c>
      <c r="X64" s="8">
        <f t="shared" si="11"/>
        <v>0</v>
      </c>
      <c r="Y64" s="8">
        <f t="shared" si="11"/>
        <v>1.2500000000000002E-3</v>
      </c>
      <c r="Z64" s="8">
        <f t="shared" si="11"/>
        <v>2.5000000000000005E-3</v>
      </c>
      <c r="AA64" s="8">
        <f t="shared" si="11"/>
        <v>3.7500000000000007E-3</v>
      </c>
      <c r="AB64" s="8">
        <f t="shared" si="11"/>
        <v>5.000000000000001E-3</v>
      </c>
      <c r="AC64" s="8">
        <f t="shared" si="11"/>
        <v>6.2500000000000003E-3</v>
      </c>
      <c r="AD64" s="8">
        <f t="shared" si="11"/>
        <v>7.4999999999999997E-3</v>
      </c>
      <c r="AE64" s="8">
        <f t="shared" si="11"/>
        <v>8.7499999999999991E-3</v>
      </c>
      <c r="AF64" s="8">
        <f t="shared" si="11"/>
        <v>0.01</v>
      </c>
      <c r="AG64" s="8">
        <f t="shared" si="11"/>
        <v>1.125E-2</v>
      </c>
      <c r="AH64" s="8">
        <f t="shared" si="11"/>
        <v>1.2499999999999999E-2</v>
      </c>
      <c r="AI64" s="8">
        <f t="shared" ref="AI64:BC64" si="14">(1/$B64)*AI41</f>
        <v>1.2499999999999999E-2</v>
      </c>
      <c r="AJ64" s="8">
        <f t="shared" si="14"/>
        <v>1.2499999999999999E-2</v>
      </c>
      <c r="AK64" s="8">
        <f t="shared" si="14"/>
        <v>1.2499999999999999E-2</v>
      </c>
      <c r="AL64" s="8">
        <f t="shared" si="14"/>
        <v>1.2499999999999999E-2</v>
      </c>
      <c r="AM64" s="8">
        <f t="shared" si="14"/>
        <v>1.2499999999999999E-2</v>
      </c>
      <c r="AN64" s="8">
        <f t="shared" si="14"/>
        <v>1.2499999999999999E-2</v>
      </c>
      <c r="AO64" s="8">
        <f t="shared" si="14"/>
        <v>1.2499999999999999E-2</v>
      </c>
      <c r="AP64" s="8">
        <f t="shared" si="14"/>
        <v>1.2499999999999999E-2</v>
      </c>
      <c r="AQ64" s="8">
        <f t="shared" si="14"/>
        <v>1.2499999999999999E-2</v>
      </c>
      <c r="AR64" s="8">
        <f t="shared" si="14"/>
        <v>1.2499999999999999E-2</v>
      </c>
      <c r="AS64" s="8">
        <f t="shared" si="14"/>
        <v>1.2499999999999999E-2</v>
      </c>
      <c r="AT64" s="8">
        <f t="shared" si="14"/>
        <v>1.2499999999999999E-2</v>
      </c>
      <c r="AU64" s="8">
        <f t="shared" si="14"/>
        <v>1.2499999999999999E-2</v>
      </c>
      <c r="AV64" s="8">
        <f t="shared" si="14"/>
        <v>1.2499999999999999E-2</v>
      </c>
      <c r="AW64" s="8">
        <f t="shared" si="14"/>
        <v>1.2499999999999999E-2</v>
      </c>
      <c r="AX64" s="8">
        <f t="shared" si="14"/>
        <v>1.2499999999999999E-2</v>
      </c>
      <c r="AY64" s="8">
        <f t="shared" si="14"/>
        <v>1.2499999999999999E-2</v>
      </c>
      <c r="AZ64" s="8">
        <f t="shared" si="14"/>
        <v>1.2499999999999999E-2</v>
      </c>
      <c r="BA64" s="8">
        <f t="shared" si="14"/>
        <v>1.2499999999999999E-2</v>
      </c>
      <c r="BB64" s="8">
        <f t="shared" si="14"/>
        <v>1.2499999999999999E-2</v>
      </c>
      <c r="BC64" s="8">
        <f t="shared" si="14"/>
        <v>1.2499999999999999E-2</v>
      </c>
    </row>
    <row r="65" spans="1:55" x14ac:dyDescent="0.25">
      <c r="A65" t="s">
        <v>40</v>
      </c>
      <c r="B65" s="50">
        <v>40</v>
      </c>
      <c r="C65" s="8">
        <f t="shared" si="11"/>
        <v>0</v>
      </c>
      <c r="D65" s="8">
        <f t="shared" si="11"/>
        <v>0</v>
      </c>
      <c r="E65" s="8">
        <f t="shared" si="11"/>
        <v>0</v>
      </c>
      <c r="F65" s="8">
        <f t="shared" si="11"/>
        <v>0</v>
      </c>
      <c r="G65" s="8">
        <f t="shared" si="11"/>
        <v>0</v>
      </c>
      <c r="H65" s="8">
        <f t="shared" si="11"/>
        <v>0</v>
      </c>
      <c r="I65" s="8">
        <f t="shared" si="11"/>
        <v>0</v>
      </c>
      <c r="J65" s="8">
        <f t="shared" si="11"/>
        <v>0</v>
      </c>
      <c r="K65" s="8">
        <f t="shared" si="11"/>
        <v>0</v>
      </c>
      <c r="L65" s="8">
        <f t="shared" si="11"/>
        <v>0</v>
      </c>
      <c r="M65" s="8">
        <f t="shared" si="11"/>
        <v>0</v>
      </c>
      <c r="N65" s="8">
        <f t="shared" si="11"/>
        <v>0</v>
      </c>
      <c r="O65" s="8">
        <f t="shared" si="11"/>
        <v>0</v>
      </c>
      <c r="P65" s="8">
        <f t="shared" si="11"/>
        <v>0</v>
      </c>
      <c r="Q65" s="8">
        <f t="shared" si="11"/>
        <v>0</v>
      </c>
      <c r="R65" s="8">
        <f t="shared" si="11"/>
        <v>0</v>
      </c>
      <c r="S65" s="8">
        <f t="shared" si="11"/>
        <v>0</v>
      </c>
      <c r="T65" s="8">
        <f t="shared" si="11"/>
        <v>0</v>
      </c>
      <c r="U65" s="8">
        <f t="shared" si="11"/>
        <v>0</v>
      </c>
      <c r="V65" s="8">
        <f t="shared" si="11"/>
        <v>0</v>
      </c>
      <c r="W65" s="8">
        <f t="shared" si="11"/>
        <v>0</v>
      </c>
      <c r="X65" s="8">
        <f t="shared" si="11"/>
        <v>0</v>
      </c>
      <c r="Y65" s="8">
        <f t="shared" si="11"/>
        <v>0</v>
      </c>
      <c r="Z65" s="8">
        <f t="shared" si="11"/>
        <v>0</v>
      </c>
      <c r="AA65" s="8">
        <f t="shared" si="11"/>
        <v>0</v>
      </c>
      <c r="AB65" s="8">
        <f t="shared" si="11"/>
        <v>0</v>
      </c>
      <c r="AC65" s="8">
        <f t="shared" si="11"/>
        <v>0</v>
      </c>
      <c r="AD65" s="8">
        <f t="shared" si="11"/>
        <v>0</v>
      </c>
      <c r="AE65" s="8">
        <f t="shared" si="11"/>
        <v>0</v>
      </c>
      <c r="AF65" s="8">
        <f t="shared" si="11"/>
        <v>0</v>
      </c>
      <c r="AG65" s="8">
        <f t="shared" si="11"/>
        <v>0</v>
      </c>
      <c r="AH65" s="8">
        <f t="shared" si="11"/>
        <v>0</v>
      </c>
      <c r="AI65" s="8">
        <f t="shared" ref="AI65:BC65" si="15">(1/$B65)*AI42</f>
        <v>0</v>
      </c>
      <c r="AJ65" s="8">
        <f t="shared" si="15"/>
        <v>0</v>
      </c>
      <c r="AK65" s="8">
        <f t="shared" si="15"/>
        <v>0</v>
      </c>
      <c r="AL65" s="8">
        <f t="shared" si="15"/>
        <v>0</v>
      </c>
      <c r="AM65" s="8">
        <f t="shared" si="15"/>
        <v>0</v>
      </c>
      <c r="AN65" s="8">
        <f t="shared" si="15"/>
        <v>0</v>
      </c>
      <c r="AO65" s="8">
        <f t="shared" si="15"/>
        <v>0</v>
      </c>
      <c r="AP65" s="8">
        <f t="shared" si="15"/>
        <v>0</v>
      </c>
      <c r="AQ65" s="8">
        <f t="shared" si="15"/>
        <v>0</v>
      </c>
      <c r="AR65" s="8">
        <f t="shared" si="15"/>
        <v>0</v>
      </c>
      <c r="AS65" s="8">
        <f t="shared" si="15"/>
        <v>0</v>
      </c>
      <c r="AT65" s="8">
        <f t="shared" si="15"/>
        <v>0</v>
      </c>
      <c r="AU65" s="8">
        <f t="shared" si="15"/>
        <v>0</v>
      </c>
      <c r="AV65" s="8">
        <f t="shared" si="15"/>
        <v>0</v>
      </c>
      <c r="AW65" s="8">
        <f t="shared" si="15"/>
        <v>0</v>
      </c>
      <c r="AX65" s="8">
        <f t="shared" si="15"/>
        <v>0</v>
      </c>
      <c r="AY65" s="8">
        <f t="shared" si="15"/>
        <v>0</v>
      </c>
      <c r="AZ65" s="8">
        <f t="shared" si="15"/>
        <v>0</v>
      </c>
      <c r="BA65" s="8">
        <f t="shared" si="15"/>
        <v>0</v>
      </c>
      <c r="BB65" s="8">
        <f t="shared" si="15"/>
        <v>0</v>
      </c>
      <c r="BC65" s="8">
        <f t="shared" si="15"/>
        <v>0</v>
      </c>
    </row>
    <row r="66" spans="1:55" x14ac:dyDescent="0.25">
      <c r="A66" t="s">
        <v>41</v>
      </c>
      <c r="B66" s="50">
        <v>40</v>
      </c>
      <c r="C66" s="8">
        <f t="shared" si="11"/>
        <v>0</v>
      </c>
      <c r="D66" s="8">
        <f t="shared" si="11"/>
        <v>0</v>
      </c>
      <c r="E66" s="8">
        <f t="shared" si="11"/>
        <v>0</v>
      </c>
      <c r="F66" s="8">
        <f t="shared" si="11"/>
        <v>0</v>
      </c>
      <c r="G66" s="8">
        <f t="shared" si="11"/>
        <v>0</v>
      </c>
      <c r="H66" s="8">
        <f t="shared" si="11"/>
        <v>0</v>
      </c>
      <c r="I66" s="8">
        <f t="shared" si="11"/>
        <v>0</v>
      </c>
      <c r="J66" s="8">
        <f t="shared" si="11"/>
        <v>0</v>
      </c>
      <c r="K66" s="8">
        <f t="shared" si="11"/>
        <v>0</v>
      </c>
      <c r="L66" s="8">
        <f t="shared" si="11"/>
        <v>0</v>
      </c>
      <c r="M66" s="8">
        <f t="shared" si="11"/>
        <v>0</v>
      </c>
      <c r="N66" s="8">
        <f t="shared" si="11"/>
        <v>0</v>
      </c>
      <c r="O66" s="8">
        <f t="shared" si="11"/>
        <v>0</v>
      </c>
      <c r="P66" s="8">
        <f t="shared" si="11"/>
        <v>0</v>
      </c>
      <c r="Q66" s="8">
        <f t="shared" si="11"/>
        <v>0</v>
      </c>
      <c r="R66" s="8">
        <f t="shared" si="11"/>
        <v>0</v>
      </c>
      <c r="S66" s="8">
        <f t="shared" si="11"/>
        <v>0</v>
      </c>
      <c r="T66" s="8">
        <f t="shared" si="11"/>
        <v>0</v>
      </c>
      <c r="U66" s="8">
        <f t="shared" si="11"/>
        <v>0</v>
      </c>
      <c r="V66" s="8">
        <f t="shared" si="11"/>
        <v>0</v>
      </c>
      <c r="W66" s="8">
        <f t="shared" si="11"/>
        <v>0</v>
      </c>
      <c r="X66" s="8">
        <f t="shared" si="11"/>
        <v>0</v>
      </c>
      <c r="Y66" s="8">
        <f t="shared" si="11"/>
        <v>1.2500000000000002E-3</v>
      </c>
      <c r="Z66" s="8">
        <f t="shared" si="11"/>
        <v>2.5000000000000005E-3</v>
      </c>
      <c r="AA66" s="8">
        <f t="shared" si="11"/>
        <v>3.7500000000000007E-3</v>
      </c>
      <c r="AB66" s="8">
        <f t="shared" si="11"/>
        <v>5.000000000000001E-3</v>
      </c>
      <c r="AC66" s="8">
        <f t="shared" si="11"/>
        <v>6.2500000000000003E-3</v>
      </c>
      <c r="AD66" s="8">
        <f t="shared" si="11"/>
        <v>7.4999999999999997E-3</v>
      </c>
      <c r="AE66" s="8">
        <f t="shared" si="11"/>
        <v>8.7499999999999991E-3</v>
      </c>
      <c r="AF66" s="8">
        <f t="shared" si="11"/>
        <v>0.01</v>
      </c>
      <c r="AG66" s="8">
        <f t="shared" si="11"/>
        <v>1.125E-2</v>
      </c>
      <c r="AH66" s="8">
        <f t="shared" si="11"/>
        <v>1.2499999999999999E-2</v>
      </c>
      <c r="AI66" s="8">
        <f t="shared" ref="AI66:BC66" si="16">(1/$B66)*AI43</f>
        <v>1.2499999999999999E-2</v>
      </c>
      <c r="AJ66" s="8">
        <f t="shared" si="16"/>
        <v>1.2499999999999999E-2</v>
      </c>
      <c r="AK66" s="8">
        <f t="shared" si="16"/>
        <v>1.2499999999999999E-2</v>
      </c>
      <c r="AL66" s="8">
        <f t="shared" si="16"/>
        <v>1.2499999999999999E-2</v>
      </c>
      <c r="AM66" s="8">
        <f t="shared" si="16"/>
        <v>1.2499999999999999E-2</v>
      </c>
      <c r="AN66" s="8">
        <f t="shared" si="16"/>
        <v>1.2499999999999999E-2</v>
      </c>
      <c r="AO66" s="8">
        <f t="shared" si="16"/>
        <v>1.2499999999999999E-2</v>
      </c>
      <c r="AP66" s="8">
        <f t="shared" si="16"/>
        <v>1.2499999999999999E-2</v>
      </c>
      <c r="AQ66" s="8">
        <f t="shared" si="16"/>
        <v>1.2499999999999999E-2</v>
      </c>
      <c r="AR66" s="8">
        <f t="shared" si="16"/>
        <v>1.2499999999999999E-2</v>
      </c>
      <c r="AS66" s="8">
        <f t="shared" si="16"/>
        <v>1.2499999999999999E-2</v>
      </c>
      <c r="AT66" s="8">
        <f t="shared" si="16"/>
        <v>1.2499999999999999E-2</v>
      </c>
      <c r="AU66" s="8">
        <f t="shared" si="16"/>
        <v>1.2499999999999999E-2</v>
      </c>
      <c r="AV66" s="8">
        <f t="shared" si="16"/>
        <v>1.2499999999999999E-2</v>
      </c>
      <c r="AW66" s="8">
        <f t="shared" si="16"/>
        <v>1.2499999999999999E-2</v>
      </c>
      <c r="AX66" s="8">
        <f t="shared" si="16"/>
        <v>1.2499999999999999E-2</v>
      </c>
      <c r="AY66" s="8">
        <f t="shared" si="16"/>
        <v>1.2499999999999999E-2</v>
      </c>
      <c r="AZ66" s="8">
        <f t="shared" si="16"/>
        <v>1.2499999999999999E-2</v>
      </c>
      <c r="BA66" s="8">
        <f t="shared" si="16"/>
        <v>1.2499999999999999E-2</v>
      </c>
      <c r="BB66" s="8">
        <f t="shared" si="16"/>
        <v>1.2499999999999999E-2</v>
      </c>
      <c r="BC66" s="8">
        <f t="shared" si="16"/>
        <v>1.2499999999999999E-2</v>
      </c>
    </row>
    <row r="67" spans="1:55" x14ac:dyDescent="0.25">
      <c r="A67" t="s">
        <v>42</v>
      </c>
      <c r="B67" s="50">
        <v>40</v>
      </c>
      <c r="C67" s="8">
        <f t="shared" si="11"/>
        <v>0</v>
      </c>
      <c r="D67" s="8">
        <f t="shared" si="11"/>
        <v>0</v>
      </c>
      <c r="E67" s="8">
        <f t="shared" si="11"/>
        <v>0</v>
      </c>
      <c r="F67" s="8">
        <f t="shared" si="11"/>
        <v>0</v>
      </c>
      <c r="G67" s="8">
        <f t="shared" si="11"/>
        <v>0</v>
      </c>
      <c r="H67" s="8">
        <f t="shared" si="11"/>
        <v>0</v>
      </c>
      <c r="I67" s="8">
        <f t="shared" si="11"/>
        <v>0</v>
      </c>
      <c r="J67" s="8">
        <f t="shared" si="11"/>
        <v>0</v>
      </c>
      <c r="K67" s="8">
        <f t="shared" si="11"/>
        <v>0</v>
      </c>
      <c r="L67" s="8">
        <f t="shared" si="11"/>
        <v>0</v>
      </c>
      <c r="M67" s="8">
        <f t="shared" si="11"/>
        <v>0</v>
      </c>
      <c r="N67" s="8">
        <f t="shared" si="11"/>
        <v>0</v>
      </c>
      <c r="O67" s="8">
        <f t="shared" si="11"/>
        <v>0</v>
      </c>
      <c r="P67" s="8">
        <f t="shared" si="11"/>
        <v>0</v>
      </c>
      <c r="Q67" s="8">
        <f t="shared" si="11"/>
        <v>0</v>
      </c>
      <c r="R67" s="8">
        <f t="shared" si="11"/>
        <v>0</v>
      </c>
      <c r="S67" s="8">
        <f t="shared" si="11"/>
        <v>0</v>
      </c>
      <c r="T67" s="8">
        <f t="shared" si="11"/>
        <v>0</v>
      </c>
      <c r="U67" s="8">
        <f t="shared" si="11"/>
        <v>0</v>
      </c>
      <c r="V67" s="8">
        <f t="shared" si="11"/>
        <v>0</v>
      </c>
      <c r="W67" s="8">
        <f t="shared" si="11"/>
        <v>0</v>
      </c>
      <c r="X67" s="8">
        <f t="shared" si="11"/>
        <v>0</v>
      </c>
      <c r="Y67" s="8">
        <f t="shared" si="11"/>
        <v>0</v>
      </c>
      <c r="Z67" s="8">
        <f t="shared" si="11"/>
        <v>0</v>
      </c>
      <c r="AA67" s="8">
        <f t="shared" si="11"/>
        <v>0</v>
      </c>
      <c r="AB67" s="8">
        <f t="shared" si="11"/>
        <v>0</v>
      </c>
      <c r="AC67" s="8">
        <f t="shared" si="11"/>
        <v>0</v>
      </c>
      <c r="AD67" s="8">
        <f t="shared" si="11"/>
        <v>0</v>
      </c>
      <c r="AE67" s="8">
        <f t="shared" si="11"/>
        <v>0</v>
      </c>
      <c r="AF67" s="8">
        <f t="shared" si="11"/>
        <v>0</v>
      </c>
      <c r="AG67" s="8">
        <f t="shared" si="11"/>
        <v>0</v>
      </c>
      <c r="AH67" s="8">
        <f t="shared" si="11"/>
        <v>0</v>
      </c>
      <c r="AI67" s="8">
        <f t="shared" ref="AI67:BC67" si="17">(1/$B67)*AI44</f>
        <v>0</v>
      </c>
      <c r="AJ67" s="8">
        <f t="shared" si="17"/>
        <v>0</v>
      </c>
      <c r="AK67" s="8">
        <f t="shared" si="17"/>
        <v>0</v>
      </c>
      <c r="AL67" s="8">
        <f t="shared" si="17"/>
        <v>0</v>
      </c>
      <c r="AM67" s="8">
        <f t="shared" si="17"/>
        <v>0</v>
      </c>
      <c r="AN67" s="8">
        <f t="shared" si="17"/>
        <v>0</v>
      </c>
      <c r="AO67" s="8">
        <f t="shared" si="17"/>
        <v>0</v>
      </c>
      <c r="AP67" s="8">
        <f t="shared" si="17"/>
        <v>0</v>
      </c>
      <c r="AQ67" s="8">
        <f t="shared" si="17"/>
        <v>0</v>
      </c>
      <c r="AR67" s="8">
        <f t="shared" si="17"/>
        <v>0</v>
      </c>
      <c r="AS67" s="8">
        <f t="shared" si="17"/>
        <v>0</v>
      </c>
      <c r="AT67" s="8">
        <f t="shared" si="17"/>
        <v>0</v>
      </c>
      <c r="AU67" s="8">
        <f t="shared" si="17"/>
        <v>0</v>
      </c>
      <c r="AV67" s="8">
        <f t="shared" si="17"/>
        <v>0</v>
      </c>
      <c r="AW67" s="8">
        <f t="shared" si="17"/>
        <v>0</v>
      </c>
      <c r="AX67" s="8">
        <f t="shared" si="17"/>
        <v>0</v>
      </c>
      <c r="AY67" s="8">
        <f t="shared" si="17"/>
        <v>0</v>
      </c>
      <c r="AZ67" s="8">
        <f t="shared" si="17"/>
        <v>0</v>
      </c>
      <c r="BA67" s="8">
        <f t="shared" si="17"/>
        <v>0</v>
      </c>
      <c r="BB67" s="8">
        <f t="shared" si="17"/>
        <v>0</v>
      </c>
      <c r="BC67" s="8">
        <f t="shared" si="17"/>
        <v>0</v>
      </c>
    </row>
    <row r="68" spans="1:55" x14ac:dyDescent="0.25">
      <c r="A68" t="s">
        <v>43</v>
      </c>
      <c r="B68" s="50">
        <v>40</v>
      </c>
      <c r="C68" s="8">
        <f t="shared" si="11"/>
        <v>0</v>
      </c>
      <c r="D68" s="8">
        <f t="shared" si="11"/>
        <v>0</v>
      </c>
      <c r="E68" s="8">
        <f t="shared" si="11"/>
        <v>0</v>
      </c>
      <c r="F68" s="8">
        <f t="shared" si="11"/>
        <v>0</v>
      </c>
      <c r="G68" s="8">
        <f t="shared" si="11"/>
        <v>0</v>
      </c>
      <c r="H68" s="8">
        <f t="shared" si="11"/>
        <v>0</v>
      </c>
      <c r="I68" s="8">
        <f t="shared" si="11"/>
        <v>0</v>
      </c>
      <c r="J68" s="8">
        <f t="shared" si="11"/>
        <v>0</v>
      </c>
      <c r="K68" s="8">
        <f t="shared" si="11"/>
        <v>0</v>
      </c>
      <c r="L68" s="8">
        <f t="shared" si="11"/>
        <v>0</v>
      </c>
      <c r="M68" s="8">
        <f t="shared" si="11"/>
        <v>0</v>
      </c>
      <c r="N68" s="8">
        <f t="shared" si="11"/>
        <v>0</v>
      </c>
      <c r="O68" s="8">
        <f t="shared" si="11"/>
        <v>0</v>
      </c>
      <c r="P68" s="8">
        <f t="shared" si="11"/>
        <v>0</v>
      </c>
      <c r="Q68" s="8">
        <f t="shared" si="11"/>
        <v>0</v>
      </c>
      <c r="R68" s="8">
        <f t="shared" si="11"/>
        <v>0</v>
      </c>
      <c r="S68" s="8">
        <f t="shared" si="11"/>
        <v>0</v>
      </c>
      <c r="T68" s="8">
        <f t="shared" si="11"/>
        <v>0</v>
      </c>
      <c r="U68" s="8">
        <f t="shared" si="11"/>
        <v>0</v>
      </c>
      <c r="V68" s="8">
        <f t="shared" si="11"/>
        <v>0</v>
      </c>
      <c r="W68" s="8">
        <f t="shared" si="11"/>
        <v>0</v>
      </c>
      <c r="X68" s="8">
        <f t="shared" si="11"/>
        <v>0</v>
      </c>
      <c r="Y68" s="8">
        <f t="shared" si="11"/>
        <v>0</v>
      </c>
      <c r="Z68" s="8">
        <f t="shared" si="11"/>
        <v>0</v>
      </c>
      <c r="AA68" s="8">
        <f t="shared" si="11"/>
        <v>0</v>
      </c>
      <c r="AB68" s="8">
        <f t="shared" si="11"/>
        <v>0</v>
      </c>
      <c r="AC68" s="8">
        <f t="shared" si="11"/>
        <v>0</v>
      </c>
      <c r="AD68" s="8">
        <f t="shared" si="11"/>
        <v>0</v>
      </c>
      <c r="AE68" s="8">
        <f t="shared" si="11"/>
        <v>0</v>
      </c>
      <c r="AF68" s="8">
        <f t="shared" si="11"/>
        <v>0</v>
      </c>
      <c r="AG68" s="8">
        <f t="shared" si="11"/>
        <v>0</v>
      </c>
      <c r="AH68" s="8">
        <f t="shared" si="11"/>
        <v>0</v>
      </c>
      <c r="AI68" s="8">
        <f t="shared" ref="AI68:BC68" si="18">(1/$B68)*AI45</f>
        <v>0</v>
      </c>
      <c r="AJ68" s="8">
        <f t="shared" si="18"/>
        <v>0</v>
      </c>
      <c r="AK68" s="8">
        <f t="shared" si="18"/>
        <v>0</v>
      </c>
      <c r="AL68" s="8">
        <f t="shared" si="18"/>
        <v>0</v>
      </c>
      <c r="AM68" s="8">
        <f t="shared" si="18"/>
        <v>0</v>
      </c>
      <c r="AN68" s="8">
        <f t="shared" si="18"/>
        <v>0</v>
      </c>
      <c r="AO68" s="8">
        <f t="shared" si="18"/>
        <v>0</v>
      </c>
      <c r="AP68" s="8">
        <f t="shared" si="18"/>
        <v>0</v>
      </c>
      <c r="AQ68" s="8">
        <f t="shared" si="18"/>
        <v>0</v>
      </c>
      <c r="AR68" s="8">
        <f t="shared" si="18"/>
        <v>0</v>
      </c>
      <c r="AS68" s="8">
        <f t="shared" si="18"/>
        <v>0</v>
      </c>
      <c r="AT68" s="8">
        <f t="shared" si="18"/>
        <v>0</v>
      </c>
      <c r="AU68" s="8">
        <f t="shared" si="18"/>
        <v>0</v>
      </c>
      <c r="AV68" s="8">
        <f t="shared" si="18"/>
        <v>0</v>
      </c>
      <c r="AW68" s="8">
        <f t="shared" si="18"/>
        <v>0</v>
      </c>
      <c r="AX68" s="8">
        <f t="shared" si="18"/>
        <v>0</v>
      </c>
      <c r="AY68" s="8">
        <f t="shared" si="18"/>
        <v>0</v>
      </c>
      <c r="AZ68" s="8">
        <f t="shared" si="18"/>
        <v>0</v>
      </c>
      <c r="BA68" s="8">
        <f t="shared" si="18"/>
        <v>0</v>
      </c>
      <c r="BB68" s="8">
        <f t="shared" si="18"/>
        <v>0</v>
      </c>
      <c r="BC68" s="8">
        <f t="shared" si="18"/>
        <v>0</v>
      </c>
    </row>
    <row r="69" spans="1:55" x14ac:dyDescent="0.25">
      <c r="A69" t="s">
        <v>44</v>
      </c>
      <c r="B69" s="50">
        <v>40</v>
      </c>
      <c r="C69" s="8">
        <f t="shared" si="11"/>
        <v>0</v>
      </c>
      <c r="D69" s="8">
        <f t="shared" si="11"/>
        <v>0</v>
      </c>
      <c r="E69" s="8">
        <f t="shared" si="11"/>
        <v>0</v>
      </c>
      <c r="F69" s="8">
        <f t="shared" si="11"/>
        <v>0</v>
      </c>
      <c r="G69" s="8">
        <f t="shared" si="11"/>
        <v>0</v>
      </c>
      <c r="H69" s="8">
        <f t="shared" si="11"/>
        <v>0</v>
      </c>
      <c r="I69" s="8">
        <f t="shared" si="11"/>
        <v>0</v>
      </c>
      <c r="J69" s="8">
        <f t="shared" si="11"/>
        <v>0</v>
      </c>
      <c r="K69" s="8">
        <f t="shared" si="11"/>
        <v>0</v>
      </c>
      <c r="L69" s="8">
        <f t="shared" si="11"/>
        <v>0</v>
      </c>
      <c r="M69" s="8">
        <f t="shared" si="11"/>
        <v>0</v>
      </c>
      <c r="N69" s="8">
        <f t="shared" si="11"/>
        <v>0</v>
      </c>
      <c r="O69" s="8">
        <f t="shared" si="11"/>
        <v>0</v>
      </c>
      <c r="P69" s="8">
        <f t="shared" si="11"/>
        <v>0</v>
      </c>
      <c r="Q69" s="8">
        <f t="shared" si="11"/>
        <v>0</v>
      </c>
      <c r="R69" s="8">
        <f t="shared" si="11"/>
        <v>0</v>
      </c>
      <c r="S69" s="8">
        <f t="shared" si="11"/>
        <v>0</v>
      </c>
      <c r="T69" s="8">
        <f t="shared" si="11"/>
        <v>0</v>
      </c>
      <c r="U69" s="8">
        <f t="shared" si="11"/>
        <v>0</v>
      </c>
      <c r="V69" s="8">
        <f t="shared" si="11"/>
        <v>0</v>
      </c>
      <c r="W69" s="8">
        <f t="shared" si="11"/>
        <v>0</v>
      </c>
      <c r="X69" s="8">
        <f t="shared" si="11"/>
        <v>0</v>
      </c>
      <c r="Y69" s="8">
        <f t="shared" si="11"/>
        <v>1.2500000000000002E-3</v>
      </c>
      <c r="Z69" s="8">
        <f t="shared" si="11"/>
        <v>2.5000000000000005E-3</v>
      </c>
      <c r="AA69" s="8">
        <f t="shared" ref="AA69:AI69" si="19">(1/$B69)*AA46</f>
        <v>3.7500000000000007E-3</v>
      </c>
      <c r="AB69" s="8">
        <f t="shared" si="19"/>
        <v>5.000000000000001E-3</v>
      </c>
      <c r="AC69" s="8">
        <f t="shared" si="19"/>
        <v>6.2500000000000003E-3</v>
      </c>
      <c r="AD69" s="8">
        <f t="shared" si="19"/>
        <v>7.4999999999999997E-3</v>
      </c>
      <c r="AE69" s="8">
        <f t="shared" si="19"/>
        <v>8.7499999999999991E-3</v>
      </c>
      <c r="AF69" s="8">
        <f t="shared" si="19"/>
        <v>0.01</v>
      </c>
      <c r="AG69" s="8">
        <f t="shared" si="19"/>
        <v>1.125E-2</v>
      </c>
      <c r="AH69" s="8">
        <f t="shared" si="19"/>
        <v>1.2499999999999999E-2</v>
      </c>
      <c r="AI69" s="8">
        <f t="shared" si="19"/>
        <v>1.2499999999999999E-2</v>
      </c>
      <c r="AJ69" s="8">
        <f t="shared" ref="AJ69:BC69" si="20">(1/$B69)*AJ46</f>
        <v>1.2499999999999999E-2</v>
      </c>
      <c r="AK69" s="8">
        <f t="shared" si="20"/>
        <v>1.2499999999999999E-2</v>
      </c>
      <c r="AL69" s="8">
        <f t="shared" si="20"/>
        <v>1.2499999999999999E-2</v>
      </c>
      <c r="AM69" s="8">
        <f t="shared" si="20"/>
        <v>1.2499999999999999E-2</v>
      </c>
      <c r="AN69" s="8">
        <f t="shared" si="20"/>
        <v>1.2499999999999999E-2</v>
      </c>
      <c r="AO69" s="8">
        <f t="shared" si="20"/>
        <v>1.2499999999999999E-2</v>
      </c>
      <c r="AP69" s="8">
        <f t="shared" si="20"/>
        <v>1.2499999999999999E-2</v>
      </c>
      <c r="AQ69" s="8">
        <f t="shared" si="20"/>
        <v>1.2499999999999999E-2</v>
      </c>
      <c r="AR69" s="8">
        <f t="shared" si="20"/>
        <v>1.2499999999999999E-2</v>
      </c>
      <c r="AS69" s="8">
        <f t="shared" si="20"/>
        <v>1.2499999999999999E-2</v>
      </c>
      <c r="AT69" s="8">
        <f t="shared" si="20"/>
        <v>1.2499999999999999E-2</v>
      </c>
      <c r="AU69" s="8">
        <f t="shared" si="20"/>
        <v>1.2499999999999999E-2</v>
      </c>
      <c r="AV69" s="8">
        <f t="shared" si="20"/>
        <v>1.2499999999999999E-2</v>
      </c>
      <c r="AW69" s="8">
        <f t="shared" si="20"/>
        <v>1.2499999999999999E-2</v>
      </c>
      <c r="AX69" s="8">
        <f t="shared" si="20"/>
        <v>1.2499999999999999E-2</v>
      </c>
      <c r="AY69" s="8">
        <f t="shared" si="20"/>
        <v>1.2499999999999999E-2</v>
      </c>
      <c r="AZ69" s="8">
        <f t="shared" si="20"/>
        <v>1.2499999999999999E-2</v>
      </c>
      <c r="BA69" s="8">
        <f t="shared" si="20"/>
        <v>1.2499999999999999E-2</v>
      </c>
      <c r="BB69" s="8">
        <f t="shared" si="20"/>
        <v>1.2499999999999999E-2</v>
      </c>
      <c r="BC69" s="8">
        <f t="shared" si="20"/>
        <v>1.2499999999999999E-2</v>
      </c>
    </row>
    <row r="70" spans="1:55" x14ac:dyDescent="0.25">
      <c r="A70" t="s">
        <v>45</v>
      </c>
      <c r="B70" s="50">
        <v>40</v>
      </c>
      <c r="C70" s="8">
        <f t="shared" ref="C70:AH77" si="21">(1/$B70)*C47</f>
        <v>0</v>
      </c>
      <c r="D70" s="8">
        <f t="shared" si="21"/>
        <v>0</v>
      </c>
      <c r="E70" s="8">
        <f t="shared" si="21"/>
        <v>0</v>
      </c>
      <c r="F70" s="8">
        <f t="shared" si="21"/>
        <v>0</v>
      </c>
      <c r="G70" s="8">
        <f t="shared" si="21"/>
        <v>0</v>
      </c>
      <c r="H70" s="8">
        <f t="shared" si="21"/>
        <v>0</v>
      </c>
      <c r="I70" s="8">
        <f t="shared" si="21"/>
        <v>0</v>
      </c>
      <c r="J70" s="8">
        <f t="shared" si="21"/>
        <v>0</v>
      </c>
      <c r="K70" s="8">
        <f t="shared" si="21"/>
        <v>0</v>
      </c>
      <c r="L70" s="8">
        <f t="shared" si="21"/>
        <v>0</v>
      </c>
      <c r="M70" s="8">
        <f t="shared" si="21"/>
        <v>0</v>
      </c>
      <c r="N70" s="8">
        <f t="shared" si="21"/>
        <v>0</v>
      </c>
      <c r="O70" s="8">
        <f t="shared" si="21"/>
        <v>0</v>
      </c>
      <c r="P70" s="8">
        <f t="shared" si="21"/>
        <v>0</v>
      </c>
      <c r="Q70" s="8">
        <f t="shared" si="21"/>
        <v>0</v>
      </c>
      <c r="R70" s="8">
        <f t="shared" si="21"/>
        <v>0</v>
      </c>
      <c r="S70" s="8">
        <f t="shared" si="21"/>
        <v>0</v>
      </c>
      <c r="T70" s="8">
        <f t="shared" si="21"/>
        <v>0</v>
      </c>
      <c r="U70" s="8">
        <f t="shared" si="21"/>
        <v>0</v>
      </c>
      <c r="V70" s="8">
        <f t="shared" si="21"/>
        <v>0</v>
      </c>
      <c r="W70" s="8">
        <f t="shared" si="21"/>
        <v>0</v>
      </c>
      <c r="X70" s="8">
        <f t="shared" si="21"/>
        <v>0</v>
      </c>
      <c r="Y70" s="8">
        <f t="shared" si="21"/>
        <v>1.2500000000000002E-3</v>
      </c>
      <c r="Z70" s="8">
        <f t="shared" si="21"/>
        <v>2.5000000000000005E-3</v>
      </c>
      <c r="AA70" s="8">
        <f t="shared" si="21"/>
        <v>3.7500000000000007E-3</v>
      </c>
      <c r="AB70" s="8">
        <f t="shared" si="21"/>
        <v>5.000000000000001E-3</v>
      </c>
      <c r="AC70" s="8">
        <f t="shared" si="21"/>
        <v>6.2500000000000003E-3</v>
      </c>
      <c r="AD70" s="8">
        <f t="shared" si="21"/>
        <v>7.4999999999999997E-3</v>
      </c>
      <c r="AE70" s="8">
        <f t="shared" si="21"/>
        <v>8.7499999999999991E-3</v>
      </c>
      <c r="AF70" s="8">
        <f t="shared" si="21"/>
        <v>0.01</v>
      </c>
      <c r="AG70" s="8">
        <f t="shared" si="21"/>
        <v>1.125E-2</v>
      </c>
      <c r="AH70" s="8">
        <f t="shared" si="21"/>
        <v>1.2499999999999999E-2</v>
      </c>
      <c r="AI70" s="8">
        <f t="shared" ref="AI70:BC70" si="22">(1/$B70)*AI47</f>
        <v>1.2499999999999999E-2</v>
      </c>
      <c r="AJ70" s="8">
        <f t="shared" si="22"/>
        <v>1.2499999999999999E-2</v>
      </c>
      <c r="AK70" s="8">
        <f t="shared" si="22"/>
        <v>1.2499999999999999E-2</v>
      </c>
      <c r="AL70" s="8">
        <f t="shared" si="22"/>
        <v>1.2499999999999999E-2</v>
      </c>
      <c r="AM70" s="8">
        <f t="shared" si="22"/>
        <v>1.2499999999999999E-2</v>
      </c>
      <c r="AN70" s="8">
        <f t="shared" si="22"/>
        <v>1.2499999999999999E-2</v>
      </c>
      <c r="AO70" s="8">
        <f t="shared" si="22"/>
        <v>1.2499999999999999E-2</v>
      </c>
      <c r="AP70" s="8">
        <f t="shared" si="22"/>
        <v>1.2499999999999999E-2</v>
      </c>
      <c r="AQ70" s="8">
        <f t="shared" si="22"/>
        <v>1.2499999999999999E-2</v>
      </c>
      <c r="AR70" s="8">
        <f t="shared" si="22"/>
        <v>1.2499999999999999E-2</v>
      </c>
      <c r="AS70" s="8">
        <f t="shared" si="22"/>
        <v>1.2499999999999999E-2</v>
      </c>
      <c r="AT70" s="8">
        <f t="shared" si="22"/>
        <v>1.2499999999999999E-2</v>
      </c>
      <c r="AU70" s="8">
        <f t="shared" si="22"/>
        <v>1.2499999999999999E-2</v>
      </c>
      <c r="AV70" s="8">
        <f t="shared" si="22"/>
        <v>1.2499999999999999E-2</v>
      </c>
      <c r="AW70" s="8">
        <f t="shared" si="22"/>
        <v>1.2499999999999999E-2</v>
      </c>
      <c r="AX70" s="8">
        <f t="shared" si="22"/>
        <v>1.2499999999999999E-2</v>
      </c>
      <c r="AY70" s="8">
        <f t="shared" si="22"/>
        <v>1.2499999999999999E-2</v>
      </c>
      <c r="AZ70" s="8">
        <f t="shared" si="22"/>
        <v>1.2499999999999999E-2</v>
      </c>
      <c r="BA70" s="8">
        <f t="shared" si="22"/>
        <v>1.2499999999999999E-2</v>
      </c>
      <c r="BB70" s="8">
        <f t="shared" si="22"/>
        <v>1.2499999999999999E-2</v>
      </c>
      <c r="BC70" s="8">
        <f t="shared" si="22"/>
        <v>1.2499999999999999E-2</v>
      </c>
    </row>
    <row r="71" spans="1:55" x14ac:dyDescent="0.25">
      <c r="A71" t="s">
        <v>46</v>
      </c>
      <c r="B71" s="50">
        <v>40</v>
      </c>
      <c r="C71" s="8">
        <f t="shared" si="21"/>
        <v>0</v>
      </c>
      <c r="D71" s="8">
        <f t="shared" si="21"/>
        <v>0</v>
      </c>
      <c r="E71" s="8">
        <f t="shared" si="21"/>
        <v>0</v>
      </c>
      <c r="F71" s="8">
        <f t="shared" si="21"/>
        <v>0</v>
      </c>
      <c r="G71" s="8">
        <f t="shared" si="21"/>
        <v>0</v>
      </c>
      <c r="H71" s="8">
        <f t="shared" si="21"/>
        <v>0</v>
      </c>
      <c r="I71" s="8">
        <f t="shared" si="21"/>
        <v>0</v>
      </c>
      <c r="J71" s="8">
        <f t="shared" si="21"/>
        <v>0</v>
      </c>
      <c r="K71" s="8">
        <f t="shared" si="21"/>
        <v>0</v>
      </c>
      <c r="L71" s="8">
        <f t="shared" si="21"/>
        <v>0</v>
      </c>
      <c r="M71" s="8">
        <f t="shared" si="21"/>
        <v>0</v>
      </c>
      <c r="N71" s="8">
        <f t="shared" si="21"/>
        <v>0</v>
      </c>
      <c r="O71" s="8">
        <f t="shared" si="21"/>
        <v>0</v>
      </c>
      <c r="P71" s="8">
        <f t="shared" si="21"/>
        <v>0</v>
      </c>
      <c r="Q71" s="8">
        <f t="shared" si="21"/>
        <v>0</v>
      </c>
      <c r="R71" s="8">
        <f t="shared" si="21"/>
        <v>0</v>
      </c>
      <c r="S71" s="8">
        <f t="shared" si="21"/>
        <v>0</v>
      </c>
      <c r="T71" s="8">
        <f t="shared" si="21"/>
        <v>0</v>
      </c>
      <c r="U71" s="8">
        <f t="shared" si="21"/>
        <v>0</v>
      </c>
      <c r="V71" s="8">
        <f t="shared" si="21"/>
        <v>0</v>
      </c>
      <c r="W71" s="8">
        <f t="shared" si="21"/>
        <v>0</v>
      </c>
      <c r="X71" s="8">
        <f t="shared" si="21"/>
        <v>0</v>
      </c>
      <c r="Y71" s="8">
        <f t="shared" si="21"/>
        <v>0</v>
      </c>
      <c r="Z71" s="8">
        <f t="shared" si="21"/>
        <v>0</v>
      </c>
      <c r="AA71" s="8">
        <f t="shared" si="21"/>
        <v>0</v>
      </c>
      <c r="AB71" s="8">
        <f t="shared" si="21"/>
        <v>0</v>
      </c>
      <c r="AC71" s="8">
        <f t="shared" si="21"/>
        <v>0</v>
      </c>
      <c r="AD71" s="8">
        <f t="shared" si="21"/>
        <v>0</v>
      </c>
      <c r="AE71" s="8">
        <f t="shared" si="21"/>
        <v>0</v>
      </c>
      <c r="AF71" s="8">
        <f t="shared" si="21"/>
        <v>0</v>
      </c>
      <c r="AG71" s="8">
        <f t="shared" si="21"/>
        <v>0</v>
      </c>
      <c r="AH71" s="8">
        <f t="shared" si="21"/>
        <v>0</v>
      </c>
      <c r="AI71" s="8">
        <f t="shared" ref="AI71:BC71" si="23">(1/$B71)*AI48</f>
        <v>0</v>
      </c>
      <c r="AJ71" s="8">
        <f t="shared" si="23"/>
        <v>0</v>
      </c>
      <c r="AK71" s="8">
        <f t="shared" si="23"/>
        <v>0</v>
      </c>
      <c r="AL71" s="8">
        <f t="shared" si="23"/>
        <v>0</v>
      </c>
      <c r="AM71" s="8">
        <f t="shared" si="23"/>
        <v>0</v>
      </c>
      <c r="AN71" s="8">
        <f t="shared" si="23"/>
        <v>0</v>
      </c>
      <c r="AO71" s="8">
        <f t="shared" si="23"/>
        <v>0</v>
      </c>
      <c r="AP71" s="8">
        <f t="shared" si="23"/>
        <v>0</v>
      </c>
      <c r="AQ71" s="8">
        <f t="shared" si="23"/>
        <v>0</v>
      </c>
      <c r="AR71" s="8">
        <f t="shared" si="23"/>
        <v>0</v>
      </c>
      <c r="AS71" s="8">
        <f t="shared" si="23"/>
        <v>0</v>
      </c>
      <c r="AT71" s="8">
        <f t="shared" si="23"/>
        <v>0</v>
      </c>
      <c r="AU71" s="8">
        <f t="shared" si="23"/>
        <v>0</v>
      </c>
      <c r="AV71" s="8">
        <f t="shared" si="23"/>
        <v>0</v>
      </c>
      <c r="AW71" s="8">
        <f t="shared" si="23"/>
        <v>0</v>
      </c>
      <c r="AX71" s="8">
        <f t="shared" si="23"/>
        <v>0</v>
      </c>
      <c r="AY71" s="8">
        <f t="shared" si="23"/>
        <v>0</v>
      </c>
      <c r="AZ71" s="8">
        <f t="shared" si="23"/>
        <v>0</v>
      </c>
      <c r="BA71" s="8">
        <f t="shared" si="23"/>
        <v>0</v>
      </c>
      <c r="BB71" s="8">
        <f t="shared" si="23"/>
        <v>0</v>
      </c>
      <c r="BC71" s="8">
        <f t="shared" si="23"/>
        <v>0</v>
      </c>
    </row>
    <row r="72" spans="1:55" x14ac:dyDescent="0.25">
      <c r="A72" t="s">
        <v>47</v>
      </c>
      <c r="B72" s="50">
        <v>40</v>
      </c>
      <c r="C72" s="8">
        <f t="shared" si="21"/>
        <v>0</v>
      </c>
      <c r="D72" s="8">
        <f t="shared" si="21"/>
        <v>0</v>
      </c>
      <c r="E72" s="8">
        <f t="shared" si="21"/>
        <v>0</v>
      </c>
      <c r="F72" s="8">
        <f t="shared" si="21"/>
        <v>0</v>
      </c>
      <c r="G72" s="8">
        <f t="shared" si="21"/>
        <v>0</v>
      </c>
      <c r="H72" s="8">
        <f t="shared" si="21"/>
        <v>0</v>
      </c>
      <c r="I72" s="8">
        <f t="shared" si="21"/>
        <v>0</v>
      </c>
      <c r="J72" s="8">
        <f t="shared" si="21"/>
        <v>0</v>
      </c>
      <c r="K72" s="8">
        <f t="shared" si="21"/>
        <v>0</v>
      </c>
      <c r="L72" s="8">
        <f t="shared" si="21"/>
        <v>0</v>
      </c>
      <c r="M72" s="8">
        <f t="shared" si="21"/>
        <v>0</v>
      </c>
      <c r="N72" s="8">
        <f t="shared" si="21"/>
        <v>0</v>
      </c>
      <c r="O72" s="8">
        <f t="shared" si="21"/>
        <v>0</v>
      </c>
      <c r="P72" s="8">
        <f t="shared" si="21"/>
        <v>0</v>
      </c>
      <c r="Q72" s="8">
        <f t="shared" si="21"/>
        <v>0</v>
      </c>
      <c r="R72" s="8">
        <f t="shared" si="21"/>
        <v>0</v>
      </c>
      <c r="S72" s="8">
        <f t="shared" si="21"/>
        <v>0</v>
      </c>
      <c r="T72" s="8">
        <f t="shared" si="21"/>
        <v>0</v>
      </c>
      <c r="U72" s="8">
        <f t="shared" si="21"/>
        <v>0</v>
      </c>
      <c r="V72" s="8">
        <f t="shared" si="21"/>
        <v>0</v>
      </c>
      <c r="W72" s="8">
        <f t="shared" si="21"/>
        <v>0</v>
      </c>
      <c r="X72" s="8">
        <f t="shared" si="21"/>
        <v>0</v>
      </c>
      <c r="Y72" s="8">
        <f t="shared" si="21"/>
        <v>0</v>
      </c>
      <c r="Z72" s="8">
        <f t="shared" si="21"/>
        <v>0</v>
      </c>
      <c r="AA72" s="8">
        <f t="shared" si="21"/>
        <v>0</v>
      </c>
      <c r="AB72" s="8">
        <f t="shared" si="21"/>
        <v>0</v>
      </c>
      <c r="AC72" s="8">
        <f t="shared" si="21"/>
        <v>0</v>
      </c>
      <c r="AD72" s="8">
        <f t="shared" si="21"/>
        <v>0</v>
      </c>
      <c r="AE72" s="8">
        <f t="shared" si="21"/>
        <v>0</v>
      </c>
      <c r="AF72" s="8">
        <f t="shared" si="21"/>
        <v>0</v>
      </c>
      <c r="AG72" s="8">
        <f t="shared" si="21"/>
        <v>0</v>
      </c>
      <c r="AH72" s="8">
        <f t="shared" si="21"/>
        <v>0</v>
      </c>
      <c r="AI72" s="8">
        <f t="shared" ref="AI72:BC72" si="24">(1/$B72)*AI49</f>
        <v>0</v>
      </c>
      <c r="AJ72" s="8">
        <f t="shared" si="24"/>
        <v>0</v>
      </c>
      <c r="AK72" s="8">
        <f t="shared" si="24"/>
        <v>0</v>
      </c>
      <c r="AL72" s="8">
        <f t="shared" si="24"/>
        <v>0</v>
      </c>
      <c r="AM72" s="8">
        <f t="shared" si="24"/>
        <v>0</v>
      </c>
      <c r="AN72" s="8">
        <f t="shared" si="24"/>
        <v>0</v>
      </c>
      <c r="AO72" s="8">
        <f t="shared" si="24"/>
        <v>0</v>
      </c>
      <c r="AP72" s="8">
        <f t="shared" si="24"/>
        <v>0</v>
      </c>
      <c r="AQ72" s="8">
        <f t="shared" si="24"/>
        <v>0</v>
      </c>
      <c r="AR72" s="8">
        <f t="shared" si="24"/>
        <v>0</v>
      </c>
      <c r="AS72" s="8">
        <f t="shared" si="24"/>
        <v>0</v>
      </c>
      <c r="AT72" s="8">
        <f t="shared" si="24"/>
        <v>0</v>
      </c>
      <c r="AU72" s="8">
        <f t="shared" si="24"/>
        <v>0</v>
      </c>
      <c r="AV72" s="8">
        <f t="shared" si="24"/>
        <v>0</v>
      </c>
      <c r="AW72" s="8">
        <f t="shared" si="24"/>
        <v>0</v>
      </c>
      <c r="AX72" s="8">
        <f t="shared" si="24"/>
        <v>0</v>
      </c>
      <c r="AY72" s="8">
        <f t="shared" si="24"/>
        <v>0</v>
      </c>
      <c r="AZ72" s="8">
        <f t="shared" si="24"/>
        <v>0</v>
      </c>
      <c r="BA72" s="8">
        <f t="shared" si="24"/>
        <v>0</v>
      </c>
      <c r="BB72" s="8">
        <f t="shared" si="24"/>
        <v>0</v>
      </c>
      <c r="BC72" s="8">
        <f t="shared" si="24"/>
        <v>0</v>
      </c>
    </row>
    <row r="73" spans="1:55" x14ac:dyDescent="0.25">
      <c r="A73" t="s">
        <v>48</v>
      </c>
      <c r="B73" s="50">
        <v>40</v>
      </c>
      <c r="C73" s="8">
        <f t="shared" si="21"/>
        <v>0</v>
      </c>
      <c r="D73" s="8">
        <f t="shared" si="21"/>
        <v>0</v>
      </c>
      <c r="E73" s="8">
        <f t="shared" si="21"/>
        <v>0</v>
      </c>
      <c r="F73" s="8">
        <f t="shared" si="21"/>
        <v>0</v>
      </c>
      <c r="G73" s="8">
        <f t="shared" si="21"/>
        <v>0</v>
      </c>
      <c r="H73" s="8">
        <f t="shared" si="21"/>
        <v>0</v>
      </c>
      <c r="I73" s="8">
        <f t="shared" si="21"/>
        <v>0</v>
      </c>
      <c r="J73" s="8">
        <f t="shared" si="21"/>
        <v>0</v>
      </c>
      <c r="K73" s="8">
        <f t="shared" si="21"/>
        <v>0</v>
      </c>
      <c r="L73" s="8">
        <f t="shared" si="21"/>
        <v>0</v>
      </c>
      <c r="M73" s="8">
        <f t="shared" si="21"/>
        <v>0</v>
      </c>
      <c r="N73" s="8">
        <f t="shared" si="21"/>
        <v>0</v>
      </c>
      <c r="O73" s="8">
        <f t="shared" si="21"/>
        <v>0</v>
      </c>
      <c r="P73" s="8">
        <f t="shared" si="21"/>
        <v>0</v>
      </c>
      <c r="Q73" s="8">
        <f t="shared" si="21"/>
        <v>0</v>
      </c>
      <c r="R73" s="8">
        <f t="shared" si="21"/>
        <v>0</v>
      </c>
      <c r="S73" s="8">
        <f t="shared" si="21"/>
        <v>0</v>
      </c>
      <c r="T73" s="8">
        <f t="shared" si="21"/>
        <v>0</v>
      </c>
      <c r="U73" s="8">
        <f t="shared" si="21"/>
        <v>0</v>
      </c>
      <c r="V73" s="8">
        <f t="shared" si="21"/>
        <v>0</v>
      </c>
      <c r="W73" s="8">
        <f t="shared" si="21"/>
        <v>0</v>
      </c>
      <c r="X73" s="8">
        <f t="shared" si="21"/>
        <v>0</v>
      </c>
      <c r="Y73" s="8">
        <f t="shared" si="21"/>
        <v>1.2500000000000002E-3</v>
      </c>
      <c r="Z73" s="8">
        <f t="shared" si="21"/>
        <v>2.5000000000000005E-3</v>
      </c>
      <c r="AA73" s="8">
        <f t="shared" si="21"/>
        <v>3.7500000000000007E-3</v>
      </c>
      <c r="AB73" s="8">
        <f t="shared" si="21"/>
        <v>5.000000000000001E-3</v>
      </c>
      <c r="AC73" s="8">
        <f t="shared" si="21"/>
        <v>6.2500000000000003E-3</v>
      </c>
      <c r="AD73" s="8">
        <f t="shared" si="21"/>
        <v>7.4999999999999997E-3</v>
      </c>
      <c r="AE73" s="8">
        <f t="shared" si="21"/>
        <v>8.7499999999999991E-3</v>
      </c>
      <c r="AF73" s="8">
        <f t="shared" si="21"/>
        <v>0.01</v>
      </c>
      <c r="AG73" s="8">
        <f t="shared" si="21"/>
        <v>1.125E-2</v>
      </c>
      <c r="AH73" s="8">
        <f t="shared" si="21"/>
        <v>1.2499999999999999E-2</v>
      </c>
      <c r="AI73" s="8">
        <f t="shared" ref="AI73:BC73" si="25">(1/$B73)*AI50</f>
        <v>1.2499999999999999E-2</v>
      </c>
      <c r="AJ73" s="8">
        <f t="shared" si="25"/>
        <v>1.2499999999999999E-2</v>
      </c>
      <c r="AK73" s="8">
        <f t="shared" si="25"/>
        <v>1.2499999999999999E-2</v>
      </c>
      <c r="AL73" s="8">
        <f t="shared" si="25"/>
        <v>1.2499999999999999E-2</v>
      </c>
      <c r="AM73" s="8">
        <f t="shared" si="25"/>
        <v>1.2499999999999999E-2</v>
      </c>
      <c r="AN73" s="8">
        <f t="shared" si="25"/>
        <v>1.2499999999999999E-2</v>
      </c>
      <c r="AO73" s="8">
        <f t="shared" si="25"/>
        <v>1.2499999999999999E-2</v>
      </c>
      <c r="AP73" s="8">
        <f t="shared" si="25"/>
        <v>1.2499999999999999E-2</v>
      </c>
      <c r="AQ73" s="8">
        <f t="shared" si="25"/>
        <v>1.2499999999999999E-2</v>
      </c>
      <c r="AR73" s="8">
        <f t="shared" si="25"/>
        <v>1.2499999999999999E-2</v>
      </c>
      <c r="AS73" s="8">
        <f t="shared" si="25"/>
        <v>1.2499999999999999E-2</v>
      </c>
      <c r="AT73" s="8">
        <f t="shared" si="25"/>
        <v>1.2499999999999999E-2</v>
      </c>
      <c r="AU73" s="8">
        <f t="shared" si="25"/>
        <v>1.2499999999999999E-2</v>
      </c>
      <c r="AV73" s="8">
        <f t="shared" si="25"/>
        <v>1.2499999999999999E-2</v>
      </c>
      <c r="AW73" s="8">
        <f t="shared" si="25"/>
        <v>1.2499999999999999E-2</v>
      </c>
      <c r="AX73" s="8">
        <f t="shared" si="25"/>
        <v>1.2499999999999999E-2</v>
      </c>
      <c r="AY73" s="8">
        <f t="shared" si="25"/>
        <v>1.2499999999999999E-2</v>
      </c>
      <c r="AZ73" s="8">
        <f t="shared" si="25"/>
        <v>1.2499999999999999E-2</v>
      </c>
      <c r="BA73" s="8">
        <f t="shared" si="25"/>
        <v>1.2499999999999999E-2</v>
      </c>
      <c r="BB73" s="8">
        <f t="shared" si="25"/>
        <v>1.2499999999999999E-2</v>
      </c>
      <c r="BC73" s="8">
        <f t="shared" si="25"/>
        <v>1.2499999999999999E-2</v>
      </c>
    </row>
    <row r="74" spans="1:55" x14ac:dyDescent="0.25">
      <c r="A74" t="s">
        <v>49</v>
      </c>
      <c r="B74" s="50">
        <v>40</v>
      </c>
      <c r="C74" s="8">
        <f t="shared" si="21"/>
        <v>0</v>
      </c>
      <c r="D74" s="8">
        <f t="shared" si="21"/>
        <v>0</v>
      </c>
      <c r="E74" s="8">
        <f t="shared" si="21"/>
        <v>0</v>
      </c>
      <c r="F74" s="8">
        <f t="shared" si="21"/>
        <v>0</v>
      </c>
      <c r="G74" s="8">
        <f t="shared" si="21"/>
        <v>0</v>
      </c>
      <c r="H74" s="8">
        <f t="shared" si="21"/>
        <v>0</v>
      </c>
      <c r="I74" s="8">
        <f t="shared" si="21"/>
        <v>0</v>
      </c>
      <c r="J74" s="8">
        <f t="shared" si="21"/>
        <v>0</v>
      </c>
      <c r="K74" s="8">
        <f t="shared" si="21"/>
        <v>0</v>
      </c>
      <c r="L74" s="8">
        <f t="shared" si="21"/>
        <v>0</v>
      </c>
      <c r="M74" s="8">
        <f t="shared" si="21"/>
        <v>0</v>
      </c>
      <c r="N74" s="8">
        <f t="shared" si="21"/>
        <v>0</v>
      </c>
      <c r="O74" s="8">
        <f t="shared" si="21"/>
        <v>0</v>
      </c>
      <c r="P74" s="8">
        <f t="shared" si="21"/>
        <v>0</v>
      </c>
      <c r="Q74" s="8">
        <f t="shared" si="21"/>
        <v>0</v>
      </c>
      <c r="R74" s="8">
        <f t="shared" si="21"/>
        <v>0</v>
      </c>
      <c r="S74" s="8">
        <f t="shared" si="21"/>
        <v>0</v>
      </c>
      <c r="T74" s="8">
        <f t="shared" si="21"/>
        <v>0</v>
      </c>
      <c r="U74" s="8">
        <f t="shared" si="21"/>
        <v>0</v>
      </c>
      <c r="V74" s="8">
        <f t="shared" si="21"/>
        <v>0</v>
      </c>
      <c r="W74" s="8">
        <f t="shared" si="21"/>
        <v>0</v>
      </c>
      <c r="X74" s="8">
        <f t="shared" si="21"/>
        <v>0</v>
      </c>
      <c r="Y74" s="8">
        <f t="shared" si="21"/>
        <v>0</v>
      </c>
      <c r="Z74" s="8">
        <f t="shared" si="21"/>
        <v>0</v>
      </c>
      <c r="AA74" s="8">
        <f t="shared" si="21"/>
        <v>0</v>
      </c>
      <c r="AB74" s="8">
        <f t="shared" si="21"/>
        <v>0</v>
      </c>
      <c r="AC74" s="8">
        <f t="shared" si="21"/>
        <v>0</v>
      </c>
      <c r="AD74" s="8">
        <f t="shared" si="21"/>
        <v>0</v>
      </c>
      <c r="AE74" s="8">
        <f t="shared" si="21"/>
        <v>0</v>
      </c>
      <c r="AF74" s="8">
        <f t="shared" si="21"/>
        <v>0</v>
      </c>
      <c r="AG74" s="8">
        <f t="shared" si="21"/>
        <v>0</v>
      </c>
      <c r="AH74" s="8">
        <f t="shared" si="21"/>
        <v>0</v>
      </c>
      <c r="AI74" s="8">
        <f t="shared" ref="AI74:BC74" si="26">(1/$B74)*AI51</f>
        <v>0</v>
      </c>
      <c r="AJ74" s="8">
        <f t="shared" si="26"/>
        <v>0</v>
      </c>
      <c r="AK74" s="8">
        <f t="shared" si="26"/>
        <v>0</v>
      </c>
      <c r="AL74" s="8">
        <f t="shared" si="26"/>
        <v>0</v>
      </c>
      <c r="AM74" s="8">
        <f t="shared" si="26"/>
        <v>0</v>
      </c>
      <c r="AN74" s="8">
        <f t="shared" si="26"/>
        <v>0</v>
      </c>
      <c r="AO74" s="8">
        <f t="shared" si="26"/>
        <v>0</v>
      </c>
      <c r="AP74" s="8">
        <f t="shared" si="26"/>
        <v>0</v>
      </c>
      <c r="AQ74" s="8">
        <f t="shared" si="26"/>
        <v>0</v>
      </c>
      <c r="AR74" s="8">
        <f t="shared" si="26"/>
        <v>0</v>
      </c>
      <c r="AS74" s="8">
        <f t="shared" si="26"/>
        <v>0</v>
      </c>
      <c r="AT74" s="8">
        <f t="shared" si="26"/>
        <v>0</v>
      </c>
      <c r="AU74" s="8">
        <f t="shared" si="26"/>
        <v>0</v>
      </c>
      <c r="AV74" s="8">
        <f t="shared" si="26"/>
        <v>0</v>
      </c>
      <c r="AW74" s="8">
        <f t="shared" si="26"/>
        <v>0</v>
      </c>
      <c r="AX74" s="8">
        <f t="shared" si="26"/>
        <v>0</v>
      </c>
      <c r="AY74" s="8">
        <f t="shared" si="26"/>
        <v>0</v>
      </c>
      <c r="AZ74" s="8">
        <f t="shared" si="26"/>
        <v>0</v>
      </c>
      <c r="BA74" s="8">
        <f t="shared" si="26"/>
        <v>0</v>
      </c>
      <c r="BB74" s="8">
        <f t="shared" si="26"/>
        <v>0</v>
      </c>
      <c r="BC74" s="8">
        <f t="shared" si="26"/>
        <v>0</v>
      </c>
    </row>
    <row r="75" spans="1:55" x14ac:dyDescent="0.25">
      <c r="A75" t="s">
        <v>50</v>
      </c>
      <c r="B75" s="50">
        <v>40</v>
      </c>
      <c r="C75" s="8">
        <f t="shared" si="21"/>
        <v>0</v>
      </c>
      <c r="D75" s="8">
        <f t="shared" si="21"/>
        <v>0</v>
      </c>
      <c r="E75" s="8">
        <f t="shared" si="21"/>
        <v>0</v>
      </c>
      <c r="F75" s="8">
        <f t="shared" si="21"/>
        <v>0</v>
      </c>
      <c r="G75" s="8">
        <f t="shared" si="21"/>
        <v>0</v>
      </c>
      <c r="H75" s="8">
        <f t="shared" si="21"/>
        <v>0</v>
      </c>
      <c r="I75" s="8">
        <f t="shared" si="21"/>
        <v>0</v>
      </c>
      <c r="J75" s="8">
        <f t="shared" si="21"/>
        <v>0</v>
      </c>
      <c r="K75" s="8">
        <f t="shared" si="21"/>
        <v>0</v>
      </c>
      <c r="L75" s="8">
        <f t="shared" si="21"/>
        <v>0</v>
      </c>
      <c r="M75" s="8">
        <f t="shared" si="21"/>
        <v>0</v>
      </c>
      <c r="N75" s="8">
        <f t="shared" si="21"/>
        <v>0</v>
      </c>
      <c r="O75" s="8">
        <f t="shared" si="21"/>
        <v>0</v>
      </c>
      <c r="P75" s="8">
        <f t="shared" si="21"/>
        <v>0</v>
      </c>
      <c r="Q75" s="8">
        <f t="shared" si="21"/>
        <v>0</v>
      </c>
      <c r="R75" s="8">
        <f t="shared" si="21"/>
        <v>0</v>
      </c>
      <c r="S75" s="8">
        <f t="shared" si="21"/>
        <v>0</v>
      </c>
      <c r="T75" s="8">
        <f t="shared" si="21"/>
        <v>0</v>
      </c>
      <c r="U75" s="8">
        <f t="shared" si="21"/>
        <v>0</v>
      </c>
      <c r="V75" s="8">
        <f t="shared" si="21"/>
        <v>0</v>
      </c>
      <c r="W75" s="8">
        <f t="shared" si="21"/>
        <v>0</v>
      </c>
      <c r="X75" s="8">
        <f t="shared" si="21"/>
        <v>0</v>
      </c>
      <c r="Y75" s="8">
        <f t="shared" si="21"/>
        <v>0</v>
      </c>
      <c r="Z75" s="8">
        <f t="shared" si="21"/>
        <v>0</v>
      </c>
      <c r="AA75" s="8">
        <f t="shared" si="21"/>
        <v>0</v>
      </c>
      <c r="AB75" s="8">
        <f t="shared" si="21"/>
        <v>0</v>
      </c>
      <c r="AC75" s="8">
        <f t="shared" si="21"/>
        <v>0</v>
      </c>
      <c r="AD75" s="8">
        <f t="shared" si="21"/>
        <v>0</v>
      </c>
      <c r="AE75" s="8">
        <f t="shared" si="21"/>
        <v>0</v>
      </c>
      <c r="AF75" s="8">
        <f t="shared" si="21"/>
        <v>0</v>
      </c>
      <c r="AG75" s="8">
        <f t="shared" si="21"/>
        <v>0</v>
      </c>
      <c r="AH75" s="8">
        <f t="shared" si="21"/>
        <v>0</v>
      </c>
      <c r="AI75" s="8">
        <f t="shared" ref="AI75:BC75" si="27">(1/$B75)*AI52</f>
        <v>0</v>
      </c>
      <c r="AJ75" s="8">
        <f t="shared" si="27"/>
        <v>0</v>
      </c>
      <c r="AK75" s="8">
        <f t="shared" si="27"/>
        <v>0</v>
      </c>
      <c r="AL75" s="8">
        <f t="shared" si="27"/>
        <v>0</v>
      </c>
      <c r="AM75" s="8">
        <f t="shared" si="27"/>
        <v>0</v>
      </c>
      <c r="AN75" s="8">
        <f t="shared" si="27"/>
        <v>0</v>
      </c>
      <c r="AO75" s="8">
        <f t="shared" si="27"/>
        <v>0</v>
      </c>
      <c r="AP75" s="8">
        <f t="shared" si="27"/>
        <v>0</v>
      </c>
      <c r="AQ75" s="8">
        <f t="shared" si="27"/>
        <v>0</v>
      </c>
      <c r="AR75" s="8">
        <f t="shared" si="27"/>
        <v>0</v>
      </c>
      <c r="AS75" s="8">
        <f t="shared" si="27"/>
        <v>0</v>
      </c>
      <c r="AT75" s="8">
        <f t="shared" si="27"/>
        <v>0</v>
      </c>
      <c r="AU75" s="8">
        <f t="shared" si="27"/>
        <v>0</v>
      </c>
      <c r="AV75" s="8">
        <f t="shared" si="27"/>
        <v>0</v>
      </c>
      <c r="AW75" s="8">
        <f t="shared" si="27"/>
        <v>0</v>
      </c>
      <c r="AX75" s="8">
        <f t="shared" si="27"/>
        <v>0</v>
      </c>
      <c r="AY75" s="8">
        <f t="shared" si="27"/>
        <v>0</v>
      </c>
      <c r="AZ75" s="8">
        <f t="shared" si="27"/>
        <v>0</v>
      </c>
      <c r="BA75" s="8">
        <f t="shared" si="27"/>
        <v>0</v>
      </c>
      <c r="BB75" s="8">
        <f t="shared" si="27"/>
        <v>0</v>
      </c>
      <c r="BC75" s="8">
        <f t="shared" si="27"/>
        <v>0</v>
      </c>
    </row>
    <row r="76" spans="1:55" x14ac:dyDescent="0.25">
      <c r="A76" t="s">
        <v>51</v>
      </c>
      <c r="B76" s="50">
        <v>40</v>
      </c>
      <c r="C76" s="8">
        <f t="shared" si="21"/>
        <v>0</v>
      </c>
      <c r="D76" s="8">
        <f t="shared" si="21"/>
        <v>0</v>
      </c>
      <c r="E76" s="8">
        <f t="shared" si="21"/>
        <v>0</v>
      </c>
      <c r="F76" s="8">
        <f t="shared" si="21"/>
        <v>0</v>
      </c>
      <c r="G76" s="8">
        <f t="shared" si="21"/>
        <v>0</v>
      </c>
      <c r="H76" s="8">
        <f t="shared" si="21"/>
        <v>0</v>
      </c>
      <c r="I76" s="8">
        <f t="shared" si="21"/>
        <v>0</v>
      </c>
      <c r="J76" s="8">
        <f t="shared" si="21"/>
        <v>0</v>
      </c>
      <c r="K76" s="8">
        <f t="shared" si="21"/>
        <v>0</v>
      </c>
      <c r="L76" s="8">
        <f t="shared" si="21"/>
        <v>0</v>
      </c>
      <c r="M76" s="8">
        <f t="shared" si="21"/>
        <v>0</v>
      </c>
      <c r="N76" s="8">
        <f t="shared" si="21"/>
        <v>0</v>
      </c>
      <c r="O76" s="8">
        <f t="shared" si="21"/>
        <v>0</v>
      </c>
      <c r="P76" s="8">
        <f t="shared" si="21"/>
        <v>0</v>
      </c>
      <c r="Q76" s="8">
        <f t="shared" si="21"/>
        <v>0</v>
      </c>
      <c r="R76" s="8">
        <f t="shared" si="21"/>
        <v>0</v>
      </c>
      <c r="S76" s="8">
        <f t="shared" si="21"/>
        <v>0</v>
      </c>
      <c r="T76" s="8">
        <f t="shared" si="21"/>
        <v>0</v>
      </c>
      <c r="U76" s="8">
        <f t="shared" si="21"/>
        <v>0</v>
      </c>
      <c r="V76" s="8">
        <f t="shared" si="21"/>
        <v>0</v>
      </c>
      <c r="W76" s="8">
        <f t="shared" si="21"/>
        <v>0</v>
      </c>
      <c r="X76" s="8">
        <f t="shared" si="21"/>
        <v>0</v>
      </c>
      <c r="Y76" s="8">
        <f t="shared" si="21"/>
        <v>0</v>
      </c>
      <c r="Z76" s="8">
        <f t="shared" si="21"/>
        <v>0</v>
      </c>
      <c r="AA76" s="8">
        <f t="shared" si="21"/>
        <v>0</v>
      </c>
      <c r="AB76" s="8">
        <f t="shared" si="21"/>
        <v>0</v>
      </c>
      <c r="AC76" s="8">
        <f t="shared" si="21"/>
        <v>0</v>
      </c>
      <c r="AD76" s="8">
        <f t="shared" si="21"/>
        <v>0</v>
      </c>
      <c r="AE76" s="8">
        <f t="shared" si="21"/>
        <v>0</v>
      </c>
      <c r="AF76" s="8">
        <f t="shared" si="21"/>
        <v>0</v>
      </c>
      <c r="AG76" s="8">
        <f t="shared" si="21"/>
        <v>0</v>
      </c>
      <c r="AH76" s="8">
        <f t="shared" si="21"/>
        <v>0</v>
      </c>
      <c r="AI76" s="8">
        <f t="shared" ref="AI76:BC76" si="28">(1/$B76)*AI53</f>
        <v>0</v>
      </c>
      <c r="AJ76" s="8">
        <f t="shared" si="28"/>
        <v>0</v>
      </c>
      <c r="AK76" s="8">
        <f t="shared" si="28"/>
        <v>0</v>
      </c>
      <c r="AL76" s="8">
        <f t="shared" si="28"/>
        <v>0</v>
      </c>
      <c r="AM76" s="8">
        <f t="shared" si="28"/>
        <v>0</v>
      </c>
      <c r="AN76" s="8">
        <f t="shared" si="28"/>
        <v>0</v>
      </c>
      <c r="AO76" s="8">
        <f t="shared" si="28"/>
        <v>0</v>
      </c>
      <c r="AP76" s="8">
        <f t="shared" si="28"/>
        <v>0</v>
      </c>
      <c r="AQ76" s="8">
        <f t="shared" si="28"/>
        <v>0</v>
      </c>
      <c r="AR76" s="8">
        <f t="shared" si="28"/>
        <v>0</v>
      </c>
      <c r="AS76" s="8">
        <f t="shared" si="28"/>
        <v>0</v>
      </c>
      <c r="AT76" s="8">
        <f t="shared" si="28"/>
        <v>0</v>
      </c>
      <c r="AU76" s="8">
        <f t="shared" si="28"/>
        <v>0</v>
      </c>
      <c r="AV76" s="8">
        <f t="shared" si="28"/>
        <v>0</v>
      </c>
      <c r="AW76" s="8">
        <f t="shared" si="28"/>
        <v>0</v>
      </c>
      <c r="AX76" s="8">
        <f t="shared" si="28"/>
        <v>0</v>
      </c>
      <c r="AY76" s="8">
        <f t="shared" si="28"/>
        <v>0</v>
      </c>
      <c r="AZ76" s="8">
        <f t="shared" si="28"/>
        <v>0</v>
      </c>
      <c r="BA76" s="8">
        <f t="shared" si="28"/>
        <v>0</v>
      </c>
      <c r="BB76" s="8">
        <f t="shared" si="28"/>
        <v>0</v>
      </c>
      <c r="BC76" s="8">
        <f t="shared" si="28"/>
        <v>0</v>
      </c>
    </row>
    <row r="77" spans="1:55" x14ac:dyDescent="0.25">
      <c r="A77" t="s">
        <v>52</v>
      </c>
      <c r="B77" s="50">
        <v>40</v>
      </c>
      <c r="C77" s="8">
        <f t="shared" si="21"/>
        <v>0</v>
      </c>
      <c r="D77" s="8">
        <f t="shared" si="21"/>
        <v>0</v>
      </c>
      <c r="E77" s="8">
        <f t="shared" si="21"/>
        <v>0</v>
      </c>
      <c r="F77" s="8">
        <f t="shared" si="21"/>
        <v>0</v>
      </c>
      <c r="G77" s="8">
        <f t="shared" si="21"/>
        <v>0</v>
      </c>
      <c r="H77" s="8">
        <f t="shared" si="21"/>
        <v>0</v>
      </c>
      <c r="I77" s="8">
        <f t="shared" si="21"/>
        <v>0</v>
      </c>
      <c r="J77" s="8">
        <f t="shared" si="21"/>
        <v>0</v>
      </c>
      <c r="K77" s="8">
        <f t="shared" si="21"/>
        <v>0</v>
      </c>
      <c r="L77" s="8">
        <f t="shared" si="21"/>
        <v>0</v>
      </c>
      <c r="M77" s="8">
        <f t="shared" si="21"/>
        <v>0</v>
      </c>
      <c r="N77" s="8">
        <f t="shared" si="21"/>
        <v>0</v>
      </c>
      <c r="O77" s="8">
        <f t="shared" si="21"/>
        <v>0</v>
      </c>
      <c r="P77" s="8">
        <f t="shared" si="21"/>
        <v>0</v>
      </c>
      <c r="Q77" s="8">
        <f t="shared" si="21"/>
        <v>0</v>
      </c>
      <c r="R77" s="8">
        <f t="shared" si="21"/>
        <v>0</v>
      </c>
      <c r="S77" s="8">
        <f t="shared" si="21"/>
        <v>0</v>
      </c>
      <c r="T77" s="8">
        <f t="shared" si="21"/>
        <v>0</v>
      </c>
      <c r="U77" s="8">
        <f t="shared" si="21"/>
        <v>0</v>
      </c>
      <c r="V77" s="8">
        <f t="shared" si="21"/>
        <v>0</v>
      </c>
      <c r="W77" s="8">
        <f t="shared" si="21"/>
        <v>0</v>
      </c>
      <c r="X77" s="8">
        <f t="shared" si="21"/>
        <v>0</v>
      </c>
      <c r="Y77" s="8">
        <f t="shared" si="21"/>
        <v>0</v>
      </c>
      <c r="Z77" s="8">
        <f t="shared" si="21"/>
        <v>0</v>
      </c>
      <c r="AA77" s="8">
        <f t="shared" ref="AA77:AI77" si="29">(1/$B77)*AA54</f>
        <v>0</v>
      </c>
      <c r="AB77" s="8">
        <f t="shared" si="29"/>
        <v>0</v>
      </c>
      <c r="AC77" s="8">
        <f t="shared" si="29"/>
        <v>0</v>
      </c>
      <c r="AD77" s="8">
        <f t="shared" si="29"/>
        <v>0</v>
      </c>
      <c r="AE77" s="8">
        <f t="shared" si="29"/>
        <v>0</v>
      </c>
      <c r="AF77" s="8">
        <f t="shared" si="29"/>
        <v>0</v>
      </c>
      <c r="AG77" s="8">
        <f t="shared" si="29"/>
        <v>0</v>
      </c>
      <c r="AH77" s="8">
        <f t="shared" si="29"/>
        <v>0</v>
      </c>
      <c r="AI77" s="8">
        <f t="shared" si="29"/>
        <v>0</v>
      </c>
      <c r="AJ77" s="8">
        <f t="shared" ref="AJ77:BC77" si="30">(1/$B77)*AJ54</f>
        <v>0</v>
      </c>
      <c r="AK77" s="8">
        <f t="shared" si="30"/>
        <v>0</v>
      </c>
      <c r="AL77" s="8">
        <f t="shared" si="30"/>
        <v>0</v>
      </c>
      <c r="AM77" s="8">
        <f t="shared" si="30"/>
        <v>0</v>
      </c>
      <c r="AN77" s="8">
        <f t="shared" si="30"/>
        <v>0</v>
      </c>
      <c r="AO77" s="8">
        <f t="shared" si="30"/>
        <v>0</v>
      </c>
      <c r="AP77" s="8">
        <f t="shared" si="30"/>
        <v>0</v>
      </c>
      <c r="AQ77" s="8">
        <f t="shared" si="30"/>
        <v>0</v>
      </c>
      <c r="AR77" s="8">
        <f t="shared" si="30"/>
        <v>0</v>
      </c>
      <c r="AS77" s="8">
        <f t="shared" si="30"/>
        <v>0</v>
      </c>
      <c r="AT77" s="8">
        <f t="shared" si="30"/>
        <v>0</v>
      </c>
      <c r="AU77" s="8">
        <f t="shared" si="30"/>
        <v>0</v>
      </c>
      <c r="AV77" s="8">
        <f t="shared" si="30"/>
        <v>0</v>
      </c>
      <c r="AW77" s="8">
        <f t="shared" si="30"/>
        <v>0</v>
      </c>
      <c r="AX77" s="8">
        <f t="shared" si="30"/>
        <v>0</v>
      </c>
      <c r="AY77" s="8">
        <f t="shared" si="30"/>
        <v>0</v>
      </c>
      <c r="AZ77" s="8">
        <f t="shared" si="30"/>
        <v>0</v>
      </c>
      <c r="BA77" s="8">
        <f t="shared" si="30"/>
        <v>0</v>
      </c>
      <c r="BB77" s="8">
        <f t="shared" si="30"/>
        <v>0</v>
      </c>
      <c r="BC77" s="8">
        <f t="shared" si="30"/>
        <v>0</v>
      </c>
    </row>
    <row r="78" spans="1:55" x14ac:dyDescent="0.25">
      <c r="A78" t="s">
        <v>53</v>
      </c>
      <c r="B78" s="50">
        <v>40</v>
      </c>
      <c r="C78" s="8">
        <f t="shared" ref="C78:AI82" si="31">(1/$B78)*C55</f>
        <v>0</v>
      </c>
      <c r="D78" s="8">
        <f t="shared" si="31"/>
        <v>0</v>
      </c>
      <c r="E78" s="8">
        <f t="shared" si="31"/>
        <v>0</v>
      </c>
      <c r="F78" s="8">
        <f t="shared" si="31"/>
        <v>0</v>
      </c>
      <c r="G78" s="8">
        <f t="shared" si="31"/>
        <v>0</v>
      </c>
      <c r="H78" s="8">
        <f t="shared" si="31"/>
        <v>0</v>
      </c>
      <c r="I78" s="8">
        <f t="shared" si="31"/>
        <v>0</v>
      </c>
      <c r="J78" s="8">
        <f t="shared" si="31"/>
        <v>0</v>
      </c>
      <c r="K78" s="8">
        <f t="shared" si="31"/>
        <v>0</v>
      </c>
      <c r="L78" s="8">
        <f t="shared" si="31"/>
        <v>0</v>
      </c>
      <c r="M78" s="8">
        <f t="shared" si="31"/>
        <v>0</v>
      </c>
      <c r="N78" s="8">
        <f t="shared" si="31"/>
        <v>0</v>
      </c>
      <c r="O78" s="8">
        <f t="shared" si="31"/>
        <v>0</v>
      </c>
      <c r="P78" s="8">
        <f t="shared" si="31"/>
        <v>0</v>
      </c>
      <c r="Q78" s="8">
        <f t="shared" si="31"/>
        <v>0</v>
      </c>
      <c r="R78" s="8">
        <f t="shared" si="31"/>
        <v>0</v>
      </c>
      <c r="S78" s="8">
        <f t="shared" si="31"/>
        <v>0</v>
      </c>
      <c r="T78" s="8">
        <f t="shared" si="31"/>
        <v>0</v>
      </c>
      <c r="U78" s="8">
        <f t="shared" si="31"/>
        <v>0</v>
      </c>
      <c r="V78" s="8">
        <f t="shared" si="31"/>
        <v>0</v>
      </c>
      <c r="W78" s="8">
        <f t="shared" si="31"/>
        <v>0</v>
      </c>
      <c r="X78" s="8">
        <f t="shared" si="31"/>
        <v>0</v>
      </c>
      <c r="Y78" s="8">
        <f t="shared" si="31"/>
        <v>0</v>
      </c>
      <c r="Z78" s="8">
        <f t="shared" si="31"/>
        <v>0</v>
      </c>
      <c r="AA78" s="8">
        <f t="shared" si="31"/>
        <v>0</v>
      </c>
      <c r="AB78" s="8">
        <f t="shared" si="31"/>
        <v>0</v>
      </c>
      <c r="AC78" s="8">
        <f t="shared" si="31"/>
        <v>0</v>
      </c>
      <c r="AD78" s="8">
        <f t="shared" si="31"/>
        <v>0</v>
      </c>
      <c r="AE78" s="8">
        <f t="shared" si="31"/>
        <v>0</v>
      </c>
      <c r="AF78" s="8">
        <f t="shared" si="31"/>
        <v>0</v>
      </c>
      <c r="AG78" s="8">
        <f t="shared" si="31"/>
        <v>0</v>
      </c>
      <c r="AH78" s="8">
        <f t="shared" si="31"/>
        <v>0</v>
      </c>
      <c r="AI78" s="8">
        <f t="shared" si="31"/>
        <v>0</v>
      </c>
      <c r="AJ78" s="8">
        <f t="shared" ref="AJ78:BC78" si="32">(1/$B78)*AJ55</f>
        <v>0</v>
      </c>
      <c r="AK78" s="8">
        <f t="shared" si="32"/>
        <v>0</v>
      </c>
      <c r="AL78" s="8">
        <f t="shared" si="32"/>
        <v>0</v>
      </c>
      <c r="AM78" s="8">
        <f t="shared" si="32"/>
        <v>0</v>
      </c>
      <c r="AN78" s="8">
        <f t="shared" si="32"/>
        <v>0</v>
      </c>
      <c r="AO78" s="8">
        <f t="shared" si="32"/>
        <v>0</v>
      </c>
      <c r="AP78" s="8">
        <f t="shared" si="32"/>
        <v>0</v>
      </c>
      <c r="AQ78" s="8">
        <f t="shared" si="32"/>
        <v>0</v>
      </c>
      <c r="AR78" s="8">
        <f t="shared" si="32"/>
        <v>0</v>
      </c>
      <c r="AS78" s="8">
        <f t="shared" si="32"/>
        <v>0</v>
      </c>
      <c r="AT78" s="8">
        <f t="shared" si="32"/>
        <v>0</v>
      </c>
      <c r="AU78" s="8">
        <f t="shared" si="32"/>
        <v>0</v>
      </c>
      <c r="AV78" s="8">
        <f t="shared" si="32"/>
        <v>0</v>
      </c>
      <c r="AW78" s="8">
        <f t="shared" si="32"/>
        <v>0</v>
      </c>
      <c r="AX78" s="8">
        <f t="shared" si="32"/>
        <v>0</v>
      </c>
      <c r="AY78" s="8">
        <f t="shared" si="32"/>
        <v>0</v>
      </c>
      <c r="AZ78" s="8">
        <f t="shared" si="32"/>
        <v>0</v>
      </c>
      <c r="BA78" s="8">
        <f t="shared" si="32"/>
        <v>0</v>
      </c>
      <c r="BB78" s="8">
        <f t="shared" si="32"/>
        <v>0</v>
      </c>
      <c r="BC78" s="8">
        <f t="shared" si="32"/>
        <v>0</v>
      </c>
    </row>
    <row r="79" spans="1:55" x14ac:dyDescent="0.25">
      <c r="A79" t="s">
        <v>54</v>
      </c>
      <c r="B79" s="50">
        <v>40</v>
      </c>
      <c r="C79" s="8">
        <f t="shared" si="31"/>
        <v>0</v>
      </c>
      <c r="D79" s="8">
        <f t="shared" si="31"/>
        <v>0</v>
      </c>
      <c r="E79" s="8">
        <f t="shared" si="31"/>
        <v>0</v>
      </c>
      <c r="F79" s="8">
        <f t="shared" si="31"/>
        <v>0</v>
      </c>
      <c r="G79" s="8">
        <f t="shared" si="31"/>
        <v>0</v>
      </c>
      <c r="H79" s="8">
        <f t="shared" si="31"/>
        <v>0</v>
      </c>
      <c r="I79" s="8">
        <f t="shared" si="31"/>
        <v>0</v>
      </c>
      <c r="J79" s="8">
        <f t="shared" si="31"/>
        <v>0</v>
      </c>
      <c r="K79" s="8">
        <f t="shared" si="31"/>
        <v>0</v>
      </c>
      <c r="L79" s="8">
        <f t="shared" si="31"/>
        <v>0</v>
      </c>
      <c r="M79" s="8">
        <f t="shared" si="31"/>
        <v>0</v>
      </c>
      <c r="N79" s="8">
        <f t="shared" si="31"/>
        <v>0</v>
      </c>
      <c r="O79" s="8">
        <f t="shared" si="31"/>
        <v>0</v>
      </c>
      <c r="P79" s="8">
        <f t="shared" si="31"/>
        <v>0</v>
      </c>
      <c r="Q79" s="8">
        <f t="shared" si="31"/>
        <v>0</v>
      </c>
      <c r="R79" s="8">
        <f t="shared" si="31"/>
        <v>0</v>
      </c>
      <c r="S79" s="8">
        <f t="shared" si="31"/>
        <v>0</v>
      </c>
      <c r="T79" s="8">
        <f t="shared" si="31"/>
        <v>0</v>
      </c>
      <c r="U79" s="8">
        <f t="shared" si="31"/>
        <v>0</v>
      </c>
      <c r="V79" s="8">
        <f t="shared" si="31"/>
        <v>0</v>
      </c>
      <c r="W79" s="8">
        <f t="shared" si="31"/>
        <v>0</v>
      </c>
      <c r="X79" s="8">
        <f t="shared" si="31"/>
        <v>0</v>
      </c>
      <c r="Y79" s="8">
        <f t="shared" si="31"/>
        <v>0</v>
      </c>
      <c r="Z79" s="8">
        <f t="shared" si="31"/>
        <v>0</v>
      </c>
      <c r="AA79" s="8">
        <f t="shared" si="31"/>
        <v>0</v>
      </c>
      <c r="AB79" s="8">
        <f t="shared" si="31"/>
        <v>0</v>
      </c>
      <c r="AC79" s="8">
        <f t="shared" si="31"/>
        <v>0</v>
      </c>
      <c r="AD79" s="8">
        <f t="shared" si="31"/>
        <v>0</v>
      </c>
      <c r="AE79" s="8">
        <f t="shared" si="31"/>
        <v>0</v>
      </c>
      <c r="AF79" s="8">
        <f t="shared" si="31"/>
        <v>0</v>
      </c>
      <c r="AG79" s="8">
        <f t="shared" si="31"/>
        <v>0</v>
      </c>
      <c r="AH79" s="8">
        <f t="shared" si="31"/>
        <v>0</v>
      </c>
      <c r="AI79" s="8">
        <f t="shared" si="31"/>
        <v>0</v>
      </c>
      <c r="AJ79" s="8">
        <f t="shared" ref="AJ79:BC79" si="33">(1/$B79)*AJ56</f>
        <v>0</v>
      </c>
      <c r="AK79" s="8">
        <f t="shared" si="33"/>
        <v>0</v>
      </c>
      <c r="AL79" s="8">
        <f t="shared" si="33"/>
        <v>0</v>
      </c>
      <c r="AM79" s="8">
        <f t="shared" si="33"/>
        <v>0</v>
      </c>
      <c r="AN79" s="8">
        <f t="shared" si="33"/>
        <v>0</v>
      </c>
      <c r="AO79" s="8">
        <f t="shared" si="33"/>
        <v>0</v>
      </c>
      <c r="AP79" s="8">
        <f t="shared" si="33"/>
        <v>0</v>
      </c>
      <c r="AQ79" s="8">
        <f t="shared" si="33"/>
        <v>0</v>
      </c>
      <c r="AR79" s="8">
        <f t="shared" si="33"/>
        <v>0</v>
      </c>
      <c r="AS79" s="8">
        <f t="shared" si="33"/>
        <v>0</v>
      </c>
      <c r="AT79" s="8">
        <f t="shared" si="33"/>
        <v>0</v>
      </c>
      <c r="AU79" s="8">
        <f t="shared" si="33"/>
        <v>0</v>
      </c>
      <c r="AV79" s="8">
        <f t="shared" si="33"/>
        <v>0</v>
      </c>
      <c r="AW79" s="8">
        <f t="shared" si="33"/>
        <v>0</v>
      </c>
      <c r="AX79" s="8">
        <f t="shared" si="33"/>
        <v>0</v>
      </c>
      <c r="AY79" s="8">
        <f t="shared" si="33"/>
        <v>0</v>
      </c>
      <c r="AZ79" s="8">
        <f t="shared" si="33"/>
        <v>0</v>
      </c>
      <c r="BA79" s="8">
        <f t="shared" si="33"/>
        <v>0</v>
      </c>
      <c r="BB79" s="8">
        <f t="shared" si="33"/>
        <v>0</v>
      </c>
      <c r="BC79" s="8">
        <f t="shared" si="33"/>
        <v>0</v>
      </c>
    </row>
    <row r="80" spans="1:55" x14ac:dyDescent="0.25">
      <c r="A80" t="s">
        <v>55</v>
      </c>
      <c r="B80" s="50">
        <v>40</v>
      </c>
      <c r="C80" s="8">
        <f t="shared" si="31"/>
        <v>0</v>
      </c>
      <c r="D80" s="8">
        <f t="shared" si="31"/>
        <v>0</v>
      </c>
      <c r="E80" s="8">
        <f t="shared" si="31"/>
        <v>0</v>
      </c>
      <c r="F80" s="8">
        <f t="shared" si="31"/>
        <v>0</v>
      </c>
      <c r="G80" s="8">
        <f t="shared" si="31"/>
        <v>0</v>
      </c>
      <c r="H80" s="8">
        <f t="shared" si="31"/>
        <v>0</v>
      </c>
      <c r="I80" s="8">
        <f t="shared" si="31"/>
        <v>0</v>
      </c>
      <c r="J80" s="8">
        <f t="shared" si="31"/>
        <v>0</v>
      </c>
      <c r="K80" s="8">
        <f t="shared" si="31"/>
        <v>0</v>
      </c>
      <c r="L80" s="8">
        <f t="shared" si="31"/>
        <v>0</v>
      </c>
      <c r="M80" s="8">
        <f t="shared" si="31"/>
        <v>0</v>
      </c>
      <c r="N80" s="8">
        <f t="shared" si="31"/>
        <v>0</v>
      </c>
      <c r="O80" s="8">
        <f t="shared" si="31"/>
        <v>0</v>
      </c>
      <c r="P80" s="8">
        <f t="shared" si="31"/>
        <v>0</v>
      </c>
      <c r="Q80" s="8">
        <f t="shared" si="31"/>
        <v>0</v>
      </c>
      <c r="R80" s="8">
        <f t="shared" si="31"/>
        <v>0</v>
      </c>
      <c r="S80" s="8">
        <f t="shared" si="31"/>
        <v>0</v>
      </c>
      <c r="T80" s="8">
        <f t="shared" si="31"/>
        <v>0</v>
      </c>
      <c r="U80" s="8">
        <f t="shared" si="31"/>
        <v>0</v>
      </c>
      <c r="V80" s="8">
        <f t="shared" si="31"/>
        <v>0</v>
      </c>
      <c r="W80" s="8">
        <f t="shared" si="31"/>
        <v>0</v>
      </c>
      <c r="X80" s="8">
        <f t="shared" si="31"/>
        <v>0</v>
      </c>
      <c r="Y80" s="8">
        <f t="shared" si="31"/>
        <v>0</v>
      </c>
      <c r="Z80" s="8">
        <f t="shared" si="31"/>
        <v>0</v>
      </c>
      <c r="AA80" s="8">
        <f t="shared" si="31"/>
        <v>0</v>
      </c>
      <c r="AB80" s="8">
        <f t="shared" si="31"/>
        <v>0</v>
      </c>
      <c r="AC80" s="8">
        <f t="shared" si="31"/>
        <v>0</v>
      </c>
      <c r="AD80" s="8">
        <f t="shared" si="31"/>
        <v>0</v>
      </c>
      <c r="AE80" s="8">
        <f t="shared" si="31"/>
        <v>0</v>
      </c>
      <c r="AF80" s="8">
        <f t="shared" si="31"/>
        <v>0</v>
      </c>
      <c r="AG80" s="8">
        <f t="shared" si="31"/>
        <v>0</v>
      </c>
      <c r="AH80" s="8">
        <f t="shared" si="31"/>
        <v>0</v>
      </c>
      <c r="AI80" s="8">
        <f t="shared" si="31"/>
        <v>0</v>
      </c>
      <c r="AJ80" s="8">
        <f t="shared" ref="AJ80:BC80" si="34">(1/$B80)*AJ57</f>
        <v>0</v>
      </c>
      <c r="AK80" s="8">
        <f t="shared" si="34"/>
        <v>0</v>
      </c>
      <c r="AL80" s="8">
        <f t="shared" si="34"/>
        <v>0</v>
      </c>
      <c r="AM80" s="8">
        <f t="shared" si="34"/>
        <v>0</v>
      </c>
      <c r="AN80" s="8">
        <f t="shared" si="34"/>
        <v>0</v>
      </c>
      <c r="AO80" s="8">
        <f t="shared" si="34"/>
        <v>0</v>
      </c>
      <c r="AP80" s="8">
        <f t="shared" si="34"/>
        <v>0</v>
      </c>
      <c r="AQ80" s="8">
        <f t="shared" si="34"/>
        <v>0</v>
      </c>
      <c r="AR80" s="8">
        <f t="shared" si="34"/>
        <v>0</v>
      </c>
      <c r="AS80" s="8">
        <f t="shared" si="34"/>
        <v>0</v>
      </c>
      <c r="AT80" s="8">
        <f t="shared" si="34"/>
        <v>0</v>
      </c>
      <c r="AU80" s="8">
        <f t="shared" si="34"/>
        <v>0</v>
      </c>
      <c r="AV80" s="8">
        <f t="shared" si="34"/>
        <v>0</v>
      </c>
      <c r="AW80" s="8">
        <f t="shared" si="34"/>
        <v>0</v>
      </c>
      <c r="AX80" s="8">
        <f t="shared" si="34"/>
        <v>0</v>
      </c>
      <c r="AY80" s="8">
        <f t="shared" si="34"/>
        <v>0</v>
      </c>
      <c r="AZ80" s="8">
        <f t="shared" si="34"/>
        <v>0</v>
      </c>
      <c r="BA80" s="8">
        <f t="shared" si="34"/>
        <v>0</v>
      </c>
      <c r="BB80" s="8">
        <f t="shared" si="34"/>
        <v>0</v>
      </c>
      <c r="BC80" s="8">
        <f t="shared" si="34"/>
        <v>0</v>
      </c>
    </row>
    <row r="81" spans="1:55" x14ac:dyDescent="0.25">
      <c r="A81" t="s">
        <v>56</v>
      </c>
      <c r="B81" s="50">
        <v>40</v>
      </c>
      <c r="C81" s="8">
        <f t="shared" si="31"/>
        <v>0</v>
      </c>
      <c r="D81" s="8">
        <f t="shared" si="31"/>
        <v>0</v>
      </c>
      <c r="E81" s="8">
        <f t="shared" si="31"/>
        <v>0</v>
      </c>
      <c r="F81" s="8">
        <f t="shared" si="31"/>
        <v>0</v>
      </c>
      <c r="G81" s="8">
        <f t="shared" si="31"/>
        <v>0</v>
      </c>
      <c r="H81" s="8">
        <f t="shared" si="31"/>
        <v>0</v>
      </c>
      <c r="I81" s="8">
        <f t="shared" si="31"/>
        <v>0</v>
      </c>
      <c r="J81" s="8">
        <f t="shared" si="31"/>
        <v>0</v>
      </c>
      <c r="K81" s="8">
        <f t="shared" si="31"/>
        <v>0</v>
      </c>
      <c r="L81" s="8">
        <f t="shared" si="31"/>
        <v>0</v>
      </c>
      <c r="M81" s="8">
        <f t="shared" si="31"/>
        <v>0</v>
      </c>
      <c r="N81" s="8">
        <f t="shared" si="31"/>
        <v>0</v>
      </c>
      <c r="O81" s="8">
        <f t="shared" si="31"/>
        <v>0</v>
      </c>
      <c r="P81" s="8">
        <f t="shared" si="31"/>
        <v>0</v>
      </c>
      <c r="Q81" s="8">
        <f t="shared" si="31"/>
        <v>0</v>
      </c>
      <c r="R81" s="8">
        <f t="shared" si="31"/>
        <v>0</v>
      </c>
      <c r="S81" s="8">
        <f t="shared" si="31"/>
        <v>0</v>
      </c>
      <c r="T81" s="8">
        <f t="shared" si="31"/>
        <v>0</v>
      </c>
      <c r="U81" s="8">
        <f t="shared" si="31"/>
        <v>0</v>
      </c>
      <c r="V81" s="8">
        <f t="shared" si="31"/>
        <v>0</v>
      </c>
      <c r="W81" s="8">
        <f t="shared" si="31"/>
        <v>0</v>
      </c>
      <c r="X81" s="8">
        <f t="shared" si="31"/>
        <v>0</v>
      </c>
      <c r="Y81" s="8">
        <f t="shared" si="31"/>
        <v>1.2500000000000002E-3</v>
      </c>
      <c r="Z81" s="8">
        <f t="shared" si="31"/>
        <v>2.5000000000000005E-3</v>
      </c>
      <c r="AA81" s="8">
        <f t="shared" si="31"/>
        <v>3.7500000000000007E-3</v>
      </c>
      <c r="AB81" s="8">
        <f t="shared" si="31"/>
        <v>5.000000000000001E-3</v>
      </c>
      <c r="AC81" s="8">
        <f t="shared" si="31"/>
        <v>6.2500000000000003E-3</v>
      </c>
      <c r="AD81" s="8">
        <f t="shared" si="31"/>
        <v>7.4999999999999997E-3</v>
      </c>
      <c r="AE81" s="8">
        <f t="shared" si="31"/>
        <v>8.7499999999999991E-3</v>
      </c>
      <c r="AF81" s="8">
        <f t="shared" si="31"/>
        <v>0.01</v>
      </c>
      <c r="AG81" s="8">
        <f t="shared" si="31"/>
        <v>1.125E-2</v>
      </c>
      <c r="AH81" s="8">
        <f t="shared" si="31"/>
        <v>1.2499999999999999E-2</v>
      </c>
      <c r="AI81" s="8">
        <f t="shared" si="31"/>
        <v>1.2499999999999999E-2</v>
      </c>
      <c r="AJ81" s="8">
        <f t="shared" ref="AJ81:BC81" si="35">(1/$B81)*AJ58</f>
        <v>1.2499999999999999E-2</v>
      </c>
      <c r="AK81" s="8">
        <f t="shared" si="35"/>
        <v>1.2499999999999999E-2</v>
      </c>
      <c r="AL81" s="8">
        <f t="shared" si="35"/>
        <v>1.2499999999999999E-2</v>
      </c>
      <c r="AM81" s="8">
        <f t="shared" si="35"/>
        <v>1.2499999999999999E-2</v>
      </c>
      <c r="AN81" s="8">
        <f t="shared" si="35"/>
        <v>1.2499999999999999E-2</v>
      </c>
      <c r="AO81" s="8">
        <f t="shared" si="35"/>
        <v>1.2499999999999999E-2</v>
      </c>
      <c r="AP81" s="8">
        <f t="shared" si="35"/>
        <v>1.2499999999999999E-2</v>
      </c>
      <c r="AQ81" s="8">
        <f t="shared" si="35"/>
        <v>1.2499999999999999E-2</v>
      </c>
      <c r="AR81" s="8">
        <f t="shared" si="35"/>
        <v>1.2499999999999999E-2</v>
      </c>
      <c r="AS81" s="8">
        <f t="shared" si="35"/>
        <v>1.2499999999999999E-2</v>
      </c>
      <c r="AT81" s="8">
        <f t="shared" si="35"/>
        <v>1.2499999999999999E-2</v>
      </c>
      <c r="AU81" s="8">
        <f t="shared" si="35"/>
        <v>1.2499999999999999E-2</v>
      </c>
      <c r="AV81" s="8">
        <f t="shared" si="35"/>
        <v>1.2499999999999999E-2</v>
      </c>
      <c r="AW81" s="8">
        <f t="shared" si="35"/>
        <v>1.2499999999999999E-2</v>
      </c>
      <c r="AX81" s="8">
        <f t="shared" si="35"/>
        <v>1.2499999999999999E-2</v>
      </c>
      <c r="AY81" s="8">
        <f t="shared" si="35"/>
        <v>1.2499999999999999E-2</v>
      </c>
      <c r="AZ81" s="8">
        <f t="shared" si="35"/>
        <v>1.2499999999999999E-2</v>
      </c>
      <c r="BA81" s="8">
        <f t="shared" si="35"/>
        <v>1.2499999999999999E-2</v>
      </c>
      <c r="BB81" s="8">
        <f t="shared" si="35"/>
        <v>1.2499999999999999E-2</v>
      </c>
      <c r="BC81" s="8">
        <f t="shared" si="35"/>
        <v>1.2499999999999999E-2</v>
      </c>
    </row>
    <row r="82" spans="1:55" x14ac:dyDescent="0.25">
      <c r="A82" t="s">
        <v>57</v>
      </c>
      <c r="B82" s="50">
        <v>40</v>
      </c>
      <c r="C82" s="8">
        <f t="shared" si="31"/>
        <v>0</v>
      </c>
      <c r="D82" s="8">
        <f t="shared" si="31"/>
        <v>0</v>
      </c>
      <c r="E82" s="8">
        <f t="shared" si="31"/>
        <v>0</v>
      </c>
      <c r="F82" s="8">
        <f t="shared" si="31"/>
        <v>0</v>
      </c>
      <c r="G82" s="8">
        <f t="shared" si="31"/>
        <v>0</v>
      </c>
      <c r="H82" s="8">
        <f t="shared" si="31"/>
        <v>0</v>
      </c>
      <c r="I82" s="8">
        <f t="shared" si="31"/>
        <v>0</v>
      </c>
      <c r="J82" s="8">
        <f t="shared" si="31"/>
        <v>0</v>
      </c>
      <c r="K82" s="8">
        <f t="shared" si="31"/>
        <v>0</v>
      </c>
      <c r="L82" s="8">
        <f t="shared" si="31"/>
        <v>0</v>
      </c>
      <c r="M82" s="8">
        <f t="shared" si="31"/>
        <v>0</v>
      </c>
      <c r="N82" s="8">
        <f t="shared" si="31"/>
        <v>0</v>
      </c>
      <c r="O82" s="8">
        <f t="shared" si="31"/>
        <v>0</v>
      </c>
      <c r="P82" s="8">
        <f t="shared" si="31"/>
        <v>0</v>
      </c>
      <c r="Q82" s="8">
        <f t="shared" si="31"/>
        <v>0</v>
      </c>
      <c r="R82" s="8">
        <f t="shared" si="31"/>
        <v>0</v>
      </c>
      <c r="S82" s="8">
        <f t="shared" si="31"/>
        <v>0</v>
      </c>
      <c r="T82" s="8">
        <f t="shared" si="31"/>
        <v>0</v>
      </c>
      <c r="U82" s="8">
        <f t="shared" si="31"/>
        <v>0</v>
      </c>
      <c r="V82" s="8">
        <f t="shared" si="31"/>
        <v>0</v>
      </c>
      <c r="W82" s="8">
        <f t="shared" si="31"/>
        <v>0</v>
      </c>
      <c r="X82" s="8">
        <f t="shared" si="31"/>
        <v>0</v>
      </c>
      <c r="Y82" s="8">
        <f t="shared" si="31"/>
        <v>0</v>
      </c>
      <c r="Z82" s="8">
        <f t="shared" si="31"/>
        <v>0</v>
      </c>
      <c r="AA82" s="8">
        <f t="shared" si="31"/>
        <v>0</v>
      </c>
      <c r="AB82" s="8">
        <f t="shared" si="31"/>
        <v>0</v>
      </c>
      <c r="AC82" s="8">
        <f t="shared" si="31"/>
        <v>0</v>
      </c>
      <c r="AD82" s="8">
        <f t="shared" si="31"/>
        <v>0</v>
      </c>
      <c r="AE82" s="8">
        <f t="shared" si="31"/>
        <v>0</v>
      </c>
      <c r="AF82" s="8">
        <f t="shared" si="31"/>
        <v>0</v>
      </c>
      <c r="AG82" s="8">
        <f t="shared" si="31"/>
        <v>0</v>
      </c>
      <c r="AH82" s="8">
        <f t="shared" si="31"/>
        <v>0</v>
      </c>
      <c r="AI82" s="8">
        <f t="shared" si="31"/>
        <v>0</v>
      </c>
      <c r="AJ82" s="8">
        <f t="shared" ref="AJ82:BC82" si="36">(1/$B82)*AJ59</f>
        <v>0</v>
      </c>
      <c r="AK82" s="8">
        <f t="shared" si="36"/>
        <v>0</v>
      </c>
      <c r="AL82" s="8">
        <f t="shared" si="36"/>
        <v>0</v>
      </c>
      <c r="AM82" s="8">
        <f t="shared" si="36"/>
        <v>0</v>
      </c>
      <c r="AN82" s="8">
        <f t="shared" si="36"/>
        <v>0</v>
      </c>
      <c r="AO82" s="8">
        <f t="shared" si="36"/>
        <v>0</v>
      </c>
      <c r="AP82" s="8">
        <f t="shared" si="36"/>
        <v>0</v>
      </c>
      <c r="AQ82" s="8">
        <f t="shared" si="36"/>
        <v>0</v>
      </c>
      <c r="AR82" s="8">
        <f t="shared" si="36"/>
        <v>0</v>
      </c>
      <c r="AS82" s="8">
        <f t="shared" si="36"/>
        <v>0</v>
      </c>
      <c r="AT82" s="8">
        <f t="shared" si="36"/>
        <v>0</v>
      </c>
      <c r="AU82" s="8">
        <f t="shared" si="36"/>
        <v>0</v>
      </c>
      <c r="AV82" s="8">
        <f t="shared" si="36"/>
        <v>0</v>
      </c>
      <c r="AW82" s="8">
        <f t="shared" si="36"/>
        <v>0</v>
      </c>
      <c r="AX82" s="8">
        <f t="shared" si="36"/>
        <v>0</v>
      </c>
      <c r="AY82" s="8">
        <f t="shared" si="36"/>
        <v>0</v>
      </c>
      <c r="AZ82" s="8">
        <f t="shared" si="36"/>
        <v>0</v>
      </c>
      <c r="BA82" s="8">
        <f t="shared" si="36"/>
        <v>0</v>
      </c>
      <c r="BB82" s="8">
        <f t="shared" si="36"/>
        <v>0</v>
      </c>
      <c r="BC82" s="8">
        <f t="shared" si="36"/>
        <v>0</v>
      </c>
    </row>
    <row r="84" spans="1:55" x14ac:dyDescent="0.25">
      <c r="A84" s="43" t="s">
        <v>170</v>
      </c>
      <c r="B84" s="43"/>
      <c r="C84" s="43">
        <v>2018</v>
      </c>
      <c r="D84" s="43">
        <v>2019</v>
      </c>
      <c r="E84" s="43">
        <v>2020</v>
      </c>
      <c r="F84" s="43">
        <v>2021</v>
      </c>
      <c r="G84" s="43">
        <v>2022</v>
      </c>
      <c r="H84" s="43">
        <v>2023</v>
      </c>
      <c r="I84" s="43">
        <v>2024</v>
      </c>
      <c r="J84" s="43">
        <v>2025</v>
      </c>
      <c r="K84" s="43">
        <v>2026</v>
      </c>
      <c r="L84" s="43">
        <v>2027</v>
      </c>
      <c r="M84" s="43">
        <v>2028</v>
      </c>
      <c r="N84" s="43">
        <v>2029</v>
      </c>
      <c r="O84" s="43">
        <v>2030</v>
      </c>
      <c r="P84" s="43">
        <v>2031</v>
      </c>
      <c r="Q84" s="43">
        <v>2032</v>
      </c>
      <c r="R84" s="43">
        <v>2033</v>
      </c>
      <c r="S84" s="43">
        <v>2034</v>
      </c>
      <c r="T84" s="43">
        <v>2035</v>
      </c>
      <c r="U84" s="43">
        <v>2036</v>
      </c>
      <c r="V84" s="43">
        <v>2037</v>
      </c>
      <c r="W84" s="43">
        <v>2038</v>
      </c>
      <c r="X84" s="43">
        <v>2039</v>
      </c>
      <c r="Y84" s="43">
        <v>2040</v>
      </c>
      <c r="Z84" s="43">
        <v>2041</v>
      </c>
      <c r="AA84" s="43">
        <v>2042</v>
      </c>
      <c r="AB84" s="43">
        <v>2043</v>
      </c>
      <c r="AC84" s="43">
        <v>2044</v>
      </c>
      <c r="AD84" s="43">
        <v>2045</v>
      </c>
      <c r="AE84" s="43">
        <v>2046</v>
      </c>
      <c r="AF84" s="43">
        <v>2047</v>
      </c>
      <c r="AG84" s="43">
        <v>2048</v>
      </c>
      <c r="AH84" s="43">
        <v>2049</v>
      </c>
      <c r="AI84" s="43">
        <v>2050</v>
      </c>
      <c r="AJ84" s="43">
        <v>2051</v>
      </c>
      <c r="AK84" s="43">
        <v>2052</v>
      </c>
      <c r="AL84" s="43">
        <v>2053</v>
      </c>
      <c r="AM84" s="43">
        <v>2054</v>
      </c>
      <c r="AN84" s="43">
        <v>2055</v>
      </c>
      <c r="AO84" s="43">
        <v>2056</v>
      </c>
      <c r="AP84" s="43">
        <v>2057</v>
      </c>
      <c r="AQ84" s="43">
        <v>2058</v>
      </c>
      <c r="AR84" s="43">
        <v>2059</v>
      </c>
      <c r="AS84" s="43">
        <v>2060</v>
      </c>
      <c r="AT84" s="43">
        <v>2061</v>
      </c>
      <c r="AU84" s="43">
        <v>2062</v>
      </c>
      <c r="AV84" s="43">
        <v>2063</v>
      </c>
      <c r="AW84" s="43">
        <v>2064</v>
      </c>
      <c r="AX84" s="43">
        <v>2065</v>
      </c>
      <c r="AY84" s="43">
        <v>2066</v>
      </c>
      <c r="AZ84" s="43">
        <v>2067</v>
      </c>
      <c r="BA84" s="43">
        <v>2068</v>
      </c>
      <c r="BB84" s="43">
        <v>2069</v>
      </c>
      <c r="BC84" s="43">
        <v>2070</v>
      </c>
    </row>
    <row r="85" spans="1:55" x14ac:dyDescent="0.25">
      <c r="A85" t="s">
        <v>4</v>
      </c>
      <c r="C85" s="8">
        <f>SUM($C62:C62)</f>
        <v>0</v>
      </c>
      <c r="D85" s="8">
        <f>SUM($C62:D62)</f>
        <v>0</v>
      </c>
      <c r="E85" s="8">
        <f>SUM($C62:E62)</f>
        <v>0</v>
      </c>
      <c r="F85" s="8">
        <f>SUM($C62:F62)</f>
        <v>0</v>
      </c>
      <c r="G85" s="8">
        <f>SUM($C62:G62)</f>
        <v>0</v>
      </c>
      <c r="H85" s="8">
        <f>SUM($C62:H62)</f>
        <v>0</v>
      </c>
      <c r="I85" s="8">
        <f>SUM($C62:I62)</f>
        <v>0</v>
      </c>
      <c r="J85" s="8">
        <f>SUM($C62:J62)</f>
        <v>0</v>
      </c>
      <c r="K85" s="8">
        <f>SUM($C62:K62)</f>
        <v>0</v>
      </c>
      <c r="L85" s="8">
        <f>SUM($C62:L62)</f>
        <v>0</v>
      </c>
      <c r="M85" s="8">
        <f>SUM($C62:M62)</f>
        <v>0</v>
      </c>
      <c r="N85" s="8">
        <f>SUM($C62:N62)</f>
        <v>0</v>
      </c>
      <c r="O85" s="8">
        <f>SUM($C62:O62)</f>
        <v>0</v>
      </c>
      <c r="P85" s="8">
        <f>SUM($C62:P62)</f>
        <v>0</v>
      </c>
      <c r="Q85" s="8">
        <f>SUM($C62:Q62)</f>
        <v>0</v>
      </c>
      <c r="R85" s="8">
        <f>SUM($C62:R62)</f>
        <v>0</v>
      </c>
      <c r="S85" s="8">
        <f>SUM($C62:S62)</f>
        <v>0</v>
      </c>
      <c r="T85" s="8">
        <f>SUM($C62:T62)</f>
        <v>0</v>
      </c>
      <c r="U85" s="8">
        <f>SUM($C62:U62)</f>
        <v>0</v>
      </c>
      <c r="V85" s="8">
        <f>SUM($C62:V62)</f>
        <v>0</v>
      </c>
      <c r="W85" s="8">
        <f>SUM($C62:W62)</f>
        <v>0</v>
      </c>
      <c r="X85" s="8">
        <f>SUM($C62:X62)</f>
        <v>0</v>
      </c>
      <c r="Y85" s="8">
        <f>SUM($C62:Y62)</f>
        <v>1.2500000000000002E-3</v>
      </c>
      <c r="Z85" s="8">
        <f>SUM($C62:Z62)</f>
        <v>3.7500000000000007E-3</v>
      </c>
      <c r="AA85" s="8">
        <f>SUM($C62:AA62)</f>
        <v>7.5000000000000015E-3</v>
      </c>
      <c r="AB85" s="8">
        <f>SUM($C62:AB62)</f>
        <v>1.2500000000000002E-2</v>
      </c>
      <c r="AC85" s="8">
        <f>SUM($C62:AC62)</f>
        <v>1.8750000000000003E-2</v>
      </c>
      <c r="AD85" s="8">
        <f>SUM($C62:AD62)</f>
        <v>2.6250000000000002E-2</v>
      </c>
      <c r="AE85" s="8">
        <f>SUM($C62:AE62)</f>
        <v>3.5000000000000003E-2</v>
      </c>
      <c r="AF85" s="8">
        <f>SUM($C62:AF62)</f>
        <v>4.5000000000000005E-2</v>
      </c>
      <c r="AG85" s="8">
        <f>SUM($C62:AG62)</f>
        <v>5.6250000000000008E-2</v>
      </c>
      <c r="AH85" s="8">
        <f>SUM($C62:AH62)</f>
        <v>6.8750000000000006E-2</v>
      </c>
      <c r="AI85" s="8">
        <f>SUM($C62:AI62)</f>
        <v>8.1250000000000003E-2</v>
      </c>
      <c r="AJ85" s="8">
        <f>SUM($C62:AJ62)</f>
        <v>9.375E-2</v>
      </c>
      <c r="AK85" s="8">
        <f>SUM($C62:AK62)</f>
        <v>0.10625</v>
      </c>
      <c r="AL85" s="8">
        <f>SUM($C62:AL62)</f>
        <v>0.11874999999999999</v>
      </c>
      <c r="AM85" s="8">
        <f>SUM($C62:AM62)</f>
        <v>0.13125000000000001</v>
      </c>
      <c r="AN85" s="8">
        <f>SUM($C62:AN62)</f>
        <v>0.14375000000000002</v>
      </c>
      <c r="AO85" s="8">
        <f>SUM($C62:AO62)</f>
        <v>0.15625000000000003</v>
      </c>
      <c r="AP85" s="8">
        <f>SUM($C62:AP62)</f>
        <v>0.16875000000000004</v>
      </c>
      <c r="AQ85" s="8">
        <f>SUM($C62:AQ62)</f>
        <v>0.18125000000000005</v>
      </c>
      <c r="AR85" s="8">
        <f>SUM($C62:AR62)</f>
        <v>0.19375000000000006</v>
      </c>
      <c r="AS85" s="8">
        <f>SUM($C62:AS62)</f>
        <v>0.20625000000000007</v>
      </c>
      <c r="AT85" s="8">
        <f>SUM($C62:AT62)</f>
        <v>0.21875000000000008</v>
      </c>
      <c r="AU85" s="8">
        <f>SUM($C62:AU62)</f>
        <v>0.23125000000000009</v>
      </c>
      <c r="AV85" s="8">
        <f>SUM($C62:AV62)</f>
        <v>0.24375000000000011</v>
      </c>
      <c r="AW85" s="8">
        <f>SUM($C62:AW62)</f>
        <v>0.25625000000000009</v>
      </c>
      <c r="AX85" s="8">
        <f>SUM($C62:AX62)</f>
        <v>0.2687500000000001</v>
      </c>
      <c r="AY85" s="8">
        <f>SUM($C62:AY62)</f>
        <v>0.28125000000000011</v>
      </c>
      <c r="AZ85" s="8">
        <f>SUM($C62:AZ62)</f>
        <v>0.29375000000000012</v>
      </c>
      <c r="BA85" s="8">
        <f>SUM($C62:BA62)</f>
        <v>0.30625000000000013</v>
      </c>
      <c r="BB85" s="8">
        <f>SUM($C62:BB62)</f>
        <v>0.31875000000000014</v>
      </c>
      <c r="BC85" s="8">
        <f>SUM($C62:BC62)</f>
        <v>0.33125000000000016</v>
      </c>
    </row>
    <row r="86" spans="1:55" x14ac:dyDescent="0.25">
      <c r="A86" t="s">
        <v>38</v>
      </c>
      <c r="C86" s="8">
        <f>SUM($C63:C63)</f>
        <v>0</v>
      </c>
      <c r="D86" s="8">
        <f>SUM($C63:D63)</f>
        <v>0</v>
      </c>
      <c r="E86" s="8">
        <f>SUM($C63:E63)</f>
        <v>0</v>
      </c>
      <c r="F86" s="8">
        <f>SUM($C63:F63)</f>
        <v>0</v>
      </c>
      <c r="G86" s="8">
        <f>SUM($C63:G63)</f>
        <v>0</v>
      </c>
      <c r="H86" s="8">
        <f>SUM($C63:H63)</f>
        <v>0</v>
      </c>
      <c r="I86" s="8">
        <f>SUM($C63:I63)</f>
        <v>0</v>
      </c>
      <c r="J86" s="8">
        <f>SUM($C63:J63)</f>
        <v>0</v>
      </c>
      <c r="K86" s="8">
        <f>SUM($C63:K63)</f>
        <v>0</v>
      </c>
      <c r="L86" s="8">
        <f>SUM($C63:L63)</f>
        <v>0</v>
      </c>
      <c r="M86" s="8">
        <f>SUM($C63:M63)</f>
        <v>0</v>
      </c>
      <c r="N86" s="8">
        <f>SUM($C63:N63)</f>
        <v>0</v>
      </c>
      <c r="O86" s="8">
        <f>SUM($C63:O63)</f>
        <v>0</v>
      </c>
      <c r="P86" s="8">
        <f>SUM($C63:P63)</f>
        <v>0</v>
      </c>
      <c r="Q86" s="8">
        <f>SUM($C63:Q63)</f>
        <v>0</v>
      </c>
      <c r="R86" s="8">
        <f>SUM($C63:R63)</f>
        <v>0</v>
      </c>
      <c r="S86" s="8">
        <f>SUM($C63:S63)</f>
        <v>0</v>
      </c>
      <c r="T86" s="8">
        <f>SUM($C63:T63)</f>
        <v>0</v>
      </c>
      <c r="U86" s="8">
        <f>SUM($C63:U63)</f>
        <v>0</v>
      </c>
      <c r="V86" s="8">
        <f>SUM($C63:V63)</f>
        <v>0</v>
      </c>
      <c r="W86" s="8">
        <f>SUM($C63:W63)</f>
        <v>0</v>
      </c>
      <c r="X86" s="8">
        <f>SUM($C63:X63)</f>
        <v>0</v>
      </c>
      <c r="Y86" s="8">
        <f>SUM($C63:Y63)</f>
        <v>0</v>
      </c>
      <c r="Z86" s="8">
        <f>SUM($C63:Z63)</f>
        <v>0</v>
      </c>
      <c r="AA86" s="8">
        <f>SUM($C63:AA63)</f>
        <v>0</v>
      </c>
      <c r="AB86" s="8">
        <f>SUM($C63:AB63)</f>
        <v>0</v>
      </c>
      <c r="AC86" s="8">
        <f>SUM($C63:AC63)</f>
        <v>0</v>
      </c>
      <c r="AD86" s="8">
        <f>SUM($C63:AD63)</f>
        <v>0</v>
      </c>
      <c r="AE86" s="8">
        <f>SUM($C63:AE63)</f>
        <v>0</v>
      </c>
      <c r="AF86" s="8">
        <f>SUM($C63:AF63)</f>
        <v>0</v>
      </c>
      <c r="AG86" s="8">
        <f>SUM($C63:AG63)</f>
        <v>0</v>
      </c>
      <c r="AH86" s="8">
        <f>SUM($C63:AH63)</f>
        <v>0</v>
      </c>
      <c r="AI86" s="8">
        <f>SUM($C63:AI63)</f>
        <v>0</v>
      </c>
      <c r="AJ86" s="8">
        <f>SUM($C63:AJ63)</f>
        <v>0</v>
      </c>
      <c r="AK86" s="8">
        <f>SUM($C63:AK63)</f>
        <v>0</v>
      </c>
      <c r="AL86" s="8">
        <f>SUM($C63:AL63)</f>
        <v>0</v>
      </c>
      <c r="AM86" s="8">
        <f>SUM($C63:AM63)</f>
        <v>0</v>
      </c>
      <c r="AN86" s="8">
        <f>SUM($C63:AN63)</f>
        <v>0</v>
      </c>
      <c r="AO86" s="8">
        <f>SUM($C63:AO63)</f>
        <v>0</v>
      </c>
      <c r="AP86" s="8">
        <f>SUM($C63:AP63)</f>
        <v>0</v>
      </c>
      <c r="AQ86" s="8">
        <f>SUM($C63:AQ63)</f>
        <v>0</v>
      </c>
      <c r="AR86" s="8">
        <f>SUM($C63:AR63)</f>
        <v>0</v>
      </c>
      <c r="AS86" s="8">
        <f>SUM($C63:AS63)</f>
        <v>0</v>
      </c>
      <c r="AT86" s="8">
        <f>SUM($C63:AT63)</f>
        <v>0</v>
      </c>
      <c r="AU86" s="8">
        <f>SUM($C63:AU63)</f>
        <v>0</v>
      </c>
      <c r="AV86" s="8">
        <f>SUM($C63:AV63)</f>
        <v>0</v>
      </c>
      <c r="AW86" s="8">
        <f>SUM($C63:AW63)</f>
        <v>0</v>
      </c>
      <c r="AX86" s="8">
        <f>SUM($C63:AX63)</f>
        <v>0</v>
      </c>
      <c r="AY86" s="8">
        <f>SUM($C63:AY63)</f>
        <v>0</v>
      </c>
      <c r="AZ86" s="8">
        <f>SUM($C63:AZ63)</f>
        <v>0</v>
      </c>
      <c r="BA86" s="8">
        <f>SUM($C63:BA63)</f>
        <v>0</v>
      </c>
      <c r="BB86" s="8">
        <f>SUM($C63:BB63)</f>
        <v>0</v>
      </c>
      <c r="BC86" s="8">
        <f>SUM($C63:BC63)</f>
        <v>0</v>
      </c>
    </row>
    <row r="87" spans="1:55" x14ac:dyDescent="0.25">
      <c r="A87" t="s">
        <v>39</v>
      </c>
      <c r="C87" s="8">
        <f>SUM($C64:C64)</f>
        <v>0</v>
      </c>
      <c r="D87" s="8">
        <f>SUM($C64:D64)</f>
        <v>0</v>
      </c>
      <c r="E87" s="8">
        <f>SUM($C64:E64)</f>
        <v>0</v>
      </c>
      <c r="F87" s="8">
        <f>SUM($C64:F64)</f>
        <v>0</v>
      </c>
      <c r="G87" s="8">
        <f>SUM($C64:G64)</f>
        <v>0</v>
      </c>
      <c r="H87" s="8">
        <f>SUM($C64:H64)</f>
        <v>0</v>
      </c>
      <c r="I87" s="8">
        <f>SUM($C64:I64)</f>
        <v>0</v>
      </c>
      <c r="J87" s="8">
        <f>SUM($C64:J64)</f>
        <v>0</v>
      </c>
      <c r="K87" s="8">
        <f>SUM($C64:K64)</f>
        <v>0</v>
      </c>
      <c r="L87" s="8">
        <f>SUM($C64:L64)</f>
        <v>0</v>
      </c>
      <c r="M87" s="8">
        <f>SUM($C64:M64)</f>
        <v>0</v>
      </c>
      <c r="N87" s="8">
        <f>SUM($C64:N64)</f>
        <v>0</v>
      </c>
      <c r="O87" s="8">
        <f>SUM($C64:O64)</f>
        <v>0</v>
      </c>
      <c r="P87" s="8">
        <f>SUM($C64:P64)</f>
        <v>0</v>
      </c>
      <c r="Q87" s="8">
        <f>SUM($C64:Q64)</f>
        <v>0</v>
      </c>
      <c r="R87" s="8">
        <f>SUM($C64:R64)</f>
        <v>0</v>
      </c>
      <c r="S87" s="8">
        <f>SUM($C64:S64)</f>
        <v>0</v>
      </c>
      <c r="T87" s="8">
        <f>SUM($C64:T64)</f>
        <v>0</v>
      </c>
      <c r="U87" s="8">
        <f>SUM($C64:U64)</f>
        <v>0</v>
      </c>
      <c r="V87" s="8">
        <f>SUM($C64:V64)</f>
        <v>0</v>
      </c>
      <c r="W87" s="8">
        <f>SUM($C64:W64)</f>
        <v>0</v>
      </c>
      <c r="X87" s="8">
        <f>SUM($C64:X64)</f>
        <v>0</v>
      </c>
      <c r="Y87" s="8">
        <f>SUM($C64:Y64)</f>
        <v>1.2500000000000002E-3</v>
      </c>
      <c r="Z87" s="8">
        <f>SUM($C64:Z64)</f>
        <v>3.7500000000000007E-3</v>
      </c>
      <c r="AA87" s="8">
        <f>SUM($C64:AA64)</f>
        <v>7.5000000000000015E-3</v>
      </c>
      <c r="AB87" s="8">
        <f>SUM($C64:AB64)</f>
        <v>1.2500000000000002E-2</v>
      </c>
      <c r="AC87" s="8">
        <f>SUM($C64:AC64)</f>
        <v>1.8750000000000003E-2</v>
      </c>
      <c r="AD87" s="8">
        <f>SUM($C64:AD64)</f>
        <v>2.6250000000000002E-2</v>
      </c>
      <c r="AE87" s="8">
        <f>SUM($C64:AE64)</f>
        <v>3.5000000000000003E-2</v>
      </c>
      <c r="AF87" s="8">
        <f>SUM($C64:AF64)</f>
        <v>4.5000000000000005E-2</v>
      </c>
      <c r="AG87" s="8">
        <f>SUM($C64:AG64)</f>
        <v>5.6250000000000008E-2</v>
      </c>
      <c r="AH87" s="8">
        <f>SUM($C64:AH64)</f>
        <v>6.8750000000000006E-2</v>
      </c>
      <c r="AI87" s="8">
        <f>SUM($C64:AI64)</f>
        <v>8.1250000000000003E-2</v>
      </c>
      <c r="AJ87" s="8">
        <f>SUM($C64:AJ64)</f>
        <v>9.375E-2</v>
      </c>
      <c r="AK87" s="8">
        <f>SUM($C64:AK64)</f>
        <v>0.10625</v>
      </c>
      <c r="AL87" s="8">
        <f>SUM($C64:AL64)</f>
        <v>0.11874999999999999</v>
      </c>
      <c r="AM87" s="8">
        <f>SUM($C64:AM64)</f>
        <v>0.13125000000000001</v>
      </c>
      <c r="AN87" s="8">
        <f>SUM($C64:AN64)</f>
        <v>0.14375000000000002</v>
      </c>
      <c r="AO87" s="8">
        <f>SUM($C64:AO64)</f>
        <v>0.15625000000000003</v>
      </c>
      <c r="AP87" s="8">
        <f>SUM($C64:AP64)</f>
        <v>0.16875000000000004</v>
      </c>
      <c r="AQ87" s="8">
        <f>SUM($C64:AQ64)</f>
        <v>0.18125000000000005</v>
      </c>
      <c r="AR87" s="8">
        <f>SUM($C64:AR64)</f>
        <v>0.19375000000000006</v>
      </c>
      <c r="AS87" s="8">
        <f>SUM($C64:AS64)</f>
        <v>0.20625000000000007</v>
      </c>
      <c r="AT87" s="8">
        <f>SUM($C64:AT64)</f>
        <v>0.21875000000000008</v>
      </c>
      <c r="AU87" s="8">
        <f>SUM($C64:AU64)</f>
        <v>0.23125000000000009</v>
      </c>
      <c r="AV87" s="8">
        <f>SUM($C64:AV64)</f>
        <v>0.24375000000000011</v>
      </c>
      <c r="AW87" s="8">
        <f>SUM($C64:AW64)</f>
        <v>0.25625000000000009</v>
      </c>
      <c r="AX87" s="8">
        <f>SUM($C64:AX64)</f>
        <v>0.2687500000000001</v>
      </c>
      <c r="AY87" s="8">
        <f>SUM($C64:AY64)</f>
        <v>0.28125000000000011</v>
      </c>
      <c r="AZ87" s="8">
        <f>SUM($C64:AZ64)</f>
        <v>0.29375000000000012</v>
      </c>
      <c r="BA87" s="8">
        <f>SUM($C64:BA64)</f>
        <v>0.30625000000000013</v>
      </c>
      <c r="BB87" s="8">
        <f>SUM($C64:BB64)</f>
        <v>0.31875000000000014</v>
      </c>
      <c r="BC87" s="8">
        <f>SUM($C64:BC64)</f>
        <v>0.33125000000000016</v>
      </c>
    </row>
    <row r="88" spans="1:55" x14ac:dyDescent="0.25">
      <c r="A88" t="s">
        <v>40</v>
      </c>
      <c r="C88" s="8">
        <f>SUM($C65:C65)</f>
        <v>0</v>
      </c>
      <c r="D88" s="8">
        <f>SUM($C65:D65)</f>
        <v>0</v>
      </c>
      <c r="E88" s="8">
        <f>SUM($C65:E65)</f>
        <v>0</v>
      </c>
      <c r="F88" s="8">
        <f>SUM($C65:F65)</f>
        <v>0</v>
      </c>
      <c r="G88" s="8">
        <f>SUM($C65:G65)</f>
        <v>0</v>
      </c>
      <c r="H88" s="8">
        <f>SUM($C65:H65)</f>
        <v>0</v>
      </c>
      <c r="I88" s="8">
        <f>SUM($C65:I65)</f>
        <v>0</v>
      </c>
      <c r="J88" s="8">
        <f>SUM($C65:J65)</f>
        <v>0</v>
      </c>
      <c r="K88" s="8">
        <f>SUM($C65:K65)</f>
        <v>0</v>
      </c>
      <c r="L88" s="8">
        <f>SUM($C65:L65)</f>
        <v>0</v>
      </c>
      <c r="M88" s="8">
        <f>SUM($C65:M65)</f>
        <v>0</v>
      </c>
      <c r="N88" s="8">
        <f>SUM($C65:N65)</f>
        <v>0</v>
      </c>
      <c r="O88" s="8">
        <f>SUM($C65:O65)</f>
        <v>0</v>
      </c>
      <c r="P88" s="8">
        <f>SUM($C65:P65)</f>
        <v>0</v>
      </c>
      <c r="Q88" s="8">
        <f>SUM($C65:Q65)</f>
        <v>0</v>
      </c>
      <c r="R88" s="8">
        <f>SUM($C65:R65)</f>
        <v>0</v>
      </c>
      <c r="S88" s="8">
        <f>SUM($C65:S65)</f>
        <v>0</v>
      </c>
      <c r="T88" s="8">
        <f>SUM($C65:T65)</f>
        <v>0</v>
      </c>
      <c r="U88" s="8">
        <f>SUM($C65:U65)</f>
        <v>0</v>
      </c>
      <c r="V88" s="8">
        <f>SUM($C65:V65)</f>
        <v>0</v>
      </c>
      <c r="W88" s="8">
        <f>SUM($C65:W65)</f>
        <v>0</v>
      </c>
      <c r="X88" s="8">
        <f>SUM($C65:X65)</f>
        <v>0</v>
      </c>
      <c r="Y88" s="8">
        <f>SUM($C65:Y65)</f>
        <v>0</v>
      </c>
      <c r="Z88" s="8">
        <f>SUM($C65:Z65)</f>
        <v>0</v>
      </c>
      <c r="AA88" s="8">
        <f>SUM($C65:AA65)</f>
        <v>0</v>
      </c>
      <c r="AB88" s="8">
        <f>SUM($C65:AB65)</f>
        <v>0</v>
      </c>
      <c r="AC88" s="8">
        <f>SUM($C65:AC65)</f>
        <v>0</v>
      </c>
      <c r="AD88" s="8">
        <f>SUM($C65:AD65)</f>
        <v>0</v>
      </c>
      <c r="AE88" s="8">
        <f>SUM($C65:AE65)</f>
        <v>0</v>
      </c>
      <c r="AF88" s="8">
        <f>SUM($C65:AF65)</f>
        <v>0</v>
      </c>
      <c r="AG88" s="8">
        <f>SUM($C65:AG65)</f>
        <v>0</v>
      </c>
      <c r="AH88" s="8">
        <f>SUM($C65:AH65)</f>
        <v>0</v>
      </c>
      <c r="AI88" s="8">
        <f>SUM($C65:AI65)</f>
        <v>0</v>
      </c>
      <c r="AJ88" s="8">
        <f>SUM($C65:AJ65)</f>
        <v>0</v>
      </c>
      <c r="AK88" s="8">
        <f>SUM($C65:AK65)</f>
        <v>0</v>
      </c>
      <c r="AL88" s="8">
        <f>SUM($C65:AL65)</f>
        <v>0</v>
      </c>
      <c r="AM88" s="8">
        <f>SUM($C65:AM65)</f>
        <v>0</v>
      </c>
      <c r="AN88" s="8">
        <f>SUM($C65:AN65)</f>
        <v>0</v>
      </c>
      <c r="AO88" s="8">
        <f>SUM($C65:AO65)</f>
        <v>0</v>
      </c>
      <c r="AP88" s="8">
        <f>SUM($C65:AP65)</f>
        <v>0</v>
      </c>
      <c r="AQ88" s="8">
        <f>SUM($C65:AQ65)</f>
        <v>0</v>
      </c>
      <c r="AR88" s="8">
        <f>SUM($C65:AR65)</f>
        <v>0</v>
      </c>
      <c r="AS88" s="8">
        <f>SUM($C65:AS65)</f>
        <v>0</v>
      </c>
      <c r="AT88" s="8">
        <f>SUM($C65:AT65)</f>
        <v>0</v>
      </c>
      <c r="AU88" s="8">
        <f>SUM($C65:AU65)</f>
        <v>0</v>
      </c>
      <c r="AV88" s="8">
        <f>SUM($C65:AV65)</f>
        <v>0</v>
      </c>
      <c r="AW88" s="8">
        <f>SUM($C65:AW65)</f>
        <v>0</v>
      </c>
      <c r="AX88" s="8">
        <f>SUM($C65:AX65)</f>
        <v>0</v>
      </c>
      <c r="AY88" s="8">
        <f>SUM($C65:AY65)</f>
        <v>0</v>
      </c>
      <c r="AZ88" s="8">
        <f>SUM($C65:AZ65)</f>
        <v>0</v>
      </c>
      <c r="BA88" s="8">
        <f>SUM($C65:BA65)</f>
        <v>0</v>
      </c>
      <c r="BB88" s="8">
        <f>SUM($C65:BB65)</f>
        <v>0</v>
      </c>
      <c r="BC88" s="8">
        <f>SUM($C65:BC65)</f>
        <v>0</v>
      </c>
    </row>
    <row r="89" spans="1:55" x14ac:dyDescent="0.25">
      <c r="A89" t="s">
        <v>41</v>
      </c>
      <c r="C89" s="8">
        <f>SUM($C66:C66)</f>
        <v>0</v>
      </c>
      <c r="D89" s="8">
        <f>SUM($C66:D66)</f>
        <v>0</v>
      </c>
      <c r="E89" s="8">
        <f>SUM($C66:E66)</f>
        <v>0</v>
      </c>
      <c r="F89" s="8">
        <f>SUM($C66:F66)</f>
        <v>0</v>
      </c>
      <c r="G89" s="8">
        <f>SUM($C66:G66)</f>
        <v>0</v>
      </c>
      <c r="H89" s="8">
        <f>SUM($C66:H66)</f>
        <v>0</v>
      </c>
      <c r="I89" s="8">
        <f>SUM($C66:I66)</f>
        <v>0</v>
      </c>
      <c r="J89" s="8">
        <f>SUM($C66:J66)</f>
        <v>0</v>
      </c>
      <c r="K89" s="8">
        <f>SUM($C66:K66)</f>
        <v>0</v>
      </c>
      <c r="L89" s="8">
        <f>SUM($C66:L66)</f>
        <v>0</v>
      </c>
      <c r="M89" s="8">
        <f>SUM($C66:M66)</f>
        <v>0</v>
      </c>
      <c r="N89" s="8">
        <f>SUM($C66:N66)</f>
        <v>0</v>
      </c>
      <c r="O89" s="8">
        <f>SUM($C66:O66)</f>
        <v>0</v>
      </c>
      <c r="P89" s="8">
        <f>SUM($C66:P66)</f>
        <v>0</v>
      </c>
      <c r="Q89" s="8">
        <f>SUM($C66:Q66)</f>
        <v>0</v>
      </c>
      <c r="R89" s="8">
        <f>SUM($C66:R66)</f>
        <v>0</v>
      </c>
      <c r="S89" s="8">
        <f>SUM($C66:S66)</f>
        <v>0</v>
      </c>
      <c r="T89" s="8">
        <f>SUM($C66:T66)</f>
        <v>0</v>
      </c>
      <c r="U89" s="8">
        <f>SUM($C66:U66)</f>
        <v>0</v>
      </c>
      <c r="V89" s="8">
        <f>SUM($C66:V66)</f>
        <v>0</v>
      </c>
      <c r="W89" s="8">
        <f>SUM($C66:W66)</f>
        <v>0</v>
      </c>
      <c r="X89" s="8">
        <f>SUM($C66:X66)</f>
        <v>0</v>
      </c>
      <c r="Y89" s="8">
        <f>SUM($C66:Y66)</f>
        <v>1.2500000000000002E-3</v>
      </c>
      <c r="Z89" s="8">
        <f>SUM($C66:Z66)</f>
        <v>3.7500000000000007E-3</v>
      </c>
      <c r="AA89" s="8">
        <f>SUM($C66:AA66)</f>
        <v>7.5000000000000015E-3</v>
      </c>
      <c r="AB89" s="8">
        <f>SUM($C66:AB66)</f>
        <v>1.2500000000000002E-2</v>
      </c>
      <c r="AC89" s="8">
        <f>SUM($C66:AC66)</f>
        <v>1.8750000000000003E-2</v>
      </c>
      <c r="AD89" s="8">
        <f>SUM($C66:AD66)</f>
        <v>2.6250000000000002E-2</v>
      </c>
      <c r="AE89" s="8">
        <f>SUM($C66:AE66)</f>
        <v>3.5000000000000003E-2</v>
      </c>
      <c r="AF89" s="8">
        <f>SUM($C66:AF66)</f>
        <v>4.5000000000000005E-2</v>
      </c>
      <c r="AG89" s="8">
        <f>SUM($C66:AG66)</f>
        <v>5.6250000000000008E-2</v>
      </c>
      <c r="AH89" s="8">
        <f>SUM($C66:AH66)</f>
        <v>6.8750000000000006E-2</v>
      </c>
      <c r="AI89" s="8">
        <f>SUM($C66:AI66)</f>
        <v>8.1250000000000003E-2</v>
      </c>
      <c r="AJ89" s="8">
        <f>SUM($C66:AJ66)</f>
        <v>9.375E-2</v>
      </c>
      <c r="AK89" s="8">
        <f>SUM($C66:AK66)</f>
        <v>0.10625</v>
      </c>
      <c r="AL89" s="8">
        <f>SUM($C66:AL66)</f>
        <v>0.11874999999999999</v>
      </c>
      <c r="AM89" s="8">
        <f>SUM($C66:AM66)</f>
        <v>0.13125000000000001</v>
      </c>
      <c r="AN89" s="8">
        <f>SUM($C66:AN66)</f>
        <v>0.14375000000000002</v>
      </c>
      <c r="AO89" s="8">
        <f>SUM($C66:AO66)</f>
        <v>0.15625000000000003</v>
      </c>
      <c r="AP89" s="8">
        <f>SUM($C66:AP66)</f>
        <v>0.16875000000000004</v>
      </c>
      <c r="AQ89" s="8">
        <f>SUM($C66:AQ66)</f>
        <v>0.18125000000000005</v>
      </c>
      <c r="AR89" s="8">
        <f>SUM($C66:AR66)</f>
        <v>0.19375000000000006</v>
      </c>
      <c r="AS89" s="8">
        <f>SUM($C66:AS66)</f>
        <v>0.20625000000000007</v>
      </c>
      <c r="AT89" s="8">
        <f>SUM($C66:AT66)</f>
        <v>0.21875000000000008</v>
      </c>
      <c r="AU89" s="8">
        <f>SUM($C66:AU66)</f>
        <v>0.23125000000000009</v>
      </c>
      <c r="AV89" s="8">
        <f>SUM($C66:AV66)</f>
        <v>0.24375000000000011</v>
      </c>
      <c r="AW89" s="8">
        <f>SUM($C66:AW66)</f>
        <v>0.25625000000000009</v>
      </c>
      <c r="AX89" s="8">
        <f>SUM($C66:AX66)</f>
        <v>0.2687500000000001</v>
      </c>
      <c r="AY89" s="8">
        <f>SUM($C66:AY66)</f>
        <v>0.28125000000000011</v>
      </c>
      <c r="AZ89" s="8">
        <f>SUM($C66:AZ66)</f>
        <v>0.29375000000000012</v>
      </c>
      <c r="BA89" s="8">
        <f>SUM($C66:BA66)</f>
        <v>0.30625000000000013</v>
      </c>
      <c r="BB89" s="8">
        <f>SUM($C66:BB66)</f>
        <v>0.31875000000000014</v>
      </c>
      <c r="BC89" s="8">
        <f>SUM($C66:BC66)</f>
        <v>0.33125000000000016</v>
      </c>
    </row>
    <row r="90" spans="1:55" x14ac:dyDescent="0.25">
      <c r="A90" t="s">
        <v>42</v>
      </c>
      <c r="C90" s="8">
        <f>SUM($C67:C67)</f>
        <v>0</v>
      </c>
      <c r="D90" s="8">
        <f>SUM($C67:D67)</f>
        <v>0</v>
      </c>
      <c r="E90" s="8">
        <f>SUM($C67:E67)</f>
        <v>0</v>
      </c>
      <c r="F90" s="8">
        <f>SUM($C67:F67)</f>
        <v>0</v>
      </c>
      <c r="G90" s="8">
        <f>SUM($C67:G67)</f>
        <v>0</v>
      </c>
      <c r="H90" s="8">
        <f>SUM($C67:H67)</f>
        <v>0</v>
      </c>
      <c r="I90" s="8">
        <f>SUM($C67:I67)</f>
        <v>0</v>
      </c>
      <c r="J90" s="8">
        <f>SUM($C67:J67)</f>
        <v>0</v>
      </c>
      <c r="K90" s="8">
        <f>SUM($C67:K67)</f>
        <v>0</v>
      </c>
      <c r="L90" s="8">
        <f>SUM($C67:L67)</f>
        <v>0</v>
      </c>
      <c r="M90" s="8">
        <f>SUM($C67:M67)</f>
        <v>0</v>
      </c>
      <c r="N90" s="8">
        <f>SUM($C67:N67)</f>
        <v>0</v>
      </c>
      <c r="O90" s="8">
        <f>SUM($C67:O67)</f>
        <v>0</v>
      </c>
      <c r="P90" s="8">
        <f>SUM($C67:P67)</f>
        <v>0</v>
      </c>
      <c r="Q90" s="8">
        <f>SUM($C67:Q67)</f>
        <v>0</v>
      </c>
      <c r="R90" s="8">
        <f>SUM($C67:R67)</f>
        <v>0</v>
      </c>
      <c r="S90" s="8">
        <f>SUM($C67:S67)</f>
        <v>0</v>
      </c>
      <c r="T90" s="8">
        <f>SUM($C67:T67)</f>
        <v>0</v>
      </c>
      <c r="U90" s="8">
        <f>SUM($C67:U67)</f>
        <v>0</v>
      </c>
      <c r="V90" s="8">
        <f>SUM($C67:V67)</f>
        <v>0</v>
      </c>
      <c r="W90" s="8">
        <f>SUM($C67:W67)</f>
        <v>0</v>
      </c>
      <c r="X90" s="8">
        <f>SUM($C67:X67)</f>
        <v>0</v>
      </c>
      <c r="Y90" s="8">
        <f>SUM($C67:Y67)</f>
        <v>0</v>
      </c>
      <c r="Z90" s="8">
        <f>SUM($C67:Z67)</f>
        <v>0</v>
      </c>
      <c r="AA90" s="8">
        <f>SUM($C67:AA67)</f>
        <v>0</v>
      </c>
      <c r="AB90" s="8">
        <f>SUM($C67:AB67)</f>
        <v>0</v>
      </c>
      <c r="AC90" s="8">
        <f>SUM($C67:AC67)</f>
        <v>0</v>
      </c>
      <c r="AD90" s="8">
        <f>SUM($C67:AD67)</f>
        <v>0</v>
      </c>
      <c r="AE90" s="8">
        <f>SUM($C67:AE67)</f>
        <v>0</v>
      </c>
      <c r="AF90" s="8">
        <f>SUM($C67:AF67)</f>
        <v>0</v>
      </c>
      <c r="AG90" s="8">
        <f>SUM($C67:AG67)</f>
        <v>0</v>
      </c>
      <c r="AH90" s="8">
        <f>SUM($C67:AH67)</f>
        <v>0</v>
      </c>
      <c r="AI90" s="8">
        <f>SUM($C67:AI67)</f>
        <v>0</v>
      </c>
      <c r="AJ90" s="8">
        <f>SUM($C67:AJ67)</f>
        <v>0</v>
      </c>
      <c r="AK90" s="8">
        <f>SUM($C67:AK67)</f>
        <v>0</v>
      </c>
      <c r="AL90" s="8">
        <f>SUM($C67:AL67)</f>
        <v>0</v>
      </c>
      <c r="AM90" s="8">
        <f>SUM($C67:AM67)</f>
        <v>0</v>
      </c>
      <c r="AN90" s="8">
        <f>SUM($C67:AN67)</f>
        <v>0</v>
      </c>
      <c r="AO90" s="8">
        <f>SUM($C67:AO67)</f>
        <v>0</v>
      </c>
      <c r="AP90" s="8">
        <f>SUM($C67:AP67)</f>
        <v>0</v>
      </c>
      <c r="AQ90" s="8">
        <f>SUM($C67:AQ67)</f>
        <v>0</v>
      </c>
      <c r="AR90" s="8">
        <f>SUM($C67:AR67)</f>
        <v>0</v>
      </c>
      <c r="AS90" s="8">
        <f>SUM($C67:AS67)</f>
        <v>0</v>
      </c>
      <c r="AT90" s="8">
        <f>SUM($C67:AT67)</f>
        <v>0</v>
      </c>
      <c r="AU90" s="8">
        <f>SUM($C67:AU67)</f>
        <v>0</v>
      </c>
      <c r="AV90" s="8">
        <f>SUM($C67:AV67)</f>
        <v>0</v>
      </c>
      <c r="AW90" s="8">
        <f>SUM($C67:AW67)</f>
        <v>0</v>
      </c>
      <c r="AX90" s="8">
        <f>SUM($C67:AX67)</f>
        <v>0</v>
      </c>
      <c r="AY90" s="8">
        <f>SUM($C67:AY67)</f>
        <v>0</v>
      </c>
      <c r="AZ90" s="8">
        <f>SUM($C67:AZ67)</f>
        <v>0</v>
      </c>
      <c r="BA90" s="8">
        <f>SUM($C67:BA67)</f>
        <v>0</v>
      </c>
      <c r="BB90" s="8">
        <f>SUM($C67:BB67)</f>
        <v>0</v>
      </c>
      <c r="BC90" s="8">
        <f>SUM($C67:BC67)</f>
        <v>0</v>
      </c>
    </row>
    <row r="91" spans="1:55" x14ac:dyDescent="0.25">
      <c r="A91" t="s">
        <v>43</v>
      </c>
      <c r="C91" s="8">
        <f>SUM($C68:C68)</f>
        <v>0</v>
      </c>
      <c r="D91" s="8">
        <f>SUM($C68:D68)</f>
        <v>0</v>
      </c>
      <c r="E91" s="8">
        <f>SUM($C68:E68)</f>
        <v>0</v>
      </c>
      <c r="F91" s="8">
        <f>SUM($C68:F68)</f>
        <v>0</v>
      </c>
      <c r="G91" s="8">
        <f>SUM($C68:G68)</f>
        <v>0</v>
      </c>
      <c r="H91" s="8">
        <f>SUM($C68:H68)</f>
        <v>0</v>
      </c>
      <c r="I91" s="8">
        <f>SUM($C68:I68)</f>
        <v>0</v>
      </c>
      <c r="J91" s="8">
        <f>SUM($C68:J68)</f>
        <v>0</v>
      </c>
      <c r="K91" s="8">
        <f>SUM($C68:K68)</f>
        <v>0</v>
      </c>
      <c r="L91" s="8">
        <f>SUM($C68:L68)</f>
        <v>0</v>
      </c>
      <c r="M91" s="8">
        <f>SUM($C68:M68)</f>
        <v>0</v>
      </c>
      <c r="N91" s="8">
        <f>SUM($C68:N68)</f>
        <v>0</v>
      </c>
      <c r="O91" s="8">
        <f>SUM($C68:O68)</f>
        <v>0</v>
      </c>
      <c r="P91" s="8">
        <f>SUM($C68:P68)</f>
        <v>0</v>
      </c>
      <c r="Q91" s="8">
        <f>SUM($C68:Q68)</f>
        <v>0</v>
      </c>
      <c r="R91" s="8">
        <f>SUM($C68:R68)</f>
        <v>0</v>
      </c>
      <c r="S91" s="8">
        <f>SUM($C68:S68)</f>
        <v>0</v>
      </c>
      <c r="T91" s="8">
        <f>SUM($C68:T68)</f>
        <v>0</v>
      </c>
      <c r="U91" s="8">
        <f>SUM($C68:U68)</f>
        <v>0</v>
      </c>
      <c r="V91" s="8">
        <f>SUM($C68:V68)</f>
        <v>0</v>
      </c>
      <c r="W91" s="8">
        <f>SUM($C68:W68)</f>
        <v>0</v>
      </c>
      <c r="X91" s="8">
        <f>SUM($C68:X68)</f>
        <v>0</v>
      </c>
      <c r="Y91" s="8">
        <f>SUM($C68:Y68)</f>
        <v>0</v>
      </c>
      <c r="Z91" s="8">
        <f>SUM($C68:Z68)</f>
        <v>0</v>
      </c>
      <c r="AA91" s="8">
        <f>SUM($C68:AA68)</f>
        <v>0</v>
      </c>
      <c r="AB91" s="8">
        <f>SUM($C68:AB68)</f>
        <v>0</v>
      </c>
      <c r="AC91" s="8">
        <f>SUM($C68:AC68)</f>
        <v>0</v>
      </c>
      <c r="AD91" s="8">
        <f>SUM($C68:AD68)</f>
        <v>0</v>
      </c>
      <c r="AE91" s="8">
        <f>SUM($C68:AE68)</f>
        <v>0</v>
      </c>
      <c r="AF91" s="8">
        <f>SUM($C68:AF68)</f>
        <v>0</v>
      </c>
      <c r="AG91" s="8">
        <f>SUM($C68:AG68)</f>
        <v>0</v>
      </c>
      <c r="AH91" s="8">
        <f>SUM($C68:AH68)</f>
        <v>0</v>
      </c>
      <c r="AI91" s="8">
        <f>SUM($C68:AI68)</f>
        <v>0</v>
      </c>
      <c r="AJ91" s="8">
        <f>SUM($C68:AJ68)</f>
        <v>0</v>
      </c>
      <c r="AK91" s="8">
        <f>SUM($C68:AK68)</f>
        <v>0</v>
      </c>
      <c r="AL91" s="8">
        <f>SUM($C68:AL68)</f>
        <v>0</v>
      </c>
      <c r="AM91" s="8">
        <f>SUM($C68:AM68)</f>
        <v>0</v>
      </c>
      <c r="AN91" s="8">
        <f>SUM($C68:AN68)</f>
        <v>0</v>
      </c>
      <c r="AO91" s="8">
        <f>SUM($C68:AO68)</f>
        <v>0</v>
      </c>
      <c r="AP91" s="8">
        <f>SUM($C68:AP68)</f>
        <v>0</v>
      </c>
      <c r="AQ91" s="8">
        <f>SUM($C68:AQ68)</f>
        <v>0</v>
      </c>
      <c r="AR91" s="8">
        <f>SUM($C68:AR68)</f>
        <v>0</v>
      </c>
      <c r="AS91" s="8">
        <f>SUM($C68:AS68)</f>
        <v>0</v>
      </c>
      <c r="AT91" s="8">
        <f>SUM($C68:AT68)</f>
        <v>0</v>
      </c>
      <c r="AU91" s="8">
        <f>SUM($C68:AU68)</f>
        <v>0</v>
      </c>
      <c r="AV91" s="8">
        <f>SUM($C68:AV68)</f>
        <v>0</v>
      </c>
      <c r="AW91" s="8">
        <f>SUM($C68:AW68)</f>
        <v>0</v>
      </c>
      <c r="AX91" s="8">
        <f>SUM($C68:AX68)</f>
        <v>0</v>
      </c>
      <c r="AY91" s="8">
        <f>SUM($C68:AY68)</f>
        <v>0</v>
      </c>
      <c r="AZ91" s="8">
        <f>SUM($C68:AZ68)</f>
        <v>0</v>
      </c>
      <c r="BA91" s="8">
        <f>SUM($C68:BA68)</f>
        <v>0</v>
      </c>
      <c r="BB91" s="8">
        <f>SUM($C68:BB68)</f>
        <v>0</v>
      </c>
      <c r="BC91" s="8">
        <f>SUM($C68:BC68)</f>
        <v>0</v>
      </c>
    </row>
    <row r="92" spans="1:55" x14ac:dyDescent="0.25">
      <c r="A92" t="s">
        <v>44</v>
      </c>
      <c r="C92" s="8">
        <f>SUM($C69:C69)</f>
        <v>0</v>
      </c>
      <c r="D92" s="8">
        <f>SUM($C69:D69)</f>
        <v>0</v>
      </c>
      <c r="E92" s="8">
        <f>SUM($C69:E69)</f>
        <v>0</v>
      </c>
      <c r="F92" s="8">
        <f>SUM($C69:F69)</f>
        <v>0</v>
      </c>
      <c r="G92" s="8">
        <f>SUM($C69:G69)</f>
        <v>0</v>
      </c>
      <c r="H92" s="8">
        <f>SUM($C69:H69)</f>
        <v>0</v>
      </c>
      <c r="I92" s="8">
        <f>SUM($C69:I69)</f>
        <v>0</v>
      </c>
      <c r="J92" s="8">
        <f>SUM($C69:J69)</f>
        <v>0</v>
      </c>
      <c r="K92" s="8">
        <f>SUM($C69:K69)</f>
        <v>0</v>
      </c>
      <c r="L92" s="8">
        <f>SUM($C69:L69)</f>
        <v>0</v>
      </c>
      <c r="M92" s="8">
        <f>SUM($C69:M69)</f>
        <v>0</v>
      </c>
      <c r="N92" s="8">
        <f>SUM($C69:N69)</f>
        <v>0</v>
      </c>
      <c r="O92" s="8">
        <f>SUM($C69:O69)</f>
        <v>0</v>
      </c>
      <c r="P92" s="8">
        <f>SUM($C69:P69)</f>
        <v>0</v>
      </c>
      <c r="Q92" s="8">
        <f>SUM($C69:Q69)</f>
        <v>0</v>
      </c>
      <c r="R92" s="8">
        <f>SUM($C69:R69)</f>
        <v>0</v>
      </c>
      <c r="S92" s="8">
        <f>SUM($C69:S69)</f>
        <v>0</v>
      </c>
      <c r="T92" s="8">
        <f>SUM($C69:T69)</f>
        <v>0</v>
      </c>
      <c r="U92" s="8">
        <f>SUM($C69:U69)</f>
        <v>0</v>
      </c>
      <c r="V92" s="8">
        <f>SUM($C69:V69)</f>
        <v>0</v>
      </c>
      <c r="W92" s="8">
        <f>SUM($C69:W69)</f>
        <v>0</v>
      </c>
      <c r="X92" s="8">
        <f>SUM($C69:X69)</f>
        <v>0</v>
      </c>
      <c r="Y92" s="8">
        <f>SUM($C69:Y69)</f>
        <v>1.2500000000000002E-3</v>
      </c>
      <c r="Z92" s="8">
        <f>SUM($C69:Z69)</f>
        <v>3.7500000000000007E-3</v>
      </c>
      <c r="AA92" s="8">
        <f>SUM($C69:AA69)</f>
        <v>7.5000000000000015E-3</v>
      </c>
      <c r="AB92" s="8">
        <f>SUM($C69:AB69)</f>
        <v>1.2500000000000002E-2</v>
      </c>
      <c r="AC92" s="8">
        <f>SUM($C69:AC69)</f>
        <v>1.8750000000000003E-2</v>
      </c>
      <c r="AD92" s="8">
        <f>SUM($C69:AD69)</f>
        <v>2.6250000000000002E-2</v>
      </c>
      <c r="AE92" s="8">
        <f>SUM($C69:AE69)</f>
        <v>3.5000000000000003E-2</v>
      </c>
      <c r="AF92" s="8">
        <f>SUM($C69:AF69)</f>
        <v>4.5000000000000005E-2</v>
      </c>
      <c r="AG92" s="8">
        <f>SUM($C69:AG69)</f>
        <v>5.6250000000000008E-2</v>
      </c>
      <c r="AH92" s="8">
        <f>SUM($C69:AH69)</f>
        <v>6.8750000000000006E-2</v>
      </c>
      <c r="AI92" s="8">
        <f>SUM($C69:AI69)</f>
        <v>8.1250000000000003E-2</v>
      </c>
      <c r="AJ92" s="8">
        <f>SUM($C69:AJ69)</f>
        <v>9.375E-2</v>
      </c>
      <c r="AK92" s="8">
        <f>SUM($C69:AK69)</f>
        <v>0.10625</v>
      </c>
      <c r="AL92" s="8">
        <f>SUM($C69:AL69)</f>
        <v>0.11874999999999999</v>
      </c>
      <c r="AM92" s="8">
        <f>SUM($C69:AM69)</f>
        <v>0.13125000000000001</v>
      </c>
      <c r="AN92" s="8">
        <f>SUM($C69:AN69)</f>
        <v>0.14375000000000002</v>
      </c>
      <c r="AO92" s="8">
        <f>SUM($C69:AO69)</f>
        <v>0.15625000000000003</v>
      </c>
      <c r="AP92" s="8">
        <f>SUM($C69:AP69)</f>
        <v>0.16875000000000004</v>
      </c>
      <c r="AQ92" s="8">
        <f>SUM($C69:AQ69)</f>
        <v>0.18125000000000005</v>
      </c>
      <c r="AR92" s="8">
        <f>SUM($C69:AR69)</f>
        <v>0.19375000000000006</v>
      </c>
      <c r="AS92" s="8">
        <f>SUM($C69:AS69)</f>
        <v>0.20625000000000007</v>
      </c>
      <c r="AT92" s="8">
        <f>SUM($C69:AT69)</f>
        <v>0.21875000000000008</v>
      </c>
      <c r="AU92" s="8">
        <f>SUM($C69:AU69)</f>
        <v>0.23125000000000009</v>
      </c>
      <c r="AV92" s="8">
        <f>SUM($C69:AV69)</f>
        <v>0.24375000000000011</v>
      </c>
      <c r="AW92" s="8">
        <f>SUM($C69:AW69)</f>
        <v>0.25625000000000009</v>
      </c>
      <c r="AX92" s="8">
        <f>SUM($C69:AX69)</f>
        <v>0.2687500000000001</v>
      </c>
      <c r="AY92" s="8">
        <f>SUM($C69:AY69)</f>
        <v>0.28125000000000011</v>
      </c>
      <c r="AZ92" s="8">
        <f>SUM($C69:AZ69)</f>
        <v>0.29375000000000012</v>
      </c>
      <c r="BA92" s="8">
        <f>SUM($C69:BA69)</f>
        <v>0.30625000000000013</v>
      </c>
      <c r="BB92" s="8">
        <f>SUM($C69:BB69)</f>
        <v>0.31875000000000014</v>
      </c>
      <c r="BC92" s="8">
        <f>SUM($C69:BC69)</f>
        <v>0.33125000000000016</v>
      </c>
    </row>
    <row r="93" spans="1:55" x14ac:dyDescent="0.25">
      <c r="A93" t="s">
        <v>45</v>
      </c>
      <c r="C93" s="8">
        <f>SUM($C70:C70)</f>
        <v>0</v>
      </c>
      <c r="D93" s="8">
        <f>SUM($C70:D70)</f>
        <v>0</v>
      </c>
      <c r="E93" s="8">
        <f>SUM($C70:E70)</f>
        <v>0</v>
      </c>
      <c r="F93" s="8">
        <f>SUM($C70:F70)</f>
        <v>0</v>
      </c>
      <c r="G93" s="8">
        <f>SUM($C70:G70)</f>
        <v>0</v>
      </c>
      <c r="H93" s="8">
        <f>SUM($C70:H70)</f>
        <v>0</v>
      </c>
      <c r="I93" s="8">
        <f>SUM($C70:I70)</f>
        <v>0</v>
      </c>
      <c r="J93" s="8">
        <f>SUM($C70:J70)</f>
        <v>0</v>
      </c>
      <c r="K93" s="8">
        <f>SUM($C70:K70)</f>
        <v>0</v>
      </c>
      <c r="L93" s="8">
        <f>SUM($C70:L70)</f>
        <v>0</v>
      </c>
      <c r="M93" s="8">
        <f>SUM($C70:M70)</f>
        <v>0</v>
      </c>
      <c r="N93" s="8">
        <f>SUM($C70:N70)</f>
        <v>0</v>
      </c>
      <c r="O93" s="8">
        <f>SUM($C70:O70)</f>
        <v>0</v>
      </c>
      <c r="P93" s="8">
        <f>SUM($C70:P70)</f>
        <v>0</v>
      </c>
      <c r="Q93" s="8">
        <f>SUM($C70:Q70)</f>
        <v>0</v>
      </c>
      <c r="R93" s="8">
        <f>SUM($C70:R70)</f>
        <v>0</v>
      </c>
      <c r="S93" s="8">
        <f>SUM($C70:S70)</f>
        <v>0</v>
      </c>
      <c r="T93" s="8">
        <f>SUM($C70:T70)</f>
        <v>0</v>
      </c>
      <c r="U93" s="8">
        <f>SUM($C70:U70)</f>
        <v>0</v>
      </c>
      <c r="V93" s="8">
        <f>SUM($C70:V70)</f>
        <v>0</v>
      </c>
      <c r="W93" s="8">
        <f>SUM($C70:W70)</f>
        <v>0</v>
      </c>
      <c r="X93" s="8">
        <f>SUM($C70:X70)</f>
        <v>0</v>
      </c>
      <c r="Y93" s="8">
        <f>SUM($C70:Y70)</f>
        <v>1.2500000000000002E-3</v>
      </c>
      <c r="Z93" s="8">
        <f>SUM($C70:Z70)</f>
        <v>3.7500000000000007E-3</v>
      </c>
      <c r="AA93" s="8">
        <f>SUM($C70:AA70)</f>
        <v>7.5000000000000015E-3</v>
      </c>
      <c r="AB93" s="8">
        <f>SUM($C70:AB70)</f>
        <v>1.2500000000000002E-2</v>
      </c>
      <c r="AC93" s="8">
        <f>SUM($C70:AC70)</f>
        <v>1.8750000000000003E-2</v>
      </c>
      <c r="AD93" s="8">
        <f>SUM($C70:AD70)</f>
        <v>2.6250000000000002E-2</v>
      </c>
      <c r="AE93" s="8">
        <f>SUM($C70:AE70)</f>
        <v>3.5000000000000003E-2</v>
      </c>
      <c r="AF93" s="8">
        <f>SUM($C70:AF70)</f>
        <v>4.5000000000000005E-2</v>
      </c>
      <c r="AG93" s="8">
        <f>SUM($C70:AG70)</f>
        <v>5.6250000000000008E-2</v>
      </c>
      <c r="AH93" s="8">
        <f>SUM($C70:AH70)</f>
        <v>6.8750000000000006E-2</v>
      </c>
      <c r="AI93" s="8">
        <f>SUM($C70:AI70)</f>
        <v>8.1250000000000003E-2</v>
      </c>
      <c r="AJ93" s="8">
        <f>SUM($C70:AJ70)</f>
        <v>9.375E-2</v>
      </c>
      <c r="AK93" s="8">
        <f>SUM($C70:AK70)</f>
        <v>0.10625</v>
      </c>
      <c r="AL93" s="8">
        <f>SUM($C70:AL70)</f>
        <v>0.11874999999999999</v>
      </c>
      <c r="AM93" s="8">
        <f>SUM($C70:AM70)</f>
        <v>0.13125000000000001</v>
      </c>
      <c r="AN93" s="8">
        <f>SUM($C70:AN70)</f>
        <v>0.14375000000000002</v>
      </c>
      <c r="AO93" s="8">
        <f>SUM($C70:AO70)</f>
        <v>0.15625000000000003</v>
      </c>
      <c r="AP93" s="8">
        <f>SUM($C70:AP70)</f>
        <v>0.16875000000000004</v>
      </c>
      <c r="AQ93" s="8">
        <f>SUM($C70:AQ70)</f>
        <v>0.18125000000000005</v>
      </c>
      <c r="AR93" s="8">
        <f>SUM($C70:AR70)</f>
        <v>0.19375000000000006</v>
      </c>
      <c r="AS93" s="8">
        <f>SUM($C70:AS70)</f>
        <v>0.20625000000000007</v>
      </c>
      <c r="AT93" s="8">
        <f>SUM($C70:AT70)</f>
        <v>0.21875000000000008</v>
      </c>
      <c r="AU93" s="8">
        <f>SUM($C70:AU70)</f>
        <v>0.23125000000000009</v>
      </c>
      <c r="AV93" s="8">
        <f>SUM($C70:AV70)</f>
        <v>0.24375000000000011</v>
      </c>
      <c r="AW93" s="8">
        <f>SUM($C70:AW70)</f>
        <v>0.25625000000000009</v>
      </c>
      <c r="AX93" s="8">
        <f>SUM($C70:AX70)</f>
        <v>0.2687500000000001</v>
      </c>
      <c r="AY93" s="8">
        <f>SUM($C70:AY70)</f>
        <v>0.28125000000000011</v>
      </c>
      <c r="AZ93" s="8">
        <f>SUM($C70:AZ70)</f>
        <v>0.29375000000000012</v>
      </c>
      <c r="BA93" s="8">
        <f>SUM($C70:BA70)</f>
        <v>0.30625000000000013</v>
      </c>
      <c r="BB93" s="8">
        <f>SUM($C70:BB70)</f>
        <v>0.31875000000000014</v>
      </c>
      <c r="BC93" s="8">
        <f>SUM($C70:BC70)</f>
        <v>0.33125000000000016</v>
      </c>
    </row>
    <row r="94" spans="1:55" x14ac:dyDescent="0.25">
      <c r="A94" t="s">
        <v>46</v>
      </c>
      <c r="C94" s="8">
        <f>SUM($C71:C71)</f>
        <v>0</v>
      </c>
      <c r="D94" s="8">
        <f>SUM($C71:D71)</f>
        <v>0</v>
      </c>
      <c r="E94" s="8">
        <f>SUM($C71:E71)</f>
        <v>0</v>
      </c>
      <c r="F94" s="8">
        <f>SUM($C71:F71)</f>
        <v>0</v>
      </c>
      <c r="G94" s="8">
        <f>SUM($C71:G71)</f>
        <v>0</v>
      </c>
      <c r="H94" s="8">
        <f>SUM($C71:H71)</f>
        <v>0</v>
      </c>
      <c r="I94" s="8">
        <f>SUM($C71:I71)</f>
        <v>0</v>
      </c>
      <c r="J94" s="8">
        <f>SUM($C71:J71)</f>
        <v>0</v>
      </c>
      <c r="K94" s="8">
        <f>SUM($C71:K71)</f>
        <v>0</v>
      </c>
      <c r="L94" s="8">
        <f>SUM($C71:L71)</f>
        <v>0</v>
      </c>
      <c r="M94" s="8">
        <f>SUM($C71:M71)</f>
        <v>0</v>
      </c>
      <c r="N94" s="8">
        <f>SUM($C71:N71)</f>
        <v>0</v>
      </c>
      <c r="O94" s="8">
        <f>SUM($C71:O71)</f>
        <v>0</v>
      </c>
      <c r="P94" s="8">
        <f>SUM($C71:P71)</f>
        <v>0</v>
      </c>
      <c r="Q94" s="8">
        <f>SUM($C71:Q71)</f>
        <v>0</v>
      </c>
      <c r="R94" s="8">
        <f>SUM($C71:R71)</f>
        <v>0</v>
      </c>
      <c r="S94" s="8">
        <f>SUM($C71:S71)</f>
        <v>0</v>
      </c>
      <c r="T94" s="8">
        <f>SUM($C71:T71)</f>
        <v>0</v>
      </c>
      <c r="U94" s="8">
        <f>SUM($C71:U71)</f>
        <v>0</v>
      </c>
      <c r="V94" s="8">
        <f>SUM($C71:V71)</f>
        <v>0</v>
      </c>
      <c r="W94" s="8">
        <f>SUM($C71:W71)</f>
        <v>0</v>
      </c>
      <c r="X94" s="8">
        <f>SUM($C71:X71)</f>
        <v>0</v>
      </c>
      <c r="Y94" s="8">
        <f>SUM($C71:Y71)</f>
        <v>0</v>
      </c>
      <c r="Z94" s="8">
        <f>SUM($C71:Z71)</f>
        <v>0</v>
      </c>
      <c r="AA94" s="8">
        <f>SUM($C71:AA71)</f>
        <v>0</v>
      </c>
      <c r="AB94" s="8">
        <f>SUM($C71:AB71)</f>
        <v>0</v>
      </c>
      <c r="AC94" s="8">
        <f>SUM($C71:AC71)</f>
        <v>0</v>
      </c>
      <c r="AD94" s="8">
        <f>SUM($C71:AD71)</f>
        <v>0</v>
      </c>
      <c r="AE94" s="8">
        <f>SUM($C71:AE71)</f>
        <v>0</v>
      </c>
      <c r="AF94" s="8">
        <f>SUM($C71:AF71)</f>
        <v>0</v>
      </c>
      <c r="AG94" s="8">
        <f>SUM($C71:AG71)</f>
        <v>0</v>
      </c>
      <c r="AH94" s="8">
        <f>SUM($C71:AH71)</f>
        <v>0</v>
      </c>
      <c r="AI94" s="8">
        <f>SUM($C71:AI71)</f>
        <v>0</v>
      </c>
      <c r="AJ94" s="8">
        <f>SUM($C71:AJ71)</f>
        <v>0</v>
      </c>
      <c r="AK94" s="8">
        <f>SUM($C71:AK71)</f>
        <v>0</v>
      </c>
      <c r="AL94" s="8">
        <f>SUM($C71:AL71)</f>
        <v>0</v>
      </c>
      <c r="AM94" s="8">
        <f>SUM($C71:AM71)</f>
        <v>0</v>
      </c>
      <c r="AN94" s="8">
        <f>SUM($C71:AN71)</f>
        <v>0</v>
      </c>
      <c r="AO94" s="8">
        <f>SUM($C71:AO71)</f>
        <v>0</v>
      </c>
      <c r="AP94" s="8">
        <f>SUM($C71:AP71)</f>
        <v>0</v>
      </c>
      <c r="AQ94" s="8">
        <f>SUM($C71:AQ71)</f>
        <v>0</v>
      </c>
      <c r="AR94" s="8">
        <f>SUM($C71:AR71)</f>
        <v>0</v>
      </c>
      <c r="AS94" s="8">
        <f>SUM($C71:AS71)</f>
        <v>0</v>
      </c>
      <c r="AT94" s="8">
        <f>SUM($C71:AT71)</f>
        <v>0</v>
      </c>
      <c r="AU94" s="8">
        <f>SUM($C71:AU71)</f>
        <v>0</v>
      </c>
      <c r="AV94" s="8">
        <f>SUM($C71:AV71)</f>
        <v>0</v>
      </c>
      <c r="AW94" s="8">
        <f>SUM($C71:AW71)</f>
        <v>0</v>
      </c>
      <c r="AX94" s="8">
        <f>SUM($C71:AX71)</f>
        <v>0</v>
      </c>
      <c r="AY94" s="8">
        <f>SUM($C71:AY71)</f>
        <v>0</v>
      </c>
      <c r="AZ94" s="8">
        <f>SUM($C71:AZ71)</f>
        <v>0</v>
      </c>
      <c r="BA94" s="8">
        <f>SUM($C71:BA71)</f>
        <v>0</v>
      </c>
      <c r="BB94" s="8">
        <f>SUM($C71:BB71)</f>
        <v>0</v>
      </c>
      <c r="BC94" s="8">
        <f>SUM($C71:BC71)</f>
        <v>0</v>
      </c>
    </row>
    <row r="95" spans="1:55" x14ac:dyDescent="0.25">
      <c r="A95" t="s">
        <v>47</v>
      </c>
      <c r="C95" s="8">
        <f>SUM($C72:C72)</f>
        <v>0</v>
      </c>
      <c r="D95" s="8">
        <f>SUM($C72:D72)</f>
        <v>0</v>
      </c>
      <c r="E95" s="8">
        <f>SUM($C72:E72)</f>
        <v>0</v>
      </c>
      <c r="F95" s="8">
        <f>SUM($C72:F72)</f>
        <v>0</v>
      </c>
      <c r="G95" s="8">
        <f>SUM($C72:G72)</f>
        <v>0</v>
      </c>
      <c r="H95" s="8">
        <f>SUM($C72:H72)</f>
        <v>0</v>
      </c>
      <c r="I95" s="8">
        <f>SUM($C72:I72)</f>
        <v>0</v>
      </c>
      <c r="J95" s="8">
        <f>SUM($C72:J72)</f>
        <v>0</v>
      </c>
      <c r="K95" s="8">
        <f>SUM($C72:K72)</f>
        <v>0</v>
      </c>
      <c r="L95" s="8">
        <f>SUM($C72:L72)</f>
        <v>0</v>
      </c>
      <c r="M95" s="8">
        <f>SUM($C72:M72)</f>
        <v>0</v>
      </c>
      <c r="N95" s="8">
        <f>SUM($C72:N72)</f>
        <v>0</v>
      </c>
      <c r="O95" s="8">
        <f>SUM($C72:O72)</f>
        <v>0</v>
      </c>
      <c r="P95" s="8">
        <f>SUM($C72:P72)</f>
        <v>0</v>
      </c>
      <c r="Q95" s="8">
        <f>SUM($C72:Q72)</f>
        <v>0</v>
      </c>
      <c r="R95" s="8">
        <f>SUM($C72:R72)</f>
        <v>0</v>
      </c>
      <c r="S95" s="8">
        <f>SUM($C72:S72)</f>
        <v>0</v>
      </c>
      <c r="T95" s="8">
        <f>SUM($C72:T72)</f>
        <v>0</v>
      </c>
      <c r="U95" s="8">
        <f>SUM($C72:U72)</f>
        <v>0</v>
      </c>
      <c r="V95" s="8">
        <f>SUM($C72:V72)</f>
        <v>0</v>
      </c>
      <c r="W95" s="8">
        <f>SUM($C72:W72)</f>
        <v>0</v>
      </c>
      <c r="X95" s="8">
        <f>SUM($C72:X72)</f>
        <v>0</v>
      </c>
      <c r="Y95" s="8">
        <f>SUM($C72:Y72)</f>
        <v>0</v>
      </c>
      <c r="Z95" s="8">
        <f>SUM($C72:Z72)</f>
        <v>0</v>
      </c>
      <c r="AA95" s="8">
        <f>SUM($C72:AA72)</f>
        <v>0</v>
      </c>
      <c r="AB95" s="8">
        <f>SUM($C72:AB72)</f>
        <v>0</v>
      </c>
      <c r="AC95" s="8">
        <f>SUM($C72:AC72)</f>
        <v>0</v>
      </c>
      <c r="AD95" s="8">
        <f>SUM($C72:AD72)</f>
        <v>0</v>
      </c>
      <c r="AE95" s="8">
        <f>SUM($C72:AE72)</f>
        <v>0</v>
      </c>
      <c r="AF95" s="8">
        <f>SUM($C72:AF72)</f>
        <v>0</v>
      </c>
      <c r="AG95" s="8">
        <f>SUM($C72:AG72)</f>
        <v>0</v>
      </c>
      <c r="AH95" s="8">
        <f>SUM($C72:AH72)</f>
        <v>0</v>
      </c>
      <c r="AI95" s="8">
        <f>SUM($C72:AI72)</f>
        <v>0</v>
      </c>
      <c r="AJ95" s="8">
        <f>SUM($C72:AJ72)</f>
        <v>0</v>
      </c>
      <c r="AK95" s="8">
        <f>SUM($C72:AK72)</f>
        <v>0</v>
      </c>
      <c r="AL95" s="8">
        <f>SUM($C72:AL72)</f>
        <v>0</v>
      </c>
      <c r="AM95" s="8">
        <f>SUM($C72:AM72)</f>
        <v>0</v>
      </c>
      <c r="AN95" s="8">
        <f>SUM($C72:AN72)</f>
        <v>0</v>
      </c>
      <c r="AO95" s="8">
        <f>SUM($C72:AO72)</f>
        <v>0</v>
      </c>
      <c r="AP95" s="8">
        <f>SUM($C72:AP72)</f>
        <v>0</v>
      </c>
      <c r="AQ95" s="8">
        <f>SUM($C72:AQ72)</f>
        <v>0</v>
      </c>
      <c r="AR95" s="8">
        <f>SUM($C72:AR72)</f>
        <v>0</v>
      </c>
      <c r="AS95" s="8">
        <f>SUM($C72:AS72)</f>
        <v>0</v>
      </c>
      <c r="AT95" s="8">
        <f>SUM($C72:AT72)</f>
        <v>0</v>
      </c>
      <c r="AU95" s="8">
        <f>SUM($C72:AU72)</f>
        <v>0</v>
      </c>
      <c r="AV95" s="8">
        <f>SUM($C72:AV72)</f>
        <v>0</v>
      </c>
      <c r="AW95" s="8">
        <f>SUM($C72:AW72)</f>
        <v>0</v>
      </c>
      <c r="AX95" s="8">
        <f>SUM($C72:AX72)</f>
        <v>0</v>
      </c>
      <c r="AY95" s="8">
        <f>SUM($C72:AY72)</f>
        <v>0</v>
      </c>
      <c r="AZ95" s="8">
        <f>SUM($C72:AZ72)</f>
        <v>0</v>
      </c>
      <c r="BA95" s="8">
        <f>SUM($C72:BA72)</f>
        <v>0</v>
      </c>
      <c r="BB95" s="8">
        <f>SUM($C72:BB72)</f>
        <v>0</v>
      </c>
      <c r="BC95" s="8">
        <f>SUM($C72:BC72)</f>
        <v>0</v>
      </c>
    </row>
    <row r="96" spans="1:55" x14ac:dyDescent="0.25">
      <c r="A96" t="s">
        <v>48</v>
      </c>
      <c r="C96" s="8">
        <f>SUM($C73:C73)</f>
        <v>0</v>
      </c>
      <c r="D96" s="8">
        <f>SUM($C73:D73)</f>
        <v>0</v>
      </c>
      <c r="E96" s="8">
        <f>SUM($C73:E73)</f>
        <v>0</v>
      </c>
      <c r="F96" s="8">
        <f>SUM($C73:F73)</f>
        <v>0</v>
      </c>
      <c r="G96" s="8">
        <f>SUM($C73:G73)</f>
        <v>0</v>
      </c>
      <c r="H96" s="8">
        <f>SUM($C73:H73)</f>
        <v>0</v>
      </c>
      <c r="I96" s="8">
        <f>SUM($C73:I73)</f>
        <v>0</v>
      </c>
      <c r="J96" s="8">
        <f>SUM($C73:J73)</f>
        <v>0</v>
      </c>
      <c r="K96" s="8">
        <f>SUM($C73:K73)</f>
        <v>0</v>
      </c>
      <c r="L96" s="8">
        <f>SUM($C73:L73)</f>
        <v>0</v>
      </c>
      <c r="M96" s="8">
        <f>SUM($C73:M73)</f>
        <v>0</v>
      </c>
      <c r="N96" s="8">
        <f>SUM($C73:N73)</f>
        <v>0</v>
      </c>
      <c r="O96" s="8">
        <f>SUM($C73:O73)</f>
        <v>0</v>
      </c>
      <c r="P96" s="8">
        <f>SUM($C73:P73)</f>
        <v>0</v>
      </c>
      <c r="Q96" s="8">
        <f>SUM($C73:Q73)</f>
        <v>0</v>
      </c>
      <c r="R96" s="8">
        <f>SUM($C73:R73)</f>
        <v>0</v>
      </c>
      <c r="S96" s="8">
        <f>SUM($C73:S73)</f>
        <v>0</v>
      </c>
      <c r="T96" s="8">
        <f>SUM($C73:T73)</f>
        <v>0</v>
      </c>
      <c r="U96" s="8">
        <f>SUM($C73:U73)</f>
        <v>0</v>
      </c>
      <c r="V96" s="8">
        <f>SUM($C73:V73)</f>
        <v>0</v>
      </c>
      <c r="W96" s="8">
        <f>SUM($C73:W73)</f>
        <v>0</v>
      </c>
      <c r="X96" s="8">
        <f>SUM($C73:X73)</f>
        <v>0</v>
      </c>
      <c r="Y96" s="8">
        <f>SUM($C73:Y73)</f>
        <v>1.2500000000000002E-3</v>
      </c>
      <c r="Z96" s="8">
        <f>SUM($C73:Z73)</f>
        <v>3.7500000000000007E-3</v>
      </c>
      <c r="AA96" s="8">
        <f>SUM($C73:AA73)</f>
        <v>7.5000000000000015E-3</v>
      </c>
      <c r="AB96" s="8">
        <f>SUM($C73:AB73)</f>
        <v>1.2500000000000002E-2</v>
      </c>
      <c r="AC96" s="8">
        <f>SUM($C73:AC73)</f>
        <v>1.8750000000000003E-2</v>
      </c>
      <c r="AD96" s="8">
        <f>SUM($C73:AD73)</f>
        <v>2.6250000000000002E-2</v>
      </c>
      <c r="AE96" s="8">
        <f>SUM($C73:AE73)</f>
        <v>3.5000000000000003E-2</v>
      </c>
      <c r="AF96" s="8">
        <f>SUM($C73:AF73)</f>
        <v>4.5000000000000005E-2</v>
      </c>
      <c r="AG96" s="8">
        <f>SUM($C73:AG73)</f>
        <v>5.6250000000000008E-2</v>
      </c>
      <c r="AH96" s="8">
        <f>SUM($C73:AH73)</f>
        <v>6.8750000000000006E-2</v>
      </c>
      <c r="AI96" s="8">
        <f>SUM($C73:AI73)</f>
        <v>8.1250000000000003E-2</v>
      </c>
      <c r="AJ96" s="8">
        <f>SUM($C73:AJ73)</f>
        <v>9.375E-2</v>
      </c>
      <c r="AK96" s="8">
        <f>SUM($C73:AK73)</f>
        <v>0.10625</v>
      </c>
      <c r="AL96" s="8">
        <f>SUM($C73:AL73)</f>
        <v>0.11874999999999999</v>
      </c>
      <c r="AM96" s="8">
        <f>SUM($C73:AM73)</f>
        <v>0.13125000000000001</v>
      </c>
      <c r="AN96" s="8">
        <f>SUM($C73:AN73)</f>
        <v>0.14375000000000002</v>
      </c>
      <c r="AO96" s="8">
        <f>SUM($C73:AO73)</f>
        <v>0.15625000000000003</v>
      </c>
      <c r="AP96" s="8">
        <f>SUM($C73:AP73)</f>
        <v>0.16875000000000004</v>
      </c>
      <c r="AQ96" s="8">
        <f>SUM($C73:AQ73)</f>
        <v>0.18125000000000005</v>
      </c>
      <c r="AR96" s="8">
        <f>SUM($C73:AR73)</f>
        <v>0.19375000000000006</v>
      </c>
      <c r="AS96" s="8">
        <f>SUM($C73:AS73)</f>
        <v>0.20625000000000007</v>
      </c>
      <c r="AT96" s="8">
        <f>SUM($C73:AT73)</f>
        <v>0.21875000000000008</v>
      </c>
      <c r="AU96" s="8">
        <f>SUM($C73:AU73)</f>
        <v>0.23125000000000009</v>
      </c>
      <c r="AV96" s="8">
        <f>SUM($C73:AV73)</f>
        <v>0.24375000000000011</v>
      </c>
      <c r="AW96" s="8">
        <f>SUM($C73:AW73)</f>
        <v>0.25625000000000009</v>
      </c>
      <c r="AX96" s="8">
        <f>SUM($C73:AX73)</f>
        <v>0.2687500000000001</v>
      </c>
      <c r="AY96" s="8">
        <f>SUM($C73:AY73)</f>
        <v>0.28125000000000011</v>
      </c>
      <c r="AZ96" s="8">
        <f>SUM($C73:AZ73)</f>
        <v>0.29375000000000012</v>
      </c>
      <c r="BA96" s="8">
        <f>SUM($C73:BA73)</f>
        <v>0.30625000000000013</v>
      </c>
      <c r="BB96" s="8">
        <f>SUM($C73:BB73)</f>
        <v>0.31875000000000014</v>
      </c>
      <c r="BC96" s="8">
        <f>SUM($C73:BC73)</f>
        <v>0.33125000000000016</v>
      </c>
    </row>
    <row r="97" spans="1:55" x14ac:dyDescent="0.25">
      <c r="A97" t="s">
        <v>49</v>
      </c>
      <c r="C97" s="8">
        <f>SUM($C74:C74)</f>
        <v>0</v>
      </c>
      <c r="D97" s="8">
        <f>SUM($C74:D74)</f>
        <v>0</v>
      </c>
      <c r="E97" s="8">
        <f>SUM($C74:E74)</f>
        <v>0</v>
      </c>
      <c r="F97" s="8">
        <f>SUM($C74:F74)</f>
        <v>0</v>
      </c>
      <c r="G97" s="8">
        <f>SUM($C74:G74)</f>
        <v>0</v>
      </c>
      <c r="H97" s="8">
        <f>SUM($C74:H74)</f>
        <v>0</v>
      </c>
      <c r="I97" s="8">
        <f>SUM($C74:I74)</f>
        <v>0</v>
      </c>
      <c r="J97" s="8">
        <f>SUM($C74:J74)</f>
        <v>0</v>
      </c>
      <c r="K97" s="8">
        <f>SUM($C74:K74)</f>
        <v>0</v>
      </c>
      <c r="L97" s="8">
        <f>SUM($C74:L74)</f>
        <v>0</v>
      </c>
      <c r="M97" s="8">
        <f>SUM($C74:M74)</f>
        <v>0</v>
      </c>
      <c r="N97" s="8">
        <f>SUM($C74:N74)</f>
        <v>0</v>
      </c>
      <c r="O97" s="8">
        <f>SUM($C74:O74)</f>
        <v>0</v>
      </c>
      <c r="P97" s="8">
        <f>SUM($C74:P74)</f>
        <v>0</v>
      </c>
      <c r="Q97" s="8">
        <f>SUM($C74:Q74)</f>
        <v>0</v>
      </c>
      <c r="R97" s="8">
        <f>SUM($C74:R74)</f>
        <v>0</v>
      </c>
      <c r="S97" s="8">
        <f>SUM($C74:S74)</f>
        <v>0</v>
      </c>
      <c r="T97" s="8">
        <f>SUM($C74:T74)</f>
        <v>0</v>
      </c>
      <c r="U97" s="8">
        <f>SUM($C74:U74)</f>
        <v>0</v>
      </c>
      <c r="V97" s="8">
        <f>SUM($C74:V74)</f>
        <v>0</v>
      </c>
      <c r="W97" s="8">
        <f>SUM($C74:W74)</f>
        <v>0</v>
      </c>
      <c r="X97" s="8">
        <f>SUM($C74:X74)</f>
        <v>0</v>
      </c>
      <c r="Y97" s="8">
        <f>SUM($C74:Y74)</f>
        <v>0</v>
      </c>
      <c r="Z97" s="8">
        <f>SUM($C74:Z74)</f>
        <v>0</v>
      </c>
      <c r="AA97" s="8">
        <f>SUM($C74:AA74)</f>
        <v>0</v>
      </c>
      <c r="AB97" s="8">
        <f>SUM($C74:AB74)</f>
        <v>0</v>
      </c>
      <c r="AC97" s="8">
        <f>SUM($C74:AC74)</f>
        <v>0</v>
      </c>
      <c r="AD97" s="8">
        <f>SUM($C74:AD74)</f>
        <v>0</v>
      </c>
      <c r="AE97" s="8">
        <f>SUM($C74:AE74)</f>
        <v>0</v>
      </c>
      <c r="AF97" s="8">
        <f>SUM($C74:AF74)</f>
        <v>0</v>
      </c>
      <c r="AG97" s="8">
        <f>SUM($C74:AG74)</f>
        <v>0</v>
      </c>
      <c r="AH97" s="8">
        <f>SUM($C74:AH74)</f>
        <v>0</v>
      </c>
      <c r="AI97" s="8">
        <f>SUM($C74:AI74)</f>
        <v>0</v>
      </c>
      <c r="AJ97" s="8">
        <f>SUM($C74:AJ74)</f>
        <v>0</v>
      </c>
      <c r="AK97" s="8">
        <f>SUM($C74:AK74)</f>
        <v>0</v>
      </c>
      <c r="AL97" s="8">
        <f>SUM($C74:AL74)</f>
        <v>0</v>
      </c>
      <c r="AM97" s="8">
        <f>SUM($C74:AM74)</f>
        <v>0</v>
      </c>
      <c r="AN97" s="8">
        <f>SUM($C74:AN74)</f>
        <v>0</v>
      </c>
      <c r="AO97" s="8">
        <f>SUM($C74:AO74)</f>
        <v>0</v>
      </c>
      <c r="AP97" s="8">
        <f>SUM($C74:AP74)</f>
        <v>0</v>
      </c>
      <c r="AQ97" s="8">
        <f>SUM($C74:AQ74)</f>
        <v>0</v>
      </c>
      <c r="AR97" s="8">
        <f>SUM($C74:AR74)</f>
        <v>0</v>
      </c>
      <c r="AS97" s="8">
        <f>SUM($C74:AS74)</f>
        <v>0</v>
      </c>
      <c r="AT97" s="8">
        <f>SUM($C74:AT74)</f>
        <v>0</v>
      </c>
      <c r="AU97" s="8">
        <f>SUM($C74:AU74)</f>
        <v>0</v>
      </c>
      <c r="AV97" s="8">
        <f>SUM($C74:AV74)</f>
        <v>0</v>
      </c>
      <c r="AW97" s="8">
        <f>SUM($C74:AW74)</f>
        <v>0</v>
      </c>
      <c r="AX97" s="8">
        <f>SUM($C74:AX74)</f>
        <v>0</v>
      </c>
      <c r="AY97" s="8">
        <f>SUM($C74:AY74)</f>
        <v>0</v>
      </c>
      <c r="AZ97" s="8">
        <f>SUM($C74:AZ74)</f>
        <v>0</v>
      </c>
      <c r="BA97" s="8">
        <f>SUM($C74:BA74)</f>
        <v>0</v>
      </c>
      <c r="BB97" s="8">
        <f>SUM($C74:BB74)</f>
        <v>0</v>
      </c>
      <c r="BC97" s="8">
        <f>SUM($C74:BC74)</f>
        <v>0</v>
      </c>
    </row>
    <row r="98" spans="1:55" x14ac:dyDescent="0.25">
      <c r="A98" t="s">
        <v>50</v>
      </c>
      <c r="C98" s="8">
        <f>SUM($C75:C75)</f>
        <v>0</v>
      </c>
      <c r="D98" s="8">
        <f>SUM($C75:D75)</f>
        <v>0</v>
      </c>
      <c r="E98" s="8">
        <f>SUM($C75:E75)</f>
        <v>0</v>
      </c>
      <c r="F98" s="8">
        <f>SUM($C75:F75)</f>
        <v>0</v>
      </c>
      <c r="G98" s="8">
        <f>SUM($C75:G75)</f>
        <v>0</v>
      </c>
      <c r="H98" s="8">
        <f>SUM($C75:H75)</f>
        <v>0</v>
      </c>
      <c r="I98" s="8">
        <f>SUM($C75:I75)</f>
        <v>0</v>
      </c>
      <c r="J98" s="8">
        <f>SUM($C75:J75)</f>
        <v>0</v>
      </c>
      <c r="K98" s="8">
        <f>SUM($C75:K75)</f>
        <v>0</v>
      </c>
      <c r="L98" s="8">
        <f>SUM($C75:L75)</f>
        <v>0</v>
      </c>
      <c r="M98" s="8">
        <f>SUM($C75:M75)</f>
        <v>0</v>
      </c>
      <c r="N98" s="8">
        <f>SUM($C75:N75)</f>
        <v>0</v>
      </c>
      <c r="O98" s="8">
        <f>SUM($C75:O75)</f>
        <v>0</v>
      </c>
      <c r="P98" s="8">
        <f>SUM($C75:P75)</f>
        <v>0</v>
      </c>
      <c r="Q98" s="8">
        <f>SUM($C75:Q75)</f>
        <v>0</v>
      </c>
      <c r="R98" s="8">
        <f>SUM($C75:R75)</f>
        <v>0</v>
      </c>
      <c r="S98" s="8">
        <f>SUM($C75:S75)</f>
        <v>0</v>
      </c>
      <c r="T98" s="8">
        <f>SUM($C75:T75)</f>
        <v>0</v>
      </c>
      <c r="U98" s="8">
        <f>SUM($C75:U75)</f>
        <v>0</v>
      </c>
      <c r="V98" s="8">
        <f>SUM($C75:V75)</f>
        <v>0</v>
      </c>
      <c r="W98" s="8">
        <f>SUM($C75:W75)</f>
        <v>0</v>
      </c>
      <c r="X98" s="8">
        <f>SUM($C75:X75)</f>
        <v>0</v>
      </c>
      <c r="Y98" s="8">
        <f>SUM($C75:Y75)</f>
        <v>0</v>
      </c>
      <c r="Z98" s="8">
        <f>SUM($C75:Z75)</f>
        <v>0</v>
      </c>
      <c r="AA98" s="8">
        <f>SUM($C75:AA75)</f>
        <v>0</v>
      </c>
      <c r="AB98" s="8">
        <f>SUM($C75:AB75)</f>
        <v>0</v>
      </c>
      <c r="AC98" s="8">
        <f>SUM($C75:AC75)</f>
        <v>0</v>
      </c>
      <c r="AD98" s="8">
        <f>SUM($C75:AD75)</f>
        <v>0</v>
      </c>
      <c r="AE98" s="8">
        <f>SUM($C75:AE75)</f>
        <v>0</v>
      </c>
      <c r="AF98" s="8">
        <f>SUM($C75:AF75)</f>
        <v>0</v>
      </c>
      <c r="AG98" s="8">
        <f>SUM($C75:AG75)</f>
        <v>0</v>
      </c>
      <c r="AH98" s="8">
        <f>SUM($C75:AH75)</f>
        <v>0</v>
      </c>
      <c r="AI98" s="8">
        <f>SUM($C75:AI75)</f>
        <v>0</v>
      </c>
      <c r="AJ98" s="8">
        <f>SUM($C75:AJ75)</f>
        <v>0</v>
      </c>
      <c r="AK98" s="8">
        <f>SUM($C75:AK75)</f>
        <v>0</v>
      </c>
      <c r="AL98" s="8">
        <f>SUM($C75:AL75)</f>
        <v>0</v>
      </c>
      <c r="AM98" s="8">
        <f>SUM($C75:AM75)</f>
        <v>0</v>
      </c>
      <c r="AN98" s="8">
        <f>SUM($C75:AN75)</f>
        <v>0</v>
      </c>
      <c r="AO98" s="8">
        <f>SUM($C75:AO75)</f>
        <v>0</v>
      </c>
      <c r="AP98" s="8">
        <f>SUM($C75:AP75)</f>
        <v>0</v>
      </c>
      <c r="AQ98" s="8">
        <f>SUM($C75:AQ75)</f>
        <v>0</v>
      </c>
      <c r="AR98" s="8">
        <f>SUM($C75:AR75)</f>
        <v>0</v>
      </c>
      <c r="AS98" s="8">
        <f>SUM($C75:AS75)</f>
        <v>0</v>
      </c>
      <c r="AT98" s="8">
        <f>SUM($C75:AT75)</f>
        <v>0</v>
      </c>
      <c r="AU98" s="8">
        <f>SUM($C75:AU75)</f>
        <v>0</v>
      </c>
      <c r="AV98" s="8">
        <f>SUM($C75:AV75)</f>
        <v>0</v>
      </c>
      <c r="AW98" s="8">
        <f>SUM($C75:AW75)</f>
        <v>0</v>
      </c>
      <c r="AX98" s="8">
        <f>SUM($C75:AX75)</f>
        <v>0</v>
      </c>
      <c r="AY98" s="8">
        <f>SUM($C75:AY75)</f>
        <v>0</v>
      </c>
      <c r="AZ98" s="8">
        <f>SUM($C75:AZ75)</f>
        <v>0</v>
      </c>
      <c r="BA98" s="8">
        <f>SUM($C75:BA75)</f>
        <v>0</v>
      </c>
      <c r="BB98" s="8">
        <f>SUM($C75:BB75)</f>
        <v>0</v>
      </c>
      <c r="BC98" s="8">
        <f>SUM($C75:BC75)</f>
        <v>0</v>
      </c>
    </row>
    <row r="99" spans="1:55" x14ac:dyDescent="0.25">
      <c r="A99" t="s">
        <v>51</v>
      </c>
      <c r="C99" s="8">
        <f>SUM($C76:C76)</f>
        <v>0</v>
      </c>
      <c r="D99" s="8">
        <f>SUM($C76:D76)</f>
        <v>0</v>
      </c>
      <c r="E99" s="8">
        <f>SUM($C76:E76)</f>
        <v>0</v>
      </c>
      <c r="F99" s="8">
        <f>SUM($C76:F76)</f>
        <v>0</v>
      </c>
      <c r="G99" s="8">
        <f>SUM($C76:G76)</f>
        <v>0</v>
      </c>
      <c r="H99" s="8">
        <f>SUM($C76:H76)</f>
        <v>0</v>
      </c>
      <c r="I99" s="8">
        <f>SUM($C76:I76)</f>
        <v>0</v>
      </c>
      <c r="J99" s="8">
        <f>SUM($C76:J76)</f>
        <v>0</v>
      </c>
      <c r="K99" s="8">
        <f>SUM($C76:K76)</f>
        <v>0</v>
      </c>
      <c r="L99" s="8">
        <f>SUM($C76:L76)</f>
        <v>0</v>
      </c>
      <c r="M99" s="8">
        <f>SUM($C76:M76)</f>
        <v>0</v>
      </c>
      <c r="N99" s="8">
        <f>SUM($C76:N76)</f>
        <v>0</v>
      </c>
      <c r="O99" s="8">
        <f>SUM($C76:O76)</f>
        <v>0</v>
      </c>
      <c r="P99" s="8">
        <f>SUM($C76:P76)</f>
        <v>0</v>
      </c>
      <c r="Q99" s="8">
        <f>SUM($C76:Q76)</f>
        <v>0</v>
      </c>
      <c r="R99" s="8">
        <f>SUM($C76:R76)</f>
        <v>0</v>
      </c>
      <c r="S99" s="8">
        <f>SUM($C76:S76)</f>
        <v>0</v>
      </c>
      <c r="T99" s="8">
        <f>SUM($C76:T76)</f>
        <v>0</v>
      </c>
      <c r="U99" s="8">
        <f>SUM($C76:U76)</f>
        <v>0</v>
      </c>
      <c r="V99" s="8">
        <f>SUM($C76:V76)</f>
        <v>0</v>
      </c>
      <c r="W99" s="8">
        <f>SUM($C76:W76)</f>
        <v>0</v>
      </c>
      <c r="X99" s="8">
        <f>SUM($C76:X76)</f>
        <v>0</v>
      </c>
      <c r="Y99" s="8">
        <f>SUM($C76:Y76)</f>
        <v>0</v>
      </c>
      <c r="Z99" s="8">
        <f>SUM($C76:Z76)</f>
        <v>0</v>
      </c>
      <c r="AA99" s="8">
        <f>SUM($C76:AA76)</f>
        <v>0</v>
      </c>
      <c r="AB99" s="8">
        <f>SUM($C76:AB76)</f>
        <v>0</v>
      </c>
      <c r="AC99" s="8">
        <f>SUM($C76:AC76)</f>
        <v>0</v>
      </c>
      <c r="AD99" s="8">
        <f>SUM($C76:AD76)</f>
        <v>0</v>
      </c>
      <c r="AE99" s="8">
        <f>SUM($C76:AE76)</f>
        <v>0</v>
      </c>
      <c r="AF99" s="8">
        <f>SUM($C76:AF76)</f>
        <v>0</v>
      </c>
      <c r="AG99" s="8">
        <f>SUM($C76:AG76)</f>
        <v>0</v>
      </c>
      <c r="AH99" s="8">
        <f>SUM($C76:AH76)</f>
        <v>0</v>
      </c>
      <c r="AI99" s="8">
        <f>SUM($C76:AI76)</f>
        <v>0</v>
      </c>
      <c r="AJ99" s="8">
        <f>SUM($C76:AJ76)</f>
        <v>0</v>
      </c>
      <c r="AK99" s="8">
        <f>SUM($C76:AK76)</f>
        <v>0</v>
      </c>
      <c r="AL99" s="8">
        <f>SUM($C76:AL76)</f>
        <v>0</v>
      </c>
      <c r="AM99" s="8">
        <f>SUM($C76:AM76)</f>
        <v>0</v>
      </c>
      <c r="AN99" s="8">
        <f>SUM($C76:AN76)</f>
        <v>0</v>
      </c>
      <c r="AO99" s="8">
        <f>SUM($C76:AO76)</f>
        <v>0</v>
      </c>
      <c r="AP99" s="8">
        <f>SUM($C76:AP76)</f>
        <v>0</v>
      </c>
      <c r="AQ99" s="8">
        <f>SUM($C76:AQ76)</f>
        <v>0</v>
      </c>
      <c r="AR99" s="8">
        <f>SUM($C76:AR76)</f>
        <v>0</v>
      </c>
      <c r="AS99" s="8">
        <f>SUM($C76:AS76)</f>
        <v>0</v>
      </c>
      <c r="AT99" s="8">
        <f>SUM($C76:AT76)</f>
        <v>0</v>
      </c>
      <c r="AU99" s="8">
        <f>SUM($C76:AU76)</f>
        <v>0</v>
      </c>
      <c r="AV99" s="8">
        <f>SUM($C76:AV76)</f>
        <v>0</v>
      </c>
      <c r="AW99" s="8">
        <f>SUM($C76:AW76)</f>
        <v>0</v>
      </c>
      <c r="AX99" s="8">
        <f>SUM($C76:AX76)</f>
        <v>0</v>
      </c>
      <c r="AY99" s="8">
        <f>SUM($C76:AY76)</f>
        <v>0</v>
      </c>
      <c r="AZ99" s="8">
        <f>SUM($C76:AZ76)</f>
        <v>0</v>
      </c>
      <c r="BA99" s="8">
        <f>SUM($C76:BA76)</f>
        <v>0</v>
      </c>
      <c r="BB99" s="8">
        <f>SUM($C76:BB76)</f>
        <v>0</v>
      </c>
      <c r="BC99" s="8">
        <f>SUM($C76:BC76)</f>
        <v>0</v>
      </c>
    </row>
    <row r="100" spans="1:55" x14ac:dyDescent="0.25">
      <c r="A100" t="s">
        <v>52</v>
      </c>
      <c r="C100" s="8">
        <f>SUM($C77:C77)</f>
        <v>0</v>
      </c>
      <c r="D100" s="8">
        <f>SUM($C77:D77)</f>
        <v>0</v>
      </c>
      <c r="E100" s="8">
        <f>SUM($C77:E77)</f>
        <v>0</v>
      </c>
      <c r="F100" s="8">
        <f>SUM($C77:F77)</f>
        <v>0</v>
      </c>
      <c r="G100" s="8">
        <f>SUM($C77:G77)</f>
        <v>0</v>
      </c>
      <c r="H100" s="8">
        <f>SUM($C77:H77)</f>
        <v>0</v>
      </c>
      <c r="I100" s="8">
        <f>SUM($C77:I77)</f>
        <v>0</v>
      </c>
      <c r="J100" s="8">
        <f>SUM($C77:J77)</f>
        <v>0</v>
      </c>
      <c r="K100" s="8">
        <f>SUM($C77:K77)</f>
        <v>0</v>
      </c>
      <c r="L100" s="8">
        <f>SUM($C77:L77)</f>
        <v>0</v>
      </c>
      <c r="M100" s="8">
        <f>SUM($C77:M77)</f>
        <v>0</v>
      </c>
      <c r="N100" s="8">
        <f>SUM($C77:N77)</f>
        <v>0</v>
      </c>
      <c r="O100" s="8">
        <f>SUM($C77:O77)</f>
        <v>0</v>
      </c>
      <c r="P100" s="8">
        <f>SUM($C77:P77)</f>
        <v>0</v>
      </c>
      <c r="Q100" s="8">
        <f>SUM($C77:Q77)</f>
        <v>0</v>
      </c>
      <c r="R100" s="8">
        <f>SUM($C77:R77)</f>
        <v>0</v>
      </c>
      <c r="S100" s="8">
        <f>SUM($C77:S77)</f>
        <v>0</v>
      </c>
      <c r="T100" s="8">
        <f>SUM($C77:T77)</f>
        <v>0</v>
      </c>
      <c r="U100" s="8">
        <f>SUM($C77:U77)</f>
        <v>0</v>
      </c>
      <c r="V100" s="8">
        <f>SUM($C77:V77)</f>
        <v>0</v>
      </c>
      <c r="W100" s="8">
        <f>SUM($C77:W77)</f>
        <v>0</v>
      </c>
      <c r="X100" s="8">
        <f>SUM($C77:X77)</f>
        <v>0</v>
      </c>
      <c r="Y100" s="8">
        <f>SUM($C77:Y77)</f>
        <v>0</v>
      </c>
      <c r="Z100" s="8">
        <f>SUM($C77:Z77)</f>
        <v>0</v>
      </c>
      <c r="AA100" s="8">
        <f>SUM($C77:AA77)</f>
        <v>0</v>
      </c>
      <c r="AB100" s="8">
        <f>SUM($C77:AB77)</f>
        <v>0</v>
      </c>
      <c r="AC100" s="8">
        <f>SUM($C77:AC77)</f>
        <v>0</v>
      </c>
      <c r="AD100" s="8">
        <f>SUM($C77:AD77)</f>
        <v>0</v>
      </c>
      <c r="AE100" s="8">
        <f>SUM($C77:AE77)</f>
        <v>0</v>
      </c>
      <c r="AF100" s="8">
        <f>SUM($C77:AF77)</f>
        <v>0</v>
      </c>
      <c r="AG100" s="8">
        <f>SUM($C77:AG77)</f>
        <v>0</v>
      </c>
      <c r="AH100" s="8">
        <f>SUM($C77:AH77)</f>
        <v>0</v>
      </c>
      <c r="AI100" s="8">
        <f>SUM($C77:AI77)</f>
        <v>0</v>
      </c>
      <c r="AJ100" s="8">
        <f>SUM($C77:AJ77)</f>
        <v>0</v>
      </c>
      <c r="AK100" s="8">
        <f>SUM($C77:AK77)</f>
        <v>0</v>
      </c>
      <c r="AL100" s="8">
        <f>SUM($C77:AL77)</f>
        <v>0</v>
      </c>
      <c r="AM100" s="8">
        <f>SUM($C77:AM77)</f>
        <v>0</v>
      </c>
      <c r="AN100" s="8">
        <f>SUM($C77:AN77)</f>
        <v>0</v>
      </c>
      <c r="AO100" s="8">
        <f>SUM($C77:AO77)</f>
        <v>0</v>
      </c>
      <c r="AP100" s="8">
        <f>SUM($C77:AP77)</f>
        <v>0</v>
      </c>
      <c r="AQ100" s="8">
        <f>SUM($C77:AQ77)</f>
        <v>0</v>
      </c>
      <c r="AR100" s="8">
        <f>SUM($C77:AR77)</f>
        <v>0</v>
      </c>
      <c r="AS100" s="8">
        <f>SUM($C77:AS77)</f>
        <v>0</v>
      </c>
      <c r="AT100" s="8">
        <f>SUM($C77:AT77)</f>
        <v>0</v>
      </c>
      <c r="AU100" s="8">
        <f>SUM($C77:AU77)</f>
        <v>0</v>
      </c>
      <c r="AV100" s="8">
        <f>SUM($C77:AV77)</f>
        <v>0</v>
      </c>
      <c r="AW100" s="8">
        <f>SUM($C77:AW77)</f>
        <v>0</v>
      </c>
      <c r="AX100" s="8">
        <f>SUM($C77:AX77)</f>
        <v>0</v>
      </c>
      <c r="AY100" s="8">
        <f>SUM($C77:AY77)</f>
        <v>0</v>
      </c>
      <c r="AZ100" s="8">
        <f>SUM($C77:AZ77)</f>
        <v>0</v>
      </c>
      <c r="BA100" s="8">
        <f>SUM($C77:BA77)</f>
        <v>0</v>
      </c>
      <c r="BB100" s="8">
        <f>SUM($C77:BB77)</f>
        <v>0</v>
      </c>
      <c r="BC100" s="8">
        <f>SUM($C77:BC77)</f>
        <v>0</v>
      </c>
    </row>
    <row r="101" spans="1:55" x14ac:dyDescent="0.25">
      <c r="A101" t="s">
        <v>53</v>
      </c>
      <c r="C101" s="8">
        <f>SUM($C78:C78)</f>
        <v>0</v>
      </c>
      <c r="D101" s="8">
        <f>SUM($C78:D78)</f>
        <v>0</v>
      </c>
      <c r="E101" s="8">
        <f>SUM($C78:E78)</f>
        <v>0</v>
      </c>
      <c r="F101" s="8">
        <f>SUM($C78:F78)</f>
        <v>0</v>
      </c>
      <c r="G101" s="8">
        <f>SUM($C78:G78)</f>
        <v>0</v>
      </c>
      <c r="H101" s="8">
        <f>SUM($C78:H78)</f>
        <v>0</v>
      </c>
      <c r="I101" s="8">
        <f>SUM($C78:I78)</f>
        <v>0</v>
      </c>
      <c r="J101" s="8">
        <f>SUM($C78:J78)</f>
        <v>0</v>
      </c>
      <c r="K101" s="8">
        <f>SUM($C78:K78)</f>
        <v>0</v>
      </c>
      <c r="L101" s="8">
        <f>SUM($C78:L78)</f>
        <v>0</v>
      </c>
      <c r="M101" s="8">
        <f>SUM($C78:M78)</f>
        <v>0</v>
      </c>
      <c r="N101" s="8">
        <f>SUM($C78:N78)</f>
        <v>0</v>
      </c>
      <c r="O101" s="8">
        <f>SUM($C78:O78)</f>
        <v>0</v>
      </c>
      <c r="P101" s="8">
        <f>SUM($C78:P78)</f>
        <v>0</v>
      </c>
      <c r="Q101" s="8">
        <f>SUM($C78:Q78)</f>
        <v>0</v>
      </c>
      <c r="R101" s="8">
        <f>SUM($C78:R78)</f>
        <v>0</v>
      </c>
      <c r="S101" s="8">
        <f>SUM($C78:S78)</f>
        <v>0</v>
      </c>
      <c r="T101" s="8">
        <f>SUM($C78:T78)</f>
        <v>0</v>
      </c>
      <c r="U101" s="8">
        <f>SUM($C78:U78)</f>
        <v>0</v>
      </c>
      <c r="V101" s="8">
        <f>SUM($C78:V78)</f>
        <v>0</v>
      </c>
      <c r="W101" s="8">
        <f>SUM($C78:W78)</f>
        <v>0</v>
      </c>
      <c r="X101" s="8">
        <f>SUM($C78:X78)</f>
        <v>0</v>
      </c>
      <c r="Y101" s="8">
        <f>SUM($C78:Y78)</f>
        <v>0</v>
      </c>
      <c r="Z101" s="8">
        <f>SUM($C78:Z78)</f>
        <v>0</v>
      </c>
      <c r="AA101" s="8">
        <f>SUM($C78:AA78)</f>
        <v>0</v>
      </c>
      <c r="AB101" s="8">
        <f>SUM($C78:AB78)</f>
        <v>0</v>
      </c>
      <c r="AC101" s="8">
        <f>SUM($C78:AC78)</f>
        <v>0</v>
      </c>
      <c r="AD101" s="8">
        <f>SUM($C78:AD78)</f>
        <v>0</v>
      </c>
      <c r="AE101" s="8">
        <f>SUM($C78:AE78)</f>
        <v>0</v>
      </c>
      <c r="AF101" s="8">
        <f>SUM($C78:AF78)</f>
        <v>0</v>
      </c>
      <c r="AG101" s="8">
        <f>SUM($C78:AG78)</f>
        <v>0</v>
      </c>
      <c r="AH101" s="8">
        <f>SUM($C78:AH78)</f>
        <v>0</v>
      </c>
      <c r="AI101" s="8">
        <f>SUM($C78:AI78)</f>
        <v>0</v>
      </c>
      <c r="AJ101" s="8">
        <f>SUM($C78:AJ78)</f>
        <v>0</v>
      </c>
      <c r="AK101" s="8">
        <f>SUM($C78:AK78)</f>
        <v>0</v>
      </c>
      <c r="AL101" s="8">
        <f>SUM($C78:AL78)</f>
        <v>0</v>
      </c>
      <c r="AM101" s="8">
        <f>SUM($C78:AM78)</f>
        <v>0</v>
      </c>
      <c r="AN101" s="8">
        <f>SUM($C78:AN78)</f>
        <v>0</v>
      </c>
      <c r="AO101" s="8">
        <f>SUM($C78:AO78)</f>
        <v>0</v>
      </c>
      <c r="AP101" s="8">
        <f>SUM($C78:AP78)</f>
        <v>0</v>
      </c>
      <c r="AQ101" s="8">
        <f>SUM($C78:AQ78)</f>
        <v>0</v>
      </c>
      <c r="AR101" s="8">
        <f>SUM($C78:AR78)</f>
        <v>0</v>
      </c>
      <c r="AS101" s="8">
        <f>SUM($C78:AS78)</f>
        <v>0</v>
      </c>
      <c r="AT101" s="8">
        <f>SUM($C78:AT78)</f>
        <v>0</v>
      </c>
      <c r="AU101" s="8">
        <f>SUM($C78:AU78)</f>
        <v>0</v>
      </c>
      <c r="AV101" s="8">
        <f>SUM($C78:AV78)</f>
        <v>0</v>
      </c>
      <c r="AW101" s="8">
        <f>SUM($C78:AW78)</f>
        <v>0</v>
      </c>
      <c r="AX101" s="8">
        <f>SUM($C78:AX78)</f>
        <v>0</v>
      </c>
      <c r="AY101" s="8">
        <f>SUM($C78:AY78)</f>
        <v>0</v>
      </c>
      <c r="AZ101" s="8">
        <f>SUM($C78:AZ78)</f>
        <v>0</v>
      </c>
      <c r="BA101" s="8">
        <f>SUM($C78:BA78)</f>
        <v>0</v>
      </c>
      <c r="BB101" s="8">
        <f>SUM($C78:BB78)</f>
        <v>0</v>
      </c>
      <c r="BC101" s="8">
        <f>SUM($C78:BC78)</f>
        <v>0</v>
      </c>
    </row>
    <row r="102" spans="1:55" x14ac:dyDescent="0.25">
      <c r="A102" t="s">
        <v>54</v>
      </c>
      <c r="C102" s="8">
        <f>SUM($C79:C79)</f>
        <v>0</v>
      </c>
      <c r="D102" s="8">
        <f>SUM($C79:D79)</f>
        <v>0</v>
      </c>
      <c r="E102" s="8">
        <f>SUM($C79:E79)</f>
        <v>0</v>
      </c>
      <c r="F102" s="8">
        <f>SUM($C79:F79)</f>
        <v>0</v>
      </c>
      <c r="G102" s="8">
        <f>SUM($C79:G79)</f>
        <v>0</v>
      </c>
      <c r="H102" s="8">
        <f>SUM($C79:H79)</f>
        <v>0</v>
      </c>
      <c r="I102" s="8">
        <f>SUM($C79:I79)</f>
        <v>0</v>
      </c>
      <c r="J102" s="8">
        <f>SUM($C79:J79)</f>
        <v>0</v>
      </c>
      <c r="K102" s="8">
        <f>SUM($C79:K79)</f>
        <v>0</v>
      </c>
      <c r="L102" s="8">
        <f>SUM($C79:L79)</f>
        <v>0</v>
      </c>
      <c r="M102" s="8">
        <f>SUM($C79:M79)</f>
        <v>0</v>
      </c>
      <c r="N102" s="8">
        <f>SUM($C79:N79)</f>
        <v>0</v>
      </c>
      <c r="O102" s="8">
        <f>SUM($C79:O79)</f>
        <v>0</v>
      </c>
      <c r="P102" s="8">
        <f>SUM($C79:P79)</f>
        <v>0</v>
      </c>
      <c r="Q102" s="8">
        <f>SUM($C79:Q79)</f>
        <v>0</v>
      </c>
      <c r="R102" s="8">
        <f>SUM($C79:R79)</f>
        <v>0</v>
      </c>
      <c r="S102" s="8">
        <f>SUM($C79:S79)</f>
        <v>0</v>
      </c>
      <c r="T102" s="8">
        <f>SUM($C79:T79)</f>
        <v>0</v>
      </c>
      <c r="U102" s="8">
        <f>SUM($C79:U79)</f>
        <v>0</v>
      </c>
      <c r="V102" s="8">
        <f>SUM($C79:V79)</f>
        <v>0</v>
      </c>
      <c r="W102" s="8">
        <f>SUM($C79:W79)</f>
        <v>0</v>
      </c>
      <c r="X102" s="8">
        <f>SUM($C79:X79)</f>
        <v>0</v>
      </c>
      <c r="Y102" s="8">
        <f>SUM($C79:Y79)</f>
        <v>0</v>
      </c>
      <c r="Z102" s="8">
        <f>SUM($C79:Z79)</f>
        <v>0</v>
      </c>
      <c r="AA102" s="8">
        <f>SUM($C79:AA79)</f>
        <v>0</v>
      </c>
      <c r="AB102" s="8">
        <f>SUM($C79:AB79)</f>
        <v>0</v>
      </c>
      <c r="AC102" s="8">
        <f>SUM($C79:AC79)</f>
        <v>0</v>
      </c>
      <c r="AD102" s="8">
        <f>SUM($C79:AD79)</f>
        <v>0</v>
      </c>
      <c r="AE102" s="8">
        <f>SUM($C79:AE79)</f>
        <v>0</v>
      </c>
      <c r="AF102" s="8">
        <f>SUM($C79:AF79)</f>
        <v>0</v>
      </c>
      <c r="AG102" s="8">
        <f>SUM($C79:AG79)</f>
        <v>0</v>
      </c>
      <c r="AH102" s="8">
        <f>SUM($C79:AH79)</f>
        <v>0</v>
      </c>
      <c r="AI102" s="8">
        <f>SUM($C79:AI79)</f>
        <v>0</v>
      </c>
      <c r="AJ102" s="8">
        <f>SUM($C79:AJ79)</f>
        <v>0</v>
      </c>
      <c r="AK102" s="8">
        <f>SUM($C79:AK79)</f>
        <v>0</v>
      </c>
      <c r="AL102" s="8">
        <f>SUM($C79:AL79)</f>
        <v>0</v>
      </c>
      <c r="AM102" s="8">
        <f>SUM($C79:AM79)</f>
        <v>0</v>
      </c>
      <c r="AN102" s="8">
        <f>SUM($C79:AN79)</f>
        <v>0</v>
      </c>
      <c r="AO102" s="8">
        <f>SUM($C79:AO79)</f>
        <v>0</v>
      </c>
      <c r="AP102" s="8">
        <f>SUM($C79:AP79)</f>
        <v>0</v>
      </c>
      <c r="AQ102" s="8">
        <f>SUM($C79:AQ79)</f>
        <v>0</v>
      </c>
      <c r="AR102" s="8">
        <f>SUM($C79:AR79)</f>
        <v>0</v>
      </c>
      <c r="AS102" s="8">
        <f>SUM($C79:AS79)</f>
        <v>0</v>
      </c>
      <c r="AT102" s="8">
        <f>SUM($C79:AT79)</f>
        <v>0</v>
      </c>
      <c r="AU102" s="8">
        <f>SUM($C79:AU79)</f>
        <v>0</v>
      </c>
      <c r="AV102" s="8">
        <f>SUM($C79:AV79)</f>
        <v>0</v>
      </c>
      <c r="AW102" s="8">
        <f>SUM($C79:AW79)</f>
        <v>0</v>
      </c>
      <c r="AX102" s="8">
        <f>SUM($C79:AX79)</f>
        <v>0</v>
      </c>
      <c r="AY102" s="8">
        <f>SUM($C79:AY79)</f>
        <v>0</v>
      </c>
      <c r="AZ102" s="8">
        <f>SUM($C79:AZ79)</f>
        <v>0</v>
      </c>
      <c r="BA102" s="8">
        <f>SUM($C79:BA79)</f>
        <v>0</v>
      </c>
      <c r="BB102" s="8">
        <f>SUM($C79:BB79)</f>
        <v>0</v>
      </c>
      <c r="BC102" s="8">
        <f>SUM($C79:BC79)</f>
        <v>0</v>
      </c>
    </row>
    <row r="103" spans="1:55" x14ac:dyDescent="0.25">
      <c r="A103" t="s">
        <v>55</v>
      </c>
      <c r="C103" s="8">
        <f>SUM($C80:C80)</f>
        <v>0</v>
      </c>
      <c r="D103" s="8">
        <f>SUM($C80:D80)</f>
        <v>0</v>
      </c>
      <c r="E103" s="8">
        <f>SUM($C80:E80)</f>
        <v>0</v>
      </c>
      <c r="F103" s="8">
        <f>SUM($C80:F80)</f>
        <v>0</v>
      </c>
      <c r="G103" s="8">
        <f>SUM($C80:G80)</f>
        <v>0</v>
      </c>
      <c r="H103" s="8">
        <f>SUM($C80:H80)</f>
        <v>0</v>
      </c>
      <c r="I103" s="8">
        <f>SUM($C80:I80)</f>
        <v>0</v>
      </c>
      <c r="J103" s="8">
        <f>SUM($C80:J80)</f>
        <v>0</v>
      </c>
      <c r="K103" s="8">
        <f>SUM($C80:K80)</f>
        <v>0</v>
      </c>
      <c r="L103" s="8">
        <f>SUM($C80:L80)</f>
        <v>0</v>
      </c>
      <c r="M103" s="8">
        <f>SUM($C80:M80)</f>
        <v>0</v>
      </c>
      <c r="N103" s="8">
        <f>SUM($C80:N80)</f>
        <v>0</v>
      </c>
      <c r="O103" s="8">
        <f>SUM($C80:O80)</f>
        <v>0</v>
      </c>
      <c r="P103" s="8">
        <f>SUM($C80:P80)</f>
        <v>0</v>
      </c>
      <c r="Q103" s="8">
        <f>SUM($C80:Q80)</f>
        <v>0</v>
      </c>
      <c r="R103" s="8">
        <f>SUM($C80:R80)</f>
        <v>0</v>
      </c>
      <c r="S103" s="8">
        <f>SUM($C80:S80)</f>
        <v>0</v>
      </c>
      <c r="T103" s="8">
        <f>SUM($C80:T80)</f>
        <v>0</v>
      </c>
      <c r="U103" s="8">
        <f>SUM($C80:U80)</f>
        <v>0</v>
      </c>
      <c r="V103" s="8">
        <f>SUM($C80:V80)</f>
        <v>0</v>
      </c>
      <c r="W103" s="8">
        <f>SUM($C80:W80)</f>
        <v>0</v>
      </c>
      <c r="X103" s="8">
        <f>SUM($C80:X80)</f>
        <v>0</v>
      </c>
      <c r="Y103" s="8">
        <f>SUM($C80:Y80)</f>
        <v>0</v>
      </c>
      <c r="Z103" s="8">
        <f>SUM($C80:Z80)</f>
        <v>0</v>
      </c>
      <c r="AA103" s="8">
        <f>SUM($C80:AA80)</f>
        <v>0</v>
      </c>
      <c r="AB103" s="8">
        <f>SUM($C80:AB80)</f>
        <v>0</v>
      </c>
      <c r="AC103" s="8">
        <f>SUM($C80:AC80)</f>
        <v>0</v>
      </c>
      <c r="AD103" s="8">
        <f>SUM($C80:AD80)</f>
        <v>0</v>
      </c>
      <c r="AE103" s="8">
        <f>SUM($C80:AE80)</f>
        <v>0</v>
      </c>
      <c r="AF103" s="8">
        <f>SUM($C80:AF80)</f>
        <v>0</v>
      </c>
      <c r="AG103" s="8">
        <f>SUM($C80:AG80)</f>
        <v>0</v>
      </c>
      <c r="AH103" s="8">
        <f>SUM($C80:AH80)</f>
        <v>0</v>
      </c>
      <c r="AI103" s="8">
        <f>SUM($C80:AI80)</f>
        <v>0</v>
      </c>
      <c r="AJ103" s="8">
        <f>SUM($C80:AJ80)</f>
        <v>0</v>
      </c>
      <c r="AK103" s="8">
        <f>SUM($C80:AK80)</f>
        <v>0</v>
      </c>
      <c r="AL103" s="8">
        <f>SUM($C80:AL80)</f>
        <v>0</v>
      </c>
      <c r="AM103" s="8">
        <f>SUM($C80:AM80)</f>
        <v>0</v>
      </c>
      <c r="AN103" s="8">
        <f>SUM($C80:AN80)</f>
        <v>0</v>
      </c>
      <c r="AO103" s="8">
        <f>SUM($C80:AO80)</f>
        <v>0</v>
      </c>
      <c r="AP103" s="8">
        <f>SUM($C80:AP80)</f>
        <v>0</v>
      </c>
      <c r="AQ103" s="8">
        <f>SUM($C80:AQ80)</f>
        <v>0</v>
      </c>
      <c r="AR103" s="8">
        <f>SUM($C80:AR80)</f>
        <v>0</v>
      </c>
      <c r="AS103" s="8">
        <f>SUM($C80:AS80)</f>
        <v>0</v>
      </c>
      <c r="AT103" s="8">
        <f>SUM($C80:AT80)</f>
        <v>0</v>
      </c>
      <c r="AU103" s="8">
        <f>SUM($C80:AU80)</f>
        <v>0</v>
      </c>
      <c r="AV103" s="8">
        <f>SUM($C80:AV80)</f>
        <v>0</v>
      </c>
      <c r="AW103" s="8">
        <f>SUM($C80:AW80)</f>
        <v>0</v>
      </c>
      <c r="AX103" s="8">
        <f>SUM($C80:AX80)</f>
        <v>0</v>
      </c>
      <c r="AY103" s="8">
        <f>SUM($C80:AY80)</f>
        <v>0</v>
      </c>
      <c r="AZ103" s="8">
        <f>SUM($C80:AZ80)</f>
        <v>0</v>
      </c>
      <c r="BA103" s="8">
        <f>SUM($C80:BA80)</f>
        <v>0</v>
      </c>
      <c r="BB103" s="8">
        <f>SUM($C80:BB80)</f>
        <v>0</v>
      </c>
      <c r="BC103" s="8">
        <f>SUM($C80:BC80)</f>
        <v>0</v>
      </c>
    </row>
    <row r="104" spans="1:55" x14ac:dyDescent="0.25">
      <c r="A104" t="s">
        <v>56</v>
      </c>
      <c r="C104" s="8">
        <f>SUM($C81:C81)</f>
        <v>0</v>
      </c>
      <c r="D104" s="8">
        <f>SUM($C81:D81)</f>
        <v>0</v>
      </c>
      <c r="E104" s="8">
        <f>SUM($C81:E81)</f>
        <v>0</v>
      </c>
      <c r="F104" s="8">
        <f>SUM($C81:F81)</f>
        <v>0</v>
      </c>
      <c r="G104" s="8">
        <f>SUM($C81:G81)</f>
        <v>0</v>
      </c>
      <c r="H104" s="8">
        <f>SUM($C81:H81)</f>
        <v>0</v>
      </c>
      <c r="I104" s="8">
        <f>SUM($C81:I81)</f>
        <v>0</v>
      </c>
      <c r="J104" s="8">
        <f>SUM($C81:J81)</f>
        <v>0</v>
      </c>
      <c r="K104" s="8">
        <f>SUM($C81:K81)</f>
        <v>0</v>
      </c>
      <c r="L104" s="8">
        <f>SUM($C81:L81)</f>
        <v>0</v>
      </c>
      <c r="M104" s="8">
        <f>SUM($C81:M81)</f>
        <v>0</v>
      </c>
      <c r="N104" s="8">
        <f>SUM($C81:N81)</f>
        <v>0</v>
      </c>
      <c r="O104" s="8">
        <f>SUM($C81:O81)</f>
        <v>0</v>
      </c>
      <c r="P104" s="8">
        <f>SUM($C81:P81)</f>
        <v>0</v>
      </c>
      <c r="Q104" s="8">
        <f>SUM($C81:Q81)</f>
        <v>0</v>
      </c>
      <c r="R104" s="8">
        <f>SUM($C81:R81)</f>
        <v>0</v>
      </c>
      <c r="S104" s="8">
        <f>SUM($C81:S81)</f>
        <v>0</v>
      </c>
      <c r="T104" s="8">
        <f>SUM($C81:T81)</f>
        <v>0</v>
      </c>
      <c r="U104" s="8">
        <f>SUM($C81:U81)</f>
        <v>0</v>
      </c>
      <c r="V104" s="8">
        <f>SUM($C81:V81)</f>
        <v>0</v>
      </c>
      <c r="W104" s="8">
        <f>SUM($C81:W81)</f>
        <v>0</v>
      </c>
      <c r="X104" s="8">
        <f>SUM($C81:X81)</f>
        <v>0</v>
      </c>
      <c r="Y104" s="8">
        <f>SUM($C81:Y81)</f>
        <v>1.2500000000000002E-3</v>
      </c>
      <c r="Z104" s="8">
        <f>SUM($C81:Z81)</f>
        <v>3.7500000000000007E-3</v>
      </c>
      <c r="AA104" s="8">
        <f>SUM($C81:AA81)</f>
        <v>7.5000000000000015E-3</v>
      </c>
      <c r="AB104" s="8">
        <f>SUM($C81:AB81)</f>
        <v>1.2500000000000002E-2</v>
      </c>
      <c r="AC104" s="8">
        <f>SUM($C81:AC81)</f>
        <v>1.8750000000000003E-2</v>
      </c>
      <c r="AD104" s="8">
        <f>SUM($C81:AD81)</f>
        <v>2.6250000000000002E-2</v>
      </c>
      <c r="AE104" s="8">
        <f>SUM($C81:AE81)</f>
        <v>3.5000000000000003E-2</v>
      </c>
      <c r="AF104" s="8">
        <f>SUM($C81:AF81)</f>
        <v>4.5000000000000005E-2</v>
      </c>
      <c r="AG104" s="8">
        <f>SUM($C81:AG81)</f>
        <v>5.6250000000000008E-2</v>
      </c>
      <c r="AH104" s="8">
        <f>SUM($C81:AH81)</f>
        <v>6.8750000000000006E-2</v>
      </c>
      <c r="AI104" s="8">
        <f>SUM($C81:AI81)</f>
        <v>8.1250000000000003E-2</v>
      </c>
      <c r="AJ104" s="8">
        <f>SUM($C81:AJ81)</f>
        <v>9.375E-2</v>
      </c>
      <c r="AK104" s="8">
        <f>SUM($C81:AK81)</f>
        <v>0.10625</v>
      </c>
      <c r="AL104" s="8">
        <f>SUM($C81:AL81)</f>
        <v>0.11874999999999999</v>
      </c>
      <c r="AM104" s="8">
        <f>SUM($C81:AM81)</f>
        <v>0.13125000000000001</v>
      </c>
      <c r="AN104" s="8">
        <f>SUM($C81:AN81)</f>
        <v>0.14375000000000002</v>
      </c>
      <c r="AO104" s="8">
        <f>SUM($C81:AO81)</f>
        <v>0.15625000000000003</v>
      </c>
      <c r="AP104" s="8">
        <f>SUM($C81:AP81)</f>
        <v>0.16875000000000004</v>
      </c>
      <c r="AQ104" s="8">
        <f>SUM($C81:AQ81)</f>
        <v>0.18125000000000005</v>
      </c>
      <c r="AR104" s="8">
        <f>SUM($C81:AR81)</f>
        <v>0.19375000000000006</v>
      </c>
      <c r="AS104" s="8">
        <f>SUM($C81:AS81)</f>
        <v>0.20625000000000007</v>
      </c>
      <c r="AT104" s="8">
        <f>SUM($C81:AT81)</f>
        <v>0.21875000000000008</v>
      </c>
      <c r="AU104" s="8">
        <f>SUM($C81:AU81)</f>
        <v>0.23125000000000009</v>
      </c>
      <c r="AV104" s="8">
        <f>SUM($C81:AV81)</f>
        <v>0.24375000000000011</v>
      </c>
      <c r="AW104" s="8">
        <f>SUM($C81:AW81)</f>
        <v>0.25625000000000009</v>
      </c>
      <c r="AX104" s="8">
        <f>SUM($C81:AX81)</f>
        <v>0.2687500000000001</v>
      </c>
      <c r="AY104" s="8">
        <f>SUM($C81:AY81)</f>
        <v>0.28125000000000011</v>
      </c>
      <c r="AZ104" s="8">
        <f>SUM($C81:AZ81)</f>
        <v>0.29375000000000012</v>
      </c>
      <c r="BA104" s="8">
        <f>SUM($C81:BA81)</f>
        <v>0.30625000000000013</v>
      </c>
      <c r="BB104" s="8">
        <f>SUM($C81:BB81)</f>
        <v>0.31875000000000014</v>
      </c>
      <c r="BC104" s="8">
        <f>SUM($C81:BC81)</f>
        <v>0.33125000000000016</v>
      </c>
    </row>
    <row r="105" spans="1:55" x14ac:dyDescent="0.25">
      <c r="A105" t="s">
        <v>57</v>
      </c>
      <c r="C105" s="8">
        <f>SUM($C82:C82)</f>
        <v>0</v>
      </c>
      <c r="D105" s="8">
        <f>SUM($C82:D82)</f>
        <v>0</v>
      </c>
      <c r="E105" s="8">
        <f>SUM($C82:E82)</f>
        <v>0</v>
      </c>
      <c r="F105" s="8">
        <f>SUM($C82:F82)</f>
        <v>0</v>
      </c>
      <c r="G105" s="8">
        <f>SUM($C82:G82)</f>
        <v>0</v>
      </c>
      <c r="H105" s="8">
        <f>SUM($C82:H82)</f>
        <v>0</v>
      </c>
      <c r="I105" s="8">
        <f>SUM($C82:I82)</f>
        <v>0</v>
      </c>
      <c r="J105" s="8">
        <f>SUM($C82:J82)</f>
        <v>0</v>
      </c>
      <c r="K105" s="8">
        <f>SUM($C82:K82)</f>
        <v>0</v>
      </c>
      <c r="L105" s="8">
        <f>SUM($C82:L82)</f>
        <v>0</v>
      </c>
      <c r="M105" s="8">
        <f>SUM($C82:M82)</f>
        <v>0</v>
      </c>
      <c r="N105" s="8">
        <f>SUM($C82:N82)</f>
        <v>0</v>
      </c>
      <c r="O105" s="8">
        <f>SUM($C82:O82)</f>
        <v>0</v>
      </c>
      <c r="P105" s="8">
        <f>SUM($C82:P82)</f>
        <v>0</v>
      </c>
      <c r="Q105" s="8">
        <f>SUM($C82:Q82)</f>
        <v>0</v>
      </c>
      <c r="R105" s="8">
        <f>SUM($C82:R82)</f>
        <v>0</v>
      </c>
      <c r="S105" s="8">
        <f>SUM($C82:S82)</f>
        <v>0</v>
      </c>
      <c r="T105" s="8">
        <f>SUM($C82:T82)</f>
        <v>0</v>
      </c>
      <c r="U105" s="8">
        <f>SUM($C82:U82)</f>
        <v>0</v>
      </c>
      <c r="V105" s="8">
        <f>SUM($C82:V82)</f>
        <v>0</v>
      </c>
      <c r="W105" s="8">
        <f>SUM($C82:W82)</f>
        <v>0</v>
      </c>
      <c r="X105" s="8">
        <f>SUM($C82:X82)</f>
        <v>0</v>
      </c>
      <c r="Y105" s="8">
        <f>SUM($C82:Y82)</f>
        <v>0</v>
      </c>
      <c r="Z105" s="8">
        <f>SUM($C82:Z82)</f>
        <v>0</v>
      </c>
      <c r="AA105" s="8">
        <f>SUM($C82:AA82)</f>
        <v>0</v>
      </c>
      <c r="AB105" s="8">
        <f>SUM($C82:AB82)</f>
        <v>0</v>
      </c>
      <c r="AC105" s="8">
        <f>SUM($C82:AC82)</f>
        <v>0</v>
      </c>
      <c r="AD105" s="8">
        <f>SUM($C82:AD82)</f>
        <v>0</v>
      </c>
      <c r="AE105" s="8">
        <f>SUM($C82:AE82)</f>
        <v>0</v>
      </c>
      <c r="AF105" s="8">
        <f>SUM($C82:AF82)</f>
        <v>0</v>
      </c>
      <c r="AG105" s="8">
        <f>SUM($C82:AG82)</f>
        <v>0</v>
      </c>
      <c r="AH105" s="8">
        <f>SUM($C82:AH82)</f>
        <v>0</v>
      </c>
      <c r="AI105" s="8">
        <f>SUM($C82:AI82)</f>
        <v>0</v>
      </c>
      <c r="AJ105" s="8">
        <f>SUM($C82:AJ82)</f>
        <v>0</v>
      </c>
      <c r="AK105" s="8">
        <f>SUM($C82:AK82)</f>
        <v>0</v>
      </c>
      <c r="AL105" s="8">
        <f>SUM($C82:AL82)</f>
        <v>0</v>
      </c>
      <c r="AM105" s="8">
        <f>SUM($C82:AM82)</f>
        <v>0</v>
      </c>
      <c r="AN105" s="8">
        <f>SUM($C82:AN82)</f>
        <v>0</v>
      </c>
      <c r="AO105" s="8">
        <f>SUM($C82:AO82)</f>
        <v>0</v>
      </c>
      <c r="AP105" s="8">
        <f>SUM($C82:AP82)</f>
        <v>0</v>
      </c>
      <c r="AQ105" s="8">
        <f>SUM($C82:AQ82)</f>
        <v>0</v>
      </c>
      <c r="AR105" s="8">
        <f>SUM($C82:AR82)</f>
        <v>0</v>
      </c>
      <c r="AS105" s="8">
        <f>SUM($C82:AS82)</f>
        <v>0</v>
      </c>
      <c r="AT105" s="8">
        <f>SUM($C82:AT82)</f>
        <v>0</v>
      </c>
      <c r="AU105" s="8">
        <f>SUM($C82:AU82)</f>
        <v>0</v>
      </c>
      <c r="AV105" s="8">
        <f>SUM($C82:AV82)</f>
        <v>0</v>
      </c>
      <c r="AW105" s="8">
        <f>SUM($C82:AW82)</f>
        <v>0</v>
      </c>
      <c r="AX105" s="8">
        <f>SUM($C82:AX82)</f>
        <v>0</v>
      </c>
      <c r="AY105" s="8">
        <f>SUM($C82:AY82)</f>
        <v>0</v>
      </c>
      <c r="AZ105" s="8">
        <f>SUM($C82:AZ82)</f>
        <v>0</v>
      </c>
      <c r="BA105" s="8">
        <f>SUM($C82:BA82)</f>
        <v>0</v>
      </c>
      <c r="BB105" s="8">
        <f>SUM($C82:BB82)</f>
        <v>0</v>
      </c>
      <c r="BC105" s="8">
        <f>SUM($C82:BC82)</f>
        <v>0</v>
      </c>
    </row>
    <row r="107" spans="1:55" x14ac:dyDescent="0.25">
      <c r="A107" s="1" t="s">
        <v>182</v>
      </c>
    </row>
    <row r="109" spans="1:55" x14ac:dyDescent="0.25">
      <c r="A109" s="43" t="s">
        <v>0</v>
      </c>
      <c r="B109" s="43">
        <v>2018</v>
      </c>
    </row>
    <row r="110" spans="1:55" x14ac:dyDescent="0.25">
      <c r="A110" t="s">
        <v>4</v>
      </c>
      <c r="B110" s="8">
        <v>4</v>
      </c>
    </row>
    <row r="111" spans="1:55" x14ac:dyDescent="0.25">
      <c r="A111" t="s">
        <v>38</v>
      </c>
      <c r="B111" s="8"/>
    </row>
    <row r="112" spans="1:55" x14ac:dyDescent="0.25">
      <c r="A112" t="s">
        <v>39</v>
      </c>
      <c r="B112" s="8">
        <v>3.8130000000000002</v>
      </c>
    </row>
    <row r="113" spans="1:2" x14ac:dyDescent="0.25">
      <c r="A113" t="s">
        <v>40</v>
      </c>
      <c r="B113" s="8">
        <v>3.645</v>
      </c>
    </row>
    <row r="114" spans="1:2" x14ac:dyDescent="0.25">
      <c r="A114" t="s">
        <v>41</v>
      </c>
      <c r="B114" s="8">
        <v>3.32</v>
      </c>
    </row>
    <row r="115" spans="1:2" x14ac:dyDescent="0.25">
      <c r="A115" t="s">
        <v>42</v>
      </c>
      <c r="B115" s="8"/>
    </row>
    <row r="116" spans="1:2" x14ac:dyDescent="0.25">
      <c r="A116" t="s">
        <v>43</v>
      </c>
      <c r="B116" s="8">
        <v>3.4165000000000001</v>
      </c>
    </row>
    <row r="117" spans="1:2" x14ac:dyDescent="0.25">
      <c r="A117" t="s">
        <v>44</v>
      </c>
      <c r="B117" s="8">
        <v>3.38</v>
      </c>
    </row>
    <row r="118" spans="1:2" x14ac:dyDescent="0.25">
      <c r="A118" t="s">
        <v>45</v>
      </c>
      <c r="B118" s="8">
        <v>3.1</v>
      </c>
    </row>
    <row r="119" spans="1:2" x14ac:dyDescent="0.25">
      <c r="A119" t="s">
        <v>46</v>
      </c>
      <c r="B119" s="8">
        <v>3.3499999999999996</v>
      </c>
    </row>
    <row r="120" spans="1:2" x14ac:dyDescent="0.25">
      <c r="A120" t="s">
        <v>47</v>
      </c>
      <c r="B120" s="8">
        <v>3.6709999999999998</v>
      </c>
    </row>
    <row r="121" spans="1:2" x14ac:dyDescent="0.25">
      <c r="A121" t="s">
        <v>48</v>
      </c>
      <c r="B121" s="8">
        <v>4.8</v>
      </c>
    </row>
    <row r="122" spans="1:2" x14ac:dyDescent="0.25">
      <c r="A122" t="s">
        <v>49</v>
      </c>
      <c r="B122" s="8"/>
    </row>
    <row r="123" spans="1:2" x14ac:dyDescent="0.25">
      <c r="A123" t="s">
        <v>50</v>
      </c>
      <c r="B123" s="8">
        <v>3.3</v>
      </c>
    </row>
    <row r="124" spans="1:2" x14ac:dyDescent="0.25">
      <c r="A124" t="s">
        <v>51</v>
      </c>
      <c r="B124" s="8">
        <v>3.5310000000000001</v>
      </c>
    </row>
    <row r="125" spans="1:2" x14ac:dyDescent="0.25">
      <c r="A125" t="s">
        <v>52</v>
      </c>
      <c r="B125" s="8">
        <v>6.160000000000001</v>
      </c>
    </row>
    <row r="126" spans="1:2" x14ac:dyDescent="0.25">
      <c r="A126" t="s">
        <v>53</v>
      </c>
      <c r="B126" s="8"/>
    </row>
    <row r="127" spans="1:2" x14ac:dyDescent="0.25">
      <c r="A127" t="s">
        <v>54</v>
      </c>
      <c r="B127" s="8">
        <v>3.5</v>
      </c>
    </row>
    <row r="128" spans="1:2" x14ac:dyDescent="0.25">
      <c r="A128" t="s">
        <v>55</v>
      </c>
      <c r="B128" s="8">
        <v>3.302</v>
      </c>
    </row>
    <row r="129" spans="1:2" x14ac:dyDescent="0.25">
      <c r="A129" t="s">
        <v>56</v>
      </c>
      <c r="B129" s="8">
        <v>3.863</v>
      </c>
    </row>
    <row r="130" spans="1:2" x14ac:dyDescent="0.25">
      <c r="A130" t="s">
        <v>57</v>
      </c>
      <c r="B130" s="8">
        <v>3.4165000000000001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DBD9-ABF3-4149-8D6B-92182A509B8B}">
  <dimension ref="A1:BE339"/>
  <sheetViews>
    <sheetView workbookViewId="0">
      <selection activeCell="I13" sqref="I13"/>
    </sheetView>
  </sheetViews>
  <sheetFormatPr defaultRowHeight="15" x14ac:dyDescent="0.25"/>
  <sheetData>
    <row r="1" spans="1:57" x14ac:dyDescent="0.25">
      <c r="A1" s="1" t="s">
        <v>65</v>
      </c>
    </row>
    <row r="3" spans="1:57" x14ac:dyDescent="0.25">
      <c r="A3" t="s">
        <v>0</v>
      </c>
      <c r="B3" t="s">
        <v>66</v>
      </c>
      <c r="C3" t="s">
        <v>67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t="s">
        <v>4</v>
      </c>
      <c r="B4" t="s">
        <v>68</v>
      </c>
      <c r="C4" t="s">
        <v>69</v>
      </c>
      <c r="D4" t="s">
        <v>124</v>
      </c>
      <c r="E4">
        <v>5688.8059999999996</v>
      </c>
      <c r="F4">
        <v>5493</v>
      </c>
      <c r="G4">
        <v>5313.6924372939902</v>
      </c>
      <c r="H4">
        <v>5398.6400240106004</v>
      </c>
      <c r="I4">
        <v>5480.5094846531902</v>
      </c>
      <c r="J4">
        <v>5560.2732373829804</v>
      </c>
      <c r="K4">
        <v>5638.8016912192597</v>
      </c>
      <c r="L4">
        <v>5716.1468076398796</v>
      </c>
      <c r="M4">
        <v>5787.3871774284298</v>
      </c>
      <c r="N4">
        <v>5858.6339727968998</v>
      </c>
      <c r="O4">
        <v>5890.2906166298599</v>
      </c>
      <c r="P4">
        <v>5919.6998644556497</v>
      </c>
      <c r="Q4">
        <v>5946.3994858378601</v>
      </c>
      <c r="R4">
        <v>5978.0232381011501</v>
      </c>
      <c r="S4">
        <v>6007.6272275921201</v>
      </c>
      <c r="T4">
        <v>6034.9647994153102</v>
      </c>
      <c r="U4">
        <v>6060.3897729663804</v>
      </c>
      <c r="V4">
        <v>6083.7561361097196</v>
      </c>
      <c r="W4">
        <v>6109.99529175316</v>
      </c>
      <c r="X4">
        <v>6134.5885745916303</v>
      </c>
      <c r="Y4">
        <v>6157.4706629060202</v>
      </c>
      <c r="Z4">
        <v>6178.3248381869498</v>
      </c>
      <c r="AA4">
        <v>6197.1329520029603</v>
      </c>
      <c r="AB4">
        <v>6219.3711703152703</v>
      </c>
      <c r="AC4">
        <v>6240.8546941229297</v>
      </c>
      <c r="AD4">
        <v>6261.5539300091204</v>
      </c>
      <c r="AE4">
        <v>6281.6113686508897</v>
      </c>
      <c r="AF4">
        <v>6301.2630833592002</v>
      </c>
      <c r="AG4">
        <v>6316.9633329508097</v>
      </c>
      <c r="AH4">
        <v>6333.2667197679802</v>
      </c>
      <c r="AI4">
        <v>6350.0440824836296</v>
      </c>
      <c r="AJ4">
        <v>6367.16750464099</v>
      </c>
      <c r="AK4">
        <v>6384.5235327875098</v>
      </c>
      <c r="AL4">
        <v>6384.5235327875098</v>
      </c>
      <c r="AM4">
        <v>6384.5235327875098</v>
      </c>
      <c r="AN4">
        <v>6384.5235327875098</v>
      </c>
      <c r="AO4">
        <v>6384.5235327875098</v>
      </c>
      <c r="AP4">
        <v>6384.5235327875098</v>
      </c>
      <c r="AQ4">
        <v>6384.5235327875098</v>
      </c>
      <c r="AR4">
        <v>6384.5235327875098</v>
      </c>
      <c r="AS4">
        <v>6384.5235327875098</v>
      </c>
      <c r="AT4">
        <v>6384.5235327875098</v>
      </c>
      <c r="AU4">
        <v>6384.5235327875098</v>
      </c>
      <c r="AV4">
        <v>6384.5235327875098</v>
      </c>
      <c r="AW4">
        <v>6384.5235327875098</v>
      </c>
      <c r="AX4">
        <v>6384.5235327875098</v>
      </c>
      <c r="AY4">
        <v>6384.5235327875098</v>
      </c>
      <c r="AZ4">
        <v>6384.5235327875098</v>
      </c>
      <c r="BA4">
        <v>6384.5235327875098</v>
      </c>
      <c r="BB4">
        <v>6384.5235327875098</v>
      </c>
      <c r="BC4">
        <v>6384.5235327875098</v>
      </c>
      <c r="BD4">
        <v>6384.5235327875098</v>
      </c>
      <c r="BE4">
        <v>6384.5235327875098</v>
      </c>
    </row>
    <row r="5" spans="1:57" x14ac:dyDescent="0.25">
      <c r="A5" t="s">
        <v>4</v>
      </c>
      <c r="B5" t="s">
        <v>190</v>
      </c>
      <c r="C5" t="s">
        <v>69</v>
      </c>
      <c r="D5" t="s">
        <v>124</v>
      </c>
      <c r="E5">
        <v>5688.8059999999996</v>
      </c>
      <c r="F5">
        <v>5493</v>
      </c>
      <c r="G5">
        <v>5313.6924372939902</v>
      </c>
      <c r="H5">
        <v>5397.4307286452304</v>
      </c>
      <c r="I5">
        <v>5476.8265822795001</v>
      </c>
      <c r="J5">
        <v>5552.80023015194</v>
      </c>
      <c r="K5">
        <v>5626.17077543093</v>
      </c>
      <c r="L5">
        <v>5696.9405543662097</v>
      </c>
      <c r="M5">
        <v>5760.1633081458003</v>
      </c>
      <c r="N5">
        <v>5821.8886205195204</v>
      </c>
      <c r="O5">
        <v>5842.7913130973602</v>
      </c>
      <c r="P5">
        <v>5860.0292898219304</v>
      </c>
      <c r="Q5">
        <v>5873.1398441723404</v>
      </c>
      <c r="R5">
        <v>5889.6441425490602</v>
      </c>
      <c r="S5">
        <v>5902.6619646716299</v>
      </c>
      <c r="T5">
        <v>5911.9480769440297</v>
      </c>
      <c r="U5">
        <v>5917.8494055062101</v>
      </c>
      <c r="V5">
        <v>5920.2247711710897</v>
      </c>
      <c r="W5">
        <v>5923.8603951851901</v>
      </c>
      <c r="X5">
        <v>5924.3439549632203</v>
      </c>
      <c r="Y5">
        <v>5921.6149066340604</v>
      </c>
      <c r="Z5">
        <v>5915.37533307371</v>
      </c>
      <c r="AA5">
        <v>5905.6198179407402</v>
      </c>
      <c r="AB5">
        <v>5897.5560284784797</v>
      </c>
      <c r="AC5">
        <v>5887.1729768975902</v>
      </c>
      <c r="AD5">
        <v>5874.4396198402301</v>
      </c>
      <c r="AE5">
        <v>5859.4870846775402</v>
      </c>
      <c r="AF5">
        <v>5842.5311308906503</v>
      </c>
      <c r="AG5">
        <v>5820.2984078608797</v>
      </c>
      <c r="AH5">
        <v>5797.0163600717797</v>
      </c>
      <c r="AI5">
        <v>5772.5456734462296</v>
      </c>
      <c r="AJ5">
        <v>5746.7507029887602</v>
      </c>
      <c r="AK5">
        <v>5719.5115616123603</v>
      </c>
      <c r="AL5">
        <v>5675.1774302006797</v>
      </c>
      <c r="AM5">
        <v>5629.4131655176598</v>
      </c>
      <c r="AN5">
        <v>5582.2187675633004</v>
      </c>
      <c r="AO5">
        <v>5533.5942363375898</v>
      </c>
      <c r="AP5">
        <v>5483.5395718405298</v>
      </c>
      <c r="AQ5">
        <v>5432.0547740721304</v>
      </c>
      <c r="AR5">
        <v>5379.1398430323898</v>
      </c>
      <c r="AS5">
        <v>5324.7947787213097</v>
      </c>
      <c r="AT5">
        <v>5269.0195811388703</v>
      </c>
      <c r="AU5">
        <v>5211.8142502850997</v>
      </c>
      <c r="AV5">
        <v>5153.1787861599796</v>
      </c>
      <c r="AW5">
        <v>5093.1131887635102</v>
      </c>
      <c r="AX5">
        <v>5031.6174580957004</v>
      </c>
      <c r="AY5">
        <v>4968.6915941565503</v>
      </c>
      <c r="AZ5">
        <v>4904.3355969460499</v>
      </c>
      <c r="BA5">
        <v>4838.5494664642101</v>
      </c>
      <c r="BB5">
        <v>4771.33320271102</v>
      </c>
      <c r="BC5">
        <v>4702.6868056864896</v>
      </c>
      <c r="BD5">
        <v>4632.6102753906198</v>
      </c>
      <c r="BE5">
        <v>4561.1036118233997</v>
      </c>
    </row>
    <row r="6" spans="1:57" x14ac:dyDescent="0.25">
      <c r="A6" t="s">
        <v>4</v>
      </c>
      <c r="B6" t="s">
        <v>70</v>
      </c>
      <c r="C6" t="s">
        <v>69</v>
      </c>
      <c r="D6" t="s">
        <v>125</v>
      </c>
      <c r="E6">
        <v>1819.3876185306401</v>
      </c>
      <c r="F6">
        <v>1822.1302407937401</v>
      </c>
      <c r="G6">
        <v>1738.15260260685</v>
      </c>
      <c r="H6">
        <v>1759.1749338033201</v>
      </c>
      <c r="I6">
        <v>1778.91844499738</v>
      </c>
      <c r="J6">
        <v>1797.4687619617</v>
      </c>
      <c r="K6">
        <v>1814.7957263186299</v>
      </c>
      <c r="L6">
        <v>1831.22300800827</v>
      </c>
      <c r="M6">
        <v>1849.30536705399</v>
      </c>
      <c r="N6">
        <v>1866.40232193828</v>
      </c>
      <c r="O6">
        <v>1869.97375792248</v>
      </c>
      <c r="P6">
        <v>1872.5888795702299</v>
      </c>
      <c r="Q6">
        <v>1873.89501746429</v>
      </c>
      <c r="R6">
        <v>1879.30324020435</v>
      </c>
      <c r="S6">
        <v>1883.44878104804</v>
      </c>
      <c r="T6">
        <v>1886.7867644717101</v>
      </c>
      <c r="U6">
        <v>1889.1997507532101</v>
      </c>
      <c r="V6">
        <v>1890.90858254471</v>
      </c>
      <c r="W6">
        <v>1891.57403543993</v>
      </c>
      <c r="X6">
        <v>1891.52703866975</v>
      </c>
      <c r="Y6">
        <v>1890.6522777821101</v>
      </c>
      <c r="Z6">
        <v>1889.1629939546599</v>
      </c>
      <c r="AA6">
        <v>1886.7285090145299</v>
      </c>
      <c r="AB6">
        <v>1885.2600691258001</v>
      </c>
      <c r="AC6">
        <v>1883.0734109407899</v>
      </c>
      <c r="AD6">
        <v>1880.1629786610499</v>
      </c>
      <c r="AE6">
        <v>1876.6271063946899</v>
      </c>
      <c r="AF6">
        <v>1872.4576001526</v>
      </c>
      <c r="AG6">
        <v>1867.6462649826999</v>
      </c>
      <c r="AH6">
        <v>1862.1849049795201</v>
      </c>
      <c r="AI6">
        <v>1855.9655973445099</v>
      </c>
      <c r="AJ6">
        <v>1848.88467981398</v>
      </c>
      <c r="AK6">
        <v>1840.84301230848</v>
      </c>
      <c r="AL6">
        <v>1840.84301230848</v>
      </c>
      <c r="AM6">
        <v>1840.84301230848</v>
      </c>
      <c r="AN6">
        <v>1840.84301230848</v>
      </c>
      <c r="AO6">
        <v>1840.84301230848</v>
      </c>
      <c r="AP6">
        <v>1840.84301230848</v>
      </c>
      <c r="AQ6">
        <v>1840.84301230848</v>
      </c>
      <c r="AR6">
        <v>1840.84301230848</v>
      </c>
      <c r="AS6">
        <v>1840.84301230848</v>
      </c>
      <c r="AT6">
        <v>1840.84301230848</v>
      </c>
      <c r="AU6">
        <v>1840.84301230848</v>
      </c>
      <c r="AV6">
        <v>1840.84301230848</v>
      </c>
      <c r="AW6">
        <v>1840.84301230848</v>
      </c>
      <c r="AX6">
        <v>1840.84301230848</v>
      </c>
      <c r="AY6">
        <v>1840.84301230848</v>
      </c>
      <c r="AZ6">
        <v>1840.84301230848</v>
      </c>
      <c r="BA6">
        <v>1840.84301230848</v>
      </c>
      <c r="BB6">
        <v>1840.84301230848</v>
      </c>
      <c r="BC6">
        <v>1840.84301230848</v>
      </c>
      <c r="BD6">
        <v>1840.84301230848</v>
      </c>
      <c r="BE6">
        <v>1840.84301230848</v>
      </c>
    </row>
    <row r="7" spans="1:57" x14ac:dyDescent="0.25">
      <c r="A7" t="s">
        <v>4</v>
      </c>
      <c r="B7" t="s">
        <v>191</v>
      </c>
      <c r="C7" t="s">
        <v>69</v>
      </c>
      <c r="D7" t="s">
        <v>125</v>
      </c>
      <c r="E7">
        <v>1819.3876185306401</v>
      </c>
      <c r="F7">
        <v>1822.1302407937401</v>
      </c>
      <c r="G7">
        <v>1738.15260260685</v>
      </c>
      <c r="H7">
        <v>1758.8230988165601</v>
      </c>
      <c r="I7">
        <v>1777.8510939303801</v>
      </c>
      <c r="J7">
        <v>1795.31179944734</v>
      </c>
      <c r="K7">
        <v>1811.166134866</v>
      </c>
      <c r="L7">
        <v>1825.72933898425</v>
      </c>
      <c r="M7">
        <v>1841.53828451236</v>
      </c>
      <c r="N7">
        <v>1855.9504689354201</v>
      </c>
      <c r="O7">
        <v>1856.50994686544</v>
      </c>
      <c r="P7">
        <v>1855.7355796541001</v>
      </c>
      <c r="Q7">
        <v>1853.2821722721801</v>
      </c>
      <c r="R7">
        <v>1854.49643743365</v>
      </c>
      <c r="S7">
        <v>1854.0669800636899</v>
      </c>
      <c r="T7">
        <v>1852.4472453583301</v>
      </c>
      <c r="U7">
        <v>1849.5265559873999</v>
      </c>
      <c r="V7">
        <v>1845.5267765636399</v>
      </c>
      <c r="W7">
        <v>1840.1232216759699</v>
      </c>
      <c r="X7">
        <v>1833.6463112864601</v>
      </c>
      <c r="Y7">
        <v>1825.9919698819699</v>
      </c>
      <c r="Z7">
        <v>1817.3748001843901</v>
      </c>
      <c r="AA7">
        <v>1807.48591163592</v>
      </c>
      <c r="AB7">
        <v>1798.16105393219</v>
      </c>
      <c r="AC7">
        <v>1787.78989634718</v>
      </c>
      <c r="AD7">
        <v>1776.3779822389599</v>
      </c>
      <c r="AE7">
        <v>1764.029480011</v>
      </c>
      <c r="AF7">
        <v>1750.7478561426799</v>
      </c>
      <c r="AG7">
        <v>1736.5374971809199</v>
      </c>
      <c r="AH7">
        <v>1721.4037261630699</v>
      </c>
      <c r="AI7">
        <v>1705.26119084014</v>
      </c>
      <c r="AJ7">
        <v>1688.03171267017</v>
      </c>
      <c r="AK7">
        <v>1669.64461216379</v>
      </c>
      <c r="AL7">
        <v>1658.2313854874801</v>
      </c>
      <c r="AM7">
        <v>1646.44999020871</v>
      </c>
      <c r="AN7">
        <v>1634.3004263274699</v>
      </c>
      <c r="AO7">
        <v>1621.7826938437699</v>
      </c>
      <c r="AP7">
        <v>1608.89679275761</v>
      </c>
      <c r="AQ7">
        <v>1595.6427230689901</v>
      </c>
      <c r="AR7">
        <v>1582.02048477791</v>
      </c>
      <c r="AS7">
        <v>1568.03007788436</v>
      </c>
      <c r="AT7">
        <v>1553.6715023883601</v>
      </c>
      <c r="AU7">
        <v>1538.9447582898899</v>
      </c>
      <c r="AV7">
        <v>1523.8498455889601</v>
      </c>
      <c r="AW7">
        <v>1508.3867642855701</v>
      </c>
      <c r="AX7">
        <v>1492.5555143797201</v>
      </c>
      <c r="AY7">
        <v>1476.3560958713999</v>
      </c>
      <c r="AZ7">
        <v>1459.7885087606201</v>
      </c>
      <c r="BA7">
        <v>1442.85275304739</v>
      </c>
      <c r="BB7">
        <v>1425.54882873169</v>
      </c>
      <c r="BC7">
        <v>1407.8767358135301</v>
      </c>
      <c r="BD7">
        <v>1389.8364742929</v>
      </c>
      <c r="BE7">
        <v>1371.4280441698199</v>
      </c>
    </row>
    <row r="8" spans="1:57" x14ac:dyDescent="0.25">
      <c r="A8" t="s">
        <v>4</v>
      </c>
      <c r="B8" t="s">
        <v>71</v>
      </c>
      <c r="C8" t="s">
        <v>69</v>
      </c>
      <c r="D8" t="s">
        <v>126</v>
      </c>
      <c r="E8">
        <v>1580</v>
      </c>
      <c r="F8">
        <v>1600</v>
      </c>
      <c r="G8">
        <v>1493.5508912293601</v>
      </c>
      <c r="H8">
        <v>1498.15871802427</v>
      </c>
      <c r="I8">
        <v>1501.51273266358</v>
      </c>
      <c r="J8">
        <v>1503.70352911547</v>
      </c>
      <c r="K8">
        <v>1504.76743219067</v>
      </c>
      <c r="L8">
        <v>1504.83331838595</v>
      </c>
      <c r="M8">
        <v>1503.61437375746</v>
      </c>
      <c r="N8">
        <v>1501.3636726472801</v>
      </c>
      <c r="O8">
        <v>1488.1498957296401</v>
      </c>
      <c r="P8">
        <v>1474.0223652049699</v>
      </c>
      <c r="Q8">
        <v>1458.82832534254</v>
      </c>
      <c r="R8">
        <v>1454.96133808379</v>
      </c>
      <c r="S8">
        <v>1450.3071943801899</v>
      </c>
      <c r="T8">
        <v>1445.02049529449</v>
      </c>
      <c r="U8">
        <v>1439.07917319847</v>
      </c>
      <c r="V8">
        <v>1432.5461923806199</v>
      </c>
      <c r="W8">
        <v>1431.641759827</v>
      </c>
      <c r="X8">
        <v>1430.2783449113599</v>
      </c>
      <c r="Y8">
        <v>1428.42454047818</v>
      </c>
      <c r="Z8">
        <v>1426.12222866921</v>
      </c>
      <c r="AA8">
        <v>1423.2596619429401</v>
      </c>
      <c r="AB8">
        <v>1419.66506816942</v>
      </c>
      <c r="AC8">
        <v>1415.60985819596</v>
      </c>
      <c r="AD8">
        <v>1411.1067325921799</v>
      </c>
      <c r="AE8">
        <v>1406.1910199208601</v>
      </c>
      <c r="AF8">
        <v>1400.87257136065</v>
      </c>
      <c r="AG8">
        <v>1394.8789464184799</v>
      </c>
      <c r="AH8">
        <v>1388.52281265597</v>
      </c>
      <c r="AI8">
        <v>1381.7814400353</v>
      </c>
      <c r="AJ8">
        <v>1374.61821040734</v>
      </c>
      <c r="AK8">
        <v>1366.99931307728</v>
      </c>
      <c r="AL8">
        <v>1366.99931307728</v>
      </c>
      <c r="AM8">
        <v>1366.99931307728</v>
      </c>
      <c r="AN8">
        <v>1366.99931307728</v>
      </c>
      <c r="AO8">
        <v>1366.99931307728</v>
      </c>
      <c r="AP8">
        <v>1366.99931307728</v>
      </c>
      <c r="AQ8">
        <v>1366.99931307728</v>
      </c>
      <c r="AR8">
        <v>1366.99931307728</v>
      </c>
      <c r="AS8">
        <v>1366.99931307728</v>
      </c>
      <c r="AT8">
        <v>1366.99931307728</v>
      </c>
      <c r="AU8">
        <v>1366.99931307728</v>
      </c>
      <c r="AV8">
        <v>1366.99931307728</v>
      </c>
      <c r="AW8">
        <v>1366.99931307728</v>
      </c>
      <c r="AX8">
        <v>1366.99931307728</v>
      </c>
      <c r="AY8">
        <v>1366.99931307728</v>
      </c>
      <c r="AZ8">
        <v>1366.99931307728</v>
      </c>
      <c r="BA8">
        <v>1366.99931307728</v>
      </c>
      <c r="BB8">
        <v>1366.99931307728</v>
      </c>
      <c r="BC8">
        <v>1366.99931307728</v>
      </c>
      <c r="BD8">
        <v>1366.99931307728</v>
      </c>
      <c r="BE8">
        <v>1366.99931307728</v>
      </c>
    </row>
    <row r="9" spans="1:57" x14ac:dyDescent="0.25">
      <c r="A9" t="s">
        <v>4</v>
      </c>
      <c r="B9" t="s">
        <v>72</v>
      </c>
      <c r="C9" t="s">
        <v>69</v>
      </c>
      <c r="D9" t="s">
        <v>37</v>
      </c>
      <c r="E9">
        <v>9454.7908612122192</v>
      </c>
      <c r="F9">
        <v>9595.5169845137407</v>
      </c>
      <c r="G9">
        <v>9277.7105295929105</v>
      </c>
      <c r="H9">
        <v>9463.5526614060691</v>
      </c>
      <c r="I9">
        <v>9646.5020785400502</v>
      </c>
      <c r="J9">
        <v>9827.7547967551309</v>
      </c>
      <c r="K9">
        <v>10008.2687562462</v>
      </c>
      <c r="L9">
        <v>10188.4820620717</v>
      </c>
      <c r="M9">
        <v>10362.628498469199</v>
      </c>
      <c r="N9">
        <v>10537.5069994191</v>
      </c>
      <c r="O9">
        <v>10641.8871110853</v>
      </c>
      <c r="P9">
        <v>10743.647118610899</v>
      </c>
      <c r="Q9">
        <v>10841.759313430501</v>
      </c>
      <c r="R9">
        <v>10960.679911509</v>
      </c>
      <c r="S9">
        <v>11076.6777673039</v>
      </c>
      <c r="T9">
        <v>11190.0052851733</v>
      </c>
      <c r="U9">
        <v>11300.8813111576</v>
      </c>
      <c r="V9">
        <v>11409.339834488001</v>
      </c>
      <c r="W9">
        <v>11509.305364063201</v>
      </c>
      <c r="X9">
        <v>11606.883387014999</v>
      </c>
      <c r="Y9">
        <v>11701.871931919601</v>
      </c>
      <c r="Z9">
        <v>11794.0624646336</v>
      </c>
      <c r="AA9">
        <v>11882.9595409345</v>
      </c>
      <c r="AB9">
        <v>11963.366580186999</v>
      </c>
      <c r="AC9">
        <v>12041.8853814131</v>
      </c>
      <c r="AD9">
        <v>12118.534965401799</v>
      </c>
      <c r="AE9">
        <v>12193.5766286203</v>
      </c>
      <c r="AF9">
        <v>12267.2771940368</v>
      </c>
      <c r="AG9">
        <v>12334.789008178601</v>
      </c>
      <c r="AH9">
        <v>12402.106633477701</v>
      </c>
      <c r="AI9">
        <v>12469.0145680766</v>
      </c>
      <c r="AJ9">
        <v>12535.217075504201</v>
      </c>
      <c r="AK9">
        <v>12600.4403081045</v>
      </c>
      <c r="AL9">
        <v>12600.4403081045</v>
      </c>
      <c r="AM9">
        <v>12600.4403081045</v>
      </c>
      <c r="AN9">
        <v>12600.4403081045</v>
      </c>
      <c r="AO9">
        <v>12600.4403081045</v>
      </c>
      <c r="AP9">
        <v>12600.4403081045</v>
      </c>
      <c r="AQ9">
        <v>12600.4403081045</v>
      </c>
      <c r="AR9">
        <v>12600.4403081045</v>
      </c>
      <c r="AS9">
        <v>12600.4403081045</v>
      </c>
      <c r="AT9">
        <v>12600.4403081045</v>
      </c>
      <c r="AU9">
        <v>12600.4403081045</v>
      </c>
      <c r="AV9">
        <v>12600.4403081045</v>
      </c>
      <c r="AW9">
        <v>12600.4403081045</v>
      </c>
      <c r="AX9">
        <v>12600.4403081045</v>
      </c>
      <c r="AY9">
        <v>12600.4403081045</v>
      </c>
      <c r="AZ9">
        <v>12600.4403081045</v>
      </c>
      <c r="BA9">
        <v>12600.4403081045</v>
      </c>
      <c r="BB9">
        <v>12600.4403081045</v>
      </c>
      <c r="BC9">
        <v>12600.4403081045</v>
      </c>
      <c r="BD9">
        <v>12600.4403081045</v>
      </c>
      <c r="BE9">
        <v>12600.4403081045</v>
      </c>
    </row>
    <row r="10" spans="1:57" x14ac:dyDescent="0.25">
      <c r="A10" t="s">
        <v>4</v>
      </c>
      <c r="B10" t="s">
        <v>192</v>
      </c>
      <c r="C10" t="s">
        <v>69</v>
      </c>
      <c r="D10" t="s">
        <v>37</v>
      </c>
      <c r="E10">
        <v>9454.7908612122192</v>
      </c>
      <c r="F10">
        <v>9595.5169845137407</v>
      </c>
      <c r="G10">
        <v>9277.7105295929105</v>
      </c>
      <c r="H10">
        <v>9461.5842424524999</v>
      </c>
      <c r="I10">
        <v>9640.4826612430406</v>
      </c>
      <c r="J10">
        <v>9815.4897587687792</v>
      </c>
      <c r="K10">
        <v>9987.4515572332602</v>
      </c>
      <c r="L10">
        <v>10156.693998037999</v>
      </c>
      <c r="M10">
        <v>10317.364537187799</v>
      </c>
      <c r="N10">
        <v>10476.1365586545</v>
      </c>
      <c r="O10">
        <v>10562.2006603974</v>
      </c>
      <c r="P10">
        <v>10643.086581580699</v>
      </c>
      <c r="Q10">
        <v>10717.7295868849</v>
      </c>
      <c r="R10">
        <v>10810.211697683801</v>
      </c>
      <c r="S10">
        <v>10896.9697472071</v>
      </c>
      <c r="T10">
        <v>10978.200865135501</v>
      </c>
      <c r="U10">
        <v>11054.0700633219</v>
      </c>
      <c r="V10">
        <v>11124.5627122192</v>
      </c>
      <c r="W10">
        <v>11183.730133924601</v>
      </c>
      <c r="X10">
        <v>11237.505930106699</v>
      </c>
      <c r="Y10">
        <v>11285.659751045099</v>
      </c>
      <c r="Z10">
        <v>11327.9611160312</v>
      </c>
      <c r="AA10">
        <v>11363.9118681865</v>
      </c>
      <c r="AB10">
        <v>11388.5507427422</v>
      </c>
      <c r="AC10">
        <v>11408.193205101699</v>
      </c>
      <c r="AD10">
        <v>11422.834110108</v>
      </c>
      <c r="AE10">
        <v>11432.6974469944</v>
      </c>
      <c r="AF10">
        <v>11438.0092557199</v>
      </c>
      <c r="AG10">
        <v>11434.2507322695</v>
      </c>
      <c r="AH10">
        <v>11427.003401527199</v>
      </c>
      <c r="AI10">
        <v>11416.031225831601</v>
      </c>
      <c r="AJ10">
        <v>11401.030634512599</v>
      </c>
      <c r="AK10">
        <v>11381.725721504599</v>
      </c>
      <c r="AL10">
        <v>11300.478082398</v>
      </c>
      <c r="AM10">
        <v>11216.609551707201</v>
      </c>
      <c r="AN10">
        <v>11130.1201294324</v>
      </c>
      <c r="AO10">
        <v>11041.0098155735</v>
      </c>
      <c r="AP10">
        <v>10949.278610130499</v>
      </c>
      <c r="AQ10">
        <v>10854.926513103401</v>
      </c>
      <c r="AR10">
        <v>10757.953524492201</v>
      </c>
      <c r="AS10">
        <v>10658.359644296899</v>
      </c>
      <c r="AT10">
        <v>10556.1448725176</v>
      </c>
      <c r="AU10">
        <v>10451.3092091542</v>
      </c>
      <c r="AV10">
        <v>10343.852654206699</v>
      </c>
      <c r="AW10">
        <v>10233.7752076751</v>
      </c>
      <c r="AX10">
        <v>10121.0768695594</v>
      </c>
      <c r="AY10">
        <v>10005.757639859599</v>
      </c>
      <c r="AZ10">
        <v>9887.8175185757791</v>
      </c>
      <c r="BA10">
        <v>9767.2565057078391</v>
      </c>
      <c r="BB10">
        <v>9644.0746012558102</v>
      </c>
      <c r="BC10">
        <v>9518.2718052196906</v>
      </c>
      <c r="BD10">
        <v>9389.8481175994893</v>
      </c>
      <c r="BE10">
        <v>9258.8035383951992</v>
      </c>
    </row>
    <row r="11" spans="1:57" x14ac:dyDescent="0.25">
      <c r="A11" t="s">
        <v>4</v>
      </c>
      <c r="B11" t="s">
        <v>73</v>
      </c>
      <c r="C11" t="s">
        <v>74</v>
      </c>
      <c r="D11" t="s">
        <v>127</v>
      </c>
      <c r="E11">
        <v>7157.8243750000001</v>
      </c>
      <c r="F11">
        <v>7229.4026187500003</v>
      </c>
      <c r="G11">
        <v>6997.7124102154603</v>
      </c>
      <c r="H11">
        <v>7158.6400827355601</v>
      </c>
      <c r="I11">
        <v>7326.4276173513099</v>
      </c>
      <c r="J11">
        <v>7500.3489169553704</v>
      </c>
      <c r="K11">
        <v>7679.6480791254999</v>
      </c>
      <c r="L11">
        <v>7863.7526783888197</v>
      </c>
      <c r="M11">
        <v>8052.4341459134303</v>
      </c>
      <c r="N11">
        <v>8245.7471263361695</v>
      </c>
      <c r="O11">
        <v>8388.2505473437795</v>
      </c>
      <c r="P11">
        <v>8533.9381214861805</v>
      </c>
      <c r="Q11">
        <v>8683.0281488478504</v>
      </c>
      <c r="R11">
        <v>8835.4974345473802</v>
      </c>
      <c r="S11">
        <v>8991.1268849229291</v>
      </c>
      <c r="T11">
        <v>9149.6482948588291</v>
      </c>
      <c r="U11">
        <v>9310.6824461777996</v>
      </c>
      <c r="V11">
        <v>9473.9616699366306</v>
      </c>
      <c r="W11">
        <v>9639.3917550448296</v>
      </c>
      <c r="X11">
        <v>9807.0465802362596</v>
      </c>
      <c r="Y11">
        <v>9977.0809219878192</v>
      </c>
      <c r="Z11">
        <v>10149.732681014</v>
      </c>
      <c r="AA11">
        <v>10325.212990473699</v>
      </c>
      <c r="AB11">
        <v>10503.6088099843</v>
      </c>
      <c r="AC11">
        <v>10684.943002923301</v>
      </c>
      <c r="AD11">
        <v>10869.3318448996</v>
      </c>
      <c r="AE11">
        <v>11056.8927648998</v>
      </c>
      <c r="AF11">
        <v>11247.740839189</v>
      </c>
      <c r="AG11">
        <v>11441.9934588086</v>
      </c>
      <c r="AH11">
        <v>11639.793867894899</v>
      </c>
      <c r="AI11">
        <v>11841.3461519506</v>
      </c>
      <c r="AJ11">
        <v>12046.872795413599</v>
      </c>
      <c r="AK11">
        <v>12256.5909816809</v>
      </c>
      <c r="AL11">
        <v>12256.5909816809</v>
      </c>
      <c r="AM11">
        <v>12256.5909816809</v>
      </c>
      <c r="AN11">
        <v>12256.5909816809</v>
      </c>
      <c r="AO11">
        <v>12256.5909816809</v>
      </c>
      <c r="AP11">
        <v>12256.5909816809</v>
      </c>
      <c r="AQ11">
        <v>12256.5909816809</v>
      </c>
      <c r="AR11">
        <v>12256.5909816809</v>
      </c>
      <c r="AS11">
        <v>12256.5909816809</v>
      </c>
      <c r="AT11">
        <v>12256.5909816809</v>
      </c>
      <c r="AU11">
        <v>12256.5909816809</v>
      </c>
      <c r="AV11">
        <v>12256.5909816809</v>
      </c>
      <c r="AW11">
        <v>12256.5909816809</v>
      </c>
      <c r="AX11">
        <v>12256.5909816809</v>
      </c>
      <c r="AY11">
        <v>12256.5909816809</v>
      </c>
      <c r="AZ11">
        <v>12256.5909816809</v>
      </c>
      <c r="BA11">
        <v>12256.5909816809</v>
      </c>
      <c r="BB11">
        <v>12256.5909816809</v>
      </c>
      <c r="BC11">
        <v>12256.5909816809</v>
      </c>
      <c r="BD11">
        <v>12256.5909816809</v>
      </c>
      <c r="BE11">
        <v>12256.5909816809</v>
      </c>
    </row>
    <row r="12" spans="1:57" x14ac:dyDescent="0.25">
      <c r="A12" t="s">
        <v>4</v>
      </c>
      <c r="B12" t="s">
        <v>75</v>
      </c>
      <c r="C12" t="s">
        <v>74</v>
      </c>
      <c r="D12" t="s">
        <v>128</v>
      </c>
      <c r="E12">
        <v>5424.9434650000003</v>
      </c>
      <c r="F12">
        <v>5479.1928996500001</v>
      </c>
      <c r="G12">
        <v>5329.9800119232696</v>
      </c>
      <c r="H12">
        <v>5479.2801257311803</v>
      </c>
      <c r="I12">
        <v>5634.7885582108702</v>
      </c>
      <c r="J12">
        <v>5796.0058234500202</v>
      </c>
      <c r="K12">
        <v>5962.3975654861397</v>
      </c>
      <c r="L12">
        <v>6133.5606637384699</v>
      </c>
      <c r="M12">
        <v>6309.3524437162096</v>
      </c>
      <c r="N12">
        <v>6489.8492161787899</v>
      </c>
      <c r="O12">
        <v>6631.2557784041001</v>
      </c>
      <c r="P12">
        <v>6775.9010292389603</v>
      </c>
      <c r="Q12">
        <v>6923.9816209995097</v>
      </c>
      <c r="R12">
        <v>7075.5033488158097</v>
      </c>
      <c r="S12">
        <v>7230.31370456485</v>
      </c>
      <c r="T12">
        <v>7388.2171663587296</v>
      </c>
      <c r="U12">
        <v>7548.9242789733999</v>
      </c>
      <c r="V12">
        <v>7712.2311087123699</v>
      </c>
      <c r="W12">
        <v>7878.0717654929304</v>
      </c>
      <c r="X12">
        <v>8046.51686280792</v>
      </c>
      <c r="Y12">
        <v>8217.7044019003806</v>
      </c>
      <c r="Z12">
        <v>8391.8428680410107</v>
      </c>
      <c r="AA12">
        <v>8569.1212849384901</v>
      </c>
      <c r="AB12">
        <v>8749.6275989112401</v>
      </c>
      <c r="AC12">
        <v>8933.3969539801092</v>
      </c>
      <c r="AD12">
        <v>9120.5428684070503</v>
      </c>
      <c r="AE12">
        <v>9311.1809469882392</v>
      </c>
      <c r="AF12">
        <v>9505.4259105799101</v>
      </c>
      <c r="AG12">
        <v>9703.3954952920903</v>
      </c>
      <c r="AH12">
        <v>9905.2304939470705</v>
      </c>
      <c r="AI12">
        <v>10111.124984190899</v>
      </c>
      <c r="AJ12">
        <v>10321.2908119731</v>
      </c>
      <c r="AK12">
        <v>10535.937437783299</v>
      </c>
      <c r="AL12">
        <v>10535.937437783299</v>
      </c>
      <c r="AM12">
        <v>10535.937437783299</v>
      </c>
      <c r="AN12">
        <v>10535.937437783299</v>
      </c>
      <c r="AO12">
        <v>10535.937437783299</v>
      </c>
      <c r="AP12">
        <v>10535.937437783299</v>
      </c>
      <c r="AQ12">
        <v>10535.937437783299</v>
      </c>
      <c r="AR12">
        <v>10535.937437783299</v>
      </c>
      <c r="AS12">
        <v>10535.937437783299</v>
      </c>
      <c r="AT12">
        <v>10535.937437783299</v>
      </c>
      <c r="AU12">
        <v>10535.937437783299</v>
      </c>
      <c r="AV12">
        <v>10535.937437783299</v>
      </c>
      <c r="AW12">
        <v>10535.937437783299</v>
      </c>
      <c r="AX12">
        <v>10535.937437783299</v>
      </c>
      <c r="AY12">
        <v>10535.937437783299</v>
      </c>
      <c r="AZ12">
        <v>10535.937437783299</v>
      </c>
      <c r="BA12">
        <v>10535.937437783299</v>
      </c>
      <c r="BB12">
        <v>10535.937437783299</v>
      </c>
      <c r="BC12">
        <v>10535.937437783299</v>
      </c>
      <c r="BD12">
        <v>10535.937437783299</v>
      </c>
      <c r="BE12">
        <v>10535.937437783299</v>
      </c>
    </row>
    <row r="13" spans="1:57" x14ac:dyDescent="0.25">
      <c r="A13" t="s">
        <v>4</v>
      </c>
      <c r="B13" t="s">
        <v>76</v>
      </c>
      <c r="C13" t="s">
        <v>74</v>
      </c>
      <c r="D13" t="s">
        <v>129</v>
      </c>
      <c r="E13">
        <v>69446.784379999997</v>
      </c>
      <c r="F13">
        <v>77756.541097930502</v>
      </c>
      <c r="G13">
        <v>69059.5470078543</v>
      </c>
      <c r="H13">
        <v>73678.898862427493</v>
      </c>
      <c r="I13">
        <v>76081.306511830393</v>
      </c>
      <c r="J13">
        <v>78536.721604773003</v>
      </c>
      <c r="K13">
        <v>81074.379963924104</v>
      </c>
      <c r="L13">
        <v>83704.200470185999</v>
      </c>
      <c r="M13">
        <v>86429.164377855806</v>
      </c>
      <c r="N13">
        <v>89244.982956761902</v>
      </c>
      <c r="O13">
        <v>91550.335696200797</v>
      </c>
      <c r="P13">
        <v>93928.621193591607</v>
      </c>
      <c r="Q13">
        <v>96387.027685926601</v>
      </c>
      <c r="R13">
        <v>98930.884543368695</v>
      </c>
      <c r="S13">
        <v>101575.491226545</v>
      </c>
      <c r="T13">
        <v>104327.359166982</v>
      </c>
      <c r="U13">
        <v>107192.35796936799</v>
      </c>
      <c r="V13">
        <v>108275.61382687899</v>
      </c>
      <c r="W13">
        <v>109406.843734119</v>
      </c>
      <c r="X13">
        <v>110571.56885958</v>
      </c>
      <c r="Y13">
        <v>111764.927846167</v>
      </c>
      <c r="Z13">
        <v>112981.283088998</v>
      </c>
      <c r="AA13">
        <v>114216.01742311299</v>
      </c>
      <c r="AB13">
        <v>115466.852905725</v>
      </c>
      <c r="AC13">
        <v>116744.915371323</v>
      </c>
      <c r="AD13">
        <v>118049.240103314</v>
      </c>
      <c r="AE13">
        <v>119379.076802668</v>
      </c>
      <c r="AF13">
        <v>120733.5915657</v>
      </c>
      <c r="AG13">
        <v>122111.364338917</v>
      </c>
      <c r="AH13">
        <v>123496.667140618</v>
      </c>
      <c r="AI13">
        <v>124885.640262432</v>
      </c>
      <c r="AJ13">
        <v>126274.868958905</v>
      </c>
      <c r="AK13">
        <v>127662.458398894</v>
      </c>
      <c r="AL13">
        <v>127662.458398894</v>
      </c>
      <c r="AM13">
        <v>127662.458398894</v>
      </c>
      <c r="AN13">
        <v>127662.458398894</v>
      </c>
      <c r="AO13">
        <v>127662.458398894</v>
      </c>
      <c r="AP13">
        <v>127662.458398894</v>
      </c>
      <c r="AQ13">
        <v>127662.458398894</v>
      </c>
      <c r="AR13">
        <v>127662.458398894</v>
      </c>
      <c r="AS13">
        <v>127662.458398894</v>
      </c>
      <c r="AT13">
        <v>127662.458398894</v>
      </c>
      <c r="AU13">
        <v>127662.458398894</v>
      </c>
      <c r="AV13">
        <v>127662.458398894</v>
      </c>
      <c r="AW13">
        <v>127662.458398894</v>
      </c>
      <c r="AX13">
        <v>127662.458398894</v>
      </c>
      <c r="AY13">
        <v>127662.458398894</v>
      </c>
      <c r="AZ13">
        <v>127662.458398894</v>
      </c>
      <c r="BA13">
        <v>127662.458398894</v>
      </c>
      <c r="BB13">
        <v>127662.458398894</v>
      </c>
      <c r="BC13">
        <v>127662.458398894</v>
      </c>
      <c r="BD13">
        <v>127662.458398894</v>
      </c>
      <c r="BE13">
        <v>127662.458398894</v>
      </c>
    </row>
    <row r="14" spans="1:57" x14ac:dyDescent="0.25">
      <c r="A14" t="s">
        <v>4</v>
      </c>
      <c r="B14" t="s">
        <v>77</v>
      </c>
      <c r="C14" t="s">
        <v>74</v>
      </c>
      <c r="D14" t="s">
        <v>130</v>
      </c>
      <c r="E14">
        <v>26876.345509999999</v>
      </c>
      <c r="F14">
        <v>27145.1089651</v>
      </c>
      <c r="G14">
        <v>26275.153826551599</v>
      </c>
      <c r="H14">
        <v>26879.408346106</v>
      </c>
      <c r="I14">
        <v>27509.420416303499</v>
      </c>
      <c r="J14">
        <v>28162.463672859602</v>
      </c>
      <c r="K14">
        <v>28835.699837883301</v>
      </c>
      <c r="L14">
        <v>29526.979556489299</v>
      </c>
      <c r="M14">
        <v>30235.444593747899</v>
      </c>
      <c r="N14">
        <v>30961.3001304604</v>
      </c>
      <c r="O14">
        <v>31496.3748932241</v>
      </c>
      <c r="P14">
        <v>32043.405579369599</v>
      </c>
      <c r="Q14">
        <v>32603.211866523401</v>
      </c>
      <c r="R14">
        <v>33175.706662069897</v>
      </c>
      <c r="S14">
        <v>33760.067308641999</v>
      </c>
      <c r="T14">
        <v>34355.286744180303</v>
      </c>
      <c r="U14">
        <v>34959.9410725087</v>
      </c>
      <c r="V14">
        <v>35573.025244799101</v>
      </c>
      <c r="W14">
        <v>36194.185515320103</v>
      </c>
      <c r="X14">
        <v>36823.699285454102</v>
      </c>
      <c r="Y14">
        <v>37462.147713085498</v>
      </c>
      <c r="Z14">
        <v>38110.424072688002</v>
      </c>
      <c r="AA14">
        <v>38769.321131368699</v>
      </c>
      <c r="AB14">
        <v>39439.165406879503</v>
      </c>
      <c r="AC14">
        <v>40120.042747098501</v>
      </c>
      <c r="AD14">
        <v>40812.389746063003</v>
      </c>
      <c r="AE14">
        <v>41516.647328535</v>
      </c>
      <c r="AF14">
        <v>42233.2475852317</v>
      </c>
      <c r="AG14">
        <v>42962.631298438602</v>
      </c>
      <c r="AH14">
        <v>43705.336324170697</v>
      </c>
      <c r="AI14">
        <v>44462.128966853197</v>
      </c>
      <c r="AJ14">
        <v>45233.844615607202</v>
      </c>
      <c r="AK14">
        <v>46021.298755099298</v>
      </c>
      <c r="AL14">
        <v>46021.298755099298</v>
      </c>
      <c r="AM14">
        <v>46021.298755099298</v>
      </c>
      <c r="AN14">
        <v>46021.298755099298</v>
      </c>
      <c r="AO14">
        <v>46021.298755099298</v>
      </c>
      <c r="AP14">
        <v>46021.298755099298</v>
      </c>
      <c r="AQ14">
        <v>46021.298755099298</v>
      </c>
      <c r="AR14">
        <v>46021.298755099298</v>
      </c>
      <c r="AS14">
        <v>46021.298755099298</v>
      </c>
      <c r="AT14">
        <v>46021.298755099298</v>
      </c>
      <c r="AU14">
        <v>46021.298755099298</v>
      </c>
      <c r="AV14">
        <v>46021.298755099298</v>
      </c>
      <c r="AW14">
        <v>46021.298755099298</v>
      </c>
      <c r="AX14">
        <v>46021.298755099298</v>
      </c>
      <c r="AY14">
        <v>46021.298755099298</v>
      </c>
      <c r="AZ14">
        <v>46021.298755099298</v>
      </c>
      <c r="BA14">
        <v>46021.298755099298</v>
      </c>
      <c r="BB14">
        <v>46021.298755099298</v>
      </c>
      <c r="BC14">
        <v>46021.298755099298</v>
      </c>
      <c r="BD14">
        <v>46021.298755099298</v>
      </c>
      <c r="BE14">
        <v>46021.298755099298</v>
      </c>
    </row>
    <row r="15" spans="1:57" x14ac:dyDescent="0.25">
      <c r="A15" t="s">
        <v>4</v>
      </c>
      <c r="B15" t="s">
        <v>78</v>
      </c>
      <c r="C15" t="s">
        <v>79</v>
      </c>
      <c r="D15" t="s">
        <v>131</v>
      </c>
      <c r="E15">
        <v>3405670.5964446301</v>
      </c>
      <c r="F15">
        <v>3405670.5964446301</v>
      </c>
      <c r="G15">
        <v>3247647.4807695998</v>
      </c>
      <c r="H15">
        <v>3270222.2115803198</v>
      </c>
      <c r="I15">
        <v>3292796.9423910398</v>
      </c>
      <c r="J15">
        <v>3315371.6732017598</v>
      </c>
      <c r="K15">
        <v>3337946.4040124798</v>
      </c>
      <c r="L15">
        <v>3360521.1348231998</v>
      </c>
      <c r="M15">
        <v>3383095.8656339101</v>
      </c>
      <c r="N15">
        <v>3405670.5964446301</v>
      </c>
      <c r="O15">
        <v>3405670.5964446301</v>
      </c>
      <c r="P15">
        <v>3405670.5964446301</v>
      </c>
      <c r="Q15">
        <v>3405670.5964446301</v>
      </c>
      <c r="R15">
        <v>3405670.5964446301</v>
      </c>
      <c r="S15">
        <v>3405670.5964446301</v>
      </c>
      <c r="T15">
        <v>3405670.5964446301</v>
      </c>
      <c r="U15">
        <v>3405670.5964446301</v>
      </c>
      <c r="V15">
        <v>3405670.5964446301</v>
      </c>
      <c r="W15">
        <v>3405670.5964446301</v>
      </c>
      <c r="X15">
        <v>3405670.5964446301</v>
      </c>
      <c r="Y15">
        <v>3405670.5964446301</v>
      </c>
      <c r="Z15">
        <v>3405670.5964446301</v>
      </c>
      <c r="AA15">
        <v>3405670.5964446301</v>
      </c>
      <c r="AB15">
        <v>3405670.5964446301</v>
      </c>
      <c r="AC15">
        <v>3405670.5964446301</v>
      </c>
      <c r="AD15">
        <v>3405670.5964446301</v>
      </c>
      <c r="AE15">
        <v>3405670.5964446301</v>
      </c>
      <c r="AF15">
        <v>3405670.5964446301</v>
      </c>
      <c r="AG15">
        <v>3405670.5964446301</v>
      </c>
      <c r="AH15">
        <v>3405670.5964446301</v>
      </c>
      <c r="AI15">
        <v>3405670.5964446301</v>
      </c>
      <c r="AJ15">
        <v>3405670.5964446301</v>
      </c>
      <c r="AK15">
        <v>3405670.5964446301</v>
      </c>
      <c r="AL15">
        <v>3405670.5964446301</v>
      </c>
      <c r="AM15">
        <v>3405670.5964446301</v>
      </c>
      <c r="AN15">
        <v>3405670.5964446301</v>
      </c>
      <c r="AO15">
        <v>3405670.5964446301</v>
      </c>
      <c r="AP15">
        <v>3405670.5964446301</v>
      </c>
      <c r="AQ15">
        <v>3405670.5964446301</v>
      </c>
      <c r="AR15">
        <v>3405670.5964446301</v>
      </c>
      <c r="AS15">
        <v>3405670.5964446301</v>
      </c>
      <c r="AT15">
        <v>3405670.5964446301</v>
      </c>
      <c r="AU15">
        <v>3405670.5964446301</v>
      </c>
      <c r="AV15">
        <v>3405670.5964446301</v>
      </c>
      <c r="AW15">
        <v>3405670.5964446301</v>
      </c>
      <c r="AX15">
        <v>3405670.5964446301</v>
      </c>
      <c r="AY15">
        <v>3405670.5964446301</v>
      </c>
      <c r="AZ15">
        <v>3405670.5964446301</v>
      </c>
      <c r="BA15">
        <v>3405670.5964446301</v>
      </c>
      <c r="BB15">
        <v>3405670.5964446301</v>
      </c>
      <c r="BC15">
        <v>3405670.5964446301</v>
      </c>
      <c r="BD15">
        <v>3405670.5964446301</v>
      </c>
      <c r="BE15">
        <v>3405670.5964446301</v>
      </c>
    </row>
    <row r="16" spans="1:57" x14ac:dyDescent="0.25">
      <c r="A16" t="s">
        <v>4</v>
      </c>
      <c r="B16" t="s">
        <v>80</v>
      </c>
      <c r="C16" t="s">
        <v>74</v>
      </c>
      <c r="D16" t="s">
        <v>132</v>
      </c>
      <c r="E16">
        <v>3565.3976109999999</v>
      </c>
      <c r="F16">
        <v>3601.0515871099901</v>
      </c>
      <c r="G16">
        <v>3485.6439335097898</v>
      </c>
      <c r="H16">
        <v>3565.80392474273</v>
      </c>
      <c r="I16">
        <v>3649.3808950249299</v>
      </c>
      <c r="J16">
        <v>3736.0131667353298</v>
      </c>
      <c r="K16">
        <v>3825.3242158703802</v>
      </c>
      <c r="L16">
        <v>3917.02891048124</v>
      </c>
      <c r="M16">
        <v>4011.01339770921</v>
      </c>
      <c r="N16">
        <v>4107.30489669902</v>
      </c>
      <c r="O16">
        <v>4178.2875487174697</v>
      </c>
      <c r="P16">
        <v>4250.85626535348</v>
      </c>
      <c r="Q16">
        <v>4325.1197844803</v>
      </c>
      <c r="R16">
        <v>4401.0665524511196</v>
      </c>
      <c r="S16">
        <v>4478.5874361023398</v>
      </c>
      <c r="T16">
        <v>4557.5488392700199</v>
      </c>
      <c r="U16">
        <v>4637.7618688614402</v>
      </c>
      <c r="V16">
        <v>4719.0931957865496</v>
      </c>
      <c r="W16">
        <v>4801.4958923785998</v>
      </c>
      <c r="X16">
        <v>4885.0067585152301</v>
      </c>
      <c r="Y16">
        <v>4969.7028902038401</v>
      </c>
      <c r="Z16">
        <v>5055.7027886250999</v>
      </c>
      <c r="AA16">
        <v>5143.1116217211402</v>
      </c>
      <c r="AB16">
        <v>5231.9727051135897</v>
      </c>
      <c r="AC16">
        <v>5322.2974273232103</v>
      </c>
      <c r="AD16">
        <v>5414.1437066163799</v>
      </c>
      <c r="AE16">
        <v>5507.5700357704</v>
      </c>
      <c r="AF16">
        <v>5602.63373564425</v>
      </c>
      <c r="AG16">
        <v>5699.3932801144001</v>
      </c>
      <c r="AH16">
        <v>5797.9200207919203</v>
      </c>
      <c r="AI16">
        <v>5898.3156150976401</v>
      </c>
      <c r="AJ16">
        <v>6000.6908851809603</v>
      </c>
      <c r="AK16">
        <v>6105.15401267992</v>
      </c>
      <c r="AL16">
        <v>6105.15401267992</v>
      </c>
      <c r="AM16">
        <v>6105.15401267992</v>
      </c>
      <c r="AN16">
        <v>6105.15401267992</v>
      </c>
      <c r="AO16">
        <v>6105.15401267992</v>
      </c>
      <c r="AP16">
        <v>6105.15401267992</v>
      </c>
      <c r="AQ16">
        <v>6105.15401267992</v>
      </c>
      <c r="AR16">
        <v>6105.15401267992</v>
      </c>
      <c r="AS16">
        <v>6105.15401267992</v>
      </c>
      <c r="AT16">
        <v>6105.15401267992</v>
      </c>
      <c r="AU16">
        <v>6105.15401267992</v>
      </c>
      <c r="AV16">
        <v>6105.15401267992</v>
      </c>
      <c r="AW16">
        <v>6105.15401267992</v>
      </c>
      <c r="AX16">
        <v>6105.15401267992</v>
      </c>
      <c r="AY16">
        <v>6105.15401267992</v>
      </c>
      <c r="AZ16">
        <v>6105.15401267992</v>
      </c>
      <c r="BA16">
        <v>6105.15401267992</v>
      </c>
      <c r="BB16">
        <v>6105.15401267992</v>
      </c>
      <c r="BC16">
        <v>6105.15401267992</v>
      </c>
      <c r="BD16">
        <v>6105.15401267992</v>
      </c>
      <c r="BE16">
        <v>6105.15401267992</v>
      </c>
    </row>
    <row r="17" spans="1:57" x14ac:dyDescent="0.25">
      <c r="A17" t="s">
        <v>4</v>
      </c>
      <c r="B17" t="s">
        <v>81</v>
      </c>
      <c r="C17" t="s">
        <v>74</v>
      </c>
      <c r="D17" t="s">
        <v>133</v>
      </c>
      <c r="E17">
        <v>144045.53589999999</v>
      </c>
      <c r="F17">
        <v>145485.991259</v>
      </c>
      <c r="G17">
        <v>140823.409655614</v>
      </c>
      <c r="H17">
        <v>144061.95137092299</v>
      </c>
      <c r="I17">
        <v>147438.542367691</v>
      </c>
      <c r="J17">
        <v>150938.57051777901</v>
      </c>
      <c r="K17">
        <v>154546.82388474201</v>
      </c>
      <c r="L17">
        <v>158251.782860148</v>
      </c>
      <c r="M17">
        <v>162048.847677624</v>
      </c>
      <c r="N17">
        <v>165939.118017125</v>
      </c>
      <c r="O17">
        <v>168806.88629016501</v>
      </c>
      <c r="P17">
        <v>171738.73311845699</v>
      </c>
      <c r="Q17">
        <v>174739.05161798099</v>
      </c>
      <c r="R17">
        <v>177807.375010155</v>
      </c>
      <c r="S17">
        <v>180939.29420887999</v>
      </c>
      <c r="T17">
        <v>184129.41179902299</v>
      </c>
      <c r="U17">
        <v>187370.09631567</v>
      </c>
      <c r="V17">
        <v>190655.96113373199</v>
      </c>
      <c r="W17">
        <v>193985.11032976699</v>
      </c>
      <c r="X17">
        <v>197359.030654673</v>
      </c>
      <c r="Y17">
        <v>200780.83686223399</v>
      </c>
      <c r="Z17">
        <v>204255.31651556</v>
      </c>
      <c r="AA17">
        <v>207786.71850193801</v>
      </c>
      <c r="AB17">
        <v>211376.79281466801</v>
      </c>
      <c r="AC17">
        <v>215025.99956108001</v>
      </c>
      <c r="AD17">
        <v>218736.67869554399</v>
      </c>
      <c r="AE17">
        <v>222511.19338323001</v>
      </c>
      <c r="AF17">
        <v>226351.85944266699</v>
      </c>
      <c r="AG17">
        <v>230261.039275413</v>
      </c>
      <c r="AH17">
        <v>234241.61555604701</v>
      </c>
      <c r="AI17">
        <v>238297.69534337599</v>
      </c>
      <c r="AJ17">
        <v>242433.75596016701</v>
      </c>
      <c r="AK17">
        <v>246654.16804995801</v>
      </c>
      <c r="AL17">
        <v>246654.16804995801</v>
      </c>
      <c r="AM17">
        <v>246654.16804995801</v>
      </c>
      <c r="AN17">
        <v>246654.16804995801</v>
      </c>
      <c r="AO17">
        <v>246654.16804995801</v>
      </c>
      <c r="AP17">
        <v>246654.16804995801</v>
      </c>
      <c r="AQ17">
        <v>246654.16804995801</v>
      </c>
      <c r="AR17">
        <v>246654.16804995801</v>
      </c>
      <c r="AS17">
        <v>246654.16804995801</v>
      </c>
      <c r="AT17">
        <v>246654.16804995801</v>
      </c>
      <c r="AU17">
        <v>246654.16804995801</v>
      </c>
      <c r="AV17">
        <v>246654.16804995801</v>
      </c>
      <c r="AW17">
        <v>246654.16804995801</v>
      </c>
      <c r="AX17">
        <v>246654.16804995801</v>
      </c>
      <c r="AY17">
        <v>246654.16804995801</v>
      </c>
      <c r="AZ17">
        <v>246654.16804995801</v>
      </c>
      <c r="BA17">
        <v>246654.16804995801</v>
      </c>
      <c r="BB17">
        <v>246654.16804995801</v>
      </c>
      <c r="BC17">
        <v>246654.16804995801</v>
      </c>
      <c r="BD17">
        <v>246654.16804995801</v>
      </c>
      <c r="BE17">
        <v>246654.16804995801</v>
      </c>
    </row>
    <row r="18" spans="1:57" x14ac:dyDescent="0.25">
      <c r="A18" t="s">
        <v>4</v>
      </c>
      <c r="B18" t="s">
        <v>82</v>
      </c>
      <c r="C18" t="s">
        <v>74</v>
      </c>
      <c r="D18" t="s">
        <v>134</v>
      </c>
      <c r="E18">
        <v>2267.9910920000002</v>
      </c>
      <c r="F18">
        <v>2290.6710029199999</v>
      </c>
      <c r="G18">
        <v>2217.2588456036901</v>
      </c>
      <c r="H18">
        <v>2268.2495529206599</v>
      </c>
      <c r="I18">
        <v>2321.4138405478202</v>
      </c>
      <c r="J18">
        <v>2376.5216411232</v>
      </c>
      <c r="K18">
        <v>2433.3334433273999</v>
      </c>
      <c r="L18">
        <v>2491.6678713952101</v>
      </c>
      <c r="M18">
        <v>2551.4525021925101</v>
      </c>
      <c r="N18">
        <v>2612.7046501353998</v>
      </c>
      <c r="O18">
        <v>2657.8575447151502</v>
      </c>
      <c r="P18">
        <v>2704.0193535357398</v>
      </c>
      <c r="Q18">
        <v>2751.2592460292299</v>
      </c>
      <c r="R18">
        <v>2799.5698727858598</v>
      </c>
      <c r="S18">
        <v>2848.8818129247402</v>
      </c>
      <c r="T18">
        <v>2899.1100843645399</v>
      </c>
      <c r="U18">
        <v>2950.1345300012299</v>
      </c>
      <c r="V18">
        <v>3001.87033764232</v>
      </c>
      <c r="W18">
        <v>3054.2876560505001</v>
      </c>
      <c r="X18">
        <v>3107.4098940580502</v>
      </c>
      <c r="Y18">
        <v>3161.28609333636</v>
      </c>
      <c r="Z18">
        <v>3215.9916338714602</v>
      </c>
      <c r="AA18">
        <v>3271.5934142205301</v>
      </c>
      <c r="AB18">
        <v>3328.1189879567501</v>
      </c>
      <c r="AC18">
        <v>3385.5755994513001</v>
      </c>
      <c r="AD18">
        <v>3444.0000911903398</v>
      </c>
      <c r="AE18">
        <v>3503.4296711131601</v>
      </c>
      <c r="AF18">
        <v>3563.9008016881298</v>
      </c>
      <c r="AG18">
        <v>3625.4506788314902</v>
      </c>
      <c r="AH18">
        <v>3688.12469013698</v>
      </c>
      <c r="AI18">
        <v>3751.9875010781602</v>
      </c>
      <c r="AJ18">
        <v>3817.10960691952</v>
      </c>
      <c r="AK18">
        <v>3883.5598232654202</v>
      </c>
      <c r="AL18">
        <v>3883.5598232654202</v>
      </c>
      <c r="AM18">
        <v>3883.5598232654202</v>
      </c>
      <c r="AN18">
        <v>3883.5598232654202</v>
      </c>
      <c r="AO18">
        <v>3883.5598232654202</v>
      </c>
      <c r="AP18">
        <v>3883.5598232654202</v>
      </c>
      <c r="AQ18">
        <v>3883.5598232654202</v>
      </c>
      <c r="AR18">
        <v>3883.5598232654202</v>
      </c>
      <c r="AS18">
        <v>3883.5598232654202</v>
      </c>
      <c r="AT18">
        <v>3883.5598232654202</v>
      </c>
      <c r="AU18">
        <v>3883.5598232654202</v>
      </c>
      <c r="AV18">
        <v>3883.5598232654202</v>
      </c>
      <c r="AW18">
        <v>3883.5598232654202</v>
      </c>
      <c r="AX18">
        <v>3883.5598232654202</v>
      </c>
      <c r="AY18">
        <v>3883.5598232654202</v>
      </c>
      <c r="AZ18">
        <v>3883.5598232654202</v>
      </c>
      <c r="BA18">
        <v>3883.5598232654202</v>
      </c>
      <c r="BB18">
        <v>3883.5598232654202</v>
      </c>
      <c r="BC18">
        <v>3883.5598232654202</v>
      </c>
      <c r="BD18">
        <v>3883.5598232654202</v>
      </c>
      <c r="BE18">
        <v>3883.5598232654202</v>
      </c>
    </row>
    <row r="19" spans="1:57" x14ac:dyDescent="0.25">
      <c r="A19" t="s">
        <v>4</v>
      </c>
      <c r="B19" t="s">
        <v>83</v>
      </c>
      <c r="C19" t="s">
        <v>84</v>
      </c>
      <c r="D19" t="s">
        <v>135</v>
      </c>
      <c r="E19">
        <v>157.90730775338099</v>
      </c>
      <c r="F19">
        <v>158.80400559494399</v>
      </c>
      <c r="G19">
        <v>146.440306258102</v>
      </c>
      <c r="H19">
        <v>153.63594995960599</v>
      </c>
      <c r="I19">
        <v>156.02814547928301</v>
      </c>
      <c r="J19">
        <v>158.42888499369701</v>
      </c>
      <c r="K19">
        <v>160.894847678199</v>
      </c>
      <c r="L19">
        <v>163.44134036304001</v>
      </c>
      <c r="M19">
        <v>166.069313808809</v>
      </c>
      <c r="N19">
        <v>168.76585144346399</v>
      </c>
      <c r="O19">
        <v>171.53706006367199</v>
      </c>
      <c r="P19">
        <v>174.393294236478</v>
      </c>
      <c r="Q19">
        <v>177.34548183417101</v>
      </c>
      <c r="R19">
        <v>180.40077079853299</v>
      </c>
      <c r="S19">
        <v>183.58407564804199</v>
      </c>
      <c r="T19">
        <v>186.90369284989501</v>
      </c>
      <c r="U19">
        <v>190.36649045678701</v>
      </c>
      <c r="V19">
        <v>193.977037580738</v>
      </c>
      <c r="W19">
        <v>197.73819485353499</v>
      </c>
      <c r="X19">
        <v>201.62759428201801</v>
      </c>
      <c r="Y19">
        <v>205.63975730869001</v>
      </c>
      <c r="Z19">
        <v>209.76756492938699</v>
      </c>
      <c r="AA19">
        <v>214.005548881403</v>
      </c>
      <c r="AB19">
        <v>218.35246193697199</v>
      </c>
      <c r="AC19">
        <v>222.832594213428</v>
      </c>
      <c r="AD19">
        <v>227.447857327115</v>
      </c>
      <c r="AE19">
        <v>232.20065277501601</v>
      </c>
      <c r="AF19">
        <v>237.093310238854</v>
      </c>
      <c r="AG19">
        <v>242.12708763315399</v>
      </c>
      <c r="AH19">
        <v>247.27464375439101</v>
      </c>
      <c r="AI19">
        <v>252.53155344313299</v>
      </c>
      <c r="AJ19">
        <v>257.89412329176298</v>
      </c>
      <c r="AK19">
        <v>263.36164617579999</v>
      </c>
      <c r="AL19">
        <v>263.36164617579999</v>
      </c>
      <c r="AM19">
        <v>263.36164617579999</v>
      </c>
      <c r="AN19">
        <v>263.36164617579999</v>
      </c>
      <c r="AO19">
        <v>263.36164617579999</v>
      </c>
      <c r="AP19">
        <v>263.36164617579999</v>
      </c>
      <c r="AQ19">
        <v>263.36164617579999</v>
      </c>
      <c r="AR19">
        <v>263.36164617579999</v>
      </c>
      <c r="AS19">
        <v>263.36164617579999</v>
      </c>
      <c r="AT19">
        <v>263.36164617579999</v>
      </c>
      <c r="AU19">
        <v>263.36164617579999</v>
      </c>
      <c r="AV19">
        <v>263.36164617579999</v>
      </c>
      <c r="AW19">
        <v>263.36164617579999</v>
      </c>
      <c r="AX19">
        <v>263.36164617579999</v>
      </c>
      <c r="AY19">
        <v>263.36164617579999</v>
      </c>
      <c r="AZ19">
        <v>263.36164617579999</v>
      </c>
      <c r="BA19">
        <v>263.36164617579999</v>
      </c>
      <c r="BB19">
        <v>263.36164617579999</v>
      </c>
      <c r="BC19">
        <v>263.36164617579999</v>
      </c>
      <c r="BD19">
        <v>263.36164617579999</v>
      </c>
      <c r="BE19">
        <v>263.36164617579999</v>
      </c>
    </row>
    <row r="20" spans="1:57" x14ac:dyDescent="0.25">
      <c r="A20" t="s">
        <v>38</v>
      </c>
      <c r="B20" t="s">
        <v>68</v>
      </c>
      <c r="C20" t="s">
        <v>69</v>
      </c>
      <c r="D20" t="s">
        <v>124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38</v>
      </c>
      <c r="B21" t="s">
        <v>190</v>
      </c>
      <c r="C21" t="s">
        <v>69</v>
      </c>
      <c r="D21" t="s">
        <v>124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38</v>
      </c>
      <c r="B22" t="s">
        <v>70</v>
      </c>
      <c r="C22" t="s">
        <v>69</v>
      </c>
      <c r="D22" t="s">
        <v>125</v>
      </c>
      <c r="E22">
        <v>660.53228160756498</v>
      </c>
      <c r="F22">
        <v>668.142100520094</v>
      </c>
      <c r="G22">
        <v>652.89202341938505</v>
      </c>
      <c r="H22">
        <v>3634.6237636863202</v>
      </c>
      <c r="I22">
        <v>3663.5496510774701</v>
      </c>
      <c r="J22">
        <v>3690.6394413614098</v>
      </c>
      <c r="K22">
        <v>7811.4931894390002</v>
      </c>
      <c r="L22">
        <v>7872.8572357341</v>
      </c>
      <c r="M22">
        <v>7930.3013729895401</v>
      </c>
      <c r="N22">
        <v>7992.0714183432601</v>
      </c>
      <c r="O22">
        <v>8008.6912628482196</v>
      </c>
      <c r="P22">
        <v>8025.31110735319</v>
      </c>
      <c r="Q22">
        <v>8041.9309518581504</v>
      </c>
      <c r="R22">
        <v>8058.5507963631198</v>
      </c>
      <c r="S22">
        <v>8071.0156797418404</v>
      </c>
      <c r="T22">
        <v>8083.48056312057</v>
      </c>
      <c r="U22">
        <v>8100.1004076255304</v>
      </c>
      <c r="V22">
        <v>8112.56529100425</v>
      </c>
      <c r="W22">
        <v>8120.8752132567297</v>
      </c>
      <c r="X22">
        <v>8137.4950577617001</v>
      </c>
      <c r="Y22">
        <v>8145.8049800141798</v>
      </c>
      <c r="Z22">
        <v>8158.2698633929003</v>
      </c>
      <c r="AA22">
        <v>8166.5797856453901</v>
      </c>
      <c r="AB22">
        <v>8174.8897078978698</v>
      </c>
      <c r="AC22">
        <v>8183.1996301503495</v>
      </c>
      <c r="AD22">
        <v>8191.5095524028302</v>
      </c>
      <c r="AE22">
        <v>8199.8194746553199</v>
      </c>
      <c r="AF22">
        <v>8208.1293969077997</v>
      </c>
      <c r="AG22">
        <v>8216.4393191602794</v>
      </c>
      <c r="AH22">
        <v>8220.5942802865193</v>
      </c>
      <c r="AI22">
        <v>8228.9042025390008</v>
      </c>
      <c r="AJ22">
        <v>8228.9042025390008</v>
      </c>
      <c r="AK22">
        <v>8237.2141247914897</v>
      </c>
      <c r="AL22">
        <v>8237.2141247914897</v>
      </c>
      <c r="AM22">
        <v>8237.2141247914897</v>
      </c>
      <c r="AN22">
        <v>8237.2141247914897</v>
      </c>
      <c r="AO22">
        <v>8237.2141247914897</v>
      </c>
      <c r="AP22">
        <v>8237.2141247914897</v>
      </c>
      <c r="AQ22">
        <v>8237.2141247914897</v>
      </c>
      <c r="AR22">
        <v>8237.2141247914897</v>
      </c>
      <c r="AS22">
        <v>8237.2141247914897</v>
      </c>
      <c r="AT22">
        <v>8237.2141247914897</v>
      </c>
      <c r="AU22">
        <v>8237.2141247914897</v>
      </c>
      <c r="AV22">
        <v>8237.2141247914897</v>
      </c>
      <c r="AW22">
        <v>8237.2141247914897</v>
      </c>
      <c r="AX22">
        <v>8237.2141247914897</v>
      </c>
      <c r="AY22">
        <v>8237.2141247914897</v>
      </c>
      <c r="AZ22">
        <v>8237.2141247914897</v>
      </c>
      <c r="BA22">
        <v>8237.2141247914897</v>
      </c>
      <c r="BB22">
        <v>8237.2141247914897</v>
      </c>
      <c r="BC22">
        <v>8237.2141247914897</v>
      </c>
      <c r="BD22">
        <v>8237.2141247914897</v>
      </c>
      <c r="BE22">
        <v>8237.2141247914897</v>
      </c>
    </row>
    <row r="23" spans="1:57" x14ac:dyDescent="0.25">
      <c r="A23" t="s">
        <v>38</v>
      </c>
      <c r="B23" t="s">
        <v>191</v>
      </c>
      <c r="C23" t="s">
        <v>69</v>
      </c>
      <c r="D23" t="s">
        <v>125</v>
      </c>
      <c r="E23">
        <v>660.53228160756498</v>
      </c>
      <c r="F23">
        <v>668.142100520094</v>
      </c>
      <c r="G23">
        <v>652.89202341938505</v>
      </c>
      <c r="H23">
        <v>3633.8968389335801</v>
      </c>
      <c r="I23">
        <v>3661.3515212868201</v>
      </c>
      <c r="J23">
        <v>3686.2106740317699</v>
      </c>
      <c r="K23">
        <v>7795.8702030601198</v>
      </c>
      <c r="L23">
        <v>7849.2386640268996</v>
      </c>
      <c r="M23">
        <v>7896.9941072229803</v>
      </c>
      <c r="N23">
        <v>7947.3158184005397</v>
      </c>
      <c r="O23">
        <v>7951.0286857557103</v>
      </c>
      <c r="P23">
        <v>7953.0833073870099</v>
      </c>
      <c r="Q23">
        <v>7953.46971138771</v>
      </c>
      <c r="R23">
        <v>7952.1779258511197</v>
      </c>
      <c r="S23">
        <v>7945.1078351378701</v>
      </c>
      <c r="T23">
        <v>7936.36121687177</v>
      </c>
      <c r="U23">
        <v>7929.9982990653898</v>
      </c>
      <c r="V23">
        <v>7917.8637240201497</v>
      </c>
      <c r="W23">
        <v>7899.9874074561503</v>
      </c>
      <c r="X23">
        <v>7888.4877089941901</v>
      </c>
      <c r="Y23">
        <v>7867.2184496976997</v>
      </c>
      <c r="Z23">
        <v>7848.2556085839697</v>
      </c>
      <c r="AA23">
        <v>7823.5834346482798</v>
      </c>
      <c r="AB23">
        <v>7797.2098033929897</v>
      </c>
      <c r="AC23">
        <v>7769.1297288647402</v>
      </c>
      <c r="AD23">
        <v>7739.3382251102003</v>
      </c>
      <c r="AE23">
        <v>7707.8303061759998</v>
      </c>
      <c r="AF23">
        <v>7674.6009861087896</v>
      </c>
      <c r="AG23">
        <v>7639.6452789552304</v>
      </c>
      <c r="AH23">
        <v>7599.1173526968596</v>
      </c>
      <c r="AI23">
        <v>7560.71718129283</v>
      </c>
      <c r="AJ23">
        <v>7512.9895369181104</v>
      </c>
      <c r="AK23">
        <v>7471.1532111858796</v>
      </c>
      <c r="AL23">
        <v>7420.0824836121701</v>
      </c>
      <c r="AM23">
        <v>7367.3643132135003</v>
      </c>
      <c r="AN23">
        <v>7312.9986999898802</v>
      </c>
      <c r="AO23">
        <v>7256.9856439412997</v>
      </c>
      <c r="AP23">
        <v>7199.3251450677599</v>
      </c>
      <c r="AQ23">
        <v>7140.0172033692597</v>
      </c>
      <c r="AR23">
        <v>7079.0618188458002</v>
      </c>
      <c r="AS23">
        <v>7016.4589914973903</v>
      </c>
      <c r="AT23">
        <v>6952.2087213240102</v>
      </c>
      <c r="AU23">
        <v>6886.3110083256797</v>
      </c>
      <c r="AV23">
        <v>6818.7658525023899</v>
      </c>
      <c r="AW23">
        <v>6749.5732538541397</v>
      </c>
      <c r="AX23">
        <v>6678.7332123809401</v>
      </c>
      <c r="AY23">
        <v>6606.2457280827703</v>
      </c>
      <c r="AZ23">
        <v>6532.1108009596501</v>
      </c>
      <c r="BA23">
        <v>6456.3284310115696</v>
      </c>
      <c r="BB23">
        <v>6378.8986182385297</v>
      </c>
      <c r="BC23">
        <v>6299.8213626405304</v>
      </c>
      <c r="BD23">
        <v>6219.0966642175699</v>
      </c>
      <c r="BE23">
        <v>6136.72452296965</v>
      </c>
    </row>
    <row r="24" spans="1:57" x14ac:dyDescent="0.25">
      <c r="A24" t="s">
        <v>38</v>
      </c>
      <c r="B24" t="s">
        <v>71</v>
      </c>
      <c r="C24" t="s">
        <v>69</v>
      </c>
      <c r="D24" t="s">
        <v>126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38</v>
      </c>
      <c r="B25" t="s">
        <v>72</v>
      </c>
      <c r="C25" t="s">
        <v>69</v>
      </c>
      <c r="D25" t="s">
        <v>37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38</v>
      </c>
      <c r="B26" t="s">
        <v>192</v>
      </c>
      <c r="C26" t="s">
        <v>69</v>
      </c>
      <c r="D26" t="s">
        <v>37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38</v>
      </c>
      <c r="B27" t="s">
        <v>73</v>
      </c>
      <c r="C27" t="s">
        <v>74</v>
      </c>
      <c r="D27" t="s">
        <v>127</v>
      </c>
      <c r="E27">
        <v>136.70528926</v>
      </c>
      <c r="F27">
        <v>138.07234215259999</v>
      </c>
      <c r="G27">
        <v>134.432755213457</v>
      </c>
      <c r="H27">
        <v>136.50144183191699</v>
      </c>
      <c r="I27">
        <v>138.59805890722399</v>
      </c>
      <c r="J27">
        <v>140.722958179854</v>
      </c>
      <c r="K27">
        <v>142.87649563204701</v>
      </c>
      <c r="L27">
        <v>145.05903153746499</v>
      </c>
      <c r="M27">
        <v>147.27093051142799</v>
      </c>
      <c r="N27">
        <v>149.51256156171701</v>
      </c>
      <c r="O27">
        <v>151.00768717733399</v>
      </c>
      <c r="P27">
        <v>152.517764049108</v>
      </c>
      <c r="Q27">
        <v>154.04294168959899</v>
      </c>
      <c r="R27">
        <v>155.58337110649501</v>
      </c>
      <c r="S27">
        <v>157.13920481756</v>
      </c>
      <c r="T27">
        <v>158.710596865735</v>
      </c>
      <c r="U27">
        <v>160.29770283439299</v>
      </c>
      <c r="V27">
        <v>161.90067986273601</v>
      </c>
      <c r="W27">
        <v>163.51968666136401</v>
      </c>
      <c r="X27">
        <v>165.154883527978</v>
      </c>
      <c r="Y27">
        <v>166.80643236325699</v>
      </c>
      <c r="Z27">
        <v>168.47449668689001</v>
      </c>
      <c r="AA27">
        <v>170.15924165375901</v>
      </c>
      <c r="AB27">
        <v>171.86083407029599</v>
      </c>
      <c r="AC27">
        <v>173.57944241099901</v>
      </c>
      <c r="AD27">
        <v>175.315236835109</v>
      </c>
      <c r="AE27">
        <v>177.06838920346101</v>
      </c>
      <c r="AF27">
        <v>178.839073095495</v>
      </c>
      <c r="AG27">
        <v>180.62746382645</v>
      </c>
      <c r="AH27">
        <v>182.43373846471499</v>
      </c>
      <c r="AI27">
        <v>184.258075849362</v>
      </c>
      <c r="AJ27">
        <v>186.100656607855</v>
      </c>
      <c r="AK27">
        <v>187.961663173934</v>
      </c>
      <c r="AL27">
        <v>187.961663173934</v>
      </c>
      <c r="AM27">
        <v>187.961663173934</v>
      </c>
      <c r="AN27">
        <v>187.961663173934</v>
      </c>
      <c r="AO27">
        <v>187.961663173934</v>
      </c>
      <c r="AP27">
        <v>187.961663173934</v>
      </c>
      <c r="AQ27">
        <v>187.961663173934</v>
      </c>
      <c r="AR27">
        <v>187.961663173934</v>
      </c>
      <c r="AS27">
        <v>187.961663173934</v>
      </c>
      <c r="AT27">
        <v>187.961663173934</v>
      </c>
      <c r="AU27">
        <v>187.961663173934</v>
      </c>
      <c r="AV27">
        <v>187.961663173934</v>
      </c>
      <c r="AW27">
        <v>187.961663173934</v>
      </c>
      <c r="AX27">
        <v>187.961663173934</v>
      </c>
      <c r="AY27">
        <v>187.961663173934</v>
      </c>
      <c r="AZ27">
        <v>187.961663173934</v>
      </c>
      <c r="BA27">
        <v>187.961663173934</v>
      </c>
      <c r="BB27">
        <v>187.961663173934</v>
      </c>
      <c r="BC27">
        <v>187.961663173934</v>
      </c>
      <c r="BD27">
        <v>187.961663173934</v>
      </c>
      <c r="BE27">
        <v>187.961663173934</v>
      </c>
    </row>
    <row r="28" spans="1:57" x14ac:dyDescent="0.25">
      <c r="A28" t="s">
        <v>38</v>
      </c>
      <c r="B28" t="s">
        <v>75</v>
      </c>
      <c r="C28" t="s">
        <v>74</v>
      </c>
      <c r="D28" t="s">
        <v>128</v>
      </c>
      <c r="E28">
        <v>176.75273329999999</v>
      </c>
      <c r="F28">
        <v>178.52026063299999</v>
      </c>
      <c r="G28">
        <v>173.81446656271399</v>
      </c>
      <c r="H28">
        <v>176.48916932025199</v>
      </c>
      <c r="I28">
        <v>179.199984686286</v>
      </c>
      <c r="J28">
        <v>181.94736744270801</v>
      </c>
      <c r="K28">
        <v>184.73177785579</v>
      </c>
      <c r="L28">
        <v>187.55368174038901</v>
      </c>
      <c r="M28">
        <v>190.41355052489399</v>
      </c>
      <c r="N28">
        <v>193.31186131691601</v>
      </c>
      <c r="O28">
        <v>195.24497993008501</v>
      </c>
      <c r="P28">
        <v>197.19742972938599</v>
      </c>
      <c r="Q28">
        <v>199.16940402668001</v>
      </c>
      <c r="R28">
        <v>201.16109806694701</v>
      </c>
      <c r="S28">
        <v>203.172709047616</v>
      </c>
      <c r="T28">
        <v>205.204436138093</v>
      </c>
      <c r="U28">
        <v>207.25648049947301</v>
      </c>
      <c r="V28">
        <v>209.329045304468</v>
      </c>
      <c r="W28">
        <v>211.422335757513</v>
      </c>
      <c r="X28">
        <v>213.53655911508801</v>
      </c>
      <c r="Y28">
        <v>215.671924706239</v>
      </c>
      <c r="Z28">
        <v>217.828643953301</v>
      </c>
      <c r="AA28">
        <v>220.00693039283399</v>
      </c>
      <c r="AB28">
        <v>222.20699969676301</v>
      </c>
      <c r="AC28">
        <v>224.42906969373001</v>
      </c>
      <c r="AD28">
        <v>226.67336039066799</v>
      </c>
      <c r="AE28">
        <v>228.940093994574</v>
      </c>
      <c r="AF28">
        <v>231.22949493452001</v>
      </c>
      <c r="AG28">
        <v>233.54178988386499</v>
      </c>
      <c r="AH28">
        <v>235.87720778270401</v>
      </c>
      <c r="AI28">
        <v>238.23597986053099</v>
      </c>
      <c r="AJ28">
        <v>240.61833965913601</v>
      </c>
      <c r="AK28">
        <v>243.024523055728</v>
      </c>
      <c r="AL28">
        <v>243.024523055728</v>
      </c>
      <c r="AM28">
        <v>243.024523055728</v>
      </c>
      <c r="AN28">
        <v>243.024523055728</v>
      </c>
      <c r="AO28">
        <v>243.024523055728</v>
      </c>
      <c r="AP28">
        <v>243.024523055728</v>
      </c>
      <c r="AQ28">
        <v>243.024523055728</v>
      </c>
      <c r="AR28">
        <v>243.024523055728</v>
      </c>
      <c r="AS28">
        <v>243.024523055728</v>
      </c>
      <c r="AT28">
        <v>243.024523055728</v>
      </c>
      <c r="AU28">
        <v>243.024523055728</v>
      </c>
      <c r="AV28">
        <v>243.024523055728</v>
      </c>
      <c r="AW28">
        <v>243.024523055728</v>
      </c>
      <c r="AX28">
        <v>243.024523055728</v>
      </c>
      <c r="AY28">
        <v>243.024523055728</v>
      </c>
      <c r="AZ28">
        <v>243.024523055728</v>
      </c>
      <c r="BA28">
        <v>243.024523055728</v>
      </c>
      <c r="BB28">
        <v>243.024523055728</v>
      </c>
      <c r="BC28">
        <v>243.024523055728</v>
      </c>
      <c r="BD28">
        <v>243.024523055728</v>
      </c>
      <c r="BE28">
        <v>243.024523055728</v>
      </c>
    </row>
    <row r="29" spans="1:57" x14ac:dyDescent="0.25">
      <c r="A29" t="s">
        <v>38</v>
      </c>
      <c r="B29" t="s">
        <v>76</v>
      </c>
      <c r="C29" t="s">
        <v>74</v>
      </c>
      <c r="D29" t="s">
        <v>129</v>
      </c>
      <c r="E29">
        <v>1038.7300110000001</v>
      </c>
      <c r="F29">
        <v>1068.44050467528</v>
      </c>
      <c r="G29">
        <v>1033.3806408893799</v>
      </c>
      <c r="H29">
        <v>1065.3944584476999</v>
      </c>
      <c r="I29">
        <v>1091.86751032089</v>
      </c>
      <c r="J29">
        <v>1113.5720750498101</v>
      </c>
      <c r="K29">
        <v>1130.5330569430901</v>
      </c>
      <c r="L29">
        <v>1147.8942847799501</v>
      </c>
      <c r="M29">
        <v>1160.55725970809</v>
      </c>
      <c r="N29">
        <v>1173.60988631859</v>
      </c>
      <c r="O29">
        <v>1176.0203998459499</v>
      </c>
      <c r="P29">
        <v>1183.7146618131401</v>
      </c>
      <c r="Q29">
        <v>1186.86061132089</v>
      </c>
      <c r="R29">
        <v>1185.5150222648001</v>
      </c>
      <c r="S29">
        <v>1189.39918729133</v>
      </c>
      <c r="T29">
        <v>1188.8568713249499</v>
      </c>
      <c r="U29">
        <v>1188.7180599985099</v>
      </c>
      <c r="V29">
        <v>1193.6906771851</v>
      </c>
      <c r="W29">
        <v>1189.4934699442599</v>
      </c>
      <c r="X29">
        <v>1190.44237883288</v>
      </c>
      <c r="Y29">
        <v>1191.7305935845</v>
      </c>
      <c r="Z29">
        <v>1193.3807665066299</v>
      </c>
      <c r="AA29">
        <v>1195.33539288724</v>
      </c>
      <c r="AB29">
        <v>1197.63546979945</v>
      </c>
      <c r="AC29">
        <v>1195.53875708192</v>
      </c>
      <c r="AD29">
        <v>1198.4806861582699</v>
      </c>
      <c r="AE29">
        <v>1201.7413110310899</v>
      </c>
      <c r="AF29">
        <v>1205.36378041189</v>
      </c>
      <c r="AG29">
        <v>1204.64938347784</v>
      </c>
      <c r="AH29">
        <v>1208.9480373065401</v>
      </c>
      <c r="AI29">
        <v>1208.94067808711</v>
      </c>
      <c r="AJ29">
        <v>1213.94832696495</v>
      </c>
      <c r="AK29">
        <v>1219.3623032028499</v>
      </c>
      <c r="AL29">
        <v>1219.3623032028499</v>
      </c>
      <c r="AM29">
        <v>1219.3623032028499</v>
      </c>
      <c r="AN29">
        <v>1219.3623032028499</v>
      </c>
      <c r="AO29">
        <v>1219.3623032028499</v>
      </c>
      <c r="AP29">
        <v>1219.3623032028499</v>
      </c>
      <c r="AQ29">
        <v>1219.3623032028499</v>
      </c>
      <c r="AR29">
        <v>1219.3623032028499</v>
      </c>
      <c r="AS29">
        <v>1219.3623032028499</v>
      </c>
      <c r="AT29">
        <v>1219.3623032028499</v>
      </c>
      <c r="AU29">
        <v>1219.3623032028499</v>
      </c>
      <c r="AV29">
        <v>1219.3623032028499</v>
      </c>
      <c r="AW29">
        <v>1219.3623032028499</v>
      </c>
      <c r="AX29">
        <v>1219.3623032028499</v>
      </c>
      <c r="AY29">
        <v>1219.3623032028499</v>
      </c>
      <c r="AZ29">
        <v>1219.3623032028499</v>
      </c>
      <c r="BA29">
        <v>1219.3623032028499</v>
      </c>
      <c r="BB29">
        <v>1219.3623032028499</v>
      </c>
      <c r="BC29">
        <v>1219.3623032028499</v>
      </c>
      <c r="BD29">
        <v>1219.3623032028499</v>
      </c>
      <c r="BE29">
        <v>1219.3623032028499</v>
      </c>
    </row>
    <row r="30" spans="1:57" x14ac:dyDescent="0.25">
      <c r="A30" t="s">
        <v>38</v>
      </c>
      <c r="B30" t="s">
        <v>77</v>
      </c>
      <c r="C30" t="s">
        <v>74</v>
      </c>
      <c r="D30" t="s">
        <v>130</v>
      </c>
      <c r="E30">
        <v>129.82042369999999</v>
      </c>
      <c r="F30">
        <v>131.11862793699899</v>
      </c>
      <c r="G30">
        <v>127.66234090458001</v>
      </c>
      <c r="H30">
        <v>129.626842605756</v>
      </c>
      <c r="I30">
        <v>131.61786810686399</v>
      </c>
      <c r="J30">
        <v>133.63575143373399</v>
      </c>
      <c r="K30">
        <v>135.68083064033101</v>
      </c>
      <c r="L30">
        <v>137.75344785591599</v>
      </c>
      <c r="M30">
        <v>139.85394933274901</v>
      </c>
      <c r="N30">
        <v>141.982685494333</v>
      </c>
      <c r="O30">
        <v>143.402512349277</v>
      </c>
      <c r="P30">
        <v>144.83653747276901</v>
      </c>
      <c r="Q30">
        <v>146.28490284749699</v>
      </c>
      <c r="R30">
        <v>147.747751875972</v>
      </c>
      <c r="S30">
        <v>149.225229394732</v>
      </c>
      <c r="T30">
        <v>150.71748168867899</v>
      </c>
      <c r="U30">
        <v>152.224656505566</v>
      </c>
      <c r="V30">
        <v>153.74690307062201</v>
      </c>
      <c r="W30">
        <v>155.28437210132799</v>
      </c>
      <c r="X30">
        <v>156.83721582234099</v>
      </c>
      <c r="Y30">
        <v>158.405587980565</v>
      </c>
      <c r="Z30">
        <v>159.98964386036999</v>
      </c>
      <c r="AA30">
        <v>161.58954029897399</v>
      </c>
      <c r="AB30">
        <v>163.20543570196401</v>
      </c>
      <c r="AC30">
        <v>164.83749005898301</v>
      </c>
      <c r="AD30">
        <v>166.48586495957301</v>
      </c>
      <c r="AE30">
        <v>168.15072360916901</v>
      </c>
      <c r="AF30">
        <v>169.83223084526099</v>
      </c>
      <c r="AG30">
        <v>171.53055315371299</v>
      </c>
      <c r="AH30">
        <v>173.24585868525</v>
      </c>
      <c r="AI30">
        <v>174.978317272103</v>
      </c>
      <c r="AJ30">
        <v>176.72810044482401</v>
      </c>
      <c r="AK30">
        <v>178.495381449272</v>
      </c>
      <c r="AL30">
        <v>178.495381449272</v>
      </c>
      <c r="AM30">
        <v>178.495381449272</v>
      </c>
      <c r="AN30">
        <v>178.495381449272</v>
      </c>
      <c r="AO30">
        <v>178.495381449272</v>
      </c>
      <c r="AP30">
        <v>178.495381449272</v>
      </c>
      <c r="AQ30">
        <v>178.495381449272</v>
      </c>
      <c r="AR30">
        <v>178.495381449272</v>
      </c>
      <c r="AS30">
        <v>178.495381449272</v>
      </c>
      <c r="AT30">
        <v>178.495381449272</v>
      </c>
      <c r="AU30">
        <v>178.495381449272</v>
      </c>
      <c r="AV30">
        <v>178.495381449272</v>
      </c>
      <c r="AW30">
        <v>178.495381449272</v>
      </c>
      <c r="AX30">
        <v>178.495381449272</v>
      </c>
      <c r="AY30">
        <v>178.495381449272</v>
      </c>
      <c r="AZ30">
        <v>178.495381449272</v>
      </c>
      <c r="BA30">
        <v>178.495381449272</v>
      </c>
      <c r="BB30">
        <v>178.495381449272</v>
      </c>
      <c r="BC30">
        <v>178.495381449272</v>
      </c>
      <c r="BD30">
        <v>178.495381449272</v>
      </c>
      <c r="BE30">
        <v>178.495381449272</v>
      </c>
    </row>
    <row r="31" spans="1:57" x14ac:dyDescent="0.25">
      <c r="A31" t="s">
        <v>38</v>
      </c>
      <c r="B31" t="s">
        <v>78</v>
      </c>
      <c r="C31" t="s">
        <v>79</v>
      </c>
      <c r="D31" t="s">
        <v>131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38</v>
      </c>
      <c r="B32" t="s">
        <v>80</v>
      </c>
      <c r="C32" t="s">
        <v>74</v>
      </c>
      <c r="D32" t="s">
        <v>132</v>
      </c>
      <c r="E32">
        <v>4.0062178810000004</v>
      </c>
      <c r="F32">
        <v>4.0462800598099999</v>
      </c>
      <c r="G32">
        <v>3.9396201174334</v>
      </c>
      <c r="H32">
        <v>4.0002440286655103</v>
      </c>
      <c r="I32">
        <v>4.0616864561105297</v>
      </c>
      <c r="J32">
        <v>4.1239577077015701</v>
      </c>
      <c r="K32">
        <v>4.1870682156788197</v>
      </c>
      <c r="L32">
        <v>4.2510285380448503</v>
      </c>
      <c r="M32">
        <v>4.3158493600366299</v>
      </c>
      <c r="N32">
        <v>4.3815414956144396</v>
      </c>
      <c r="O32">
        <v>4.4253569105705903</v>
      </c>
      <c r="P32">
        <v>4.4696104796762999</v>
      </c>
      <c r="Q32">
        <v>4.5143065844730597</v>
      </c>
      <c r="R32">
        <v>4.5594496503177897</v>
      </c>
      <c r="S32">
        <v>4.60504414682097</v>
      </c>
      <c r="T32">
        <v>4.6510945882891797</v>
      </c>
      <c r="U32">
        <v>4.6976055341720704</v>
      </c>
      <c r="V32">
        <v>4.7445815895137899</v>
      </c>
      <c r="W32">
        <v>4.7920274054089296</v>
      </c>
      <c r="X32">
        <v>4.8399476794630196</v>
      </c>
      <c r="Y32">
        <v>4.8883471562576499</v>
      </c>
      <c r="Z32">
        <v>4.93723062782023</v>
      </c>
      <c r="AA32">
        <v>4.9866029340984301</v>
      </c>
      <c r="AB32">
        <v>5.0364689634394102</v>
      </c>
      <c r="AC32">
        <v>5.0868336530737999</v>
      </c>
      <c r="AD32">
        <v>5.1377019896045404</v>
      </c>
      <c r="AE32">
        <v>5.1890790095005901</v>
      </c>
      <c r="AF32">
        <v>5.2409697995956002</v>
      </c>
      <c r="AG32">
        <v>5.29337949759155</v>
      </c>
      <c r="AH32">
        <v>5.3463132925674604</v>
      </c>
      <c r="AI32">
        <v>5.3997764254931404</v>
      </c>
      <c r="AJ32">
        <v>5.4537741897480698</v>
      </c>
      <c r="AK32">
        <v>5.50831193164555</v>
      </c>
      <c r="AL32">
        <v>5.50831193164555</v>
      </c>
      <c r="AM32">
        <v>5.50831193164555</v>
      </c>
      <c r="AN32">
        <v>5.50831193164555</v>
      </c>
      <c r="AO32">
        <v>5.50831193164555</v>
      </c>
      <c r="AP32">
        <v>5.50831193164555</v>
      </c>
      <c r="AQ32">
        <v>5.50831193164555</v>
      </c>
      <c r="AR32">
        <v>5.50831193164555</v>
      </c>
      <c r="AS32">
        <v>5.50831193164555</v>
      </c>
      <c r="AT32">
        <v>5.50831193164555</v>
      </c>
      <c r="AU32">
        <v>5.50831193164555</v>
      </c>
      <c r="AV32">
        <v>5.50831193164555</v>
      </c>
      <c r="AW32">
        <v>5.50831193164555</v>
      </c>
      <c r="AX32">
        <v>5.50831193164555</v>
      </c>
      <c r="AY32">
        <v>5.50831193164555</v>
      </c>
      <c r="AZ32">
        <v>5.50831193164555</v>
      </c>
      <c r="BA32">
        <v>5.50831193164555</v>
      </c>
      <c r="BB32">
        <v>5.50831193164555</v>
      </c>
      <c r="BC32">
        <v>5.50831193164555</v>
      </c>
      <c r="BD32">
        <v>5.50831193164555</v>
      </c>
      <c r="BE32">
        <v>5.50831193164555</v>
      </c>
    </row>
    <row r="33" spans="1:57" x14ac:dyDescent="0.25">
      <c r="A33" t="s">
        <v>38</v>
      </c>
      <c r="B33" t="s">
        <v>81</v>
      </c>
      <c r="C33" t="s">
        <v>74</v>
      </c>
      <c r="D33" t="s">
        <v>133</v>
      </c>
      <c r="E33">
        <v>88.857797149999996</v>
      </c>
      <c r="F33">
        <v>89.746375121499995</v>
      </c>
      <c r="G33">
        <v>87.3806606732972</v>
      </c>
      <c r="H33">
        <v>88.725297277374693</v>
      </c>
      <c r="I33">
        <v>90.088088547466498</v>
      </c>
      <c r="J33">
        <v>91.469263113232302</v>
      </c>
      <c r="K33">
        <v>92.869052361458799</v>
      </c>
      <c r="L33">
        <v>94.287690468338397</v>
      </c>
      <c r="M33">
        <v>95.725414432119507</v>
      </c>
      <c r="N33">
        <v>97.182464106129402</v>
      </c>
      <c r="O33">
        <v>98.154288747190705</v>
      </c>
      <c r="P33">
        <v>99.135831634662594</v>
      </c>
      <c r="Q33">
        <v>100.127189951009</v>
      </c>
      <c r="R33">
        <v>101.128461850519</v>
      </c>
      <c r="S33">
        <v>102.139746469024</v>
      </c>
      <c r="T33">
        <v>103.161143933714</v>
      </c>
      <c r="U33">
        <v>104.192755373051</v>
      </c>
      <c r="V33">
        <v>105.234682926782</v>
      </c>
      <c r="W33">
        <v>106.28702975605</v>
      </c>
      <c r="X33">
        <v>107.34990005361</v>
      </c>
      <c r="Y33">
        <v>108.423399054146</v>
      </c>
      <c r="Z33">
        <v>109.50763304468801</v>
      </c>
      <c r="AA33">
        <v>110.60270937513501</v>
      </c>
      <c r="AB33">
        <v>111.708736468886</v>
      </c>
      <c r="AC33">
        <v>112.825823833575</v>
      </c>
      <c r="AD33">
        <v>113.954082071911</v>
      </c>
      <c r="AE33">
        <v>115.09362289262999</v>
      </c>
      <c r="AF33">
        <v>116.24455912155599</v>
      </c>
      <c r="AG33">
        <v>117.40700471277199</v>
      </c>
      <c r="AH33">
        <v>118.581074759899</v>
      </c>
      <c r="AI33">
        <v>119.766885507498</v>
      </c>
      <c r="AJ33">
        <v>120.964554362573</v>
      </c>
      <c r="AK33">
        <v>122.17419990619899</v>
      </c>
      <c r="AL33">
        <v>122.17419990619899</v>
      </c>
      <c r="AM33">
        <v>122.17419990619899</v>
      </c>
      <c r="AN33">
        <v>122.17419990619899</v>
      </c>
      <c r="AO33">
        <v>122.17419990619899</v>
      </c>
      <c r="AP33">
        <v>122.17419990619899</v>
      </c>
      <c r="AQ33">
        <v>122.17419990619899</v>
      </c>
      <c r="AR33">
        <v>122.17419990619899</v>
      </c>
      <c r="AS33">
        <v>122.17419990619899</v>
      </c>
      <c r="AT33">
        <v>122.17419990619899</v>
      </c>
      <c r="AU33">
        <v>122.17419990619899</v>
      </c>
      <c r="AV33">
        <v>122.17419990619899</v>
      </c>
      <c r="AW33">
        <v>122.17419990619899</v>
      </c>
      <c r="AX33">
        <v>122.17419990619899</v>
      </c>
      <c r="AY33">
        <v>122.17419990619899</v>
      </c>
      <c r="AZ33">
        <v>122.17419990619899</v>
      </c>
      <c r="BA33">
        <v>122.17419990619899</v>
      </c>
      <c r="BB33">
        <v>122.17419990619899</v>
      </c>
      <c r="BC33">
        <v>122.17419990619899</v>
      </c>
      <c r="BD33">
        <v>122.17419990619899</v>
      </c>
      <c r="BE33">
        <v>122.17419990619899</v>
      </c>
    </row>
    <row r="34" spans="1:57" x14ac:dyDescent="0.25">
      <c r="A34" t="s">
        <v>38</v>
      </c>
      <c r="B34" t="s">
        <v>82</v>
      </c>
      <c r="C34" t="s">
        <v>74</v>
      </c>
      <c r="D34" t="s">
        <v>134</v>
      </c>
      <c r="E34">
        <v>254.097127</v>
      </c>
      <c r="F34">
        <v>256.63809827</v>
      </c>
      <c r="G34">
        <v>249.87311799960199</v>
      </c>
      <c r="H34">
        <v>253.71823130325899</v>
      </c>
      <c r="I34">
        <v>257.61525956118999</v>
      </c>
      <c r="J34">
        <v>261.56485656114899</v>
      </c>
      <c r="K34">
        <v>265.56768397514998</v>
      </c>
      <c r="L34">
        <v>269.62441145177598</v>
      </c>
      <c r="M34">
        <v>273.73571670953697</v>
      </c>
      <c r="N34">
        <v>277.902285631307</v>
      </c>
      <c r="O34">
        <v>280.68130848762002</v>
      </c>
      <c r="P34">
        <v>283.48812157249699</v>
      </c>
      <c r="Q34">
        <v>286.32300278822203</v>
      </c>
      <c r="R34">
        <v>289.186232816104</v>
      </c>
      <c r="S34">
        <v>292.07809514426498</v>
      </c>
      <c r="T34">
        <v>294.998876095708</v>
      </c>
      <c r="U34">
        <v>297.94886485666501</v>
      </c>
      <c r="V34">
        <v>300.92835350523097</v>
      </c>
      <c r="W34">
        <v>303.93763704028402</v>
      </c>
      <c r="X34">
        <v>306.97701341068603</v>
      </c>
      <c r="Y34">
        <v>310.04678354479302</v>
      </c>
      <c r="Z34">
        <v>313.14725138024102</v>
      </c>
      <c r="AA34">
        <v>316.27872389404399</v>
      </c>
      <c r="AB34">
        <v>319.44151113298398</v>
      </c>
      <c r="AC34">
        <v>322.63592624431402</v>
      </c>
      <c r="AD34">
        <v>325.86228550675702</v>
      </c>
      <c r="AE34">
        <v>329.120908361825</v>
      </c>
      <c r="AF34">
        <v>332.41211744544302</v>
      </c>
      <c r="AG34">
        <v>335.73623861989699</v>
      </c>
      <c r="AH34">
        <v>339.09360100609598</v>
      </c>
      <c r="AI34">
        <v>342.48453701615699</v>
      </c>
      <c r="AJ34">
        <v>345.90938238631901</v>
      </c>
      <c r="AK34">
        <v>349.368476210182</v>
      </c>
      <c r="AL34">
        <v>349.368476210182</v>
      </c>
      <c r="AM34">
        <v>349.368476210182</v>
      </c>
      <c r="AN34">
        <v>349.368476210182</v>
      </c>
      <c r="AO34">
        <v>349.368476210182</v>
      </c>
      <c r="AP34">
        <v>349.368476210182</v>
      </c>
      <c r="AQ34">
        <v>349.368476210182</v>
      </c>
      <c r="AR34">
        <v>349.368476210182</v>
      </c>
      <c r="AS34">
        <v>349.368476210182</v>
      </c>
      <c r="AT34">
        <v>349.368476210182</v>
      </c>
      <c r="AU34">
        <v>349.368476210182</v>
      </c>
      <c r="AV34">
        <v>349.368476210182</v>
      </c>
      <c r="AW34">
        <v>349.368476210182</v>
      </c>
      <c r="AX34">
        <v>349.368476210182</v>
      </c>
      <c r="AY34">
        <v>349.368476210182</v>
      </c>
      <c r="AZ34">
        <v>349.368476210182</v>
      </c>
      <c r="BA34">
        <v>349.368476210182</v>
      </c>
      <c r="BB34">
        <v>349.368476210182</v>
      </c>
      <c r="BC34">
        <v>349.368476210182</v>
      </c>
      <c r="BD34">
        <v>349.368476210182</v>
      </c>
      <c r="BE34">
        <v>349.368476210182</v>
      </c>
    </row>
    <row r="35" spans="1:57" x14ac:dyDescent="0.25">
      <c r="A35" t="s">
        <v>38</v>
      </c>
      <c r="B35" t="s">
        <v>83</v>
      </c>
      <c r="C35" t="s">
        <v>84</v>
      </c>
      <c r="D35" t="s">
        <v>135</v>
      </c>
      <c r="E35">
        <v>84.777228479425204</v>
      </c>
      <c r="F35">
        <v>87.202086993064796</v>
      </c>
      <c r="G35">
        <v>87.490283250004495</v>
      </c>
      <c r="H35">
        <v>89.722046176967694</v>
      </c>
      <c r="I35">
        <v>91.466096228038396</v>
      </c>
      <c r="J35">
        <v>92.794470485609196</v>
      </c>
      <c r="K35">
        <v>93.715747178977196</v>
      </c>
      <c r="L35">
        <v>94.660455459481597</v>
      </c>
      <c r="M35">
        <v>95.209960572605695</v>
      </c>
      <c r="N35">
        <v>95.785615534837504</v>
      </c>
      <c r="O35">
        <v>95.982352563610903</v>
      </c>
      <c r="P35">
        <v>96.610329225366698</v>
      </c>
      <c r="Q35">
        <v>96.867089766969301</v>
      </c>
      <c r="R35">
        <v>96.757267859794297</v>
      </c>
      <c r="S35">
        <v>97.074278769673995</v>
      </c>
      <c r="T35">
        <v>97.030016984510397</v>
      </c>
      <c r="U35">
        <v>97.018687727232205</v>
      </c>
      <c r="V35">
        <v>97.424533999991695</v>
      </c>
      <c r="W35">
        <v>97.081973764450296</v>
      </c>
      <c r="X35">
        <v>97.159420131460905</v>
      </c>
      <c r="Y35">
        <v>97.2645593641506</v>
      </c>
      <c r="Z35">
        <v>97.399240258481797</v>
      </c>
      <c r="AA35">
        <v>97.558769496595602</v>
      </c>
      <c r="AB35">
        <v>97.7464931050811</v>
      </c>
      <c r="AC35">
        <v>97.575367315677397</v>
      </c>
      <c r="AD35">
        <v>97.815476478630302</v>
      </c>
      <c r="AE35">
        <v>98.081596391313596</v>
      </c>
      <c r="AF35">
        <v>98.377248688931104</v>
      </c>
      <c r="AG35">
        <v>98.318942303766903</v>
      </c>
      <c r="AH35">
        <v>98.669782227453098</v>
      </c>
      <c r="AI35">
        <v>98.669181595700394</v>
      </c>
      <c r="AJ35">
        <v>99.077887023063695</v>
      </c>
      <c r="AK35">
        <v>99.519755358090805</v>
      </c>
      <c r="AL35">
        <v>99.519755358090805</v>
      </c>
      <c r="AM35">
        <v>99.519755358090805</v>
      </c>
      <c r="AN35">
        <v>99.519755358090805</v>
      </c>
      <c r="AO35">
        <v>99.519755358090805</v>
      </c>
      <c r="AP35">
        <v>99.519755358090805</v>
      </c>
      <c r="AQ35">
        <v>99.519755358090805</v>
      </c>
      <c r="AR35">
        <v>99.519755358090805</v>
      </c>
      <c r="AS35">
        <v>99.519755358090805</v>
      </c>
      <c r="AT35">
        <v>99.519755358090805</v>
      </c>
      <c r="AU35">
        <v>99.519755358090805</v>
      </c>
      <c r="AV35">
        <v>99.519755358090805</v>
      </c>
      <c r="AW35">
        <v>99.519755358090805</v>
      </c>
      <c r="AX35">
        <v>99.519755358090805</v>
      </c>
      <c r="AY35">
        <v>99.519755358090805</v>
      </c>
      <c r="AZ35">
        <v>99.519755358090805</v>
      </c>
      <c r="BA35">
        <v>99.519755358090805</v>
      </c>
      <c r="BB35">
        <v>99.519755358090805</v>
      </c>
      <c r="BC35">
        <v>99.519755358090805</v>
      </c>
      <c r="BD35">
        <v>99.519755358090805</v>
      </c>
      <c r="BE35">
        <v>99.519755358090805</v>
      </c>
    </row>
    <row r="36" spans="1:57" x14ac:dyDescent="0.25">
      <c r="A36" t="s">
        <v>39</v>
      </c>
      <c r="B36" t="s">
        <v>68</v>
      </c>
      <c r="C36" t="s">
        <v>69</v>
      </c>
      <c r="D36" t="s">
        <v>124</v>
      </c>
      <c r="E36">
        <v>13443</v>
      </c>
      <c r="F36">
        <v>13748.139681359</v>
      </c>
      <c r="G36">
        <v>13163.2683732613</v>
      </c>
      <c r="H36">
        <v>13274.8567045414</v>
      </c>
      <c r="I36">
        <v>13395.9530921925</v>
      </c>
      <c r="J36">
        <v>13527.5379308754</v>
      </c>
      <c r="K36">
        <v>13661.8290618027</v>
      </c>
      <c r="L36">
        <v>13797.8185605452</v>
      </c>
      <c r="M36">
        <v>13934.742494271301</v>
      </c>
      <c r="N36">
        <v>14072.780882265701</v>
      </c>
      <c r="O36">
        <v>14116.276171808</v>
      </c>
      <c r="P36">
        <v>14160.9567378515</v>
      </c>
      <c r="Q36">
        <v>14205.792745196801</v>
      </c>
      <c r="R36">
        <v>14227.430434089099</v>
      </c>
      <c r="S36">
        <v>14248.307924443099</v>
      </c>
      <c r="T36">
        <v>14268.7258526234</v>
      </c>
      <c r="U36">
        <v>14289.4674630511</v>
      </c>
      <c r="V36">
        <v>14308.733208985699</v>
      </c>
      <c r="W36">
        <v>14347.6455798443</v>
      </c>
      <c r="X36">
        <v>14386.818665864201</v>
      </c>
      <c r="Y36">
        <v>14425.386253639799</v>
      </c>
      <c r="Z36">
        <v>14463.397389617399</v>
      </c>
      <c r="AA36">
        <v>14500.881838269501</v>
      </c>
      <c r="AB36">
        <v>14531.237540711099</v>
      </c>
      <c r="AC36">
        <v>14561.748913707799</v>
      </c>
      <c r="AD36">
        <v>14591.952138741601</v>
      </c>
      <c r="AE36">
        <v>14623.8329106725</v>
      </c>
      <c r="AF36">
        <v>14655.6835002077</v>
      </c>
      <c r="AG36">
        <v>14687.5839239405</v>
      </c>
      <c r="AH36">
        <v>14719.818157198</v>
      </c>
      <c r="AI36">
        <v>14752.918746974499</v>
      </c>
      <c r="AJ36">
        <v>14786.603762775499</v>
      </c>
      <c r="AK36">
        <v>14821.0069069164</v>
      </c>
      <c r="AL36">
        <v>14821.0069069164</v>
      </c>
      <c r="AM36">
        <v>14821.0069069164</v>
      </c>
      <c r="AN36">
        <v>14821.0069069164</v>
      </c>
      <c r="AO36">
        <v>14821.0069069164</v>
      </c>
      <c r="AP36">
        <v>14821.0069069164</v>
      </c>
      <c r="AQ36">
        <v>14821.0069069164</v>
      </c>
      <c r="AR36">
        <v>14821.0069069164</v>
      </c>
      <c r="AS36">
        <v>14821.0069069164</v>
      </c>
      <c r="AT36">
        <v>14821.0069069164</v>
      </c>
      <c r="AU36">
        <v>14821.0069069164</v>
      </c>
      <c r="AV36">
        <v>14821.0069069164</v>
      </c>
      <c r="AW36">
        <v>14821.0069069164</v>
      </c>
      <c r="AX36">
        <v>14821.0069069164</v>
      </c>
      <c r="AY36">
        <v>14821.0069069164</v>
      </c>
      <c r="AZ36">
        <v>14821.0069069164</v>
      </c>
      <c r="BA36">
        <v>14821.0069069164</v>
      </c>
      <c r="BB36">
        <v>14821.0069069164</v>
      </c>
      <c r="BC36">
        <v>14821.0069069164</v>
      </c>
      <c r="BD36">
        <v>14821.0069069164</v>
      </c>
      <c r="BE36">
        <v>14821.0069069164</v>
      </c>
    </row>
    <row r="37" spans="1:57" x14ac:dyDescent="0.25">
      <c r="A37" t="s">
        <v>39</v>
      </c>
      <c r="B37" t="s">
        <v>190</v>
      </c>
      <c r="C37" t="s">
        <v>69</v>
      </c>
      <c r="D37" t="s">
        <v>124</v>
      </c>
      <c r="E37">
        <v>13443</v>
      </c>
      <c r="F37">
        <v>13748.139681359</v>
      </c>
      <c r="G37">
        <v>13163.2683732613</v>
      </c>
      <c r="H37">
        <v>13271.883136639601</v>
      </c>
      <c r="I37">
        <v>13386.9510117145</v>
      </c>
      <c r="J37">
        <v>13509.3569198963</v>
      </c>
      <c r="K37">
        <v>13631.2265647042</v>
      </c>
      <c r="L37">
        <v>13751.4578901817</v>
      </c>
      <c r="M37">
        <v>13869.193465578301</v>
      </c>
      <c r="N37">
        <v>13984.5164005721</v>
      </c>
      <c r="O37">
        <v>14002.442520758501</v>
      </c>
      <c r="P37">
        <v>14018.214293933899</v>
      </c>
      <c r="Q37">
        <v>14030.777378576</v>
      </c>
      <c r="R37">
        <v>14017.0921025515</v>
      </c>
      <c r="S37">
        <v>13999.3614883872</v>
      </c>
      <c r="T37">
        <v>13977.872144843501</v>
      </c>
      <c r="U37">
        <v>13953.379188320099</v>
      </c>
      <c r="V37">
        <v>13924.114460328199</v>
      </c>
      <c r="W37">
        <v>13910.558904899901</v>
      </c>
      <c r="X37">
        <v>13893.753616547699</v>
      </c>
      <c r="Y37">
        <v>13872.836258580401</v>
      </c>
      <c r="Z37">
        <v>13847.835196715299</v>
      </c>
      <c r="AA37">
        <v>13818.7603565973</v>
      </c>
      <c r="AB37">
        <v>13779.333185404499</v>
      </c>
      <c r="AC37">
        <v>13736.505479270199</v>
      </c>
      <c r="AD37">
        <v>13689.819289716001</v>
      </c>
      <c r="AE37">
        <v>13641.1113390753</v>
      </c>
      <c r="AF37">
        <v>13588.749741392599</v>
      </c>
      <c r="AG37">
        <v>13532.7873255046</v>
      </c>
      <c r="AH37">
        <v>13473.461714191701</v>
      </c>
      <c r="AI37">
        <v>13411.2293044497</v>
      </c>
      <c r="AJ37">
        <v>13345.797092130601</v>
      </c>
      <c r="AK37">
        <v>13277.2508274919</v>
      </c>
      <c r="AL37">
        <v>13174.333755530301</v>
      </c>
      <c r="AM37">
        <v>13068.0967780215</v>
      </c>
      <c r="AN37">
        <v>12958.539894965599</v>
      </c>
      <c r="AO37">
        <v>12845.663106362499</v>
      </c>
      <c r="AP37">
        <v>12729.466412212299</v>
      </c>
      <c r="AQ37">
        <v>12609.9498125149</v>
      </c>
      <c r="AR37">
        <v>12487.1133072704</v>
      </c>
      <c r="AS37">
        <v>12360.956896478699</v>
      </c>
      <c r="AT37">
        <v>12231.4805801399</v>
      </c>
      <c r="AU37">
        <v>12098.6843582539</v>
      </c>
      <c r="AV37">
        <v>11962.5682308208</v>
      </c>
      <c r="AW37">
        <v>11823.132197840599</v>
      </c>
      <c r="AX37">
        <v>11680.3762593131</v>
      </c>
      <c r="AY37">
        <v>11534.3004152386</v>
      </c>
      <c r="AZ37">
        <v>11384.904665616899</v>
      </c>
      <c r="BA37">
        <v>11232.189010448001</v>
      </c>
      <c r="BB37">
        <v>11076.153449732001</v>
      </c>
      <c r="BC37">
        <v>10916.797983468799</v>
      </c>
      <c r="BD37">
        <v>10754.1226116585</v>
      </c>
      <c r="BE37">
        <v>10588.127334301</v>
      </c>
    </row>
    <row r="38" spans="1:57" x14ac:dyDescent="0.25">
      <c r="A38" t="s">
        <v>39</v>
      </c>
      <c r="B38" t="s">
        <v>70</v>
      </c>
      <c r="C38" t="s">
        <v>69</v>
      </c>
      <c r="D38" t="s">
        <v>125</v>
      </c>
      <c r="E38">
        <v>11703.163824506</v>
      </c>
      <c r="F38">
        <v>11877.1882607156</v>
      </c>
      <c r="G38">
        <v>11296.7677297105</v>
      </c>
      <c r="H38">
        <v>11376.987336611701</v>
      </c>
      <c r="I38">
        <v>11458.5467268907</v>
      </c>
      <c r="J38">
        <v>11541.435037093201</v>
      </c>
      <c r="K38">
        <v>11624.4275629688</v>
      </c>
      <c r="L38">
        <v>11706.8792692756</v>
      </c>
      <c r="M38">
        <v>11788.813262203201</v>
      </c>
      <c r="N38">
        <v>11870.328601673</v>
      </c>
      <c r="O38">
        <v>11870.062991037699</v>
      </c>
      <c r="P38">
        <v>11869.2636115399</v>
      </c>
      <c r="Q38">
        <v>11867.7559040712</v>
      </c>
      <c r="R38">
        <v>11865.432394293401</v>
      </c>
      <c r="S38">
        <v>11862.306105621999</v>
      </c>
      <c r="T38">
        <v>11858.433796175101</v>
      </c>
      <c r="U38">
        <v>11853.8842180474</v>
      </c>
      <c r="V38">
        <v>11848.5933929236</v>
      </c>
      <c r="W38">
        <v>11842.587881568201</v>
      </c>
      <c r="X38">
        <v>11835.9542645086</v>
      </c>
      <c r="Y38">
        <v>11828.713977981501</v>
      </c>
      <c r="Z38">
        <v>11820.8750320705</v>
      </c>
      <c r="AA38">
        <v>11812.451363358899</v>
      </c>
      <c r="AB38">
        <v>11803.520681489001</v>
      </c>
      <c r="AC38">
        <v>11794.229688357</v>
      </c>
      <c r="AD38">
        <v>11784.6552532355</v>
      </c>
      <c r="AE38">
        <v>11774.910612837301</v>
      </c>
      <c r="AF38">
        <v>11764.949370292499</v>
      </c>
      <c r="AG38">
        <v>11761.9397779013</v>
      </c>
      <c r="AH38">
        <v>11758.733414930401</v>
      </c>
      <c r="AI38">
        <v>11755.3530001987</v>
      </c>
      <c r="AJ38">
        <v>11751.7603153827</v>
      </c>
      <c r="AK38">
        <v>11747.909092984301</v>
      </c>
      <c r="AL38">
        <v>11747.909092984301</v>
      </c>
      <c r="AM38">
        <v>11747.909092984301</v>
      </c>
      <c r="AN38">
        <v>11747.909092984301</v>
      </c>
      <c r="AO38">
        <v>11747.909092984301</v>
      </c>
      <c r="AP38">
        <v>11747.909092984301</v>
      </c>
      <c r="AQ38">
        <v>11747.909092984301</v>
      </c>
      <c r="AR38">
        <v>11747.909092984301</v>
      </c>
      <c r="AS38">
        <v>11747.909092984301</v>
      </c>
      <c r="AT38">
        <v>11747.909092984301</v>
      </c>
      <c r="AU38">
        <v>11747.909092984301</v>
      </c>
      <c r="AV38">
        <v>11747.909092984301</v>
      </c>
      <c r="AW38">
        <v>11747.909092984301</v>
      </c>
      <c r="AX38">
        <v>11747.909092984301</v>
      </c>
      <c r="AY38">
        <v>11747.909092984301</v>
      </c>
      <c r="AZ38">
        <v>11747.909092984301</v>
      </c>
      <c r="BA38">
        <v>11747.909092984301</v>
      </c>
      <c r="BB38">
        <v>11747.909092984301</v>
      </c>
      <c r="BC38">
        <v>11747.909092984301</v>
      </c>
      <c r="BD38">
        <v>11747.909092984301</v>
      </c>
      <c r="BE38">
        <v>11747.909092984301</v>
      </c>
    </row>
    <row r="39" spans="1:57" x14ac:dyDescent="0.25">
      <c r="A39" t="s">
        <v>39</v>
      </c>
      <c r="B39" t="s">
        <v>191</v>
      </c>
      <c r="C39" t="s">
        <v>69</v>
      </c>
      <c r="D39" t="s">
        <v>125</v>
      </c>
      <c r="E39">
        <v>11703.163824506</v>
      </c>
      <c r="F39">
        <v>11877.1882607156</v>
      </c>
      <c r="G39">
        <v>11296.7677297105</v>
      </c>
      <c r="H39">
        <v>11374.711939144399</v>
      </c>
      <c r="I39">
        <v>11451.6715988546</v>
      </c>
      <c r="J39">
        <v>11527.5853150487</v>
      </c>
      <c r="K39">
        <v>11601.178707842801</v>
      </c>
      <c r="L39">
        <v>11671.758631467799</v>
      </c>
      <c r="M39">
        <v>11739.3002465019</v>
      </c>
      <c r="N39">
        <v>11803.8547615036</v>
      </c>
      <c r="O39">
        <v>11784.598537502299</v>
      </c>
      <c r="P39">
        <v>11762.440239035999</v>
      </c>
      <c r="Q39">
        <v>11737.2105891264</v>
      </c>
      <c r="R39">
        <v>11708.808686688801</v>
      </c>
      <c r="S39">
        <v>11677.2541303743</v>
      </c>
      <c r="T39">
        <v>11642.6103010847</v>
      </c>
      <c r="U39">
        <v>11604.9526494684</v>
      </c>
      <c r="V39">
        <v>11564.2271514934</v>
      </c>
      <c r="W39">
        <v>11520.4694911895</v>
      </c>
      <c r="X39">
        <v>11473.7740640146</v>
      </c>
      <c r="Y39">
        <v>11424.1719599346</v>
      </c>
      <c r="Z39">
        <v>11371.681780851901</v>
      </c>
      <c r="AA39">
        <v>11316.3284060978</v>
      </c>
      <c r="AB39">
        <v>11258.1980260042</v>
      </c>
      <c r="AC39">
        <v>11197.4416661261</v>
      </c>
      <c r="AD39">
        <v>11134.142283256901</v>
      </c>
      <c r="AE39">
        <v>11068.415976067099</v>
      </c>
      <c r="AF39">
        <v>11000.2276612234</v>
      </c>
      <c r="AG39">
        <v>10936.2516054927</v>
      </c>
      <c r="AH39">
        <v>10869.7731687617</v>
      </c>
      <c r="AI39">
        <v>10800.818336582501</v>
      </c>
      <c r="AJ39">
        <v>10729.357167944399</v>
      </c>
      <c r="AK39">
        <v>10655.353547336699</v>
      </c>
      <c r="AL39">
        <v>10582.5165109602</v>
      </c>
      <c r="AM39">
        <v>10507.329892765099</v>
      </c>
      <c r="AN39">
        <v>10429.7936927514</v>
      </c>
      <c r="AO39">
        <v>10349.907910919101</v>
      </c>
      <c r="AP39">
        <v>10267.672547268299</v>
      </c>
      <c r="AQ39">
        <v>10183.087601798799</v>
      </c>
      <c r="AR39">
        <v>10096.153074510699</v>
      </c>
      <c r="AS39">
        <v>10006.868965404001</v>
      </c>
      <c r="AT39">
        <v>9915.2352744787695</v>
      </c>
      <c r="AU39">
        <v>9821.2520017348997</v>
      </c>
      <c r="AV39">
        <v>9724.9191471724298</v>
      </c>
      <c r="AW39">
        <v>9626.2367107913597</v>
      </c>
      <c r="AX39">
        <v>9525.2046925916893</v>
      </c>
      <c r="AY39">
        <v>9421.8230925734297</v>
      </c>
      <c r="AZ39">
        <v>9316.0919107365698</v>
      </c>
      <c r="BA39">
        <v>9208.0111470811098</v>
      </c>
      <c r="BB39">
        <v>9097.5808016070605</v>
      </c>
      <c r="BC39">
        <v>8984.8008743144092</v>
      </c>
      <c r="BD39">
        <v>8869.6713652031594</v>
      </c>
      <c r="BE39">
        <v>8752.1922742733204</v>
      </c>
    </row>
    <row r="40" spans="1:57" x14ac:dyDescent="0.25">
      <c r="A40" t="s">
        <v>39</v>
      </c>
      <c r="B40" t="s">
        <v>71</v>
      </c>
      <c r="C40" t="s">
        <v>69</v>
      </c>
      <c r="D40" t="s">
        <v>126</v>
      </c>
      <c r="E40">
        <v>2920</v>
      </c>
      <c r="F40">
        <v>2900</v>
      </c>
      <c r="G40">
        <v>2935.1390007125401</v>
      </c>
      <c r="H40">
        <v>2969.2792716259501</v>
      </c>
      <c r="I40">
        <v>3004.0341515524301</v>
      </c>
      <c r="J40">
        <v>3039.31723116597</v>
      </c>
      <c r="K40">
        <v>3074.9484140404302</v>
      </c>
      <c r="L40">
        <v>3110.5400472695001</v>
      </c>
      <c r="M40">
        <v>3146.1924847712698</v>
      </c>
      <c r="N40">
        <v>3181.9762219613899</v>
      </c>
      <c r="O40">
        <v>3217.8121563085601</v>
      </c>
      <c r="P40">
        <v>3253.6246730799799</v>
      </c>
      <c r="Q40">
        <v>3289.3714966232101</v>
      </c>
      <c r="R40">
        <v>3314.5845351286198</v>
      </c>
      <c r="S40">
        <v>3339.56979707236</v>
      </c>
      <c r="T40">
        <v>3364.3428648521099</v>
      </c>
      <c r="U40">
        <v>3388.8801406920702</v>
      </c>
      <c r="V40">
        <v>3413.3047662979102</v>
      </c>
      <c r="W40">
        <v>3444.7124373111801</v>
      </c>
      <c r="X40">
        <v>3476.0250299880699</v>
      </c>
      <c r="Y40">
        <v>3507.33984216102</v>
      </c>
      <c r="Z40">
        <v>3538.6551999093799</v>
      </c>
      <c r="AA40">
        <v>3569.9738836573401</v>
      </c>
      <c r="AB40">
        <v>3601.3172036175101</v>
      </c>
      <c r="AC40">
        <v>3632.7731682501699</v>
      </c>
      <c r="AD40">
        <v>3664.4555588050198</v>
      </c>
      <c r="AE40">
        <v>3696.26291382721</v>
      </c>
      <c r="AF40">
        <v>3728.3261219022402</v>
      </c>
      <c r="AG40">
        <v>3760.6428196700399</v>
      </c>
      <c r="AH40">
        <v>3793.2315042561099</v>
      </c>
      <c r="AI40">
        <v>3826.05783084327</v>
      </c>
      <c r="AJ40">
        <v>3859.1149442523702</v>
      </c>
      <c r="AK40">
        <v>3892.3444741885201</v>
      </c>
      <c r="AL40">
        <v>3892.3444741885201</v>
      </c>
      <c r="AM40">
        <v>3892.3444741885201</v>
      </c>
      <c r="AN40">
        <v>3892.3444741885201</v>
      </c>
      <c r="AO40">
        <v>3892.3444741885201</v>
      </c>
      <c r="AP40">
        <v>3892.3444741885201</v>
      </c>
      <c r="AQ40">
        <v>3892.3444741885201</v>
      </c>
      <c r="AR40">
        <v>3892.3444741885201</v>
      </c>
      <c r="AS40">
        <v>3892.3444741885201</v>
      </c>
      <c r="AT40">
        <v>3892.3444741885201</v>
      </c>
      <c r="AU40">
        <v>3892.3444741885201</v>
      </c>
      <c r="AV40">
        <v>3892.3444741885201</v>
      </c>
      <c r="AW40">
        <v>3892.3444741885201</v>
      </c>
      <c r="AX40">
        <v>3892.3444741885201</v>
      </c>
      <c r="AY40">
        <v>3892.3444741885201</v>
      </c>
      <c r="AZ40">
        <v>3892.3444741885201</v>
      </c>
      <c r="BA40">
        <v>3892.3444741885201</v>
      </c>
      <c r="BB40">
        <v>3892.3444741885201</v>
      </c>
      <c r="BC40">
        <v>3892.3444741885201</v>
      </c>
      <c r="BD40">
        <v>3892.3444741885201</v>
      </c>
      <c r="BE40">
        <v>3892.3444741885201</v>
      </c>
    </row>
    <row r="41" spans="1:57" x14ac:dyDescent="0.25">
      <c r="A41" t="s">
        <v>39</v>
      </c>
      <c r="B41" t="s">
        <v>72</v>
      </c>
      <c r="C41" t="s">
        <v>69</v>
      </c>
      <c r="D41" t="s">
        <v>37</v>
      </c>
      <c r="E41">
        <v>12198.265303046701</v>
      </c>
      <c r="F41">
        <v>12519.787862991399</v>
      </c>
      <c r="G41">
        <v>12031.7073214472</v>
      </c>
      <c r="H41">
        <v>12135.2692643214</v>
      </c>
      <c r="I41">
        <v>12248.7464497859</v>
      </c>
      <c r="J41">
        <v>12372.8370188918</v>
      </c>
      <c r="K41">
        <v>12500.6486301402</v>
      </c>
      <c r="L41">
        <v>12631.2090584867</v>
      </c>
      <c r="M41">
        <v>12763.8682355236</v>
      </c>
      <c r="N41">
        <v>12898.7936274105</v>
      </c>
      <c r="O41">
        <v>12948.1074825498</v>
      </c>
      <c r="P41">
        <v>12999.440844413501</v>
      </c>
      <c r="Q41">
        <v>13051.8729810809</v>
      </c>
      <c r="R41">
        <v>13105.187482479299</v>
      </c>
      <c r="S41">
        <v>13159.0017501969</v>
      </c>
      <c r="T41">
        <v>13213.520532352501</v>
      </c>
      <c r="U41">
        <v>13269.2969239225</v>
      </c>
      <c r="V41">
        <v>13324.926518026799</v>
      </c>
      <c r="W41">
        <v>13380.877466997799</v>
      </c>
      <c r="X41">
        <v>13437.759917241499</v>
      </c>
      <c r="Y41">
        <v>13494.9312423314</v>
      </c>
      <c r="Z41">
        <v>13552.410731759799</v>
      </c>
      <c r="AA41">
        <v>13610.199901535299</v>
      </c>
      <c r="AB41">
        <v>13624.596523713501</v>
      </c>
      <c r="AC41">
        <v>13639.475195021299</v>
      </c>
      <c r="AD41">
        <v>13654.570971380101</v>
      </c>
      <c r="AE41">
        <v>13671.2377992083</v>
      </c>
      <c r="AF41">
        <v>13688.3007229379</v>
      </c>
      <c r="AG41">
        <v>13732.8160391648</v>
      </c>
      <c r="AH41">
        <v>13778.223339586</v>
      </c>
      <c r="AI41">
        <v>13824.8433418888</v>
      </c>
      <c r="AJ41">
        <v>13872.4377176079</v>
      </c>
      <c r="AK41">
        <v>13921.015887052001</v>
      </c>
      <c r="AL41">
        <v>13921.015887052001</v>
      </c>
      <c r="AM41">
        <v>13921.015887052001</v>
      </c>
      <c r="AN41">
        <v>13921.015887052001</v>
      </c>
      <c r="AO41">
        <v>13921.015887052001</v>
      </c>
      <c r="AP41">
        <v>13921.015887052001</v>
      </c>
      <c r="AQ41">
        <v>13921.015887052001</v>
      </c>
      <c r="AR41">
        <v>13921.015887052001</v>
      </c>
      <c r="AS41">
        <v>13921.015887052001</v>
      </c>
      <c r="AT41">
        <v>13921.015887052001</v>
      </c>
      <c r="AU41">
        <v>13921.015887052001</v>
      </c>
      <c r="AV41">
        <v>13921.015887052001</v>
      </c>
      <c r="AW41">
        <v>13921.015887052001</v>
      </c>
      <c r="AX41">
        <v>13921.015887052001</v>
      </c>
      <c r="AY41">
        <v>13921.015887052001</v>
      </c>
      <c r="AZ41">
        <v>13921.015887052001</v>
      </c>
      <c r="BA41">
        <v>13921.015887052001</v>
      </c>
      <c r="BB41">
        <v>13921.015887052001</v>
      </c>
      <c r="BC41">
        <v>13921.015887052001</v>
      </c>
      <c r="BD41">
        <v>13921.015887052001</v>
      </c>
      <c r="BE41">
        <v>13921.015887052001</v>
      </c>
    </row>
    <row r="42" spans="1:57" x14ac:dyDescent="0.25">
      <c r="A42" t="s">
        <v>39</v>
      </c>
      <c r="B42" t="s">
        <v>192</v>
      </c>
      <c r="C42" t="s">
        <v>69</v>
      </c>
      <c r="D42" t="s">
        <v>37</v>
      </c>
      <c r="E42">
        <v>12198.265303046701</v>
      </c>
      <c r="F42">
        <v>12519.787862991399</v>
      </c>
      <c r="G42">
        <v>12031.7073214472</v>
      </c>
      <c r="H42">
        <v>12132.7451283144</v>
      </c>
      <c r="I42">
        <v>12241.1032320012</v>
      </c>
      <c r="J42">
        <v>12357.3957182922</v>
      </c>
      <c r="K42">
        <v>12474.6472809895</v>
      </c>
      <c r="L42">
        <v>12591.7996862242</v>
      </c>
      <c r="M42">
        <v>12708.1156590708</v>
      </c>
      <c r="N42">
        <v>12823.6710533244</v>
      </c>
      <c r="O42">
        <v>12851.1520537205</v>
      </c>
      <c r="P42">
        <v>12877.7660781098</v>
      </c>
      <c r="Q42">
        <v>12902.5595541773</v>
      </c>
      <c r="R42">
        <v>12925.2794687198</v>
      </c>
      <c r="S42">
        <v>12945.510105801701</v>
      </c>
      <c r="T42">
        <v>12963.4150157162</v>
      </c>
      <c r="U42">
        <v>12979.4954791041</v>
      </c>
      <c r="V42">
        <v>12992.336352136799</v>
      </c>
      <c r="W42">
        <v>13002.3592052113</v>
      </c>
      <c r="X42">
        <v>13010.1166456352</v>
      </c>
      <c r="Y42">
        <v>13014.943527904101</v>
      </c>
      <c r="Z42">
        <v>13016.819459640699</v>
      </c>
      <c r="AA42">
        <v>13015.7063698362</v>
      </c>
      <c r="AB42">
        <v>12969.9619099421</v>
      </c>
      <c r="AC42">
        <v>12921.711452358501</v>
      </c>
      <c r="AD42">
        <v>12870.6893610551</v>
      </c>
      <c r="AE42">
        <v>12818.152560537699</v>
      </c>
      <c r="AF42">
        <v>12762.9715940673</v>
      </c>
      <c r="AG42">
        <v>12730.2106057775</v>
      </c>
      <c r="AH42">
        <v>12694.9243077344</v>
      </c>
      <c r="AI42">
        <v>12657.362971353001</v>
      </c>
      <c r="AJ42">
        <v>12617.2595529188</v>
      </c>
      <c r="AK42">
        <v>12574.575230456299</v>
      </c>
      <c r="AL42">
        <v>12484.8125200166</v>
      </c>
      <c r="AM42">
        <v>12392.1542382724</v>
      </c>
      <c r="AN42">
        <v>12296.600385223601</v>
      </c>
      <c r="AO42">
        <v>12198.1509608704</v>
      </c>
      <c r="AP42">
        <v>12096.805965212699</v>
      </c>
      <c r="AQ42">
        <v>11992.565398250401</v>
      </c>
      <c r="AR42">
        <v>11885.429259983701</v>
      </c>
      <c r="AS42">
        <v>11775.397550412399</v>
      </c>
      <c r="AT42">
        <v>11662.4702695366</v>
      </c>
      <c r="AU42">
        <v>11546.6474173564</v>
      </c>
      <c r="AV42">
        <v>11427.928993871599</v>
      </c>
      <c r="AW42">
        <v>11306.3149990823</v>
      </c>
      <c r="AX42">
        <v>11181.8054329885</v>
      </c>
      <c r="AY42">
        <v>11054.4002955902</v>
      </c>
      <c r="AZ42">
        <v>10924.0995868874</v>
      </c>
      <c r="BA42">
        <v>10790.9033068801</v>
      </c>
      <c r="BB42">
        <v>10654.811455568301</v>
      </c>
      <c r="BC42">
        <v>10515.824032951899</v>
      </c>
      <c r="BD42">
        <v>10373.9410390311</v>
      </c>
      <c r="BE42">
        <v>10229.1624738058</v>
      </c>
    </row>
    <row r="43" spans="1:57" x14ac:dyDescent="0.25">
      <c r="A43" t="s">
        <v>39</v>
      </c>
      <c r="B43" t="s">
        <v>73</v>
      </c>
      <c r="C43" t="s">
        <v>74</v>
      </c>
      <c r="D43" t="s">
        <v>127</v>
      </c>
      <c r="E43">
        <v>24886.099730000002</v>
      </c>
      <c r="F43">
        <v>25587.390020391402</v>
      </c>
      <c r="G43">
        <v>24602.787252406699</v>
      </c>
      <c r="H43">
        <v>25027.798187055101</v>
      </c>
      <c r="I43">
        <v>25458.849061671299</v>
      </c>
      <c r="J43">
        <v>25896.018173961002</v>
      </c>
      <c r="K43">
        <v>26339.384783590402</v>
      </c>
      <c r="L43">
        <v>26789.029123594999</v>
      </c>
      <c r="M43">
        <v>27245.0324119213</v>
      </c>
      <c r="N43">
        <v>27707.476863101801</v>
      </c>
      <c r="O43">
        <v>27984.5516317328</v>
      </c>
      <c r="P43">
        <v>28264.3971480502</v>
      </c>
      <c r="Q43">
        <v>28547.041119530699</v>
      </c>
      <c r="R43">
        <v>28832.511530725998</v>
      </c>
      <c r="S43">
        <v>29120.8366460332</v>
      </c>
      <c r="T43">
        <v>29412.0450124936</v>
      </c>
      <c r="U43">
        <v>29706.165462618501</v>
      </c>
      <c r="V43">
        <v>30003.2271172447</v>
      </c>
      <c r="W43">
        <v>30303.2593884171</v>
      </c>
      <c r="X43">
        <v>30606.2919823013</v>
      </c>
      <c r="Y43">
        <v>30912.354902124302</v>
      </c>
      <c r="Z43">
        <v>31221.478451145598</v>
      </c>
      <c r="AA43">
        <v>31533.693235657</v>
      </c>
      <c r="AB43">
        <v>31849.0301680136</v>
      </c>
      <c r="AC43">
        <v>32167.5204696937</v>
      </c>
      <c r="AD43">
        <v>32489.195674390699</v>
      </c>
      <c r="AE43">
        <v>32814.0876311346</v>
      </c>
      <c r="AF43">
        <v>33142.2285074459</v>
      </c>
      <c r="AG43">
        <v>33473.650792520399</v>
      </c>
      <c r="AH43">
        <v>33808.387300445604</v>
      </c>
      <c r="AI43">
        <v>34146.471173450002</v>
      </c>
      <c r="AJ43">
        <v>34487.935885184503</v>
      </c>
      <c r="AK43">
        <v>34832.815244036399</v>
      </c>
      <c r="AL43">
        <v>34832.815244036399</v>
      </c>
      <c r="AM43">
        <v>34832.815244036399</v>
      </c>
      <c r="AN43">
        <v>34832.815244036399</v>
      </c>
      <c r="AO43">
        <v>34832.815244036399</v>
      </c>
      <c r="AP43">
        <v>34832.815244036399</v>
      </c>
      <c r="AQ43">
        <v>34832.815244036399</v>
      </c>
      <c r="AR43">
        <v>34832.815244036399</v>
      </c>
      <c r="AS43">
        <v>34832.815244036399</v>
      </c>
      <c r="AT43">
        <v>34832.815244036399</v>
      </c>
      <c r="AU43">
        <v>34832.815244036399</v>
      </c>
      <c r="AV43">
        <v>34832.815244036399</v>
      </c>
      <c r="AW43">
        <v>34832.815244036399</v>
      </c>
      <c r="AX43">
        <v>34832.815244036399</v>
      </c>
      <c r="AY43">
        <v>34832.815244036399</v>
      </c>
      <c r="AZ43">
        <v>34832.815244036399</v>
      </c>
      <c r="BA43">
        <v>34832.815244036399</v>
      </c>
      <c r="BB43">
        <v>34832.815244036399</v>
      </c>
      <c r="BC43">
        <v>34832.815244036399</v>
      </c>
      <c r="BD43">
        <v>34832.815244036399</v>
      </c>
      <c r="BE43">
        <v>34832.815244036399</v>
      </c>
    </row>
    <row r="44" spans="1:57" x14ac:dyDescent="0.25">
      <c r="A44" t="s">
        <v>39</v>
      </c>
      <c r="B44" t="s">
        <v>75</v>
      </c>
      <c r="C44" t="s">
        <v>74</v>
      </c>
      <c r="D44" t="s">
        <v>128</v>
      </c>
      <c r="E44">
        <v>16965.34909</v>
      </c>
      <c r="F44">
        <v>17443.4326273562</v>
      </c>
      <c r="G44">
        <v>16772.209339855501</v>
      </c>
      <c r="H44">
        <v>17061.947746098602</v>
      </c>
      <c r="I44">
        <v>17355.8036995326</v>
      </c>
      <c r="J44">
        <v>17653.830577260698</v>
      </c>
      <c r="K44">
        <v>17956.0824121734</v>
      </c>
      <c r="L44">
        <v>18262.613900726599</v>
      </c>
      <c r="M44">
        <v>18573.4804108096</v>
      </c>
      <c r="N44">
        <v>18888.737989704299</v>
      </c>
      <c r="O44">
        <v>19077.625369601301</v>
      </c>
      <c r="P44">
        <v>19268.401623297301</v>
      </c>
      <c r="Q44">
        <v>19461.085639530302</v>
      </c>
      <c r="R44">
        <v>19655.6964959256</v>
      </c>
      <c r="S44">
        <v>19852.253460884898</v>
      </c>
      <c r="T44">
        <v>20050.775995493699</v>
      </c>
      <c r="U44">
        <v>20251.2837554486</v>
      </c>
      <c r="V44">
        <v>20453.796593003099</v>
      </c>
      <c r="W44">
        <v>20658.334558933198</v>
      </c>
      <c r="X44">
        <v>20864.917904522499</v>
      </c>
      <c r="Y44">
        <v>21073.567083567701</v>
      </c>
      <c r="Z44">
        <v>21284.302754403401</v>
      </c>
      <c r="AA44">
        <v>21497.145781947402</v>
      </c>
      <c r="AB44">
        <v>21712.1172397669</v>
      </c>
      <c r="AC44">
        <v>21929.238412164599</v>
      </c>
      <c r="AD44">
        <v>22148.530796286199</v>
      </c>
      <c r="AE44">
        <v>22370.016104249102</v>
      </c>
      <c r="AF44">
        <v>22593.716265291601</v>
      </c>
      <c r="AG44">
        <v>22819.6534279445</v>
      </c>
      <c r="AH44">
        <v>23047.8499622239</v>
      </c>
      <c r="AI44">
        <v>23278.328461846198</v>
      </c>
      <c r="AJ44">
        <v>23511.111746464601</v>
      </c>
      <c r="AK44">
        <v>23746.222863929299</v>
      </c>
      <c r="AL44">
        <v>23746.222863929299</v>
      </c>
      <c r="AM44">
        <v>23746.222863929299</v>
      </c>
      <c r="AN44">
        <v>23746.222863929299</v>
      </c>
      <c r="AO44">
        <v>23746.222863929299</v>
      </c>
      <c r="AP44">
        <v>23746.222863929299</v>
      </c>
      <c r="AQ44">
        <v>23746.222863929299</v>
      </c>
      <c r="AR44">
        <v>23746.222863929299</v>
      </c>
      <c r="AS44">
        <v>23746.222863929299</v>
      </c>
      <c r="AT44">
        <v>23746.222863929299</v>
      </c>
      <c r="AU44">
        <v>23746.222863929299</v>
      </c>
      <c r="AV44">
        <v>23746.222863929299</v>
      </c>
      <c r="AW44">
        <v>23746.222863929299</v>
      </c>
      <c r="AX44">
        <v>23746.222863929299</v>
      </c>
      <c r="AY44">
        <v>23746.222863929299</v>
      </c>
      <c r="AZ44">
        <v>23746.222863929299</v>
      </c>
      <c r="BA44">
        <v>23746.222863929299</v>
      </c>
      <c r="BB44">
        <v>23746.222863929299</v>
      </c>
      <c r="BC44">
        <v>23746.222863929299</v>
      </c>
      <c r="BD44">
        <v>23746.222863929299</v>
      </c>
      <c r="BE44">
        <v>23746.222863929299</v>
      </c>
    </row>
    <row r="45" spans="1:57" x14ac:dyDescent="0.25">
      <c r="A45" t="s">
        <v>39</v>
      </c>
      <c r="B45" t="s">
        <v>76</v>
      </c>
      <c r="C45" t="s">
        <v>74</v>
      </c>
      <c r="D45" t="s">
        <v>129</v>
      </c>
      <c r="E45">
        <v>23479.112010000001</v>
      </c>
      <c r="F45">
        <v>24065.748707131501</v>
      </c>
      <c r="G45">
        <v>21301.5990362142</v>
      </c>
      <c r="H45">
        <v>22164.8365370885</v>
      </c>
      <c r="I45">
        <v>22478.127484868201</v>
      </c>
      <c r="J45">
        <v>22806.964735261401</v>
      </c>
      <c r="K45">
        <v>23152.0396799726</v>
      </c>
      <c r="L45">
        <v>23512.498650552701</v>
      </c>
      <c r="M45">
        <v>23886.534158791401</v>
      </c>
      <c r="N45">
        <v>24276.4496347067</v>
      </c>
      <c r="O45">
        <v>24514.428321900901</v>
      </c>
      <c r="P45">
        <v>24765.808718310702</v>
      </c>
      <c r="Q45">
        <v>25031.068535465402</v>
      </c>
      <c r="R45">
        <v>25310.436454577</v>
      </c>
      <c r="S45">
        <v>25601.385635781298</v>
      </c>
      <c r="T45">
        <v>25904.389850788099</v>
      </c>
      <c r="U45">
        <v>26219.820503431401</v>
      </c>
      <c r="V45">
        <v>26547.862560167501</v>
      </c>
      <c r="W45">
        <v>26888.4757428175</v>
      </c>
      <c r="X45">
        <v>27241.4436207652</v>
      </c>
      <c r="Y45">
        <v>27606.433129569199</v>
      </c>
      <c r="Z45">
        <v>27982.9814038933</v>
      </c>
      <c r="AA45">
        <v>28370.7090495667</v>
      </c>
      <c r="AB45">
        <v>28769.5054775436</v>
      </c>
      <c r="AC45">
        <v>29179.255580166198</v>
      </c>
      <c r="AD45">
        <v>29599.2330378714</v>
      </c>
      <c r="AE45">
        <v>30028.445224028801</v>
      </c>
      <c r="AF45">
        <v>30466.045586401098</v>
      </c>
      <c r="AG45">
        <v>30911.585623802599</v>
      </c>
      <c r="AH45">
        <v>31364.939719687201</v>
      </c>
      <c r="AI45">
        <v>31826.011359070701</v>
      </c>
      <c r="AJ45">
        <v>32294.799149545201</v>
      </c>
      <c r="AK45">
        <v>32771.476624047304</v>
      </c>
      <c r="AL45">
        <v>32771.476624047304</v>
      </c>
      <c r="AM45">
        <v>32771.476624047304</v>
      </c>
      <c r="AN45">
        <v>32771.476624047304</v>
      </c>
      <c r="AO45">
        <v>32771.476624047304</v>
      </c>
      <c r="AP45">
        <v>32771.476624047304</v>
      </c>
      <c r="AQ45">
        <v>32771.476624047304</v>
      </c>
      <c r="AR45">
        <v>32771.476624047304</v>
      </c>
      <c r="AS45">
        <v>32771.476624047304</v>
      </c>
      <c r="AT45">
        <v>32771.476624047304</v>
      </c>
      <c r="AU45">
        <v>32771.476624047304</v>
      </c>
      <c r="AV45">
        <v>32771.476624047304</v>
      </c>
      <c r="AW45">
        <v>32771.476624047304</v>
      </c>
      <c r="AX45">
        <v>32771.476624047304</v>
      </c>
      <c r="AY45">
        <v>32771.476624047304</v>
      </c>
      <c r="AZ45">
        <v>32771.476624047304</v>
      </c>
      <c r="BA45">
        <v>32771.476624047304</v>
      </c>
      <c r="BB45">
        <v>32771.476624047304</v>
      </c>
      <c r="BC45">
        <v>32771.476624047304</v>
      </c>
      <c r="BD45">
        <v>32771.476624047304</v>
      </c>
      <c r="BE45">
        <v>32771.476624047304</v>
      </c>
    </row>
    <row r="46" spans="1:57" x14ac:dyDescent="0.25">
      <c r="A46" t="s">
        <v>39</v>
      </c>
      <c r="B46" t="s">
        <v>77</v>
      </c>
      <c r="C46" t="s">
        <v>74</v>
      </c>
      <c r="D46" t="s">
        <v>130</v>
      </c>
      <c r="E46">
        <v>33412.820180000002</v>
      </c>
      <c r="F46">
        <v>34354.393452672397</v>
      </c>
      <c r="G46">
        <v>33032.436392613497</v>
      </c>
      <c r="H46">
        <v>33603.068757187</v>
      </c>
      <c r="I46">
        <v>34181.8105254127</v>
      </c>
      <c r="J46">
        <v>34768.766822127203</v>
      </c>
      <c r="K46">
        <v>35364.044063723399</v>
      </c>
      <c r="L46">
        <v>35967.749973469399</v>
      </c>
      <c r="M46">
        <v>36579.993597003799</v>
      </c>
      <c r="N46">
        <v>37200.8853180117</v>
      </c>
      <c r="O46">
        <v>37572.894171191801</v>
      </c>
      <c r="P46">
        <v>37948.623112903697</v>
      </c>
      <c r="Q46">
        <v>38328.109344032797</v>
      </c>
      <c r="R46">
        <v>38711.390437473099</v>
      </c>
      <c r="S46">
        <v>39098.504341847802</v>
      </c>
      <c r="T46">
        <v>39489.489385266301</v>
      </c>
      <c r="U46">
        <v>39884.384279119004</v>
      </c>
      <c r="V46">
        <v>40283.228121910099</v>
      </c>
      <c r="W46">
        <v>40686.060403129297</v>
      </c>
      <c r="X46">
        <v>41092.921007160498</v>
      </c>
      <c r="Y46">
        <v>41503.850217232197</v>
      </c>
      <c r="Z46">
        <v>41918.888719404502</v>
      </c>
      <c r="AA46">
        <v>42338.077606598497</v>
      </c>
      <c r="AB46">
        <v>42761.458382664503</v>
      </c>
      <c r="AC46">
        <v>43189.0729664912</v>
      </c>
      <c r="AD46">
        <v>43620.963696156097</v>
      </c>
      <c r="AE46">
        <v>44057.1733331176</v>
      </c>
      <c r="AF46">
        <v>44497.745066448799</v>
      </c>
      <c r="AG46">
        <v>44942.722517113303</v>
      </c>
      <c r="AH46">
        <v>45392.149742284397</v>
      </c>
      <c r="AI46">
        <v>45846.0712397073</v>
      </c>
      <c r="AJ46">
        <v>46304.5319521044</v>
      </c>
      <c r="AK46">
        <v>46767.5772716254</v>
      </c>
      <c r="AL46">
        <v>46767.5772716254</v>
      </c>
      <c r="AM46">
        <v>46767.5772716254</v>
      </c>
      <c r="AN46">
        <v>46767.5772716254</v>
      </c>
      <c r="AO46">
        <v>46767.5772716254</v>
      </c>
      <c r="AP46">
        <v>46767.5772716254</v>
      </c>
      <c r="AQ46">
        <v>46767.5772716254</v>
      </c>
      <c r="AR46">
        <v>46767.5772716254</v>
      </c>
      <c r="AS46">
        <v>46767.5772716254</v>
      </c>
      <c r="AT46">
        <v>46767.5772716254</v>
      </c>
      <c r="AU46">
        <v>46767.5772716254</v>
      </c>
      <c r="AV46">
        <v>46767.5772716254</v>
      </c>
      <c r="AW46">
        <v>46767.5772716254</v>
      </c>
      <c r="AX46">
        <v>46767.5772716254</v>
      </c>
      <c r="AY46">
        <v>46767.5772716254</v>
      </c>
      <c r="AZ46">
        <v>46767.5772716254</v>
      </c>
      <c r="BA46">
        <v>46767.5772716254</v>
      </c>
      <c r="BB46">
        <v>46767.5772716254</v>
      </c>
      <c r="BC46">
        <v>46767.5772716254</v>
      </c>
      <c r="BD46">
        <v>46767.5772716254</v>
      </c>
      <c r="BE46">
        <v>46767.5772716254</v>
      </c>
    </row>
    <row r="47" spans="1:57" x14ac:dyDescent="0.25">
      <c r="A47" t="s">
        <v>39</v>
      </c>
      <c r="B47" t="s">
        <v>78</v>
      </c>
      <c r="C47" t="s">
        <v>79</v>
      </c>
      <c r="D47" t="s">
        <v>131</v>
      </c>
      <c r="E47">
        <v>28670700</v>
      </c>
      <c r="F47">
        <v>28699631.424750101</v>
      </c>
      <c r="G47">
        <v>26908410.861136999</v>
      </c>
      <c r="H47">
        <v>26807784.5438742</v>
      </c>
      <c r="I47">
        <v>26744598.474199198</v>
      </c>
      <c r="J47">
        <v>26718432.5983034</v>
      </c>
      <c r="K47">
        <v>26719267.6713829</v>
      </c>
      <c r="L47">
        <v>26744300.856692299</v>
      </c>
      <c r="M47">
        <v>26792991.404235199</v>
      </c>
      <c r="N47">
        <v>26865698.530273698</v>
      </c>
      <c r="O47">
        <v>26779277.642353501</v>
      </c>
      <c r="P47">
        <v>26717142.152569301</v>
      </c>
      <c r="Q47">
        <v>26677524.439446699</v>
      </c>
      <c r="R47">
        <v>26486834.201674402</v>
      </c>
      <c r="S47">
        <v>26314602.106238399</v>
      </c>
      <c r="T47">
        <v>26160597.9359289</v>
      </c>
      <c r="U47">
        <v>26024657.737231299</v>
      </c>
      <c r="V47">
        <v>25905655.4773691</v>
      </c>
      <c r="W47">
        <v>25955682.2943018</v>
      </c>
      <c r="X47">
        <v>26023966.799768701</v>
      </c>
      <c r="Y47">
        <v>26109942.9732223</v>
      </c>
      <c r="Z47">
        <v>26213153.564043801</v>
      </c>
      <c r="AA47">
        <v>26333129.8797822</v>
      </c>
      <c r="AB47">
        <v>26261339.982660498</v>
      </c>
      <c r="AC47">
        <v>26204252.7654122</v>
      </c>
      <c r="AD47">
        <v>26161886.462630101</v>
      </c>
      <c r="AE47">
        <v>26133955.9885085</v>
      </c>
      <c r="AF47">
        <v>26120061.600486301</v>
      </c>
      <c r="AG47">
        <v>26119870.184492901</v>
      </c>
      <c r="AH47">
        <v>26133171.961137101</v>
      </c>
      <c r="AI47">
        <v>26159479.580587398</v>
      </c>
      <c r="AJ47">
        <v>26198230.817633402</v>
      </c>
      <c r="AK47">
        <v>26248694.9540952</v>
      </c>
      <c r="AL47">
        <v>26248694.9540952</v>
      </c>
      <c r="AM47">
        <v>26248694.9540952</v>
      </c>
      <c r="AN47">
        <v>26248694.9540952</v>
      </c>
      <c r="AO47">
        <v>26248694.9540952</v>
      </c>
      <c r="AP47">
        <v>26248694.9540952</v>
      </c>
      <c r="AQ47">
        <v>26248694.9540952</v>
      </c>
      <c r="AR47">
        <v>26248694.9540952</v>
      </c>
      <c r="AS47">
        <v>26248694.9540952</v>
      </c>
      <c r="AT47">
        <v>26248694.9540952</v>
      </c>
      <c r="AU47">
        <v>26248694.9540952</v>
      </c>
      <c r="AV47">
        <v>26248694.9540952</v>
      </c>
      <c r="AW47">
        <v>26248694.9540952</v>
      </c>
      <c r="AX47">
        <v>26248694.9540952</v>
      </c>
      <c r="AY47">
        <v>26248694.9540952</v>
      </c>
      <c r="AZ47">
        <v>26248694.9540952</v>
      </c>
      <c r="BA47">
        <v>26248694.9540952</v>
      </c>
      <c r="BB47">
        <v>26248694.9540952</v>
      </c>
      <c r="BC47">
        <v>26248694.9540952</v>
      </c>
      <c r="BD47">
        <v>26248694.9540952</v>
      </c>
      <c r="BE47">
        <v>26248694.9540952</v>
      </c>
    </row>
    <row r="48" spans="1:57" x14ac:dyDescent="0.25">
      <c r="A48" t="s">
        <v>39</v>
      </c>
      <c r="B48" t="s">
        <v>80</v>
      </c>
      <c r="C48" t="s">
        <v>74</v>
      </c>
      <c r="D48" t="s">
        <v>132</v>
      </c>
      <c r="E48">
        <v>6720.5961020000004</v>
      </c>
      <c r="F48">
        <v>6909.9825001543604</v>
      </c>
      <c r="G48">
        <v>6644.0863735484199</v>
      </c>
      <c r="H48">
        <v>6758.8623674444098</v>
      </c>
      <c r="I48">
        <v>6875.2694725809697</v>
      </c>
      <c r="J48">
        <v>6993.3288335835095</v>
      </c>
      <c r="K48">
        <v>7113.06185485885</v>
      </c>
      <c r="L48">
        <v>7234.4902036763397</v>
      </c>
      <c r="M48">
        <v>7357.6358132846799</v>
      </c>
      <c r="N48">
        <v>7482.5208860648299</v>
      </c>
      <c r="O48">
        <v>7557.3460949254804</v>
      </c>
      <c r="P48">
        <v>7632.9195558747397</v>
      </c>
      <c r="Q48">
        <v>7709.2487514334898</v>
      </c>
      <c r="R48">
        <v>7786.3412389478199</v>
      </c>
      <c r="S48">
        <v>7864.2046513372998</v>
      </c>
      <c r="T48">
        <v>7942.8466978506704</v>
      </c>
      <c r="U48">
        <v>8022.2751648291796</v>
      </c>
      <c r="V48">
        <v>8102.4979164774704</v>
      </c>
      <c r="W48">
        <v>8183.5228956422397</v>
      </c>
      <c r="X48">
        <v>8265.3581245986697</v>
      </c>
      <c r="Y48">
        <v>8348.0117058446504</v>
      </c>
      <c r="Z48">
        <v>8431.4918229030991</v>
      </c>
      <c r="AA48">
        <v>8515.8067411321299</v>
      </c>
      <c r="AB48">
        <v>8600.9648085434492</v>
      </c>
      <c r="AC48">
        <v>8686.97445662889</v>
      </c>
      <c r="AD48">
        <v>8773.8442011951793</v>
      </c>
      <c r="AE48">
        <v>8861.5826432071208</v>
      </c>
      <c r="AF48">
        <v>8950.1984696391992</v>
      </c>
      <c r="AG48">
        <v>9039.7004543355906</v>
      </c>
      <c r="AH48">
        <v>9130.0974588789395</v>
      </c>
      <c r="AI48">
        <v>9221.3984334677298</v>
      </c>
      <c r="AJ48">
        <v>9313.6124178024202</v>
      </c>
      <c r="AK48">
        <v>9406.7485419804398</v>
      </c>
      <c r="AL48">
        <v>9406.7485419804398</v>
      </c>
      <c r="AM48">
        <v>9406.7485419804398</v>
      </c>
      <c r="AN48">
        <v>9406.7485419804398</v>
      </c>
      <c r="AO48">
        <v>9406.7485419804398</v>
      </c>
      <c r="AP48">
        <v>9406.7485419804398</v>
      </c>
      <c r="AQ48">
        <v>9406.7485419804398</v>
      </c>
      <c r="AR48">
        <v>9406.7485419804398</v>
      </c>
      <c r="AS48">
        <v>9406.7485419804398</v>
      </c>
      <c r="AT48">
        <v>9406.7485419804398</v>
      </c>
      <c r="AU48">
        <v>9406.7485419804398</v>
      </c>
      <c r="AV48">
        <v>9406.7485419804398</v>
      </c>
      <c r="AW48">
        <v>9406.7485419804398</v>
      </c>
      <c r="AX48">
        <v>9406.7485419804398</v>
      </c>
      <c r="AY48">
        <v>9406.7485419804398</v>
      </c>
      <c r="AZ48">
        <v>9406.7485419804398</v>
      </c>
      <c r="BA48">
        <v>9406.7485419804398</v>
      </c>
      <c r="BB48">
        <v>9406.7485419804398</v>
      </c>
      <c r="BC48">
        <v>9406.7485419804398</v>
      </c>
      <c r="BD48">
        <v>9406.7485419804398</v>
      </c>
      <c r="BE48">
        <v>9406.7485419804398</v>
      </c>
    </row>
    <row r="49" spans="1:57" x14ac:dyDescent="0.25">
      <c r="A49" t="s">
        <v>39</v>
      </c>
      <c r="B49" t="s">
        <v>81</v>
      </c>
      <c r="C49" t="s">
        <v>74</v>
      </c>
      <c r="D49" t="s">
        <v>133</v>
      </c>
      <c r="E49">
        <v>150259.9627</v>
      </c>
      <c r="F49">
        <v>154494.288448885</v>
      </c>
      <c r="G49">
        <v>148549.348229372</v>
      </c>
      <c r="H49">
        <v>151115.52484524401</v>
      </c>
      <c r="I49">
        <v>153718.17005860899</v>
      </c>
      <c r="J49">
        <v>156357.756623758</v>
      </c>
      <c r="K49">
        <v>159034.763103203</v>
      </c>
      <c r="L49">
        <v>161749.67393657501</v>
      </c>
      <c r="M49">
        <v>164502.97951030399</v>
      </c>
      <c r="N49">
        <v>167295.17622811499</v>
      </c>
      <c r="O49">
        <v>168968.12799039599</v>
      </c>
      <c r="P49">
        <v>170657.8092703</v>
      </c>
      <c r="Q49">
        <v>172364.38736300301</v>
      </c>
      <c r="R49">
        <v>174088.03123663299</v>
      </c>
      <c r="S49">
        <v>175828.91154899899</v>
      </c>
      <c r="T49">
        <v>177587.20066448901</v>
      </c>
      <c r="U49">
        <v>179363.072671134</v>
      </c>
      <c r="V49">
        <v>181156.70339784501</v>
      </c>
      <c r="W49">
        <v>182968.270431824</v>
      </c>
      <c r="X49">
        <v>184797.95313614199</v>
      </c>
      <c r="Y49">
        <v>186645.93266750299</v>
      </c>
      <c r="Z49">
        <v>188512.39199417899</v>
      </c>
      <c r="AA49">
        <v>190397.51591412001</v>
      </c>
      <c r="AB49">
        <v>192301.491073262</v>
      </c>
      <c r="AC49">
        <v>194224.50598399399</v>
      </c>
      <c r="AD49">
        <v>196166.751043834</v>
      </c>
      <c r="AE49">
        <v>198128.41855427201</v>
      </c>
      <c r="AF49">
        <v>200109.70273981499</v>
      </c>
      <c r="AG49">
        <v>202110.799767213</v>
      </c>
      <c r="AH49">
        <v>204131.90776488499</v>
      </c>
      <c r="AI49">
        <v>206173.226842534</v>
      </c>
      <c r="AJ49">
        <v>208234.95911095999</v>
      </c>
      <c r="AK49">
        <v>210317.30870206899</v>
      </c>
      <c r="AL49">
        <v>210317.30870206899</v>
      </c>
      <c r="AM49">
        <v>210317.30870206899</v>
      </c>
      <c r="AN49">
        <v>210317.30870206899</v>
      </c>
      <c r="AO49">
        <v>210317.30870206899</v>
      </c>
      <c r="AP49">
        <v>210317.30870206899</v>
      </c>
      <c r="AQ49">
        <v>210317.30870206899</v>
      </c>
      <c r="AR49">
        <v>210317.30870206899</v>
      </c>
      <c r="AS49">
        <v>210317.30870206899</v>
      </c>
      <c r="AT49">
        <v>210317.30870206899</v>
      </c>
      <c r="AU49">
        <v>210317.30870206899</v>
      </c>
      <c r="AV49">
        <v>210317.30870206899</v>
      </c>
      <c r="AW49">
        <v>210317.30870206899</v>
      </c>
      <c r="AX49">
        <v>210317.30870206899</v>
      </c>
      <c r="AY49">
        <v>210317.30870206899</v>
      </c>
      <c r="AZ49">
        <v>210317.30870206899</v>
      </c>
      <c r="BA49">
        <v>210317.30870206899</v>
      </c>
      <c r="BB49">
        <v>210317.30870206899</v>
      </c>
      <c r="BC49">
        <v>210317.30870206899</v>
      </c>
      <c r="BD49">
        <v>210317.30870206899</v>
      </c>
      <c r="BE49">
        <v>210317.30870206899</v>
      </c>
    </row>
    <row r="50" spans="1:57" x14ac:dyDescent="0.25">
      <c r="A50" t="s">
        <v>39</v>
      </c>
      <c r="B50" t="s">
        <v>82</v>
      </c>
      <c r="C50" t="s">
        <v>74</v>
      </c>
      <c r="D50" t="s">
        <v>134</v>
      </c>
      <c r="E50">
        <v>1224.962086</v>
      </c>
      <c r="F50">
        <v>1259.4815175834799</v>
      </c>
      <c r="G50">
        <v>1211.01666878686</v>
      </c>
      <c r="H50">
        <v>1231.9368727050401</v>
      </c>
      <c r="I50">
        <v>1253.15437903471</v>
      </c>
      <c r="J50">
        <v>1274.67304180369</v>
      </c>
      <c r="K50">
        <v>1296.49676239015</v>
      </c>
      <c r="L50">
        <v>1318.6294900841699</v>
      </c>
      <c r="M50">
        <v>1341.07522265582</v>
      </c>
      <c r="N50">
        <v>1363.8380069299001</v>
      </c>
      <c r="O50">
        <v>1377.4763869992</v>
      </c>
      <c r="P50">
        <v>1391.25115086919</v>
      </c>
      <c r="Q50">
        <v>1405.16366237788</v>
      </c>
      <c r="R50">
        <v>1419.21529900166</v>
      </c>
      <c r="S50">
        <v>1433.4074519916801</v>
      </c>
      <c r="T50">
        <v>1447.7415265115901</v>
      </c>
      <c r="U50">
        <v>1462.2189417767099</v>
      </c>
      <c r="V50">
        <v>1476.8411311944801</v>
      </c>
      <c r="W50">
        <v>1491.60954250642</v>
      </c>
      <c r="X50">
        <v>1506.5256379314801</v>
      </c>
      <c r="Y50">
        <v>1521.5908943108</v>
      </c>
      <c r="Z50">
        <v>1536.8068032539099</v>
      </c>
      <c r="AA50">
        <v>1552.1748712864501</v>
      </c>
      <c r="AB50">
        <v>1567.6966199993101</v>
      </c>
      <c r="AC50">
        <v>1583.37358619931</v>
      </c>
      <c r="AD50">
        <v>1599.2073220612999</v>
      </c>
      <c r="AE50">
        <v>1615.19939528191</v>
      </c>
      <c r="AF50">
        <v>1631.35138923473</v>
      </c>
      <c r="AG50">
        <v>1647.6649031270799</v>
      </c>
      <c r="AH50">
        <v>1664.1415521583499</v>
      </c>
      <c r="AI50">
        <v>1680.7829676799299</v>
      </c>
      <c r="AJ50">
        <v>1697.59079735673</v>
      </c>
      <c r="AK50">
        <v>1714.5667053303</v>
      </c>
      <c r="AL50">
        <v>1714.5667053303</v>
      </c>
      <c r="AM50">
        <v>1714.5667053303</v>
      </c>
      <c r="AN50">
        <v>1714.5667053303</v>
      </c>
      <c r="AO50">
        <v>1714.5667053303</v>
      </c>
      <c r="AP50">
        <v>1714.5667053303</v>
      </c>
      <c r="AQ50">
        <v>1714.5667053303</v>
      </c>
      <c r="AR50">
        <v>1714.5667053303</v>
      </c>
      <c r="AS50">
        <v>1714.5667053303</v>
      </c>
      <c r="AT50">
        <v>1714.5667053303</v>
      </c>
      <c r="AU50">
        <v>1714.5667053303</v>
      </c>
      <c r="AV50">
        <v>1714.5667053303</v>
      </c>
      <c r="AW50">
        <v>1714.5667053303</v>
      </c>
      <c r="AX50">
        <v>1714.5667053303</v>
      </c>
      <c r="AY50">
        <v>1714.5667053303</v>
      </c>
      <c r="AZ50">
        <v>1714.5667053303</v>
      </c>
      <c r="BA50">
        <v>1714.5667053303</v>
      </c>
      <c r="BB50">
        <v>1714.5667053303</v>
      </c>
      <c r="BC50">
        <v>1714.5667053303</v>
      </c>
      <c r="BD50">
        <v>1714.5667053303</v>
      </c>
      <c r="BE50">
        <v>1714.5667053303</v>
      </c>
    </row>
    <row r="51" spans="1:57" x14ac:dyDescent="0.25">
      <c r="A51" t="s">
        <v>39</v>
      </c>
      <c r="B51" t="s">
        <v>83</v>
      </c>
      <c r="C51" t="s">
        <v>84</v>
      </c>
      <c r="D51" t="s">
        <v>135</v>
      </c>
      <c r="E51">
        <v>151.56854458348599</v>
      </c>
      <c r="F51">
        <v>152.608601394331</v>
      </c>
      <c r="G51">
        <v>141.89101386984899</v>
      </c>
      <c r="H51">
        <v>146.58524582380801</v>
      </c>
      <c r="I51">
        <v>147.60161478235599</v>
      </c>
      <c r="J51">
        <v>148.705016214854</v>
      </c>
      <c r="K51">
        <v>149.89809855677399</v>
      </c>
      <c r="L51">
        <v>151.173502633494</v>
      </c>
      <c r="M51">
        <v>152.51798227824699</v>
      </c>
      <c r="N51">
        <v>153.944723293593</v>
      </c>
      <c r="O51">
        <v>155.45382218165699</v>
      </c>
      <c r="P51">
        <v>157.04790558961301</v>
      </c>
      <c r="Q51">
        <v>158.73000283889101</v>
      </c>
      <c r="R51">
        <v>160.50156407012</v>
      </c>
      <c r="S51">
        <v>162.346565784414</v>
      </c>
      <c r="T51">
        <v>164.26801231955</v>
      </c>
      <c r="U51">
        <v>166.268258865901</v>
      </c>
      <c r="V51">
        <v>168.348478354863</v>
      </c>
      <c r="W51">
        <v>170.50841536963301</v>
      </c>
      <c r="X51">
        <v>172.74669745452599</v>
      </c>
      <c r="Y51">
        <v>175.06121254150901</v>
      </c>
      <c r="Z51">
        <v>177.449025453601</v>
      </c>
      <c r="AA51">
        <v>179.90773033115099</v>
      </c>
      <c r="AB51">
        <v>182.43662589368901</v>
      </c>
      <c r="AC51">
        <v>185.03498220677901</v>
      </c>
      <c r="AD51">
        <v>187.698193446018</v>
      </c>
      <c r="AE51">
        <v>190.41996504880501</v>
      </c>
      <c r="AF51">
        <v>193.19492875693601</v>
      </c>
      <c r="AG51">
        <v>196.02024048109999</v>
      </c>
      <c r="AH51">
        <v>198.89510364664201</v>
      </c>
      <c r="AI51">
        <v>201.81890622121401</v>
      </c>
      <c r="AJ51">
        <v>204.791639375111</v>
      </c>
      <c r="AK51">
        <v>207.814403536128</v>
      </c>
      <c r="AL51">
        <v>207.814403536128</v>
      </c>
      <c r="AM51">
        <v>207.814403536128</v>
      </c>
      <c r="AN51">
        <v>207.814403536128</v>
      </c>
      <c r="AO51">
        <v>207.814403536128</v>
      </c>
      <c r="AP51">
        <v>207.814403536128</v>
      </c>
      <c r="AQ51">
        <v>207.814403536128</v>
      </c>
      <c r="AR51">
        <v>207.814403536128</v>
      </c>
      <c r="AS51">
        <v>207.814403536128</v>
      </c>
      <c r="AT51">
        <v>207.814403536128</v>
      </c>
      <c r="AU51">
        <v>207.814403536128</v>
      </c>
      <c r="AV51">
        <v>207.814403536128</v>
      </c>
      <c r="AW51">
        <v>207.814403536128</v>
      </c>
      <c r="AX51">
        <v>207.814403536128</v>
      </c>
      <c r="AY51">
        <v>207.814403536128</v>
      </c>
      <c r="AZ51">
        <v>207.814403536128</v>
      </c>
      <c r="BA51">
        <v>207.814403536128</v>
      </c>
      <c r="BB51">
        <v>207.814403536128</v>
      </c>
      <c r="BC51">
        <v>207.814403536128</v>
      </c>
      <c r="BD51">
        <v>207.814403536128</v>
      </c>
      <c r="BE51">
        <v>207.814403536128</v>
      </c>
    </row>
    <row r="52" spans="1:57" x14ac:dyDescent="0.25">
      <c r="A52" t="s">
        <v>40</v>
      </c>
      <c r="B52" t="s">
        <v>68</v>
      </c>
      <c r="C52" t="s">
        <v>69</v>
      </c>
      <c r="D52" t="s">
        <v>124</v>
      </c>
      <c r="E52">
        <v>1145.2260000000001</v>
      </c>
      <c r="F52">
        <v>1170.48663523854</v>
      </c>
      <c r="G52">
        <v>1083.79120262335</v>
      </c>
      <c r="H52">
        <v>1125.0667027674001</v>
      </c>
      <c r="I52">
        <v>1163.7425714501901</v>
      </c>
      <c r="J52">
        <v>1199.1580135546501</v>
      </c>
      <c r="K52">
        <v>1230.85539189771</v>
      </c>
      <c r="L52">
        <v>1258.3570117613499</v>
      </c>
      <c r="M52">
        <v>1299.4888880948899</v>
      </c>
      <c r="N52">
        <v>1336.95254237168</v>
      </c>
      <c r="O52">
        <v>1353.34273935587</v>
      </c>
      <c r="P52">
        <v>1366.2214994056501</v>
      </c>
      <c r="Q52">
        <v>1375.6635800965</v>
      </c>
      <c r="R52">
        <v>1389.55876856088</v>
      </c>
      <c r="S52">
        <v>1400.8211348167599</v>
      </c>
      <c r="T52">
        <v>1409.99990825856</v>
      </c>
      <c r="U52">
        <v>1417.00960728727</v>
      </c>
      <c r="V52">
        <v>1422.2342819323401</v>
      </c>
      <c r="W52">
        <v>1433.12719751449</v>
      </c>
      <c r="X52">
        <v>1442.66590213369</v>
      </c>
      <c r="Y52">
        <v>1450.9707375512801</v>
      </c>
      <c r="Z52">
        <v>1458.22058856018</v>
      </c>
      <c r="AA52">
        <v>1464.1635254509499</v>
      </c>
      <c r="AB52">
        <v>1472.4826686593301</v>
      </c>
      <c r="AC52">
        <v>1479.777007121</v>
      </c>
      <c r="AD52">
        <v>1485.886544662</v>
      </c>
      <c r="AE52">
        <v>1490.892348568</v>
      </c>
      <c r="AF52">
        <v>1494.4490055829899</v>
      </c>
      <c r="AG52">
        <v>1496.6146081639099</v>
      </c>
      <c r="AH52">
        <v>1497.4554805789501</v>
      </c>
      <c r="AI52">
        <v>1496.5215220817399</v>
      </c>
      <c r="AJ52">
        <v>1494.1751821532901</v>
      </c>
      <c r="AK52">
        <v>1490.2254610290499</v>
      </c>
      <c r="AL52">
        <v>1490.2254610290499</v>
      </c>
      <c r="AM52">
        <v>1490.2254610290499</v>
      </c>
      <c r="AN52">
        <v>1490.2254610290499</v>
      </c>
      <c r="AO52">
        <v>1490.2254610290499</v>
      </c>
      <c r="AP52">
        <v>1490.2254610290499</v>
      </c>
      <c r="AQ52">
        <v>1490.2254610290499</v>
      </c>
      <c r="AR52">
        <v>1490.2254610290499</v>
      </c>
      <c r="AS52">
        <v>1490.2254610290499</v>
      </c>
      <c r="AT52">
        <v>1490.2254610290499</v>
      </c>
      <c r="AU52">
        <v>1490.2254610290499</v>
      </c>
      <c r="AV52">
        <v>1490.2254610290499</v>
      </c>
      <c r="AW52">
        <v>1490.2254610290499</v>
      </c>
      <c r="AX52">
        <v>1490.2254610290499</v>
      </c>
      <c r="AY52">
        <v>1490.2254610290499</v>
      </c>
      <c r="AZ52">
        <v>1490.2254610290499</v>
      </c>
      <c r="BA52">
        <v>1490.2254610290499</v>
      </c>
      <c r="BB52">
        <v>1490.2254610290499</v>
      </c>
      <c r="BC52">
        <v>1490.2254610290499</v>
      </c>
      <c r="BD52">
        <v>1490.2254610290499</v>
      </c>
      <c r="BE52">
        <v>1490.2254610290499</v>
      </c>
    </row>
    <row r="53" spans="1:57" x14ac:dyDescent="0.25">
      <c r="A53" t="s">
        <v>40</v>
      </c>
      <c r="B53" t="s">
        <v>190</v>
      </c>
      <c r="C53" t="s">
        <v>69</v>
      </c>
      <c r="D53" t="s">
        <v>124</v>
      </c>
      <c r="E53">
        <v>1145.2260000000001</v>
      </c>
      <c r="F53">
        <v>1170.48663523854</v>
      </c>
      <c r="G53">
        <v>1083.79120262335</v>
      </c>
      <c r="H53">
        <v>1124.8146878259799</v>
      </c>
      <c r="I53">
        <v>1162.96053644217</v>
      </c>
      <c r="J53">
        <v>1197.54634518444</v>
      </c>
      <c r="K53">
        <v>1228.09827581986</v>
      </c>
      <c r="L53">
        <v>1254.1289322018299</v>
      </c>
      <c r="M53">
        <v>1293.3760923652901</v>
      </c>
      <c r="N53">
        <v>1328.5671760259299</v>
      </c>
      <c r="O53">
        <v>1342.4293835056999</v>
      </c>
      <c r="P53">
        <v>1352.4499866916401</v>
      </c>
      <c r="Q53">
        <v>1358.71540478972</v>
      </c>
      <c r="R53">
        <v>1369.01553172647</v>
      </c>
      <c r="S53">
        <v>1376.34598794924</v>
      </c>
      <c r="T53">
        <v>1381.25847012862</v>
      </c>
      <c r="U53">
        <v>1383.6815413238701</v>
      </c>
      <c r="V53">
        <v>1384.0046244340001</v>
      </c>
      <c r="W53">
        <v>1389.46841056941</v>
      </c>
      <c r="X53">
        <v>1393.2228563357601</v>
      </c>
      <c r="Y53">
        <v>1395.3927544201099</v>
      </c>
      <c r="Z53">
        <v>1396.1587203110601</v>
      </c>
      <c r="AA53">
        <v>1395.28927321374</v>
      </c>
      <c r="AB53">
        <v>1396.29052545222</v>
      </c>
      <c r="AC53">
        <v>1395.91508457344</v>
      </c>
      <c r="AD53">
        <v>1394.02309492481</v>
      </c>
      <c r="AE53">
        <v>1390.7043827442201</v>
      </c>
      <c r="AF53">
        <v>1385.65311797655</v>
      </c>
      <c r="AG53">
        <v>1378.94478121163</v>
      </c>
      <c r="AH53">
        <v>1370.6629301273599</v>
      </c>
      <c r="AI53">
        <v>1360.4218687775401</v>
      </c>
      <c r="AJ53">
        <v>1348.58275240428</v>
      </c>
      <c r="AK53">
        <v>1335.00357700826</v>
      </c>
      <c r="AL53">
        <v>1324.65545140687</v>
      </c>
      <c r="AM53">
        <v>1313.97351530222</v>
      </c>
      <c r="AN53">
        <v>1302.9577686942901</v>
      </c>
      <c r="AO53">
        <v>1291.60821158309</v>
      </c>
      <c r="AP53">
        <v>1279.9248439686201</v>
      </c>
      <c r="AQ53">
        <v>1267.90766585089</v>
      </c>
      <c r="AR53">
        <v>1255.5566772298801</v>
      </c>
      <c r="AS53">
        <v>1242.8718781056</v>
      </c>
      <c r="AT53">
        <v>1229.85326847805</v>
      </c>
      <c r="AU53">
        <v>1216.50084834723</v>
      </c>
      <c r="AV53">
        <v>1202.81461771314</v>
      </c>
      <c r="AW53">
        <v>1188.79457657578</v>
      </c>
      <c r="AX53">
        <v>1174.44072493515</v>
      </c>
      <c r="AY53">
        <v>1159.7530627912399</v>
      </c>
      <c r="AZ53">
        <v>1144.73159014407</v>
      </c>
      <c r="BA53">
        <v>1129.3763069936299</v>
      </c>
      <c r="BB53">
        <v>1113.6872133399099</v>
      </c>
      <c r="BC53">
        <v>1097.6643091829301</v>
      </c>
      <c r="BD53">
        <v>1081.3075945226699</v>
      </c>
      <c r="BE53">
        <v>1064.61706935915</v>
      </c>
    </row>
    <row r="54" spans="1:57" x14ac:dyDescent="0.25">
      <c r="A54" t="s">
        <v>40</v>
      </c>
      <c r="B54" t="s">
        <v>70</v>
      </c>
      <c r="C54" t="s">
        <v>69</v>
      </c>
      <c r="D54" t="s">
        <v>125</v>
      </c>
      <c r="E54">
        <v>419.52670407593502</v>
      </c>
      <c r="F54">
        <v>431.89930988274602</v>
      </c>
      <c r="G54">
        <v>403.459586394192</v>
      </c>
      <c r="H54">
        <v>419.563700438799</v>
      </c>
      <c r="I54">
        <v>439.32756021633901</v>
      </c>
      <c r="J54">
        <v>460.70133673166902</v>
      </c>
      <c r="K54">
        <v>483.02974317883502</v>
      </c>
      <c r="L54">
        <v>491.461098599732</v>
      </c>
      <c r="M54">
        <v>499.60505095070999</v>
      </c>
      <c r="N54">
        <v>507.60509591469201</v>
      </c>
      <c r="O54">
        <v>508.82956620914899</v>
      </c>
      <c r="P54">
        <v>510.07956642384897</v>
      </c>
      <c r="Q54">
        <v>511.483289513616</v>
      </c>
      <c r="R54">
        <v>513.00589515650904</v>
      </c>
      <c r="S54">
        <v>514.56271643404295</v>
      </c>
      <c r="T54">
        <v>516.13528356243899</v>
      </c>
      <c r="U54">
        <v>517.70305372639496</v>
      </c>
      <c r="V54">
        <v>519.25496697340805</v>
      </c>
      <c r="W54">
        <v>520.78562669697601</v>
      </c>
      <c r="X54">
        <v>522.29911835803603</v>
      </c>
      <c r="Y54">
        <v>523.80616048951595</v>
      </c>
      <c r="Z54">
        <v>525.31918933503698</v>
      </c>
      <c r="AA54">
        <v>526.85055069312295</v>
      </c>
      <c r="AB54">
        <v>528.40322369255296</v>
      </c>
      <c r="AC54">
        <v>529.97705995829699</v>
      </c>
      <c r="AD54">
        <v>531.575800934668</v>
      </c>
      <c r="AE54">
        <v>533.20423499666902</v>
      </c>
      <c r="AF54">
        <v>534.865443317207</v>
      </c>
      <c r="AG54">
        <v>536.56350667668698</v>
      </c>
      <c r="AH54">
        <v>538.30258678265102</v>
      </c>
      <c r="AI54">
        <v>540.08656130872305</v>
      </c>
      <c r="AJ54">
        <v>541.91825641833805</v>
      </c>
      <c r="AK54">
        <v>543.80082201835899</v>
      </c>
      <c r="AL54">
        <v>543.80082201835899</v>
      </c>
      <c r="AM54">
        <v>543.80082201835899</v>
      </c>
      <c r="AN54">
        <v>543.80082201835899</v>
      </c>
      <c r="AO54">
        <v>543.80082201835899</v>
      </c>
      <c r="AP54">
        <v>543.80082201835899</v>
      </c>
      <c r="AQ54">
        <v>543.80082201835899</v>
      </c>
      <c r="AR54">
        <v>543.80082201835899</v>
      </c>
      <c r="AS54">
        <v>543.80082201835899</v>
      </c>
      <c r="AT54">
        <v>543.80082201835899</v>
      </c>
      <c r="AU54">
        <v>543.80082201835899</v>
      </c>
      <c r="AV54">
        <v>543.80082201835899</v>
      </c>
      <c r="AW54">
        <v>543.80082201835899</v>
      </c>
      <c r="AX54">
        <v>543.80082201835899</v>
      </c>
      <c r="AY54">
        <v>543.80082201835899</v>
      </c>
      <c r="AZ54">
        <v>543.80082201835899</v>
      </c>
      <c r="BA54">
        <v>543.80082201835899</v>
      </c>
      <c r="BB54">
        <v>543.80082201835899</v>
      </c>
      <c r="BC54">
        <v>543.80082201835899</v>
      </c>
      <c r="BD54">
        <v>543.80082201835899</v>
      </c>
      <c r="BE54">
        <v>543.80082201835899</v>
      </c>
    </row>
    <row r="55" spans="1:57" x14ac:dyDescent="0.25">
      <c r="A55" t="s">
        <v>40</v>
      </c>
      <c r="B55" t="s">
        <v>191</v>
      </c>
      <c r="C55" t="s">
        <v>69</v>
      </c>
      <c r="D55" t="s">
        <v>125</v>
      </c>
      <c r="E55">
        <v>419.52670407593502</v>
      </c>
      <c r="F55">
        <v>431.89930988274602</v>
      </c>
      <c r="G55">
        <v>403.459586394192</v>
      </c>
      <c r="H55">
        <v>419.47978769871099</v>
      </c>
      <c r="I55">
        <v>439.06396368020899</v>
      </c>
      <c r="J55">
        <v>460.14849512759099</v>
      </c>
      <c r="K55">
        <v>482.06368369247798</v>
      </c>
      <c r="L55">
        <v>489.98671530393301</v>
      </c>
      <c r="M55">
        <v>497.50670973671703</v>
      </c>
      <c r="N55">
        <v>504.76250737756999</v>
      </c>
      <c r="O55">
        <v>505.16599333244397</v>
      </c>
      <c r="P55">
        <v>505.48885032603403</v>
      </c>
      <c r="Q55">
        <v>505.85697332896598</v>
      </c>
      <c r="R55">
        <v>506.23421734044302</v>
      </c>
      <c r="S55">
        <v>506.535538057672</v>
      </c>
      <c r="T55">
        <v>506.741621401602</v>
      </c>
      <c r="U55">
        <v>506.83128959814002</v>
      </c>
      <c r="V55">
        <v>506.79284776604698</v>
      </c>
      <c r="W55">
        <v>506.62025765081898</v>
      </c>
      <c r="X55">
        <v>506.31676533628001</v>
      </c>
      <c r="Y55">
        <v>505.89198980077401</v>
      </c>
      <c r="Z55">
        <v>505.35706014030598</v>
      </c>
      <c r="AA55">
        <v>504.72282756401199</v>
      </c>
      <c r="AB55">
        <v>503.99099475795703</v>
      </c>
      <c r="AC55">
        <v>503.160220724407</v>
      </c>
      <c r="AD55">
        <v>502.23281672307502</v>
      </c>
      <c r="AE55">
        <v>501.21198089686902</v>
      </c>
      <c r="AF55">
        <v>500.09918950158902</v>
      </c>
      <c r="AG55">
        <v>498.896748507984</v>
      </c>
      <c r="AH55">
        <v>497.606911221882</v>
      </c>
      <c r="AI55">
        <v>496.23153253045399</v>
      </c>
      <c r="AJ55">
        <v>494.77136810994199</v>
      </c>
      <c r="AK55">
        <v>493.22734557065201</v>
      </c>
      <c r="AL55">
        <v>489.85578047413799</v>
      </c>
      <c r="AM55">
        <v>486.37545521321999</v>
      </c>
      <c r="AN55">
        <v>482.78636978789899</v>
      </c>
      <c r="AO55">
        <v>479.08852419817401</v>
      </c>
      <c r="AP55">
        <v>475.28191844404603</v>
      </c>
      <c r="AQ55">
        <v>471.36655252551401</v>
      </c>
      <c r="AR55">
        <v>467.34242644257802</v>
      </c>
      <c r="AS55">
        <v>463.20954019523799</v>
      </c>
      <c r="AT55">
        <v>458.96789378349501</v>
      </c>
      <c r="AU55">
        <v>454.61748720734801</v>
      </c>
      <c r="AV55">
        <v>450.15832046679799</v>
      </c>
      <c r="AW55">
        <v>445.59039356184297</v>
      </c>
      <c r="AX55">
        <v>440.91370649248501</v>
      </c>
      <c r="AY55">
        <v>436.12825925872397</v>
      </c>
      <c r="AZ55">
        <v>431.23405186055902</v>
      </c>
      <c r="BA55">
        <v>426.23108429798998</v>
      </c>
      <c r="BB55">
        <v>421.11935657101702</v>
      </c>
      <c r="BC55">
        <v>415.898868679641</v>
      </c>
      <c r="BD55">
        <v>410.569620623861</v>
      </c>
      <c r="BE55">
        <v>405.13161240367702</v>
      </c>
    </row>
    <row r="56" spans="1:57" x14ac:dyDescent="0.25">
      <c r="A56" t="s">
        <v>40</v>
      </c>
      <c r="B56" t="s">
        <v>71</v>
      </c>
      <c r="C56" t="s">
        <v>69</v>
      </c>
      <c r="D56" t="s">
        <v>126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40</v>
      </c>
      <c r="B57" t="s">
        <v>72</v>
      </c>
      <c r="C57" t="s">
        <v>69</v>
      </c>
      <c r="D57" t="s">
        <v>37</v>
      </c>
      <c r="E57">
        <v>5316.5381090072697</v>
      </c>
      <c r="F57">
        <v>5398.0721745361998</v>
      </c>
      <c r="G57">
        <v>4967.0413553260696</v>
      </c>
      <c r="H57">
        <v>5140.0744279663604</v>
      </c>
      <c r="I57">
        <v>5325.1074133162401</v>
      </c>
      <c r="J57">
        <v>5515.8946337920897</v>
      </c>
      <c r="K57">
        <v>5703.4215948283299</v>
      </c>
      <c r="L57">
        <v>5880.39209329198</v>
      </c>
      <c r="M57">
        <v>6044.9363499578603</v>
      </c>
      <c r="N57">
        <v>6198.7100691437699</v>
      </c>
      <c r="O57">
        <v>6260.5162087393801</v>
      </c>
      <c r="P57">
        <v>6313.4060139928597</v>
      </c>
      <c r="Q57">
        <v>6359.6365090659001</v>
      </c>
      <c r="R57">
        <v>6430.2145505097296</v>
      </c>
      <c r="S57">
        <v>6494.7561520653599</v>
      </c>
      <c r="T57">
        <v>6553.8652347589796</v>
      </c>
      <c r="U57">
        <v>6607.7100147669298</v>
      </c>
      <c r="V57">
        <v>6656.7825774028297</v>
      </c>
      <c r="W57">
        <v>6701.4723383849196</v>
      </c>
      <c r="X57">
        <v>6742.2221297486803</v>
      </c>
      <c r="Y57">
        <v>6779.4419732809301</v>
      </c>
      <c r="Z57">
        <v>6813.4913634126297</v>
      </c>
      <c r="AA57">
        <v>6844.4116304204899</v>
      </c>
      <c r="AB57">
        <v>6893.8274969759404</v>
      </c>
      <c r="AC57">
        <v>6940.5509968875003</v>
      </c>
      <c r="AD57">
        <v>6984.5159149292504</v>
      </c>
      <c r="AE57">
        <v>7025.74646947783</v>
      </c>
      <c r="AF57">
        <v>7063.9786643236303</v>
      </c>
      <c r="AG57">
        <v>7103.5948929924298</v>
      </c>
      <c r="AH57">
        <v>7140.2058837942204</v>
      </c>
      <c r="AI57">
        <v>7173.55288351735</v>
      </c>
      <c r="AJ57">
        <v>7203.7693913359999</v>
      </c>
      <c r="AK57">
        <v>7230.7285871607901</v>
      </c>
      <c r="AL57">
        <v>7230.7285871607901</v>
      </c>
      <c r="AM57">
        <v>7230.7285871607901</v>
      </c>
      <c r="AN57">
        <v>7230.7285871607901</v>
      </c>
      <c r="AO57">
        <v>7230.7285871607901</v>
      </c>
      <c r="AP57">
        <v>7230.7285871607901</v>
      </c>
      <c r="AQ57">
        <v>7230.7285871607901</v>
      </c>
      <c r="AR57">
        <v>7230.7285871607901</v>
      </c>
      <c r="AS57">
        <v>7230.7285871607901</v>
      </c>
      <c r="AT57">
        <v>7230.7285871607901</v>
      </c>
      <c r="AU57">
        <v>7230.7285871607901</v>
      </c>
      <c r="AV57">
        <v>7230.7285871607901</v>
      </c>
      <c r="AW57">
        <v>7230.7285871607901</v>
      </c>
      <c r="AX57">
        <v>7230.7285871607901</v>
      </c>
      <c r="AY57">
        <v>7230.7285871607901</v>
      </c>
      <c r="AZ57">
        <v>7230.7285871607901</v>
      </c>
      <c r="BA57">
        <v>7230.7285871607901</v>
      </c>
      <c r="BB57">
        <v>7230.7285871607901</v>
      </c>
      <c r="BC57">
        <v>7230.7285871607901</v>
      </c>
      <c r="BD57">
        <v>7230.7285871607901</v>
      </c>
      <c r="BE57">
        <v>7230.7285871607901</v>
      </c>
    </row>
    <row r="58" spans="1:57" x14ac:dyDescent="0.25">
      <c r="A58" t="s">
        <v>40</v>
      </c>
      <c r="B58" t="s">
        <v>192</v>
      </c>
      <c r="C58" t="s">
        <v>69</v>
      </c>
      <c r="D58" t="s">
        <v>37</v>
      </c>
      <c r="E58">
        <v>5316.5381090072697</v>
      </c>
      <c r="F58">
        <v>5398.0721745361998</v>
      </c>
      <c r="G58">
        <v>4967.0413553260696</v>
      </c>
      <c r="H58">
        <v>5139.0052924853399</v>
      </c>
      <c r="I58">
        <v>5321.7845462903297</v>
      </c>
      <c r="J58">
        <v>5509.0107972891201</v>
      </c>
      <c r="K58">
        <v>5691.5584779110904</v>
      </c>
      <c r="L58">
        <v>5862.0452699609004</v>
      </c>
      <c r="M58">
        <v>6018.5320679812403</v>
      </c>
      <c r="N58">
        <v>6162.6087817010803</v>
      </c>
      <c r="O58">
        <v>6213.6374633683399</v>
      </c>
      <c r="P58">
        <v>6254.3125337018901</v>
      </c>
      <c r="Q58">
        <v>6286.8822674021803</v>
      </c>
      <c r="R58">
        <v>6341.9405651603402</v>
      </c>
      <c r="S58">
        <v>6389.3852282542503</v>
      </c>
      <c r="T58">
        <v>6429.8136735954604</v>
      </c>
      <c r="U58">
        <v>6463.3976280444203</v>
      </c>
      <c r="V58">
        <v>6490.6292842708499</v>
      </c>
      <c r="W58">
        <v>6511.9010888766898</v>
      </c>
      <c r="X58">
        <v>6527.6576526915596</v>
      </c>
      <c r="Y58">
        <v>6538.3107811752698</v>
      </c>
      <c r="Z58">
        <v>6544.22218473056</v>
      </c>
      <c r="AA58">
        <v>6545.44773040372</v>
      </c>
      <c r="AB58">
        <v>6562.5928734012396</v>
      </c>
      <c r="AC58">
        <v>6575.3114412272898</v>
      </c>
      <c r="AD58">
        <v>6583.54882528499</v>
      </c>
      <c r="AE58">
        <v>6587.33988978241</v>
      </c>
      <c r="AF58">
        <v>6586.4537066153498</v>
      </c>
      <c r="AG58">
        <v>6584.9756370448404</v>
      </c>
      <c r="AH58">
        <v>6578.8143363867903</v>
      </c>
      <c r="AI58">
        <v>6567.7606896100797</v>
      </c>
      <c r="AJ58">
        <v>6551.9723368079203</v>
      </c>
      <c r="AK58">
        <v>6531.3725182106</v>
      </c>
      <c r="AL58">
        <v>6484.7487802805899</v>
      </c>
      <c r="AM58">
        <v>6436.6210508044396</v>
      </c>
      <c r="AN58">
        <v>6386.98932978217</v>
      </c>
      <c r="AO58">
        <v>6335.8536172137701</v>
      </c>
      <c r="AP58">
        <v>6283.21391309924</v>
      </c>
      <c r="AQ58">
        <v>6229.0702174385797</v>
      </c>
      <c r="AR58">
        <v>6173.42253023179</v>
      </c>
      <c r="AS58">
        <v>6116.2708514788701</v>
      </c>
      <c r="AT58">
        <v>6057.61518117982</v>
      </c>
      <c r="AU58">
        <v>5997.4555193346496</v>
      </c>
      <c r="AV58">
        <v>5935.7918659433399</v>
      </c>
      <c r="AW58">
        <v>5872.6242210058999</v>
      </c>
      <c r="AX58">
        <v>5807.9525845223397</v>
      </c>
      <c r="AY58">
        <v>5741.7769564926402</v>
      </c>
      <c r="AZ58">
        <v>5674.0973369168196</v>
      </c>
      <c r="BA58">
        <v>5604.9137257948596</v>
      </c>
      <c r="BB58">
        <v>5534.2261231267803</v>
      </c>
      <c r="BC58">
        <v>5462.0345289125598</v>
      </c>
      <c r="BD58">
        <v>5388.3389431522201</v>
      </c>
      <c r="BE58">
        <v>5313.13936584575</v>
      </c>
    </row>
    <row r="59" spans="1:57" x14ac:dyDescent="0.25">
      <c r="A59" t="s">
        <v>40</v>
      </c>
      <c r="B59" t="s">
        <v>73</v>
      </c>
      <c r="C59" t="s">
        <v>74</v>
      </c>
      <c r="D59" t="s">
        <v>127</v>
      </c>
      <c r="E59">
        <v>517.70144249999998</v>
      </c>
      <c r="F59">
        <v>522.87845692500002</v>
      </c>
      <c r="G59">
        <v>479.52137527677797</v>
      </c>
      <c r="H59">
        <v>489.86541370953501</v>
      </c>
      <c r="I59">
        <v>502.23080744208897</v>
      </c>
      <c r="J59">
        <v>516.09571862601899</v>
      </c>
      <c r="K59">
        <v>530.67289927618401</v>
      </c>
      <c r="L59">
        <v>545.33523174494701</v>
      </c>
      <c r="M59">
        <v>559.91564619782696</v>
      </c>
      <c r="N59">
        <v>574.57024323324697</v>
      </c>
      <c r="O59">
        <v>581.71581269328794</v>
      </c>
      <c r="P59">
        <v>588.97631528846705</v>
      </c>
      <c r="Q59">
        <v>596.50313137307705</v>
      </c>
      <c r="R59">
        <v>604.26161604682397</v>
      </c>
      <c r="S59">
        <v>612.15632518212999</v>
      </c>
      <c r="T59">
        <v>620.16742192036997</v>
      </c>
      <c r="U59">
        <v>628.27170348269794</v>
      </c>
      <c r="V59">
        <v>636.45661793371596</v>
      </c>
      <c r="W59">
        <v>644.71609231530601</v>
      </c>
      <c r="X59">
        <v>653.05564447055804</v>
      </c>
      <c r="Y59">
        <v>661.489371261879</v>
      </c>
      <c r="Z59">
        <v>670.034102958414</v>
      </c>
      <c r="AA59">
        <v>678.70719693182298</v>
      </c>
      <c r="AB59">
        <v>687.51447831572204</v>
      </c>
      <c r="AC59">
        <v>696.45784585450997</v>
      </c>
      <c r="AD59">
        <v>705.54438456079902</v>
      </c>
      <c r="AE59">
        <v>714.78281309290401</v>
      </c>
      <c r="AF59">
        <v>724.17983038876901</v>
      </c>
      <c r="AG59">
        <v>733.74370854195695</v>
      </c>
      <c r="AH59">
        <v>743.48309704827705</v>
      </c>
      <c r="AI59">
        <v>753.40652548726302</v>
      </c>
      <c r="AJ59">
        <v>763.52130883182895</v>
      </c>
      <c r="AK59">
        <v>773.83543654095001</v>
      </c>
      <c r="AL59">
        <v>773.83543654095001</v>
      </c>
      <c r="AM59">
        <v>773.83543654095001</v>
      </c>
      <c r="AN59">
        <v>773.83543654095001</v>
      </c>
      <c r="AO59">
        <v>773.83543654095001</v>
      </c>
      <c r="AP59">
        <v>773.83543654095001</v>
      </c>
      <c r="AQ59">
        <v>773.83543654095001</v>
      </c>
      <c r="AR59">
        <v>773.83543654095001</v>
      </c>
      <c r="AS59">
        <v>773.83543654095001</v>
      </c>
      <c r="AT59">
        <v>773.83543654095001</v>
      </c>
      <c r="AU59">
        <v>773.83543654095001</v>
      </c>
      <c r="AV59">
        <v>773.83543654095001</v>
      </c>
      <c r="AW59">
        <v>773.83543654095001</v>
      </c>
      <c r="AX59">
        <v>773.83543654095001</v>
      </c>
      <c r="AY59">
        <v>773.83543654095001</v>
      </c>
      <c r="AZ59">
        <v>773.83543654095001</v>
      </c>
      <c r="BA59">
        <v>773.83543654095001</v>
      </c>
      <c r="BB59">
        <v>773.83543654095001</v>
      </c>
      <c r="BC59">
        <v>773.83543654095001</v>
      </c>
      <c r="BD59">
        <v>773.83543654095001</v>
      </c>
      <c r="BE59">
        <v>773.83543654095001</v>
      </c>
    </row>
    <row r="60" spans="1:57" x14ac:dyDescent="0.25">
      <c r="A60" t="s">
        <v>40</v>
      </c>
      <c r="B60" t="s">
        <v>75</v>
      </c>
      <c r="C60" t="s">
        <v>74</v>
      </c>
      <c r="D60" t="s">
        <v>128</v>
      </c>
      <c r="E60">
        <v>1309.5417640000001</v>
      </c>
      <c r="F60">
        <v>1322.6371816400001</v>
      </c>
      <c r="G60">
        <v>1212.9641065384101</v>
      </c>
      <c r="H60">
        <v>1239.1296707499</v>
      </c>
      <c r="I60">
        <v>1270.40831552803</v>
      </c>
      <c r="J60">
        <v>1305.4800359424601</v>
      </c>
      <c r="K60">
        <v>1342.3534639371301</v>
      </c>
      <c r="L60">
        <v>1379.44228608292</v>
      </c>
      <c r="M60">
        <v>1416.3238940812901</v>
      </c>
      <c r="N60">
        <v>1453.39314920988</v>
      </c>
      <c r="O60">
        <v>1471.46808751853</v>
      </c>
      <c r="P60">
        <v>1489.8337527368899</v>
      </c>
      <c r="Q60">
        <v>1508.87306613951</v>
      </c>
      <c r="R60">
        <v>1528.4983923826801</v>
      </c>
      <c r="S60">
        <v>1548.4683026023499</v>
      </c>
      <c r="T60">
        <v>1568.73261885287</v>
      </c>
      <c r="U60">
        <v>1589.23264898961</v>
      </c>
      <c r="V60">
        <v>1609.93664250489</v>
      </c>
      <c r="W60">
        <v>1630.8292376638899</v>
      </c>
      <c r="X60">
        <v>1651.9243920208501</v>
      </c>
      <c r="Y60">
        <v>1673.2577640239599</v>
      </c>
      <c r="Z60">
        <v>1694.8719263580499</v>
      </c>
      <c r="AA60">
        <v>1716.81078503001</v>
      </c>
      <c r="AB60">
        <v>1739.08907489495</v>
      </c>
      <c r="AC60">
        <v>1761.7115988854</v>
      </c>
      <c r="AD60">
        <v>1784.6962787592399</v>
      </c>
      <c r="AE60">
        <v>1808.06516863155</v>
      </c>
      <c r="AF60">
        <v>1831.83521367246</v>
      </c>
      <c r="AG60">
        <v>1856.0273383977201</v>
      </c>
      <c r="AH60">
        <v>1880.66342197372</v>
      </c>
      <c r="AI60">
        <v>1905.76504023494</v>
      </c>
      <c r="AJ60">
        <v>1931.3506966309501</v>
      </c>
      <c r="AK60">
        <v>1957.4406007446</v>
      </c>
      <c r="AL60">
        <v>1957.4406007446</v>
      </c>
      <c r="AM60">
        <v>1957.4406007446</v>
      </c>
      <c r="AN60">
        <v>1957.4406007446</v>
      </c>
      <c r="AO60">
        <v>1957.4406007446</v>
      </c>
      <c r="AP60">
        <v>1957.4406007446</v>
      </c>
      <c r="AQ60">
        <v>1957.4406007446</v>
      </c>
      <c r="AR60">
        <v>1957.4406007446</v>
      </c>
      <c r="AS60">
        <v>1957.4406007446</v>
      </c>
      <c r="AT60">
        <v>1957.4406007446</v>
      </c>
      <c r="AU60">
        <v>1957.4406007446</v>
      </c>
      <c r="AV60">
        <v>1957.4406007446</v>
      </c>
      <c r="AW60">
        <v>1957.4406007446</v>
      </c>
      <c r="AX60">
        <v>1957.4406007446</v>
      </c>
      <c r="AY60">
        <v>1957.4406007446</v>
      </c>
      <c r="AZ60">
        <v>1957.4406007446</v>
      </c>
      <c r="BA60">
        <v>1957.4406007446</v>
      </c>
      <c r="BB60">
        <v>1957.4406007446</v>
      </c>
      <c r="BC60">
        <v>1957.4406007446</v>
      </c>
      <c r="BD60">
        <v>1957.4406007446</v>
      </c>
      <c r="BE60">
        <v>1957.4406007446</v>
      </c>
    </row>
    <row r="61" spans="1:57" x14ac:dyDescent="0.25">
      <c r="A61" t="s">
        <v>40</v>
      </c>
      <c r="B61" t="s">
        <v>76</v>
      </c>
      <c r="C61" t="s">
        <v>74</v>
      </c>
      <c r="D61" t="s">
        <v>129</v>
      </c>
      <c r="E61">
        <v>27285.147239999998</v>
      </c>
      <c r="F61">
        <v>27585.283859639901</v>
      </c>
      <c r="G61">
        <v>23662.314437279201</v>
      </c>
      <c r="H61">
        <v>25209.832720473201</v>
      </c>
      <c r="I61">
        <v>26518.383638857998</v>
      </c>
      <c r="J61">
        <v>27807.588156404501</v>
      </c>
      <c r="K61">
        <v>29096.493035511099</v>
      </c>
      <c r="L61">
        <v>30379.4389390162</v>
      </c>
      <c r="M61">
        <v>31650.683052346201</v>
      </c>
      <c r="N61">
        <v>32958.817245160702</v>
      </c>
      <c r="O61">
        <v>33859.122279739298</v>
      </c>
      <c r="P61">
        <v>34773.0689844507</v>
      </c>
      <c r="Q61">
        <v>35700.717691483798</v>
      </c>
      <c r="R61">
        <v>36642.314534813697</v>
      </c>
      <c r="S61">
        <v>37595.446069843398</v>
      </c>
      <c r="T61">
        <v>38560.743413355798</v>
      </c>
      <c r="U61">
        <v>39538.760578789399</v>
      </c>
      <c r="V61">
        <v>40529.965650967999</v>
      </c>
      <c r="W61">
        <v>41534.799924836203</v>
      </c>
      <c r="X61">
        <v>42553.855133228302</v>
      </c>
      <c r="Y61">
        <v>43587.594744189497</v>
      </c>
      <c r="Z61">
        <v>44636.219540481099</v>
      </c>
      <c r="AA61">
        <v>45699.578204827099</v>
      </c>
      <c r="AB61">
        <v>46777.473063725403</v>
      </c>
      <c r="AC61">
        <v>47873.840344969103</v>
      </c>
      <c r="AD61">
        <v>48988.956646990999</v>
      </c>
      <c r="AE61">
        <v>50123.1716201093</v>
      </c>
      <c r="AF61">
        <v>51276.945026383401</v>
      </c>
      <c r="AG61">
        <v>52450.8205778681</v>
      </c>
      <c r="AH61">
        <v>53640.809000925699</v>
      </c>
      <c r="AI61">
        <v>54846.8039526137</v>
      </c>
      <c r="AJ61">
        <v>56068.413729099702</v>
      </c>
      <c r="AK61">
        <v>57305.230829002197</v>
      </c>
      <c r="AL61">
        <v>57305.230829002197</v>
      </c>
      <c r="AM61">
        <v>57305.230829002197</v>
      </c>
      <c r="AN61">
        <v>57305.230829002197</v>
      </c>
      <c r="AO61">
        <v>57305.230829002197</v>
      </c>
      <c r="AP61">
        <v>57305.230829002197</v>
      </c>
      <c r="AQ61">
        <v>57305.230829002197</v>
      </c>
      <c r="AR61">
        <v>57305.230829002197</v>
      </c>
      <c r="AS61">
        <v>57305.230829002197</v>
      </c>
      <c r="AT61">
        <v>57305.230829002197</v>
      </c>
      <c r="AU61">
        <v>57305.230829002197</v>
      </c>
      <c r="AV61">
        <v>57305.230829002197</v>
      </c>
      <c r="AW61">
        <v>57305.230829002197</v>
      </c>
      <c r="AX61">
        <v>57305.230829002197</v>
      </c>
      <c r="AY61">
        <v>57305.230829002197</v>
      </c>
      <c r="AZ61">
        <v>57305.230829002197</v>
      </c>
      <c r="BA61">
        <v>57305.230829002197</v>
      </c>
      <c r="BB61">
        <v>57305.230829002197</v>
      </c>
      <c r="BC61">
        <v>57305.230829002197</v>
      </c>
      <c r="BD61">
        <v>57305.230829002197</v>
      </c>
      <c r="BE61">
        <v>57305.230829002197</v>
      </c>
    </row>
    <row r="62" spans="1:57" x14ac:dyDescent="0.25">
      <c r="A62" t="s">
        <v>40</v>
      </c>
      <c r="B62" t="s">
        <v>77</v>
      </c>
      <c r="C62" t="s">
        <v>74</v>
      </c>
      <c r="D62" t="s">
        <v>130</v>
      </c>
      <c r="E62">
        <v>12492.708420000001</v>
      </c>
      <c r="F62">
        <v>12617.6355042</v>
      </c>
      <c r="G62">
        <v>11571.3811681917</v>
      </c>
      <c r="H62">
        <v>11820.9942567735</v>
      </c>
      <c r="I62">
        <v>12119.3848844939</v>
      </c>
      <c r="J62">
        <v>12453.9605268826</v>
      </c>
      <c r="K62">
        <v>12805.7240193094</v>
      </c>
      <c r="L62">
        <v>13159.5423193026</v>
      </c>
      <c r="M62">
        <v>13511.3838469656</v>
      </c>
      <c r="N62">
        <v>13865.0154823963</v>
      </c>
      <c r="O62">
        <v>14037.445976945601</v>
      </c>
      <c r="P62">
        <v>14212.6499351695</v>
      </c>
      <c r="Q62">
        <v>14394.2803324539</v>
      </c>
      <c r="R62">
        <v>14581.501149035201</v>
      </c>
      <c r="S62">
        <v>14772.0092125473</v>
      </c>
      <c r="T62">
        <v>14965.3258376507</v>
      </c>
      <c r="U62">
        <v>15160.891115627999</v>
      </c>
      <c r="V62">
        <v>15358.4021543947</v>
      </c>
      <c r="W62">
        <v>15557.712406754399</v>
      </c>
      <c r="X62">
        <v>15758.955024364001</v>
      </c>
      <c r="Y62">
        <v>15962.4701801053</v>
      </c>
      <c r="Z62">
        <v>16168.6640069884</v>
      </c>
      <c r="AA62">
        <v>16377.955357589701</v>
      </c>
      <c r="AB62">
        <v>16590.484798826299</v>
      </c>
      <c r="AC62">
        <v>16806.298149500901</v>
      </c>
      <c r="AD62">
        <v>17025.566378804098</v>
      </c>
      <c r="AE62">
        <v>17248.499877604601</v>
      </c>
      <c r="AF62">
        <v>17475.260298684501</v>
      </c>
      <c r="AG62">
        <v>17706.047256810802</v>
      </c>
      <c r="AH62">
        <v>17941.069473884399</v>
      </c>
      <c r="AI62">
        <v>18180.5327780937</v>
      </c>
      <c r="AJ62">
        <v>18424.613687826099</v>
      </c>
      <c r="AK62">
        <v>18673.504997563301</v>
      </c>
      <c r="AL62">
        <v>18673.504997563301</v>
      </c>
      <c r="AM62">
        <v>18673.504997563301</v>
      </c>
      <c r="AN62">
        <v>18673.504997563301</v>
      </c>
      <c r="AO62">
        <v>18673.504997563301</v>
      </c>
      <c r="AP62">
        <v>18673.504997563301</v>
      </c>
      <c r="AQ62">
        <v>18673.504997563301</v>
      </c>
      <c r="AR62">
        <v>18673.504997563301</v>
      </c>
      <c r="AS62">
        <v>18673.504997563301</v>
      </c>
      <c r="AT62">
        <v>18673.504997563301</v>
      </c>
      <c r="AU62">
        <v>18673.504997563301</v>
      </c>
      <c r="AV62">
        <v>18673.504997563301</v>
      </c>
      <c r="AW62">
        <v>18673.504997563301</v>
      </c>
      <c r="AX62">
        <v>18673.504997563301</v>
      </c>
      <c r="AY62">
        <v>18673.504997563301</v>
      </c>
      <c r="AZ62">
        <v>18673.504997563301</v>
      </c>
      <c r="BA62">
        <v>18673.504997563301</v>
      </c>
      <c r="BB62">
        <v>18673.504997563301</v>
      </c>
      <c r="BC62">
        <v>18673.504997563301</v>
      </c>
      <c r="BD62">
        <v>18673.504997563301</v>
      </c>
      <c r="BE62">
        <v>18673.504997563301</v>
      </c>
    </row>
    <row r="63" spans="1:57" x14ac:dyDescent="0.25">
      <c r="A63" t="s">
        <v>40</v>
      </c>
      <c r="B63" t="s">
        <v>78</v>
      </c>
      <c r="C63" t="s">
        <v>79</v>
      </c>
      <c r="D63" t="s">
        <v>131</v>
      </c>
      <c r="E63">
        <v>6824230</v>
      </c>
      <c r="F63">
        <v>6936316.8709115796</v>
      </c>
      <c r="G63">
        <v>6449624.0874948902</v>
      </c>
      <c r="H63">
        <v>6776129.2445182996</v>
      </c>
      <c r="I63">
        <v>7116298.2614690503</v>
      </c>
      <c r="J63">
        <v>7459974.7554421499</v>
      </c>
      <c r="K63">
        <v>7793116.2649889998</v>
      </c>
      <c r="L63">
        <v>8103098.7457043398</v>
      </c>
      <c r="M63">
        <v>8386545.0797546096</v>
      </c>
      <c r="N63">
        <v>8643817.4783774205</v>
      </c>
      <c r="O63">
        <v>8761848.9063815698</v>
      </c>
      <c r="P63">
        <v>8856118.3814570997</v>
      </c>
      <c r="Q63">
        <v>8929071.9579318594</v>
      </c>
      <c r="R63">
        <v>9097400.9549311996</v>
      </c>
      <c r="S63">
        <v>9250049.2688769195</v>
      </c>
      <c r="T63">
        <v>9389438.3594142199</v>
      </c>
      <c r="U63">
        <v>9514833.7083845492</v>
      </c>
      <c r="V63">
        <v>9627894.2484441791</v>
      </c>
      <c r="W63">
        <v>9778720.7987543792</v>
      </c>
      <c r="X63">
        <v>9920781.2065450698</v>
      </c>
      <c r="Y63">
        <v>10054914.7520935</v>
      </c>
      <c r="Z63">
        <v>10182299.4438137</v>
      </c>
      <c r="AA63">
        <v>10301716.605629301</v>
      </c>
      <c r="AB63">
        <v>10478755.917802401</v>
      </c>
      <c r="AC63">
        <v>10650742.6662212</v>
      </c>
      <c r="AD63">
        <v>10816869.973107301</v>
      </c>
      <c r="AE63">
        <v>10977448.7767848</v>
      </c>
      <c r="AF63">
        <v>11130452.549187301</v>
      </c>
      <c r="AG63">
        <v>11275902.0819727</v>
      </c>
      <c r="AH63">
        <v>11414125.8487381</v>
      </c>
      <c r="AI63">
        <v>11542512.332726199</v>
      </c>
      <c r="AJ63">
        <v>11662718.980433701</v>
      </c>
      <c r="AK63">
        <v>11773764.7644947</v>
      </c>
      <c r="AL63">
        <v>11773764.7644947</v>
      </c>
      <c r="AM63">
        <v>11773764.7644947</v>
      </c>
      <c r="AN63">
        <v>11773764.7644947</v>
      </c>
      <c r="AO63">
        <v>11773764.7644947</v>
      </c>
      <c r="AP63">
        <v>11773764.7644947</v>
      </c>
      <c r="AQ63">
        <v>11773764.7644947</v>
      </c>
      <c r="AR63">
        <v>11773764.7644947</v>
      </c>
      <c r="AS63">
        <v>11773764.7644947</v>
      </c>
      <c r="AT63">
        <v>11773764.7644947</v>
      </c>
      <c r="AU63">
        <v>11773764.7644947</v>
      </c>
      <c r="AV63">
        <v>11773764.7644947</v>
      </c>
      <c r="AW63">
        <v>11773764.7644947</v>
      </c>
      <c r="AX63">
        <v>11773764.7644947</v>
      </c>
      <c r="AY63">
        <v>11773764.7644947</v>
      </c>
      <c r="AZ63">
        <v>11773764.7644947</v>
      </c>
      <c r="BA63">
        <v>11773764.7644947</v>
      </c>
      <c r="BB63">
        <v>11773764.7644947</v>
      </c>
      <c r="BC63">
        <v>11773764.7644947</v>
      </c>
      <c r="BD63">
        <v>11773764.7644947</v>
      </c>
      <c r="BE63">
        <v>11773764.7644947</v>
      </c>
    </row>
    <row r="64" spans="1:57" x14ac:dyDescent="0.25">
      <c r="A64" t="s">
        <v>40</v>
      </c>
      <c r="B64" t="s">
        <v>80</v>
      </c>
      <c r="C64" t="s">
        <v>74</v>
      </c>
      <c r="D64" t="s">
        <v>132</v>
      </c>
      <c r="E64">
        <v>1476.5887479999999</v>
      </c>
      <c r="F64">
        <v>1491.3546354799901</v>
      </c>
      <c r="G64">
        <v>1367.69150910599</v>
      </c>
      <c r="H64">
        <v>1397.1947893845499</v>
      </c>
      <c r="I64">
        <v>1432.46338195772</v>
      </c>
      <c r="J64">
        <v>1472.00890021501</v>
      </c>
      <c r="K64">
        <v>1513.5859543983199</v>
      </c>
      <c r="L64">
        <v>1555.4058787127301</v>
      </c>
      <c r="M64">
        <v>1596.9921563524699</v>
      </c>
      <c r="N64">
        <v>1638.79001765353</v>
      </c>
      <c r="O64">
        <v>1659.1706204422701</v>
      </c>
      <c r="P64">
        <v>1679.8790356730501</v>
      </c>
      <c r="Q64">
        <v>1701.3470305952401</v>
      </c>
      <c r="R64">
        <v>1723.4757909778</v>
      </c>
      <c r="S64">
        <v>1745.9930909521499</v>
      </c>
      <c r="T64">
        <v>1768.8423518035399</v>
      </c>
      <c r="U64">
        <v>1791.9573945350601</v>
      </c>
      <c r="V64">
        <v>1815.30241849975</v>
      </c>
      <c r="W64">
        <v>1838.8601023983199</v>
      </c>
      <c r="X64">
        <v>1862.6461842302299</v>
      </c>
      <c r="Y64">
        <v>1886.7008710853299</v>
      </c>
      <c r="Z64">
        <v>1911.0721662798301</v>
      </c>
      <c r="AA64">
        <v>1935.8095765324199</v>
      </c>
      <c r="AB64">
        <v>1960.9297162970199</v>
      </c>
      <c r="AC64">
        <v>1986.4380011749499</v>
      </c>
      <c r="AD64">
        <v>2012.3546390486599</v>
      </c>
      <c r="AE64">
        <v>2038.7044972870999</v>
      </c>
      <c r="AF64">
        <v>2065.5066826100301</v>
      </c>
      <c r="AG64">
        <v>2092.7847886938098</v>
      </c>
      <c r="AH64">
        <v>2120.5634856419701</v>
      </c>
      <c r="AI64">
        <v>2148.86710153269</v>
      </c>
      <c r="AJ64">
        <v>2177.7165001415101</v>
      </c>
      <c r="AK64">
        <v>2207.1344690140299</v>
      </c>
      <c r="AL64">
        <v>2207.1344690140299</v>
      </c>
      <c r="AM64">
        <v>2207.1344690140299</v>
      </c>
      <c r="AN64">
        <v>2207.1344690140299</v>
      </c>
      <c r="AO64">
        <v>2207.1344690140299</v>
      </c>
      <c r="AP64">
        <v>2207.1344690140299</v>
      </c>
      <c r="AQ64">
        <v>2207.1344690140299</v>
      </c>
      <c r="AR64">
        <v>2207.1344690140299</v>
      </c>
      <c r="AS64">
        <v>2207.1344690140299</v>
      </c>
      <c r="AT64">
        <v>2207.1344690140299</v>
      </c>
      <c r="AU64">
        <v>2207.1344690140299</v>
      </c>
      <c r="AV64">
        <v>2207.1344690140299</v>
      </c>
      <c r="AW64">
        <v>2207.1344690140299</v>
      </c>
      <c r="AX64">
        <v>2207.1344690140299</v>
      </c>
      <c r="AY64">
        <v>2207.1344690140299</v>
      </c>
      <c r="AZ64">
        <v>2207.1344690140299</v>
      </c>
      <c r="BA64">
        <v>2207.1344690140299</v>
      </c>
      <c r="BB64">
        <v>2207.1344690140299</v>
      </c>
      <c r="BC64">
        <v>2207.1344690140299</v>
      </c>
      <c r="BD64">
        <v>2207.1344690140299</v>
      </c>
      <c r="BE64">
        <v>2207.1344690140299</v>
      </c>
    </row>
    <row r="65" spans="1:57" x14ac:dyDescent="0.25">
      <c r="A65" t="s">
        <v>40</v>
      </c>
      <c r="B65" t="s">
        <v>81</v>
      </c>
      <c r="C65" t="s">
        <v>74</v>
      </c>
      <c r="D65" t="s">
        <v>133</v>
      </c>
      <c r="E65">
        <v>22141.86175</v>
      </c>
      <c r="F65">
        <v>22363.2803675</v>
      </c>
      <c r="G65">
        <v>20508.917159426899</v>
      </c>
      <c r="H65">
        <v>20951.327108699501</v>
      </c>
      <c r="I65">
        <v>21480.1895302302</v>
      </c>
      <c r="J65">
        <v>22073.1856500172</v>
      </c>
      <c r="K65">
        <v>22696.6452198845</v>
      </c>
      <c r="L65">
        <v>23323.7466953761</v>
      </c>
      <c r="M65">
        <v>23947.344573555401</v>
      </c>
      <c r="N65">
        <v>24574.115207983799</v>
      </c>
      <c r="O65">
        <v>24879.7280537685</v>
      </c>
      <c r="P65">
        <v>25190.256538915601</v>
      </c>
      <c r="Q65">
        <v>25512.175134232399</v>
      </c>
      <c r="R65">
        <v>25844.0020926547</v>
      </c>
      <c r="S65">
        <v>26181.655311054601</v>
      </c>
      <c r="T65">
        <v>26524.286375761301</v>
      </c>
      <c r="U65">
        <v>26870.902914184699</v>
      </c>
      <c r="V65">
        <v>27220.968085598699</v>
      </c>
      <c r="W65">
        <v>27574.222152270198</v>
      </c>
      <c r="X65">
        <v>27930.901109908002</v>
      </c>
      <c r="Y65">
        <v>28291.607875083198</v>
      </c>
      <c r="Z65">
        <v>28657.062270964099</v>
      </c>
      <c r="AA65">
        <v>29028.006664660701</v>
      </c>
      <c r="AB65">
        <v>29404.690194561401</v>
      </c>
      <c r="AC65">
        <v>29787.194069124798</v>
      </c>
      <c r="AD65">
        <v>30175.821311206801</v>
      </c>
      <c r="AE65">
        <v>30570.944813967999</v>
      </c>
      <c r="AF65">
        <v>30972.8510880217</v>
      </c>
      <c r="AG65">
        <v>31381.893927151399</v>
      </c>
      <c r="AH65">
        <v>31798.443266467799</v>
      </c>
      <c r="AI65">
        <v>32222.863912315301</v>
      </c>
      <c r="AJ65">
        <v>32655.468722850601</v>
      </c>
      <c r="AK65">
        <v>33096.5994037009</v>
      </c>
      <c r="AL65">
        <v>33096.5994037009</v>
      </c>
      <c r="AM65">
        <v>33096.5994037009</v>
      </c>
      <c r="AN65">
        <v>33096.5994037009</v>
      </c>
      <c r="AO65">
        <v>33096.5994037009</v>
      </c>
      <c r="AP65">
        <v>33096.5994037009</v>
      </c>
      <c r="AQ65">
        <v>33096.5994037009</v>
      </c>
      <c r="AR65">
        <v>33096.5994037009</v>
      </c>
      <c r="AS65">
        <v>33096.5994037009</v>
      </c>
      <c r="AT65">
        <v>33096.5994037009</v>
      </c>
      <c r="AU65">
        <v>33096.5994037009</v>
      </c>
      <c r="AV65">
        <v>33096.5994037009</v>
      </c>
      <c r="AW65">
        <v>33096.5994037009</v>
      </c>
      <c r="AX65">
        <v>33096.5994037009</v>
      </c>
      <c r="AY65">
        <v>33096.5994037009</v>
      </c>
      <c r="AZ65">
        <v>33096.5994037009</v>
      </c>
      <c r="BA65">
        <v>33096.5994037009</v>
      </c>
      <c r="BB65">
        <v>33096.5994037009</v>
      </c>
      <c r="BC65">
        <v>33096.5994037009</v>
      </c>
      <c r="BD65">
        <v>33096.5994037009</v>
      </c>
      <c r="BE65">
        <v>33096.5994037009</v>
      </c>
    </row>
    <row r="66" spans="1:57" x14ac:dyDescent="0.25">
      <c r="A66" t="s">
        <v>40</v>
      </c>
      <c r="B66" t="s">
        <v>82</v>
      </c>
      <c r="C66" t="s">
        <v>74</v>
      </c>
      <c r="D66" t="s">
        <v>134</v>
      </c>
      <c r="E66">
        <v>729.88300829999901</v>
      </c>
      <c r="F66">
        <v>737.18183838299899</v>
      </c>
      <c r="G66">
        <v>676.05472034428101</v>
      </c>
      <c r="H66">
        <v>690.63829548908404</v>
      </c>
      <c r="I66">
        <v>708.07168476601305</v>
      </c>
      <c r="J66">
        <v>727.61917344186099</v>
      </c>
      <c r="K66">
        <v>748.17085746672205</v>
      </c>
      <c r="L66">
        <v>768.84259305107003</v>
      </c>
      <c r="M66">
        <v>789.39883626286905</v>
      </c>
      <c r="N66">
        <v>810.05966602216995</v>
      </c>
      <c r="O66">
        <v>820.13386961782805</v>
      </c>
      <c r="P66">
        <v>830.37011205584201</v>
      </c>
      <c r="Q66">
        <v>840.981817405215</v>
      </c>
      <c r="R66">
        <v>851.92014144421796</v>
      </c>
      <c r="S66">
        <v>863.05052196914801</v>
      </c>
      <c r="T66">
        <v>874.34499192243402</v>
      </c>
      <c r="U66">
        <v>885.77083879328302</v>
      </c>
      <c r="V66">
        <v>897.31036619606198</v>
      </c>
      <c r="W66">
        <v>908.95501215165302</v>
      </c>
      <c r="X66">
        <v>920.71255600850702</v>
      </c>
      <c r="Y66">
        <v>932.60287227245999</v>
      </c>
      <c r="Z66">
        <v>944.64968915144402</v>
      </c>
      <c r="AA66">
        <v>956.87747799053102</v>
      </c>
      <c r="AB66">
        <v>969.29445137268306</v>
      </c>
      <c r="AC66">
        <v>981.90328624867095</v>
      </c>
      <c r="AD66">
        <v>994.71397144582602</v>
      </c>
      <c r="AE66">
        <v>1007.7387989920099</v>
      </c>
      <c r="AF66">
        <v>1020.98721340599</v>
      </c>
      <c r="AG66">
        <v>1034.4708771249</v>
      </c>
      <c r="AH66">
        <v>1048.2019846676301</v>
      </c>
      <c r="AI66">
        <v>1062.19256148874</v>
      </c>
      <c r="AJ66">
        <v>1076.4529206258201</v>
      </c>
      <c r="AK66">
        <v>1090.9943260427599</v>
      </c>
      <c r="AL66">
        <v>1090.9943260427599</v>
      </c>
      <c r="AM66">
        <v>1090.9943260427599</v>
      </c>
      <c r="AN66">
        <v>1090.9943260427599</v>
      </c>
      <c r="AO66">
        <v>1090.9943260427599</v>
      </c>
      <c r="AP66">
        <v>1090.9943260427599</v>
      </c>
      <c r="AQ66">
        <v>1090.9943260427599</v>
      </c>
      <c r="AR66">
        <v>1090.9943260427599</v>
      </c>
      <c r="AS66">
        <v>1090.9943260427599</v>
      </c>
      <c r="AT66">
        <v>1090.9943260427599</v>
      </c>
      <c r="AU66">
        <v>1090.9943260427599</v>
      </c>
      <c r="AV66">
        <v>1090.9943260427599</v>
      </c>
      <c r="AW66">
        <v>1090.9943260427599</v>
      </c>
      <c r="AX66">
        <v>1090.9943260427599</v>
      </c>
      <c r="AY66">
        <v>1090.9943260427599</v>
      </c>
      <c r="AZ66">
        <v>1090.9943260427599</v>
      </c>
      <c r="BA66">
        <v>1090.9943260427599</v>
      </c>
      <c r="BB66">
        <v>1090.9943260427599</v>
      </c>
      <c r="BC66">
        <v>1090.9943260427599</v>
      </c>
      <c r="BD66">
        <v>1090.9943260427599</v>
      </c>
      <c r="BE66">
        <v>1090.9943260427599</v>
      </c>
    </row>
    <row r="67" spans="1:57" x14ac:dyDescent="0.25">
      <c r="A67" t="s">
        <v>40</v>
      </c>
      <c r="B67" t="s">
        <v>83</v>
      </c>
      <c r="C67" t="s">
        <v>84</v>
      </c>
      <c r="D67" t="s">
        <v>135</v>
      </c>
      <c r="E67">
        <v>255.007830894096</v>
      </c>
      <c r="F67">
        <v>254.78113142323301</v>
      </c>
      <c r="G67">
        <v>241.226331992365</v>
      </c>
      <c r="H67">
        <v>252.740065304772</v>
      </c>
      <c r="I67">
        <v>258.62357568690101</v>
      </c>
      <c r="J67">
        <v>264.93044516997298</v>
      </c>
      <c r="K67">
        <v>271.36098917796602</v>
      </c>
      <c r="L67">
        <v>277.67528216651499</v>
      </c>
      <c r="M67">
        <v>283.77568188620501</v>
      </c>
      <c r="N67">
        <v>289.73290339885</v>
      </c>
      <c r="O67">
        <v>295.53018132458902</v>
      </c>
      <c r="P67">
        <v>301.19226557123602</v>
      </c>
      <c r="Q67">
        <v>306.74526460269499</v>
      </c>
      <c r="R67">
        <v>312.15300411948101</v>
      </c>
      <c r="S67">
        <v>317.37694297967801</v>
      </c>
      <c r="T67">
        <v>322.50675094088399</v>
      </c>
      <c r="U67">
        <v>327.67013122726098</v>
      </c>
      <c r="V67">
        <v>332.96792984135902</v>
      </c>
      <c r="W67">
        <v>338.44283700087902</v>
      </c>
      <c r="X67">
        <v>344.08947441074599</v>
      </c>
      <c r="Y67">
        <v>349.90063470598801</v>
      </c>
      <c r="Z67">
        <v>355.84486783881903</v>
      </c>
      <c r="AA67">
        <v>361.89744663506798</v>
      </c>
      <c r="AB67">
        <v>368.06188720524898</v>
      </c>
      <c r="AC67">
        <v>374.38700360608499</v>
      </c>
      <c r="AD67">
        <v>380.87401029174799</v>
      </c>
      <c r="AE67">
        <v>387.52480452275199</v>
      </c>
      <c r="AF67">
        <v>394.34140132151703</v>
      </c>
      <c r="AG67">
        <v>401.32888446999198</v>
      </c>
      <c r="AH67">
        <v>408.458171800446</v>
      </c>
      <c r="AI67">
        <v>415.72872693446902</v>
      </c>
      <c r="AJ67">
        <v>423.13771924720203</v>
      </c>
      <c r="AK67">
        <v>430.68251616097598</v>
      </c>
      <c r="AL67">
        <v>430.68251616097598</v>
      </c>
      <c r="AM67">
        <v>430.68251616097598</v>
      </c>
      <c r="AN67">
        <v>430.68251616097598</v>
      </c>
      <c r="AO67">
        <v>430.68251616097598</v>
      </c>
      <c r="AP67">
        <v>430.68251616097598</v>
      </c>
      <c r="AQ67">
        <v>430.68251616097598</v>
      </c>
      <c r="AR67">
        <v>430.68251616097598</v>
      </c>
      <c r="AS67">
        <v>430.68251616097598</v>
      </c>
      <c r="AT67">
        <v>430.68251616097598</v>
      </c>
      <c r="AU67">
        <v>430.68251616097598</v>
      </c>
      <c r="AV67">
        <v>430.68251616097598</v>
      </c>
      <c r="AW67">
        <v>430.68251616097598</v>
      </c>
      <c r="AX67">
        <v>430.68251616097598</v>
      </c>
      <c r="AY67">
        <v>430.68251616097598</v>
      </c>
      <c r="AZ67">
        <v>430.68251616097598</v>
      </c>
      <c r="BA67">
        <v>430.68251616097598</v>
      </c>
      <c r="BB67">
        <v>430.68251616097598</v>
      </c>
      <c r="BC67">
        <v>430.68251616097598</v>
      </c>
      <c r="BD67">
        <v>430.68251616097598</v>
      </c>
      <c r="BE67">
        <v>430.68251616097598</v>
      </c>
    </row>
    <row r="68" spans="1:57" x14ac:dyDescent="0.25">
      <c r="A68" t="s">
        <v>41</v>
      </c>
      <c r="B68" t="s">
        <v>68</v>
      </c>
      <c r="C68" t="s">
        <v>69</v>
      </c>
      <c r="D68" t="s">
        <v>124</v>
      </c>
      <c r="E68">
        <v>928264.4</v>
      </c>
      <c r="F68">
        <v>905057.79</v>
      </c>
      <c r="G68">
        <v>990735.62872502406</v>
      </c>
      <c r="H68">
        <v>979688.18536083796</v>
      </c>
      <c r="I68">
        <v>963058.51985893503</v>
      </c>
      <c r="J68">
        <v>946523.69340578897</v>
      </c>
      <c r="K68">
        <v>930089.20318404096</v>
      </c>
      <c r="L68">
        <v>913762.51884976996</v>
      </c>
      <c r="M68">
        <v>897574.92416343396</v>
      </c>
      <c r="N68">
        <v>881556.97774854105</v>
      </c>
      <c r="O68">
        <v>865708.93241836899</v>
      </c>
      <c r="P68">
        <v>850023.69088513695</v>
      </c>
      <c r="Q68">
        <v>834497.78552557901</v>
      </c>
      <c r="R68">
        <v>819136.42154175299</v>
      </c>
      <c r="S68">
        <v>803957.430571581</v>
      </c>
      <c r="T68">
        <v>788988.45731677895</v>
      </c>
      <c r="U68">
        <v>774262.34885231103</v>
      </c>
      <c r="V68">
        <v>759800.27015208604</v>
      </c>
      <c r="W68">
        <v>749412.65231608495</v>
      </c>
      <c r="X68">
        <v>739162.75856377196</v>
      </c>
      <c r="Y68">
        <v>729038.00058631401</v>
      </c>
      <c r="Z68">
        <v>719018.68095918605</v>
      </c>
      <c r="AA68">
        <v>709089.49512283003</v>
      </c>
      <c r="AB68">
        <v>702797.01659571403</v>
      </c>
      <c r="AC68">
        <v>696511.40856656805</v>
      </c>
      <c r="AD68">
        <v>690226.11677410197</v>
      </c>
      <c r="AE68">
        <v>683933.82453749201</v>
      </c>
      <c r="AF68">
        <v>677628.37583838101</v>
      </c>
      <c r="AG68">
        <v>671306.31503246597</v>
      </c>
      <c r="AH68">
        <v>664965.32849538198</v>
      </c>
      <c r="AI68">
        <v>658602.08381831006</v>
      </c>
      <c r="AJ68">
        <v>652213.62198837404</v>
      </c>
      <c r="AK68">
        <v>645797.77223139</v>
      </c>
      <c r="AL68">
        <v>645797.77223139</v>
      </c>
      <c r="AM68">
        <v>645797.77223139</v>
      </c>
      <c r="AN68">
        <v>645797.77223139</v>
      </c>
      <c r="AO68">
        <v>645797.77223139</v>
      </c>
      <c r="AP68">
        <v>645797.77223139</v>
      </c>
      <c r="AQ68">
        <v>645797.77223139</v>
      </c>
      <c r="AR68">
        <v>645797.77223139</v>
      </c>
      <c r="AS68">
        <v>645797.77223139</v>
      </c>
      <c r="AT68">
        <v>645797.77223139</v>
      </c>
      <c r="AU68">
        <v>645797.77223139</v>
      </c>
      <c r="AV68">
        <v>645797.77223139</v>
      </c>
      <c r="AW68">
        <v>645797.77223139</v>
      </c>
      <c r="AX68">
        <v>645797.77223139</v>
      </c>
      <c r="AY68">
        <v>645797.77223139</v>
      </c>
      <c r="AZ68">
        <v>645797.77223139</v>
      </c>
      <c r="BA68">
        <v>645797.77223139</v>
      </c>
      <c r="BB68">
        <v>645797.77223139</v>
      </c>
      <c r="BC68">
        <v>645797.77223139</v>
      </c>
      <c r="BD68">
        <v>645797.77223139</v>
      </c>
      <c r="BE68">
        <v>645797.77223139</v>
      </c>
    </row>
    <row r="69" spans="1:57" x14ac:dyDescent="0.25">
      <c r="A69" t="s">
        <v>41</v>
      </c>
      <c r="B69" t="s">
        <v>190</v>
      </c>
      <c r="C69" t="s">
        <v>69</v>
      </c>
      <c r="D69" t="s">
        <v>124</v>
      </c>
      <c r="E69">
        <v>928264.4</v>
      </c>
      <c r="F69">
        <v>905057.79</v>
      </c>
      <c r="G69">
        <v>990735.62872502406</v>
      </c>
      <c r="H69">
        <v>979468.73520731705</v>
      </c>
      <c r="I69">
        <v>962411.34453359002</v>
      </c>
      <c r="J69">
        <v>945251.56556185195</v>
      </c>
      <c r="K69">
        <v>928005.80336890905</v>
      </c>
      <c r="L69">
        <v>910692.276786434</v>
      </c>
      <c r="M69">
        <v>893352.73172016896</v>
      </c>
      <c r="N69">
        <v>876027.85238410195</v>
      </c>
      <c r="O69">
        <v>858727.85558734694</v>
      </c>
      <c r="P69">
        <v>841455.45208101498</v>
      </c>
      <c r="Q69">
        <v>824216.77280790405</v>
      </c>
      <c r="R69">
        <v>807026.30868568004</v>
      </c>
      <c r="S69">
        <v>789910.68634463497</v>
      </c>
      <c r="T69">
        <v>772905.71660283301</v>
      </c>
      <c r="U69">
        <v>756051.69840730401</v>
      </c>
      <c r="V69">
        <v>739376.83889039804</v>
      </c>
      <c r="W69">
        <v>726582.54527592706</v>
      </c>
      <c r="X69">
        <v>713830.17250227404</v>
      </c>
      <c r="Y69">
        <v>701112.92901185597</v>
      </c>
      <c r="Z69">
        <v>688417.24589756306</v>
      </c>
      <c r="AA69">
        <v>675733.92527225194</v>
      </c>
      <c r="AB69">
        <v>666431.48776898498</v>
      </c>
      <c r="AC69">
        <v>657038.71402028296</v>
      </c>
      <c r="AD69">
        <v>647553.57733065996</v>
      </c>
      <c r="AE69">
        <v>637973.47152857203</v>
      </c>
      <c r="AF69">
        <v>628297.03007734602</v>
      </c>
      <c r="AG69">
        <v>618525.52731935296</v>
      </c>
      <c r="AH69">
        <v>608661.38420102105</v>
      </c>
      <c r="AI69">
        <v>598706.17590753699</v>
      </c>
      <c r="AJ69">
        <v>588661.92666182597</v>
      </c>
      <c r="AK69">
        <v>578531.47627576801</v>
      </c>
      <c r="AL69">
        <v>574047.05654539296</v>
      </c>
      <c r="AM69">
        <v>569417.97811403906</v>
      </c>
      <c r="AN69">
        <v>564644.24098170397</v>
      </c>
      <c r="AO69">
        <v>559725.84514839004</v>
      </c>
      <c r="AP69">
        <v>554662.79061409598</v>
      </c>
      <c r="AQ69">
        <v>549455.07737882202</v>
      </c>
      <c r="AR69">
        <v>544102.70544256805</v>
      </c>
      <c r="AS69">
        <v>538605.674805335</v>
      </c>
      <c r="AT69">
        <v>532963.98546712101</v>
      </c>
      <c r="AU69">
        <v>527177.63742792804</v>
      </c>
      <c r="AV69">
        <v>521246.63068775501</v>
      </c>
      <c r="AW69">
        <v>515170.96524660202</v>
      </c>
      <c r="AX69">
        <v>508950.64110446902</v>
      </c>
      <c r="AY69">
        <v>502585.65826135699</v>
      </c>
      <c r="AZ69">
        <v>496076.01671726402</v>
      </c>
      <c r="BA69">
        <v>489421.71647219203</v>
      </c>
      <c r="BB69">
        <v>482622.75752614002</v>
      </c>
      <c r="BC69">
        <v>475679.139879108</v>
      </c>
      <c r="BD69">
        <v>468590.86353109602</v>
      </c>
      <c r="BE69">
        <v>461357.92848210502</v>
      </c>
    </row>
    <row r="70" spans="1:57" x14ac:dyDescent="0.25">
      <c r="A70" t="s">
        <v>41</v>
      </c>
      <c r="B70" t="s">
        <v>70</v>
      </c>
      <c r="C70" t="s">
        <v>69</v>
      </c>
      <c r="D70" t="s">
        <v>125</v>
      </c>
      <c r="E70">
        <v>123071.869518657</v>
      </c>
      <c r="F70">
        <v>124304.010259798</v>
      </c>
      <c r="G70">
        <v>120998.865728288</v>
      </c>
      <c r="H70">
        <v>123273.019125224</v>
      </c>
      <c r="I70">
        <v>125246.901829578</v>
      </c>
      <c r="J70">
        <v>126931.034371391</v>
      </c>
      <c r="K70">
        <v>128336.80116711</v>
      </c>
      <c r="L70">
        <v>129477.864307262</v>
      </c>
      <c r="M70">
        <v>130372.218496006</v>
      </c>
      <c r="N70">
        <v>131041.30281835901</v>
      </c>
      <c r="O70">
        <v>130888.529721894</v>
      </c>
      <c r="P70">
        <v>130554.075421934</v>
      </c>
      <c r="Q70">
        <v>130061.146647974</v>
      </c>
      <c r="R70">
        <v>130797.318159783</v>
      </c>
      <c r="S70">
        <v>131429.82607461099</v>
      </c>
      <c r="T70">
        <v>131972.44986521199</v>
      </c>
      <c r="U70">
        <v>132434.345403983</v>
      </c>
      <c r="V70">
        <v>132815.365710424</v>
      </c>
      <c r="W70">
        <v>133106.58331588801</v>
      </c>
      <c r="X70">
        <v>133290.30826820701</v>
      </c>
      <c r="Y70">
        <v>133344.477035616</v>
      </c>
      <c r="Z70">
        <v>133244.59953468901</v>
      </c>
      <c r="AA70">
        <v>132967.873957173</v>
      </c>
      <c r="AB70">
        <v>133388.46745179099</v>
      </c>
      <c r="AC70">
        <v>133600.65112029901</v>
      </c>
      <c r="AD70">
        <v>133595.72526607799</v>
      </c>
      <c r="AE70">
        <v>133371.52439551399</v>
      </c>
      <c r="AF70">
        <v>132932.686601158</v>
      </c>
      <c r="AG70">
        <v>133672.43119960799</v>
      </c>
      <c r="AH70">
        <v>134211.87069313499</v>
      </c>
      <c r="AI70">
        <v>134564.73862209299</v>
      </c>
      <c r="AJ70">
        <v>134746.858229943</v>
      </c>
      <c r="AK70">
        <v>134775.91797942299</v>
      </c>
      <c r="AL70">
        <v>134775.91797942299</v>
      </c>
      <c r="AM70">
        <v>134775.91797942299</v>
      </c>
      <c r="AN70">
        <v>134775.91797942299</v>
      </c>
      <c r="AO70">
        <v>134775.91797942299</v>
      </c>
      <c r="AP70">
        <v>134775.91797942299</v>
      </c>
      <c r="AQ70">
        <v>134775.91797942299</v>
      </c>
      <c r="AR70">
        <v>134775.91797942299</v>
      </c>
      <c r="AS70">
        <v>134775.91797942299</v>
      </c>
      <c r="AT70">
        <v>134775.91797942299</v>
      </c>
      <c r="AU70">
        <v>134775.91797942299</v>
      </c>
      <c r="AV70">
        <v>134775.91797942299</v>
      </c>
      <c r="AW70">
        <v>134775.91797942299</v>
      </c>
      <c r="AX70">
        <v>134775.91797942299</v>
      </c>
      <c r="AY70">
        <v>134775.91797942299</v>
      </c>
      <c r="AZ70">
        <v>134775.91797942299</v>
      </c>
      <c r="BA70">
        <v>134775.91797942299</v>
      </c>
      <c r="BB70">
        <v>134775.91797942299</v>
      </c>
      <c r="BC70">
        <v>134775.91797942299</v>
      </c>
      <c r="BD70">
        <v>134775.91797942299</v>
      </c>
      <c r="BE70">
        <v>134775.91797942299</v>
      </c>
    </row>
    <row r="71" spans="1:57" x14ac:dyDescent="0.25">
      <c r="A71" t="s">
        <v>41</v>
      </c>
      <c r="B71" t="s">
        <v>191</v>
      </c>
      <c r="C71" t="s">
        <v>69</v>
      </c>
      <c r="D71" t="s">
        <v>125</v>
      </c>
      <c r="E71">
        <v>123071.869518657</v>
      </c>
      <c r="F71">
        <v>124304.010259798</v>
      </c>
      <c r="G71">
        <v>120998.865728288</v>
      </c>
      <c r="H71">
        <v>123248.36452139899</v>
      </c>
      <c r="I71">
        <v>125171.753688481</v>
      </c>
      <c r="J71">
        <v>126778.717130146</v>
      </c>
      <c r="K71">
        <v>128080.127564776</v>
      </c>
      <c r="L71">
        <v>129089.43071433999</v>
      </c>
      <c r="M71">
        <v>129824.655178323</v>
      </c>
      <c r="N71">
        <v>130307.471522576</v>
      </c>
      <c r="O71">
        <v>129946.132307897</v>
      </c>
      <c r="P71">
        <v>129379.08874313701</v>
      </c>
      <c r="Q71">
        <v>128630.474034846</v>
      </c>
      <c r="R71">
        <v>129070.793560074</v>
      </c>
      <c r="S71">
        <v>129379.520787847</v>
      </c>
      <c r="T71">
        <v>129570.551277665</v>
      </c>
      <c r="U71">
        <v>129653.2241505</v>
      </c>
      <c r="V71">
        <v>129627.796933374</v>
      </c>
      <c r="W71">
        <v>129486.084249696</v>
      </c>
      <c r="X71">
        <v>129211.6248352</v>
      </c>
      <c r="Y71">
        <v>128784.09592099801</v>
      </c>
      <c r="Z71">
        <v>128181.304752371</v>
      </c>
      <c r="AA71">
        <v>127383.22325097201</v>
      </c>
      <c r="AB71">
        <v>127225.92025551799</v>
      </c>
      <c r="AC71">
        <v>126840.458173612</v>
      </c>
      <c r="AD71">
        <v>126221.24123139</v>
      </c>
      <c r="AE71">
        <v>125369.232931783</v>
      </c>
      <c r="AF71">
        <v>124292.061972083</v>
      </c>
      <c r="AG71">
        <v>124288.626529396</v>
      </c>
      <c r="AH71">
        <v>124065.453268734</v>
      </c>
      <c r="AI71">
        <v>123638.081845979</v>
      </c>
      <c r="AJ71">
        <v>123023.881563938</v>
      </c>
      <c r="AK71">
        <v>122241.757607336</v>
      </c>
      <c r="AL71">
        <v>121406.146915864</v>
      </c>
      <c r="AM71">
        <v>120543.58104079599</v>
      </c>
      <c r="AN71">
        <v>119654.059982131</v>
      </c>
      <c r="AO71">
        <v>118737.583739871</v>
      </c>
      <c r="AP71">
        <v>117794.15231401499</v>
      </c>
      <c r="AQ71">
        <v>116823.76570456399</v>
      </c>
      <c r="AR71">
        <v>115826.423911516</v>
      </c>
      <c r="AS71">
        <v>114802.12693487199</v>
      </c>
      <c r="AT71">
        <v>113750.874774633</v>
      </c>
      <c r="AU71">
        <v>112672.667430797</v>
      </c>
      <c r="AV71">
        <v>111567.504903366</v>
      </c>
      <c r="AW71">
        <v>110435.387192339</v>
      </c>
      <c r="AX71">
        <v>109276.314297716</v>
      </c>
      <c r="AY71">
        <v>108090.28621949699</v>
      </c>
      <c r="AZ71">
        <v>106877.302957682</v>
      </c>
      <c r="BA71">
        <v>105637.364512271</v>
      </c>
      <c r="BB71">
        <v>104370.47088326501</v>
      </c>
      <c r="BC71">
        <v>103076.62207066199</v>
      </c>
      <c r="BD71">
        <v>101755.818074464</v>
      </c>
      <c r="BE71">
        <v>100408.05889467</v>
      </c>
    </row>
    <row r="72" spans="1:57" x14ac:dyDescent="0.25">
      <c r="A72" t="s">
        <v>41</v>
      </c>
      <c r="B72" t="s">
        <v>71</v>
      </c>
      <c r="C72" t="s">
        <v>69</v>
      </c>
      <c r="D72" t="s">
        <v>126</v>
      </c>
      <c r="E72">
        <v>35800</v>
      </c>
      <c r="F72">
        <v>36000</v>
      </c>
      <c r="G72">
        <v>34986.06</v>
      </c>
      <c r="H72">
        <v>35291.336580815398</v>
      </c>
      <c r="I72">
        <v>35591.008248079401</v>
      </c>
      <c r="J72">
        <v>35885.990337151299</v>
      </c>
      <c r="K72">
        <v>36176.151023296799</v>
      </c>
      <c r="L72">
        <v>36461.447107095897</v>
      </c>
      <c r="M72">
        <v>36742.829394110297</v>
      </c>
      <c r="N72">
        <v>37021.340021939002</v>
      </c>
      <c r="O72">
        <v>37121.839428644998</v>
      </c>
      <c r="P72">
        <v>37217.9630477709</v>
      </c>
      <c r="Q72">
        <v>37309.446725688496</v>
      </c>
      <c r="R72">
        <v>37396.409474280998</v>
      </c>
      <c r="S72">
        <v>37479.5790644273</v>
      </c>
      <c r="T72">
        <v>37560.221622603203</v>
      </c>
      <c r="U72">
        <v>37639.971007980799</v>
      </c>
      <c r="V72">
        <v>37720.0238068033</v>
      </c>
      <c r="W72">
        <v>37800.924618740901</v>
      </c>
      <c r="X72">
        <v>37882.442262230899</v>
      </c>
      <c r="Y72">
        <v>37964.010862663701</v>
      </c>
      <c r="Z72">
        <v>38044.651015457297</v>
      </c>
      <c r="AA72">
        <v>38047.6884762993</v>
      </c>
      <c r="AB72">
        <v>38048.6559781127</v>
      </c>
      <c r="AC72">
        <v>38009.653847797599</v>
      </c>
      <c r="AD72">
        <v>37930.356832932397</v>
      </c>
      <c r="AE72">
        <v>37848.324597254701</v>
      </c>
      <c r="AF72">
        <v>37763.158916566899</v>
      </c>
      <c r="AG72">
        <v>37674.602739325797</v>
      </c>
      <c r="AH72">
        <v>37582.4572289524</v>
      </c>
      <c r="AI72">
        <v>37486.460919274097</v>
      </c>
      <c r="AJ72">
        <v>37386.367358521296</v>
      </c>
      <c r="AK72">
        <v>37281.9696787625</v>
      </c>
      <c r="AL72">
        <v>37281.9696787625</v>
      </c>
      <c r="AM72">
        <v>37281.9696787625</v>
      </c>
      <c r="AN72">
        <v>37281.9696787625</v>
      </c>
      <c r="AO72">
        <v>37281.9696787625</v>
      </c>
      <c r="AP72">
        <v>37281.9696787625</v>
      </c>
      <c r="AQ72">
        <v>37281.9696787625</v>
      </c>
      <c r="AR72">
        <v>37281.9696787625</v>
      </c>
      <c r="AS72">
        <v>37281.9696787625</v>
      </c>
      <c r="AT72">
        <v>37281.9696787625</v>
      </c>
      <c r="AU72">
        <v>37281.9696787625</v>
      </c>
      <c r="AV72">
        <v>37281.9696787625</v>
      </c>
      <c r="AW72">
        <v>37281.9696787625</v>
      </c>
      <c r="AX72">
        <v>37281.9696787625</v>
      </c>
      <c r="AY72">
        <v>37281.9696787625</v>
      </c>
      <c r="AZ72">
        <v>37281.9696787625</v>
      </c>
      <c r="BA72">
        <v>37281.9696787625</v>
      </c>
      <c r="BB72">
        <v>37281.9696787625</v>
      </c>
      <c r="BC72">
        <v>37281.9696787625</v>
      </c>
      <c r="BD72">
        <v>37281.9696787625</v>
      </c>
      <c r="BE72">
        <v>37281.9696787625</v>
      </c>
    </row>
    <row r="73" spans="1:57" x14ac:dyDescent="0.25">
      <c r="A73" t="s">
        <v>41</v>
      </c>
      <c r="B73" t="s">
        <v>72</v>
      </c>
      <c r="C73" t="s">
        <v>69</v>
      </c>
      <c r="D73" t="s">
        <v>37</v>
      </c>
      <c r="E73">
        <v>2370000</v>
      </c>
      <c r="F73">
        <v>2310750</v>
      </c>
      <c r="G73">
        <v>2352923.4982500002</v>
      </c>
      <c r="H73">
        <v>2318595.2459959299</v>
      </c>
      <c r="I73">
        <v>2284128.5022522798</v>
      </c>
      <c r="J73">
        <v>2249615.0598970102</v>
      </c>
      <c r="K73">
        <v>2215075.6729269298</v>
      </c>
      <c r="L73">
        <v>2180535.7815754898</v>
      </c>
      <c r="M73">
        <v>2146077.7762699998</v>
      </c>
      <c r="N73">
        <v>2111782.7476403699</v>
      </c>
      <c r="O73">
        <v>2067910.7248627299</v>
      </c>
      <c r="P73">
        <v>2024609.6146110799</v>
      </c>
      <c r="Q73">
        <v>1981870.83792534</v>
      </c>
      <c r="R73">
        <v>1939706.2996716001</v>
      </c>
      <c r="S73">
        <v>1898157.4271381299</v>
      </c>
      <c r="T73">
        <v>1857288.1082796999</v>
      </c>
      <c r="U73">
        <v>1817173.5243750699</v>
      </c>
      <c r="V73">
        <v>1777860.4544888099</v>
      </c>
      <c r="W73">
        <v>1739360.2743772501</v>
      </c>
      <c r="X73">
        <v>1701647.2699656801</v>
      </c>
      <c r="Y73">
        <v>1664682.2651612801</v>
      </c>
      <c r="Z73">
        <v>1628410.9431544601</v>
      </c>
      <c r="AA73">
        <v>1592790.3321753</v>
      </c>
      <c r="AB73">
        <v>1565794.96857831</v>
      </c>
      <c r="AC73">
        <v>1539118.24084272</v>
      </c>
      <c r="AD73">
        <v>1512743.79575791</v>
      </c>
      <c r="AE73">
        <v>1486654.0575378099</v>
      </c>
      <c r="AF73">
        <v>1460834.4369509099</v>
      </c>
      <c r="AG73">
        <v>1435276.5144033399</v>
      </c>
      <c r="AH73">
        <v>1409974.4925408701</v>
      </c>
      <c r="AI73">
        <v>1384920.5503984999</v>
      </c>
      <c r="AJ73">
        <v>1360107.8348051901</v>
      </c>
      <c r="AK73">
        <v>1335531.2840704301</v>
      </c>
      <c r="AL73">
        <v>1335531.2840704301</v>
      </c>
      <c r="AM73">
        <v>1335531.2840704301</v>
      </c>
      <c r="AN73">
        <v>1335531.2840704301</v>
      </c>
      <c r="AO73">
        <v>1335531.2840704301</v>
      </c>
      <c r="AP73">
        <v>1335531.2840704301</v>
      </c>
      <c r="AQ73">
        <v>1335531.2840704301</v>
      </c>
      <c r="AR73">
        <v>1335531.2840704301</v>
      </c>
      <c r="AS73">
        <v>1335531.2840704301</v>
      </c>
      <c r="AT73">
        <v>1335531.2840704301</v>
      </c>
      <c r="AU73">
        <v>1335531.2840704301</v>
      </c>
      <c r="AV73">
        <v>1335531.2840704301</v>
      </c>
      <c r="AW73">
        <v>1335531.2840704301</v>
      </c>
      <c r="AX73">
        <v>1335531.2840704301</v>
      </c>
      <c r="AY73">
        <v>1335531.2840704301</v>
      </c>
      <c r="AZ73">
        <v>1335531.2840704301</v>
      </c>
      <c r="BA73">
        <v>1335531.2840704301</v>
      </c>
      <c r="BB73">
        <v>1335531.2840704301</v>
      </c>
      <c r="BC73">
        <v>1335531.2840704301</v>
      </c>
      <c r="BD73">
        <v>1335531.2840704301</v>
      </c>
      <c r="BE73">
        <v>1335531.2840704301</v>
      </c>
    </row>
    <row r="74" spans="1:57" x14ac:dyDescent="0.25">
      <c r="A74" t="s">
        <v>41</v>
      </c>
      <c r="B74" t="s">
        <v>192</v>
      </c>
      <c r="C74" t="s">
        <v>69</v>
      </c>
      <c r="D74" t="s">
        <v>37</v>
      </c>
      <c r="E74">
        <v>2370000</v>
      </c>
      <c r="F74">
        <v>2310750</v>
      </c>
      <c r="G74">
        <v>2352923.4982500002</v>
      </c>
      <c r="H74">
        <v>2318112.9781847699</v>
      </c>
      <c r="I74">
        <v>2282703.2060668701</v>
      </c>
      <c r="J74">
        <v>2246807.5403022598</v>
      </c>
      <c r="K74">
        <v>2210468.3155272501</v>
      </c>
      <c r="L74">
        <v>2173732.5099369702</v>
      </c>
      <c r="M74">
        <v>2136703.7085432499</v>
      </c>
      <c r="N74">
        <v>2099483.7249181098</v>
      </c>
      <c r="O74">
        <v>2052426.2093549599</v>
      </c>
      <c r="P74">
        <v>2005659.2686183201</v>
      </c>
      <c r="Q74">
        <v>1959198.2355394801</v>
      </c>
      <c r="R74">
        <v>1913078.0115896999</v>
      </c>
      <c r="S74">
        <v>1867361.72104024</v>
      </c>
      <c r="T74">
        <v>1822133.3589661799</v>
      </c>
      <c r="U74">
        <v>1777486.45460272</v>
      </c>
      <c r="V74">
        <v>1733485.05754477</v>
      </c>
      <c r="W74">
        <v>1690157.25093566</v>
      </c>
      <c r="X74">
        <v>1647494.0472462899</v>
      </c>
      <c r="Y74">
        <v>1605472.8463540201</v>
      </c>
      <c r="Z74">
        <v>1564056.1426810001</v>
      </c>
      <c r="AA74">
        <v>1523217.2504658799</v>
      </c>
      <c r="AB74">
        <v>1490561.65192806</v>
      </c>
      <c r="AC74">
        <v>1458123.6825366199</v>
      </c>
      <c r="AD74">
        <v>1425900.1999310399</v>
      </c>
      <c r="AE74">
        <v>1393886.84434745</v>
      </c>
      <c r="AF74">
        <v>1362082.02901303</v>
      </c>
      <c r="AG74">
        <v>1330489.8466397801</v>
      </c>
      <c r="AH74">
        <v>1299116.6580393401</v>
      </c>
      <c r="AI74">
        <v>1267966.7797584501</v>
      </c>
      <c r="AJ74">
        <v>1237045.27791202</v>
      </c>
      <c r="AK74">
        <v>1206358.69827514</v>
      </c>
      <c r="AL74">
        <v>1197747.1925554499</v>
      </c>
      <c r="AM74">
        <v>1188857.89632868</v>
      </c>
      <c r="AN74">
        <v>1179690.80959482</v>
      </c>
      <c r="AO74">
        <v>1170245.93235387</v>
      </c>
      <c r="AP74">
        <v>1160523.26460584</v>
      </c>
      <c r="AQ74">
        <v>1150522.8063507201</v>
      </c>
      <c r="AR74">
        <v>1140244.55758851</v>
      </c>
      <c r="AS74">
        <v>1129688.51831922</v>
      </c>
      <c r="AT74">
        <v>1118854.6885428401</v>
      </c>
      <c r="AU74">
        <v>1107743.0682593801</v>
      </c>
      <c r="AV74">
        <v>1096353.65746882</v>
      </c>
      <c r="AW74">
        <v>1084686.4561711799</v>
      </c>
      <c r="AX74">
        <v>1072741.46436646</v>
      </c>
      <c r="AY74">
        <v>1060518.68205465</v>
      </c>
      <c r="AZ74">
        <v>1048018.10923575</v>
      </c>
      <c r="BA74">
        <v>1035239.74590976</v>
      </c>
      <c r="BB74">
        <v>1022183.5920766901</v>
      </c>
      <c r="BC74">
        <v>1008849.6477365301</v>
      </c>
      <c r="BD74">
        <v>995237.91288928699</v>
      </c>
      <c r="BE74">
        <v>981348.38753495505</v>
      </c>
    </row>
    <row r="75" spans="1:57" x14ac:dyDescent="0.25">
      <c r="A75" t="s">
        <v>41</v>
      </c>
      <c r="B75" t="s">
        <v>73</v>
      </c>
      <c r="C75" t="s">
        <v>74</v>
      </c>
      <c r="D75" t="s">
        <v>127</v>
      </c>
      <c r="E75">
        <v>241304.43416999999</v>
      </c>
      <c r="F75">
        <v>242269.65190667901</v>
      </c>
      <c r="G75">
        <v>235211.85240733399</v>
      </c>
      <c r="H75">
        <v>237028.14802997001</v>
      </c>
      <c r="I75">
        <v>238802.989283006</v>
      </c>
      <c r="J75">
        <v>240542.629747545</v>
      </c>
      <c r="K75">
        <v>242246.286257684</v>
      </c>
      <c r="L75">
        <v>243913.77183748499</v>
      </c>
      <c r="M75">
        <v>245551.543375904</v>
      </c>
      <c r="N75">
        <v>247166.64203348401</v>
      </c>
      <c r="O75">
        <v>247591.00453997499</v>
      </c>
      <c r="P75">
        <v>247985.12174230799</v>
      </c>
      <c r="Q75">
        <v>248347.32410369499</v>
      </c>
      <c r="R75">
        <v>248554.65300959401</v>
      </c>
      <c r="S75">
        <v>248735.63624802799</v>
      </c>
      <c r="T75">
        <v>248898.77976174399</v>
      </c>
      <c r="U75">
        <v>249054.97226198699</v>
      </c>
      <c r="V75">
        <v>249212.14867226899</v>
      </c>
      <c r="W75">
        <v>249373.89545688199</v>
      </c>
      <c r="X75">
        <v>249538.66743718</v>
      </c>
      <c r="Y75">
        <v>249702.72720050099</v>
      </c>
      <c r="Z75">
        <v>249859.643729982</v>
      </c>
      <c r="AA75">
        <v>250004.15846358199</v>
      </c>
      <c r="AB75">
        <v>249885.88437107101</v>
      </c>
      <c r="AC75">
        <v>249754.30224728899</v>
      </c>
      <c r="AD75">
        <v>249606.73285236</v>
      </c>
      <c r="AE75">
        <v>249440.13383953599</v>
      </c>
      <c r="AF75">
        <v>249003.16284077399</v>
      </c>
      <c r="AG75">
        <v>248543.32560888899</v>
      </c>
      <c r="AH75">
        <v>248059.27583586599</v>
      </c>
      <c r="AI75">
        <v>247549.250970869</v>
      </c>
      <c r="AJ75">
        <v>247011.58417758401</v>
      </c>
      <c r="AK75">
        <v>246444.86698888399</v>
      </c>
      <c r="AL75">
        <v>246444.86698888399</v>
      </c>
      <c r="AM75">
        <v>246444.86698888399</v>
      </c>
      <c r="AN75">
        <v>246444.86698888399</v>
      </c>
      <c r="AO75">
        <v>246444.86698888399</v>
      </c>
      <c r="AP75">
        <v>246444.86698888399</v>
      </c>
      <c r="AQ75">
        <v>246444.86698888399</v>
      </c>
      <c r="AR75">
        <v>246444.86698888399</v>
      </c>
      <c r="AS75">
        <v>246444.86698888399</v>
      </c>
      <c r="AT75">
        <v>246444.86698888399</v>
      </c>
      <c r="AU75">
        <v>246444.86698888399</v>
      </c>
      <c r="AV75">
        <v>246444.86698888399</v>
      </c>
      <c r="AW75">
        <v>246444.86698888399</v>
      </c>
      <c r="AX75">
        <v>246444.86698888399</v>
      </c>
      <c r="AY75">
        <v>246444.86698888399</v>
      </c>
      <c r="AZ75">
        <v>246444.86698888399</v>
      </c>
      <c r="BA75">
        <v>246444.86698888399</v>
      </c>
      <c r="BB75">
        <v>246444.86698888399</v>
      </c>
      <c r="BC75">
        <v>246444.86698888399</v>
      </c>
      <c r="BD75">
        <v>246444.86698888399</v>
      </c>
      <c r="BE75">
        <v>246444.86698888399</v>
      </c>
    </row>
    <row r="76" spans="1:57" x14ac:dyDescent="0.25">
      <c r="A76" t="s">
        <v>41</v>
      </c>
      <c r="B76" t="s">
        <v>75</v>
      </c>
      <c r="C76" t="s">
        <v>74</v>
      </c>
      <c r="D76" t="s">
        <v>128</v>
      </c>
      <c r="E76">
        <v>359775.02620000002</v>
      </c>
      <c r="F76">
        <v>361214.12630479899</v>
      </c>
      <c r="G76">
        <v>350691.23637728801</v>
      </c>
      <c r="H76">
        <v>353399.25874525</v>
      </c>
      <c r="I76">
        <v>356045.47434633598</v>
      </c>
      <c r="J76">
        <v>358639.20701378997</v>
      </c>
      <c r="K76">
        <v>361179.28907933203</v>
      </c>
      <c r="L76">
        <v>363665.44176949898</v>
      </c>
      <c r="M76">
        <v>366107.292041215</v>
      </c>
      <c r="N76">
        <v>368515.33797640499</v>
      </c>
      <c r="O76">
        <v>369148.04508937802</v>
      </c>
      <c r="P76">
        <v>369735.65769286302</v>
      </c>
      <c r="Q76">
        <v>370275.68657590402</v>
      </c>
      <c r="R76">
        <v>370584.80548127601</v>
      </c>
      <c r="S76">
        <v>370854.64407571801</v>
      </c>
      <c r="T76">
        <v>371097.88437141897</v>
      </c>
      <c r="U76">
        <v>371330.76099078398</v>
      </c>
      <c r="V76">
        <v>371565.10457970999</v>
      </c>
      <c r="W76">
        <v>371806.26240953698</v>
      </c>
      <c r="X76">
        <v>372051.930682201</v>
      </c>
      <c r="Y76">
        <v>372296.537068529</v>
      </c>
      <c r="Z76">
        <v>372530.49318582797</v>
      </c>
      <c r="AA76">
        <v>372745.95873351098</v>
      </c>
      <c r="AB76">
        <v>372569.61690673098</v>
      </c>
      <c r="AC76">
        <v>372373.43335049303</v>
      </c>
      <c r="AD76">
        <v>372153.41342790402</v>
      </c>
      <c r="AE76">
        <v>371905.02112458798</v>
      </c>
      <c r="AF76">
        <v>371253.51526615297</v>
      </c>
      <c r="AG76">
        <v>370567.91679085599</v>
      </c>
      <c r="AH76">
        <v>369846.218408602</v>
      </c>
      <c r="AI76">
        <v>369085.792228295</v>
      </c>
      <c r="AJ76">
        <v>368284.15306527499</v>
      </c>
      <c r="AK76">
        <v>367439.200952755</v>
      </c>
      <c r="AL76">
        <v>367439.200952755</v>
      </c>
      <c r="AM76">
        <v>367439.200952755</v>
      </c>
      <c r="AN76">
        <v>367439.200952755</v>
      </c>
      <c r="AO76">
        <v>367439.200952755</v>
      </c>
      <c r="AP76">
        <v>367439.200952755</v>
      </c>
      <c r="AQ76">
        <v>367439.200952755</v>
      </c>
      <c r="AR76">
        <v>367439.200952755</v>
      </c>
      <c r="AS76">
        <v>367439.200952755</v>
      </c>
      <c r="AT76">
        <v>367439.200952755</v>
      </c>
      <c r="AU76">
        <v>367439.200952755</v>
      </c>
      <c r="AV76">
        <v>367439.200952755</v>
      </c>
      <c r="AW76">
        <v>367439.200952755</v>
      </c>
      <c r="AX76">
        <v>367439.200952755</v>
      </c>
      <c r="AY76">
        <v>367439.200952755</v>
      </c>
      <c r="AZ76">
        <v>367439.200952755</v>
      </c>
      <c r="BA76">
        <v>367439.200952755</v>
      </c>
      <c r="BB76">
        <v>367439.200952755</v>
      </c>
      <c r="BC76">
        <v>367439.200952755</v>
      </c>
      <c r="BD76">
        <v>367439.200952755</v>
      </c>
      <c r="BE76">
        <v>367439.200952755</v>
      </c>
    </row>
    <row r="77" spans="1:57" x14ac:dyDescent="0.25">
      <c r="A77" t="s">
        <v>41</v>
      </c>
      <c r="B77" t="s">
        <v>76</v>
      </c>
      <c r="C77" t="s">
        <v>74</v>
      </c>
      <c r="D77" t="s">
        <v>129</v>
      </c>
      <c r="E77">
        <v>116888.8441</v>
      </c>
      <c r="F77">
        <v>123488.32178533101</v>
      </c>
      <c r="G77">
        <v>119177.208100245</v>
      </c>
      <c r="H77">
        <v>128866.505276914</v>
      </c>
      <c r="I77">
        <v>133546.20701751701</v>
      </c>
      <c r="J77">
        <v>138066.13784101501</v>
      </c>
      <c r="K77">
        <v>142459.95307606101</v>
      </c>
      <c r="L77">
        <v>146739.803545034</v>
      </c>
      <c r="M77">
        <v>150892.05833929</v>
      </c>
      <c r="N77">
        <v>154913.91888908501</v>
      </c>
      <c r="O77">
        <v>158053.459044121</v>
      </c>
      <c r="P77">
        <v>161020.190220074</v>
      </c>
      <c r="Q77">
        <v>163809.695490502</v>
      </c>
      <c r="R77">
        <v>166419.086117739</v>
      </c>
      <c r="S77">
        <v>168838.418266789</v>
      </c>
      <c r="T77">
        <v>171066.82290241399</v>
      </c>
      <c r="U77">
        <v>173103.715867255</v>
      </c>
      <c r="V77">
        <v>174948.20273071501</v>
      </c>
      <c r="W77">
        <v>176600.652194136</v>
      </c>
      <c r="X77">
        <v>178073.727533008</v>
      </c>
      <c r="Y77">
        <v>179371.23214809</v>
      </c>
      <c r="Z77">
        <v>180497.087206889</v>
      </c>
      <c r="AA77">
        <v>181458.070628471</v>
      </c>
      <c r="AB77">
        <v>182265.63295418801</v>
      </c>
      <c r="AC77">
        <v>182924.082192623</v>
      </c>
      <c r="AD77">
        <v>183447.755768206</v>
      </c>
      <c r="AE77">
        <v>183851.32789730199</v>
      </c>
      <c r="AF77">
        <v>184149.51016995899</v>
      </c>
      <c r="AG77">
        <v>184357.211754066</v>
      </c>
      <c r="AH77">
        <v>184502.64381321301</v>
      </c>
      <c r="AI77">
        <v>184601.12357889599</v>
      </c>
      <c r="AJ77">
        <v>184665.29972175299</v>
      </c>
      <c r="AK77">
        <v>184704.10849498599</v>
      </c>
      <c r="AL77">
        <v>184704.10849498599</v>
      </c>
      <c r="AM77">
        <v>184704.10849498599</v>
      </c>
      <c r="AN77">
        <v>184704.10849498599</v>
      </c>
      <c r="AO77">
        <v>184704.10849498599</v>
      </c>
      <c r="AP77">
        <v>184704.10849498599</v>
      </c>
      <c r="AQ77">
        <v>184704.10849498599</v>
      </c>
      <c r="AR77">
        <v>184704.10849498599</v>
      </c>
      <c r="AS77">
        <v>184704.10849498599</v>
      </c>
      <c r="AT77">
        <v>184704.10849498599</v>
      </c>
      <c r="AU77">
        <v>184704.10849498599</v>
      </c>
      <c r="AV77">
        <v>184704.10849498599</v>
      </c>
      <c r="AW77">
        <v>184704.10849498599</v>
      </c>
      <c r="AX77">
        <v>184704.10849498599</v>
      </c>
      <c r="AY77">
        <v>184704.10849498599</v>
      </c>
      <c r="AZ77">
        <v>184704.10849498599</v>
      </c>
      <c r="BA77">
        <v>184704.10849498599</v>
      </c>
      <c r="BB77">
        <v>184704.10849498599</v>
      </c>
      <c r="BC77">
        <v>184704.10849498599</v>
      </c>
      <c r="BD77">
        <v>184704.10849498599</v>
      </c>
      <c r="BE77">
        <v>184704.10849498599</v>
      </c>
    </row>
    <row r="78" spans="1:57" x14ac:dyDescent="0.25">
      <c r="A78" t="s">
        <v>41</v>
      </c>
      <c r="B78" t="s">
        <v>77</v>
      </c>
      <c r="C78" t="s">
        <v>74</v>
      </c>
      <c r="D78" t="s">
        <v>130</v>
      </c>
      <c r="E78">
        <v>443038.61359999998</v>
      </c>
      <c r="F78">
        <v>444810.768054399</v>
      </c>
      <c r="G78">
        <v>431852.540759439</v>
      </c>
      <c r="H78">
        <v>435187.28716519102</v>
      </c>
      <c r="I78">
        <v>438445.92271745403</v>
      </c>
      <c r="J78">
        <v>441639.92908630898</v>
      </c>
      <c r="K78">
        <v>444767.86836723698</v>
      </c>
      <c r="L78">
        <v>447829.39726957103</v>
      </c>
      <c r="M78">
        <v>450836.37073970499</v>
      </c>
      <c r="N78">
        <v>453801.71645555401</v>
      </c>
      <c r="O78">
        <v>454580.852475936</v>
      </c>
      <c r="P78">
        <v>455304.45765757299</v>
      </c>
      <c r="Q78">
        <v>455969.46670551499</v>
      </c>
      <c r="R78">
        <v>456350.12573212897</v>
      </c>
      <c r="S78">
        <v>456682.41371231602</v>
      </c>
      <c r="T78">
        <v>456981.947686414</v>
      </c>
      <c r="U78">
        <v>457268.71949398803</v>
      </c>
      <c r="V78">
        <v>457557.29777536698</v>
      </c>
      <c r="W78">
        <v>457854.267333575</v>
      </c>
      <c r="X78">
        <v>458156.79119710298</v>
      </c>
      <c r="Y78">
        <v>458458.00741942198</v>
      </c>
      <c r="Z78">
        <v>458746.10855569498</v>
      </c>
      <c r="AA78">
        <v>459011.43980598397</v>
      </c>
      <c r="AB78">
        <v>458794.28677209601</v>
      </c>
      <c r="AC78">
        <v>458552.699990255</v>
      </c>
      <c r="AD78">
        <v>458281.76033527602</v>
      </c>
      <c r="AE78">
        <v>457975.88201222499</v>
      </c>
      <c r="AF78">
        <v>457173.59660814301</v>
      </c>
      <c r="AG78">
        <v>456329.32845203998</v>
      </c>
      <c r="AH78">
        <v>455440.60570191301</v>
      </c>
      <c r="AI78">
        <v>454504.19228760002</v>
      </c>
      <c r="AJ78">
        <v>453517.02787226299</v>
      </c>
      <c r="AK78">
        <v>452476.52648881997</v>
      </c>
      <c r="AL78">
        <v>452476.52648881997</v>
      </c>
      <c r="AM78">
        <v>452476.52648881997</v>
      </c>
      <c r="AN78">
        <v>452476.52648881997</v>
      </c>
      <c r="AO78">
        <v>452476.52648881997</v>
      </c>
      <c r="AP78">
        <v>452476.52648881997</v>
      </c>
      <c r="AQ78">
        <v>452476.52648881997</v>
      </c>
      <c r="AR78">
        <v>452476.52648881997</v>
      </c>
      <c r="AS78">
        <v>452476.52648881997</v>
      </c>
      <c r="AT78">
        <v>452476.52648881997</v>
      </c>
      <c r="AU78">
        <v>452476.52648881997</v>
      </c>
      <c r="AV78">
        <v>452476.52648881997</v>
      </c>
      <c r="AW78">
        <v>452476.52648881997</v>
      </c>
      <c r="AX78">
        <v>452476.52648881997</v>
      </c>
      <c r="AY78">
        <v>452476.52648881997</v>
      </c>
      <c r="AZ78">
        <v>452476.52648881997</v>
      </c>
      <c r="BA78">
        <v>452476.52648881997</v>
      </c>
      <c r="BB78">
        <v>452476.52648881997</v>
      </c>
      <c r="BC78">
        <v>452476.52648881997</v>
      </c>
      <c r="BD78">
        <v>452476.52648881997</v>
      </c>
      <c r="BE78">
        <v>452476.52648881997</v>
      </c>
    </row>
    <row r="79" spans="1:57" x14ac:dyDescent="0.25">
      <c r="A79" t="s">
        <v>41</v>
      </c>
      <c r="B79" t="s">
        <v>78</v>
      </c>
      <c r="C79" t="s">
        <v>79</v>
      </c>
      <c r="D79" t="s">
        <v>131</v>
      </c>
      <c r="E79">
        <v>236277201</v>
      </c>
      <c r="F79">
        <v>237866094.177742</v>
      </c>
      <c r="G79">
        <v>230379426.14650601</v>
      </c>
      <c r="H79">
        <v>232691415.772376</v>
      </c>
      <c r="I79">
        <v>235196697.11595899</v>
      </c>
      <c r="J79">
        <v>237566394.78066099</v>
      </c>
      <c r="K79">
        <v>239714617.32523999</v>
      </c>
      <c r="L79">
        <v>241673257.58241501</v>
      </c>
      <c r="M79">
        <v>243533737.11384901</v>
      </c>
      <c r="N79">
        <v>245408828.70423001</v>
      </c>
      <c r="O79">
        <v>246242688.64508501</v>
      </c>
      <c r="P79">
        <v>247276488.32752401</v>
      </c>
      <c r="Q79">
        <v>248580276.96730599</v>
      </c>
      <c r="R79">
        <v>248354213.09834599</v>
      </c>
      <c r="S79">
        <v>247574424.71769899</v>
      </c>
      <c r="T79">
        <v>246727526.29797199</v>
      </c>
      <c r="U79">
        <v>246046904.727891</v>
      </c>
      <c r="V79">
        <v>245627198.54790699</v>
      </c>
      <c r="W79">
        <v>245789753.102566</v>
      </c>
      <c r="X79">
        <v>246356984.594127</v>
      </c>
      <c r="Y79">
        <v>247210497.74628001</v>
      </c>
      <c r="Z79">
        <v>248263816.97773001</v>
      </c>
      <c r="AA79">
        <v>249454009.18534699</v>
      </c>
      <c r="AB79">
        <v>249563972.56895101</v>
      </c>
      <c r="AC79">
        <v>249175887.13590801</v>
      </c>
      <c r="AD79">
        <v>248576648.09821099</v>
      </c>
      <c r="AE79">
        <v>247910992.847101</v>
      </c>
      <c r="AF79">
        <v>247255140.47987801</v>
      </c>
      <c r="AG79">
        <v>246653316.98817199</v>
      </c>
      <c r="AH79">
        <v>246131818.351881</v>
      </c>
      <c r="AI79">
        <v>245704813.53067899</v>
      </c>
      <c r="AJ79">
        <v>245378129.30699399</v>
      </c>
      <c r="AK79">
        <v>245152387.71073401</v>
      </c>
      <c r="AL79">
        <v>245152387.71073401</v>
      </c>
      <c r="AM79">
        <v>245152387.71073401</v>
      </c>
      <c r="AN79">
        <v>245152387.71073401</v>
      </c>
      <c r="AO79">
        <v>245152387.71073401</v>
      </c>
      <c r="AP79">
        <v>245152387.71073401</v>
      </c>
      <c r="AQ79">
        <v>245152387.71073401</v>
      </c>
      <c r="AR79">
        <v>245152387.71073401</v>
      </c>
      <c r="AS79">
        <v>245152387.71073401</v>
      </c>
      <c r="AT79">
        <v>245152387.71073401</v>
      </c>
      <c r="AU79">
        <v>245152387.71073401</v>
      </c>
      <c r="AV79">
        <v>245152387.71073401</v>
      </c>
      <c r="AW79">
        <v>245152387.71073401</v>
      </c>
      <c r="AX79">
        <v>245152387.71073401</v>
      </c>
      <c r="AY79">
        <v>245152387.71073401</v>
      </c>
      <c r="AZ79">
        <v>245152387.71073401</v>
      </c>
      <c r="BA79">
        <v>245152387.71073401</v>
      </c>
      <c r="BB79">
        <v>245152387.71073401</v>
      </c>
      <c r="BC79">
        <v>245152387.71073401</v>
      </c>
      <c r="BD79">
        <v>245152387.71073401</v>
      </c>
      <c r="BE79">
        <v>245152387.71073401</v>
      </c>
    </row>
    <row r="80" spans="1:57" x14ac:dyDescent="0.25">
      <c r="A80" t="s">
        <v>41</v>
      </c>
      <c r="B80" t="s">
        <v>80</v>
      </c>
      <c r="C80" t="s">
        <v>74</v>
      </c>
      <c r="D80" t="s">
        <v>132</v>
      </c>
      <c r="E80">
        <v>66155.899950000006</v>
      </c>
      <c r="F80">
        <v>66420.523549799997</v>
      </c>
      <c r="G80">
        <v>64485.560857747201</v>
      </c>
      <c r="H80">
        <v>64983.515534394697</v>
      </c>
      <c r="I80">
        <v>65470.105102327201</v>
      </c>
      <c r="J80">
        <v>65947.044040133595</v>
      </c>
      <c r="K80">
        <v>66414.117635451505</v>
      </c>
      <c r="L80">
        <v>66871.274627053295</v>
      </c>
      <c r="M80">
        <v>67320.285232305207</v>
      </c>
      <c r="N80">
        <v>67763.079852170893</v>
      </c>
      <c r="O80">
        <v>67879.422859370694</v>
      </c>
      <c r="P80">
        <v>67987.473829489798</v>
      </c>
      <c r="Q80">
        <v>68086.775043178699</v>
      </c>
      <c r="R80">
        <v>68143.616229717896</v>
      </c>
      <c r="S80">
        <v>68193.234501572704</v>
      </c>
      <c r="T80">
        <v>68237.961843645899</v>
      </c>
      <c r="U80">
        <v>68280.783499429206</v>
      </c>
      <c r="V80">
        <v>68323.874903484393</v>
      </c>
      <c r="W80">
        <v>68368.219319022799</v>
      </c>
      <c r="X80">
        <v>68413.393120659093</v>
      </c>
      <c r="Y80">
        <v>68458.371661254307</v>
      </c>
      <c r="Z80">
        <v>68501.3918165223</v>
      </c>
      <c r="AA80">
        <v>68541.01190179</v>
      </c>
      <c r="AB80">
        <v>68508.585937229</v>
      </c>
      <c r="AC80">
        <v>68472.511449637794</v>
      </c>
      <c r="AD80">
        <v>68432.053899986306</v>
      </c>
      <c r="AE80">
        <v>68386.3792000494</v>
      </c>
      <c r="AF80">
        <v>68266.579455073399</v>
      </c>
      <c r="AG80">
        <v>68140.510715348297</v>
      </c>
      <c r="AH80">
        <v>68007.803877759303</v>
      </c>
      <c r="AI80">
        <v>67867.975722272502</v>
      </c>
      <c r="AJ80">
        <v>67720.569269899002</v>
      </c>
      <c r="AK80">
        <v>67565.198376013301</v>
      </c>
      <c r="AL80">
        <v>67565.198376013301</v>
      </c>
      <c r="AM80">
        <v>67565.198376013301</v>
      </c>
      <c r="AN80">
        <v>67565.198376013301</v>
      </c>
      <c r="AO80">
        <v>67565.198376013301</v>
      </c>
      <c r="AP80">
        <v>67565.198376013301</v>
      </c>
      <c r="AQ80">
        <v>67565.198376013301</v>
      </c>
      <c r="AR80">
        <v>67565.198376013301</v>
      </c>
      <c r="AS80">
        <v>67565.198376013301</v>
      </c>
      <c r="AT80">
        <v>67565.198376013301</v>
      </c>
      <c r="AU80">
        <v>67565.198376013301</v>
      </c>
      <c r="AV80">
        <v>67565.198376013301</v>
      </c>
      <c r="AW80">
        <v>67565.198376013301</v>
      </c>
      <c r="AX80">
        <v>67565.198376013301</v>
      </c>
      <c r="AY80">
        <v>67565.198376013301</v>
      </c>
      <c r="AZ80">
        <v>67565.198376013301</v>
      </c>
      <c r="BA80">
        <v>67565.198376013301</v>
      </c>
      <c r="BB80">
        <v>67565.198376013301</v>
      </c>
      <c r="BC80">
        <v>67565.198376013301</v>
      </c>
      <c r="BD80">
        <v>67565.198376013301</v>
      </c>
      <c r="BE80">
        <v>67565.198376013301</v>
      </c>
    </row>
    <row r="81" spans="1:57" x14ac:dyDescent="0.25">
      <c r="A81" t="s">
        <v>41</v>
      </c>
      <c r="B81" t="s">
        <v>81</v>
      </c>
      <c r="C81" t="s">
        <v>74</v>
      </c>
      <c r="D81" t="s">
        <v>133</v>
      </c>
      <c r="E81">
        <v>850171.66119999997</v>
      </c>
      <c r="F81">
        <v>853572.34784479905</v>
      </c>
      <c r="G81">
        <v>828706.07820738398</v>
      </c>
      <c r="H81">
        <v>835105.31024817994</v>
      </c>
      <c r="I81">
        <v>841358.48890049197</v>
      </c>
      <c r="J81">
        <v>847487.64698544401</v>
      </c>
      <c r="K81">
        <v>853490.02522735705</v>
      </c>
      <c r="L81">
        <v>859364.96486649895</v>
      </c>
      <c r="M81">
        <v>865135.21502486605</v>
      </c>
      <c r="N81">
        <v>870825.58334917505</v>
      </c>
      <c r="O81">
        <v>872320.71118773206</v>
      </c>
      <c r="P81">
        <v>873709.27778315102</v>
      </c>
      <c r="Q81">
        <v>874985.40096891101</v>
      </c>
      <c r="R81">
        <v>875715.86893958598</v>
      </c>
      <c r="S81">
        <v>876353.51499444398</v>
      </c>
      <c r="T81">
        <v>876928.30754870095</v>
      </c>
      <c r="U81">
        <v>877478.61006533401</v>
      </c>
      <c r="V81">
        <v>878032.37912594201</v>
      </c>
      <c r="W81">
        <v>878602.25067861902</v>
      </c>
      <c r="X81">
        <v>879182.78069950803</v>
      </c>
      <c r="Y81">
        <v>879760.80141428998</v>
      </c>
      <c r="Z81">
        <v>880313.65485437505</v>
      </c>
      <c r="AA81">
        <v>880822.81388228398</v>
      </c>
      <c r="AB81">
        <v>880406.10673783103</v>
      </c>
      <c r="AC81">
        <v>879942.512303086</v>
      </c>
      <c r="AD81">
        <v>879422.59099264699</v>
      </c>
      <c r="AE81">
        <v>878835.62391110905</v>
      </c>
      <c r="AF81">
        <v>877296.07342091005</v>
      </c>
      <c r="AG81">
        <v>875675.95987157396</v>
      </c>
      <c r="AH81">
        <v>873970.53990674997</v>
      </c>
      <c r="AI81">
        <v>872173.60364977794</v>
      </c>
      <c r="AJ81">
        <v>870279.27844853897</v>
      </c>
      <c r="AK81">
        <v>868282.60194565996</v>
      </c>
      <c r="AL81">
        <v>868282.60194565996</v>
      </c>
      <c r="AM81">
        <v>868282.60194565996</v>
      </c>
      <c r="AN81">
        <v>868282.60194565996</v>
      </c>
      <c r="AO81">
        <v>868282.60194565996</v>
      </c>
      <c r="AP81">
        <v>868282.60194565996</v>
      </c>
      <c r="AQ81">
        <v>868282.60194565996</v>
      </c>
      <c r="AR81">
        <v>868282.60194565996</v>
      </c>
      <c r="AS81">
        <v>868282.60194565996</v>
      </c>
      <c r="AT81">
        <v>868282.60194565996</v>
      </c>
      <c r="AU81">
        <v>868282.60194565996</v>
      </c>
      <c r="AV81">
        <v>868282.60194565996</v>
      </c>
      <c r="AW81">
        <v>868282.60194565996</v>
      </c>
      <c r="AX81">
        <v>868282.60194565996</v>
      </c>
      <c r="AY81">
        <v>868282.60194565996</v>
      </c>
      <c r="AZ81">
        <v>868282.60194565996</v>
      </c>
      <c r="BA81">
        <v>868282.60194565996</v>
      </c>
      <c r="BB81">
        <v>868282.60194565996</v>
      </c>
      <c r="BC81">
        <v>868282.60194565996</v>
      </c>
      <c r="BD81">
        <v>868282.60194565996</v>
      </c>
      <c r="BE81">
        <v>868282.60194565996</v>
      </c>
    </row>
    <row r="82" spans="1:57" x14ac:dyDescent="0.25">
      <c r="A82" t="s">
        <v>41</v>
      </c>
      <c r="B82" t="s">
        <v>82</v>
      </c>
      <c r="C82" t="s">
        <v>74</v>
      </c>
      <c r="D82" t="s">
        <v>134</v>
      </c>
      <c r="E82">
        <v>302927.30579999997</v>
      </c>
      <c r="F82">
        <v>304139.01502319903</v>
      </c>
      <c r="G82">
        <v>295278.83723754401</v>
      </c>
      <c r="H82">
        <v>297558.96748626401</v>
      </c>
      <c r="I82">
        <v>299787.056998396</v>
      </c>
      <c r="J82">
        <v>301970.95635688101</v>
      </c>
      <c r="K82">
        <v>304109.68239562999</v>
      </c>
      <c r="L82">
        <v>306203.000389917</v>
      </c>
      <c r="M82">
        <v>308259.01615007402</v>
      </c>
      <c r="N82">
        <v>310286.56896577199</v>
      </c>
      <c r="O82">
        <v>310819.30261078803</v>
      </c>
      <c r="P82">
        <v>311314.067088212</v>
      </c>
      <c r="Q82">
        <v>311768.76650501601</v>
      </c>
      <c r="R82">
        <v>312029.04181696603</v>
      </c>
      <c r="S82">
        <v>312256.24346372503</v>
      </c>
      <c r="T82">
        <v>312461.049584419</v>
      </c>
      <c r="U82">
        <v>312657.129583726</v>
      </c>
      <c r="V82">
        <v>312854.444758086</v>
      </c>
      <c r="W82">
        <v>313057.49746142002</v>
      </c>
      <c r="X82">
        <v>313264.34791667399</v>
      </c>
      <c r="Y82">
        <v>313470.30427327502</v>
      </c>
      <c r="Z82">
        <v>313667.29320004099</v>
      </c>
      <c r="AA82">
        <v>313848.71323506202</v>
      </c>
      <c r="AB82">
        <v>313700.23501785198</v>
      </c>
      <c r="AC82">
        <v>313535.05024457601</v>
      </c>
      <c r="AD82">
        <v>313349.79546723299</v>
      </c>
      <c r="AE82">
        <v>313140.6514029</v>
      </c>
      <c r="AF82">
        <v>312592.08938487101</v>
      </c>
      <c r="AG82">
        <v>312014.821692959</v>
      </c>
      <c r="AH82">
        <v>311407.15820712497</v>
      </c>
      <c r="AI82">
        <v>310766.88626692601</v>
      </c>
      <c r="AJ82">
        <v>310091.91336944001</v>
      </c>
      <c r="AK82">
        <v>309380.47136169602</v>
      </c>
      <c r="AL82">
        <v>309380.47136169602</v>
      </c>
      <c r="AM82">
        <v>309380.47136169602</v>
      </c>
      <c r="AN82">
        <v>309380.47136169602</v>
      </c>
      <c r="AO82">
        <v>309380.47136169602</v>
      </c>
      <c r="AP82">
        <v>309380.47136169602</v>
      </c>
      <c r="AQ82">
        <v>309380.47136169602</v>
      </c>
      <c r="AR82">
        <v>309380.47136169602</v>
      </c>
      <c r="AS82">
        <v>309380.47136169602</v>
      </c>
      <c r="AT82">
        <v>309380.47136169602</v>
      </c>
      <c r="AU82">
        <v>309380.47136169602</v>
      </c>
      <c r="AV82">
        <v>309380.47136169602</v>
      </c>
      <c r="AW82">
        <v>309380.47136169602</v>
      </c>
      <c r="AX82">
        <v>309380.47136169602</v>
      </c>
      <c r="AY82">
        <v>309380.47136169602</v>
      </c>
      <c r="AZ82">
        <v>309380.47136169602</v>
      </c>
      <c r="BA82">
        <v>309380.47136169602</v>
      </c>
      <c r="BB82">
        <v>309380.47136169602</v>
      </c>
      <c r="BC82">
        <v>309380.47136169602</v>
      </c>
      <c r="BD82">
        <v>309380.47136169602</v>
      </c>
      <c r="BE82">
        <v>309380.47136169602</v>
      </c>
    </row>
    <row r="83" spans="1:57" x14ac:dyDescent="0.25">
      <c r="A83" t="s">
        <v>41</v>
      </c>
      <c r="B83" t="s">
        <v>83</v>
      </c>
      <c r="C83" t="s">
        <v>84</v>
      </c>
      <c r="D83" t="s">
        <v>135</v>
      </c>
      <c r="E83">
        <v>1075.3123639145399</v>
      </c>
      <c r="F83">
        <v>1113.30341088152</v>
      </c>
      <c r="G83">
        <v>1110.87411755025</v>
      </c>
      <c r="H83">
        <v>1196.50164893028</v>
      </c>
      <c r="I83">
        <v>1235.39374735716</v>
      </c>
      <c r="J83">
        <v>1272.7619527213601</v>
      </c>
      <c r="K83">
        <v>1308.95334448886</v>
      </c>
      <c r="L83">
        <v>1344.1088867281701</v>
      </c>
      <c r="M83">
        <v>1378.0936729226901</v>
      </c>
      <c r="N83">
        <v>1410.86532017541</v>
      </c>
      <c r="O83">
        <v>1442.38687991649</v>
      </c>
      <c r="P83">
        <v>1472.6264323570899</v>
      </c>
      <c r="Q83">
        <v>1501.5534482195301</v>
      </c>
      <c r="R83">
        <v>1529.1349779305899</v>
      </c>
      <c r="S83">
        <v>1555.2461048120001</v>
      </c>
      <c r="T83">
        <v>1579.8193142464199</v>
      </c>
      <c r="U83">
        <v>1602.7702753716601</v>
      </c>
      <c r="V83">
        <v>1624.02667245106</v>
      </c>
      <c r="W83">
        <v>1643.5538298589699</v>
      </c>
      <c r="X83">
        <v>1661.4650194467299</v>
      </c>
      <c r="Y83">
        <v>1677.8070864506899</v>
      </c>
      <c r="Z83">
        <v>1692.6474844382501</v>
      </c>
      <c r="AA83">
        <v>1706.07410003582</v>
      </c>
      <c r="AB83">
        <v>1718.1917702763401</v>
      </c>
      <c r="AC83">
        <v>1729.0295163949199</v>
      </c>
      <c r="AD83">
        <v>1738.7317256313099</v>
      </c>
      <c r="AE83">
        <v>1747.4500151068301</v>
      </c>
      <c r="AF83">
        <v>1755.3355955786999</v>
      </c>
      <c r="AG83">
        <v>1762.53661148932</v>
      </c>
      <c r="AH83">
        <v>1769.3275978576401</v>
      </c>
      <c r="AI83">
        <v>1775.8652332291699</v>
      </c>
      <c r="AJ83">
        <v>1782.28166800033</v>
      </c>
      <c r="AK83">
        <v>1788.6729431967101</v>
      </c>
      <c r="AL83">
        <v>1788.6729431967101</v>
      </c>
      <c r="AM83">
        <v>1788.6729431967101</v>
      </c>
      <c r="AN83">
        <v>1788.6729431967101</v>
      </c>
      <c r="AO83">
        <v>1788.6729431967101</v>
      </c>
      <c r="AP83">
        <v>1788.6729431967101</v>
      </c>
      <c r="AQ83">
        <v>1788.6729431967101</v>
      </c>
      <c r="AR83">
        <v>1788.6729431967101</v>
      </c>
      <c r="AS83">
        <v>1788.6729431967101</v>
      </c>
      <c r="AT83">
        <v>1788.6729431967101</v>
      </c>
      <c r="AU83">
        <v>1788.6729431967101</v>
      </c>
      <c r="AV83">
        <v>1788.6729431967101</v>
      </c>
      <c r="AW83">
        <v>1788.6729431967101</v>
      </c>
      <c r="AX83">
        <v>1788.6729431967101</v>
      </c>
      <c r="AY83">
        <v>1788.6729431967101</v>
      </c>
      <c r="AZ83">
        <v>1788.6729431967101</v>
      </c>
      <c r="BA83">
        <v>1788.6729431967101</v>
      </c>
      <c r="BB83">
        <v>1788.6729431967101</v>
      </c>
      <c r="BC83">
        <v>1788.6729431967101</v>
      </c>
      <c r="BD83">
        <v>1788.6729431967101</v>
      </c>
      <c r="BE83">
        <v>1788.6729431967101</v>
      </c>
    </row>
    <row r="84" spans="1:57" x14ac:dyDescent="0.25">
      <c r="A84" t="s">
        <v>42</v>
      </c>
      <c r="B84" t="s">
        <v>68</v>
      </c>
      <c r="C84" t="s">
        <v>69</v>
      </c>
      <c r="D84" t="s">
        <v>124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42</v>
      </c>
      <c r="B85" t="s">
        <v>190</v>
      </c>
      <c r="C85" t="s">
        <v>69</v>
      </c>
      <c r="D85" t="s">
        <v>124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42</v>
      </c>
      <c r="B86" t="s">
        <v>70</v>
      </c>
      <c r="C86" t="s">
        <v>69</v>
      </c>
      <c r="D86" t="s">
        <v>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42</v>
      </c>
      <c r="B87" t="s">
        <v>191</v>
      </c>
      <c r="C87" t="s">
        <v>69</v>
      </c>
      <c r="D87" t="s">
        <v>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42</v>
      </c>
      <c r="B88" t="s">
        <v>71</v>
      </c>
      <c r="C88" t="s">
        <v>69</v>
      </c>
      <c r="D88" t="s">
        <v>126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42</v>
      </c>
      <c r="B89" t="s">
        <v>72</v>
      </c>
      <c r="C89" t="s">
        <v>69</v>
      </c>
      <c r="D89" t="s">
        <v>37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42</v>
      </c>
      <c r="B90" t="s">
        <v>192</v>
      </c>
      <c r="C90" t="s">
        <v>69</v>
      </c>
      <c r="D90" t="s">
        <v>37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42</v>
      </c>
      <c r="B91" t="s">
        <v>73</v>
      </c>
      <c r="C91" t="s">
        <v>74</v>
      </c>
      <c r="D91" t="s">
        <v>127</v>
      </c>
      <c r="E91">
        <v>3329.2436785</v>
      </c>
      <c r="F91">
        <v>3332.5729221785</v>
      </c>
      <c r="G91">
        <v>2972.2917961346998</v>
      </c>
      <c r="H91">
        <v>3027.2608468829699</v>
      </c>
      <c r="I91">
        <v>3082.3368634409399</v>
      </c>
      <c r="J91">
        <v>3137.5200047711701</v>
      </c>
      <c r="K91">
        <v>3192.81043004721</v>
      </c>
      <c r="L91">
        <v>3248.2082986537898</v>
      </c>
      <c r="M91">
        <v>3303.7137701871602</v>
      </c>
      <c r="N91">
        <v>3359.3270044552901</v>
      </c>
      <c r="O91">
        <v>3362.6863314597499</v>
      </c>
      <c r="P91">
        <v>3366.0490177912002</v>
      </c>
      <c r="Q91">
        <v>3369.4150668090001</v>
      </c>
      <c r="R91">
        <v>3372.7844818757999</v>
      </c>
      <c r="S91">
        <v>3376.1572663576799</v>
      </c>
      <c r="T91">
        <v>3379.5334236240401</v>
      </c>
      <c r="U91">
        <v>3382.9129570476598</v>
      </c>
      <c r="V91">
        <v>3386.2958700047102</v>
      </c>
      <c r="W91">
        <v>3389.6821658747099</v>
      </c>
      <c r="X91">
        <v>3393.0718480405899</v>
      </c>
      <c r="Y91">
        <v>3396.46491988863</v>
      </c>
      <c r="Z91">
        <v>3399.8613848085101</v>
      </c>
      <c r="AA91">
        <v>3403.2612461933199</v>
      </c>
      <c r="AB91">
        <v>3406.6645074395201</v>
      </c>
      <c r="AC91">
        <v>3410.07117194695</v>
      </c>
      <c r="AD91">
        <v>3413.4812431188998</v>
      </c>
      <c r="AE91">
        <v>3416.89472436202</v>
      </c>
      <c r="AF91">
        <v>3420.3116190863798</v>
      </c>
      <c r="AG91">
        <v>3423.7319307054699</v>
      </c>
      <c r="AH91">
        <v>3427.1556626361698</v>
      </c>
      <c r="AI91">
        <v>3430.5828182988098</v>
      </c>
      <c r="AJ91">
        <v>3434.0134011171099</v>
      </c>
      <c r="AK91">
        <v>3437.4474145182198</v>
      </c>
      <c r="AL91">
        <v>3437.4474145182198</v>
      </c>
      <c r="AM91">
        <v>3437.4474145182198</v>
      </c>
      <c r="AN91">
        <v>3437.4474145182198</v>
      </c>
      <c r="AO91">
        <v>3437.4474145182198</v>
      </c>
      <c r="AP91">
        <v>3437.4474145182198</v>
      </c>
      <c r="AQ91">
        <v>3437.4474145182198</v>
      </c>
      <c r="AR91">
        <v>3437.4474145182198</v>
      </c>
      <c r="AS91">
        <v>3437.4474145182198</v>
      </c>
      <c r="AT91">
        <v>3437.4474145182198</v>
      </c>
      <c r="AU91">
        <v>3437.4474145182198</v>
      </c>
      <c r="AV91">
        <v>3437.4474145182198</v>
      </c>
      <c r="AW91">
        <v>3437.4474145182198</v>
      </c>
      <c r="AX91">
        <v>3437.4474145182198</v>
      </c>
      <c r="AY91">
        <v>3437.4474145182198</v>
      </c>
      <c r="AZ91">
        <v>3437.4474145182198</v>
      </c>
      <c r="BA91">
        <v>3437.4474145182198</v>
      </c>
      <c r="BB91">
        <v>3437.4474145182198</v>
      </c>
      <c r="BC91">
        <v>3437.4474145182198</v>
      </c>
      <c r="BD91">
        <v>3437.4474145182198</v>
      </c>
      <c r="BE91">
        <v>3437.4474145182198</v>
      </c>
    </row>
    <row r="92" spans="1:57" x14ac:dyDescent="0.25">
      <c r="A92" t="s">
        <v>42</v>
      </c>
      <c r="B92" t="s">
        <v>75</v>
      </c>
      <c r="C92" t="s">
        <v>74</v>
      </c>
      <c r="D92" t="s">
        <v>128</v>
      </c>
      <c r="E92">
        <v>804.71032009999999</v>
      </c>
      <c r="F92">
        <v>805.51503042009995</v>
      </c>
      <c r="G92">
        <v>718.43160599641305</v>
      </c>
      <c r="H92">
        <v>731.71815594434702</v>
      </c>
      <c r="I92">
        <v>745.03056056056903</v>
      </c>
      <c r="J92">
        <v>758.36885826787</v>
      </c>
      <c r="K92">
        <v>771.73308754002403</v>
      </c>
      <c r="L92">
        <v>785.12328690186405</v>
      </c>
      <c r="M92">
        <v>798.53949492933998</v>
      </c>
      <c r="N92">
        <v>811.98175024958402</v>
      </c>
      <c r="O92">
        <v>812.79373199983297</v>
      </c>
      <c r="P92">
        <v>813.60652573183302</v>
      </c>
      <c r="Q92">
        <v>814.420132257565</v>
      </c>
      <c r="R92">
        <v>815.23455238982206</v>
      </c>
      <c r="S92">
        <v>816.04978694221199</v>
      </c>
      <c r="T92">
        <v>816.86583672915401</v>
      </c>
      <c r="U92">
        <v>817.68270256588301</v>
      </c>
      <c r="V92">
        <v>818.50038526844901</v>
      </c>
      <c r="W92">
        <v>819.31888565371798</v>
      </c>
      <c r="X92">
        <v>820.13820453937103</v>
      </c>
      <c r="Y92">
        <v>820.95834274391098</v>
      </c>
      <c r="Z92">
        <v>821.77930108665396</v>
      </c>
      <c r="AA92">
        <v>822.60108038774001</v>
      </c>
      <c r="AB92">
        <v>823.42368146812805</v>
      </c>
      <c r="AC92">
        <v>824.247105149596</v>
      </c>
      <c r="AD92">
        <v>825.07135225474497</v>
      </c>
      <c r="AE92">
        <v>825.89642360699997</v>
      </c>
      <c r="AF92">
        <v>826.72232003060697</v>
      </c>
      <c r="AG92">
        <v>827.54904235063805</v>
      </c>
      <c r="AH92">
        <v>828.37659139298898</v>
      </c>
      <c r="AI92">
        <v>829.20496798438103</v>
      </c>
      <c r="AJ92">
        <v>830.03417295236602</v>
      </c>
      <c r="AK92">
        <v>830.86420712531799</v>
      </c>
      <c r="AL92">
        <v>830.86420712531799</v>
      </c>
      <c r="AM92">
        <v>830.86420712531799</v>
      </c>
      <c r="AN92">
        <v>830.86420712531799</v>
      </c>
      <c r="AO92">
        <v>830.86420712531799</v>
      </c>
      <c r="AP92">
        <v>830.86420712531799</v>
      </c>
      <c r="AQ92">
        <v>830.86420712531799</v>
      </c>
      <c r="AR92">
        <v>830.86420712531799</v>
      </c>
      <c r="AS92">
        <v>830.86420712531799</v>
      </c>
      <c r="AT92">
        <v>830.86420712531799</v>
      </c>
      <c r="AU92">
        <v>830.86420712531799</v>
      </c>
      <c r="AV92">
        <v>830.86420712531799</v>
      </c>
      <c r="AW92">
        <v>830.86420712531799</v>
      </c>
      <c r="AX92">
        <v>830.86420712531799</v>
      </c>
      <c r="AY92">
        <v>830.86420712531799</v>
      </c>
      <c r="AZ92">
        <v>830.86420712531799</v>
      </c>
      <c r="BA92">
        <v>830.86420712531799</v>
      </c>
      <c r="BB92">
        <v>830.86420712531799</v>
      </c>
      <c r="BC92">
        <v>830.86420712531799</v>
      </c>
      <c r="BD92">
        <v>830.86420712531799</v>
      </c>
      <c r="BE92">
        <v>830.86420712531799</v>
      </c>
    </row>
    <row r="93" spans="1:57" x14ac:dyDescent="0.25">
      <c r="A93" t="s">
        <v>42</v>
      </c>
      <c r="B93" t="s">
        <v>76</v>
      </c>
      <c r="C93" t="s">
        <v>74</v>
      </c>
      <c r="D93" t="s">
        <v>129</v>
      </c>
      <c r="E93">
        <v>110.36942449999999</v>
      </c>
      <c r="F93">
        <v>108.100194281451</v>
      </c>
      <c r="G93">
        <v>90.040532817457404</v>
      </c>
      <c r="H93">
        <v>93.529290470251297</v>
      </c>
      <c r="I93">
        <v>95.830813333199103</v>
      </c>
      <c r="J93">
        <v>98.128933297842195</v>
      </c>
      <c r="K93">
        <v>100.38385915468599</v>
      </c>
      <c r="L93">
        <v>102.798029849491</v>
      </c>
      <c r="M93">
        <v>104.897903908995</v>
      </c>
      <c r="N93">
        <v>107.15959808572001</v>
      </c>
      <c r="O93">
        <v>107.71470891276201</v>
      </c>
      <c r="P93">
        <v>108.280906344988</v>
      </c>
      <c r="Q93">
        <v>109.117059379442</v>
      </c>
      <c r="R93">
        <v>109.800709826744</v>
      </c>
      <c r="S93">
        <v>110.75263044274401</v>
      </c>
      <c r="T93">
        <v>111.73538830204301</v>
      </c>
      <c r="U93">
        <v>112.715870705328</v>
      </c>
      <c r="V93">
        <v>113.871819289388</v>
      </c>
      <c r="W93">
        <v>114.78948658055</v>
      </c>
      <c r="X93">
        <v>115.878389376931</v>
      </c>
      <c r="Y93">
        <v>116.93703767249301</v>
      </c>
      <c r="Z93">
        <v>117.969203204899</v>
      </c>
      <c r="AA93">
        <v>118.976888771128</v>
      </c>
      <c r="AB93">
        <v>120.145550506736</v>
      </c>
      <c r="AC93">
        <v>121.092713389889</v>
      </c>
      <c r="AD93">
        <v>122.189533653589</v>
      </c>
      <c r="AE93">
        <v>123.24517085028501</v>
      </c>
      <c r="AF93">
        <v>124.078681155553</v>
      </c>
      <c r="AG93">
        <v>125.400856327331</v>
      </c>
      <c r="AH93">
        <v>126.49144415875</v>
      </c>
      <c r="AI93">
        <v>127.696959836427</v>
      </c>
      <c r="AJ93">
        <v>128.835668838961</v>
      </c>
      <c r="AK93">
        <v>129.90256945796699</v>
      </c>
      <c r="AL93">
        <v>129.90256945796699</v>
      </c>
      <c r="AM93">
        <v>129.90256945796699</v>
      </c>
      <c r="AN93">
        <v>129.90256945796699</v>
      </c>
      <c r="AO93">
        <v>129.90256945796699</v>
      </c>
      <c r="AP93">
        <v>129.90256945796699</v>
      </c>
      <c r="AQ93">
        <v>129.90256945796699</v>
      </c>
      <c r="AR93">
        <v>129.90256945796699</v>
      </c>
      <c r="AS93">
        <v>129.90256945796699</v>
      </c>
      <c r="AT93">
        <v>129.90256945796699</v>
      </c>
      <c r="AU93">
        <v>129.90256945796699</v>
      </c>
      <c r="AV93">
        <v>129.90256945796699</v>
      </c>
      <c r="AW93">
        <v>129.90256945796699</v>
      </c>
      <c r="AX93">
        <v>129.90256945796699</v>
      </c>
      <c r="AY93">
        <v>129.90256945796699</v>
      </c>
      <c r="AZ93">
        <v>129.90256945796699</v>
      </c>
      <c r="BA93">
        <v>129.90256945796699</v>
      </c>
      <c r="BB93">
        <v>129.90256945796699</v>
      </c>
      <c r="BC93">
        <v>129.90256945796699</v>
      </c>
      <c r="BD93">
        <v>129.90256945796699</v>
      </c>
      <c r="BE93">
        <v>129.90256945796699</v>
      </c>
    </row>
    <row r="94" spans="1:57" x14ac:dyDescent="0.25">
      <c r="A94" t="s">
        <v>42</v>
      </c>
      <c r="B94" t="s">
        <v>77</v>
      </c>
      <c r="C94" t="s">
        <v>74</v>
      </c>
      <c r="D94" t="s">
        <v>130</v>
      </c>
      <c r="E94">
        <v>13626.3434</v>
      </c>
      <c r="F94">
        <v>13639.969743400001</v>
      </c>
      <c r="G94">
        <v>12165.366254410699</v>
      </c>
      <c r="H94">
        <v>12390.350435263899</v>
      </c>
      <c r="I94">
        <v>12615.7724191125</v>
      </c>
      <c r="J94">
        <v>12841.632856578401</v>
      </c>
      <c r="K94">
        <v>13067.932399146801</v>
      </c>
      <c r="L94">
        <v>13294.6716991675</v>
      </c>
      <c r="M94">
        <v>13521.851409855801</v>
      </c>
      <c r="N94">
        <v>13749.4721852938</v>
      </c>
      <c r="O94">
        <v>13763.2216574791</v>
      </c>
      <c r="P94">
        <v>13776.9848791366</v>
      </c>
      <c r="Q94">
        <v>13790.7618640157</v>
      </c>
      <c r="R94">
        <v>13804.5526258797</v>
      </c>
      <c r="S94">
        <v>13818.357178505599</v>
      </c>
      <c r="T94">
        <v>13832.1755356841</v>
      </c>
      <c r="U94">
        <v>13846.0077112198</v>
      </c>
      <c r="V94">
        <v>13859.853718930999</v>
      </c>
      <c r="W94">
        <v>13873.7135726499</v>
      </c>
      <c r="X94">
        <v>13887.587286222601</v>
      </c>
      <c r="Y94">
        <v>13901.4748735088</v>
      </c>
      <c r="Z94">
        <v>13915.3763483823</v>
      </c>
      <c r="AA94">
        <v>13929.2917247307</v>
      </c>
      <c r="AB94">
        <v>13943.2210164554</v>
      </c>
      <c r="AC94">
        <v>13957.164237471899</v>
      </c>
      <c r="AD94">
        <v>13971.121401709301</v>
      </c>
      <c r="AE94">
        <v>13985.0925231111</v>
      </c>
      <c r="AF94">
        <v>13999.0776156342</v>
      </c>
      <c r="AG94">
        <v>14013.076693249801</v>
      </c>
      <c r="AH94">
        <v>14027.089769943101</v>
      </c>
      <c r="AI94">
        <v>14041.116859713</v>
      </c>
      <c r="AJ94">
        <v>14055.1579765727</v>
      </c>
      <c r="AK94">
        <v>14069.2131345493</v>
      </c>
      <c r="AL94">
        <v>14069.2131345493</v>
      </c>
      <c r="AM94">
        <v>14069.2131345493</v>
      </c>
      <c r="AN94">
        <v>14069.2131345493</v>
      </c>
      <c r="AO94">
        <v>14069.2131345493</v>
      </c>
      <c r="AP94">
        <v>14069.2131345493</v>
      </c>
      <c r="AQ94">
        <v>14069.2131345493</v>
      </c>
      <c r="AR94">
        <v>14069.2131345493</v>
      </c>
      <c r="AS94">
        <v>14069.2131345493</v>
      </c>
      <c r="AT94">
        <v>14069.2131345493</v>
      </c>
      <c r="AU94">
        <v>14069.2131345493</v>
      </c>
      <c r="AV94">
        <v>14069.2131345493</v>
      </c>
      <c r="AW94">
        <v>14069.2131345493</v>
      </c>
      <c r="AX94">
        <v>14069.2131345493</v>
      </c>
      <c r="AY94">
        <v>14069.2131345493</v>
      </c>
      <c r="AZ94">
        <v>14069.2131345493</v>
      </c>
      <c r="BA94">
        <v>14069.2131345493</v>
      </c>
      <c r="BB94">
        <v>14069.2131345493</v>
      </c>
      <c r="BC94">
        <v>14069.2131345493</v>
      </c>
      <c r="BD94">
        <v>14069.2131345493</v>
      </c>
      <c r="BE94">
        <v>14069.2131345493</v>
      </c>
    </row>
    <row r="95" spans="1:57" x14ac:dyDescent="0.25">
      <c r="A95" t="s">
        <v>42</v>
      </c>
      <c r="B95" t="s">
        <v>78</v>
      </c>
      <c r="C95" t="s">
        <v>79</v>
      </c>
      <c r="D95" t="s">
        <v>131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42</v>
      </c>
      <c r="B96" t="s">
        <v>80</v>
      </c>
      <c r="C96" t="s">
        <v>74</v>
      </c>
      <c r="D96" t="s">
        <v>132</v>
      </c>
      <c r="E96">
        <v>30.880102180000002</v>
      </c>
      <c r="F96">
        <v>30.910982282180001</v>
      </c>
      <c r="G96">
        <v>27.569226898635801</v>
      </c>
      <c r="H96">
        <v>28.079087415847599</v>
      </c>
      <c r="I96">
        <v>28.5899400848669</v>
      </c>
      <c r="J96">
        <v>29.101786380136801</v>
      </c>
      <c r="K96">
        <v>29.614627778057201</v>
      </c>
      <c r="L96">
        <v>30.128465756987101</v>
      </c>
      <c r="M96">
        <v>30.643301797247101</v>
      </c>
      <c r="N96">
        <v>31.159137381121798</v>
      </c>
      <c r="O96">
        <v>31.190296518502901</v>
      </c>
      <c r="P96">
        <v>31.2214868150214</v>
      </c>
      <c r="Q96">
        <v>31.2527083018364</v>
      </c>
      <c r="R96">
        <v>31.283961010138199</v>
      </c>
      <c r="S96">
        <v>31.315244971148399</v>
      </c>
      <c r="T96">
        <v>31.346560216119499</v>
      </c>
      <c r="U96">
        <v>31.3779067763356</v>
      </c>
      <c r="V96">
        <v>31.409284683111899</v>
      </c>
      <c r="W96">
        <v>31.440693967795099</v>
      </c>
      <c r="X96">
        <v>31.472134661762801</v>
      </c>
      <c r="Y96">
        <v>31.503606796424599</v>
      </c>
      <c r="Z96">
        <v>31.535110403221001</v>
      </c>
      <c r="AA96">
        <v>31.566645513624199</v>
      </c>
      <c r="AB96">
        <v>31.598212159137901</v>
      </c>
      <c r="AC96">
        <v>31.629810371297001</v>
      </c>
      <c r="AD96">
        <v>31.661440181668301</v>
      </c>
      <c r="AE96">
        <v>31.693101621850001</v>
      </c>
      <c r="AF96">
        <v>31.724794723471799</v>
      </c>
      <c r="AG96">
        <v>31.756519518195301</v>
      </c>
      <c r="AH96">
        <v>31.788276037713501</v>
      </c>
      <c r="AI96">
        <v>31.8200643137512</v>
      </c>
      <c r="AJ96">
        <v>31.851884378064899</v>
      </c>
      <c r="AK96">
        <v>31.883736262443001</v>
      </c>
      <c r="AL96">
        <v>31.883736262443001</v>
      </c>
      <c r="AM96">
        <v>31.883736262443001</v>
      </c>
      <c r="AN96">
        <v>31.883736262443001</v>
      </c>
      <c r="AO96">
        <v>31.883736262443001</v>
      </c>
      <c r="AP96">
        <v>31.883736262443001</v>
      </c>
      <c r="AQ96">
        <v>31.883736262443001</v>
      </c>
      <c r="AR96">
        <v>31.883736262443001</v>
      </c>
      <c r="AS96">
        <v>31.883736262443001</v>
      </c>
      <c r="AT96">
        <v>31.883736262443001</v>
      </c>
      <c r="AU96">
        <v>31.883736262443001</v>
      </c>
      <c r="AV96">
        <v>31.883736262443001</v>
      </c>
      <c r="AW96">
        <v>31.883736262443001</v>
      </c>
      <c r="AX96">
        <v>31.883736262443001</v>
      </c>
      <c r="AY96">
        <v>31.883736262443001</v>
      </c>
      <c r="AZ96">
        <v>31.883736262443001</v>
      </c>
      <c r="BA96">
        <v>31.883736262443001</v>
      </c>
      <c r="BB96">
        <v>31.883736262443001</v>
      </c>
      <c r="BC96">
        <v>31.883736262443001</v>
      </c>
      <c r="BD96">
        <v>31.883736262443001</v>
      </c>
      <c r="BE96">
        <v>31.883736262443001</v>
      </c>
    </row>
    <row r="97" spans="1:57" x14ac:dyDescent="0.25">
      <c r="A97" t="s">
        <v>42</v>
      </c>
      <c r="B97" t="s">
        <v>81</v>
      </c>
      <c r="C97" t="s">
        <v>74</v>
      </c>
      <c r="D97" t="s">
        <v>133</v>
      </c>
      <c r="E97">
        <v>10352.039000000001</v>
      </c>
      <c r="F97">
        <v>10362.391039</v>
      </c>
      <c r="G97">
        <v>9242.1233061647508</v>
      </c>
      <c r="H97">
        <v>9413.0455371849293</v>
      </c>
      <c r="I97">
        <v>9584.3003705438296</v>
      </c>
      <c r="J97">
        <v>9755.8883005239295</v>
      </c>
      <c r="K97">
        <v>9927.8098220636202</v>
      </c>
      <c r="L97">
        <v>10100.065430758001</v>
      </c>
      <c r="M97">
        <v>10272.6556228601</v>
      </c>
      <c r="N97">
        <v>10445.5808952809</v>
      </c>
      <c r="O97">
        <v>10456.026476176199</v>
      </c>
      <c r="P97">
        <v>10466.482502652299</v>
      </c>
      <c r="Q97">
        <v>10476.948985155001</v>
      </c>
      <c r="R97">
        <v>10487.425934140099</v>
      </c>
      <c r="S97">
        <v>10497.913360074301</v>
      </c>
      <c r="T97">
        <v>10508.4112734343</v>
      </c>
      <c r="U97">
        <v>10518.9196847078</v>
      </c>
      <c r="V97">
        <v>10529.438604392501</v>
      </c>
      <c r="W97">
        <v>10539.968042996899</v>
      </c>
      <c r="X97">
        <v>10550.508011039899</v>
      </c>
      <c r="Y97">
        <v>10561.058519050899</v>
      </c>
      <c r="Z97">
        <v>10571.61957757</v>
      </c>
      <c r="AA97">
        <v>10582.1911971475</v>
      </c>
      <c r="AB97">
        <v>10592.7733883447</v>
      </c>
      <c r="AC97">
        <v>10603.366161733</v>
      </c>
      <c r="AD97">
        <v>10613.9695278947</v>
      </c>
      <c r="AE97">
        <v>10624.5834974226</v>
      </c>
      <c r="AF97">
        <v>10635.2080809201</v>
      </c>
      <c r="AG97">
        <v>10645.843289001001</v>
      </c>
      <c r="AH97">
        <v>10656.48913229</v>
      </c>
      <c r="AI97">
        <v>10667.1456214223</v>
      </c>
      <c r="AJ97">
        <v>10677.812767043701</v>
      </c>
      <c r="AK97">
        <v>10688.490579810699</v>
      </c>
      <c r="AL97">
        <v>10688.490579810699</v>
      </c>
      <c r="AM97">
        <v>10688.490579810699</v>
      </c>
      <c r="AN97">
        <v>10688.490579810699</v>
      </c>
      <c r="AO97">
        <v>10688.490579810699</v>
      </c>
      <c r="AP97">
        <v>10688.490579810699</v>
      </c>
      <c r="AQ97">
        <v>10688.490579810699</v>
      </c>
      <c r="AR97">
        <v>10688.490579810699</v>
      </c>
      <c r="AS97">
        <v>10688.490579810699</v>
      </c>
      <c r="AT97">
        <v>10688.490579810699</v>
      </c>
      <c r="AU97">
        <v>10688.490579810699</v>
      </c>
      <c r="AV97">
        <v>10688.490579810699</v>
      </c>
      <c r="AW97">
        <v>10688.490579810699</v>
      </c>
      <c r="AX97">
        <v>10688.490579810699</v>
      </c>
      <c r="AY97">
        <v>10688.490579810699</v>
      </c>
      <c r="AZ97">
        <v>10688.490579810699</v>
      </c>
      <c r="BA97">
        <v>10688.490579810699</v>
      </c>
      <c r="BB97">
        <v>10688.490579810699</v>
      </c>
      <c r="BC97">
        <v>10688.490579810699</v>
      </c>
      <c r="BD97">
        <v>10688.490579810699</v>
      </c>
      <c r="BE97">
        <v>10688.490579810699</v>
      </c>
    </row>
    <row r="98" spans="1:57" x14ac:dyDescent="0.25">
      <c r="A98" t="s">
        <v>42</v>
      </c>
      <c r="B98" t="s">
        <v>82</v>
      </c>
      <c r="C98" t="s">
        <v>74</v>
      </c>
      <c r="D98" t="s">
        <v>134</v>
      </c>
      <c r="E98">
        <v>4046.4107949999998</v>
      </c>
      <c r="F98">
        <v>4050.4572057949999</v>
      </c>
      <c r="G98">
        <v>3612.5663277336998</v>
      </c>
      <c r="H98">
        <v>3679.37650500463</v>
      </c>
      <c r="I98">
        <v>3746.3166900637698</v>
      </c>
      <c r="J98">
        <v>3813.3870761165199</v>
      </c>
      <c r="K98">
        <v>3880.5878566246902</v>
      </c>
      <c r="L98">
        <v>3947.9192253067999</v>
      </c>
      <c r="M98">
        <v>4015.3813761384199</v>
      </c>
      <c r="N98">
        <v>4082.97450335248</v>
      </c>
      <c r="O98">
        <v>4087.0574778558298</v>
      </c>
      <c r="P98">
        <v>4091.1445353336799</v>
      </c>
      <c r="Q98">
        <v>4095.2356798690198</v>
      </c>
      <c r="R98">
        <v>4099.3309155488796</v>
      </c>
      <c r="S98">
        <v>4103.4302464644297</v>
      </c>
      <c r="T98">
        <v>4107.5336767109002</v>
      </c>
      <c r="U98">
        <v>4111.64121038761</v>
      </c>
      <c r="V98">
        <v>4115.7528515979902</v>
      </c>
      <c r="W98">
        <v>4119.8686044495898</v>
      </c>
      <c r="X98">
        <v>4123.9884730540398</v>
      </c>
      <c r="Y98">
        <v>4128.1124615271001</v>
      </c>
      <c r="Z98">
        <v>4132.2405739886199</v>
      </c>
      <c r="AA98">
        <v>4136.3728145626101</v>
      </c>
      <c r="AB98">
        <v>4140.5091873771698</v>
      </c>
      <c r="AC98">
        <v>4144.6496965645501</v>
      </c>
      <c r="AD98">
        <v>4148.7943462611101</v>
      </c>
      <c r="AE98">
        <v>4152.94314060737</v>
      </c>
      <c r="AF98">
        <v>4157.0960837479797</v>
      </c>
      <c r="AG98">
        <v>4161.2531798317304</v>
      </c>
      <c r="AH98">
        <v>4165.4144330115596</v>
      </c>
      <c r="AI98">
        <v>4169.5798474445701</v>
      </c>
      <c r="AJ98">
        <v>4173.7494272920103</v>
      </c>
      <c r="AK98">
        <v>4177.9231767193096</v>
      </c>
      <c r="AL98">
        <v>4177.9231767193096</v>
      </c>
      <c r="AM98">
        <v>4177.9231767193096</v>
      </c>
      <c r="AN98">
        <v>4177.9231767193096</v>
      </c>
      <c r="AO98">
        <v>4177.9231767193096</v>
      </c>
      <c r="AP98">
        <v>4177.9231767193096</v>
      </c>
      <c r="AQ98">
        <v>4177.9231767193096</v>
      </c>
      <c r="AR98">
        <v>4177.9231767193096</v>
      </c>
      <c r="AS98">
        <v>4177.9231767193096</v>
      </c>
      <c r="AT98">
        <v>4177.9231767193096</v>
      </c>
      <c r="AU98">
        <v>4177.9231767193096</v>
      </c>
      <c r="AV98">
        <v>4177.9231767193096</v>
      </c>
      <c r="AW98">
        <v>4177.9231767193096</v>
      </c>
      <c r="AX98">
        <v>4177.9231767193096</v>
      </c>
      <c r="AY98">
        <v>4177.9231767193096</v>
      </c>
      <c r="AZ98">
        <v>4177.9231767193096</v>
      </c>
      <c r="BA98">
        <v>4177.9231767193096</v>
      </c>
      <c r="BB98">
        <v>4177.9231767193096</v>
      </c>
      <c r="BC98">
        <v>4177.9231767193096</v>
      </c>
      <c r="BD98">
        <v>4177.9231767193096</v>
      </c>
      <c r="BE98">
        <v>4177.9231767193096</v>
      </c>
    </row>
    <row r="99" spans="1:57" x14ac:dyDescent="0.25">
      <c r="A99" t="s">
        <v>42</v>
      </c>
      <c r="B99" t="s">
        <v>83</v>
      </c>
      <c r="C99" t="s">
        <v>84</v>
      </c>
      <c r="D99" t="s">
        <v>135</v>
      </c>
      <c r="E99">
        <v>215.65842754585699</v>
      </c>
      <c r="F99">
        <v>206.999933734515</v>
      </c>
      <c r="G99">
        <v>193.47040829035799</v>
      </c>
      <c r="H99">
        <v>197.473319004638</v>
      </c>
      <c r="I99">
        <v>198.87330665496901</v>
      </c>
      <c r="J99">
        <v>200.21694127833399</v>
      </c>
      <c r="K99">
        <v>201.427054654888</v>
      </c>
      <c r="L99">
        <v>202.909637943653</v>
      </c>
      <c r="M99">
        <v>203.731742760495</v>
      </c>
      <c r="N99">
        <v>204.83464541603701</v>
      </c>
      <c r="O99">
        <v>205.84545517459901</v>
      </c>
      <c r="P99">
        <v>206.875805094497</v>
      </c>
      <c r="Q99">
        <v>208.42007881736899</v>
      </c>
      <c r="R99">
        <v>209.67110453924801</v>
      </c>
      <c r="S99">
        <v>211.432321893905</v>
      </c>
      <c r="T99">
        <v>213.250095171662</v>
      </c>
      <c r="U99">
        <v>215.061115011141</v>
      </c>
      <c r="V99">
        <v>217.20433156116701</v>
      </c>
      <c r="W99">
        <v>218.89039056833099</v>
      </c>
      <c r="X99">
        <v>220.90026713588099</v>
      </c>
      <c r="Y99">
        <v>222.84957822944</v>
      </c>
      <c r="Z99">
        <v>224.74545511883099</v>
      </c>
      <c r="AA99">
        <v>226.59164804350101</v>
      </c>
      <c r="AB99">
        <v>228.74116966472101</v>
      </c>
      <c r="AC99">
        <v>230.465650310695</v>
      </c>
      <c r="AD99">
        <v>232.47153914369201</v>
      </c>
      <c r="AE99">
        <v>234.39544305051501</v>
      </c>
      <c r="AF99">
        <v>235.89329765796899</v>
      </c>
      <c r="AG99">
        <v>238.31624482324301</v>
      </c>
      <c r="AH99">
        <v>240.29478786310699</v>
      </c>
      <c r="AI99">
        <v>242.48727670695101</v>
      </c>
      <c r="AJ99">
        <v>244.54829843448499</v>
      </c>
      <c r="AK99">
        <v>246.46832275448699</v>
      </c>
      <c r="AL99">
        <v>246.46832275448699</v>
      </c>
      <c r="AM99">
        <v>246.46832275448699</v>
      </c>
      <c r="AN99">
        <v>246.46832275448699</v>
      </c>
      <c r="AO99">
        <v>246.46832275448699</v>
      </c>
      <c r="AP99">
        <v>246.46832275448699</v>
      </c>
      <c r="AQ99">
        <v>246.46832275448699</v>
      </c>
      <c r="AR99">
        <v>246.46832275448699</v>
      </c>
      <c r="AS99">
        <v>246.46832275448699</v>
      </c>
      <c r="AT99">
        <v>246.46832275448699</v>
      </c>
      <c r="AU99">
        <v>246.46832275448699</v>
      </c>
      <c r="AV99">
        <v>246.46832275448699</v>
      </c>
      <c r="AW99">
        <v>246.46832275448699</v>
      </c>
      <c r="AX99">
        <v>246.46832275448699</v>
      </c>
      <c r="AY99">
        <v>246.46832275448699</v>
      </c>
      <c r="AZ99">
        <v>246.46832275448699</v>
      </c>
      <c r="BA99">
        <v>246.46832275448699</v>
      </c>
      <c r="BB99">
        <v>246.46832275448699</v>
      </c>
      <c r="BC99">
        <v>246.46832275448699</v>
      </c>
      <c r="BD99">
        <v>246.46832275448699</v>
      </c>
      <c r="BE99">
        <v>246.46832275448699</v>
      </c>
    </row>
    <row r="100" spans="1:57" x14ac:dyDescent="0.25">
      <c r="A100" t="s">
        <v>43</v>
      </c>
      <c r="B100" t="s">
        <v>68</v>
      </c>
      <c r="C100" t="s">
        <v>69</v>
      </c>
      <c r="D100" t="s">
        <v>124</v>
      </c>
      <c r="E100">
        <v>6182.9809999999998</v>
      </c>
      <c r="F100">
        <v>11400</v>
      </c>
      <c r="G100">
        <v>11374.3499999999</v>
      </c>
      <c r="H100">
        <v>12399.3999999999</v>
      </c>
      <c r="I100">
        <v>13445.8928571428</v>
      </c>
      <c r="J100">
        <v>14513.828571428499</v>
      </c>
      <c r="K100">
        <v>15603.2071428571</v>
      </c>
      <c r="L100">
        <v>16714.028571428498</v>
      </c>
      <c r="M100">
        <v>17846.292857142798</v>
      </c>
      <c r="N100">
        <v>19000</v>
      </c>
      <c r="O100">
        <v>19000</v>
      </c>
      <c r="P100">
        <v>19000</v>
      </c>
      <c r="Q100">
        <v>19000</v>
      </c>
      <c r="R100">
        <v>19950</v>
      </c>
      <c r="S100">
        <v>20900</v>
      </c>
      <c r="T100">
        <v>21850</v>
      </c>
      <c r="U100">
        <v>22800</v>
      </c>
      <c r="V100">
        <v>23750</v>
      </c>
      <c r="W100">
        <v>24069.434668555099</v>
      </c>
      <c r="X100">
        <v>24403.706164423202</v>
      </c>
      <c r="Y100">
        <v>24753.641842218502</v>
      </c>
      <c r="Z100">
        <v>25120.0131190703</v>
      </c>
      <c r="AA100">
        <v>25503.7092129513</v>
      </c>
      <c r="AB100">
        <v>25712.929896935198</v>
      </c>
      <c r="AC100">
        <v>25937.206857368099</v>
      </c>
      <c r="AD100">
        <v>26177.636390989399</v>
      </c>
      <c r="AE100">
        <v>26435.298715879198</v>
      </c>
      <c r="AF100">
        <v>26711.3352723149</v>
      </c>
      <c r="AG100">
        <v>27006.9388228311</v>
      </c>
      <c r="AH100">
        <v>27323.252628596401</v>
      </c>
      <c r="AI100">
        <v>27661.4729321874</v>
      </c>
      <c r="AJ100">
        <v>28022.640157381898</v>
      </c>
      <c r="AK100">
        <v>28407.743820198801</v>
      </c>
      <c r="AL100">
        <v>28407.743820198801</v>
      </c>
      <c r="AM100">
        <v>28407.743820198801</v>
      </c>
      <c r="AN100">
        <v>28407.743820198801</v>
      </c>
      <c r="AO100">
        <v>28407.743820198801</v>
      </c>
      <c r="AP100">
        <v>28407.743820198801</v>
      </c>
      <c r="AQ100">
        <v>28407.743820198801</v>
      </c>
      <c r="AR100">
        <v>28407.743820198801</v>
      </c>
      <c r="AS100">
        <v>28407.743820198801</v>
      </c>
      <c r="AT100">
        <v>28407.743820198801</v>
      </c>
      <c r="AU100">
        <v>28407.743820198801</v>
      </c>
      <c r="AV100">
        <v>28407.743820198801</v>
      </c>
      <c r="AW100">
        <v>28407.743820198801</v>
      </c>
      <c r="AX100">
        <v>28407.743820198801</v>
      </c>
      <c r="AY100">
        <v>28407.743820198801</v>
      </c>
      <c r="AZ100">
        <v>28407.743820198801</v>
      </c>
      <c r="BA100">
        <v>28407.743820198801</v>
      </c>
      <c r="BB100">
        <v>28407.743820198801</v>
      </c>
      <c r="BC100">
        <v>28407.743820198801</v>
      </c>
      <c r="BD100">
        <v>28407.743820198801</v>
      </c>
      <c r="BE100">
        <v>28407.743820198801</v>
      </c>
    </row>
    <row r="101" spans="1:57" x14ac:dyDescent="0.25">
      <c r="A101" t="s">
        <v>43</v>
      </c>
      <c r="B101" t="s">
        <v>190</v>
      </c>
      <c r="C101" t="s">
        <v>69</v>
      </c>
      <c r="D101" t="s">
        <v>124</v>
      </c>
      <c r="E101">
        <v>6182.9809999999998</v>
      </c>
      <c r="F101">
        <v>11400</v>
      </c>
      <c r="G101">
        <v>11374.3499999999</v>
      </c>
      <c r="H101">
        <v>12396.622534399899</v>
      </c>
      <c r="I101">
        <v>13436.8572171428</v>
      </c>
      <c r="J101">
        <v>14494.321985828499</v>
      </c>
      <c r="K101">
        <v>15568.2559588571</v>
      </c>
      <c r="L101">
        <v>16657.8694354285</v>
      </c>
      <c r="M101">
        <v>17762.343895542799</v>
      </c>
      <c r="N101">
        <v>18880.831999999999</v>
      </c>
      <c r="O101">
        <v>18846.784</v>
      </c>
      <c r="P101">
        <v>18808.48</v>
      </c>
      <c r="Q101">
        <v>18765.919999999998</v>
      </c>
      <c r="R101">
        <v>19655.059199999901</v>
      </c>
      <c r="S101">
        <v>20534.835199999899</v>
      </c>
      <c r="T101">
        <v>21404.609599999902</v>
      </c>
      <c r="U101">
        <v>22263.743999999901</v>
      </c>
      <c r="V101">
        <v>23111.5999999999</v>
      </c>
      <c r="W101">
        <v>23336.183410812198</v>
      </c>
      <c r="X101">
        <v>23567.342346755999</v>
      </c>
      <c r="Y101">
        <v>23805.478345094201</v>
      </c>
      <c r="Z101">
        <v>24050.9053607227</v>
      </c>
      <c r="AA101">
        <v>24304.014731574101</v>
      </c>
      <c r="AB101">
        <v>24382.4400523482</v>
      </c>
      <c r="AC101">
        <v>24467.2934703473</v>
      </c>
      <c r="AD101">
        <v>24559.230198752801</v>
      </c>
      <c r="AE101">
        <v>24658.846642172099</v>
      </c>
      <c r="AF101">
        <v>24766.750064490399</v>
      </c>
      <c r="AG101">
        <v>24883.545264824799</v>
      </c>
      <c r="AH101">
        <v>25009.738182027799</v>
      </c>
      <c r="AI101">
        <v>25145.827937842601</v>
      </c>
      <c r="AJ101">
        <v>25292.114100446601</v>
      </c>
      <c r="AK101">
        <v>25448.7932238869</v>
      </c>
      <c r="AL101">
        <v>25251.529850799401</v>
      </c>
      <c r="AM101">
        <v>25047.903143096199</v>
      </c>
      <c r="AN101">
        <v>24837.913100777299</v>
      </c>
      <c r="AO101">
        <v>24621.5597238427</v>
      </c>
      <c r="AP101">
        <v>24398.843012292298</v>
      </c>
      <c r="AQ101">
        <v>24169.7629661262</v>
      </c>
      <c r="AR101">
        <v>23934.319585344401</v>
      </c>
      <c r="AS101">
        <v>23692.512869946899</v>
      </c>
      <c r="AT101">
        <v>23444.342819933601</v>
      </c>
      <c r="AU101">
        <v>23189.809435304702</v>
      </c>
      <c r="AV101">
        <v>22928.91271606</v>
      </c>
      <c r="AW101">
        <v>22661.6526621995</v>
      </c>
      <c r="AX101">
        <v>22388.029273723401</v>
      </c>
      <c r="AY101">
        <v>22108.0425506315</v>
      </c>
      <c r="AZ101">
        <v>21821.692492923899</v>
      </c>
      <c r="BA101">
        <v>21528.979100600602</v>
      </c>
      <c r="BB101">
        <v>21229.902373661502</v>
      </c>
      <c r="BC101">
        <v>20924.462312106702</v>
      </c>
      <c r="BD101">
        <v>20612.658915936201</v>
      </c>
      <c r="BE101">
        <v>20294.49218515</v>
      </c>
    </row>
    <row r="102" spans="1:57" x14ac:dyDescent="0.25">
      <c r="A102" t="s">
        <v>43</v>
      </c>
      <c r="B102" t="s">
        <v>70</v>
      </c>
      <c r="C102" t="s">
        <v>69</v>
      </c>
      <c r="D102" t="s">
        <v>125</v>
      </c>
      <c r="E102">
        <v>7076.0732715597496</v>
      </c>
      <c r="F102">
        <v>7250.0893007076602</v>
      </c>
      <c r="G102">
        <v>6887.1987731555701</v>
      </c>
      <c r="H102">
        <v>7203.5888282207598</v>
      </c>
      <c r="I102">
        <v>7526.8953387272304</v>
      </c>
      <c r="J102">
        <v>7856.8051104825199</v>
      </c>
      <c r="K102">
        <v>8192.7428494581</v>
      </c>
      <c r="L102">
        <v>8534.4639326273391</v>
      </c>
      <c r="M102">
        <v>8881.4652914835297</v>
      </c>
      <c r="N102">
        <v>9233.5351094684593</v>
      </c>
      <c r="O102">
        <v>9483.4305204083303</v>
      </c>
      <c r="P102">
        <v>9732.2544253185097</v>
      </c>
      <c r="Q102">
        <v>9979.9976533461704</v>
      </c>
      <c r="R102">
        <v>10226.398159684401</v>
      </c>
      <c r="S102">
        <v>10471.009297684999</v>
      </c>
      <c r="T102">
        <v>10713.3717297725</v>
      </c>
      <c r="U102">
        <v>10953.1092331739</v>
      </c>
      <c r="V102">
        <v>11189.7437082532</v>
      </c>
      <c r="W102">
        <v>11422.982704968499</v>
      </c>
      <c r="X102">
        <v>11652.336487880901</v>
      </c>
      <c r="Y102">
        <v>11877.811359745599</v>
      </c>
      <c r="Z102">
        <v>12099.0237281754</v>
      </c>
      <c r="AA102">
        <v>12315.795052338201</v>
      </c>
      <c r="AB102">
        <v>12527.955651746301</v>
      </c>
      <c r="AC102">
        <v>12735.238221387501</v>
      </c>
      <c r="AD102">
        <v>12937.2713570534</v>
      </c>
      <c r="AE102">
        <v>13133.5735145075</v>
      </c>
      <c r="AF102">
        <v>13323.8786098737</v>
      </c>
      <c r="AG102">
        <v>13508.037521264499</v>
      </c>
      <c r="AH102">
        <v>13685.6860134581</v>
      </c>
      <c r="AI102">
        <v>13857.0306993575</v>
      </c>
      <c r="AJ102">
        <v>14022.072268159</v>
      </c>
      <c r="AK102">
        <v>14180.941983463599</v>
      </c>
      <c r="AL102">
        <v>14180.941983463599</v>
      </c>
      <c r="AM102">
        <v>14180.941983463599</v>
      </c>
      <c r="AN102">
        <v>14180.941983463599</v>
      </c>
      <c r="AO102">
        <v>14180.941983463599</v>
      </c>
      <c r="AP102">
        <v>14180.941983463599</v>
      </c>
      <c r="AQ102">
        <v>14180.941983463599</v>
      </c>
      <c r="AR102">
        <v>14180.941983463599</v>
      </c>
      <c r="AS102">
        <v>14180.941983463599</v>
      </c>
      <c r="AT102">
        <v>14180.941983463599</v>
      </c>
      <c r="AU102">
        <v>14180.941983463599</v>
      </c>
      <c r="AV102">
        <v>14180.941983463599</v>
      </c>
      <c r="AW102">
        <v>14180.941983463599</v>
      </c>
      <c r="AX102">
        <v>14180.941983463599</v>
      </c>
      <c r="AY102">
        <v>14180.941983463599</v>
      </c>
      <c r="AZ102">
        <v>14180.941983463599</v>
      </c>
      <c r="BA102">
        <v>14180.941983463599</v>
      </c>
      <c r="BB102">
        <v>14180.941983463599</v>
      </c>
      <c r="BC102">
        <v>14180.941983463599</v>
      </c>
      <c r="BD102">
        <v>14180.941983463599</v>
      </c>
      <c r="BE102">
        <v>14180.941983463599</v>
      </c>
    </row>
    <row r="103" spans="1:57" x14ac:dyDescent="0.25">
      <c r="A103" t="s">
        <v>43</v>
      </c>
      <c r="B103" t="s">
        <v>191</v>
      </c>
      <c r="C103" t="s">
        <v>69</v>
      </c>
      <c r="D103" t="s">
        <v>125</v>
      </c>
      <c r="E103">
        <v>7076.0732715597496</v>
      </c>
      <c r="F103">
        <v>7250.0893007076602</v>
      </c>
      <c r="G103">
        <v>6887.1987731555701</v>
      </c>
      <c r="H103">
        <v>7202.1481104551203</v>
      </c>
      <c r="I103">
        <v>7522.3792015239897</v>
      </c>
      <c r="J103">
        <v>7847.3769443499395</v>
      </c>
      <c r="K103">
        <v>8176.3573637591799</v>
      </c>
      <c r="L103">
        <v>8508.8605408294607</v>
      </c>
      <c r="M103">
        <v>8844.1631372593001</v>
      </c>
      <c r="N103">
        <v>9181.8273128554392</v>
      </c>
      <c r="O103">
        <v>9415.1498206613905</v>
      </c>
      <c r="P103">
        <v>9644.6641354906496</v>
      </c>
      <c r="Q103">
        <v>9870.2176791593592</v>
      </c>
      <c r="R103">
        <v>10091.4097039765</v>
      </c>
      <c r="S103">
        <v>10307.661552641101</v>
      </c>
      <c r="T103">
        <v>10518.3883642907</v>
      </c>
      <c r="U103">
        <v>10723.0939392772</v>
      </c>
      <c r="V103">
        <v>10921.189859255101</v>
      </c>
      <c r="W103">
        <v>11112.2775753934</v>
      </c>
      <c r="X103">
        <v>11295.7749913518</v>
      </c>
      <c r="Y103">
        <v>11471.590211242299</v>
      </c>
      <c r="Z103">
        <v>11639.2608265047</v>
      </c>
      <c r="AA103">
        <v>11798.531660140001</v>
      </c>
      <c r="AB103">
        <v>11949.1641006356</v>
      </c>
      <c r="AC103">
        <v>12090.835167385299</v>
      </c>
      <c r="AD103">
        <v>12223.1339781441</v>
      </c>
      <c r="AE103">
        <v>12345.559103637001</v>
      </c>
      <c r="AF103">
        <v>12457.8265002319</v>
      </c>
      <c r="AG103">
        <v>12559.773287271701</v>
      </c>
      <c r="AH103">
        <v>12651.048150840599</v>
      </c>
      <c r="AI103">
        <v>12731.8398065697</v>
      </c>
      <c r="AJ103">
        <v>12802.1519808292</v>
      </c>
      <c r="AK103">
        <v>12862.114379001499</v>
      </c>
      <c r="AL103">
        <v>12774.192538703999</v>
      </c>
      <c r="AM103">
        <v>12683.4345100098</v>
      </c>
      <c r="AN103">
        <v>12589.840292919</v>
      </c>
      <c r="AO103">
        <v>12493.4098874314</v>
      </c>
      <c r="AP103">
        <v>12394.1432935472</v>
      </c>
      <c r="AQ103">
        <v>12292.040511266299</v>
      </c>
      <c r="AR103">
        <v>12187.101540588599</v>
      </c>
      <c r="AS103">
        <v>12079.3263815143</v>
      </c>
      <c r="AT103">
        <v>11968.7150340433</v>
      </c>
      <c r="AU103">
        <v>11855.267498175601</v>
      </c>
      <c r="AV103">
        <v>11738.983773911201</v>
      </c>
      <c r="AW103">
        <v>11619.8638612501</v>
      </c>
      <c r="AX103">
        <v>11497.9077601923</v>
      </c>
      <c r="AY103">
        <v>11373.115470737799</v>
      </c>
      <c r="AZ103">
        <v>11245.486992886599</v>
      </c>
      <c r="BA103">
        <v>11115.0223266388</v>
      </c>
      <c r="BB103">
        <v>10981.7214719942</v>
      </c>
      <c r="BC103">
        <v>10845.584428953</v>
      </c>
      <c r="BD103">
        <v>10706.611197515</v>
      </c>
      <c r="BE103">
        <v>10564.801777680401</v>
      </c>
    </row>
    <row r="104" spans="1:57" x14ac:dyDescent="0.25">
      <c r="A104" t="s">
        <v>43</v>
      </c>
      <c r="B104" t="s">
        <v>71</v>
      </c>
      <c r="C104" t="s">
        <v>69</v>
      </c>
      <c r="D104" t="s">
        <v>126</v>
      </c>
      <c r="E104">
        <v>245.726</v>
      </c>
      <c r="F104">
        <v>251.230833700917</v>
      </c>
      <c r="G104">
        <v>235.96875425763201</v>
      </c>
      <c r="H104">
        <v>243.193108895113</v>
      </c>
      <c r="I104">
        <v>250.32218362344301</v>
      </c>
      <c r="J104">
        <v>257.42050224089201</v>
      </c>
      <c r="K104">
        <v>264.52439291157299</v>
      </c>
      <c r="L104">
        <v>271.65793706362001</v>
      </c>
      <c r="M104">
        <v>278.83166936843298</v>
      </c>
      <c r="N104">
        <v>286.052777731898</v>
      </c>
      <c r="O104">
        <v>290.05034152212102</v>
      </c>
      <c r="P104">
        <v>294.00686060197501</v>
      </c>
      <c r="Q104">
        <v>297.92302100931698</v>
      </c>
      <c r="R104">
        <v>301.79551420654798</v>
      </c>
      <c r="S104">
        <v>305.618551320996</v>
      </c>
      <c r="T104">
        <v>309.38609401848299</v>
      </c>
      <c r="U104">
        <v>313.09298503022802</v>
      </c>
      <c r="V104">
        <v>316.73316536438102</v>
      </c>
      <c r="W104">
        <v>320.30288677795801</v>
      </c>
      <c r="X104">
        <v>323.79697274937502</v>
      </c>
      <c r="Y104">
        <v>327.21591107747702</v>
      </c>
      <c r="Z104">
        <v>330.556619334397</v>
      </c>
      <c r="AA104">
        <v>333.81852888747898</v>
      </c>
      <c r="AB104">
        <v>337.00149769573801</v>
      </c>
      <c r="AC104">
        <v>340.10470774296903</v>
      </c>
      <c r="AD104">
        <v>343.12653337665603</v>
      </c>
      <c r="AE104">
        <v>346.06442338546401</v>
      </c>
      <c r="AF104">
        <v>348.917962678077</v>
      </c>
      <c r="AG104">
        <v>351.68779334320902</v>
      </c>
      <c r="AH104">
        <v>354.37240297185298</v>
      </c>
      <c r="AI104">
        <v>356.97545404782898</v>
      </c>
      <c r="AJ104">
        <v>359.49816480003602</v>
      </c>
      <c r="AK104">
        <v>361.94259356890598</v>
      </c>
      <c r="AL104">
        <v>361.94259356890598</v>
      </c>
      <c r="AM104">
        <v>361.94259356890598</v>
      </c>
      <c r="AN104">
        <v>361.94259356890598</v>
      </c>
      <c r="AO104">
        <v>361.94259356890598</v>
      </c>
      <c r="AP104">
        <v>361.94259356890598</v>
      </c>
      <c r="AQ104">
        <v>361.94259356890598</v>
      </c>
      <c r="AR104">
        <v>361.94259356890598</v>
      </c>
      <c r="AS104">
        <v>361.94259356890598</v>
      </c>
      <c r="AT104">
        <v>361.94259356890598</v>
      </c>
      <c r="AU104">
        <v>361.94259356890598</v>
      </c>
      <c r="AV104">
        <v>361.94259356890598</v>
      </c>
      <c r="AW104">
        <v>361.94259356890598</v>
      </c>
      <c r="AX104">
        <v>361.94259356890598</v>
      </c>
      <c r="AY104">
        <v>361.94259356890598</v>
      </c>
      <c r="AZ104">
        <v>361.94259356890598</v>
      </c>
      <c r="BA104">
        <v>361.94259356890598</v>
      </c>
      <c r="BB104">
        <v>361.94259356890598</v>
      </c>
      <c r="BC104">
        <v>361.94259356890598</v>
      </c>
      <c r="BD104">
        <v>361.94259356890598</v>
      </c>
      <c r="BE104">
        <v>361.94259356890598</v>
      </c>
    </row>
    <row r="105" spans="1:57" x14ac:dyDescent="0.25">
      <c r="A105" t="s">
        <v>43</v>
      </c>
      <c r="B105" t="s">
        <v>72</v>
      </c>
      <c r="C105" t="s">
        <v>69</v>
      </c>
      <c r="D105" t="s">
        <v>37</v>
      </c>
      <c r="E105">
        <v>67000</v>
      </c>
      <c r="F105">
        <v>83750</v>
      </c>
      <c r="G105">
        <v>95356.598437499895</v>
      </c>
      <c r="H105">
        <v>100701.322138392</v>
      </c>
      <c r="I105">
        <v>106316.58153317501</v>
      </c>
      <c r="J105">
        <v>112214.376597818</v>
      </c>
      <c r="K105">
        <v>118407.121421312</v>
      </c>
      <c r="L105">
        <v>124907.648644908</v>
      </c>
      <c r="M105">
        <v>131729.212872256</v>
      </c>
      <c r="N105">
        <v>138885.49290924901</v>
      </c>
      <c r="O105">
        <v>144756.90757933201</v>
      </c>
      <c r="P105">
        <v>150854.049247074</v>
      </c>
      <c r="Q105">
        <v>157183.98685284</v>
      </c>
      <c r="R105">
        <v>163753.884096269</v>
      </c>
      <c r="S105">
        <v>170570.98847624401</v>
      </c>
      <c r="T105">
        <v>177642.618838625</v>
      </c>
      <c r="U105">
        <v>184976.151300728</v>
      </c>
      <c r="V105">
        <v>192579.00341167601</v>
      </c>
      <c r="W105">
        <v>200458.616397142</v>
      </c>
      <c r="X105">
        <v>208622.43532568999</v>
      </c>
      <c r="Y105">
        <v>217077.88702177699</v>
      </c>
      <c r="Z105">
        <v>225832.35553757299</v>
      </c>
      <c r="AA105">
        <v>234893.15498186601</v>
      </c>
      <c r="AB105">
        <v>243572.89996491501</v>
      </c>
      <c r="AC105">
        <v>252520.18733513</v>
      </c>
      <c r="AD105">
        <v>261739.37147034201</v>
      </c>
      <c r="AE105">
        <v>271234.53616906301</v>
      </c>
      <c r="AF105">
        <v>281009.45473599399</v>
      </c>
      <c r="AG105">
        <v>291067.546648085</v>
      </c>
      <c r="AH105">
        <v>301411.83055342798</v>
      </c>
      <c r="AI105">
        <v>312044.87333879003</v>
      </c>
      <c r="AJ105">
        <v>322968.73498401302</v>
      </c>
      <c r="AK105">
        <v>334184.90890282998</v>
      </c>
      <c r="AL105">
        <v>334184.90890282998</v>
      </c>
      <c r="AM105">
        <v>334184.90890282998</v>
      </c>
      <c r="AN105">
        <v>334184.90890282998</v>
      </c>
      <c r="AO105">
        <v>334184.90890282998</v>
      </c>
      <c r="AP105">
        <v>334184.90890282998</v>
      </c>
      <c r="AQ105">
        <v>334184.90890282998</v>
      </c>
      <c r="AR105">
        <v>334184.90890282998</v>
      </c>
      <c r="AS105">
        <v>334184.90890282998</v>
      </c>
      <c r="AT105">
        <v>334184.90890282998</v>
      </c>
      <c r="AU105">
        <v>334184.90890282998</v>
      </c>
      <c r="AV105">
        <v>334184.90890282998</v>
      </c>
      <c r="AW105">
        <v>334184.90890282998</v>
      </c>
      <c r="AX105">
        <v>334184.90890282998</v>
      </c>
      <c r="AY105">
        <v>334184.90890282998</v>
      </c>
      <c r="AZ105">
        <v>334184.90890282998</v>
      </c>
      <c r="BA105">
        <v>334184.90890282998</v>
      </c>
      <c r="BB105">
        <v>334184.90890282998</v>
      </c>
      <c r="BC105">
        <v>334184.90890282998</v>
      </c>
      <c r="BD105">
        <v>334184.90890282998</v>
      </c>
      <c r="BE105">
        <v>334184.90890282998</v>
      </c>
    </row>
    <row r="106" spans="1:57" x14ac:dyDescent="0.25">
      <c r="A106" t="s">
        <v>43</v>
      </c>
      <c r="B106" t="s">
        <v>192</v>
      </c>
      <c r="C106" t="s">
        <v>69</v>
      </c>
      <c r="D106" t="s">
        <v>37</v>
      </c>
      <c r="E106">
        <v>67000</v>
      </c>
      <c r="F106">
        <v>83750</v>
      </c>
      <c r="G106">
        <v>95356.598437499895</v>
      </c>
      <c r="H106">
        <v>100680.376263388</v>
      </c>
      <c r="I106">
        <v>106250.23998629799</v>
      </c>
      <c r="J106">
        <v>112074.333055824</v>
      </c>
      <c r="K106">
        <v>118160.834608755</v>
      </c>
      <c r="L106">
        <v>124517.936781136</v>
      </c>
      <c r="M106">
        <v>131153.81967043001</v>
      </c>
      <c r="N106">
        <v>138076.62379854501</v>
      </c>
      <c r="O106">
        <v>143672.967855378</v>
      </c>
      <c r="P106">
        <v>149442.05534612099</v>
      </c>
      <c r="Q106">
        <v>155385.80204324401</v>
      </c>
      <c r="R106">
        <v>161505.87077539499</v>
      </c>
      <c r="S106">
        <v>167803.644759205</v>
      </c>
      <c r="T106">
        <v>174280.199349248</v>
      </c>
      <c r="U106">
        <v>180936.27215631999</v>
      </c>
      <c r="V106">
        <v>187772.23148652</v>
      </c>
      <c r="W106">
        <v>194788.0430565</v>
      </c>
      <c r="X106">
        <v>201983.23494388501</v>
      </c>
      <c r="Y106">
        <v>209356.860736186</v>
      </c>
      <c r="Z106">
        <v>216907.460846728</v>
      </c>
      <c r="AA106">
        <v>224633.02197225799</v>
      </c>
      <c r="AB106">
        <v>231869.70926740099</v>
      </c>
      <c r="AC106">
        <v>239231.564996806</v>
      </c>
      <c r="AD106">
        <v>246713.43763297299</v>
      </c>
      <c r="AE106">
        <v>254309.50111211301</v>
      </c>
      <c r="AF106">
        <v>262013.215595841</v>
      </c>
      <c r="AG106">
        <v>269817.28720240202</v>
      </c>
      <c r="AH106">
        <v>277713.62678799499</v>
      </c>
      <c r="AI106">
        <v>285693.30787507602</v>
      </c>
      <c r="AJ106">
        <v>293746.52384265902</v>
      </c>
      <c r="AK106">
        <v>301862.54451374902</v>
      </c>
      <c r="AL106">
        <v>299707.72022114298</v>
      </c>
      <c r="AM106">
        <v>297483.38546748599</v>
      </c>
      <c r="AN106">
        <v>295189.54025277699</v>
      </c>
      <c r="AO106">
        <v>292826.18457701599</v>
      </c>
      <c r="AP106">
        <v>290393.31844020297</v>
      </c>
      <c r="AQ106">
        <v>287890.941842339</v>
      </c>
      <c r="AR106">
        <v>285319.05478342302</v>
      </c>
      <c r="AS106">
        <v>282677.65726345498</v>
      </c>
      <c r="AT106">
        <v>279966.74928243499</v>
      </c>
      <c r="AU106">
        <v>277186.33084036398</v>
      </c>
      <c r="AV106">
        <v>274336.40193723998</v>
      </c>
      <c r="AW106">
        <v>271416.96257306502</v>
      </c>
      <c r="AX106">
        <v>268428.01274783799</v>
      </c>
      <c r="AY106">
        <v>265369.55246156</v>
      </c>
      <c r="AZ106">
        <v>262241.58171422902</v>
      </c>
      <c r="BA106">
        <v>259044.10050584699</v>
      </c>
      <c r="BB106">
        <v>255777.10883641301</v>
      </c>
      <c r="BC106">
        <v>252440.606705927</v>
      </c>
      <c r="BD106">
        <v>249034.59411438901</v>
      </c>
      <c r="BE106">
        <v>245559.0710618</v>
      </c>
    </row>
    <row r="107" spans="1:57" x14ac:dyDescent="0.25">
      <c r="A107" t="s">
        <v>43</v>
      </c>
      <c r="B107" t="s">
        <v>73</v>
      </c>
      <c r="C107" t="s">
        <v>74</v>
      </c>
      <c r="D107" t="s">
        <v>127</v>
      </c>
      <c r="E107">
        <v>22367.959311099999</v>
      </c>
      <c r="F107">
        <v>23229.904757122898</v>
      </c>
      <c r="G107">
        <v>21273.899711944501</v>
      </c>
      <c r="H107">
        <v>23061.131431430898</v>
      </c>
      <c r="I107">
        <v>24174.3259003243</v>
      </c>
      <c r="J107">
        <v>25318.562795296901</v>
      </c>
      <c r="K107">
        <v>26500.858837969601</v>
      </c>
      <c r="L107">
        <v>27726.4750706431</v>
      </c>
      <c r="M107">
        <v>28997.017395986099</v>
      </c>
      <c r="N107">
        <v>30313.045913465601</v>
      </c>
      <c r="O107">
        <v>31322.9988149155</v>
      </c>
      <c r="P107">
        <v>32358.640368228898</v>
      </c>
      <c r="Q107">
        <v>33419.412907381302</v>
      </c>
      <c r="R107">
        <v>34505.194948222197</v>
      </c>
      <c r="S107">
        <v>35619.068055233598</v>
      </c>
      <c r="T107">
        <v>36761.787547150401</v>
      </c>
      <c r="U107">
        <v>37934.317650840901</v>
      </c>
      <c r="V107">
        <v>39137.689201442503</v>
      </c>
      <c r="W107">
        <v>40371.9763961973</v>
      </c>
      <c r="X107">
        <v>41636.644453298599</v>
      </c>
      <c r="Y107">
        <v>42933.401740825902</v>
      </c>
      <c r="Z107">
        <v>44261.947005808302</v>
      </c>
      <c r="AA107">
        <v>45621.827588373097</v>
      </c>
      <c r="AB107">
        <v>47013.105909885897</v>
      </c>
      <c r="AC107">
        <v>48435.772726846502</v>
      </c>
      <c r="AD107">
        <v>49890.078441160702</v>
      </c>
      <c r="AE107">
        <v>51375.328347367999</v>
      </c>
      <c r="AF107">
        <v>52887.4577789213</v>
      </c>
      <c r="AG107">
        <v>54422.387070623903</v>
      </c>
      <c r="AH107">
        <v>55978.7802536772</v>
      </c>
      <c r="AI107">
        <v>57556.564664087302</v>
      </c>
      <c r="AJ107">
        <v>59155.683532366696</v>
      </c>
      <c r="AK107">
        <v>60775.933314094502</v>
      </c>
      <c r="AL107">
        <v>60775.933314094502</v>
      </c>
      <c r="AM107">
        <v>60775.933314094502</v>
      </c>
      <c r="AN107">
        <v>60775.933314094502</v>
      </c>
      <c r="AO107">
        <v>60775.933314094502</v>
      </c>
      <c r="AP107">
        <v>60775.933314094502</v>
      </c>
      <c r="AQ107">
        <v>60775.933314094502</v>
      </c>
      <c r="AR107">
        <v>60775.933314094502</v>
      </c>
      <c r="AS107">
        <v>60775.933314094502</v>
      </c>
      <c r="AT107">
        <v>60775.933314094502</v>
      </c>
      <c r="AU107">
        <v>60775.933314094502</v>
      </c>
      <c r="AV107">
        <v>60775.933314094502</v>
      </c>
      <c r="AW107">
        <v>60775.933314094502</v>
      </c>
      <c r="AX107">
        <v>60775.933314094502</v>
      </c>
      <c r="AY107">
        <v>60775.933314094502</v>
      </c>
      <c r="AZ107">
        <v>60775.933314094502</v>
      </c>
      <c r="BA107">
        <v>60775.933314094502</v>
      </c>
      <c r="BB107">
        <v>60775.933314094502</v>
      </c>
      <c r="BC107">
        <v>60775.933314094502</v>
      </c>
      <c r="BD107">
        <v>60775.933314094502</v>
      </c>
      <c r="BE107">
        <v>60775.933314094502</v>
      </c>
    </row>
    <row r="108" spans="1:57" x14ac:dyDescent="0.25">
      <c r="A108" t="s">
        <v>43</v>
      </c>
      <c r="B108" t="s">
        <v>75</v>
      </c>
      <c r="C108" t="s">
        <v>74</v>
      </c>
      <c r="D108" t="s">
        <v>128</v>
      </c>
      <c r="E108">
        <v>3108.3107650000002</v>
      </c>
      <c r="F108">
        <v>3228.0889830954702</v>
      </c>
      <c r="G108">
        <v>2956.2773504936099</v>
      </c>
      <c r="H108">
        <v>3204.6357955338899</v>
      </c>
      <c r="I108">
        <v>3359.3282421301601</v>
      </c>
      <c r="J108">
        <v>3518.3344263281301</v>
      </c>
      <c r="K108">
        <v>3682.6294103158998</v>
      </c>
      <c r="L108">
        <v>3852.94428244138</v>
      </c>
      <c r="M108">
        <v>4029.50220318527</v>
      </c>
      <c r="N108">
        <v>4212.3810054503701</v>
      </c>
      <c r="O108">
        <v>4352.7267308720902</v>
      </c>
      <c r="P108">
        <v>4496.6422192755399</v>
      </c>
      <c r="Q108">
        <v>4644.04997591552</v>
      </c>
      <c r="R108">
        <v>4794.9331190332996</v>
      </c>
      <c r="S108">
        <v>4949.7198709767099</v>
      </c>
      <c r="T108">
        <v>5108.5151928341502</v>
      </c>
      <c r="U108">
        <v>5271.4530761205897</v>
      </c>
      <c r="V108">
        <v>5438.6767684121696</v>
      </c>
      <c r="W108">
        <v>5610.1965803537896</v>
      </c>
      <c r="X108">
        <v>5785.9381972517203</v>
      </c>
      <c r="Y108">
        <v>5966.1390184510401</v>
      </c>
      <c r="Z108">
        <v>6150.7571810424497</v>
      </c>
      <c r="AA108">
        <v>6339.7297822132095</v>
      </c>
      <c r="AB108">
        <v>6533.0654962013696</v>
      </c>
      <c r="AC108">
        <v>6730.76303850566</v>
      </c>
      <c r="AD108">
        <v>6932.8572056369703</v>
      </c>
      <c r="AE108">
        <v>7139.2514594877603</v>
      </c>
      <c r="AF108">
        <v>7349.3809632479897</v>
      </c>
      <c r="AG108">
        <v>7562.6787958556097</v>
      </c>
      <c r="AH108">
        <v>7778.9593075541798</v>
      </c>
      <c r="AI108">
        <v>7998.21240076296</v>
      </c>
      <c r="AJ108">
        <v>8220.4301866438891</v>
      </c>
      <c r="AK108">
        <v>8445.5843801260908</v>
      </c>
      <c r="AL108">
        <v>8445.5843801260908</v>
      </c>
      <c r="AM108">
        <v>8445.5843801260908</v>
      </c>
      <c r="AN108">
        <v>8445.5843801260908</v>
      </c>
      <c r="AO108">
        <v>8445.5843801260908</v>
      </c>
      <c r="AP108">
        <v>8445.5843801260908</v>
      </c>
      <c r="AQ108">
        <v>8445.5843801260908</v>
      </c>
      <c r="AR108">
        <v>8445.5843801260908</v>
      </c>
      <c r="AS108">
        <v>8445.5843801260908</v>
      </c>
      <c r="AT108">
        <v>8445.5843801260908</v>
      </c>
      <c r="AU108">
        <v>8445.5843801260908</v>
      </c>
      <c r="AV108">
        <v>8445.5843801260908</v>
      </c>
      <c r="AW108">
        <v>8445.5843801260908</v>
      </c>
      <c r="AX108">
        <v>8445.5843801260908</v>
      </c>
      <c r="AY108">
        <v>8445.5843801260908</v>
      </c>
      <c r="AZ108">
        <v>8445.5843801260908</v>
      </c>
      <c r="BA108">
        <v>8445.5843801260908</v>
      </c>
      <c r="BB108">
        <v>8445.5843801260908</v>
      </c>
      <c r="BC108">
        <v>8445.5843801260908</v>
      </c>
      <c r="BD108">
        <v>8445.5843801260908</v>
      </c>
      <c r="BE108">
        <v>8445.5843801260908</v>
      </c>
    </row>
    <row r="109" spans="1:57" x14ac:dyDescent="0.25">
      <c r="A109" t="s">
        <v>43</v>
      </c>
      <c r="B109" t="s">
        <v>76</v>
      </c>
      <c r="C109" t="s">
        <v>74</v>
      </c>
      <c r="D109" t="s">
        <v>129</v>
      </c>
      <c r="E109">
        <v>22486.64788</v>
      </c>
      <c r="F109">
        <v>23353.166969511502</v>
      </c>
      <c r="G109">
        <v>21440.249953807201</v>
      </c>
      <c r="H109">
        <v>23299.415591543398</v>
      </c>
      <c r="I109">
        <v>24484.868883059102</v>
      </c>
      <c r="J109">
        <v>25707.436895426199</v>
      </c>
      <c r="K109">
        <v>26974.495810294098</v>
      </c>
      <c r="L109">
        <v>28291.700878636599</v>
      </c>
      <c r="M109">
        <v>29661.021402172701</v>
      </c>
      <c r="N109">
        <v>31083.370447382498</v>
      </c>
      <c r="O109">
        <v>32197.711596758902</v>
      </c>
      <c r="P109">
        <v>33343.599890299403</v>
      </c>
      <c r="Q109">
        <v>34520.652972913696</v>
      </c>
      <c r="R109">
        <v>35728.934534487402</v>
      </c>
      <c r="S109">
        <v>36971.831739674599</v>
      </c>
      <c r="T109">
        <v>38250.342292422902</v>
      </c>
      <c r="U109">
        <v>39565.689382208999</v>
      </c>
      <c r="V109">
        <v>40919.175532114903</v>
      </c>
      <c r="W109">
        <v>42311.111041432603</v>
      </c>
      <c r="X109">
        <v>43741.167195490503</v>
      </c>
      <c r="Y109">
        <v>45211.372070871897</v>
      </c>
      <c r="Z109">
        <v>46721.649619791802</v>
      </c>
      <c r="AA109">
        <v>48271.760564614502</v>
      </c>
      <c r="AB109">
        <v>49862.007371232197</v>
      </c>
      <c r="AC109">
        <v>51492.616945334499</v>
      </c>
      <c r="AD109">
        <v>53164.092784206499</v>
      </c>
      <c r="AE109">
        <v>54875.931397514003</v>
      </c>
      <c r="AF109">
        <v>56624.014258499403</v>
      </c>
      <c r="AG109">
        <v>58404.165882044101</v>
      </c>
      <c r="AH109">
        <v>60215.121102714598</v>
      </c>
      <c r="AI109">
        <v>62056.963408225201</v>
      </c>
      <c r="AJ109">
        <v>63929.792733054499</v>
      </c>
      <c r="AK109">
        <v>65833.549451809406</v>
      </c>
      <c r="AL109">
        <v>65833.549451809406</v>
      </c>
      <c r="AM109">
        <v>65833.549451809406</v>
      </c>
      <c r="AN109">
        <v>65833.549451809406</v>
      </c>
      <c r="AO109">
        <v>65833.549451809406</v>
      </c>
      <c r="AP109">
        <v>65833.549451809406</v>
      </c>
      <c r="AQ109">
        <v>65833.549451809406</v>
      </c>
      <c r="AR109">
        <v>65833.549451809406</v>
      </c>
      <c r="AS109">
        <v>65833.549451809406</v>
      </c>
      <c r="AT109">
        <v>65833.549451809406</v>
      </c>
      <c r="AU109">
        <v>65833.549451809406</v>
      </c>
      <c r="AV109">
        <v>65833.549451809406</v>
      </c>
      <c r="AW109">
        <v>65833.549451809406</v>
      </c>
      <c r="AX109">
        <v>65833.549451809406</v>
      </c>
      <c r="AY109">
        <v>65833.549451809406</v>
      </c>
      <c r="AZ109">
        <v>65833.549451809406</v>
      </c>
      <c r="BA109">
        <v>65833.549451809406</v>
      </c>
      <c r="BB109">
        <v>65833.549451809406</v>
      </c>
      <c r="BC109">
        <v>65833.549451809406</v>
      </c>
      <c r="BD109">
        <v>65833.549451809406</v>
      </c>
      <c r="BE109">
        <v>65833.549451809406</v>
      </c>
    </row>
    <row r="110" spans="1:57" x14ac:dyDescent="0.25">
      <c r="A110" t="s">
        <v>43</v>
      </c>
      <c r="B110" t="s">
        <v>77</v>
      </c>
      <c r="C110" t="s">
        <v>74</v>
      </c>
      <c r="D110" t="s">
        <v>130</v>
      </c>
      <c r="E110">
        <v>71605.012270000007</v>
      </c>
      <c r="F110">
        <v>74364.299041766993</v>
      </c>
      <c r="G110">
        <v>68102.674397686395</v>
      </c>
      <c r="H110">
        <v>73824.016582873999</v>
      </c>
      <c r="I110">
        <v>77387.609599803895</v>
      </c>
      <c r="J110">
        <v>81050.5766038453</v>
      </c>
      <c r="K110">
        <v>84835.379744127</v>
      </c>
      <c r="L110">
        <v>88758.860834122999</v>
      </c>
      <c r="M110">
        <v>92826.160739778396</v>
      </c>
      <c r="N110">
        <v>97039.072469058199</v>
      </c>
      <c r="O110">
        <v>100272.165345106</v>
      </c>
      <c r="P110">
        <v>103587.493538479</v>
      </c>
      <c r="Q110">
        <v>106983.271831227</v>
      </c>
      <c r="R110">
        <v>110459.111324478</v>
      </c>
      <c r="S110">
        <v>114024.87681901699</v>
      </c>
      <c r="T110">
        <v>117682.986264847</v>
      </c>
      <c r="U110">
        <v>121436.52637523301</v>
      </c>
      <c r="V110">
        <v>125288.79709192</v>
      </c>
      <c r="W110">
        <v>129240.035937444</v>
      </c>
      <c r="X110">
        <v>133288.530951528</v>
      </c>
      <c r="Y110">
        <v>137439.75101560101</v>
      </c>
      <c r="Z110">
        <v>141692.73174921199</v>
      </c>
      <c r="AA110">
        <v>146046.02408339299</v>
      </c>
      <c r="AB110">
        <v>150499.827843376</v>
      </c>
      <c r="AC110">
        <v>155054.11343857701</v>
      </c>
      <c r="AD110">
        <v>159709.68246342399</v>
      </c>
      <c r="AE110">
        <v>164464.31100502799</v>
      </c>
      <c r="AF110">
        <v>169304.98712546701</v>
      </c>
      <c r="AG110">
        <v>174218.65087267401</v>
      </c>
      <c r="AH110">
        <v>179201.02550146601</v>
      </c>
      <c r="AI110">
        <v>184251.878397589</v>
      </c>
      <c r="AJ110">
        <v>189371.02782878</v>
      </c>
      <c r="AK110">
        <v>194557.822202262</v>
      </c>
      <c r="AL110">
        <v>194557.822202262</v>
      </c>
      <c r="AM110">
        <v>194557.822202262</v>
      </c>
      <c r="AN110">
        <v>194557.822202262</v>
      </c>
      <c r="AO110">
        <v>194557.822202262</v>
      </c>
      <c r="AP110">
        <v>194557.822202262</v>
      </c>
      <c r="AQ110">
        <v>194557.822202262</v>
      </c>
      <c r="AR110">
        <v>194557.822202262</v>
      </c>
      <c r="AS110">
        <v>194557.822202262</v>
      </c>
      <c r="AT110">
        <v>194557.822202262</v>
      </c>
      <c r="AU110">
        <v>194557.822202262</v>
      </c>
      <c r="AV110">
        <v>194557.822202262</v>
      </c>
      <c r="AW110">
        <v>194557.822202262</v>
      </c>
      <c r="AX110">
        <v>194557.822202262</v>
      </c>
      <c r="AY110">
        <v>194557.822202262</v>
      </c>
      <c r="AZ110">
        <v>194557.822202262</v>
      </c>
      <c r="BA110">
        <v>194557.822202262</v>
      </c>
      <c r="BB110">
        <v>194557.822202262</v>
      </c>
      <c r="BC110">
        <v>194557.822202262</v>
      </c>
      <c r="BD110">
        <v>194557.822202262</v>
      </c>
      <c r="BE110">
        <v>194557.822202262</v>
      </c>
    </row>
    <row r="111" spans="1:57" x14ac:dyDescent="0.25">
      <c r="A111" t="s">
        <v>43</v>
      </c>
      <c r="B111" t="s">
        <v>78</v>
      </c>
      <c r="C111" t="s">
        <v>79</v>
      </c>
      <c r="D111" t="s">
        <v>131</v>
      </c>
      <c r="E111">
        <v>23443678</v>
      </c>
      <c r="F111">
        <v>24347076.0797747</v>
      </c>
      <c r="G111">
        <v>22129775.423705999</v>
      </c>
      <c r="H111">
        <v>23807633.324689101</v>
      </c>
      <c r="I111">
        <v>24766835.657340501</v>
      </c>
      <c r="J111">
        <v>25740096.2948879</v>
      </c>
      <c r="K111">
        <v>26733761.580768701</v>
      </c>
      <c r="L111">
        <v>27752199.925083499</v>
      </c>
      <c r="M111">
        <v>28795984.5172683</v>
      </c>
      <c r="N111">
        <v>29864607.720711298</v>
      </c>
      <c r="O111">
        <v>30613399.441503499</v>
      </c>
      <c r="P111">
        <v>31371218.0737046</v>
      </c>
      <c r="Q111">
        <v>32136921.560525302</v>
      </c>
      <c r="R111">
        <v>32909801.394159701</v>
      </c>
      <c r="S111">
        <v>33692182.659849003</v>
      </c>
      <c r="T111">
        <v>34484111.433055498</v>
      </c>
      <c r="U111">
        <v>35285804.362439297</v>
      </c>
      <c r="V111">
        <v>36097509.212907501</v>
      </c>
      <c r="W111">
        <v>36918566.529764198</v>
      </c>
      <c r="X111">
        <v>37747762.425226301</v>
      </c>
      <c r="Y111">
        <v>38585915.832460403</v>
      </c>
      <c r="Z111">
        <v>39432001.641336799</v>
      </c>
      <c r="AA111">
        <v>40284870.519011699</v>
      </c>
      <c r="AB111">
        <v>41143838.142351598</v>
      </c>
      <c r="AC111">
        <v>42008156.0708654</v>
      </c>
      <c r="AD111">
        <v>42877299.303155497</v>
      </c>
      <c r="AE111">
        <v>43749930.134969898</v>
      </c>
      <c r="AF111">
        <v>44621889.422109097</v>
      </c>
      <c r="AG111">
        <v>45489133.288030401</v>
      </c>
      <c r="AH111">
        <v>46350017.8925348</v>
      </c>
      <c r="AI111">
        <v>47203977.478597097</v>
      </c>
      <c r="AJ111">
        <v>48050461.484599501</v>
      </c>
      <c r="AK111">
        <v>48888803.066605799</v>
      </c>
      <c r="AL111">
        <v>48888803.066605799</v>
      </c>
      <c r="AM111">
        <v>48888803.066605799</v>
      </c>
      <c r="AN111">
        <v>48888803.066605799</v>
      </c>
      <c r="AO111">
        <v>48888803.066605799</v>
      </c>
      <c r="AP111">
        <v>48888803.066605799</v>
      </c>
      <c r="AQ111">
        <v>48888803.066605799</v>
      </c>
      <c r="AR111">
        <v>48888803.066605799</v>
      </c>
      <c r="AS111">
        <v>48888803.066605799</v>
      </c>
      <c r="AT111">
        <v>48888803.066605799</v>
      </c>
      <c r="AU111">
        <v>48888803.066605799</v>
      </c>
      <c r="AV111">
        <v>48888803.066605799</v>
      </c>
      <c r="AW111">
        <v>48888803.066605799</v>
      </c>
      <c r="AX111">
        <v>48888803.066605799</v>
      </c>
      <c r="AY111">
        <v>48888803.066605799</v>
      </c>
      <c r="AZ111">
        <v>48888803.066605799</v>
      </c>
      <c r="BA111">
        <v>48888803.066605799</v>
      </c>
      <c r="BB111">
        <v>48888803.066605799</v>
      </c>
      <c r="BC111">
        <v>48888803.066605799</v>
      </c>
      <c r="BD111">
        <v>48888803.066605799</v>
      </c>
      <c r="BE111">
        <v>48888803.066605799</v>
      </c>
    </row>
    <row r="112" spans="1:57" x14ac:dyDescent="0.25">
      <c r="A112" t="s">
        <v>43</v>
      </c>
      <c r="B112" t="s">
        <v>80</v>
      </c>
      <c r="C112" t="s">
        <v>74</v>
      </c>
      <c r="D112" t="s">
        <v>132</v>
      </c>
      <c r="E112">
        <v>7665.9540530000004</v>
      </c>
      <c r="F112">
        <v>7796.2752719009904</v>
      </c>
      <c r="G112">
        <v>7302.4358073529702</v>
      </c>
      <c r="H112">
        <v>7517.58072159529</v>
      </c>
      <c r="I112">
        <v>7737.9301589735196</v>
      </c>
      <c r="J112">
        <v>7963.5988963940699</v>
      </c>
      <c r="K112">
        <v>8194.7041090709808</v>
      </c>
      <c r="L112">
        <v>8431.3654188978508</v>
      </c>
      <c r="M112">
        <v>8673.7049437712994</v>
      </c>
      <c r="N112">
        <v>8921.8473478843898</v>
      </c>
      <c r="O112">
        <v>9073.5187527984308</v>
      </c>
      <c r="P112">
        <v>9227.7685715959997</v>
      </c>
      <c r="Q112">
        <v>9384.6406373131304</v>
      </c>
      <c r="R112">
        <v>9544.1795281474497</v>
      </c>
      <c r="S112">
        <v>9706.4305801259598</v>
      </c>
      <c r="T112">
        <v>9871.4398999880996</v>
      </c>
      <c r="U112">
        <v>10039.2543782878</v>
      </c>
      <c r="V112">
        <v>10209.921702718701</v>
      </c>
      <c r="W112">
        <v>10383.490371665001</v>
      </c>
      <c r="X112">
        <v>10560.009707983299</v>
      </c>
      <c r="Y112">
        <v>10739.529873019001</v>
      </c>
      <c r="Z112">
        <v>10922.1018808603</v>
      </c>
      <c r="AA112">
        <v>11107.7776128349</v>
      </c>
      <c r="AB112">
        <v>11296.6098322531</v>
      </c>
      <c r="AC112">
        <v>11488.6521994014</v>
      </c>
      <c r="AD112">
        <v>11683.9592867913</v>
      </c>
      <c r="AE112">
        <v>11882.5865946667</v>
      </c>
      <c r="AF112">
        <v>12084.590566776</v>
      </c>
      <c r="AG112">
        <v>12290.028606411201</v>
      </c>
      <c r="AH112">
        <v>12498.959092720201</v>
      </c>
      <c r="AI112">
        <v>12711.441397296499</v>
      </c>
      <c r="AJ112">
        <v>12927.5359010505</v>
      </c>
      <c r="AK112">
        <v>13147.3040113684</v>
      </c>
      <c r="AL112">
        <v>13147.3040113684</v>
      </c>
      <c r="AM112">
        <v>13147.3040113684</v>
      </c>
      <c r="AN112">
        <v>13147.3040113684</v>
      </c>
      <c r="AO112">
        <v>13147.3040113684</v>
      </c>
      <c r="AP112">
        <v>13147.3040113684</v>
      </c>
      <c r="AQ112">
        <v>13147.3040113684</v>
      </c>
      <c r="AR112">
        <v>13147.3040113684</v>
      </c>
      <c r="AS112">
        <v>13147.3040113684</v>
      </c>
      <c r="AT112">
        <v>13147.3040113684</v>
      </c>
      <c r="AU112">
        <v>13147.3040113684</v>
      </c>
      <c r="AV112">
        <v>13147.3040113684</v>
      </c>
      <c r="AW112">
        <v>13147.3040113684</v>
      </c>
      <c r="AX112">
        <v>13147.3040113684</v>
      </c>
      <c r="AY112">
        <v>13147.3040113684</v>
      </c>
      <c r="AZ112">
        <v>13147.3040113684</v>
      </c>
      <c r="BA112">
        <v>13147.3040113684</v>
      </c>
      <c r="BB112">
        <v>13147.3040113684</v>
      </c>
      <c r="BC112">
        <v>13147.3040113684</v>
      </c>
      <c r="BD112">
        <v>13147.3040113684</v>
      </c>
      <c r="BE112">
        <v>13147.3040113684</v>
      </c>
    </row>
    <row r="113" spans="1:57" x14ac:dyDescent="0.25">
      <c r="A113" t="s">
        <v>43</v>
      </c>
      <c r="B113" t="s">
        <v>81</v>
      </c>
      <c r="C113" t="s">
        <v>74</v>
      </c>
      <c r="D113" t="s">
        <v>133</v>
      </c>
      <c r="E113">
        <v>122304.58010000001</v>
      </c>
      <c r="F113">
        <v>127017.56595529</v>
      </c>
      <c r="G113">
        <v>116322.429559665</v>
      </c>
      <c r="H113">
        <v>126094.739226051</v>
      </c>
      <c r="I113">
        <v>132181.51630723401</v>
      </c>
      <c r="J113">
        <v>138438.02862595499</v>
      </c>
      <c r="K113">
        <v>144902.64254275599</v>
      </c>
      <c r="L113">
        <v>151604.12463220599</v>
      </c>
      <c r="M113">
        <v>158551.25572445701</v>
      </c>
      <c r="N113">
        <v>165747.09835772199</v>
      </c>
      <c r="O113">
        <v>171269.36634000199</v>
      </c>
      <c r="P113">
        <v>176932.095941323</v>
      </c>
      <c r="Q113">
        <v>182732.237929164</v>
      </c>
      <c r="R113">
        <v>188669.12804677401</v>
      </c>
      <c r="S113">
        <v>194759.615817382</v>
      </c>
      <c r="T113">
        <v>201007.831208296</v>
      </c>
      <c r="U113">
        <v>207419.04646454501</v>
      </c>
      <c r="V113">
        <v>213998.89803498299</v>
      </c>
      <c r="W113">
        <v>220747.79161877799</v>
      </c>
      <c r="X113">
        <v>227662.803110815</v>
      </c>
      <c r="Y113">
        <v>234753.273606437</v>
      </c>
      <c r="Z113">
        <v>242017.55590048101</v>
      </c>
      <c r="AA113">
        <v>249453.17491800099</v>
      </c>
      <c r="AB113">
        <v>257060.47196947699</v>
      </c>
      <c r="AC113">
        <v>264839.396512862</v>
      </c>
      <c r="AD113">
        <v>272791.31770747801</v>
      </c>
      <c r="AE113">
        <v>280912.437010127</v>
      </c>
      <c r="AF113">
        <v>289180.52944586403</v>
      </c>
      <c r="AG113">
        <v>297573.28802942001</v>
      </c>
      <c r="AH113">
        <v>306083.407887757</v>
      </c>
      <c r="AI113">
        <v>314710.49170526699</v>
      </c>
      <c r="AJ113">
        <v>323454.22907507903</v>
      </c>
      <c r="AK113">
        <v>332313.507047433</v>
      </c>
      <c r="AL113">
        <v>332313.507047433</v>
      </c>
      <c r="AM113">
        <v>332313.507047433</v>
      </c>
      <c r="AN113">
        <v>332313.507047433</v>
      </c>
      <c r="AO113">
        <v>332313.507047433</v>
      </c>
      <c r="AP113">
        <v>332313.507047433</v>
      </c>
      <c r="AQ113">
        <v>332313.507047433</v>
      </c>
      <c r="AR113">
        <v>332313.507047433</v>
      </c>
      <c r="AS113">
        <v>332313.507047433</v>
      </c>
      <c r="AT113">
        <v>332313.507047433</v>
      </c>
      <c r="AU113">
        <v>332313.507047433</v>
      </c>
      <c r="AV113">
        <v>332313.507047433</v>
      </c>
      <c r="AW113">
        <v>332313.507047433</v>
      </c>
      <c r="AX113">
        <v>332313.507047433</v>
      </c>
      <c r="AY113">
        <v>332313.507047433</v>
      </c>
      <c r="AZ113">
        <v>332313.507047433</v>
      </c>
      <c r="BA113">
        <v>332313.507047433</v>
      </c>
      <c r="BB113">
        <v>332313.507047433</v>
      </c>
      <c r="BC113">
        <v>332313.507047433</v>
      </c>
      <c r="BD113">
        <v>332313.507047433</v>
      </c>
      <c r="BE113">
        <v>332313.507047433</v>
      </c>
    </row>
    <row r="114" spans="1:57" x14ac:dyDescent="0.25">
      <c r="A114" t="s">
        <v>43</v>
      </c>
      <c r="B114" t="s">
        <v>82</v>
      </c>
      <c r="C114" t="s">
        <v>74</v>
      </c>
      <c r="D114" t="s">
        <v>134</v>
      </c>
      <c r="E114">
        <v>16508.519810000002</v>
      </c>
      <c r="F114">
        <v>17144.672767581</v>
      </c>
      <c r="G114">
        <v>15701.0565848225</v>
      </c>
      <c r="H114">
        <v>17020.110765664202</v>
      </c>
      <c r="I114">
        <v>17841.696350943199</v>
      </c>
      <c r="J114">
        <v>18686.192587066798</v>
      </c>
      <c r="K114">
        <v>19558.7781175698</v>
      </c>
      <c r="L114">
        <v>20463.3358188397</v>
      </c>
      <c r="M114">
        <v>21401.050916388202</v>
      </c>
      <c r="N114">
        <v>22372.3367878067</v>
      </c>
      <c r="O114">
        <v>23117.725638388099</v>
      </c>
      <c r="P114">
        <v>23882.073823269198</v>
      </c>
      <c r="Q114">
        <v>24664.9697608442</v>
      </c>
      <c r="R114">
        <v>25466.323790564202</v>
      </c>
      <c r="S114">
        <v>26288.410240077599</v>
      </c>
      <c r="T114">
        <v>27131.786567225201</v>
      </c>
      <c r="U114">
        <v>27997.164413070601</v>
      </c>
      <c r="V114">
        <v>28885.3045784561</v>
      </c>
      <c r="W114">
        <v>29796.261824150199</v>
      </c>
      <c r="X114">
        <v>30729.641458088099</v>
      </c>
      <c r="Y114">
        <v>31686.7043296788</v>
      </c>
      <c r="Z114">
        <v>32667.228101222001</v>
      </c>
      <c r="AA114">
        <v>33670.878690185797</v>
      </c>
      <c r="AB114">
        <v>34697.702166233597</v>
      </c>
      <c r="AC114">
        <v>35747.6917072629</v>
      </c>
      <c r="AD114">
        <v>36821.0321206925</v>
      </c>
      <c r="AE114">
        <v>37917.210683895399</v>
      </c>
      <c r="AF114">
        <v>39033.227497449501</v>
      </c>
      <c r="AG114">
        <v>40166.0715922815</v>
      </c>
      <c r="AH114">
        <v>41314.756965731503</v>
      </c>
      <c r="AI114">
        <v>42479.229988634303</v>
      </c>
      <c r="AJ114">
        <v>43659.448762656997</v>
      </c>
      <c r="AK114">
        <v>44855.263063227903</v>
      </c>
      <c r="AL114">
        <v>44855.263063227903</v>
      </c>
      <c r="AM114">
        <v>44855.263063227903</v>
      </c>
      <c r="AN114">
        <v>44855.263063227903</v>
      </c>
      <c r="AO114">
        <v>44855.263063227903</v>
      </c>
      <c r="AP114">
        <v>44855.263063227903</v>
      </c>
      <c r="AQ114">
        <v>44855.263063227903</v>
      </c>
      <c r="AR114">
        <v>44855.263063227903</v>
      </c>
      <c r="AS114">
        <v>44855.263063227903</v>
      </c>
      <c r="AT114">
        <v>44855.263063227903</v>
      </c>
      <c r="AU114">
        <v>44855.263063227903</v>
      </c>
      <c r="AV114">
        <v>44855.263063227903</v>
      </c>
      <c r="AW114">
        <v>44855.263063227903</v>
      </c>
      <c r="AX114">
        <v>44855.263063227903</v>
      </c>
      <c r="AY114">
        <v>44855.263063227903</v>
      </c>
      <c r="AZ114">
        <v>44855.263063227903</v>
      </c>
      <c r="BA114">
        <v>44855.263063227903</v>
      </c>
      <c r="BB114">
        <v>44855.263063227903</v>
      </c>
      <c r="BC114">
        <v>44855.263063227903</v>
      </c>
      <c r="BD114">
        <v>44855.263063227903</v>
      </c>
      <c r="BE114">
        <v>44855.263063227903</v>
      </c>
    </row>
    <row r="115" spans="1:57" x14ac:dyDescent="0.25">
      <c r="A115" t="s">
        <v>43</v>
      </c>
      <c r="B115" t="s">
        <v>83</v>
      </c>
      <c r="C115" t="s">
        <v>84</v>
      </c>
      <c r="D115" t="s">
        <v>135</v>
      </c>
      <c r="E115">
        <v>250.87788487040899</v>
      </c>
      <c r="F115">
        <v>255.33451238663801</v>
      </c>
      <c r="G115">
        <v>253.37417501598</v>
      </c>
      <c r="H115">
        <v>270.780517965792</v>
      </c>
      <c r="I115">
        <v>279.88173860659202</v>
      </c>
      <c r="J115">
        <v>289.06993750670802</v>
      </c>
      <c r="K115">
        <v>298.418917786279</v>
      </c>
      <c r="L115">
        <v>307.97892815375099</v>
      </c>
      <c r="M115">
        <v>317.75739156795299</v>
      </c>
      <c r="N115">
        <v>327.74994439357801</v>
      </c>
      <c r="O115">
        <v>337.96709718148003</v>
      </c>
      <c r="P115">
        <v>348.415537347726</v>
      </c>
      <c r="Q115">
        <v>359.08754410280898</v>
      </c>
      <c r="R115">
        <v>369.980123632274</v>
      </c>
      <c r="S115">
        <v>381.12456569084901</v>
      </c>
      <c r="T115">
        <v>392.52704484941302</v>
      </c>
      <c r="U115">
        <v>404.19589385368602</v>
      </c>
      <c r="V115">
        <v>416.14006715866998</v>
      </c>
      <c r="W115">
        <v>428.35827652190898</v>
      </c>
      <c r="X115">
        <v>440.84277926117898</v>
      </c>
      <c r="Y115">
        <v>453.60958050791601</v>
      </c>
      <c r="Z115">
        <v>466.65334468753599</v>
      </c>
      <c r="AA115">
        <v>479.96717037077599</v>
      </c>
      <c r="AB115">
        <v>493.54960413323101</v>
      </c>
      <c r="AC115">
        <v>507.39843621021902</v>
      </c>
      <c r="AD115">
        <v>521.51417180848796</v>
      </c>
      <c r="AE115">
        <v>535.88743541036297</v>
      </c>
      <c r="AF115">
        <v>550.473837928016</v>
      </c>
      <c r="AG115">
        <v>565.22919921084997</v>
      </c>
      <c r="AH115">
        <v>580.13813956491197</v>
      </c>
      <c r="AI115">
        <v>595.19846313679898</v>
      </c>
      <c r="AJ115">
        <v>610.40814460328704</v>
      </c>
      <c r="AK115">
        <v>625.76365250486401</v>
      </c>
      <c r="AL115">
        <v>625.76365250486401</v>
      </c>
      <c r="AM115">
        <v>625.76365250486401</v>
      </c>
      <c r="AN115">
        <v>625.76365250486401</v>
      </c>
      <c r="AO115">
        <v>625.76365250486401</v>
      </c>
      <c r="AP115">
        <v>625.76365250486401</v>
      </c>
      <c r="AQ115">
        <v>625.76365250486401</v>
      </c>
      <c r="AR115">
        <v>625.76365250486401</v>
      </c>
      <c r="AS115">
        <v>625.76365250486401</v>
      </c>
      <c r="AT115">
        <v>625.76365250486401</v>
      </c>
      <c r="AU115">
        <v>625.76365250486401</v>
      </c>
      <c r="AV115">
        <v>625.76365250486401</v>
      </c>
      <c r="AW115">
        <v>625.76365250486401</v>
      </c>
      <c r="AX115">
        <v>625.76365250486401</v>
      </c>
      <c r="AY115">
        <v>625.76365250486401</v>
      </c>
      <c r="AZ115">
        <v>625.76365250486401</v>
      </c>
      <c r="BA115">
        <v>625.76365250486401</v>
      </c>
      <c r="BB115">
        <v>625.76365250486401</v>
      </c>
      <c r="BC115">
        <v>625.76365250486401</v>
      </c>
      <c r="BD115">
        <v>625.76365250486401</v>
      </c>
      <c r="BE115">
        <v>625.76365250486401</v>
      </c>
    </row>
    <row r="116" spans="1:57" x14ac:dyDescent="0.25">
      <c r="A116" t="s">
        <v>44</v>
      </c>
      <c r="B116" t="s">
        <v>68</v>
      </c>
      <c r="C116" t="s">
        <v>69</v>
      </c>
      <c r="D116" t="s">
        <v>124</v>
      </c>
      <c r="E116">
        <v>104318.836</v>
      </c>
      <c r="F116">
        <v>104887.542252482</v>
      </c>
      <c r="G116">
        <v>78104.003316531394</v>
      </c>
      <c r="H116">
        <v>98757.812765258001</v>
      </c>
      <c r="I116">
        <v>99935.230236866701</v>
      </c>
      <c r="J116">
        <v>101155.74566552301</v>
      </c>
      <c r="K116">
        <v>102415.513363266</v>
      </c>
      <c r="L116">
        <v>103711.502115315</v>
      </c>
      <c r="M116">
        <v>105040.858314595</v>
      </c>
      <c r="N116">
        <v>106400.37610717199</v>
      </c>
      <c r="O116">
        <v>106641.205991436</v>
      </c>
      <c r="P116">
        <v>106891.508967734</v>
      </c>
      <c r="Q116">
        <v>107140.861533109</v>
      </c>
      <c r="R116">
        <v>106813.297702469</v>
      </c>
      <c r="S116">
        <v>106448.201408769</v>
      </c>
      <c r="T116">
        <v>106048.27674165199</v>
      </c>
      <c r="U116">
        <v>105615.714758527</v>
      </c>
      <c r="V116">
        <v>105153.25257573101</v>
      </c>
      <c r="W116">
        <v>104663.072959065</v>
      </c>
      <c r="X116">
        <v>104148.04290829301</v>
      </c>
      <c r="Y116">
        <v>103610.472135755</v>
      </c>
      <c r="Z116">
        <v>103053.044174357</v>
      </c>
      <c r="AA116">
        <v>102479.70283546799</v>
      </c>
      <c r="AB116">
        <v>101807.265055557</v>
      </c>
      <c r="AC116">
        <v>101132.3230048</v>
      </c>
      <c r="AD116">
        <v>100461.503974212</v>
      </c>
      <c r="AE116">
        <v>99801.436823589102</v>
      </c>
      <c r="AF116">
        <v>99158.441291608397</v>
      </c>
      <c r="AG116">
        <v>98538.027522860706</v>
      </c>
      <c r="AH116">
        <v>97947.754980182304</v>
      </c>
      <c r="AI116">
        <v>97392.706541982494</v>
      </c>
      <c r="AJ116">
        <v>96877.095791768807</v>
      </c>
      <c r="AK116">
        <v>96403.089790750499</v>
      </c>
      <c r="AL116">
        <v>96403.089790750499</v>
      </c>
      <c r="AM116">
        <v>96403.089790750499</v>
      </c>
      <c r="AN116">
        <v>96403.089790750499</v>
      </c>
      <c r="AO116">
        <v>96403.089790750499</v>
      </c>
      <c r="AP116">
        <v>96403.089790750499</v>
      </c>
      <c r="AQ116">
        <v>96403.089790750499</v>
      </c>
      <c r="AR116">
        <v>96403.089790750499</v>
      </c>
      <c r="AS116">
        <v>96403.089790750499</v>
      </c>
      <c r="AT116">
        <v>96403.089790750499</v>
      </c>
      <c r="AU116">
        <v>96403.089790750499</v>
      </c>
      <c r="AV116">
        <v>96403.089790750499</v>
      </c>
      <c r="AW116">
        <v>96403.089790750499</v>
      </c>
      <c r="AX116">
        <v>96403.089790750499</v>
      </c>
      <c r="AY116">
        <v>96403.089790750499</v>
      </c>
      <c r="AZ116">
        <v>96403.089790750499</v>
      </c>
      <c r="BA116">
        <v>96403.089790750499</v>
      </c>
      <c r="BB116">
        <v>96403.089790750499</v>
      </c>
      <c r="BC116">
        <v>96403.089790750499</v>
      </c>
      <c r="BD116">
        <v>96403.089790750499</v>
      </c>
      <c r="BE116">
        <v>96403.089790750499</v>
      </c>
    </row>
    <row r="117" spans="1:57" x14ac:dyDescent="0.25">
      <c r="A117" t="s">
        <v>44</v>
      </c>
      <c r="B117" t="s">
        <v>190</v>
      </c>
      <c r="C117" t="s">
        <v>69</v>
      </c>
      <c r="D117" t="s">
        <v>124</v>
      </c>
      <c r="E117">
        <v>104318.836</v>
      </c>
      <c r="F117">
        <v>104887.542252482</v>
      </c>
      <c r="G117">
        <v>78104.003316531394</v>
      </c>
      <c r="H117">
        <v>98735.691015198594</v>
      </c>
      <c r="I117">
        <v>99868.0737621476</v>
      </c>
      <c r="J117">
        <v>101019.79234334901</v>
      </c>
      <c r="K117">
        <v>102186.102613332</v>
      </c>
      <c r="L117">
        <v>103363.03146820801</v>
      </c>
      <c r="M117">
        <v>104546.74611708301</v>
      </c>
      <c r="N117">
        <v>105733.032948227</v>
      </c>
      <c r="O117">
        <v>105781.25130632101</v>
      </c>
      <c r="P117">
        <v>105814.04255733899</v>
      </c>
      <c r="Q117">
        <v>105820.886119021</v>
      </c>
      <c r="R117">
        <v>105234.16990923601</v>
      </c>
      <c r="S117">
        <v>104588.33843375499</v>
      </c>
      <c r="T117">
        <v>103886.58866855</v>
      </c>
      <c r="U117">
        <v>103131.633147407</v>
      </c>
      <c r="V117">
        <v>102326.733146496</v>
      </c>
      <c r="W117">
        <v>101474.61710444</v>
      </c>
      <c r="X117">
        <v>100578.68118174</v>
      </c>
      <c r="Y117">
        <v>99641.776611067005</v>
      </c>
      <c r="Z117">
        <v>98667.106614296994</v>
      </c>
      <c r="AA117">
        <v>97659.057614087593</v>
      </c>
      <c r="AB117">
        <v>96539.349932522906</v>
      </c>
      <c r="AC117">
        <v>95400.951995472395</v>
      </c>
      <c r="AD117">
        <v>94250.571952510305</v>
      </c>
      <c r="AE117">
        <v>93094.780269043797</v>
      </c>
      <c r="AF117">
        <v>91939.706765579205</v>
      </c>
      <c r="AG117">
        <v>90790.573646903198</v>
      </c>
      <c r="AH117">
        <v>89654.322670500202</v>
      </c>
      <c r="AI117">
        <v>88535.424238228399</v>
      </c>
      <c r="AJ117">
        <v>87437.391577818795</v>
      </c>
      <c r="AK117">
        <v>86361.743958145904</v>
      </c>
      <c r="AL117">
        <v>85692.320902638894</v>
      </c>
      <c r="AM117">
        <v>85001.303555018807</v>
      </c>
      <c r="AN117">
        <v>84288.691915285599</v>
      </c>
      <c r="AO117">
        <v>83554.485983439197</v>
      </c>
      <c r="AP117">
        <v>82798.685759479704</v>
      </c>
      <c r="AQ117">
        <v>82021.291243407104</v>
      </c>
      <c r="AR117">
        <v>81222.302435221398</v>
      </c>
      <c r="AS117">
        <v>80401.719334922498</v>
      </c>
      <c r="AT117">
        <v>79559.541942510594</v>
      </c>
      <c r="AU117">
        <v>78695.770257985394</v>
      </c>
      <c r="AV117">
        <v>77810.404281347204</v>
      </c>
      <c r="AW117">
        <v>76903.444012595806</v>
      </c>
      <c r="AX117">
        <v>75974.889451731302</v>
      </c>
      <c r="AY117">
        <v>75024.740598753604</v>
      </c>
      <c r="AZ117">
        <v>74052.997453662902</v>
      </c>
      <c r="BA117">
        <v>73059.660016459005</v>
      </c>
      <c r="BB117">
        <v>72044.728287142003</v>
      </c>
      <c r="BC117">
        <v>71008.202265711807</v>
      </c>
      <c r="BD117">
        <v>69950.081952168504</v>
      </c>
      <c r="BE117">
        <v>68870.367346512197</v>
      </c>
    </row>
    <row r="118" spans="1:57" x14ac:dyDescent="0.25">
      <c r="A118" t="s">
        <v>44</v>
      </c>
      <c r="B118" t="s">
        <v>70</v>
      </c>
      <c r="C118" t="s">
        <v>69</v>
      </c>
      <c r="D118" t="s">
        <v>125</v>
      </c>
      <c r="E118">
        <v>25649.971111231102</v>
      </c>
      <c r="F118">
        <v>25261.075039409101</v>
      </c>
      <c r="G118">
        <v>23034.591100021898</v>
      </c>
      <c r="H118">
        <v>23009.561660170999</v>
      </c>
      <c r="I118">
        <v>22993.474310526799</v>
      </c>
      <c r="J118">
        <v>22984.2500149515</v>
      </c>
      <c r="K118">
        <v>22980.605646149099</v>
      </c>
      <c r="L118">
        <v>22981.4386046123</v>
      </c>
      <c r="M118">
        <v>22985.8526080601</v>
      </c>
      <c r="N118">
        <v>22992.5995895265</v>
      </c>
      <c r="O118">
        <v>22755.823655138702</v>
      </c>
      <c r="P118">
        <v>22521.202648582701</v>
      </c>
      <c r="Q118">
        <v>22285.807707014101</v>
      </c>
      <c r="R118">
        <v>22203.320761586201</v>
      </c>
      <c r="S118">
        <v>22108.8276866864</v>
      </c>
      <c r="T118">
        <v>22002.659344613599</v>
      </c>
      <c r="U118">
        <v>21885.618637350901</v>
      </c>
      <c r="V118">
        <v>21758.327884308601</v>
      </c>
      <c r="W118">
        <v>21621.430053157801</v>
      </c>
      <c r="X118">
        <v>21475.4031993799</v>
      </c>
      <c r="Y118">
        <v>21320.839032467</v>
      </c>
      <c r="Z118">
        <v>21158.4590286686</v>
      </c>
      <c r="AA118">
        <v>20989.081602475901</v>
      </c>
      <c r="AB118">
        <v>20980.6064538305</v>
      </c>
      <c r="AC118">
        <v>20969.428123049202</v>
      </c>
      <c r="AD118">
        <v>20957.720919036099</v>
      </c>
      <c r="AE118">
        <v>20947.332352192199</v>
      </c>
      <c r="AF118">
        <v>20940.061440958601</v>
      </c>
      <c r="AG118">
        <v>20882.092456300699</v>
      </c>
      <c r="AH118">
        <v>20831.294813292301</v>
      </c>
      <c r="AI118">
        <v>20789.969550444501</v>
      </c>
      <c r="AJ118">
        <v>20759.535729332401</v>
      </c>
      <c r="AK118">
        <v>20741.196090825</v>
      </c>
      <c r="AL118">
        <v>20741.196090825</v>
      </c>
      <c r="AM118">
        <v>20741.196090825</v>
      </c>
      <c r="AN118">
        <v>20741.196090825</v>
      </c>
      <c r="AO118">
        <v>20741.196090825</v>
      </c>
      <c r="AP118">
        <v>20741.196090825</v>
      </c>
      <c r="AQ118">
        <v>20741.196090825</v>
      </c>
      <c r="AR118">
        <v>20741.196090825</v>
      </c>
      <c r="AS118">
        <v>20741.196090825</v>
      </c>
      <c r="AT118">
        <v>20741.196090825</v>
      </c>
      <c r="AU118">
        <v>20741.196090825</v>
      </c>
      <c r="AV118">
        <v>20741.196090825</v>
      </c>
      <c r="AW118">
        <v>20741.196090825</v>
      </c>
      <c r="AX118">
        <v>20741.196090825</v>
      </c>
      <c r="AY118">
        <v>20741.196090825</v>
      </c>
      <c r="AZ118">
        <v>20741.196090825</v>
      </c>
      <c r="BA118">
        <v>20741.196090825</v>
      </c>
      <c r="BB118">
        <v>20741.196090825</v>
      </c>
      <c r="BC118">
        <v>20741.196090825</v>
      </c>
      <c r="BD118">
        <v>20741.196090825</v>
      </c>
      <c r="BE118">
        <v>20741.196090825</v>
      </c>
    </row>
    <row r="119" spans="1:57" x14ac:dyDescent="0.25">
      <c r="A119" t="s">
        <v>44</v>
      </c>
      <c r="B119" t="s">
        <v>191</v>
      </c>
      <c r="C119" t="s">
        <v>69</v>
      </c>
      <c r="D119" t="s">
        <v>125</v>
      </c>
      <c r="E119">
        <v>25649.971111231102</v>
      </c>
      <c r="F119">
        <v>25261.075039409101</v>
      </c>
      <c r="G119">
        <v>23034.591100021898</v>
      </c>
      <c r="H119">
        <v>23004.959747838999</v>
      </c>
      <c r="I119">
        <v>22979.678225940399</v>
      </c>
      <c r="J119">
        <v>22956.668914933602</v>
      </c>
      <c r="K119">
        <v>22934.6444348568</v>
      </c>
      <c r="L119">
        <v>22912.494288798502</v>
      </c>
      <c r="M119">
        <v>22889.312027106302</v>
      </c>
      <c r="N119">
        <v>22863.841031825101</v>
      </c>
      <c r="O119">
        <v>22591.9817248217</v>
      </c>
      <c r="P119">
        <v>22318.511824745401</v>
      </c>
      <c r="Q119">
        <v>22040.6638222369</v>
      </c>
      <c r="R119">
        <v>21910.2369275333</v>
      </c>
      <c r="S119">
        <v>21763.929974774099</v>
      </c>
      <c r="T119">
        <v>21602.210944541599</v>
      </c>
      <c r="U119">
        <v>21426.020645966601</v>
      </c>
      <c r="V119">
        <v>21236.1280150852</v>
      </c>
      <c r="W119">
        <v>21033.327155711901</v>
      </c>
      <c r="X119">
        <v>20818.255861478901</v>
      </c>
      <c r="Y119">
        <v>20591.6663375567</v>
      </c>
      <c r="Z119">
        <v>20354.437585579199</v>
      </c>
      <c r="AA119">
        <v>20107.5401751719</v>
      </c>
      <c r="AB119">
        <v>20011.3024356635</v>
      </c>
      <c r="AC119">
        <v>19908.3750600229</v>
      </c>
      <c r="AD119">
        <v>19800.8547243053</v>
      </c>
      <c r="AE119">
        <v>19690.492411060699</v>
      </c>
      <c r="AF119">
        <v>19578.9574472963</v>
      </c>
      <c r="AG119">
        <v>19416.1695658684</v>
      </c>
      <c r="AH119">
        <v>19256.4489254074</v>
      </c>
      <c r="AI119">
        <v>19101.8240229484</v>
      </c>
      <c r="AJ119">
        <v>18953.456120880401</v>
      </c>
      <c r="AK119">
        <v>18812.264854378202</v>
      </c>
      <c r="AL119">
        <v>18683.669438615099</v>
      </c>
      <c r="AM119">
        <v>18550.9257836338</v>
      </c>
      <c r="AN119">
        <v>18414.033889434399</v>
      </c>
      <c r="AO119">
        <v>18272.9937560168</v>
      </c>
      <c r="AP119">
        <v>18127.805383381001</v>
      </c>
      <c r="AQ119">
        <v>17978.468771527099</v>
      </c>
      <c r="AR119">
        <v>17824.983920455001</v>
      </c>
      <c r="AS119">
        <v>17667.350830164702</v>
      </c>
      <c r="AT119">
        <v>17505.569500656198</v>
      </c>
      <c r="AU119">
        <v>17339.6399319296</v>
      </c>
      <c r="AV119">
        <v>17169.562123984899</v>
      </c>
      <c r="AW119">
        <v>16995.336076822001</v>
      </c>
      <c r="AX119">
        <v>16816.961790440899</v>
      </c>
      <c r="AY119">
        <v>16634.4392648416</v>
      </c>
      <c r="AZ119">
        <v>16447.768500024202</v>
      </c>
      <c r="BA119">
        <v>16256.9494959886</v>
      </c>
      <c r="BB119">
        <v>16061.982252734801</v>
      </c>
      <c r="BC119">
        <v>15862.866770262901</v>
      </c>
      <c r="BD119">
        <v>15659.603048572801</v>
      </c>
      <c r="BE119">
        <v>15452.1910876646</v>
      </c>
    </row>
    <row r="120" spans="1:57" x14ac:dyDescent="0.25">
      <c r="A120" t="s">
        <v>44</v>
      </c>
      <c r="B120" t="s">
        <v>71</v>
      </c>
      <c r="C120" t="s">
        <v>69</v>
      </c>
      <c r="D120" t="s">
        <v>126</v>
      </c>
      <c r="E120">
        <v>57.049900000000001</v>
      </c>
      <c r="F120">
        <v>56.9018757282698</v>
      </c>
      <c r="G120">
        <v>44.612135336463602</v>
      </c>
      <c r="H120">
        <v>52.930785016320399</v>
      </c>
      <c r="I120">
        <v>53.3619569715515</v>
      </c>
      <c r="J120">
        <v>53.778006100753103</v>
      </c>
      <c r="K120">
        <v>54.178991677713498</v>
      </c>
      <c r="L120">
        <v>54.565431146586199</v>
      </c>
      <c r="M120">
        <v>54.936992894554599</v>
      </c>
      <c r="N120">
        <v>55.294690983999601</v>
      </c>
      <c r="O120">
        <v>55.048880981247699</v>
      </c>
      <c r="P120">
        <v>54.796342602508098</v>
      </c>
      <c r="Q120">
        <v>54.5357301725832</v>
      </c>
      <c r="R120">
        <v>54.270183600267302</v>
      </c>
      <c r="S120">
        <v>53.998357210362798</v>
      </c>
      <c r="T120">
        <v>53.722045236466499</v>
      </c>
      <c r="U120">
        <v>53.440350561780001</v>
      </c>
      <c r="V120">
        <v>53.154170303101701</v>
      </c>
      <c r="W120">
        <v>52.863504460431599</v>
      </c>
      <c r="X120">
        <v>52.570147267366401</v>
      </c>
      <c r="Y120">
        <v>52.274547282305299</v>
      </c>
      <c r="Z120">
        <v>51.9771530636474</v>
      </c>
      <c r="AA120">
        <v>51.6797588449895</v>
      </c>
      <c r="AB120">
        <v>51.381467509533302</v>
      </c>
      <c r="AC120">
        <v>51.084521849274601</v>
      </c>
      <c r="AD120">
        <v>50.7884733058143</v>
      </c>
      <c r="AE120">
        <v>50.494667554349903</v>
      </c>
      <c r="AF120">
        <v>50.204450270079001</v>
      </c>
      <c r="AG120">
        <v>49.916475777803903</v>
      </c>
      <c r="AH120">
        <v>49.6329868695207</v>
      </c>
      <c r="AI120">
        <v>49.3521893116326</v>
      </c>
      <c r="AJ120">
        <v>49.074980220938002</v>
      </c>
      <c r="AK120">
        <v>48.800462480638402</v>
      </c>
      <c r="AL120">
        <v>48.800462480638402</v>
      </c>
      <c r="AM120">
        <v>48.800462480638402</v>
      </c>
      <c r="AN120">
        <v>48.800462480638402</v>
      </c>
      <c r="AO120">
        <v>48.800462480638402</v>
      </c>
      <c r="AP120">
        <v>48.800462480638402</v>
      </c>
      <c r="AQ120">
        <v>48.800462480638402</v>
      </c>
      <c r="AR120">
        <v>48.800462480638402</v>
      </c>
      <c r="AS120">
        <v>48.800462480638402</v>
      </c>
      <c r="AT120">
        <v>48.800462480638402</v>
      </c>
      <c r="AU120">
        <v>48.800462480638402</v>
      </c>
      <c r="AV120">
        <v>48.800462480638402</v>
      </c>
      <c r="AW120">
        <v>48.800462480638402</v>
      </c>
      <c r="AX120">
        <v>48.800462480638402</v>
      </c>
      <c r="AY120">
        <v>48.800462480638402</v>
      </c>
      <c r="AZ120">
        <v>48.800462480638402</v>
      </c>
      <c r="BA120">
        <v>48.800462480638402</v>
      </c>
      <c r="BB120">
        <v>48.800462480638402</v>
      </c>
      <c r="BC120">
        <v>48.800462480638402</v>
      </c>
      <c r="BD120">
        <v>48.800462480638402</v>
      </c>
      <c r="BE120">
        <v>48.800462480638402</v>
      </c>
    </row>
    <row r="121" spans="1:57" x14ac:dyDescent="0.25">
      <c r="A121" t="s">
        <v>44</v>
      </c>
      <c r="B121" t="s">
        <v>72</v>
      </c>
      <c r="C121" t="s">
        <v>69</v>
      </c>
      <c r="D121" t="s">
        <v>37</v>
      </c>
      <c r="E121">
        <v>52407.094231576702</v>
      </c>
      <c r="F121">
        <v>52197.211239551601</v>
      </c>
      <c r="G121">
        <v>48230.231622161104</v>
      </c>
      <c r="H121">
        <v>48473.094819707199</v>
      </c>
      <c r="I121">
        <v>48617.302158928098</v>
      </c>
      <c r="J121">
        <v>48742.440763462699</v>
      </c>
      <c r="K121">
        <v>48886.414384464602</v>
      </c>
      <c r="L121">
        <v>49066.402869222497</v>
      </c>
      <c r="M121">
        <v>49289.320457246104</v>
      </c>
      <c r="N121">
        <v>49556.859186420101</v>
      </c>
      <c r="O121">
        <v>49337.263749744699</v>
      </c>
      <c r="P121">
        <v>49155.8295040007</v>
      </c>
      <c r="Q121">
        <v>49001.744805763599</v>
      </c>
      <c r="R121">
        <v>48858.096546056098</v>
      </c>
      <c r="S121">
        <v>48701.442453285599</v>
      </c>
      <c r="T121">
        <v>48521.6196913514</v>
      </c>
      <c r="U121">
        <v>48314.318294923301</v>
      </c>
      <c r="V121">
        <v>48079.230917278699</v>
      </c>
      <c r="W121">
        <v>47817.142045079199</v>
      </c>
      <c r="X121">
        <v>47529.702210069903</v>
      </c>
      <c r="Y121">
        <v>47218.213068593897</v>
      </c>
      <c r="Z121">
        <v>46884.6575865583</v>
      </c>
      <c r="AA121">
        <v>46531.7315427754</v>
      </c>
      <c r="AB121">
        <v>46220.361984836301</v>
      </c>
      <c r="AC121">
        <v>45927.3496014095</v>
      </c>
      <c r="AD121">
        <v>45644.288664978201</v>
      </c>
      <c r="AE121">
        <v>45370.844746804702</v>
      </c>
      <c r="AF121">
        <v>45109.665860683497</v>
      </c>
      <c r="AG121">
        <v>44865.124696115403</v>
      </c>
      <c r="AH121">
        <v>44643.9183377925</v>
      </c>
      <c r="AI121">
        <v>44451.881018649598</v>
      </c>
      <c r="AJ121">
        <v>44295.047526750401</v>
      </c>
      <c r="AK121">
        <v>44177.598016564501</v>
      </c>
      <c r="AL121">
        <v>44177.598016564501</v>
      </c>
      <c r="AM121">
        <v>44177.598016564501</v>
      </c>
      <c r="AN121">
        <v>44177.598016564501</v>
      </c>
      <c r="AO121">
        <v>44177.598016564501</v>
      </c>
      <c r="AP121">
        <v>44177.598016564501</v>
      </c>
      <c r="AQ121">
        <v>44177.598016564501</v>
      </c>
      <c r="AR121">
        <v>44177.598016564501</v>
      </c>
      <c r="AS121">
        <v>44177.598016564501</v>
      </c>
      <c r="AT121">
        <v>44177.598016564501</v>
      </c>
      <c r="AU121">
        <v>44177.598016564501</v>
      </c>
      <c r="AV121">
        <v>44177.598016564501</v>
      </c>
      <c r="AW121">
        <v>44177.598016564501</v>
      </c>
      <c r="AX121">
        <v>44177.598016564501</v>
      </c>
      <c r="AY121">
        <v>44177.598016564501</v>
      </c>
      <c r="AZ121">
        <v>44177.598016564501</v>
      </c>
      <c r="BA121">
        <v>44177.598016564501</v>
      </c>
      <c r="BB121">
        <v>44177.598016564501</v>
      </c>
      <c r="BC121">
        <v>44177.598016564501</v>
      </c>
      <c r="BD121">
        <v>44177.598016564501</v>
      </c>
      <c r="BE121">
        <v>44177.598016564501</v>
      </c>
    </row>
    <row r="122" spans="1:57" x14ac:dyDescent="0.25">
      <c r="A122" t="s">
        <v>44</v>
      </c>
      <c r="B122" t="s">
        <v>192</v>
      </c>
      <c r="C122" t="s">
        <v>69</v>
      </c>
      <c r="D122" t="s">
        <v>37</v>
      </c>
      <c r="E122">
        <v>52407.094231576702</v>
      </c>
      <c r="F122">
        <v>52197.211239551601</v>
      </c>
      <c r="G122">
        <v>48230.231622161104</v>
      </c>
      <c r="H122">
        <v>48463.012415984696</v>
      </c>
      <c r="I122">
        <v>48586.964962380996</v>
      </c>
      <c r="J122">
        <v>48681.610197389899</v>
      </c>
      <c r="K122">
        <v>48784.730642544899</v>
      </c>
      <c r="L122">
        <v>48913.315692270597</v>
      </c>
      <c r="M122">
        <v>49074.024705488897</v>
      </c>
      <c r="N122">
        <v>49268.240038518401</v>
      </c>
      <c r="O122">
        <v>48967.826318786603</v>
      </c>
      <c r="P122">
        <v>48695.730939843299</v>
      </c>
      <c r="Q122">
        <v>48441.164845185704</v>
      </c>
      <c r="R122">
        <v>48187.372596671899</v>
      </c>
      <c r="S122">
        <v>47911.310250923503</v>
      </c>
      <c r="T122">
        <v>47603.2024738334</v>
      </c>
      <c r="U122">
        <v>47259.1335833622</v>
      </c>
      <c r="V122">
        <v>46879.1733135834</v>
      </c>
      <c r="W122">
        <v>46464.490730908001</v>
      </c>
      <c r="X122">
        <v>46017.116966936701</v>
      </c>
      <c r="Y122">
        <v>45538.755666170196</v>
      </c>
      <c r="Z122">
        <v>45031.775918737498</v>
      </c>
      <c r="AA122">
        <v>44499.225508987001</v>
      </c>
      <c r="AB122">
        <v>43999.566032188901</v>
      </c>
      <c r="AC122">
        <v>43510.468755984897</v>
      </c>
      <c r="AD122">
        <v>43023.941341299098</v>
      </c>
      <c r="AE122">
        <v>42539.704034604103</v>
      </c>
      <c r="AF122">
        <v>42060.252448501298</v>
      </c>
      <c r="AG122">
        <v>41589.611672301398</v>
      </c>
      <c r="AH122">
        <v>41133.834902401897</v>
      </c>
      <c r="AI122">
        <v>40698.008570386701</v>
      </c>
      <c r="AJ122">
        <v>40287.231626530003</v>
      </c>
      <c r="AK122">
        <v>39904.740736402397</v>
      </c>
      <c r="AL122">
        <v>39619.883584391602</v>
      </c>
      <c r="AM122">
        <v>39325.837491993298</v>
      </c>
      <c r="AN122">
        <v>39022.602459207599</v>
      </c>
      <c r="AO122">
        <v>38710.1784860345</v>
      </c>
      <c r="AP122">
        <v>38388.565572473897</v>
      </c>
      <c r="AQ122">
        <v>38057.763718525799</v>
      </c>
      <c r="AR122">
        <v>37717.772924190402</v>
      </c>
      <c r="AS122">
        <v>37368.593189467399</v>
      </c>
      <c r="AT122">
        <v>37010.224514357098</v>
      </c>
      <c r="AU122">
        <v>36642.666898859199</v>
      </c>
      <c r="AV122">
        <v>36265.920342974001</v>
      </c>
      <c r="AW122">
        <v>35879.9848467013</v>
      </c>
      <c r="AX122">
        <v>35484.860410041103</v>
      </c>
      <c r="AY122">
        <v>35080.547032993498</v>
      </c>
      <c r="AZ122">
        <v>34667.044715558499</v>
      </c>
      <c r="BA122">
        <v>34244.353457735997</v>
      </c>
      <c r="BB122">
        <v>33812.473259526101</v>
      </c>
      <c r="BC122">
        <v>33371.404120928702</v>
      </c>
      <c r="BD122">
        <v>32921.146041943801</v>
      </c>
      <c r="BE122">
        <v>32461.6990225716</v>
      </c>
    </row>
    <row r="123" spans="1:57" x14ac:dyDescent="0.25">
      <c r="A123" t="s">
        <v>44</v>
      </c>
      <c r="B123" t="s">
        <v>73</v>
      </c>
      <c r="C123" t="s">
        <v>74</v>
      </c>
      <c r="D123" t="s">
        <v>127</v>
      </c>
      <c r="E123">
        <v>159189.57368</v>
      </c>
      <c r="F123">
        <v>159507.95282735999</v>
      </c>
      <c r="G123">
        <v>147839.94607803799</v>
      </c>
      <c r="H123">
        <v>149851.48264166401</v>
      </c>
      <c r="I123">
        <v>151870.47399175901</v>
      </c>
      <c r="J123">
        <v>153896.94190132499</v>
      </c>
      <c r="K123">
        <v>155930.90820063301</v>
      </c>
      <c r="L123">
        <v>157972.39477737001</v>
      </c>
      <c r="M123">
        <v>160021.42357678199</v>
      </c>
      <c r="N123">
        <v>162078.01660181201</v>
      </c>
      <c r="O123">
        <v>162402.17263501501</v>
      </c>
      <c r="P123">
        <v>162726.97698028499</v>
      </c>
      <c r="Q123">
        <v>163052.43093424599</v>
      </c>
      <c r="R123">
        <v>163378.535796115</v>
      </c>
      <c r="S123">
        <v>163705.292867707</v>
      </c>
      <c r="T123">
        <v>164032.70345344199</v>
      </c>
      <c r="U123">
        <v>164360.768860349</v>
      </c>
      <c r="V123">
        <v>164689.49039806999</v>
      </c>
      <c r="W123">
        <v>165018.86937886599</v>
      </c>
      <c r="X123">
        <v>165348.90711762401</v>
      </c>
      <c r="Y123">
        <v>165679.60493185901</v>
      </c>
      <c r="Z123">
        <v>166010.964141723</v>
      </c>
      <c r="AA123">
        <v>166342.98607000601</v>
      </c>
      <c r="AB123">
        <v>166675.672042146</v>
      </c>
      <c r="AC123">
        <v>167009.02338622999</v>
      </c>
      <c r="AD123">
        <v>167343.041433003</v>
      </c>
      <c r="AE123">
        <v>167677.72751586899</v>
      </c>
      <c r="AF123">
        <v>168013.08297090101</v>
      </c>
      <c r="AG123">
        <v>168349.10913684199</v>
      </c>
      <c r="AH123">
        <v>168685.80735511601</v>
      </c>
      <c r="AI123">
        <v>169023.178969826</v>
      </c>
      <c r="AJ123">
        <v>169361.22532776601</v>
      </c>
      <c r="AK123">
        <v>169699.94777842201</v>
      </c>
      <c r="AL123">
        <v>169699.94777842201</v>
      </c>
      <c r="AM123">
        <v>169699.94777842201</v>
      </c>
      <c r="AN123">
        <v>169699.94777842201</v>
      </c>
      <c r="AO123">
        <v>169699.94777842201</v>
      </c>
      <c r="AP123">
        <v>169699.94777842201</v>
      </c>
      <c r="AQ123">
        <v>169699.94777842201</v>
      </c>
      <c r="AR123">
        <v>169699.94777842201</v>
      </c>
      <c r="AS123">
        <v>169699.94777842201</v>
      </c>
      <c r="AT123">
        <v>169699.94777842201</v>
      </c>
      <c r="AU123">
        <v>169699.94777842201</v>
      </c>
      <c r="AV123">
        <v>169699.94777842201</v>
      </c>
      <c r="AW123">
        <v>169699.94777842201</v>
      </c>
      <c r="AX123">
        <v>169699.94777842201</v>
      </c>
      <c r="AY123">
        <v>169699.94777842201</v>
      </c>
      <c r="AZ123">
        <v>169699.94777842201</v>
      </c>
      <c r="BA123">
        <v>169699.94777842201</v>
      </c>
      <c r="BB123">
        <v>169699.94777842201</v>
      </c>
      <c r="BC123">
        <v>169699.94777842201</v>
      </c>
      <c r="BD123">
        <v>169699.94777842201</v>
      </c>
      <c r="BE123">
        <v>169699.94777842201</v>
      </c>
    </row>
    <row r="124" spans="1:57" x14ac:dyDescent="0.25">
      <c r="A124" t="s">
        <v>44</v>
      </c>
      <c r="B124" t="s">
        <v>75</v>
      </c>
      <c r="C124" t="s">
        <v>74</v>
      </c>
      <c r="D124" t="s">
        <v>128</v>
      </c>
      <c r="E124">
        <v>150200.19589999999</v>
      </c>
      <c r="F124">
        <v>150500.5962918</v>
      </c>
      <c r="G124">
        <v>139491.477673054</v>
      </c>
      <c r="H124">
        <v>141389.42349282201</v>
      </c>
      <c r="I124">
        <v>143294.40312995799</v>
      </c>
      <c r="J124">
        <v>145206.437127949</v>
      </c>
      <c r="K124">
        <v>147125.54608431901</v>
      </c>
      <c r="L124">
        <v>149051.75065076599</v>
      </c>
      <c r="M124">
        <v>150985.07153329501</v>
      </c>
      <c r="N124">
        <v>152925.52949235099</v>
      </c>
      <c r="O124">
        <v>153231.38055133499</v>
      </c>
      <c r="P124">
        <v>153537.843312438</v>
      </c>
      <c r="Q124">
        <v>153844.918999063</v>
      </c>
      <c r="R124">
        <v>154152.60883706101</v>
      </c>
      <c r="S124">
        <v>154460.91405473501</v>
      </c>
      <c r="T124">
        <v>154769.83588284499</v>
      </c>
      <c r="U124">
        <v>155079.37555460999</v>
      </c>
      <c r="V124">
        <v>155389.53430572001</v>
      </c>
      <c r="W124">
        <v>155700.31337433099</v>
      </c>
      <c r="X124">
        <v>156011.71400107999</v>
      </c>
      <c r="Y124">
        <v>156323.73742908199</v>
      </c>
      <c r="Z124">
        <v>156636.38490393999</v>
      </c>
      <c r="AA124">
        <v>156949.65767374801</v>
      </c>
      <c r="AB124">
        <v>157263.55698909599</v>
      </c>
      <c r="AC124">
        <v>157578.08410307401</v>
      </c>
      <c r="AD124">
        <v>157893.24027128</v>
      </c>
      <c r="AE124">
        <v>158209.02675182201</v>
      </c>
      <c r="AF124">
        <v>158525.444805326</v>
      </c>
      <c r="AG124">
        <v>158842.49569493701</v>
      </c>
      <c r="AH124">
        <v>159160.18068632699</v>
      </c>
      <c r="AI124">
        <v>159478.50104769901</v>
      </c>
      <c r="AJ124">
        <v>159797.45804979501</v>
      </c>
      <c r="AK124">
        <v>160117.05296589399</v>
      </c>
      <c r="AL124">
        <v>160117.05296589399</v>
      </c>
      <c r="AM124">
        <v>160117.05296589399</v>
      </c>
      <c r="AN124">
        <v>160117.05296589399</v>
      </c>
      <c r="AO124">
        <v>160117.05296589399</v>
      </c>
      <c r="AP124">
        <v>160117.05296589399</v>
      </c>
      <c r="AQ124">
        <v>160117.05296589399</v>
      </c>
      <c r="AR124">
        <v>160117.05296589399</v>
      </c>
      <c r="AS124">
        <v>160117.05296589399</v>
      </c>
      <c r="AT124">
        <v>160117.05296589399</v>
      </c>
      <c r="AU124">
        <v>160117.05296589399</v>
      </c>
      <c r="AV124">
        <v>160117.05296589399</v>
      </c>
      <c r="AW124">
        <v>160117.05296589399</v>
      </c>
      <c r="AX124">
        <v>160117.05296589399</v>
      </c>
      <c r="AY124">
        <v>160117.05296589399</v>
      </c>
      <c r="AZ124">
        <v>160117.05296589399</v>
      </c>
      <c r="BA124">
        <v>160117.05296589399</v>
      </c>
      <c r="BB124">
        <v>160117.05296589399</v>
      </c>
      <c r="BC124">
        <v>160117.05296589399</v>
      </c>
      <c r="BD124">
        <v>160117.05296589399</v>
      </c>
      <c r="BE124">
        <v>160117.05296589399</v>
      </c>
    </row>
    <row r="125" spans="1:57" x14ac:dyDescent="0.25">
      <c r="A125" t="s">
        <v>44</v>
      </c>
      <c r="B125" t="s">
        <v>76</v>
      </c>
      <c r="C125" t="s">
        <v>74</v>
      </c>
      <c r="D125" t="s">
        <v>129</v>
      </c>
      <c r="E125">
        <v>1486.9530520000001</v>
      </c>
      <c r="F125">
        <v>1501.39714264802</v>
      </c>
      <c r="G125">
        <v>1307.3650952829701</v>
      </c>
      <c r="H125">
        <v>1352.9776448274799</v>
      </c>
      <c r="I125">
        <v>1367.6974014882001</v>
      </c>
      <c r="J125">
        <v>1384.2141322345001</v>
      </c>
      <c r="K125">
        <v>1402.95382191976</v>
      </c>
      <c r="L125">
        <v>1423.77269749118</v>
      </c>
      <c r="M125">
        <v>1446.4157106544101</v>
      </c>
      <c r="N125">
        <v>1470.49295155303</v>
      </c>
      <c r="O125">
        <v>1479.8804677712999</v>
      </c>
      <c r="P125">
        <v>1489.95987297955</v>
      </c>
      <c r="Q125">
        <v>1500.4920583604801</v>
      </c>
      <c r="R125">
        <v>1511.2751329640701</v>
      </c>
      <c r="S125">
        <v>1522.26779674878</v>
      </c>
      <c r="T125">
        <v>1533.32509552293</v>
      </c>
      <c r="U125">
        <v>1544.36141753793</v>
      </c>
      <c r="V125">
        <v>1555.34233715763</v>
      </c>
      <c r="W125">
        <v>1566.2644848068801</v>
      </c>
      <c r="X125">
        <v>1576.95759454008</v>
      </c>
      <c r="Y125">
        <v>1587.3994352975201</v>
      </c>
      <c r="Z125">
        <v>1597.5686262961699</v>
      </c>
      <c r="AA125">
        <v>1607.4584268743199</v>
      </c>
      <c r="AB125">
        <v>1617.0745529118001</v>
      </c>
      <c r="AC125">
        <v>1626.3892493354999</v>
      </c>
      <c r="AD125">
        <v>1635.3278206764801</v>
      </c>
      <c r="AE125">
        <v>1643.8029157461499</v>
      </c>
      <c r="AF125">
        <v>1651.7656886941299</v>
      </c>
      <c r="AG125">
        <v>1659.2446997152899</v>
      </c>
      <c r="AH125">
        <v>1666.15675715002</v>
      </c>
      <c r="AI125">
        <v>1672.63584557893</v>
      </c>
      <c r="AJ125">
        <v>1678.87428219203</v>
      </c>
      <c r="AK125">
        <v>1685.09249124864</v>
      </c>
      <c r="AL125">
        <v>1685.09249124864</v>
      </c>
      <c r="AM125">
        <v>1685.09249124864</v>
      </c>
      <c r="AN125">
        <v>1685.09249124864</v>
      </c>
      <c r="AO125">
        <v>1685.09249124864</v>
      </c>
      <c r="AP125">
        <v>1685.09249124864</v>
      </c>
      <c r="AQ125">
        <v>1685.09249124864</v>
      </c>
      <c r="AR125">
        <v>1685.09249124864</v>
      </c>
      <c r="AS125">
        <v>1685.09249124864</v>
      </c>
      <c r="AT125">
        <v>1685.09249124864</v>
      </c>
      <c r="AU125">
        <v>1685.09249124864</v>
      </c>
      <c r="AV125">
        <v>1685.09249124864</v>
      </c>
      <c r="AW125">
        <v>1685.09249124864</v>
      </c>
      <c r="AX125">
        <v>1685.09249124864</v>
      </c>
      <c r="AY125">
        <v>1685.09249124864</v>
      </c>
      <c r="AZ125">
        <v>1685.09249124864</v>
      </c>
      <c r="BA125">
        <v>1685.09249124864</v>
      </c>
      <c r="BB125">
        <v>1685.09249124864</v>
      </c>
      <c r="BC125">
        <v>1685.09249124864</v>
      </c>
      <c r="BD125">
        <v>1685.09249124864</v>
      </c>
      <c r="BE125">
        <v>1685.09249124864</v>
      </c>
    </row>
    <row r="126" spans="1:57" x14ac:dyDescent="0.25">
      <c r="A126" t="s">
        <v>44</v>
      </c>
      <c r="B126" t="s">
        <v>77</v>
      </c>
      <c r="C126" t="s">
        <v>74</v>
      </c>
      <c r="D126" t="s">
        <v>130</v>
      </c>
      <c r="E126">
        <v>130735.5658</v>
      </c>
      <c r="F126">
        <v>130997.0369316</v>
      </c>
      <c r="G126">
        <v>121414.603680053</v>
      </c>
      <c r="H126">
        <v>123066.592341707</v>
      </c>
      <c r="I126">
        <v>124724.703299594</v>
      </c>
      <c r="J126">
        <v>126388.954434942</v>
      </c>
      <c r="K126">
        <v>128059.363676019</v>
      </c>
      <c r="L126">
        <v>129735.94899824201</v>
      </c>
      <c r="M126">
        <v>131418.7284243</v>
      </c>
      <c r="N126">
        <v>133107.72002426599</v>
      </c>
      <c r="O126">
        <v>133373.93546431401</v>
      </c>
      <c r="P126">
        <v>133640.683335243</v>
      </c>
      <c r="Q126">
        <v>133907.96470191301</v>
      </c>
      <c r="R126">
        <v>134175.780631317</v>
      </c>
      <c r="S126">
        <v>134444.13219258</v>
      </c>
      <c r="T126">
        <v>134713.02045696499</v>
      </c>
      <c r="U126">
        <v>134982.44649787899</v>
      </c>
      <c r="V126">
        <v>135252.411390875</v>
      </c>
      <c r="W126">
        <v>135522.91621365599</v>
      </c>
      <c r="X126">
        <v>135793.96204608399</v>
      </c>
      <c r="Y126">
        <v>136065.54997017601</v>
      </c>
      <c r="Z126">
        <v>136337.681070116</v>
      </c>
      <c r="AA126">
        <v>136610.356432256</v>
      </c>
      <c r="AB126">
        <v>136883.577145121</v>
      </c>
      <c r="AC126">
        <v>137157.34429941099</v>
      </c>
      <c r="AD126">
        <v>137431.65898800999</v>
      </c>
      <c r="AE126">
        <v>137706.522305986</v>
      </c>
      <c r="AF126">
        <v>137981.93535059801</v>
      </c>
      <c r="AG126">
        <v>138257.89922129901</v>
      </c>
      <c r="AH126">
        <v>138534.41501974201</v>
      </c>
      <c r="AI126">
        <v>138811.48384978101</v>
      </c>
      <c r="AJ126">
        <v>139089.10681748099</v>
      </c>
      <c r="AK126">
        <v>139367.28503111599</v>
      </c>
      <c r="AL126">
        <v>139367.28503111599</v>
      </c>
      <c r="AM126">
        <v>139367.28503111599</v>
      </c>
      <c r="AN126">
        <v>139367.28503111599</v>
      </c>
      <c r="AO126">
        <v>139367.28503111599</v>
      </c>
      <c r="AP126">
        <v>139367.28503111599</v>
      </c>
      <c r="AQ126">
        <v>139367.28503111599</v>
      </c>
      <c r="AR126">
        <v>139367.28503111599</v>
      </c>
      <c r="AS126">
        <v>139367.28503111599</v>
      </c>
      <c r="AT126">
        <v>139367.28503111599</v>
      </c>
      <c r="AU126">
        <v>139367.28503111599</v>
      </c>
      <c r="AV126">
        <v>139367.28503111599</v>
      </c>
      <c r="AW126">
        <v>139367.28503111599</v>
      </c>
      <c r="AX126">
        <v>139367.28503111599</v>
      </c>
      <c r="AY126">
        <v>139367.28503111599</v>
      </c>
      <c r="AZ126">
        <v>139367.28503111599</v>
      </c>
      <c r="BA126">
        <v>139367.28503111599</v>
      </c>
      <c r="BB126">
        <v>139367.28503111599</v>
      </c>
      <c r="BC126">
        <v>139367.28503111599</v>
      </c>
      <c r="BD126">
        <v>139367.28503111599</v>
      </c>
      <c r="BE126">
        <v>139367.28503111599</v>
      </c>
    </row>
    <row r="127" spans="1:57" x14ac:dyDescent="0.25">
      <c r="A127" t="s">
        <v>44</v>
      </c>
      <c r="B127" t="s">
        <v>78</v>
      </c>
      <c r="C127" t="s">
        <v>79</v>
      </c>
      <c r="D127" t="s">
        <v>131</v>
      </c>
      <c r="E127">
        <v>55361000</v>
      </c>
      <c r="F127">
        <v>55003178.654279001</v>
      </c>
      <c r="G127">
        <v>50623587.210996799</v>
      </c>
      <c r="H127">
        <v>50850175.207068101</v>
      </c>
      <c r="I127">
        <v>51116060.755225196</v>
      </c>
      <c r="J127">
        <v>51416738.0715442</v>
      </c>
      <c r="K127">
        <v>51749749.248521201</v>
      </c>
      <c r="L127">
        <v>52113085.688232698</v>
      </c>
      <c r="M127">
        <v>52505359.396682702</v>
      </c>
      <c r="N127">
        <v>52924174.8344974</v>
      </c>
      <c r="O127">
        <v>52799348.003291801</v>
      </c>
      <c r="P127">
        <v>52691199.819577001</v>
      </c>
      <c r="Q127">
        <v>52592283.904142499</v>
      </c>
      <c r="R127">
        <v>52459991.910745896</v>
      </c>
      <c r="S127">
        <v>52301231.100631401</v>
      </c>
      <c r="T127">
        <v>52116343.587393701</v>
      </c>
      <c r="U127">
        <v>51907479.442086004</v>
      </c>
      <c r="V127">
        <v>51676209.072029501</v>
      </c>
      <c r="W127">
        <v>51473400.502018496</v>
      </c>
      <c r="X127">
        <v>51250369.557764299</v>
      </c>
      <c r="Y127">
        <v>51008564.244080998</v>
      </c>
      <c r="Z127">
        <v>50749819.029908098</v>
      </c>
      <c r="AA127">
        <v>50476124.714550398</v>
      </c>
      <c r="AB127">
        <v>50263730.893526703</v>
      </c>
      <c r="AC127">
        <v>50045117.443697199</v>
      </c>
      <c r="AD127">
        <v>49826321.327489302</v>
      </c>
      <c r="AE127">
        <v>49612283.079485103</v>
      </c>
      <c r="AF127">
        <v>49407653.6365536</v>
      </c>
      <c r="AG127">
        <v>49218369.9889782</v>
      </c>
      <c r="AH127">
        <v>49049749.734941199</v>
      </c>
      <c r="AI127">
        <v>48907834.751329899</v>
      </c>
      <c r="AJ127">
        <v>48796184.0408388</v>
      </c>
      <c r="AK127">
        <v>48717791.707894199</v>
      </c>
      <c r="AL127">
        <v>48717791.707894199</v>
      </c>
      <c r="AM127">
        <v>48717791.707894199</v>
      </c>
      <c r="AN127">
        <v>48717791.707894199</v>
      </c>
      <c r="AO127">
        <v>48717791.707894199</v>
      </c>
      <c r="AP127">
        <v>48717791.707894199</v>
      </c>
      <c r="AQ127">
        <v>48717791.707894199</v>
      </c>
      <c r="AR127">
        <v>48717791.707894199</v>
      </c>
      <c r="AS127">
        <v>48717791.707894199</v>
      </c>
      <c r="AT127">
        <v>48717791.707894199</v>
      </c>
      <c r="AU127">
        <v>48717791.707894199</v>
      </c>
      <c r="AV127">
        <v>48717791.707894199</v>
      </c>
      <c r="AW127">
        <v>48717791.707894199</v>
      </c>
      <c r="AX127">
        <v>48717791.707894199</v>
      </c>
      <c r="AY127">
        <v>48717791.707894199</v>
      </c>
      <c r="AZ127">
        <v>48717791.707894199</v>
      </c>
      <c r="BA127">
        <v>48717791.707894199</v>
      </c>
      <c r="BB127">
        <v>48717791.707894199</v>
      </c>
      <c r="BC127">
        <v>48717791.707894199</v>
      </c>
      <c r="BD127">
        <v>48717791.707894199</v>
      </c>
      <c r="BE127">
        <v>48717791.707894199</v>
      </c>
    </row>
    <row r="128" spans="1:57" x14ac:dyDescent="0.25">
      <c r="A128" t="s">
        <v>44</v>
      </c>
      <c r="B128" t="s">
        <v>80</v>
      </c>
      <c r="C128" t="s">
        <v>74</v>
      </c>
      <c r="D128" t="s">
        <v>132</v>
      </c>
      <c r="E128">
        <v>9428.7123790000005</v>
      </c>
      <c r="F128">
        <v>9447.5698037580005</v>
      </c>
      <c r="G128">
        <v>8756.4800726130998</v>
      </c>
      <c r="H128">
        <v>8875.6222956860292</v>
      </c>
      <c r="I128">
        <v>8995.2060617309598</v>
      </c>
      <c r="J128">
        <v>9115.2326603508809</v>
      </c>
      <c r="K128">
        <v>9235.7033845410406</v>
      </c>
      <c r="L128">
        <v>9356.6195306973204</v>
      </c>
      <c r="M128">
        <v>9477.9823986246902</v>
      </c>
      <c r="N128">
        <v>9599.7932915456404</v>
      </c>
      <c r="O128">
        <v>9618.9928781287308</v>
      </c>
      <c r="P128">
        <v>9638.23086388499</v>
      </c>
      <c r="Q128">
        <v>9657.5073256127598</v>
      </c>
      <c r="R128">
        <v>9676.8223402639906</v>
      </c>
      <c r="S128">
        <v>9696.1759849445098</v>
      </c>
      <c r="T128">
        <v>9715.5683369144008</v>
      </c>
      <c r="U128">
        <v>9734.9994735882392</v>
      </c>
      <c r="V128">
        <v>9754.4694725354093</v>
      </c>
      <c r="W128">
        <v>9773.9784114804806</v>
      </c>
      <c r="X128">
        <v>9793.52636830345</v>
      </c>
      <c r="Y128">
        <v>9813.1134210400505</v>
      </c>
      <c r="Z128">
        <v>9832.7396478821302</v>
      </c>
      <c r="AA128">
        <v>9852.4051271778899</v>
      </c>
      <c r="AB128">
        <v>9872.1099374322494</v>
      </c>
      <c r="AC128">
        <v>9891.8541573071107</v>
      </c>
      <c r="AD128">
        <v>9911.6378656217294</v>
      </c>
      <c r="AE128">
        <v>9931.4611413529692</v>
      </c>
      <c r="AF128">
        <v>9951.3240636356804</v>
      </c>
      <c r="AG128">
        <v>9971.2267117629508</v>
      </c>
      <c r="AH128">
        <v>9991.1691651864803</v>
      </c>
      <c r="AI128">
        <v>10011.151503516799</v>
      </c>
      <c r="AJ128">
        <v>10031.173806523801</v>
      </c>
      <c r="AK128">
        <v>10051.236154136899</v>
      </c>
      <c r="AL128">
        <v>10051.236154136899</v>
      </c>
      <c r="AM128">
        <v>10051.236154136899</v>
      </c>
      <c r="AN128">
        <v>10051.236154136899</v>
      </c>
      <c r="AO128">
        <v>10051.236154136899</v>
      </c>
      <c r="AP128">
        <v>10051.236154136899</v>
      </c>
      <c r="AQ128">
        <v>10051.236154136899</v>
      </c>
      <c r="AR128">
        <v>10051.236154136899</v>
      </c>
      <c r="AS128">
        <v>10051.236154136899</v>
      </c>
      <c r="AT128">
        <v>10051.236154136899</v>
      </c>
      <c r="AU128">
        <v>10051.236154136899</v>
      </c>
      <c r="AV128">
        <v>10051.236154136899</v>
      </c>
      <c r="AW128">
        <v>10051.236154136899</v>
      </c>
      <c r="AX128">
        <v>10051.236154136899</v>
      </c>
      <c r="AY128">
        <v>10051.236154136899</v>
      </c>
      <c r="AZ128">
        <v>10051.236154136899</v>
      </c>
      <c r="BA128">
        <v>10051.236154136899</v>
      </c>
      <c r="BB128">
        <v>10051.236154136899</v>
      </c>
      <c r="BC128">
        <v>10051.236154136899</v>
      </c>
      <c r="BD128">
        <v>10051.236154136899</v>
      </c>
      <c r="BE128">
        <v>10051.236154136899</v>
      </c>
    </row>
    <row r="129" spans="1:57" x14ac:dyDescent="0.25">
      <c r="A129" t="s">
        <v>44</v>
      </c>
      <c r="B129" t="s">
        <v>81</v>
      </c>
      <c r="C129" t="s">
        <v>74</v>
      </c>
      <c r="D129" t="s">
        <v>133</v>
      </c>
      <c r="E129">
        <v>282867.75520000001</v>
      </c>
      <c r="F129">
        <v>283433.49071039999</v>
      </c>
      <c r="G129">
        <v>262700.33086493402</v>
      </c>
      <c r="H129">
        <v>266274.67822388402</v>
      </c>
      <c r="I129">
        <v>269862.272170946</v>
      </c>
      <c r="J129">
        <v>273463.15139508399</v>
      </c>
      <c r="K129">
        <v>277077.35468702897</v>
      </c>
      <c r="L129">
        <v>280704.92093953601</v>
      </c>
      <c r="M129">
        <v>284345.88914763601</v>
      </c>
      <c r="N129">
        <v>288000.29840888298</v>
      </c>
      <c r="O129">
        <v>288576.29900570097</v>
      </c>
      <c r="P129">
        <v>289153.45160371199</v>
      </c>
      <c r="Q129">
        <v>289731.75850692001</v>
      </c>
      <c r="R129">
        <v>290311.22202393401</v>
      </c>
      <c r="S129">
        <v>290891.84446798201</v>
      </c>
      <c r="T129">
        <v>291473.62815691798</v>
      </c>
      <c r="U129">
        <v>292056.57541323098</v>
      </c>
      <c r="V129">
        <v>292640.68856405799</v>
      </c>
      <c r="W129">
        <v>293225.96994118602</v>
      </c>
      <c r="X129">
        <v>293812.42188106797</v>
      </c>
      <c r="Y129">
        <v>294400.04672483099</v>
      </c>
      <c r="Z129">
        <v>294988.84681828</v>
      </c>
      <c r="AA129">
        <v>295578.82451191702</v>
      </c>
      <c r="AB129">
        <v>296169.982160941</v>
      </c>
      <c r="AC129">
        <v>296762.322125262</v>
      </c>
      <c r="AD129">
        <v>297355.84676951298</v>
      </c>
      <c r="AE129">
        <v>297950.55846305197</v>
      </c>
      <c r="AF129">
        <v>298546.45957997802</v>
      </c>
      <c r="AG129">
        <v>299143.55249913799</v>
      </c>
      <c r="AH129">
        <v>299741.83960413601</v>
      </c>
      <c r="AI129">
        <v>300341.32328334497</v>
      </c>
      <c r="AJ129">
        <v>300942.00592991099</v>
      </c>
      <c r="AK129">
        <v>301543.88994177099</v>
      </c>
      <c r="AL129">
        <v>301543.88994177099</v>
      </c>
      <c r="AM129">
        <v>301543.88994177099</v>
      </c>
      <c r="AN129">
        <v>301543.88994177099</v>
      </c>
      <c r="AO129">
        <v>301543.88994177099</v>
      </c>
      <c r="AP129">
        <v>301543.88994177099</v>
      </c>
      <c r="AQ129">
        <v>301543.88994177099</v>
      </c>
      <c r="AR129">
        <v>301543.88994177099</v>
      </c>
      <c r="AS129">
        <v>301543.88994177099</v>
      </c>
      <c r="AT129">
        <v>301543.88994177099</v>
      </c>
      <c r="AU129">
        <v>301543.88994177099</v>
      </c>
      <c r="AV129">
        <v>301543.88994177099</v>
      </c>
      <c r="AW129">
        <v>301543.88994177099</v>
      </c>
      <c r="AX129">
        <v>301543.88994177099</v>
      </c>
      <c r="AY129">
        <v>301543.88994177099</v>
      </c>
      <c r="AZ129">
        <v>301543.88994177099</v>
      </c>
      <c r="BA129">
        <v>301543.88994177099</v>
      </c>
      <c r="BB129">
        <v>301543.88994177099</v>
      </c>
      <c r="BC129">
        <v>301543.88994177099</v>
      </c>
      <c r="BD129">
        <v>301543.88994177099</v>
      </c>
      <c r="BE129">
        <v>301543.88994177099</v>
      </c>
    </row>
    <row r="130" spans="1:57" x14ac:dyDescent="0.25">
      <c r="A130" t="s">
        <v>44</v>
      </c>
      <c r="B130" t="s">
        <v>82</v>
      </c>
      <c r="C130" t="s">
        <v>74</v>
      </c>
      <c r="D130" t="s">
        <v>134</v>
      </c>
      <c r="E130">
        <v>13219.654790000001</v>
      </c>
      <c r="F130">
        <v>13246.094099579999</v>
      </c>
      <c r="G130">
        <v>12277.142316195699</v>
      </c>
      <c r="H130">
        <v>12444.1872950461</v>
      </c>
      <c r="I130">
        <v>12611.8513452428</v>
      </c>
      <c r="J130">
        <v>12780.136274891</v>
      </c>
      <c r="K130">
        <v>12949.043896852399</v>
      </c>
      <c r="L130">
        <v>13118.576028756601</v>
      </c>
      <c r="M130">
        <v>13288.7344930128</v>
      </c>
      <c r="N130">
        <v>13459.521116821899</v>
      </c>
      <c r="O130">
        <v>13486.440159055601</v>
      </c>
      <c r="P130">
        <v>13513.4130393737</v>
      </c>
      <c r="Q130">
        <v>13540.439865452399</v>
      </c>
      <c r="R130">
        <v>13567.520745183299</v>
      </c>
      <c r="S130">
        <v>13594.6557866737</v>
      </c>
      <c r="T130">
        <v>13621.845098247</v>
      </c>
      <c r="U130">
        <v>13649.0887884435</v>
      </c>
      <c r="V130">
        <v>13676.3869660204</v>
      </c>
      <c r="W130">
        <v>13703.7397399525</v>
      </c>
      <c r="X130">
        <v>13731.1472194324</v>
      </c>
      <c r="Y130">
        <v>13758.609513871201</v>
      </c>
      <c r="Z130">
        <v>13786.126732899</v>
      </c>
      <c r="AA130">
        <v>13813.6989863648</v>
      </c>
      <c r="AB130">
        <v>13841.326384337501</v>
      </c>
      <c r="AC130">
        <v>13869.0090371062</v>
      </c>
      <c r="AD130">
        <v>13896.7470551804</v>
      </c>
      <c r="AE130">
        <v>13924.540549290799</v>
      </c>
      <c r="AF130">
        <v>13952.3896303893</v>
      </c>
      <c r="AG130">
        <v>13980.2944096501</v>
      </c>
      <c r="AH130">
        <v>14008.2549984694</v>
      </c>
      <c r="AI130">
        <v>14036.2715084664</v>
      </c>
      <c r="AJ130">
        <v>14064.3440514833</v>
      </c>
      <c r="AK130">
        <v>14092.472739586299</v>
      </c>
      <c r="AL130">
        <v>14092.472739586299</v>
      </c>
      <c r="AM130">
        <v>14092.472739586299</v>
      </c>
      <c r="AN130">
        <v>14092.472739586299</v>
      </c>
      <c r="AO130">
        <v>14092.472739586299</v>
      </c>
      <c r="AP130">
        <v>14092.472739586299</v>
      </c>
      <c r="AQ130">
        <v>14092.472739586299</v>
      </c>
      <c r="AR130">
        <v>14092.472739586299</v>
      </c>
      <c r="AS130">
        <v>14092.472739586299</v>
      </c>
      <c r="AT130">
        <v>14092.472739586299</v>
      </c>
      <c r="AU130">
        <v>14092.472739586299</v>
      </c>
      <c r="AV130">
        <v>14092.472739586299</v>
      </c>
      <c r="AW130">
        <v>14092.472739586299</v>
      </c>
      <c r="AX130">
        <v>14092.472739586299</v>
      </c>
      <c r="AY130">
        <v>14092.472739586299</v>
      </c>
      <c r="AZ130">
        <v>14092.472739586299</v>
      </c>
      <c r="BA130">
        <v>14092.472739586299</v>
      </c>
      <c r="BB130">
        <v>14092.472739586299</v>
      </c>
      <c r="BC130">
        <v>14092.472739586299</v>
      </c>
      <c r="BD130">
        <v>14092.472739586299</v>
      </c>
      <c r="BE130">
        <v>14092.472739586299</v>
      </c>
    </row>
    <row r="131" spans="1:57" x14ac:dyDescent="0.25">
      <c r="A131" t="s">
        <v>44</v>
      </c>
      <c r="B131" t="s">
        <v>83</v>
      </c>
      <c r="C131" t="s">
        <v>84</v>
      </c>
      <c r="D131" t="s">
        <v>135</v>
      </c>
      <c r="E131">
        <v>128.80635499039599</v>
      </c>
      <c r="F131">
        <v>127.45641378241601</v>
      </c>
      <c r="G131">
        <v>120.577037152096</v>
      </c>
      <c r="H131">
        <v>123.974696385862</v>
      </c>
      <c r="I131">
        <v>124.536825805345</v>
      </c>
      <c r="J131">
        <v>125.275616932921</v>
      </c>
      <c r="K131">
        <v>126.226900199163</v>
      </c>
      <c r="L131">
        <v>127.37491720926801</v>
      </c>
      <c r="M131">
        <v>128.694588790838</v>
      </c>
      <c r="N131">
        <v>130.14965084752001</v>
      </c>
      <c r="O131">
        <v>131.715501775429</v>
      </c>
      <c r="P131">
        <v>133.36904622805301</v>
      </c>
      <c r="Q131">
        <v>135.09070284551899</v>
      </c>
      <c r="R131">
        <v>136.863841466303</v>
      </c>
      <c r="S131">
        <v>138.68609998560001</v>
      </c>
      <c r="T131">
        <v>140.545588625325</v>
      </c>
      <c r="U131">
        <v>142.43562665873699</v>
      </c>
      <c r="V131">
        <v>144.354142478082</v>
      </c>
      <c r="W131">
        <v>146.301937387469</v>
      </c>
      <c r="X131">
        <v>148.26416744810899</v>
      </c>
      <c r="Y131">
        <v>150.23963064590001</v>
      </c>
      <c r="Z131">
        <v>152.227194029961</v>
      </c>
      <c r="AA131">
        <v>154.22711881539999</v>
      </c>
      <c r="AB131">
        <v>156.24089812943899</v>
      </c>
      <c r="AC131">
        <v>158.26683268571</v>
      </c>
      <c r="AD131">
        <v>160.298595826255</v>
      </c>
      <c r="AE131">
        <v>162.32844624191</v>
      </c>
      <c r="AF131">
        <v>164.35225999871599</v>
      </c>
      <c r="AG131">
        <v>166.37356467353499</v>
      </c>
      <c r="AH131">
        <v>168.38472125903999</v>
      </c>
      <c r="AI131">
        <v>170.39998823609099</v>
      </c>
      <c r="AJ131">
        <v>172.440098690301</v>
      </c>
      <c r="AK131">
        <v>174.529415867827</v>
      </c>
      <c r="AL131">
        <v>174.529415867827</v>
      </c>
      <c r="AM131">
        <v>174.529415867827</v>
      </c>
      <c r="AN131">
        <v>174.529415867827</v>
      </c>
      <c r="AO131">
        <v>174.529415867827</v>
      </c>
      <c r="AP131">
        <v>174.529415867827</v>
      </c>
      <c r="AQ131">
        <v>174.529415867827</v>
      </c>
      <c r="AR131">
        <v>174.529415867827</v>
      </c>
      <c r="AS131">
        <v>174.529415867827</v>
      </c>
      <c r="AT131">
        <v>174.529415867827</v>
      </c>
      <c r="AU131">
        <v>174.529415867827</v>
      </c>
      <c r="AV131">
        <v>174.529415867827</v>
      </c>
      <c r="AW131">
        <v>174.529415867827</v>
      </c>
      <c r="AX131">
        <v>174.529415867827</v>
      </c>
      <c r="AY131">
        <v>174.529415867827</v>
      </c>
      <c r="AZ131">
        <v>174.529415867827</v>
      </c>
      <c r="BA131">
        <v>174.529415867827</v>
      </c>
      <c r="BB131">
        <v>174.529415867827</v>
      </c>
      <c r="BC131">
        <v>174.529415867827</v>
      </c>
      <c r="BD131">
        <v>174.529415867827</v>
      </c>
      <c r="BE131">
        <v>174.529415867827</v>
      </c>
    </row>
    <row r="132" spans="1:57" x14ac:dyDescent="0.25">
      <c r="A132" t="s">
        <v>45</v>
      </c>
      <c r="B132" t="s">
        <v>68</v>
      </c>
      <c r="C132" t="s">
        <v>69</v>
      </c>
      <c r="D132" t="s">
        <v>124</v>
      </c>
      <c r="E132">
        <v>72464.039000000004</v>
      </c>
      <c r="F132">
        <v>72180.152784331396</v>
      </c>
      <c r="G132">
        <v>58555.770762508299</v>
      </c>
      <c r="H132">
        <v>65747.917628203504</v>
      </c>
      <c r="I132">
        <v>65911.894569140393</v>
      </c>
      <c r="J132">
        <v>65927.156488355802</v>
      </c>
      <c r="K132">
        <v>65795.178645355307</v>
      </c>
      <c r="L132">
        <v>65521.239343986803</v>
      </c>
      <c r="M132">
        <v>65957.332415179597</v>
      </c>
      <c r="N132">
        <v>66284.892678770397</v>
      </c>
      <c r="O132">
        <v>66135.996811689402</v>
      </c>
      <c r="P132">
        <v>65909.092247584296</v>
      </c>
      <c r="Q132">
        <v>65616.450187276496</v>
      </c>
      <c r="R132">
        <v>65640.6471662853</v>
      </c>
      <c r="S132">
        <v>65623.128994385101</v>
      </c>
      <c r="T132">
        <v>65580.196536485906</v>
      </c>
      <c r="U132">
        <v>65525.151944147903</v>
      </c>
      <c r="V132">
        <v>65462.725755719701</v>
      </c>
      <c r="W132">
        <v>65279.974796445902</v>
      </c>
      <c r="X132">
        <v>65104.760395541598</v>
      </c>
      <c r="Y132">
        <v>64936.925558214301</v>
      </c>
      <c r="Z132">
        <v>64777.493218430602</v>
      </c>
      <c r="AA132">
        <v>64625.110653621501</v>
      </c>
      <c r="AB132">
        <v>64478.017195054097</v>
      </c>
      <c r="AC132">
        <v>64335.829939921801</v>
      </c>
      <c r="AD132">
        <v>64196.420801733002</v>
      </c>
      <c r="AE132">
        <v>64058.281219313598</v>
      </c>
      <c r="AF132">
        <v>63920.323369696103</v>
      </c>
      <c r="AG132">
        <v>63782.356809077799</v>
      </c>
      <c r="AH132">
        <v>63645.4344932241</v>
      </c>
      <c r="AI132">
        <v>63511.521526179502</v>
      </c>
      <c r="AJ132">
        <v>63380.787064452801</v>
      </c>
      <c r="AK132">
        <v>63254.533289024803</v>
      </c>
      <c r="AL132">
        <v>63254.533289024803</v>
      </c>
      <c r="AM132">
        <v>63254.533289024803</v>
      </c>
      <c r="AN132">
        <v>63254.533289024803</v>
      </c>
      <c r="AO132">
        <v>63254.533289024803</v>
      </c>
      <c r="AP132">
        <v>63254.533289024803</v>
      </c>
      <c r="AQ132">
        <v>63254.533289024803</v>
      </c>
      <c r="AR132">
        <v>63254.533289024803</v>
      </c>
      <c r="AS132">
        <v>63254.533289024803</v>
      </c>
      <c r="AT132">
        <v>63254.533289024803</v>
      </c>
      <c r="AU132">
        <v>63254.533289024803</v>
      </c>
      <c r="AV132">
        <v>63254.533289024803</v>
      </c>
      <c r="AW132">
        <v>63254.533289024803</v>
      </c>
      <c r="AX132">
        <v>63254.533289024803</v>
      </c>
      <c r="AY132">
        <v>63254.533289024803</v>
      </c>
      <c r="AZ132">
        <v>63254.533289024803</v>
      </c>
      <c r="BA132">
        <v>63254.533289024803</v>
      </c>
      <c r="BB132">
        <v>63254.533289024803</v>
      </c>
      <c r="BC132">
        <v>63254.533289024803</v>
      </c>
      <c r="BD132">
        <v>63254.533289024803</v>
      </c>
      <c r="BE132">
        <v>63254.533289024803</v>
      </c>
    </row>
    <row r="133" spans="1:57" x14ac:dyDescent="0.25">
      <c r="A133" t="s">
        <v>45</v>
      </c>
      <c r="B133" t="s">
        <v>190</v>
      </c>
      <c r="C133" t="s">
        <v>69</v>
      </c>
      <c r="D133" t="s">
        <v>124</v>
      </c>
      <c r="E133">
        <v>72464.039000000004</v>
      </c>
      <c r="F133">
        <v>72180.152784331396</v>
      </c>
      <c r="G133">
        <v>58555.770762508299</v>
      </c>
      <c r="H133">
        <v>65733.190094654798</v>
      </c>
      <c r="I133">
        <v>65867.601775989897</v>
      </c>
      <c r="J133">
        <v>65838.550390035496</v>
      </c>
      <c r="K133">
        <v>65647.797445189703</v>
      </c>
      <c r="L133">
        <v>65301.087979791002</v>
      </c>
      <c r="M133">
        <v>65647.069123498601</v>
      </c>
      <c r="N133">
        <v>65869.153831889198</v>
      </c>
      <c r="O133">
        <v>65602.676133399902</v>
      </c>
      <c r="P133">
        <v>65244.728597728601</v>
      </c>
      <c r="Q133">
        <v>64808.055520969298</v>
      </c>
      <c r="R133">
        <v>64670.215838578901</v>
      </c>
      <c r="S133">
        <v>64476.561684595203</v>
      </c>
      <c r="T133">
        <v>64243.409810286197</v>
      </c>
      <c r="U133">
        <v>63984.000370421498</v>
      </c>
      <c r="V133">
        <v>63703.087687405998</v>
      </c>
      <c r="W133">
        <v>63291.285644247</v>
      </c>
      <c r="X133">
        <v>62873.490047265601</v>
      </c>
      <c r="Y133">
        <v>62449.581561632498</v>
      </c>
      <c r="Z133">
        <v>62020.5631070542</v>
      </c>
      <c r="AA133">
        <v>61585.145448475101</v>
      </c>
      <c r="AB133">
        <v>61141.666673313201</v>
      </c>
      <c r="AC133">
        <v>60689.7897855665</v>
      </c>
      <c r="AD133">
        <v>60227.541282086597</v>
      </c>
      <c r="AE133">
        <v>59753.564721375697</v>
      </c>
      <c r="AF133">
        <v>59266.923828382103</v>
      </c>
      <c r="AG133">
        <v>58767.532787320801</v>
      </c>
      <c r="AH133">
        <v>58256.4482638138</v>
      </c>
      <c r="AI133">
        <v>57735.529712502597</v>
      </c>
      <c r="AJ133">
        <v>57204.963172892501</v>
      </c>
      <c r="AK133">
        <v>56665.941101639903</v>
      </c>
      <c r="AL133">
        <v>56226.701622480898</v>
      </c>
      <c r="AM133">
        <v>55773.293127865203</v>
      </c>
      <c r="AN133">
        <v>55305.715617792703</v>
      </c>
      <c r="AO133">
        <v>54823.969092263498</v>
      </c>
      <c r="AP133">
        <v>54328.053551277597</v>
      </c>
      <c r="AQ133">
        <v>53817.968994834897</v>
      </c>
      <c r="AR133">
        <v>53293.715422935398</v>
      </c>
      <c r="AS133">
        <v>52755.292835579297</v>
      </c>
      <c r="AT133">
        <v>52202.701232766398</v>
      </c>
      <c r="AU133">
        <v>51635.9406144967</v>
      </c>
      <c r="AV133">
        <v>51055.010980770297</v>
      </c>
      <c r="AW133">
        <v>50459.912331587097</v>
      </c>
      <c r="AX133">
        <v>49850.644666947301</v>
      </c>
      <c r="AY133">
        <v>49227.207986850597</v>
      </c>
      <c r="AZ133">
        <v>48589.602291297299</v>
      </c>
      <c r="BA133">
        <v>47937.827580287201</v>
      </c>
      <c r="BB133">
        <v>47271.883853820298</v>
      </c>
      <c r="BC133">
        <v>46591.771111896698</v>
      </c>
      <c r="BD133">
        <v>45897.489354516401</v>
      </c>
      <c r="BE133">
        <v>45189.038581679299</v>
      </c>
    </row>
    <row r="134" spans="1:57" x14ac:dyDescent="0.25">
      <c r="A134" t="s">
        <v>45</v>
      </c>
      <c r="B134" t="s">
        <v>70</v>
      </c>
      <c r="C134" t="s">
        <v>69</v>
      </c>
      <c r="D134" t="s">
        <v>125</v>
      </c>
      <c r="E134">
        <v>30138.6285649493</v>
      </c>
      <c r="F134">
        <v>31031.3400099875</v>
      </c>
      <c r="G134">
        <v>30630.376627427599</v>
      </c>
      <c r="H134">
        <v>31424.616884291001</v>
      </c>
      <c r="I134">
        <v>32187.538196895599</v>
      </c>
      <c r="J134">
        <v>32913.252890243901</v>
      </c>
      <c r="K134">
        <v>33599.001394191</v>
      </c>
      <c r="L134">
        <v>34243.178789325801</v>
      </c>
      <c r="M134">
        <v>34844.291650218503</v>
      </c>
      <c r="N134">
        <v>35403.734168616298</v>
      </c>
      <c r="O134">
        <v>35717.841388907298</v>
      </c>
      <c r="P134">
        <v>35990.830566619697</v>
      </c>
      <c r="Q134">
        <v>36224.992803069799</v>
      </c>
      <c r="R134">
        <v>36648.420181469497</v>
      </c>
      <c r="S134">
        <v>37043.8240162496</v>
      </c>
      <c r="T134">
        <v>37415.903699544397</v>
      </c>
      <c r="U134">
        <v>37769.031072190002</v>
      </c>
      <c r="V134">
        <v>38104.816659905598</v>
      </c>
      <c r="W134">
        <v>38427.267974311799</v>
      </c>
      <c r="X134">
        <v>38738.883221014497</v>
      </c>
      <c r="Y134">
        <v>39039.943731346699</v>
      </c>
      <c r="Z134">
        <v>39331.204629437103</v>
      </c>
      <c r="AA134">
        <v>39612.1834421081</v>
      </c>
      <c r="AB134">
        <v>40005.562109254803</v>
      </c>
      <c r="AC134">
        <v>40389.6777137424</v>
      </c>
      <c r="AD134">
        <v>40763.223392576598</v>
      </c>
      <c r="AE134">
        <v>41125.1091125319</v>
      </c>
      <c r="AF134">
        <v>41474.362195745503</v>
      </c>
      <c r="AG134">
        <v>41725.3658263744</v>
      </c>
      <c r="AH134">
        <v>41962.712492201201</v>
      </c>
      <c r="AI134">
        <v>42187.801294065001</v>
      </c>
      <c r="AJ134">
        <v>42400.483689521498</v>
      </c>
      <c r="AK134">
        <v>42601.862974810603</v>
      </c>
      <c r="AL134">
        <v>42601.862974810603</v>
      </c>
      <c r="AM134">
        <v>42601.862974810603</v>
      </c>
      <c r="AN134">
        <v>42601.862974810603</v>
      </c>
      <c r="AO134">
        <v>42601.862974810603</v>
      </c>
      <c r="AP134">
        <v>42601.862974810603</v>
      </c>
      <c r="AQ134">
        <v>42601.862974810603</v>
      </c>
      <c r="AR134">
        <v>42601.862974810603</v>
      </c>
      <c r="AS134">
        <v>42601.862974810603</v>
      </c>
      <c r="AT134">
        <v>42601.862974810603</v>
      </c>
      <c r="AU134">
        <v>42601.862974810603</v>
      </c>
      <c r="AV134">
        <v>42601.862974810603</v>
      </c>
      <c r="AW134">
        <v>42601.862974810603</v>
      </c>
      <c r="AX134">
        <v>42601.862974810603</v>
      </c>
      <c r="AY134">
        <v>42601.862974810603</v>
      </c>
      <c r="AZ134">
        <v>42601.862974810603</v>
      </c>
      <c r="BA134">
        <v>42601.862974810603</v>
      </c>
      <c r="BB134">
        <v>42601.862974810603</v>
      </c>
      <c r="BC134">
        <v>42601.862974810603</v>
      </c>
      <c r="BD134">
        <v>42601.862974810603</v>
      </c>
      <c r="BE134">
        <v>42601.862974810603</v>
      </c>
    </row>
    <row r="135" spans="1:57" x14ac:dyDescent="0.25">
      <c r="A135" t="s">
        <v>45</v>
      </c>
      <c r="B135" t="s">
        <v>191</v>
      </c>
      <c r="C135" t="s">
        <v>69</v>
      </c>
      <c r="D135" t="s">
        <v>125</v>
      </c>
      <c r="E135">
        <v>30138.6285649493</v>
      </c>
      <c r="F135">
        <v>31031.3400099875</v>
      </c>
      <c r="G135">
        <v>30630.376627427599</v>
      </c>
      <c r="H135">
        <v>31418.3319609141</v>
      </c>
      <c r="I135">
        <v>32168.2256739775</v>
      </c>
      <c r="J135">
        <v>32873.756986775603</v>
      </c>
      <c r="K135">
        <v>33531.803391402602</v>
      </c>
      <c r="L135">
        <v>34140.449252957798</v>
      </c>
      <c r="M135">
        <v>34697.945625287597</v>
      </c>
      <c r="N135">
        <v>35205.473257272002</v>
      </c>
      <c r="O135">
        <v>35460.672930907203</v>
      </c>
      <c r="P135">
        <v>35666.913091520102</v>
      </c>
      <c r="Q135">
        <v>35826.517882236003</v>
      </c>
      <c r="R135">
        <v>36164.661035074103</v>
      </c>
      <c r="S135">
        <v>36465.940361596098</v>
      </c>
      <c r="T135">
        <v>36734.934252212697</v>
      </c>
      <c r="U135">
        <v>36975.881419673999</v>
      </c>
      <c r="V135">
        <v>37190.301060067897</v>
      </c>
      <c r="W135">
        <v>37382.046285410499</v>
      </c>
      <c r="X135">
        <v>37553.473394451401</v>
      </c>
      <c r="Y135">
        <v>37704.777655734601</v>
      </c>
      <c r="Z135">
        <v>37836.618853518499</v>
      </c>
      <c r="AA135">
        <v>37948.471737539599</v>
      </c>
      <c r="AB135">
        <v>38157.3051398073</v>
      </c>
      <c r="AC135">
        <v>38345.960021427003</v>
      </c>
      <c r="AD135">
        <v>38513.093461306402</v>
      </c>
      <c r="AE135">
        <v>38657.602565779998</v>
      </c>
      <c r="AF135">
        <v>38778.528653022098</v>
      </c>
      <c r="AG135">
        <v>38796.245145362896</v>
      </c>
      <c r="AH135">
        <v>38790.331427790799</v>
      </c>
      <c r="AI135">
        <v>38762.151828986898</v>
      </c>
      <c r="AJ135">
        <v>38711.6416085331</v>
      </c>
      <c r="AK135">
        <v>38639.889718153201</v>
      </c>
      <c r="AL135">
        <v>38375.758167709399</v>
      </c>
      <c r="AM135">
        <v>38103.106244670598</v>
      </c>
      <c r="AN135">
        <v>37821.933949036902</v>
      </c>
      <c r="AO135">
        <v>37532.241280808099</v>
      </c>
      <c r="AP135">
        <v>37234.028239984502</v>
      </c>
      <c r="AQ135">
        <v>36927.294826565798</v>
      </c>
      <c r="AR135">
        <v>36612.041040552198</v>
      </c>
      <c r="AS135">
        <v>36288.266881943702</v>
      </c>
      <c r="AT135">
        <v>35955.972350740201</v>
      </c>
      <c r="AU135">
        <v>35615.157446941703</v>
      </c>
      <c r="AV135">
        <v>35265.822170548199</v>
      </c>
      <c r="AW135">
        <v>34907.9665215598</v>
      </c>
      <c r="AX135">
        <v>34541.590499976402</v>
      </c>
      <c r="AY135">
        <v>34166.694105798102</v>
      </c>
      <c r="AZ135">
        <v>33783.277339024797</v>
      </c>
      <c r="BA135">
        <v>33391.340199656501</v>
      </c>
      <c r="BB135">
        <v>32990.882687693302</v>
      </c>
      <c r="BC135">
        <v>32581.904803135101</v>
      </c>
      <c r="BD135">
        <v>32164.406545982001</v>
      </c>
      <c r="BE135">
        <v>31738.3879162339</v>
      </c>
    </row>
    <row r="136" spans="1:57" x14ac:dyDescent="0.25">
      <c r="A136" t="s">
        <v>45</v>
      </c>
      <c r="B136" t="s">
        <v>71</v>
      </c>
      <c r="C136" t="s">
        <v>69</v>
      </c>
      <c r="D136" t="s">
        <v>126</v>
      </c>
      <c r="E136">
        <v>691.02599999999995</v>
      </c>
      <c r="F136">
        <v>704.10870958688497</v>
      </c>
      <c r="G136">
        <v>667.26168189992802</v>
      </c>
      <c r="H136">
        <v>693.56839511798603</v>
      </c>
      <c r="I136">
        <v>719.07315946996198</v>
      </c>
      <c r="J136">
        <v>743.92311044022404</v>
      </c>
      <c r="K136">
        <v>768.501835141583</v>
      </c>
      <c r="L136">
        <v>793.16360772266103</v>
      </c>
      <c r="M136">
        <v>817.99478727498195</v>
      </c>
      <c r="N136">
        <v>842.93993069087605</v>
      </c>
      <c r="O136">
        <v>863.06832588933003</v>
      </c>
      <c r="P136">
        <v>883.07231089056802</v>
      </c>
      <c r="Q136">
        <v>902.94904801191694</v>
      </c>
      <c r="R136">
        <v>922.70109544480601</v>
      </c>
      <c r="S136">
        <v>942.36672183693395</v>
      </c>
      <c r="T136">
        <v>962.02935730739102</v>
      </c>
      <c r="U136">
        <v>981.78974803377605</v>
      </c>
      <c r="V136">
        <v>1001.73134306205</v>
      </c>
      <c r="W136">
        <v>1021.91515239276</v>
      </c>
      <c r="X136">
        <v>1042.25998979676</v>
      </c>
      <c r="Y136">
        <v>1062.7726539621301</v>
      </c>
      <c r="Z136">
        <v>1083.43111906938</v>
      </c>
      <c r="AA136">
        <v>1104.22602727304</v>
      </c>
      <c r="AB136">
        <v>1125.18808041389</v>
      </c>
      <c r="AC136">
        <v>1146.3592718315499</v>
      </c>
      <c r="AD136">
        <v>1167.7891528344601</v>
      </c>
      <c r="AE136">
        <v>1189.5526980237501</v>
      </c>
      <c r="AF136">
        <v>1211.74962781915</v>
      </c>
      <c r="AG136">
        <v>1234.4845328149299</v>
      </c>
      <c r="AH136">
        <v>1257.98669698817</v>
      </c>
      <c r="AI136">
        <v>1282.3663864899399</v>
      </c>
      <c r="AJ136">
        <v>1307.7374640640001</v>
      </c>
      <c r="AK136">
        <v>1334.2016680961899</v>
      </c>
      <c r="AL136">
        <v>1334.2016680961899</v>
      </c>
      <c r="AM136">
        <v>1334.2016680961899</v>
      </c>
      <c r="AN136">
        <v>1334.2016680961899</v>
      </c>
      <c r="AO136">
        <v>1334.2016680961899</v>
      </c>
      <c r="AP136">
        <v>1334.2016680961899</v>
      </c>
      <c r="AQ136">
        <v>1334.2016680961899</v>
      </c>
      <c r="AR136">
        <v>1334.2016680961899</v>
      </c>
      <c r="AS136">
        <v>1334.2016680961899</v>
      </c>
      <c r="AT136">
        <v>1334.2016680961899</v>
      </c>
      <c r="AU136">
        <v>1334.2016680961899</v>
      </c>
      <c r="AV136">
        <v>1334.2016680961899</v>
      </c>
      <c r="AW136">
        <v>1334.2016680961899</v>
      </c>
      <c r="AX136">
        <v>1334.2016680961899</v>
      </c>
      <c r="AY136">
        <v>1334.2016680961899</v>
      </c>
      <c r="AZ136">
        <v>1334.2016680961899</v>
      </c>
      <c r="BA136">
        <v>1334.2016680961899</v>
      </c>
      <c r="BB136">
        <v>1334.2016680961899</v>
      </c>
      <c r="BC136">
        <v>1334.2016680961899</v>
      </c>
      <c r="BD136">
        <v>1334.2016680961899</v>
      </c>
      <c r="BE136">
        <v>1334.2016680961899</v>
      </c>
    </row>
    <row r="137" spans="1:57" x14ac:dyDescent="0.25">
      <c r="A137" t="s">
        <v>45</v>
      </c>
      <c r="B137" t="s">
        <v>72</v>
      </c>
      <c r="C137" t="s">
        <v>69</v>
      </c>
      <c r="D137" t="s">
        <v>37</v>
      </c>
      <c r="E137">
        <v>56933.199907403301</v>
      </c>
      <c r="F137">
        <v>56646.526724043499</v>
      </c>
      <c r="G137">
        <v>54085.031948177399</v>
      </c>
      <c r="H137">
        <v>54287.251483494401</v>
      </c>
      <c r="I137">
        <v>54465.636087483101</v>
      </c>
      <c r="J137">
        <v>54620.937914223097</v>
      </c>
      <c r="K137">
        <v>54754.185578162404</v>
      </c>
      <c r="L137">
        <v>54866.926274956299</v>
      </c>
      <c r="M137">
        <v>54961.386527730101</v>
      </c>
      <c r="N137">
        <v>55038.030767415701</v>
      </c>
      <c r="O137">
        <v>54785.800656847998</v>
      </c>
      <c r="P137">
        <v>54520.8024694903</v>
      </c>
      <c r="Q137">
        <v>54245.242455</v>
      </c>
      <c r="R137">
        <v>54171.130819573598</v>
      </c>
      <c r="S137">
        <v>54090.890075232302</v>
      </c>
      <c r="T137">
        <v>54004.003407408702</v>
      </c>
      <c r="U137">
        <v>53910.227515738799</v>
      </c>
      <c r="V137">
        <v>53811.811463177997</v>
      </c>
      <c r="W137">
        <v>53707.887724097498</v>
      </c>
      <c r="X137">
        <v>53599.124829391701</v>
      </c>
      <c r="Y137">
        <v>53487.639314448701</v>
      </c>
      <c r="Z137">
        <v>53373.354622319799</v>
      </c>
      <c r="AA137">
        <v>53256.544225194397</v>
      </c>
      <c r="AB137">
        <v>52876.0151884035</v>
      </c>
      <c r="AC137">
        <v>52494.281940847701</v>
      </c>
      <c r="AD137">
        <v>52112.456532759301</v>
      </c>
      <c r="AE137">
        <v>51730.941217096501</v>
      </c>
      <c r="AF137">
        <v>51350.184226692101</v>
      </c>
      <c r="AG137">
        <v>51381.8180350888</v>
      </c>
      <c r="AH137">
        <v>51412.1249550992</v>
      </c>
      <c r="AI137">
        <v>51441.013526885698</v>
      </c>
      <c r="AJ137">
        <v>51469.638216819301</v>
      </c>
      <c r="AK137">
        <v>51497.8136983273</v>
      </c>
      <c r="AL137">
        <v>51497.8136983273</v>
      </c>
      <c r="AM137">
        <v>51497.8136983273</v>
      </c>
      <c r="AN137">
        <v>51497.8136983273</v>
      </c>
      <c r="AO137">
        <v>51497.8136983273</v>
      </c>
      <c r="AP137">
        <v>51497.8136983273</v>
      </c>
      <c r="AQ137">
        <v>51497.8136983273</v>
      </c>
      <c r="AR137">
        <v>51497.8136983273</v>
      </c>
      <c r="AS137">
        <v>51497.8136983273</v>
      </c>
      <c r="AT137">
        <v>51497.8136983273</v>
      </c>
      <c r="AU137">
        <v>51497.8136983273</v>
      </c>
      <c r="AV137">
        <v>51497.8136983273</v>
      </c>
      <c r="AW137">
        <v>51497.8136983273</v>
      </c>
      <c r="AX137">
        <v>51497.8136983273</v>
      </c>
      <c r="AY137">
        <v>51497.8136983273</v>
      </c>
      <c r="AZ137">
        <v>51497.8136983273</v>
      </c>
      <c r="BA137">
        <v>51497.8136983273</v>
      </c>
      <c r="BB137">
        <v>51497.8136983273</v>
      </c>
      <c r="BC137">
        <v>51497.8136983273</v>
      </c>
      <c r="BD137">
        <v>51497.8136983273</v>
      </c>
      <c r="BE137">
        <v>51497.8136983273</v>
      </c>
    </row>
    <row r="138" spans="1:57" x14ac:dyDescent="0.25">
      <c r="A138" t="s">
        <v>45</v>
      </c>
      <c r="B138" t="s">
        <v>192</v>
      </c>
      <c r="C138" t="s">
        <v>69</v>
      </c>
      <c r="D138" t="s">
        <v>37</v>
      </c>
      <c r="E138">
        <v>56933.199907403301</v>
      </c>
      <c r="F138">
        <v>56646.526724043499</v>
      </c>
      <c r="G138">
        <v>54085.031948177399</v>
      </c>
      <c r="H138">
        <v>54275.959735185897</v>
      </c>
      <c r="I138">
        <v>54431.6495305645</v>
      </c>
      <c r="J138">
        <v>54552.770983706097</v>
      </c>
      <c r="K138">
        <v>54640.296872159801</v>
      </c>
      <c r="L138">
        <v>54695.741464978499</v>
      </c>
      <c r="M138">
        <v>54721.315191376998</v>
      </c>
      <c r="N138">
        <v>54717.489276226297</v>
      </c>
      <c r="O138">
        <v>54375.564581529499</v>
      </c>
      <c r="P138">
        <v>54010.487758375901</v>
      </c>
      <c r="Q138">
        <v>53624.676881314801</v>
      </c>
      <c r="R138">
        <v>53427.469535682503</v>
      </c>
      <c r="S138">
        <v>53213.319474651697</v>
      </c>
      <c r="T138">
        <v>52981.815630913297</v>
      </c>
      <c r="U138">
        <v>52732.828146795</v>
      </c>
      <c r="V138">
        <v>52468.668649057101</v>
      </c>
      <c r="W138">
        <v>52188.598996158304</v>
      </c>
      <c r="X138">
        <v>51893.386280821098</v>
      </c>
      <c r="Y138">
        <v>51585.1909593124</v>
      </c>
      <c r="Z138">
        <v>51264.039647645703</v>
      </c>
      <c r="AA138">
        <v>50930.298373437901</v>
      </c>
      <c r="AB138">
        <v>50335.428410631102</v>
      </c>
      <c r="AC138">
        <v>49731.822847992502</v>
      </c>
      <c r="AD138">
        <v>49120.784628126697</v>
      </c>
      <c r="AE138">
        <v>48502.9304851497</v>
      </c>
      <c r="AF138">
        <v>47878.911772967702</v>
      </c>
      <c r="AG138">
        <v>47630.534263982998</v>
      </c>
      <c r="AH138">
        <v>47369.8980426294</v>
      </c>
      <c r="AI138">
        <v>47096.922816567298</v>
      </c>
      <c r="AJ138">
        <v>46812.665350961499</v>
      </c>
      <c r="AK138">
        <v>46516.9451574251</v>
      </c>
      <c r="AL138">
        <v>46184.887254698297</v>
      </c>
      <c r="AM138">
        <v>45842.117806722199</v>
      </c>
      <c r="AN138">
        <v>45488.636813496902</v>
      </c>
      <c r="AO138">
        <v>45124.444275022302</v>
      </c>
      <c r="AP138">
        <v>44749.540191298503</v>
      </c>
      <c r="AQ138">
        <v>44363.924562325403</v>
      </c>
      <c r="AR138">
        <v>43967.597388103102</v>
      </c>
      <c r="AS138">
        <v>43560.5586686315</v>
      </c>
      <c r="AT138">
        <v>43142.808403910698</v>
      </c>
      <c r="AU138">
        <v>42714.346593940601</v>
      </c>
      <c r="AV138">
        <v>42275.173238721298</v>
      </c>
      <c r="AW138">
        <v>41825.2883382527</v>
      </c>
      <c r="AX138">
        <v>41364.6918925348</v>
      </c>
      <c r="AY138">
        <v>40893.383901567802</v>
      </c>
      <c r="AZ138">
        <v>40411.364365351401</v>
      </c>
      <c r="BA138">
        <v>39918.6332838858</v>
      </c>
      <c r="BB138">
        <v>39415.190657170999</v>
      </c>
      <c r="BC138">
        <v>38901.036485206903</v>
      </c>
      <c r="BD138">
        <v>38376.170767993499</v>
      </c>
      <c r="BE138">
        <v>37840.593505530902</v>
      </c>
    </row>
    <row r="139" spans="1:57" x14ac:dyDescent="0.25">
      <c r="A139" t="s">
        <v>45</v>
      </c>
      <c r="B139" t="s">
        <v>73</v>
      </c>
      <c r="C139" t="s">
        <v>74</v>
      </c>
      <c r="D139" t="s">
        <v>127</v>
      </c>
      <c r="E139">
        <v>69997.833769999997</v>
      </c>
      <c r="F139">
        <v>71047.801276549901</v>
      </c>
      <c r="G139">
        <v>69228.977563870299</v>
      </c>
      <c r="H139">
        <v>70685.670633443398</v>
      </c>
      <c r="I139">
        <v>72170.4879751517</v>
      </c>
      <c r="J139">
        <v>73683.945561218905</v>
      </c>
      <c r="K139">
        <v>75004.223977590693</v>
      </c>
      <c r="L139">
        <v>76345.578587794604</v>
      </c>
      <c r="M139">
        <v>77708.325100390604</v>
      </c>
      <c r="N139">
        <v>79092.783765972301</v>
      </c>
      <c r="O139">
        <v>79883.711603632095</v>
      </c>
      <c r="P139">
        <v>80682.548719668295</v>
      </c>
      <c r="Q139">
        <v>81489.374206865003</v>
      </c>
      <c r="R139">
        <v>82304.267948933702</v>
      </c>
      <c r="S139">
        <v>83127.310628423002</v>
      </c>
      <c r="T139">
        <v>83958.583734707194</v>
      </c>
      <c r="U139">
        <v>84798.169572054307</v>
      </c>
      <c r="V139">
        <v>85646.151267774796</v>
      </c>
      <c r="W139">
        <v>86502.612780452604</v>
      </c>
      <c r="X139">
        <v>87367.638908257097</v>
      </c>
      <c r="Y139">
        <v>88241.315297339694</v>
      </c>
      <c r="Z139">
        <v>89123.728450313094</v>
      </c>
      <c r="AA139">
        <v>90014.9657348162</v>
      </c>
      <c r="AB139">
        <v>90915.1153921644</v>
      </c>
      <c r="AC139">
        <v>91824.266546086001</v>
      </c>
      <c r="AD139">
        <v>92742.509211546901</v>
      </c>
      <c r="AE139">
        <v>93669.934303662405</v>
      </c>
      <c r="AF139">
        <v>94606.633646699003</v>
      </c>
      <c r="AG139">
        <v>95552.699983166007</v>
      </c>
      <c r="AH139">
        <v>96508.226982997599</v>
      </c>
      <c r="AI139">
        <v>97473.309252827603</v>
      </c>
      <c r="AJ139">
        <v>98448.042345355905</v>
      </c>
      <c r="AK139">
        <v>99432.522768809504</v>
      </c>
      <c r="AL139">
        <v>99432.522768809504</v>
      </c>
      <c r="AM139">
        <v>99432.522768809504</v>
      </c>
      <c r="AN139">
        <v>99432.522768809504</v>
      </c>
      <c r="AO139">
        <v>99432.522768809504</v>
      </c>
      <c r="AP139">
        <v>99432.522768809504</v>
      </c>
      <c r="AQ139">
        <v>99432.522768809504</v>
      </c>
      <c r="AR139">
        <v>99432.522768809504</v>
      </c>
      <c r="AS139">
        <v>99432.522768809504</v>
      </c>
      <c r="AT139">
        <v>99432.522768809504</v>
      </c>
      <c r="AU139">
        <v>99432.522768809504</v>
      </c>
      <c r="AV139">
        <v>99432.522768809504</v>
      </c>
      <c r="AW139">
        <v>99432.522768809504</v>
      </c>
      <c r="AX139">
        <v>99432.522768809504</v>
      </c>
      <c r="AY139">
        <v>99432.522768809504</v>
      </c>
      <c r="AZ139">
        <v>99432.522768809504</v>
      </c>
      <c r="BA139">
        <v>99432.522768809504</v>
      </c>
      <c r="BB139">
        <v>99432.522768809504</v>
      </c>
      <c r="BC139">
        <v>99432.522768809504</v>
      </c>
      <c r="BD139">
        <v>99432.522768809504</v>
      </c>
      <c r="BE139">
        <v>99432.522768809504</v>
      </c>
    </row>
    <row r="140" spans="1:57" x14ac:dyDescent="0.25">
      <c r="A140" t="s">
        <v>45</v>
      </c>
      <c r="B140" t="s">
        <v>75</v>
      </c>
      <c r="C140" t="s">
        <v>74</v>
      </c>
      <c r="D140" t="s">
        <v>128</v>
      </c>
      <c r="E140">
        <v>39187.703560000002</v>
      </c>
      <c r="F140">
        <v>39775.519113399998</v>
      </c>
      <c r="G140">
        <v>38757.265824096903</v>
      </c>
      <c r="H140">
        <v>39572.783292478998</v>
      </c>
      <c r="I140">
        <v>40404.045900101999</v>
      </c>
      <c r="J140">
        <v>41251.342509713002</v>
      </c>
      <c r="K140">
        <v>41990.489371992298</v>
      </c>
      <c r="L140">
        <v>42741.435565644897</v>
      </c>
      <c r="M140">
        <v>43504.357837475603</v>
      </c>
      <c r="N140">
        <v>44279.435477108796</v>
      </c>
      <c r="O140">
        <v>44722.2298318799</v>
      </c>
      <c r="P140">
        <v>45169.452130198697</v>
      </c>
      <c r="Q140">
        <v>45621.146651500698</v>
      </c>
      <c r="R140">
        <v>46077.358118015698</v>
      </c>
      <c r="S140">
        <v>46538.131699195801</v>
      </c>
      <c r="T140">
        <v>47003.513016187797</v>
      </c>
      <c r="U140">
        <v>47473.548146349698</v>
      </c>
      <c r="V140">
        <v>47948.2836278131</v>
      </c>
      <c r="W140">
        <v>48427.766464091299</v>
      </c>
      <c r="X140">
        <v>48912.044128732203</v>
      </c>
      <c r="Y140">
        <v>49401.1645700195</v>
      </c>
      <c r="Z140">
        <v>49895.176215719701</v>
      </c>
      <c r="AA140">
        <v>50394.127977876902</v>
      </c>
      <c r="AB140">
        <v>50898.069257655698</v>
      </c>
      <c r="AC140">
        <v>51407.049950232198</v>
      </c>
      <c r="AD140">
        <v>51921.120449734597</v>
      </c>
      <c r="AE140">
        <v>52440.331654231901</v>
      </c>
      <c r="AF140">
        <v>52964.734970774203</v>
      </c>
      <c r="AG140">
        <v>53494.382320482</v>
      </c>
      <c r="AH140">
        <v>54029.326143686798</v>
      </c>
      <c r="AI140">
        <v>54569.619405123602</v>
      </c>
      <c r="AJ140">
        <v>55115.315599174901</v>
      </c>
      <c r="AK140">
        <v>55666.468755166701</v>
      </c>
      <c r="AL140">
        <v>55666.468755166701</v>
      </c>
      <c r="AM140">
        <v>55666.468755166701</v>
      </c>
      <c r="AN140">
        <v>55666.468755166701</v>
      </c>
      <c r="AO140">
        <v>55666.468755166701</v>
      </c>
      <c r="AP140">
        <v>55666.468755166701</v>
      </c>
      <c r="AQ140">
        <v>55666.468755166701</v>
      </c>
      <c r="AR140">
        <v>55666.468755166701</v>
      </c>
      <c r="AS140">
        <v>55666.468755166701</v>
      </c>
      <c r="AT140">
        <v>55666.468755166701</v>
      </c>
      <c r="AU140">
        <v>55666.468755166701</v>
      </c>
      <c r="AV140">
        <v>55666.468755166701</v>
      </c>
      <c r="AW140">
        <v>55666.468755166701</v>
      </c>
      <c r="AX140">
        <v>55666.468755166701</v>
      </c>
      <c r="AY140">
        <v>55666.468755166701</v>
      </c>
      <c r="AZ140">
        <v>55666.468755166701</v>
      </c>
      <c r="BA140">
        <v>55666.468755166701</v>
      </c>
      <c r="BB140">
        <v>55666.468755166701</v>
      </c>
      <c r="BC140">
        <v>55666.468755166701</v>
      </c>
      <c r="BD140">
        <v>55666.468755166701</v>
      </c>
      <c r="BE140">
        <v>55666.468755166701</v>
      </c>
    </row>
    <row r="141" spans="1:57" x14ac:dyDescent="0.25">
      <c r="A141" t="s">
        <v>45</v>
      </c>
      <c r="B141" t="s">
        <v>76</v>
      </c>
      <c r="C141" t="s">
        <v>74</v>
      </c>
      <c r="D141" t="s">
        <v>129</v>
      </c>
      <c r="E141">
        <v>1840.7452109999999</v>
      </c>
      <c r="F141">
        <v>1875.5947463560601</v>
      </c>
      <c r="G141">
        <v>1759.6677375188201</v>
      </c>
      <c r="H141">
        <v>1810.5672547459801</v>
      </c>
      <c r="I141">
        <v>1857.9931296555801</v>
      </c>
      <c r="J141">
        <v>1902.38570875663</v>
      </c>
      <c r="K141">
        <v>1944.76802471615</v>
      </c>
      <c r="L141">
        <v>1986.0488399968599</v>
      </c>
      <c r="M141">
        <v>2026.43545711511</v>
      </c>
      <c r="N141">
        <v>2065.7784646793398</v>
      </c>
      <c r="O141">
        <v>2092.1164873078301</v>
      </c>
      <c r="P141">
        <v>2117.0838933913701</v>
      </c>
      <c r="Q141">
        <v>2140.6838975022602</v>
      </c>
      <c r="R141">
        <v>2162.93266521019</v>
      </c>
      <c r="S141">
        <v>2183.9288482597999</v>
      </c>
      <c r="T141">
        <v>2203.8704792327399</v>
      </c>
      <c r="U141">
        <v>2222.9859084415898</v>
      </c>
      <c r="V141">
        <v>2241.4540478333201</v>
      </c>
      <c r="W141">
        <v>2259.3953063078802</v>
      </c>
      <c r="X141">
        <v>2276.61299222452</v>
      </c>
      <c r="Y141">
        <v>2293.1089065558599</v>
      </c>
      <c r="Z141">
        <v>2308.8227000145798</v>
      </c>
      <c r="AA141">
        <v>2323.7230285631599</v>
      </c>
      <c r="AB141">
        <v>2337.8627793845599</v>
      </c>
      <c r="AC141">
        <v>2351.3147284996799</v>
      </c>
      <c r="AD141">
        <v>2364.1624784143</v>
      </c>
      <c r="AE141">
        <v>2376.535143525</v>
      </c>
      <c r="AF141">
        <v>2388.60262857108</v>
      </c>
      <c r="AG141">
        <v>2400.5336833025799</v>
      </c>
      <c r="AH141">
        <v>2412.7250658405601</v>
      </c>
      <c r="AI141">
        <v>2425.3240067984498</v>
      </c>
      <c r="AJ141">
        <v>2438.4726941602198</v>
      </c>
      <c r="AK141">
        <v>2452.2788989543501</v>
      </c>
      <c r="AL141">
        <v>2452.2788989543501</v>
      </c>
      <c r="AM141">
        <v>2452.2788989543501</v>
      </c>
      <c r="AN141">
        <v>2452.2788989543501</v>
      </c>
      <c r="AO141">
        <v>2452.2788989543501</v>
      </c>
      <c r="AP141">
        <v>2452.2788989543501</v>
      </c>
      <c r="AQ141">
        <v>2452.2788989543501</v>
      </c>
      <c r="AR141">
        <v>2452.2788989543501</v>
      </c>
      <c r="AS141">
        <v>2452.2788989543501</v>
      </c>
      <c r="AT141">
        <v>2452.2788989543501</v>
      </c>
      <c r="AU141">
        <v>2452.2788989543501</v>
      </c>
      <c r="AV141">
        <v>2452.2788989543501</v>
      </c>
      <c r="AW141">
        <v>2452.2788989543501</v>
      </c>
      <c r="AX141">
        <v>2452.2788989543501</v>
      </c>
      <c r="AY141">
        <v>2452.2788989543501</v>
      </c>
      <c r="AZ141">
        <v>2452.2788989543501</v>
      </c>
      <c r="BA141">
        <v>2452.2788989543501</v>
      </c>
      <c r="BB141">
        <v>2452.2788989543501</v>
      </c>
      <c r="BC141">
        <v>2452.2788989543501</v>
      </c>
      <c r="BD141">
        <v>2452.2788989543501</v>
      </c>
      <c r="BE141">
        <v>2452.2788989543501</v>
      </c>
    </row>
    <row r="142" spans="1:57" x14ac:dyDescent="0.25">
      <c r="A142" t="s">
        <v>45</v>
      </c>
      <c r="B142" t="s">
        <v>77</v>
      </c>
      <c r="C142" t="s">
        <v>74</v>
      </c>
      <c r="D142" t="s">
        <v>130</v>
      </c>
      <c r="E142">
        <v>18691.443739999999</v>
      </c>
      <c r="F142">
        <v>18971.815396099901</v>
      </c>
      <c r="G142">
        <v>18486.136921959798</v>
      </c>
      <c r="H142">
        <v>18875.116053025999</v>
      </c>
      <c r="I142">
        <v>19271.605177216799</v>
      </c>
      <c r="J142">
        <v>19675.7420740214</v>
      </c>
      <c r="K142">
        <v>20028.294551885701</v>
      </c>
      <c r="L142">
        <v>20386.474982360101</v>
      </c>
      <c r="M142">
        <v>20750.367668750499</v>
      </c>
      <c r="N142">
        <v>21120.0581272167</v>
      </c>
      <c r="O142">
        <v>21331.258708488898</v>
      </c>
      <c r="P142">
        <v>21544.571295573802</v>
      </c>
      <c r="Q142">
        <v>21760.017008529499</v>
      </c>
      <c r="R142">
        <v>21977.617178614801</v>
      </c>
      <c r="S142">
        <v>22197.393350400998</v>
      </c>
      <c r="T142">
        <v>22419.367283905001</v>
      </c>
      <c r="U142">
        <v>22643.560956744001</v>
      </c>
      <c r="V142">
        <v>22869.9965663115</v>
      </c>
      <c r="W142">
        <v>23098.696531974601</v>
      </c>
      <c r="X142">
        <v>23329.6834972943</v>
      </c>
      <c r="Y142">
        <v>23562.9803322673</v>
      </c>
      <c r="Z142">
        <v>23798.610135589999</v>
      </c>
      <c r="AA142">
        <v>24036.596236945799</v>
      </c>
      <c r="AB142">
        <v>24276.962199315301</v>
      </c>
      <c r="AC142">
        <v>24519.731821308498</v>
      </c>
      <c r="AD142">
        <v>24764.9291395215</v>
      </c>
      <c r="AE142">
        <v>25012.578430916801</v>
      </c>
      <c r="AF142">
        <v>25262.704215225898</v>
      </c>
      <c r="AG142">
        <v>25515.331257378199</v>
      </c>
      <c r="AH142">
        <v>25770.484569952001</v>
      </c>
      <c r="AI142">
        <v>26028.189415651501</v>
      </c>
      <c r="AJ142">
        <v>26288.471309807999</v>
      </c>
      <c r="AK142">
        <v>26551.3560229061</v>
      </c>
      <c r="AL142">
        <v>26551.3560229061</v>
      </c>
      <c r="AM142">
        <v>26551.3560229061</v>
      </c>
      <c r="AN142">
        <v>26551.3560229061</v>
      </c>
      <c r="AO142">
        <v>26551.3560229061</v>
      </c>
      <c r="AP142">
        <v>26551.3560229061</v>
      </c>
      <c r="AQ142">
        <v>26551.3560229061</v>
      </c>
      <c r="AR142">
        <v>26551.3560229061</v>
      </c>
      <c r="AS142">
        <v>26551.3560229061</v>
      </c>
      <c r="AT142">
        <v>26551.3560229061</v>
      </c>
      <c r="AU142">
        <v>26551.3560229061</v>
      </c>
      <c r="AV142">
        <v>26551.3560229061</v>
      </c>
      <c r="AW142">
        <v>26551.3560229061</v>
      </c>
      <c r="AX142">
        <v>26551.3560229061</v>
      </c>
      <c r="AY142">
        <v>26551.3560229061</v>
      </c>
      <c r="AZ142">
        <v>26551.3560229061</v>
      </c>
      <c r="BA142">
        <v>26551.3560229061</v>
      </c>
      <c r="BB142">
        <v>26551.3560229061</v>
      </c>
      <c r="BC142">
        <v>26551.3560229061</v>
      </c>
      <c r="BD142">
        <v>26551.3560229061</v>
      </c>
      <c r="BE142">
        <v>26551.3560229061</v>
      </c>
    </row>
    <row r="143" spans="1:57" x14ac:dyDescent="0.25">
      <c r="A143" t="s">
        <v>45</v>
      </c>
      <c r="B143" t="s">
        <v>78</v>
      </c>
      <c r="C143" t="s">
        <v>79</v>
      </c>
      <c r="D143" t="s">
        <v>131</v>
      </c>
      <c r="E143">
        <v>11759940.9151132</v>
      </c>
      <c r="F143">
        <v>11833927.327512899</v>
      </c>
      <c r="G143">
        <v>11429182.021735899</v>
      </c>
      <c r="H143">
        <v>11558836.1858369</v>
      </c>
      <c r="I143">
        <v>11685742.896513199</v>
      </c>
      <c r="J143">
        <v>11810001.7617354</v>
      </c>
      <c r="K143">
        <v>11931501.277839901</v>
      </c>
      <c r="L143">
        <v>12050182.9828826</v>
      </c>
      <c r="M143">
        <v>12166181.752042999</v>
      </c>
      <c r="N143">
        <v>12278992.731510401</v>
      </c>
      <c r="O143">
        <v>12318242.092088901</v>
      </c>
      <c r="P143">
        <v>12353279.757383799</v>
      </c>
      <c r="Q143">
        <v>12384229.306396799</v>
      </c>
      <c r="R143">
        <v>12443042.9701818</v>
      </c>
      <c r="S143">
        <v>12498106.8533384</v>
      </c>
      <c r="T143">
        <v>12548868.1400021</v>
      </c>
      <c r="U143">
        <v>12594940.169547901</v>
      </c>
      <c r="V143">
        <v>12636782.4108472</v>
      </c>
      <c r="W143">
        <v>12686846.470936101</v>
      </c>
      <c r="X143">
        <v>12732333.1874664</v>
      </c>
      <c r="Y143">
        <v>12773815.695331199</v>
      </c>
      <c r="Z143">
        <v>12811289.579559101</v>
      </c>
      <c r="AA143">
        <v>12844887.9497467</v>
      </c>
      <c r="AB143">
        <v>12849235.644925199</v>
      </c>
      <c r="AC143">
        <v>12849929.9966019</v>
      </c>
      <c r="AD143">
        <v>12847302.083831901</v>
      </c>
      <c r="AE143">
        <v>12841491.7883571</v>
      </c>
      <c r="AF143">
        <v>12832646.594376</v>
      </c>
      <c r="AG143">
        <v>12820941.741571</v>
      </c>
      <c r="AH143">
        <v>12806597.8123914</v>
      </c>
      <c r="AI143">
        <v>12789672.9772269</v>
      </c>
      <c r="AJ143">
        <v>12770563.632595999</v>
      </c>
      <c r="AK143">
        <v>12749313.720582601</v>
      </c>
      <c r="AL143">
        <v>12749313.720582601</v>
      </c>
      <c r="AM143">
        <v>12749313.720582601</v>
      </c>
      <c r="AN143">
        <v>12749313.720582601</v>
      </c>
      <c r="AO143">
        <v>12749313.720582601</v>
      </c>
      <c r="AP143">
        <v>12749313.720582601</v>
      </c>
      <c r="AQ143">
        <v>12749313.720582601</v>
      </c>
      <c r="AR143">
        <v>12749313.720582601</v>
      </c>
      <c r="AS143">
        <v>12749313.720582601</v>
      </c>
      <c r="AT143">
        <v>12749313.720582601</v>
      </c>
      <c r="AU143">
        <v>12749313.720582601</v>
      </c>
      <c r="AV143">
        <v>12749313.720582601</v>
      </c>
      <c r="AW143">
        <v>12749313.720582601</v>
      </c>
      <c r="AX143">
        <v>12749313.720582601</v>
      </c>
      <c r="AY143">
        <v>12749313.720582601</v>
      </c>
      <c r="AZ143">
        <v>12749313.720582601</v>
      </c>
      <c r="BA143">
        <v>12749313.720582601</v>
      </c>
      <c r="BB143">
        <v>12749313.720582601</v>
      </c>
      <c r="BC143">
        <v>12749313.720582601</v>
      </c>
      <c r="BD143">
        <v>12749313.720582601</v>
      </c>
      <c r="BE143">
        <v>12749313.720582601</v>
      </c>
    </row>
    <row r="144" spans="1:57" x14ac:dyDescent="0.25">
      <c r="A144" t="s">
        <v>45</v>
      </c>
      <c r="B144" t="s">
        <v>80</v>
      </c>
      <c r="C144" t="s">
        <v>74</v>
      </c>
      <c r="D144" t="s">
        <v>132</v>
      </c>
      <c r="E144">
        <v>1898.829551</v>
      </c>
      <c r="F144">
        <v>1927.3119942649901</v>
      </c>
      <c r="G144">
        <v>1877.97280721181</v>
      </c>
      <c r="H144">
        <v>1917.4884850302301</v>
      </c>
      <c r="I144">
        <v>1957.76708930157</v>
      </c>
      <c r="J144">
        <v>1998.8226167919199</v>
      </c>
      <c r="K144">
        <v>2034.63777759807</v>
      </c>
      <c r="L144">
        <v>2071.0246718067401</v>
      </c>
      <c r="M144">
        <v>2107.99186363645</v>
      </c>
      <c r="N144">
        <v>2145.5480405173298</v>
      </c>
      <c r="O144">
        <v>2167.0035209224998</v>
      </c>
      <c r="P144">
        <v>2188.67355613172</v>
      </c>
      <c r="Q144">
        <v>2210.5602916930402</v>
      </c>
      <c r="R144">
        <v>2232.6658946099701</v>
      </c>
      <c r="S144">
        <v>2254.9925535560701</v>
      </c>
      <c r="T144">
        <v>2277.54247909163</v>
      </c>
      <c r="U144">
        <v>2300.3179038825501</v>
      </c>
      <c r="V144">
        <v>2323.3210829213699</v>
      </c>
      <c r="W144">
        <v>2346.5542937505902</v>
      </c>
      <c r="X144">
        <v>2370.01983668809</v>
      </c>
      <c r="Y144">
        <v>2393.7200350549801</v>
      </c>
      <c r="Z144">
        <v>2417.6572354055302</v>
      </c>
      <c r="AA144">
        <v>2441.8338077595799</v>
      </c>
      <c r="AB144">
        <v>2466.2521458371798</v>
      </c>
      <c r="AC144">
        <v>2490.9146672955499</v>
      </c>
      <c r="AD144">
        <v>2515.8238139685</v>
      </c>
      <c r="AE144">
        <v>2540.9820521081901</v>
      </c>
      <c r="AF144">
        <v>2566.39187262927</v>
      </c>
      <c r="AG144">
        <v>2592.0557913555599</v>
      </c>
      <c r="AH144">
        <v>2617.97634926912</v>
      </c>
      <c r="AI144">
        <v>2644.1561127618102</v>
      </c>
      <c r="AJ144">
        <v>2670.5976738894301</v>
      </c>
      <c r="AK144">
        <v>2697.3036506283202</v>
      </c>
      <c r="AL144">
        <v>2697.3036506283202</v>
      </c>
      <c r="AM144">
        <v>2697.3036506283202</v>
      </c>
      <c r="AN144">
        <v>2697.3036506283202</v>
      </c>
      <c r="AO144">
        <v>2697.3036506283202</v>
      </c>
      <c r="AP144">
        <v>2697.3036506283202</v>
      </c>
      <c r="AQ144">
        <v>2697.3036506283202</v>
      </c>
      <c r="AR144">
        <v>2697.3036506283202</v>
      </c>
      <c r="AS144">
        <v>2697.3036506283202</v>
      </c>
      <c r="AT144">
        <v>2697.3036506283202</v>
      </c>
      <c r="AU144">
        <v>2697.3036506283202</v>
      </c>
      <c r="AV144">
        <v>2697.3036506283202</v>
      </c>
      <c r="AW144">
        <v>2697.3036506283202</v>
      </c>
      <c r="AX144">
        <v>2697.3036506283202</v>
      </c>
      <c r="AY144">
        <v>2697.3036506283202</v>
      </c>
      <c r="AZ144">
        <v>2697.3036506283202</v>
      </c>
      <c r="BA144">
        <v>2697.3036506283202</v>
      </c>
      <c r="BB144">
        <v>2697.3036506283202</v>
      </c>
      <c r="BC144">
        <v>2697.3036506283202</v>
      </c>
      <c r="BD144">
        <v>2697.3036506283202</v>
      </c>
      <c r="BE144">
        <v>2697.3036506283202</v>
      </c>
    </row>
    <row r="145" spans="1:57" x14ac:dyDescent="0.25">
      <c r="A145" t="s">
        <v>45</v>
      </c>
      <c r="B145" t="s">
        <v>81</v>
      </c>
      <c r="C145" t="s">
        <v>74</v>
      </c>
      <c r="D145" t="s">
        <v>133</v>
      </c>
      <c r="E145">
        <v>63905.092850000001</v>
      </c>
      <c r="F145">
        <v>64863.6692427499</v>
      </c>
      <c r="G145">
        <v>63203.159310135597</v>
      </c>
      <c r="H145">
        <v>64533.059120619699</v>
      </c>
      <c r="I145">
        <v>65888.6352145735</v>
      </c>
      <c r="J145">
        <v>67270.358653043804</v>
      </c>
      <c r="K145">
        <v>68475.717594055095</v>
      </c>
      <c r="L145">
        <v>69700.318218004599</v>
      </c>
      <c r="M145">
        <v>70944.448753595294</v>
      </c>
      <c r="N145">
        <v>72208.4015762169</v>
      </c>
      <c r="O145">
        <v>72930.485591978999</v>
      </c>
      <c r="P145">
        <v>73659.790447898806</v>
      </c>
      <c r="Q145">
        <v>74396.388352377806</v>
      </c>
      <c r="R145">
        <v>75140.352235901504</v>
      </c>
      <c r="S145">
        <v>75891.755758260595</v>
      </c>
      <c r="T145">
        <v>76650.673315843203</v>
      </c>
      <c r="U145">
        <v>77417.180049001603</v>
      </c>
      <c r="V145">
        <v>78191.351849491606</v>
      </c>
      <c r="W145">
        <v>78973.265367986605</v>
      </c>
      <c r="X145">
        <v>79762.998021666397</v>
      </c>
      <c r="Y145">
        <v>80560.628001883102</v>
      </c>
      <c r="Z145">
        <v>81366.234281901896</v>
      </c>
      <c r="AA145">
        <v>82179.896624720903</v>
      </c>
      <c r="AB145">
        <v>83001.6955909682</v>
      </c>
      <c r="AC145">
        <v>83831.712546877796</v>
      </c>
      <c r="AD145">
        <v>84670.029672346602</v>
      </c>
      <c r="AE145">
        <v>85516.729969070104</v>
      </c>
      <c r="AF145">
        <v>86371.897268760804</v>
      </c>
      <c r="AG145">
        <v>87235.616241448399</v>
      </c>
      <c r="AH145">
        <v>88107.972403862805</v>
      </c>
      <c r="AI145">
        <v>88989.052127901494</v>
      </c>
      <c r="AJ145">
        <v>89878.942649180506</v>
      </c>
      <c r="AK145">
        <v>90777.732075672306</v>
      </c>
      <c r="AL145">
        <v>90777.732075672306</v>
      </c>
      <c r="AM145">
        <v>90777.732075672306</v>
      </c>
      <c r="AN145">
        <v>90777.732075672306</v>
      </c>
      <c r="AO145">
        <v>90777.732075672306</v>
      </c>
      <c r="AP145">
        <v>90777.732075672306</v>
      </c>
      <c r="AQ145">
        <v>90777.732075672306</v>
      </c>
      <c r="AR145">
        <v>90777.732075672306</v>
      </c>
      <c r="AS145">
        <v>90777.732075672306</v>
      </c>
      <c r="AT145">
        <v>90777.732075672306</v>
      </c>
      <c r="AU145">
        <v>90777.732075672306</v>
      </c>
      <c r="AV145">
        <v>90777.732075672306</v>
      </c>
      <c r="AW145">
        <v>90777.732075672306</v>
      </c>
      <c r="AX145">
        <v>90777.732075672306</v>
      </c>
      <c r="AY145">
        <v>90777.732075672306</v>
      </c>
      <c r="AZ145">
        <v>90777.732075672306</v>
      </c>
      <c r="BA145">
        <v>90777.732075672306</v>
      </c>
      <c r="BB145">
        <v>90777.732075672306</v>
      </c>
      <c r="BC145">
        <v>90777.732075672306</v>
      </c>
      <c r="BD145">
        <v>90777.732075672306</v>
      </c>
      <c r="BE145">
        <v>90777.732075672306</v>
      </c>
    </row>
    <row r="146" spans="1:57" x14ac:dyDescent="0.25">
      <c r="A146" t="s">
        <v>45</v>
      </c>
      <c r="B146" t="s">
        <v>82</v>
      </c>
      <c r="C146" t="s">
        <v>74</v>
      </c>
      <c r="D146" t="s">
        <v>134</v>
      </c>
      <c r="E146">
        <v>22507.879239999998</v>
      </c>
      <c r="F146">
        <v>22845.497428599901</v>
      </c>
      <c r="G146">
        <v>22260.652694427801</v>
      </c>
      <c r="H146">
        <v>22729.053928206398</v>
      </c>
      <c r="I146">
        <v>23206.4985521421</v>
      </c>
      <c r="J146">
        <v>23693.152477661999</v>
      </c>
      <c r="K146">
        <v>24117.689431998599</v>
      </c>
      <c r="L146">
        <v>24549.0034592825</v>
      </c>
      <c r="M146">
        <v>24987.196075943</v>
      </c>
      <c r="N146">
        <v>25432.370258905201</v>
      </c>
      <c r="O146">
        <v>25686.693961494198</v>
      </c>
      <c r="P146">
        <v>25943.5609011091</v>
      </c>
      <c r="Q146">
        <v>26202.9965101202</v>
      </c>
      <c r="R146">
        <v>26465.026475221399</v>
      </c>
      <c r="S146">
        <v>26729.6767399737</v>
      </c>
      <c r="T146">
        <v>26996.973507373401</v>
      </c>
      <c r="U146">
        <v>27266.943242447102</v>
      </c>
      <c r="V146">
        <v>27539.612674871601</v>
      </c>
      <c r="W146">
        <v>27815.008801620301</v>
      </c>
      <c r="X146">
        <v>28093.158889636499</v>
      </c>
      <c r="Y146">
        <v>28374.0904785329</v>
      </c>
      <c r="Z146">
        <v>28657.8313833182</v>
      </c>
      <c r="AA146">
        <v>28944.409697151401</v>
      </c>
      <c r="AB146">
        <v>29233.853794122901</v>
      </c>
      <c r="AC146">
        <v>29526.1923320641</v>
      </c>
      <c r="AD146">
        <v>29821.4542553848</v>
      </c>
      <c r="AE146">
        <v>30119.668797938601</v>
      </c>
      <c r="AF146">
        <v>30420.865485917999</v>
      </c>
      <c r="AG146">
        <v>30725.0741407772</v>
      </c>
      <c r="AH146">
        <v>31032.324882184999</v>
      </c>
      <c r="AI146">
        <v>31342.648131006801</v>
      </c>
      <c r="AJ146">
        <v>31656.074612316901</v>
      </c>
      <c r="AK146">
        <v>31972.6353584401</v>
      </c>
      <c r="AL146">
        <v>31972.6353584401</v>
      </c>
      <c r="AM146">
        <v>31972.6353584401</v>
      </c>
      <c r="AN146">
        <v>31972.6353584401</v>
      </c>
      <c r="AO146">
        <v>31972.6353584401</v>
      </c>
      <c r="AP146">
        <v>31972.6353584401</v>
      </c>
      <c r="AQ146">
        <v>31972.6353584401</v>
      </c>
      <c r="AR146">
        <v>31972.6353584401</v>
      </c>
      <c r="AS146">
        <v>31972.6353584401</v>
      </c>
      <c r="AT146">
        <v>31972.6353584401</v>
      </c>
      <c r="AU146">
        <v>31972.6353584401</v>
      </c>
      <c r="AV146">
        <v>31972.6353584401</v>
      </c>
      <c r="AW146">
        <v>31972.6353584401</v>
      </c>
      <c r="AX146">
        <v>31972.6353584401</v>
      </c>
      <c r="AY146">
        <v>31972.6353584401</v>
      </c>
      <c r="AZ146">
        <v>31972.6353584401</v>
      </c>
      <c r="BA146">
        <v>31972.6353584401</v>
      </c>
      <c r="BB146">
        <v>31972.6353584401</v>
      </c>
      <c r="BC146">
        <v>31972.6353584401</v>
      </c>
      <c r="BD146">
        <v>31972.6353584401</v>
      </c>
      <c r="BE146">
        <v>31972.6353584401</v>
      </c>
    </row>
    <row r="147" spans="1:57" x14ac:dyDescent="0.25">
      <c r="A147" t="s">
        <v>45</v>
      </c>
      <c r="B147" t="s">
        <v>83</v>
      </c>
      <c r="C147" t="s">
        <v>84</v>
      </c>
      <c r="D147" t="s">
        <v>135</v>
      </c>
      <c r="E147">
        <v>319.38008842138299</v>
      </c>
      <c r="F147">
        <v>325.42668716679998</v>
      </c>
      <c r="G147">
        <v>321.24649760736099</v>
      </c>
      <c r="H147">
        <v>331.93579463733801</v>
      </c>
      <c r="I147">
        <v>342.11778716820203</v>
      </c>
      <c r="J147">
        <v>351.87096944096498</v>
      </c>
      <c r="K147">
        <v>361.38320015434198</v>
      </c>
      <c r="L147">
        <v>370.82428989220801</v>
      </c>
      <c r="M147">
        <v>380.23560826827799</v>
      </c>
      <c r="N147">
        <v>389.59204081751898</v>
      </c>
      <c r="O147">
        <v>398.89503178784798</v>
      </c>
      <c r="P147">
        <v>408.14052254865197</v>
      </c>
      <c r="Q147">
        <v>417.32720157280602</v>
      </c>
      <c r="R147">
        <v>426.45625121148697</v>
      </c>
      <c r="S147">
        <v>435.54535856197703</v>
      </c>
      <c r="T147">
        <v>444.63308356096701</v>
      </c>
      <c r="U147">
        <v>453.76598932346201</v>
      </c>
      <c r="V147">
        <v>462.98264453382501</v>
      </c>
      <c r="W147">
        <v>472.31124694346101</v>
      </c>
      <c r="X147">
        <v>481.71427370223302</v>
      </c>
      <c r="Y147">
        <v>491.194867044445</v>
      </c>
      <c r="Z147">
        <v>500.742847022918</v>
      </c>
      <c r="AA147">
        <v>510.353888605723</v>
      </c>
      <c r="AB147">
        <v>520.04218164479403</v>
      </c>
      <c r="AC147">
        <v>529.82713472464798</v>
      </c>
      <c r="AD147">
        <v>539.73164959032499</v>
      </c>
      <c r="AE147">
        <v>549.79037818652296</v>
      </c>
      <c r="AF147">
        <v>560.04940954097196</v>
      </c>
      <c r="AG147">
        <v>570.55708359058099</v>
      </c>
      <c r="AH147">
        <v>581.41937136519903</v>
      </c>
      <c r="AI147">
        <v>592.68723594447704</v>
      </c>
      <c r="AJ147">
        <v>604.41330269007995</v>
      </c>
      <c r="AK147">
        <v>616.64459329825297</v>
      </c>
      <c r="AL147">
        <v>616.64459329825297</v>
      </c>
      <c r="AM147">
        <v>616.64459329825297</v>
      </c>
      <c r="AN147">
        <v>616.64459329825297</v>
      </c>
      <c r="AO147">
        <v>616.64459329825297</v>
      </c>
      <c r="AP147">
        <v>616.64459329825297</v>
      </c>
      <c r="AQ147">
        <v>616.64459329825297</v>
      </c>
      <c r="AR147">
        <v>616.64459329825297</v>
      </c>
      <c r="AS147">
        <v>616.64459329825297</v>
      </c>
      <c r="AT147">
        <v>616.64459329825297</v>
      </c>
      <c r="AU147">
        <v>616.64459329825297</v>
      </c>
      <c r="AV147">
        <v>616.64459329825297</v>
      </c>
      <c r="AW147">
        <v>616.64459329825297</v>
      </c>
      <c r="AX147">
        <v>616.64459329825297</v>
      </c>
      <c r="AY147">
        <v>616.64459329825297</v>
      </c>
      <c r="AZ147">
        <v>616.64459329825297</v>
      </c>
      <c r="BA147">
        <v>616.64459329825297</v>
      </c>
      <c r="BB147">
        <v>616.64459329825297</v>
      </c>
      <c r="BC147">
        <v>616.64459329825297</v>
      </c>
      <c r="BD147">
        <v>616.64459329825297</v>
      </c>
      <c r="BE147">
        <v>616.64459329825297</v>
      </c>
    </row>
    <row r="148" spans="1:57" x14ac:dyDescent="0.25">
      <c r="A148" t="s">
        <v>46</v>
      </c>
      <c r="B148" t="s">
        <v>68</v>
      </c>
      <c r="C148" t="s">
        <v>69</v>
      </c>
      <c r="D148" t="s">
        <v>124</v>
      </c>
      <c r="E148">
        <v>4108.491</v>
      </c>
      <c r="F148">
        <v>4158.9358897885404</v>
      </c>
      <c r="G148">
        <v>3600.4381827982202</v>
      </c>
      <c r="H148">
        <v>3802.1429218275298</v>
      </c>
      <c r="I148">
        <v>3924.89895741285</v>
      </c>
      <c r="J148">
        <v>4053.0446687556</v>
      </c>
      <c r="K148">
        <v>4180.7025218581302</v>
      </c>
      <c r="L148">
        <v>4314.5914565787498</v>
      </c>
      <c r="M148">
        <v>4461.4176405672397</v>
      </c>
      <c r="N148">
        <v>4612.05812046762</v>
      </c>
      <c r="O148">
        <v>4687.3876691394198</v>
      </c>
      <c r="P148">
        <v>4764.57556553822</v>
      </c>
      <c r="Q148">
        <v>4846.85225698664</v>
      </c>
      <c r="R148">
        <v>4959.7257178581403</v>
      </c>
      <c r="S148">
        <v>5056.7723155780004</v>
      </c>
      <c r="T148">
        <v>5152.9981923893902</v>
      </c>
      <c r="U148">
        <v>5249.0468094909502</v>
      </c>
      <c r="V148">
        <v>5374.0523820778699</v>
      </c>
      <c r="W148">
        <v>5495.3409593934603</v>
      </c>
      <c r="X148">
        <v>5586.2316781945001</v>
      </c>
      <c r="Y148">
        <v>5705.2887885802102</v>
      </c>
      <c r="Z148">
        <v>5822.3426098806704</v>
      </c>
      <c r="AA148">
        <v>5937.5348580608998</v>
      </c>
      <c r="AB148">
        <v>6091.8533843708101</v>
      </c>
      <c r="AC148">
        <v>6215.31243681669</v>
      </c>
      <c r="AD148">
        <v>6337.3825553311499</v>
      </c>
      <c r="AE148">
        <v>6485.3778307765097</v>
      </c>
      <c r="AF148">
        <v>6602.9737656362804</v>
      </c>
      <c r="AG148">
        <v>6757.0924071845302</v>
      </c>
      <c r="AH148">
        <v>6908.0606216588403</v>
      </c>
      <c r="AI148">
        <v>7056.1348438449804</v>
      </c>
      <c r="AJ148">
        <v>7201.0126225972099</v>
      </c>
      <c r="AK148">
        <v>7314.9559513613603</v>
      </c>
      <c r="AL148">
        <v>7314.9559513613603</v>
      </c>
      <c r="AM148">
        <v>7314.9559513613603</v>
      </c>
      <c r="AN148">
        <v>7314.9559513613603</v>
      </c>
      <c r="AO148">
        <v>7314.9559513613603</v>
      </c>
      <c r="AP148">
        <v>7314.9559513613603</v>
      </c>
      <c r="AQ148">
        <v>7314.9559513613603</v>
      </c>
      <c r="AR148">
        <v>7314.9559513613603</v>
      </c>
      <c r="AS148">
        <v>7314.9559513613603</v>
      </c>
      <c r="AT148">
        <v>7314.9559513613603</v>
      </c>
      <c r="AU148">
        <v>7314.9559513613603</v>
      </c>
      <c r="AV148">
        <v>7314.9559513613603</v>
      </c>
      <c r="AW148">
        <v>7314.9559513613603</v>
      </c>
      <c r="AX148">
        <v>7314.9559513613603</v>
      </c>
      <c r="AY148">
        <v>7314.9559513613603</v>
      </c>
      <c r="AZ148">
        <v>7314.9559513613603</v>
      </c>
      <c r="BA148">
        <v>7314.9559513613603</v>
      </c>
      <c r="BB148">
        <v>7314.9559513613603</v>
      </c>
      <c r="BC148">
        <v>7314.9559513613603</v>
      </c>
      <c r="BD148">
        <v>7314.9559513613603</v>
      </c>
      <c r="BE148">
        <v>7314.9559513613603</v>
      </c>
    </row>
    <row r="149" spans="1:57" x14ac:dyDescent="0.25">
      <c r="A149" t="s">
        <v>46</v>
      </c>
      <c r="B149" t="s">
        <v>190</v>
      </c>
      <c r="C149" t="s">
        <v>69</v>
      </c>
      <c r="D149" t="s">
        <v>124</v>
      </c>
      <c r="E149">
        <v>4108.491</v>
      </c>
      <c r="F149">
        <v>4158.9358897885404</v>
      </c>
      <c r="G149">
        <v>3600.4381827982202</v>
      </c>
      <c r="H149">
        <v>3801.29124181304</v>
      </c>
      <c r="I149">
        <v>3922.2614253134702</v>
      </c>
      <c r="J149">
        <v>4047.5973767207902</v>
      </c>
      <c r="K149">
        <v>4171.3377482091701</v>
      </c>
      <c r="L149">
        <v>4300.0944292846398</v>
      </c>
      <c r="M149">
        <v>4440.4311319860099</v>
      </c>
      <c r="N149">
        <v>4583.1312919360498</v>
      </c>
      <c r="O149">
        <v>4649.5885749754798</v>
      </c>
      <c r="P149">
        <v>4716.5486438375901</v>
      </c>
      <c r="Q149">
        <v>4787.1390371805701</v>
      </c>
      <c r="R149">
        <v>4886.4011328453298</v>
      </c>
      <c r="S149">
        <v>4968.4203896802201</v>
      </c>
      <c r="T149">
        <v>5047.9594772357304</v>
      </c>
      <c r="U149">
        <v>5125.5892285317204</v>
      </c>
      <c r="V149">
        <v>5229.5978540476099</v>
      </c>
      <c r="W149">
        <v>5327.9308924064999</v>
      </c>
      <c r="X149">
        <v>5394.7803461194198</v>
      </c>
      <c r="Y149">
        <v>5486.7534068224304</v>
      </c>
      <c r="Z149">
        <v>5574.5437084041496</v>
      </c>
      <c r="AA149">
        <v>5658.2332183377102</v>
      </c>
      <c r="AB149">
        <v>5776.6365228499199</v>
      </c>
      <c r="AC149">
        <v>5863.0782503974096</v>
      </c>
      <c r="AD149">
        <v>5945.5802162303498</v>
      </c>
      <c r="AE149">
        <v>6049.56044054832</v>
      </c>
      <c r="AF149">
        <v>6122.2772754979496</v>
      </c>
      <c r="AG149">
        <v>6225.82277376205</v>
      </c>
      <c r="AH149">
        <v>6323.1413127017304</v>
      </c>
      <c r="AI149">
        <v>6414.4217166063399</v>
      </c>
      <c r="AJ149">
        <v>6499.3459526513298</v>
      </c>
      <c r="AK149">
        <v>6553.0301394675598</v>
      </c>
      <c r="AL149">
        <v>6502.2350853413</v>
      </c>
      <c r="AM149">
        <v>6449.8014810819504</v>
      </c>
      <c r="AN149">
        <v>6395.7293266894803</v>
      </c>
      <c r="AO149">
        <v>6340.0186221639196</v>
      </c>
      <c r="AP149">
        <v>6282.6693675052402</v>
      </c>
      <c r="AQ149">
        <v>6223.6815627134702</v>
      </c>
      <c r="AR149">
        <v>6163.0552077885804</v>
      </c>
      <c r="AS149">
        <v>6100.7903027306002</v>
      </c>
      <c r="AT149">
        <v>6036.8868475395002</v>
      </c>
      <c r="AU149">
        <v>5971.3448422153097</v>
      </c>
      <c r="AV149">
        <v>5904.1642867580003</v>
      </c>
      <c r="AW149">
        <v>5835.3451811675995</v>
      </c>
      <c r="AX149">
        <v>5764.88752544408</v>
      </c>
      <c r="AY149">
        <v>5692.7913195874698</v>
      </c>
      <c r="AZ149">
        <v>5619.05656359774</v>
      </c>
      <c r="BA149">
        <v>5543.6832574749196</v>
      </c>
      <c r="BB149">
        <v>5466.6714012189796</v>
      </c>
      <c r="BC149">
        <v>5388.0209948299498</v>
      </c>
      <c r="BD149">
        <v>5307.7320383078004</v>
      </c>
      <c r="BE149">
        <v>5225.8045316525604</v>
      </c>
    </row>
    <row r="150" spans="1:57" x14ac:dyDescent="0.25">
      <c r="A150" t="s">
        <v>46</v>
      </c>
      <c r="B150" t="s">
        <v>70</v>
      </c>
      <c r="C150" t="s">
        <v>69</v>
      </c>
      <c r="D150" t="s">
        <v>125</v>
      </c>
      <c r="E150">
        <v>4078.9210997495802</v>
      </c>
      <c r="F150">
        <v>4240.2438077345196</v>
      </c>
      <c r="G150">
        <v>3768.6118807968001</v>
      </c>
      <c r="H150">
        <v>3943.0275252208098</v>
      </c>
      <c r="I150">
        <v>4122.43650060461</v>
      </c>
      <c r="J150">
        <v>4306.3806986938298</v>
      </c>
      <c r="K150">
        <v>4494.3506096901601</v>
      </c>
      <c r="L150">
        <v>4685.9194587498896</v>
      </c>
      <c r="M150">
        <v>4880.7585563719404</v>
      </c>
      <c r="N150">
        <v>5078.9355410398302</v>
      </c>
      <c r="O150">
        <v>5192.8479071654401</v>
      </c>
      <c r="P150">
        <v>5305.8588926483499</v>
      </c>
      <c r="Q150">
        <v>5418.0709236395696</v>
      </c>
      <c r="R150">
        <v>5536.7756300258498</v>
      </c>
      <c r="S150">
        <v>5654.5983068839396</v>
      </c>
      <c r="T150">
        <v>5771.6400471243596</v>
      </c>
      <c r="U150">
        <v>5887.7110512892696</v>
      </c>
      <c r="V150">
        <v>6003.21307043654</v>
      </c>
      <c r="W150">
        <v>6117.8116934508898</v>
      </c>
      <c r="X150">
        <v>6231.4666214652798</v>
      </c>
      <c r="Y150">
        <v>6344.4412928362299</v>
      </c>
      <c r="Z150">
        <v>6457.0072059958902</v>
      </c>
      <c r="AA150">
        <v>6568.9834595981602</v>
      </c>
      <c r="AB150">
        <v>6687.6875951614502</v>
      </c>
      <c r="AC150">
        <v>6806.1030863652304</v>
      </c>
      <c r="AD150">
        <v>6924.3578441319896</v>
      </c>
      <c r="AE150">
        <v>7042.8999406215298</v>
      </c>
      <c r="AF150">
        <v>7161.3962012311104</v>
      </c>
      <c r="AG150">
        <v>7280.1447643792098</v>
      </c>
      <c r="AH150">
        <v>7398.9694087333301</v>
      </c>
      <c r="AI150">
        <v>7518.01393217434</v>
      </c>
      <c r="AJ150">
        <v>7637.1001936937901</v>
      </c>
      <c r="AK150">
        <v>7756.2101361571204</v>
      </c>
      <c r="AL150">
        <v>7756.2101361571204</v>
      </c>
      <c r="AM150">
        <v>7756.2101361571204</v>
      </c>
      <c r="AN150">
        <v>7756.2101361571204</v>
      </c>
      <c r="AO150">
        <v>7756.2101361571204</v>
      </c>
      <c r="AP150">
        <v>7756.2101361571204</v>
      </c>
      <c r="AQ150">
        <v>7756.2101361571204</v>
      </c>
      <c r="AR150">
        <v>7756.2101361571204</v>
      </c>
      <c r="AS150">
        <v>7756.2101361571204</v>
      </c>
      <c r="AT150">
        <v>7756.2101361571204</v>
      </c>
      <c r="AU150">
        <v>7756.2101361571204</v>
      </c>
      <c r="AV150">
        <v>7756.2101361571204</v>
      </c>
      <c r="AW150">
        <v>7756.2101361571204</v>
      </c>
      <c r="AX150">
        <v>7756.2101361571204</v>
      </c>
      <c r="AY150">
        <v>7756.2101361571204</v>
      </c>
      <c r="AZ150">
        <v>7756.2101361571204</v>
      </c>
      <c r="BA150">
        <v>7756.2101361571204</v>
      </c>
      <c r="BB150">
        <v>7756.2101361571204</v>
      </c>
      <c r="BC150">
        <v>7756.2101361571204</v>
      </c>
      <c r="BD150">
        <v>7756.2101361571204</v>
      </c>
      <c r="BE150">
        <v>7756.2101361571204</v>
      </c>
    </row>
    <row r="151" spans="1:57" x14ac:dyDescent="0.25">
      <c r="A151" t="s">
        <v>46</v>
      </c>
      <c r="B151" t="s">
        <v>191</v>
      </c>
      <c r="C151" t="s">
        <v>69</v>
      </c>
      <c r="D151" t="s">
        <v>125</v>
      </c>
      <c r="E151">
        <v>4078.9210997495802</v>
      </c>
      <c r="F151">
        <v>4240.2438077345196</v>
      </c>
      <c r="G151">
        <v>3768.6118807968001</v>
      </c>
      <c r="H151">
        <v>3942.23891971577</v>
      </c>
      <c r="I151">
        <v>4119.9630387042498</v>
      </c>
      <c r="J151">
        <v>4301.2130418553998</v>
      </c>
      <c r="K151">
        <v>4485.3619084707798</v>
      </c>
      <c r="L151">
        <v>4671.8617003736399</v>
      </c>
      <c r="M151">
        <v>4860.2593704351802</v>
      </c>
      <c r="N151">
        <v>5050.4935020100102</v>
      </c>
      <c r="O151">
        <v>5155.4594022338497</v>
      </c>
      <c r="P151">
        <v>5258.1061626145101</v>
      </c>
      <c r="Q151">
        <v>5358.4721434795301</v>
      </c>
      <c r="R151">
        <v>5463.6901917095101</v>
      </c>
      <c r="S151">
        <v>5566.3865732965596</v>
      </c>
      <c r="T151">
        <v>5666.5961982667004</v>
      </c>
      <c r="U151">
        <v>5764.0691192122003</v>
      </c>
      <c r="V151">
        <v>5859.1359567460604</v>
      </c>
      <c r="W151">
        <v>5951.4072153890302</v>
      </c>
      <c r="X151">
        <v>6040.7837428484499</v>
      </c>
      <c r="Y151">
        <v>6127.4614006212396</v>
      </c>
      <c r="Z151">
        <v>6211.6409321680503</v>
      </c>
      <c r="AA151">
        <v>6293.0861542950397</v>
      </c>
      <c r="AB151">
        <v>6378.7164282649901</v>
      </c>
      <c r="AC151">
        <v>6461.7142701951498</v>
      </c>
      <c r="AD151">
        <v>6542.1332911359004</v>
      </c>
      <c r="AE151">
        <v>6620.3259441842401</v>
      </c>
      <c r="AF151">
        <v>6695.9054481510902</v>
      </c>
      <c r="AG151">
        <v>6769.0786019197903</v>
      </c>
      <c r="AH151">
        <v>6839.60732143309</v>
      </c>
      <c r="AI151">
        <v>6907.5512008817796</v>
      </c>
      <c r="AJ151">
        <v>6972.6724768424301</v>
      </c>
      <c r="AK151">
        <v>7034.8825934945098</v>
      </c>
      <c r="AL151">
        <v>6986.79409065033</v>
      </c>
      <c r="AM151">
        <v>6937.1543457789303</v>
      </c>
      <c r="AN151">
        <v>6885.9633588802899</v>
      </c>
      <c r="AO151">
        <v>6833.2211299544197</v>
      </c>
      <c r="AP151">
        <v>6778.9276590013196</v>
      </c>
      <c r="AQ151">
        <v>6723.0829460209898</v>
      </c>
      <c r="AR151">
        <v>6665.6869910134301</v>
      </c>
      <c r="AS151">
        <v>6606.7397939786297</v>
      </c>
      <c r="AT151">
        <v>6546.2413549166104</v>
      </c>
      <c r="AU151">
        <v>6484.1916738273503</v>
      </c>
      <c r="AV151">
        <v>6420.5907507108604</v>
      </c>
      <c r="AW151">
        <v>6355.4385855671399</v>
      </c>
      <c r="AX151">
        <v>6288.7351783961903</v>
      </c>
      <c r="AY151">
        <v>6220.4805291980101</v>
      </c>
      <c r="AZ151">
        <v>6150.6746379725901</v>
      </c>
      <c r="BA151">
        <v>6079.3175047199502</v>
      </c>
      <c r="BB151">
        <v>6006.4091294400696</v>
      </c>
      <c r="BC151">
        <v>5931.9495121329601</v>
      </c>
      <c r="BD151">
        <v>5855.9386527986198</v>
      </c>
      <c r="BE151">
        <v>5778.3765514370498</v>
      </c>
    </row>
    <row r="152" spans="1:57" x14ac:dyDescent="0.25">
      <c r="A152" t="s">
        <v>46</v>
      </c>
      <c r="B152" t="s">
        <v>71</v>
      </c>
      <c r="C152" t="s">
        <v>69</v>
      </c>
      <c r="D152" t="s">
        <v>126</v>
      </c>
      <c r="E152">
        <v>816.82943999999998</v>
      </c>
      <c r="F152">
        <v>834.08509745002698</v>
      </c>
      <c r="G152">
        <v>729.17413141165002</v>
      </c>
      <c r="H152">
        <v>776.14588635124096</v>
      </c>
      <c r="I152">
        <v>808.24581396743395</v>
      </c>
      <c r="J152">
        <v>841.96760903400502</v>
      </c>
      <c r="K152">
        <v>877.11906779592402</v>
      </c>
      <c r="L152">
        <v>913.94257257459105</v>
      </c>
      <c r="M152">
        <v>951.82930273440104</v>
      </c>
      <c r="N152">
        <v>990.81360362225701</v>
      </c>
      <c r="O152">
        <v>1013.82575224486</v>
      </c>
      <c r="P152">
        <v>1037.1598858043899</v>
      </c>
      <c r="Q152">
        <v>1061.4400010961699</v>
      </c>
      <c r="R152">
        <v>1089.0466498979599</v>
      </c>
      <c r="S152">
        <v>1113.3177766241799</v>
      </c>
      <c r="T152">
        <v>1137.3409516858501</v>
      </c>
      <c r="U152">
        <v>1161.1287089365501</v>
      </c>
      <c r="V152">
        <v>1190.60244697191</v>
      </c>
      <c r="W152">
        <v>1219.8131523612701</v>
      </c>
      <c r="X152">
        <v>1242.9946342400899</v>
      </c>
      <c r="Y152">
        <v>1271.7816473524499</v>
      </c>
      <c r="Z152">
        <v>1300.3784832858501</v>
      </c>
      <c r="AA152">
        <v>1328.77214741118</v>
      </c>
      <c r="AB152">
        <v>1362.64838029969</v>
      </c>
      <c r="AC152">
        <v>1390.67428515847</v>
      </c>
      <c r="AD152">
        <v>1418.5453532440799</v>
      </c>
      <c r="AE152">
        <v>1451.8670389231399</v>
      </c>
      <c r="AF152">
        <v>1479.4529030017</v>
      </c>
      <c r="AG152">
        <v>1512.44550065978</v>
      </c>
      <c r="AH152">
        <v>1545.27452137306</v>
      </c>
      <c r="AI152">
        <v>1577.9609469044999</v>
      </c>
      <c r="AJ152">
        <v>1610.5001776025499</v>
      </c>
      <c r="AK152">
        <v>1637.4726250623901</v>
      </c>
      <c r="AL152">
        <v>1637.4726250623901</v>
      </c>
      <c r="AM152">
        <v>1637.4726250623901</v>
      </c>
      <c r="AN152">
        <v>1637.4726250623901</v>
      </c>
      <c r="AO152">
        <v>1637.4726250623901</v>
      </c>
      <c r="AP152">
        <v>1637.4726250623901</v>
      </c>
      <c r="AQ152">
        <v>1637.4726250623901</v>
      </c>
      <c r="AR152">
        <v>1637.4726250623901</v>
      </c>
      <c r="AS152">
        <v>1637.4726250623901</v>
      </c>
      <c r="AT152">
        <v>1637.4726250623901</v>
      </c>
      <c r="AU152">
        <v>1637.4726250623901</v>
      </c>
      <c r="AV152">
        <v>1637.4726250623901</v>
      </c>
      <c r="AW152">
        <v>1637.4726250623901</v>
      </c>
      <c r="AX152">
        <v>1637.4726250623901</v>
      </c>
      <c r="AY152">
        <v>1637.4726250623901</v>
      </c>
      <c r="AZ152">
        <v>1637.4726250623901</v>
      </c>
      <c r="BA152">
        <v>1637.4726250623901</v>
      </c>
      <c r="BB152">
        <v>1637.4726250623901</v>
      </c>
      <c r="BC152">
        <v>1637.4726250623901</v>
      </c>
      <c r="BD152">
        <v>1637.4726250623901</v>
      </c>
      <c r="BE152">
        <v>1637.4726250623901</v>
      </c>
    </row>
    <row r="153" spans="1:57" x14ac:dyDescent="0.25">
      <c r="A153" t="s">
        <v>46</v>
      </c>
      <c r="B153" t="s">
        <v>72</v>
      </c>
      <c r="C153" t="s">
        <v>69</v>
      </c>
      <c r="D153" t="s">
        <v>37</v>
      </c>
      <c r="E153">
        <v>22875.248227823799</v>
      </c>
      <c r="F153">
        <v>23211.731775364398</v>
      </c>
      <c r="G153">
        <v>20152.787515378099</v>
      </c>
      <c r="H153">
        <v>21354.923227040901</v>
      </c>
      <c r="I153">
        <v>22129.280807811901</v>
      </c>
      <c r="J153">
        <v>22941.193373670099</v>
      </c>
      <c r="K153">
        <v>23756.2006426152</v>
      </c>
      <c r="L153">
        <v>24609.154732748601</v>
      </c>
      <c r="M153">
        <v>25480.436408989401</v>
      </c>
      <c r="N153">
        <v>26373.277824559002</v>
      </c>
      <c r="O153">
        <v>26835.635215196999</v>
      </c>
      <c r="P153">
        <v>27304.512356526699</v>
      </c>
      <c r="Q153">
        <v>27797.607971766502</v>
      </c>
      <c r="R153">
        <v>28439.1338549543</v>
      </c>
      <c r="S153">
        <v>28986.002010857199</v>
      </c>
      <c r="T153">
        <v>29524.724103377699</v>
      </c>
      <c r="U153">
        <v>30056.2388497256</v>
      </c>
      <c r="V153">
        <v>30746.625715255399</v>
      </c>
      <c r="W153">
        <v>31426.593239842499</v>
      </c>
      <c r="X153">
        <v>31935.715436210699</v>
      </c>
      <c r="Y153">
        <v>32601.468339945201</v>
      </c>
      <c r="Z153">
        <v>33259.920809691801</v>
      </c>
      <c r="AA153">
        <v>33911.023951957301</v>
      </c>
      <c r="AB153">
        <v>34692.7908298642</v>
      </c>
      <c r="AC153">
        <v>35307.623048395901</v>
      </c>
      <c r="AD153">
        <v>35916.431859429802</v>
      </c>
      <c r="AE153">
        <v>36676.227792544298</v>
      </c>
      <c r="AF153">
        <v>37272.323811239701</v>
      </c>
      <c r="AG153">
        <v>38099.3866263257</v>
      </c>
      <c r="AH153">
        <v>38919.944304814002</v>
      </c>
      <c r="AI153">
        <v>39734.620194543</v>
      </c>
      <c r="AJ153">
        <v>40543.247007982602</v>
      </c>
      <c r="AK153">
        <v>41192.990594135197</v>
      </c>
      <c r="AL153">
        <v>41192.990594135197</v>
      </c>
      <c r="AM153">
        <v>41192.990594135197</v>
      </c>
      <c r="AN153">
        <v>41192.990594135197</v>
      </c>
      <c r="AO153">
        <v>41192.990594135197</v>
      </c>
      <c r="AP153">
        <v>41192.990594135197</v>
      </c>
      <c r="AQ153">
        <v>41192.990594135197</v>
      </c>
      <c r="AR153">
        <v>41192.990594135197</v>
      </c>
      <c r="AS153">
        <v>41192.990594135197</v>
      </c>
      <c r="AT153">
        <v>41192.990594135197</v>
      </c>
      <c r="AU153">
        <v>41192.990594135197</v>
      </c>
      <c r="AV153">
        <v>41192.990594135197</v>
      </c>
      <c r="AW153">
        <v>41192.990594135197</v>
      </c>
      <c r="AX153">
        <v>41192.990594135197</v>
      </c>
      <c r="AY153">
        <v>41192.990594135197</v>
      </c>
      <c r="AZ153">
        <v>41192.990594135197</v>
      </c>
      <c r="BA153">
        <v>41192.990594135197</v>
      </c>
      <c r="BB153">
        <v>41192.990594135197</v>
      </c>
      <c r="BC153">
        <v>41192.990594135197</v>
      </c>
      <c r="BD153">
        <v>41192.990594135197</v>
      </c>
      <c r="BE153">
        <v>41192.990594135197</v>
      </c>
    </row>
    <row r="154" spans="1:57" x14ac:dyDescent="0.25">
      <c r="A154" t="s">
        <v>46</v>
      </c>
      <c r="B154" t="s">
        <v>192</v>
      </c>
      <c r="C154" t="s">
        <v>69</v>
      </c>
      <c r="D154" t="s">
        <v>37</v>
      </c>
      <c r="E154">
        <v>22875.248227823799</v>
      </c>
      <c r="F154">
        <v>23211.731775364398</v>
      </c>
      <c r="G154">
        <v>20152.787515378099</v>
      </c>
      <c r="H154">
        <v>21350.4814030097</v>
      </c>
      <c r="I154">
        <v>22115.472136587799</v>
      </c>
      <c r="J154">
        <v>22912.562764339698</v>
      </c>
      <c r="K154">
        <v>23706.7877452785</v>
      </c>
      <c r="L154">
        <v>24532.374169982399</v>
      </c>
      <c r="M154">
        <v>25369.137862754898</v>
      </c>
      <c r="N154">
        <v>26219.679854508799</v>
      </c>
      <c r="O154">
        <v>26634.689978705599</v>
      </c>
      <c r="P154">
        <v>27048.9421208696</v>
      </c>
      <c r="Q154">
        <v>27479.603336569398</v>
      </c>
      <c r="R154">
        <v>28048.721425393502</v>
      </c>
      <c r="S154">
        <v>28515.733114233</v>
      </c>
      <c r="T154">
        <v>28965.880125548902</v>
      </c>
      <c r="U154">
        <v>29399.810593247599</v>
      </c>
      <c r="V154">
        <v>29979.1899374026</v>
      </c>
      <c r="W154">
        <v>30537.597770273798</v>
      </c>
      <c r="X154">
        <v>30919.393228168799</v>
      </c>
      <c r="Y154">
        <v>31441.899314030099</v>
      </c>
      <c r="Z154">
        <v>31945.488739292799</v>
      </c>
      <c r="AA154">
        <v>32429.790425735799</v>
      </c>
      <c r="AB154">
        <v>33025.871616070901</v>
      </c>
      <c r="AC154">
        <v>33449.594693097199</v>
      </c>
      <c r="AD154">
        <v>33854.541339243602</v>
      </c>
      <c r="AE154">
        <v>34387.631178289601</v>
      </c>
      <c r="AF154">
        <v>34752.714721599899</v>
      </c>
      <c r="AG154">
        <v>35317.826607510899</v>
      </c>
      <c r="AH154">
        <v>35859.902603792303</v>
      </c>
      <c r="AI154">
        <v>36379.110988354201</v>
      </c>
      <c r="AJ154">
        <v>36874.894018700303</v>
      </c>
      <c r="AK154">
        <v>37208.804543870399</v>
      </c>
      <c r="AL154">
        <v>36943.192140519401</v>
      </c>
      <c r="AM154">
        <v>36669.011595124903</v>
      </c>
      <c r="AN154">
        <v>36386.262907686702</v>
      </c>
      <c r="AO154">
        <v>36094.946078205001</v>
      </c>
      <c r="AP154">
        <v>35795.061106679699</v>
      </c>
      <c r="AQ154">
        <v>35486.607993110803</v>
      </c>
      <c r="AR154">
        <v>35169.586737498401</v>
      </c>
      <c r="AS154">
        <v>34843.997339842303</v>
      </c>
      <c r="AT154">
        <v>34509.839800142698</v>
      </c>
      <c r="AU154">
        <v>34167.114118399499</v>
      </c>
      <c r="AV154">
        <v>33815.820294612698</v>
      </c>
      <c r="AW154">
        <v>33455.958328782297</v>
      </c>
      <c r="AX154">
        <v>33087.528220908403</v>
      </c>
      <c r="AY154">
        <v>32710.529970990901</v>
      </c>
      <c r="AZ154">
        <v>32324.9635790297</v>
      </c>
      <c r="BA154">
        <v>31930.829045025101</v>
      </c>
      <c r="BB154">
        <v>31528.126368976798</v>
      </c>
      <c r="BC154">
        <v>31116.855550884899</v>
      </c>
      <c r="BD154">
        <v>30697.016590749499</v>
      </c>
      <c r="BE154">
        <v>30268.609488570499</v>
      </c>
    </row>
    <row r="155" spans="1:57" x14ac:dyDescent="0.25">
      <c r="A155" t="s">
        <v>46</v>
      </c>
      <c r="B155" t="s">
        <v>73</v>
      </c>
      <c r="C155" t="s">
        <v>74</v>
      </c>
      <c r="D155" t="s">
        <v>127</v>
      </c>
      <c r="E155">
        <v>3333.7816109999999</v>
      </c>
      <c r="F155">
        <v>3367.1194271099998</v>
      </c>
      <c r="G155">
        <v>2999.4973280581298</v>
      </c>
      <c r="H155">
        <v>3102.6773155108299</v>
      </c>
      <c r="I155">
        <v>3208.2778156883001</v>
      </c>
      <c r="J155">
        <v>3316.3482284750999</v>
      </c>
      <c r="K155">
        <v>3426.9388911369801</v>
      </c>
      <c r="L155">
        <v>3540.1010953273098</v>
      </c>
      <c r="M155">
        <v>3655.8871043928398</v>
      </c>
      <c r="N155">
        <v>3774.3501709838902</v>
      </c>
      <c r="O155">
        <v>3830.9654235486501</v>
      </c>
      <c r="P155">
        <v>3888.42990490188</v>
      </c>
      <c r="Q155">
        <v>3946.7563534754099</v>
      </c>
      <c r="R155">
        <v>4005.9576987775399</v>
      </c>
      <c r="S155">
        <v>4066.0470642591999</v>
      </c>
      <c r="T155">
        <v>4127.0377702230899</v>
      </c>
      <c r="U155">
        <v>4188.9433367764304</v>
      </c>
      <c r="V155">
        <v>4251.7774868280803</v>
      </c>
      <c r="W155">
        <v>4315.5541491305003</v>
      </c>
      <c r="X155">
        <v>4380.2874613674603</v>
      </c>
      <c r="Y155">
        <v>4445.9917732879703</v>
      </c>
      <c r="Z155">
        <v>4512.6816498872904</v>
      </c>
      <c r="AA155">
        <v>4580.3718746355898</v>
      </c>
      <c r="AB155">
        <v>4649.0774527551303</v>
      </c>
      <c r="AC155">
        <v>4718.8136145464596</v>
      </c>
      <c r="AD155">
        <v>4789.5958187646502</v>
      </c>
      <c r="AE155">
        <v>4861.4397560461202</v>
      </c>
      <c r="AF155">
        <v>4934.3613523868098</v>
      </c>
      <c r="AG155">
        <v>5008.3767726726101</v>
      </c>
      <c r="AH155">
        <v>5083.5024242626996</v>
      </c>
      <c r="AI155">
        <v>5159.7549606266402</v>
      </c>
      <c r="AJ155">
        <v>5237.1512850360396</v>
      </c>
      <c r="AK155">
        <v>5315.70855431158</v>
      </c>
      <c r="AL155">
        <v>5315.70855431158</v>
      </c>
      <c r="AM155">
        <v>5315.70855431158</v>
      </c>
      <c r="AN155">
        <v>5315.70855431158</v>
      </c>
      <c r="AO155">
        <v>5315.70855431158</v>
      </c>
      <c r="AP155">
        <v>5315.70855431158</v>
      </c>
      <c r="AQ155">
        <v>5315.70855431158</v>
      </c>
      <c r="AR155">
        <v>5315.70855431158</v>
      </c>
      <c r="AS155">
        <v>5315.70855431158</v>
      </c>
      <c r="AT155">
        <v>5315.70855431158</v>
      </c>
      <c r="AU155">
        <v>5315.70855431158</v>
      </c>
      <c r="AV155">
        <v>5315.70855431158</v>
      </c>
      <c r="AW155">
        <v>5315.70855431158</v>
      </c>
      <c r="AX155">
        <v>5315.70855431158</v>
      </c>
      <c r="AY155">
        <v>5315.70855431158</v>
      </c>
      <c r="AZ155">
        <v>5315.70855431158</v>
      </c>
      <c r="BA155">
        <v>5315.70855431158</v>
      </c>
      <c r="BB155">
        <v>5315.70855431158</v>
      </c>
      <c r="BC155">
        <v>5315.70855431158</v>
      </c>
      <c r="BD155">
        <v>5315.70855431158</v>
      </c>
      <c r="BE155">
        <v>5315.70855431158</v>
      </c>
    </row>
    <row r="156" spans="1:57" x14ac:dyDescent="0.25">
      <c r="A156" t="s">
        <v>46</v>
      </c>
      <c r="B156" t="s">
        <v>75</v>
      </c>
      <c r="C156" t="s">
        <v>74</v>
      </c>
      <c r="D156" t="s">
        <v>128</v>
      </c>
      <c r="E156">
        <v>5691.1933399999998</v>
      </c>
      <c r="F156">
        <v>5748.1052733999904</v>
      </c>
      <c r="G156">
        <v>5120.5271396501803</v>
      </c>
      <c r="H156">
        <v>5296.6686287850898</v>
      </c>
      <c r="I156">
        <v>5476.9422439876198</v>
      </c>
      <c r="J156">
        <v>5661.4323172047498</v>
      </c>
      <c r="K156">
        <v>5850.2247806135001</v>
      </c>
      <c r="L156">
        <v>6043.4071956531297</v>
      </c>
      <c r="M156">
        <v>6241.0687825683199</v>
      </c>
      <c r="N156">
        <v>6443.3004504719502</v>
      </c>
      <c r="O156">
        <v>6539.9499572290197</v>
      </c>
      <c r="P156">
        <v>6638.0492065874596</v>
      </c>
      <c r="Q156">
        <v>6737.6199446862702</v>
      </c>
      <c r="R156">
        <v>6838.68424385656</v>
      </c>
      <c r="S156">
        <v>6941.2645075144101</v>
      </c>
      <c r="T156">
        <v>7045.3834751271297</v>
      </c>
      <c r="U156">
        <v>7151.0642272540299</v>
      </c>
      <c r="V156">
        <v>7258.3301906628503</v>
      </c>
      <c r="W156">
        <v>7367.2051435227804</v>
      </c>
      <c r="X156">
        <v>7477.7132206756296</v>
      </c>
      <c r="Y156">
        <v>7589.8789189857598</v>
      </c>
      <c r="Z156">
        <v>7703.7271027705501</v>
      </c>
      <c r="AA156">
        <v>7819.2830093121001</v>
      </c>
      <c r="AB156">
        <v>7936.5722544517803</v>
      </c>
      <c r="AC156">
        <v>8055.62083826856</v>
      </c>
      <c r="AD156">
        <v>8176.4551508425902</v>
      </c>
      <c r="AE156">
        <v>8299.1019781052291</v>
      </c>
      <c r="AF156">
        <v>8423.5885077767998</v>
      </c>
      <c r="AG156">
        <v>8549.9423353934508</v>
      </c>
      <c r="AH156">
        <v>8678.19147042435</v>
      </c>
      <c r="AI156">
        <v>8808.3643424807196</v>
      </c>
      <c r="AJ156">
        <v>8940.4898076179306</v>
      </c>
      <c r="AK156">
        <v>9074.5971547322006</v>
      </c>
      <c r="AL156">
        <v>9074.5971547322006</v>
      </c>
      <c r="AM156">
        <v>9074.5971547322006</v>
      </c>
      <c r="AN156">
        <v>9074.5971547322006</v>
      </c>
      <c r="AO156">
        <v>9074.5971547322006</v>
      </c>
      <c r="AP156">
        <v>9074.5971547322006</v>
      </c>
      <c r="AQ156">
        <v>9074.5971547322006</v>
      </c>
      <c r="AR156">
        <v>9074.5971547322006</v>
      </c>
      <c r="AS156">
        <v>9074.5971547322006</v>
      </c>
      <c r="AT156">
        <v>9074.5971547322006</v>
      </c>
      <c r="AU156">
        <v>9074.5971547322006</v>
      </c>
      <c r="AV156">
        <v>9074.5971547322006</v>
      </c>
      <c r="AW156">
        <v>9074.5971547322006</v>
      </c>
      <c r="AX156">
        <v>9074.5971547322006</v>
      </c>
      <c r="AY156">
        <v>9074.5971547322006</v>
      </c>
      <c r="AZ156">
        <v>9074.5971547322006</v>
      </c>
      <c r="BA156">
        <v>9074.5971547322006</v>
      </c>
      <c r="BB156">
        <v>9074.5971547322006</v>
      </c>
      <c r="BC156">
        <v>9074.5971547322006</v>
      </c>
      <c r="BD156">
        <v>9074.5971547322006</v>
      </c>
      <c r="BE156">
        <v>9074.5971547322006</v>
      </c>
    </row>
    <row r="157" spans="1:57" x14ac:dyDescent="0.25">
      <c r="A157" t="s">
        <v>46</v>
      </c>
      <c r="B157" t="s">
        <v>76</v>
      </c>
      <c r="C157" t="s">
        <v>74</v>
      </c>
      <c r="D157" t="s">
        <v>129</v>
      </c>
      <c r="E157">
        <v>6579.6498030000002</v>
      </c>
      <c r="F157">
        <v>6771.9847229813304</v>
      </c>
      <c r="G157">
        <v>5737.8905347356103</v>
      </c>
      <c r="H157">
        <v>6230.4898768051498</v>
      </c>
      <c r="I157">
        <v>6478.5898378088996</v>
      </c>
      <c r="J157">
        <v>6742.71349750232</v>
      </c>
      <c r="K157">
        <v>7004.2137042058703</v>
      </c>
      <c r="L157">
        <v>7281.8818008497301</v>
      </c>
      <c r="M157">
        <v>7566.3953625266204</v>
      </c>
      <c r="N157">
        <v>7857.7094967681896</v>
      </c>
      <c r="O157">
        <v>8020.5319929977504</v>
      </c>
      <c r="P157">
        <v>8184.3883693813405</v>
      </c>
      <c r="Q157">
        <v>8357.7560862102691</v>
      </c>
      <c r="R157">
        <v>8573.9227867402406</v>
      </c>
      <c r="S157">
        <v>8738.7776710244107</v>
      </c>
      <c r="T157">
        <v>8896.0481441448901</v>
      </c>
      <c r="U157">
        <v>9046.1497831317793</v>
      </c>
      <c r="V157">
        <v>9267.9703947824692</v>
      </c>
      <c r="W157">
        <v>9480.3198738531992</v>
      </c>
      <c r="X157">
        <v>9607.8403386947903</v>
      </c>
      <c r="Y157">
        <v>9803.3755381941592</v>
      </c>
      <c r="Z157">
        <v>9989.8954900132394</v>
      </c>
      <c r="AA157">
        <v>10167.460413958701</v>
      </c>
      <c r="AB157">
        <v>10406.552676920899</v>
      </c>
      <c r="AC157">
        <v>10565.466255699601</v>
      </c>
      <c r="AD157">
        <v>10715.862089197701</v>
      </c>
      <c r="AE157">
        <v>10924.3777719223</v>
      </c>
      <c r="AF157">
        <v>11056.642015981</v>
      </c>
      <c r="AG157">
        <v>11244.830943364699</v>
      </c>
      <c r="AH157">
        <v>11422.512101071299</v>
      </c>
      <c r="AI157">
        <v>11589.8290322599</v>
      </c>
      <c r="AJ157">
        <v>11746.9333636673</v>
      </c>
      <c r="AK157">
        <v>11834.2160411394</v>
      </c>
      <c r="AL157">
        <v>11834.2160411394</v>
      </c>
      <c r="AM157">
        <v>11834.2160411394</v>
      </c>
      <c r="AN157">
        <v>11834.2160411394</v>
      </c>
      <c r="AO157">
        <v>11834.2160411394</v>
      </c>
      <c r="AP157">
        <v>11834.2160411394</v>
      </c>
      <c r="AQ157">
        <v>11834.2160411394</v>
      </c>
      <c r="AR157">
        <v>11834.2160411394</v>
      </c>
      <c r="AS157">
        <v>11834.2160411394</v>
      </c>
      <c r="AT157">
        <v>11834.2160411394</v>
      </c>
      <c r="AU157">
        <v>11834.2160411394</v>
      </c>
      <c r="AV157">
        <v>11834.2160411394</v>
      </c>
      <c r="AW157">
        <v>11834.2160411394</v>
      </c>
      <c r="AX157">
        <v>11834.2160411394</v>
      </c>
      <c r="AY157">
        <v>11834.2160411394</v>
      </c>
      <c r="AZ157">
        <v>11834.2160411394</v>
      </c>
      <c r="BA157">
        <v>11834.2160411394</v>
      </c>
      <c r="BB157">
        <v>11834.2160411394</v>
      </c>
      <c r="BC157">
        <v>11834.2160411394</v>
      </c>
      <c r="BD157">
        <v>11834.2160411394</v>
      </c>
      <c r="BE157">
        <v>11834.2160411394</v>
      </c>
    </row>
    <row r="158" spans="1:57" x14ac:dyDescent="0.25">
      <c r="A158" t="s">
        <v>46</v>
      </c>
      <c r="B158" t="s">
        <v>77</v>
      </c>
      <c r="C158" t="s">
        <v>74</v>
      </c>
      <c r="D158" t="s">
        <v>130</v>
      </c>
      <c r="E158">
        <v>12014.451010000001</v>
      </c>
      <c r="F158">
        <v>12134.5955201</v>
      </c>
      <c r="G158">
        <v>10809.740381215401</v>
      </c>
      <c r="H158">
        <v>11181.5856455761</v>
      </c>
      <c r="I158">
        <v>11562.1540762817</v>
      </c>
      <c r="J158">
        <v>11951.623703138301</v>
      </c>
      <c r="K158">
        <v>12350.1759341335</v>
      </c>
      <c r="L158">
        <v>12757.9956167252</v>
      </c>
      <c r="M158">
        <v>13175.2711002096</v>
      </c>
      <c r="N158">
        <v>13602.194299184701</v>
      </c>
      <c r="O158">
        <v>13806.227213672501</v>
      </c>
      <c r="P158">
        <v>14013.320621877599</v>
      </c>
      <c r="Q158">
        <v>14223.520431205699</v>
      </c>
      <c r="R158">
        <v>14436.873237673801</v>
      </c>
      <c r="S158">
        <v>14653.426336238899</v>
      </c>
      <c r="T158">
        <v>14873.227731282501</v>
      </c>
      <c r="U158">
        <v>15096.326147251701</v>
      </c>
      <c r="V158">
        <v>15322.7710394605</v>
      </c>
      <c r="W158">
        <v>15552.6126050524</v>
      </c>
      <c r="X158">
        <v>15785.9017941282</v>
      </c>
      <c r="Y158">
        <v>16022.6903210401</v>
      </c>
      <c r="Z158">
        <v>16263.0306758557</v>
      </c>
      <c r="AA158">
        <v>16506.9761359935</v>
      </c>
      <c r="AB158">
        <v>16754.5807780334</v>
      </c>
      <c r="AC158">
        <v>17005.899489703901</v>
      </c>
      <c r="AD158">
        <v>17260.987982049501</v>
      </c>
      <c r="AE158">
        <v>17519.902801780299</v>
      </c>
      <c r="AF158">
        <v>17782.701343806999</v>
      </c>
      <c r="AG158">
        <v>18049.441863964101</v>
      </c>
      <c r="AH158">
        <v>18320.183491923501</v>
      </c>
      <c r="AI158">
        <v>18594.986244302399</v>
      </c>
      <c r="AJ158">
        <v>18873.9110379669</v>
      </c>
      <c r="AK158">
        <v>19157.0197035364</v>
      </c>
      <c r="AL158">
        <v>19157.0197035364</v>
      </c>
      <c r="AM158">
        <v>19157.0197035364</v>
      </c>
      <c r="AN158">
        <v>19157.0197035364</v>
      </c>
      <c r="AO158">
        <v>19157.0197035364</v>
      </c>
      <c r="AP158">
        <v>19157.0197035364</v>
      </c>
      <c r="AQ158">
        <v>19157.0197035364</v>
      </c>
      <c r="AR158">
        <v>19157.0197035364</v>
      </c>
      <c r="AS158">
        <v>19157.0197035364</v>
      </c>
      <c r="AT158">
        <v>19157.0197035364</v>
      </c>
      <c r="AU158">
        <v>19157.0197035364</v>
      </c>
      <c r="AV158">
        <v>19157.0197035364</v>
      </c>
      <c r="AW158">
        <v>19157.0197035364</v>
      </c>
      <c r="AX158">
        <v>19157.0197035364</v>
      </c>
      <c r="AY158">
        <v>19157.0197035364</v>
      </c>
      <c r="AZ158">
        <v>19157.0197035364</v>
      </c>
      <c r="BA158">
        <v>19157.0197035364</v>
      </c>
      <c r="BB158">
        <v>19157.0197035364</v>
      </c>
      <c r="BC158">
        <v>19157.0197035364</v>
      </c>
      <c r="BD158">
        <v>19157.0197035364</v>
      </c>
      <c r="BE158">
        <v>19157.0197035364</v>
      </c>
    </row>
    <row r="159" spans="1:57" x14ac:dyDescent="0.25">
      <c r="A159" t="s">
        <v>46</v>
      </c>
      <c r="B159" t="s">
        <v>78</v>
      </c>
      <c r="C159" t="s">
        <v>79</v>
      </c>
      <c r="D159" t="s">
        <v>131</v>
      </c>
      <c r="E159">
        <v>3081000</v>
      </c>
      <c r="F159">
        <v>3172246.3503382099</v>
      </c>
      <c r="G159">
        <v>2777451.1581026898</v>
      </c>
      <c r="H159">
        <v>2957862.6986472802</v>
      </c>
      <c r="I159">
        <v>3083106.66354544</v>
      </c>
      <c r="J159">
        <v>3214996.3523712</v>
      </c>
      <c r="K159">
        <v>3349132.03095455</v>
      </c>
      <c r="L159">
        <v>3490252.9042617599</v>
      </c>
      <c r="M159">
        <v>3624284.4230846702</v>
      </c>
      <c r="N159">
        <v>3762607.2698848802</v>
      </c>
      <c r="O159">
        <v>3840586.1494321399</v>
      </c>
      <c r="P159">
        <v>3920366.36489427</v>
      </c>
      <c r="Q159">
        <v>4004236.2979130698</v>
      </c>
      <c r="R159">
        <v>4101190.4715461698</v>
      </c>
      <c r="S159">
        <v>4186345.6528211799</v>
      </c>
      <c r="T159">
        <v>4271193.9103359999</v>
      </c>
      <c r="U159">
        <v>4355835.7239130801</v>
      </c>
      <c r="V159">
        <v>4452934.5317305196</v>
      </c>
      <c r="W159">
        <v>4549582.9622838804</v>
      </c>
      <c r="X159">
        <v>4624243.4214291396</v>
      </c>
      <c r="Y159">
        <v>4720288.6545874197</v>
      </c>
      <c r="Z159">
        <v>4815971.9881380899</v>
      </c>
      <c r="AA159">
        <v>4911296.9376632003</v>
      </c>
      <c r="AB159">
        <v>5027409.54712513</v>
      </c>
      <c r="AC159">
        <v>5122023.1892488301</v>
      </c>
      <c r="AD159">
        <v>5216369.0269643702</v>
      </c>
      <c r="AE159">
        <v>5331242.1006779904</v>
      </c>
      <c r="AF159">
        <v>5424951.9813753897</v>
      </c>
      <c r="AG159">
        <v>5539028.5753790196</v>
      </c>
      <c r="AH159">
        <v>5652713.2289473005</v>
      </c>
      <c r="AI159">
        <v>5766036.0445355102</v>
      </c>
      <c r="AJ159">
        <v>5879031.5461571496</v>
      </c>
      <c r="AK159">
        <v>5971454.5235801795</v>
      </c>
      <c r="AL159">
        <v>5971454.5235801795</v>
      </c>
      <c r="AM159">
        <v>5971454.5235801795</v>
      </c>
      <c r="AN159">
        <v>5971454.5235801795</v>
      </c>
      <c r="AO159">
        <v>5971454.5235801795</v>
      </c>
      <c r="AP159">
        <v>5971454.5235801795</v>
      </c>
      <c r="AQ159">
        <v>5971454.5235801795</v>
      </c>
      <c r="AR159">
        <v>5971454.5235801795</v>
      </c>
      <c r="AS159">
        <v>5971454.5235801795</v>
      </c>
      <c r="AT159">
        <v>5971454.5235801795</v>
      </c>
      <c r="AU159">
        <v>5971454.5235801795</v>
      </c>
      <c r="AV159">
        <v>5971454.5235801795</v>
      </c>
      <c r="AW159">
        <v>5971454.5235801795</v>
      </c>
      <c r="AX159">
        <v>5971454.5235801795</v>
      </c>
      <c r="AY159">
        <v>5971454.5235801795</v>
      </c>
      <c r="AZ159">
        <v>5971454.5235801795</v>
      </c>
      <c r="BA159">
        <v>5971454.5235801795</v>
      </c>
      <c r="BB159">
        <v>5971454.5235801795</v>
      </c>
      <c r="BC159">
        <v>5971454.5235801795</v>
      </c>
      <c r="BD159">
        <v>5971454.5235801795</v>
      </c>
      <c r="BE159">
        <v>5971454.5235801795</v>
      </c>
    </row>
    <row r="160" spans="1:57" x14ac:dyDescent="0.25">
      <c r="A160" t="s">
        <v>46</v>
      </c>
      <c r="B160" t="s">
        <v>80</v>
      </c>
      <c r="C160" t="s">
        <v>74</v>
      </c>
      <c r="D160" t="s">
        <v>132</v>
      </c>
      <c r="E160">
        <v>1605.3655960000001</v>
      </c>
      <c r="F160">
        <v>1621.4192519600001</v>
      </c>
      <c r="G160">
        <v>1444.392698031</v>
      </c>
      <c r="H160">
        <v>1494.07849673651</v>
      </c>
      <c r="I160">
        <v>1544.92988104613</v>
      </c>
      <c r="J160">
        <v>1596.9706392232699</v>
      </c>
      <c r="K160">
        <v>1650.2250109224999</v>
      </c>
      <c r="L160">
        <v>1704.7176953788701</v>
      </c>
      <c r="M160">
        <v>1760.4738597414701</v>
      </c>
      <c r="N160">
        <v>1817.5191475535</v>
      </c>
      <c r="O160">
        <v>1844.7819347668001</v>
      </c>
      <c r="P160">
        <v>1872.4536637883</v>
      </c>
      <c r="Q160">
        <v>1900.5404687451301</v>
      </c>
      <c r="R160">
        <v>1929.0485757762999</v>
      </c>
      <c r="S160">
        <v>1957.98430441295</v>
      </c>
      <c r="T160">
        <v>1987.35406897914</v>
      </c>
      <c r="U160">
        <v>2017.1643800138299</v>
      </c>
      <c r="V160">
        <v>2047.42184571404</v>
      </c>
      <c r="W160">
        <v>2078.1331733997499</v>
      </c>
      <c r="X160">
        <v>2109.3051710007398</v>
      </c>
      <c r="Y160">
        <v>2140.9447485657502</v>
      </c>
      <c r="Z160">
        <v>2173.05891979424</v>
      </c>
      <c r="AA160">
        <v>2205.6548035911501</v>
      </c>
      <c r="AB160">
        <v>2238.7396256450202</v>
      </c>
      <c r="AC160">
        <v>2272.3207200296902</v>
      </c>
      <c r="AD160">
        <v>2306.4055308301399</v>
      </c>
      <c r="AE160">
        <v>2341.00161379259</v>
      </c>
      <c r="AF160">
        <v>2376.1166379994802</v>
      </c>
      <c r="AG160">
        <v>2411.75838756947</v>
      </c>
      <c r="AH160">
        <v>2447.9347633830098</v>
      </c>
      <c r="AI160">
        <v>2484.6537848337598</v>
      </c>
      <c r="AJ160">
        <v>2521.9235916062698</v>
      </c>
      <c r="AK160">
        <v>2559.7524454803602</v>
      </c>
      <c r="AL160">
        <v>2559.7524454803602</v>
      </c>
      <c r="AM160">
        <v>2559.7524454803602</v>
      </c>
      <c r="AN160">
        <v>2559.7524454803602</v>
      </c>
      <c r="AO160">
        <v>2559.7524454803602</v>
      </c>
      <c r="AP160">
        <v>2559.7524454803602</v>
      </c>
      <c r="AQ160">
        <v>2559.7524454803602</v>
      </c>
      <c r="AR160">
        <v>2559.7524454803602</v>
      </c>
      <c r="AS160">
        <v>2559.7524454803602</v>
      </c>
      <c r="AT160">
        <v>2559.7524454803602</v>
      </c>
      <c r="AU160">
        <v>2559.7524454803602</v>
      </c>
      <c r="AV160">
        <v>2559.7524454803602</v>
      </c>
      <c r="AW160">
        <v>2559.7524454803602</v>
      </c>
      <c r="AX160">
        <v>2559.7524454803602</v>
      </c>
      <c r="AY160">
        <v>2559.7524454803602</v>
      </c>
      <c r="AZ160">
        <v>2559.7524454803602</v>
      </c>
      <c r="BA160">
        <v>2559.7524454803602</v>
      </c>
      <c r="BB160">
        <v>2559.7524454803602</v>
      </c>
      <c r="BC160">
        <v>2559.7524454803602</v>
      </c>
      <c r="BD160">
        <v>2559.7524454803602</v>
      </c>
      <c r="BE160">
        <v>2559.7524454803602</v>
      </c>
    </row>
    <row r="161" spans="1:57" x14ac:dyDescent="0.25">
      <c r="A161" t="s">
        <v>46</v>
      </c>
      <c r="B161" t="s">
        <v>81</v>
      </c>
      <c r="C161" t="s">
        <v>74</v>
      </c>
      <c r="D161" t="s">
        <v>133</v>
      </c>
      <c r="E161">
        <v>10266.34175</v>
      </c>
      <c r="F161">
        <v>10369.0051675</v>
      </c>
      <c r="G161">
        <v>9236.9171833123401</v>
      </c>
      <c r="H161">
        <v>9554.6587562621098</v>
      </c>
      <c r="I161">
        <v>9879.8542700341295</v>
      </c>
      <c r="J161">
        <v>10212.655850999099</v>
      </c>
      <c r="K161">
        <v>10553.2185121823</v>
      </c>
      <c r="L161">
        <v>10901.700205634501</v>
      </c>
      <c r="M161">
        <v>11258.2618757251</v>
      </c>
      <c r="N161">
        <v>11623.0675133721</v>
      </c>
      <c r="O161">
        <v>11797.4135260727</v>
      </c>
      <c r="P161">
        <v>11974.374728963799</v>
      </c>
      <c r="Q161">
        <v>12153.9903498982</v>
      </c>
      <c r="R161">
        <v>12336.300205146699</v>
      </c>
      <c r="S161">
        <v>12521.3447082239</v>
      </c>
      <c r="T161">
        <v>12709.164878847299</v>
      </c>
      <c r="U161">
        <v>12899.802352029999</v>
      </c>
      <c r="V161">
        <v>13093.299387310401</v>
      </c>
      <c r="W161">
        <v>13289.6988781201</v>
      </c>
      <c r="X161">
        <v>13489.044361291901</v>
      </c>
      <c r="Y161">
        <v>13691.3800267113</v>
      </c>
      <c r="Z161">
        <v>13896.750727111899</v>
      </c>
      <c r="AA161">
        <v>14105.2019880186</v>
      </c>
      <c r="AB161">
        <v>14316.780017838901</v>
      </c>
      <c r="AC161">
        <v>14531.5317181065</v>
      </c>
      <c r="AD161">
        <v>14749.5046938781</v>
      </c>
      <c r="AE161">
        <v>14970.747264286199</v>
      </c>
      <c r="AF161">
        <v>15195.308473250499</v>
      </c>
      <c r="AG161">
        <v>15423.238100349299</v>
      </c>
      <c r="AH161">
        <v>15654.5866718545</v>
      </c>
      <c r="AI161">
        <v>15889.405471932299</v>
      </c>
      <c r="AJ161">
        <v>16127.746554011301</v>
      </c>
      <c r="AK161">
        <v>16369.662752321499</v>
      </c>
      <c r="AL161">
        <v>16369.662752321499</v>
      </c>
      <c r="AM161">
        <v>16369.662752321499</v>
      </c>
      <c r="AN161">
        <v>16369.662752321499</v>
      </c>
      <c r="AO161">
        <v>16369.662752321499</v>
      </c>
      <c r="AP161">
        <v>16369.662752321499</v>
      </c>
      <c r="AQ161">
        <v>16369.662752321499</v>
      </c>
      <c r="AR161">
        <v>16369.662752321499</v>
      </c>
      <c r="AS161">
        <v>16369.662752321499</v>
      </c>
      <c r="AT161">
        <v>16369.662752321499</v>
      </c>
      <c r="AU161">
        <v>16369.662752321499</v>
      </c>
      <c r="AV161">
        <v>16369.662752321499</v>
      </c>
      <c r="AW161">
        <v>16369.662752321499</v>
      </c>
      <c r="AX161">
        <v>16369.662752321499</v>
      </c>
      <c r="AY161">
        <v>16369.662752321499</v>
      </c>
      <c r="AZ161">
        <v>16369.662752321499</v>
      </c>
      <c r="BA161">
        <v>16369.662752321499</v>
      </c>
      <c r="BB161">
        <v>16369.662752321499</v>
      </c>
      <c r="BC161">
        <v>16369.662752321499</v>
      </c>
      <c r="BD161">
        <v>16369.662752321499</v>
      </c>
      <c r="BE161">
        <v>16369.662752321499</v>
      </c>
    </row>
    <row r="162" spans="1:57" x14ac:dyDescent="0.25">
      <c r="A162" t="s">
        <v>46</v>
      </c>
      <c r="B162" t="s">
        <v>82</v>
      </c>
      <c r="C162" t="s">
        <v>74</v>
      </c>
      <c r="D162" t="s">
        <v>134</v>
      </c>
      <c r="E162">
        <v>3278.3826389999999</v>
      </c>
      <c r="F162">
        <v>3311.1664653899902</v>
      </c>
      <c r="G162">
        <v>2949.6533106987099</v>
      </c>
      <c r="H162">
        <v>3051.11870916425</v>
      </c>
      <c r="I162">
        <v>3154.9643975888398</v>
      </c>
      <c r="J162">
        <v>3261.2389549566001</v>
      </c>
      <c r="K162">
        <v>3369.9918820559501</v>
      </c>
      <c r="L162">
        <v>3481.2736182034</v>
      </c>
      <c r="M162">
        <v>3595.1355582618198</v>
      </c>
      <c r="N162">
        <v>3711.6300699578901</v>
      </c>
      <c r="O162">
        <v>3767.3045210072601</v>
      </c>
      <c r="P162">
        <v>3823.8140888223702</v>
      </c>
      <c r="Q162">
        <v>3881.17130015471</v>
      </c>
      <c r="R162">
        <v>3939.3888696570202</v>
      </c>
      <c r="S162">
        <v>3998.4797027018799</v>
      </c>
      <c r="T162">
        <v>4058.4568982424098</v>
      </c>
      <c r="U162">
        <v>4119.3337517160398</v>
      </c>
      <c r="V162">
        <v>4181.1237579917897</v>
      </c>
      <c r="W162">
        <v>4243.8406143616603</v>
      </c>
      <c r="X162">
        <v>4307.4982235770804</v>
      </c>
      <c r="Y162">
        <v>4372.1106969307402</v>
      </c>
      <c r="Z162">
        <v>4437.6923573846998</v>
      </c>
      <c r="AA162">
        <v>4504.2577427454698</v>
      </c>
      <c r="AB162">
        <v>4571.8216088866502</v>
      </c>
      <c r="AC162">
        <v>4640.3989330199502</v>
      </c>
      <c r="AD162">
        <v>4710.0049170152497</v>
      </c>
      <c r="AE162">
        <v>4780.6549907704803</v>
      </c>
      <c r="AF162">
        <v>4852.3648156320396</v>
      </c>
      <c r="AG162">
        <v>4925.1502878665196</v>
      </c>
      <c r="AH162">
        <v>4999.0275421845099</v>
      </c>
      <c r="AI162">
        <v>5074.0129553172801</v>
      </c>
      <c r="AJ162">
        <v>5150.12314964704</v>
      </c>
      <c r="AK162">
        <v>5227.37499689174</v>
      </c>
      <c r="AL162">
        <v>5227.37499689174</v>
      </c>
      <c r="AM162">
        <v>5227.37499689174</v>
      </c>
      <c r="AN162">
        <v>5227.37499689174</v>
      </c>
      <c r="AO162">
        <v>5227.37499689174</v>
      </c>
      <c r="AP162">
        <v>5227.37499689174</v>
      </c>
      <c r="AQ162">
        <v>5227.37499689174</v>
      </c>
      <c r="AR162">
        <v>5227.37499689174</v>
      </c>
      <c r="AS162">
        <v>5227.37499689174</v>
      </c>
      <c r="AT162">
        <v>5227.37499689174</v>
      </c>
      <c r="AU162">
        <v>5227.37499689174</v>
      </c>
      <c r="AV162">
        <v>5227.37499689174</v>
      </c>
      <c r="AW162">
        <v>5227.37499689174</v>
      </c>
      <c r="AX162">
        <v>5227.37499689174</v>
      </c>
      <c r="AY162">
        <v>5227.37499689174</v>
      </c>
      <c r="AZ162">
        <v>5227.37499689174</v>
      </c>
      <c r="BA162">
        <v>5227.37499689174</v>
      </c>
      <c r="BB162">
        <v>5227.37499689174</v>
      </c>
      <c r="BC162">
        <v>5227.37499689174</v>
      </c>
      <c r="BD162">
        <v>5227.37499689174</v>
      </c>
      <c r="BE162">
        <v>5227.37499689174</v>
      </c>
    </row>
    <row r="163" spans="1:57" x14ac:dyDescent="0.25">
      <c r="A163" t="s">
        <v>46</v>
      </c>
      <c r="B163" t="s">
        <v>83</v>
      </c>
      <c r="C163" t="s">
        <v>84</v>
      </c>
      <c r="D163" t="s">
        <v>135</v>
      </c>
      <c r="E163">
        <v>267.14533971428898</v>
      </c>
      <c r="F163">
        <v>269.45538581175498</v>
      </c>
      <c r="G163">
        <v>261.46850146045199</v>
      </c>
      <c r="H163">
        <v>281.43385786275297</v>
      </c>
      <c r="I163">
        <v>290.214869708246</v>
      </c>
      <c r="J163">
        <v>299.67620942534302</v>
      </c>
      <c r="K163">
        <v>308.98997196826599</v>
      </c>
      <c r="L163">
        <v>318.992969596401</v>
      </c>
      <c r="M163">
        <v>329.27620864624703</v>
      </c>
      <c r="N163">
        <v>339.84355666892702</v>
      </c>
      <c r="O163">
        <v>350.69750978755798</v>
      </c>
      <c r="P163">
        <v>361.83837053476401</v>
      </c>
      <c r="Q163">
        <v>373.65481645265498</v>
      </c>
      <c r="R163">
        <v>387.67499936860901</v>
      </c>
      <c r="S163">
        <v>399.67072341404298</v>
      </c>
      <c r="T163">
        <v>411.59450894008302</v>
      </c>
      <c r="U163">
        <v>423.46327069812497</v>
      </c>
      <c r="V163">
        <v>439.01185767087298</v>
      </c>
      <c r="W163">
        <v>454.48106875476998</v>
      </c>
      <c r="X163">
        <v>466.21133029520701</v>
      </c>
      <c r="Y163">
        <v>481.57232341285999</v>
      </c>
      <c r="Z163">
        <v>496.86894861591799</v>
      </c>
      <c r="AA163">
        <v>512.10179462830104</v>
      </c>
      <c r="AB163">
        <v>530.86388756564702</v>
      </c>
      <c r="AC163">
        <v>545.97007705963097</v>
      </c>
      <c r="AD163">
        <v>561.02785218224403</v>
      </c>
      <c r="AE163">
        <v>579.57059812361297</v>
      </c>
      <c r="AF163">
        <v>594.51446759730197</v>
      </c>
      <c r="AG163">
        <v>612.91601510020701</v>
      </c>
      <c r="AH163">
        <v>631.24802054965801</v>
      </c>
      <c r="AI163">
        <v>649.51558997482596</v>
      </c>
      <c r="AJ163">
        <v>667.72458066842296</v>
      </c>
      <c r="AK163">
        <v>682.43501433650601</v>
      </c>
      <c r="AL163">
        <v>682.43501433650601</v>
      </c>
      <c r="AM163">
        <v>682.43501433650601</v>
      </c>
      <c r="AN163">
        <v>682.43501433650601</v>
      </c>
      <c r="AO163">
        <v>682.43501433650601</v>
      </c>
      <c r="AP163">
        <v>682.43501433650601</v>
      </c>
      <c r="AQ163">
        <v>682.43501433650601</v>
      </c>
      <c r="AR163">
        <v>682.43501433650601</v>
      </c>
      <c r="AS163">
        <v>682.43501433650601</v>
      </c>
      <c r="AT163">
        <v>682.43501433650601</v>
      </c>
      <c r="AU163">
        <v>682.43501433650601</v>
      </c>
      <c r="AV163">
        <v>682.43501433650601</v>
      </c>
      <c r="AW163">
        <v>682.43501433650601</v>
      </c>
      <c r="AX163">
        <v>682.43501433650601</v>
      </c>
      <c r="AY163">
        <v>682.43501433650601</v>
      </c>
      <c r="AZ163">
        <v>682.43501433650601</v>
      </c>
      <c r="BA163">
        <v>682.43501433650601</v>
      </c>
      <c r="BB163">
        <v>682.43501433650601</v>
      </c>
      <c r="BC163">
        <v>682.43501433650601</v>
      </c>
      <c r="BD163">
        <v>682.43501433650601</v>
      </c>
      <c r="BE163">
        <v>682.43501433650601</v>
      </c>
    </row>
    <row r="164" spans="1:57" x14ac:dyDescent="0.25">
      <c r="A164" t="s">
        <v>47</v>
      </c>
      <c r="B164" t="s">
        <v>68</v>
      </c>
      <c r="C164" t="s">
        <v>69</v>
      </c>
      <c r="D164" t="s">
        <v>124</v>
      </c>
      <c r="E164">
        <v>20203.97</v>
      </c>
      <c r="F164">
        <v>20749.4771899999</v>
      </c>
      <c r="G164">
        <v>20299.4469665953</v>
      </c>
      <c r="H164">
        <v>21218.659484682601</v>
      </c>
      <c r="I164">
        <v>22143.451557333501</v>
      </c>
      <c r="J164">
        <v>23093.5553194192</v>
      </c>
      <c r="K164">
        <v>24068.861086619101</v>
      </c>
      <c r="L164">
        <v>25056.9636703793</v>
      </c>
      <c r="M164">
        <v>26081.6472954321</v>
      </c>
      <c r="N164">
        <v>27130.893839906301</v>
      </c>
      <c r="O164">
        <v>27929.7479363036</v>
      </c>
      <c r="P164">
        <v>28749.7038390208</v>
      </c>
      <c r="Q164">
        <v>29533.263949106102</v>
      </c>
      <c r="R164">
        <v>30246.3193309403</v>
      </c>
      <c r="S164">
        <v>31035.154141348201</v>
      </c>
      <c r="T164">
        <v>31873.377950546299</v>
      </c>
      <c r="U164">
        <v>32731.722426933899</v>
      </c>
      <c r="V164">
        <v>33511.5912917147</v>
      </c>
      <c r="W164">
        <v>34307.491584892901</v>
      </c>
      <c r="X164">
        <v>35085.128060817202</v>
      </c>
      <c r="Y164">
        <v>35842.431630062099</v>
      </c>
      <c r="Z164">
        <v>36685.782962534198</v>
      </c>
      <c r="AA164">
        <v>37731.327776966398</v>
      </c>
      <c r="AB164">
        <v>38727.933756926599</v>
      </c>
      <c r="AC164">
        <v>39631.056474454897</v>
      </c>
      <c r="AD164">
        <v>40552.5590884138</v>
      </c>
      <c r="AE164">
        <v>41492.789793084703</v>
      </c>
      <c r="AF164">
        <v>42452.103093100799</v>
      </c>
      <c r="AG164">
        <v>43388.070889867697</v>
      </c>
      <c r="AH164">
        <v>44341.925172737901</v>
      </c>
      <c r="AI164">
        <v>45313.983313634002</v>
      </c>
      <c r="AJ164">
        <v>46258.9028106392</v>
      </c>
      <c r="AK164">
        <v>47220.732151386597</v>
      </c>
      <c r="AL164">
        <v>47220.732151386597</v>
      </c>
      <c r="AM164">
        <v>47220.732151386597</v>
      </c>
      <c r="AN164">
        <v>47220.732151386597</v>
      </c>
      <c r="AO164">
        <v>47220.732151386597</v>
      </c>
      <c r="AP164">
        <v>47220.732151386597</v>
      </c>
      <c r="AQ164">
        <v>47220.732151386597</v>
      </c>
      <c r="AR164">
        <v>47220.732151386597</v>
      </c>
      <c r="AS164">
        <v>47220.732151386597</v>
      </c>
      <c r="AT164">
        <v>47220.732151386597</v>
      </c>
      <c r="AU164">
        <v>47220.732151386597</v>
      </c>
      <c r="AV164">
        <v>47220.732151386597</v>
      </c>
      <c r="AW164">
        <v>47220.732151386597</v>
      </c>
      <c r="AX164">
        <v>47220.732151386597</v>
      </c>
      <c r="AY164">
        <v>47220.732151386597</v>
      </c>
      <c r="AZ164">
        <v>47220.732151386597</v>
      </c>
      <c r="BA164">
        <v>47220.732151386597</v>
      </c>
      <c r="BB164">
        <v>47220.732151386597</v>
      </c>
      <c r="BC164">
        <v>47220.732151386597</v>
      </c>
      <c r="BD164">
        <v>47220.732151386597</v>
      </c>
      <c r="BE164">
        <v>47220.732151386597</v>
      </c>
    </row>
    <row r="165" spans="1:57" x14ac:dyDescent="0.25">
      <c r="A165" t="s">
        <v>47</v>
      </c>
      <c r="B165" t="s">
        <v>190</v>
      </c>
      <c r="C165" t="s">
        <v>69</v>
      </c>
      <c r="D165" t="s">
        <v>124</v>
      </c>
      <c r="E165">
        <v>20203.97</v>
      </c>
      <c r="F165">
        <v>20749.4771899999</v>
      </c>
      <c r="G165">
        <v>20299.4469665953</v>
      </c>
      <c r="H165">
        <v>21213.906504957999</v>
      </c>
      <c r="I165">
        <v>22128.571157887</v>
      </c>
      <c r="J165">
        <v>23062.5175810699</v>
      </c>
      <c r="K165">
        <v>24014.946837785101</v>
      </c>
      <c r="L165">
        <v>24972.7722724468</v>
      </c>
      <c r="M165">
        <v>25958.959226554402</v>
      </c>
      <c r="N165">
        <v>26960.728873742399</v>
      </c>
      <c r="O165">
        <v>27704.522448945201</v>
      </c>
      <c r="P165">
        <v>28459.9068243234</v>
      </c>
      <c r="Q165">
        <v>29169.414137253101</v>
      </c>
      <c r="R165">
        <v>29799.157745951699</v>
      </c>
      <c r="S165">
        <v>30492.9079281905</v>
      </c>
      <c r="T165">
        <v>31223.6710144024</v>
      </c>
      <c r="U165">
        <v>31961.872315452401</v>
      </c>
      <c r="V165">
        <v>32610.799717793401</v>
      </c>
      <c r="W165">
        <v>33262.348161250797</v>
      </c>
      <c r="X165">
        <v>33882.690551916799</v>
      </c>
      <c r="Y165">
        <v>34469.523128904199</v>
      </c>
      <c r="Z165">
        <v>35124.436039648703</v>
      </c>
      <c r="AA165">
        <v>35956.446118337903</v>
      </c>
      <c r="AB165">
        <v>36723.995552608198</v>
      </c>
      <c r="AC165">
        <v>37385.085241934597</v>
      </c>
      <c r="AD165">
        <v>38045.437675331697</v>
      </c>
      <c r="AE165">
        <v>38704.4743189894</v>
      </c>
      <c r="AF165">
        <v>39361.589987922998</v>
      </c>
      <c r="AG165">
        <v>39976.727204222698</v>
      </c>
      <c r="AH165">
        <v>40587.405684511803</v>
      </c>
      <c r="AI165">
        <v>41192.948415158797</v>
      </c>
      <c r="AJ165">
        <v>41751.435320770499</v>
      </c>
      <c r="AK165">
        <v>42302.220690498099</v>
      </c>
      <c r="AL165">
        <v>41974.319926438897</v>
      </c>
      <c r="AM165">
        <v>41635.8417183778</v>
      </c>
      <c r="AN165">
        <v>41286.7860663147</v>
      </c>
      <c r="AO165">
        <v>40927.152970249801</v>
      </c>
      <c r="AP165">
        <v>40556.942430182899</v>
      </c>
      <c r="AQ165">
        <v>40176.154446114102</v>
      </c>
      <c r="AR165">
        <v>39784.789018043397</v>
      </c>
      <c r="AS165">
        <v>39382.846145970798</v>
      </c>
      <c r="AT165">
        <v>38970.325829896297</v>
      </c>
      <c r="AU165">
        <v>38547.228069819903</v>
      </c>
      <c r="AV165">
        <v>38113.5528657416</v>
      </c>
      <c r="AW165">
        <v>37669.300217661301</v>
      </c>
      <c r="AX165">
        <v>37214.470125579202</v>
      </c>
      <c r="AY165">
        <v>36749.062589495101</v>
      </c>
      <c r="AZ165">
        <v>36273.077609409098</v>
      </c>
      <c r="BA165">
        <v>35786.515185321201</v>
      </c>
      <c r="BB165">
        <v>35289.375317231403</v>
      </c>
      <c r="BC165">
        <v>34781.658005139703</v>
      </c>
      <c r="BD165">
        <v>34263.363249046102</v>
      </c>
      <c r="BE165">
        <v>33734.4910489506</v>
      </c>
    </row>
    <row r="166" spans="1:57" x14ac:dyDescent="0.25">
      <c r="A166" t="s">
        <v>47</v>
      </c>
      <c r="B166" t="s">
        <v>70</v>
      </c>
      <c r="C166" t="s">
        <v>69</v>
      </c>
      <c r="D166" t="s">
        <v>125</v>
      </c>
      <c r="E166">
        <v>4661.3215137940597</v>
      </c>
      <c r="F166">
        <v>4838.5527617021799</v>
      </c>
      <c r="G166">
        <v>4729.6441282529704</v>
      </c>
      <c r="H166">
        <v>4916.7050322504201</v>
      </c>
      <c r="I166">
        <v>5113.0266429241101</v>
      </c>
      <c r="J166">
        <v>5318.3205037163598</v>
      </c>
      <c r="K166">
        <v>5532.2941402252</v>
      </c>
      <c r="L166">
        <v>5755.2296225911196</v>
      </c>
      <c r="M166">
        <v>5987.5482169253701</v>
      </c>
      <c r="N166">
        <v>6229.72672725953</v>
      </c>
      <c r="O166">
        <v>6431.67015532797</v>
      </c>
      <c r="P166">
        <v>6640.9665229708799</v>
      </c>
      <c r="Q166">
        <v>6857.7274496996497</v>
      </c>
      <c r="R166">
        <v>6992.5838731966096</v>
      </c>
      <c r="S166">
        <v>7126.3838940440501</v>
      </c>
      <c r="T166">
        <v>7258.97204470825</v>
      </c>
      <c r="U166">
        <v>7390.0715915514602</v>
      </c>
      <c r="V166">
        <v>7519.1756700962196</v>
      </c>
      <c r="W166">
        <v>7645.6486477881499</v>
      </c>
      <c r="X166">
        <v>7768.73533728845</v>
      </c>
      <c r="Y166">
        <v>7887.7092319090498</v>
      </c>
      <c r="Z166">
        <v>8001.8001755673804</v>
      </c>
      <c r="AA166">
        <v>8110.2279081816096</v>
      </c>
      <c r="AB166">
        <v>8165.5589071552204</v>
      </c>
      <c r="AC166">
        <v>8216.1448034309997</v>
      </c>
      <c r="AD166">
        <v>8260.5780561830106</v>
      </c>
      <c r="AE166">
        <v>8297.6125380147096</v>
      </c>
      <c r="AF166">
        <v>8326.2489238697999</v>
      </c>
      <c r="AG166">
        <v>8385.4091772679094</v>
      </c>
      <c r="AH166">
        <v>8425.3493826373797</v>
      </c>
      <c r="AI166">
        <v>8447.5059484972007</v>
      </c>
      <c r="AJ166">
        <v>8452.9878756422495</v>
      </c>
      <c r="AK166">
        <v>8442.7468738737498</v>
      </c>
      <c r="AL166">
        <v>8442.7468738737498</v>
      </c>
      <c r="AM166">
        <v>8442.7468738737498</v>
      </c>
      <c r="AN166">
        <v>8442.7468738737498</v>
      </c>
      <c r="AO166">
        <v>8442.7468738737498</v>
      </c>
      <c r="AP166">
        <v>8442.7468738737498</v>
      </c>
      <c r="AQ166">
        <v>8442.7468738737498</v>
      </c>
      <c r="AR166">
        <v>8442.7468738737498</v>
      </c>
      <c r="AS166">
        <v>8442.7468738737498</v>
      </c>
      <c r="AT166">
        <v>8442.7468738737498</v>
      </c>
      <c r="AU166">
        <v>8442.7468738737498</v>
      </c>
      <c r="AV166">
        <v>8442.7468738737498</v>
      </c>
      <c r="AW166">
        <v>8442.7468738737498</v>
      </c>
      <c r="AX166">
        <v>8442.7468738737498</v>
      </c>
      <c r="AY166">
        <v>8442.7468738737498</v>
      </c>
      <c r="AZ166">
        <v>8442.7468738737498</v>
      </c>
      <c r="BA166">
        <v>8442.7468738737498</v>
      </c>
      <c r="BB166">
        <v>8442.7468738737498</v>
      </c>
      <c r="BC166">
        <v>8442.7468738737498</v>
      </c>
      <c r="BD166">
        <v>8442.7468738737498</v>
      </c>
      <c r="BE166">
        <v>8442.7468738737498</v>
      </c>
    </row>
    <row r="167" spans="1:57" x14ac:dyDescent="0.25">
      <c r="A167" t="s">
        <v>47</v>
      </c>
      <c r="B167" t="s">
        <v>191</v>
      </c>
      <c r="C167" t="s">
        <v>69</v>
      </c>
      <c r="D167" t="s">
        <v>125</v>
      </c>
      <c r="E167">
        <v>4661.3215137940597</v>
      </c>
      <c r="F167">
        <v>4838.5527617021799</v>
      </c>
      <c r="G167">
        <v>4729.6441282529704</v>
      </c>
      <c r="H167">
        <v>4915.7216912439699</v>
      </c>
      <c r="I167">
        <v>5109.9588269383603</v>
      </c>
      <c r="J167">
        <v>5311.9385191119</v>
      </c>
      <c r="K167">
        <v>5521.2295519447498</v>
      </c>
      <c r="L167">
        <v>5737.9639337233502</v>
      </c>
      <c r="M167">
        <v>5962.4005144142802</v>
      </c>
      <c r="N167">
        <v>6194.8402575868804</v>
      </c>
      <c r="O167">
        <v>6385.3621302096099</v>
      </c>
      <c r="P167">
        <v>6581.1978242641399</v>
      </c>
      <c r="Q167">
        <v>6782.2924477529496</v>
      </c>
      <c r="R167">
        <v>6900.2817660704204</v>
      </c>
      <c r="S167">
        <v>7015.21230529696</v>
      </c>
      <c r="T167">
        <v>7126.85875349456</v>
      </c>
      <c r="U167">
        <v>7234.8800881288798</v>
      </c>
      <c r="V167">
        <v>7338.7154540139099</v>
      </c>
      <c r="W167">
        <v>7437.6870045683099</v>
      </c>
      <c r="X167">
        <v>7531.0120359674202</v>
      </c>
      <c r="Y167">
        <v>7617.9495761777598</v>
      </c>
      <c r="Z167">
        <v>7697.7317688958201</v>
      </c>
      <c r="AA167">
        <v>7769.5983360379796</v>
      </c>
      <c r="AB167">
        <v>7788.3100856446399</v>
      </c>
      <c r="AC167">
        <v>7800.4078763773896</v>
      </c>
      <c r="AD167">
        <v>7804.59414748171</v>
      </c>
      <c r="AE167">
        <v>7799.7557857338197</v>
      </c>
      <c r="AF167">
        <v>7785.0427438182596</v>
      </c>
      <c r="AG167">
        <v>7796.7534530236999</v>
      </c>
      <c r="AH167">
        <v>7788.3929693099999</v>
      </c>
      <c r="AI167">
        <v>7761.5684654792303</v>
      </c>
      <c r="AJ167">
        <v>7717.5779304613698</v>
      </c>
      <c r="AK167">
        <v>7657.5714146034898</v>
      </c>
      <c r="AL167">
        <v>7605.2263839854704</v>
      </c>
      <c r="AM167">
        <v>7551.1928039926797</v>
      </c>
      <c r="AN167">
        <v>7495.4706746251204</v>
      </c>
      <c r="AO167">
        <v>7438.0599958827697</v>
      </c>
      <c r="AP167">
        <v>7378.9607677656604</v>
      </c>
      <c r="AQ167">
        <v>7318.1729902737698</v>
      </c>
      <c r="AR167">
        <v>7255.6966634070995</v>
      </c>
      <c r="AS167">
        <v>7191.5317871656598</v>
      </c>
      <c r="AT167">
        <v>7125.6783615494496</v>
      </c>
      <c r="AU167">
        <v>7058.1363865584599</v>
      </c>
      <c r="AV167">
        <v>6988.9058621926897</v>
      </c>
      <c r="AW167">
        <v>6917.98678845215</v>
      </c>
      <c r="AX167">
        <v>6845.3791653368398</v>
      </c>
      <c r="AY167">
        <v>6771.0829928467501</v>
      </c>
      <c r="AZ167">
        <v>6695.09827098188</v>
      </c>
      <c r="BA167">
        <v>6617.4249997422403</v>
      </c>
      <c r="BB167">
        <v>6538.0631791278302</v>
      </c>
      <c r="BC167">
        <v>6457.0128091386396</v>
      </c>
      <c r="BD167">
        <v>6374.2738897746804</v>
      </c>
      <c r="BE167">
        <v>6289.8464210359398</v>
      </c>
    </row>
    <row r="168" spans="1:57" x14ac:dyDescent="0.25">
      <c r="A168" t="s">
        <v>47</v>
      </c>
      <c r="B168" t="s">
        <v>71</v>
      </c>
      <c r="C168" t="s">
        <v>69</v>
      </c>
      <c r="D168" t="s">
        <v>126</v>
      </c>
      <c r="E168">
        <v>282.62400000000002</v>
      </c>
      <c r="F168">
        <v>279.276749292538</v>
      </c>
      <c r="G168">
        <v>243.903250067367</v>
      </c>
      <c r="H168">
        <v>250.723809617386</v>
      </c>
      <c r="I168">
        <v>256.84237463003302</v>
      </c>
      <c r="J168">
        <v>263.424029864266</v>
      </c>
      <c r="K168">
        <v>270.321036381017</v>
      </c>
      <c r="L168">
        <v>277.51556698436201</v>
      </c>
      <c r="M168">
        <v>284.99421163613698</v>
      </c>
      <c r="N168">
        <v>292.76529371477898</v>
      </c>
      <c r="O168">
        <v>298.47936548597301</v>
      </c>
      <c r="P168">
        <v>304.38489198037797</v>
      </c>
      <c r="Q168">
        <v>310.47612707218099</v>
      </c>
      <c r="R168">
        <v>316.75025191971002</v>
      </c>
      <c r="S168">
        <v>323.19233252623798</v>
      </c>
      <c r="T168">
        <v>329.806684533235</v>
      </c>
      <c r="U168">
        <v>336.59967227222199</v>
      </c>
      <c r="V168">
        <v>343.57572136984902</v>
      </c>
      <c r="W168">
        <v>350.73446360002299</v>
      </c>
      <c r="X168">
        <v>358.07158922153701</v>
      </c>
      <c r="Y168">
        <v>365.57986275470699</v>
      </c>
      <c r="Z168">
        <v>373.24910642622001</v>
      </c>
      <c r="AA168">
        <v>381.06784026559598</v>
      </c>
      <c r="AB168">
        <v>389.026387176757</v>
      </c>
      <c r="AC168">
        <v>397.11349284935199</v>
      </c>
      <c r="AD168">
        <v>405.31505634195099</v>
      </c>
      <c r="AE168">
        <v>413.61790486206502</v>
      </c>
      <c r="AF168">
        <v>422.01308406178498</v>
      </c>
      <c r="AG168">
        <v>430.49746120628498</v>
      </c>
      <c r="AH168">
        <v>439.07306753067502</v>
      </c>
      <c r="AI168">
        <v>447.74733135317899</v>
      </c>
      <c r="AJ168">
        <v>456.53095978753697</v>
      </c>
      <c r="AK168">
        <v>465.43529590971099</v>
      </c>
      <c r="AL168">
        <v>465.43529590971099</v>
      </c>
      <c r="AM168">
        <v>465.43529590971099</v>
      </c>
      <c r="AN168">
        <v>465.43529590971099</v>
      </c>
      <c r="AO168">
        <v>465.43529590971099</v>
      </c>
      <c r="AP168">
        <v>465.43529590971099</v>
      </c>
      <c r="AQ168">
        <v>465.43529590971099</v>
      </c>
      <c r="AR168">
        <v>465.43529590971099</v>
      </c>
      <c r="AS168">
        <v>465.43529590971099</v>
      </c>
      <c r="AT168">
        <v>465.43529590971099</v>
      </c>
      <c r="AU168">
        <v>465.43529590971099</v>
      </c>
      <c r="AV168">
        <v>465.43529590971099</v>
      </c>
      <c r="AW168">
        <v>465.43529590971099</v>
      </c>
      <c r="AX168">
        <v>465.43529590971099</v>
      </c>
      <c r="AY168">
        <v>465.43529590971099</v>
      </c>
      <c r="AZ168">
        <v>465.43529590971099</v>
      </c>
      <c r="BA168">
        <v>465.43529590971099</v>
      </c>
      <c r="BB168">
        <v>465.43529590971099</v>
      </c>
      <c r="BC168">
        <v>465.43529590971099</v>
      </c>
      <c r="BD168">
        <v>465.43529590971099</v>
      </c>
      <c r="BE168">
        <v>465.43529590971099</v>
      </c>
    </row>
    <row r="169" spans="1:57" x14ac:dyDescent="0.25">
      <c r="A169" t="s">
        <v>47</v>
      </c>
      <c r="B169" t="s">
        <v>72</v>
      </c>
      <c r="C169" t="s">
        <v>69</v>
      </c>
      <c r="D169" t="s">
        <v>37</v>
      </c>
      <c r="E169">
        <v>41407.909305251596</v>
      </c>
      <c r="F169">
        <v>42032.538650857001</v>
      </c>
      <c r="G169">
        <v>40411.307813059502</v>
      </c>
      <c r="H169">
        <v>41445.800855613001</v>
      </c>
      <c r="I169">
        <v>42494.183695291598</v>
      </c>
      <c r="J169">
        <v>43555.764312265601</v>
      </c>
      <c r="K169">
        <v>44630.844829030997</v>
      </c>
      <c r="L169">
        <v>45719.092578527197</v>
      </c>
      <c r="M169">
        <v>46822.110926495101</v>
      </c>
      <c r="N169">
        <v>47941.240758957101</v>
      </c>
      <c r="O169">
        <v>48695.015890744398</v>
      </c>
      <c r="P169">
        <v>49454.675522170503</v>
      </c>
      <c r="Q169">
        <v>50220.911640637503</v>
      </c>
      <c r="R169">
        <v>50993.830426254397</v>
      </c>
      <c r="S169">
        <v>51772.9239729689</v>
      </c>
      <c r="T169">
        <v>52557.337224549497</v>
      </c>
      <c r="U169">
        <v>53347.073891277403</v>
      </c>
      <c r="V169">
        <v>54140.453515449502</v>
      </c>
      <c r="W169">
        <v>54936.148281515802</v>
      </c>
      <c r="X169">
        <v>55732.375358406804</v>
      </c>
      <c r="Y169">
        <v>56528.455618966902</v>
      </c>
      <c r="Z169">
        <v>57322.555708785701</v>
      </c>
      <c r="AA169">
        <v>58112.881779317999</v>
      </c>
      <c r="AB169">
        <v>58898.355976294697</v>
      </c>
      <c r="AC169">
        <v>59677.745516055198</v>
      </c>
      <c r="AD169">
        <v>60449.904902895301</v>
      </c>
      <c r="AE169">
        <v>61213.175077715598</v>
      </c>
      <c r="AF169">
        <v>61967.235810714403</v>
      </c>
      <c r="AG169">
        <v>62710.491743892599</v>
      </c>
      <c r="AH169">
        <v>63440.374286377701</v>
      </c>
      <c r="AI169">
        <v>64157.506973420699</v>
      </c>
      <c r="AJ169">
        <v>64860.983145392398</v>
      </c>
      <c r="AK169">
        <v>65550.909797321801</v>
      </c>
      <c r="AL169">
        <v>65550.909797321801</v>
      </c>
      <c r="AM169">
        <v>65550.909797321801</v>
      </c>
      <c r="AN169">
        <v>65550.909797321801</v>
      </c>
      <c r="AO169">
        <v>65550.909797321801</v>
      </c>
      <c r="AP169">
        <v>65550.909797321801</v>
      </c>
      <c r="AQ169">
        <v>65550.909797321801</v>
      </c>
      <c r="AR169">
        <v>65550.909797321801</v>
      </c>
      <c r="AS169">
        <v>65550.909797321801</v>
      </c>
      <c r="AT169">
        <v>65550.909797321801</v>
      </c>
      <c r="AU169">
        <v>65550.909797321801</v>
      </c>
      <c r="AV169">
        <v>65550.909797321801</v>
      </c>
      <c r="AW169">
        <v>65550.909797321801</v>
      </c>
      <c r="AX169">
        <v>65550.909797321801</v>
      </c>
      <c r="AY169">
        <v>65550.909797321801</v>
      </c>
      <c r="AZ169">
        <v>65550.909797321801</v>
      </c>
      <c r="BA169">
        <v>65550.909797321801</v>
      </c>
      <c r="BB169">
        <v>65550.909797321801</v>
      </c>
      <c r="BC169">
        <v>65550.909797321801</v>
      </c>
      <c r="BD169">
        <v>65550.909797321801</v>
      </c>
      <c r="BE169">
        <v>65550.909797321801</v>
      </c>
    </row>
    <row r="170" spans="1:57" x14ac:dyDescent="0.25">
      <c r="A170" t="s">
        <v>47</v>
      </c>
      <c r="B170" t="s">
        <v>192</v>
      </c>
      <c r="C170" t="s">
        <v>69</v>
      </c>
      <c r="D170" t="s">
        <v>37</v>
      </c>
      <c r="E170">
        <v>41407.909305251596</v>
      </c>
      <c r="F170">
        <v>42032.538650857001</v>
      </c>
      <c r="G170">
        <v>40411.307813059502</v>
      </c>
      <c r="H170">
        <v>41437.180129034998</v>
      </c>
      <c r="I170">
        <v>42467.667324665803</v>
      </c>
      <c r="J170">
        <v>43501.406718403901</v>
      </c>
      <c r="K170">
        <v>44538.012671786601</v>
      </c>
      <c r="L170">
        <v>45576.449009682197</v>
      </c>
      <c r="M170">
        <v>46617.591945968197</v>
      </c>
      <c r="N170">
        <v>47662.030972776898</v>
      </c>
      <c r="O170">
        <v>48330.387611754501</v>
      </c>
      <c r="P170">
        <v>48991.779759283003</v>
      </c>
      <c r="Q170">
        <v>49646.3844114686</v>
      </c>
      <c r="R170">
        <v>50293.787122162801</v>
      </c>
      <c r="S170">
        <v>50932.960054431402</v>
      </c>
      <c r="T170">
        <v>51562.531945563198</v>
      </c>
      <c r="U170">
        <v>52181.973797491897</v>
      </c>
      <c r="V170">
        <v>52789.107795703902</v>
      </c>
      <c r="W170">
        <v>53382.114518928298</v>
      </c>
      <c r="X170">
        <v>53958.748245000897</v>
      </c>
      <c r="Y170">
        <v>54517.8515095115</v>
      </c>
      <c r="Z170">
        <v>55057.168307174499</v>
      </c>
      <c r="AA170">
        <v>55574.511103197401</v>
      </c>
      <c r="AB170">
        <v>56068.407768345598</v>
      </c>
      <c r="AC170">
        <v>56537.263836018297</v>
      </c>
      <c r="AD170">
        <v>56979.596762229899</v>
      </c>
      <c r="AE170">
        <v>57393.472952866097</v>
      </c>
      <c r="AF170">
        <v>57778.2506699101</v>
      </c>
      <c r="AG170">
        <v>58132.124162654502</v>
      </c>
      <c r="AH170">
        <v>58452.438298485598</v>
      </c>
      <c r="AI170">
        <v>58739.533824529302</v>
      </c>
      <c r="AJ170">
        <v>58992.3613903972</v>
      </c>
      <c r="AK170">
        <v>59210.825801724801</v>
      </c>
      <c r="AL170">
        <v>58788.153535351703</v>
      </c>
      <c r="AM170">
        <v>58351.846679740702</v>
      </c>
      <c r="AN170">
        <v>57901.905234891899</v>
      </c>
      <c r="AO170">
        <v>57438.329200805201</v>
      </c>
      <c r="AP170">
        <v>56961.118577480702</v>
      </c>
      <c r="AQ170">
        <v>56470.273364918401</v>
      </c>
      <c r="AR170">
        <v>55965.793563118197</v>
      </c>
      <c r="AS170">
        <v>55447.679172080097</v>
      </c>
      <c r="AT170">
        <v>54915.930191804298</v>
      </c>
      <c r="AU170">
        <v>54370.546622290502</v>
      </c>
      <c r="AV170">
        <v>53811.528463538998</v>
      </c>
      <c r="AW170">
        <v>53238.875715549599</v>
      </c>
      <c r="AX170">
        <v>52652.588378322303</v>
      </c>
      <c r="AY170">
        <v>52052.666451857302</v>
      </c>
      <c r="AZ170">
        <v>51439.109936154302</v>
      </c>
      <c r="BA170">
        <v>50811.918831213501</v>
      </c>
      <c r="BB170">
        <v>50171.093137034899</v>
      </c>
      <c r="BC170">
        <v>49516.632853618503</v>
      </c>
      <c r="BD170">
        <v>48848.537980964204</v>
      </c>
      <c r="BE170">
        <v>48166.808519072001</v>
      </c>
    </row>
    <row r="171" spans="1:57" x14ac:dyDescent="0.25">
      <c r="A171" t="s">
        <v>47</v>
      </c>
      <c r="B171" t="s">
        <v>73</v>
      </c>
      <c r="C171" t="s">
        <v>74</v>
      </c>
      <c r="D171" t="s">
        <v>127</v>
      </c>
      <c r="E171">
        <v>45678.792385000001</v>
      </c>
      <c r="F171">
        <v>45907.1863469249</v>
      </c>
      <c r="G171">
        <v>44689.182617166603</v>
      </c>
      <c r="H171">
        <v>46621.388546196897</v>
      </c>
      <c r="I171">
        <v>48606.2591317732</v>
      </c>
      <c r="J171">
        <v>50644.839340995903</v>
      </c>
      <c r="K171">
        <v>52738.191622787199</v>
      </c>
      <c r="L171">
        <v>54887.396171520602</v>
      </c>
      <c r="M171">
        <v>57093.551194359097</v>
      </c>
      <c r="N171">
        <v>59357.773182352801</v>
      </c>
      <c r="O171">
        <v>61200.337391554996</v>
      </c>
      <c r="P171">
        <v>63073.817107622999</v>
      </c>
      <c r="Q171">
        <v>64978.646384273197</v>
      </c>
      <c r="R171">
        <v>66915.264864745695</v>
      </c>
      <c r="S171">
        <v>68884.117850189199</v>
      </c>
      <c r="T171">
        <v>70885.656368854994</v>
      </c>
      <c r="U171">
        <v>72920.337246109193</v>
      </c>
      <c r="V171">
        <v>74765.884690592502</v>
      </c>
      <c r="W171">
        <v>76633.696702773595</v>
      </c>
      <c r="X171">
        <v>78523.994554775301</v>
      </c>
      <c r="Y171">
        <v>80437.001525566593</v>
      </c>
      <c r="Z171">
        <v>82372.942918215893</v>
      </c>
      <c r="AA171">
        <v>84332.046077287407</v>
      </c>
      <c r="AB171">
        <v>86314.540406383006</v>
      </c>
      <c r="AC171">
        <v>88320.657385828104</v>
      </c>
      <c r="AD171">
        <v>90350.630590505505</v>
      </c>
      <c r="AE171">
        <v>92404.695707836494</v>
      </c>
      <c r="AF171">
        <v>94483.090555911302</v>
      </c>
      <c r="AG171">
        <v>96586.055101769307</v>
      </c>
      <c r="AH171">
        <v>98713.831479832195</v>
      </c>
      <c r="AI171">
        <v>100866.664010487</v>
      </c>
      <c r="AJ171">
        <v>103044.79921883</v>
      </c>
      <c r="AK171">
        <v>105248.48585355299</v>
      </c>
      <c r="AL171">
        <v>105248.48585355299</v>
      </c>
      <c r="AM171">
        <v>105248.48585355299</v>
      </c>
      <c r="AN171">
        <v>105248.48585355299</v>
      </c>
      <c r="AO171">
        <v>105248.48585355299</v>
      </c>
      <c r="AP171">
        <v>105248.48585355299</v>
      </c>
      <c r="AQ171">
        <v>105248.48585355299</v>
      </c>
      <c r="AR171">
        <v>105248.48585355299</v>
      </c>
      <c r="AS171">
        <v>105248.48585355299</v>
      </c>
      <c r="AT171">
        <v>105248.48585355299</v>
      </c>
      <c r="AU171">
        <v>105248.48585355299</v>
      </c>
      <c r="AV171">
        <v>105248.48585355299</v>
      </c>
      <c r="AW171">
        <v>105248.48585355299</v>
      </c>
      <c r="AX171">
        <v>105248.48585355299</v>
      </c>
      <c r="AY171">
        <v>105248.48585355299</v>
      </c>
      <c r="AZ171">
        <v>105248.48585355299</v>
      </c>
      <c r="BA171">
        <v>105248.48585355299</v>
      </c>
      <c r="BB171">
        <v>105248.48585355299</v>
      </c>
      <c r="BC171">
        <v>105248.48585355299</v>
      </c>
      <c r="BD171">
        <v>105248.48585355299</v>
      </c>
      <c r="BE171">
        <v>105248.48585355299</v>
      </c>
    </row>
    <row r="172" spans="1:57" x14ac:dyDescent="0.25">
      <c r="A172" t="s">
        <v>47</v>
      </c>
      <c r="B172" t="s">
        <v>75</v>
      </c>
      <c r="C172" t="s">
        <v>74</v>
      </c>
      <c r="D172" t="s">
        <v>128</v>
      </c>
      <c r="E172">
        <v>10249.9391</v>
      </c>
      <c r="F172">
        <v>10301.1887954999</v>
      </c>
      <c r="G172">
        <v>10027.8789420263</v>
      </c>
      <c r="H172">
        <v>10461.449797715701</v>
      </c>
      <c r="I172">
        <v>10906.8381620153</v>
      </c>
      <c r="J172">
        <v>11364.2785168059</v>
      </c>
      <c r="K172">
        <v>11834.0092667425</v>
      </c>
      <c r="L172">
        <v>12316.272798411401</v>
      </c>
      <c r="M172">
        <v>12811.315540318001</v>
      </c>
      <c r="N172">
        <v>13319.388023719301</v>
      </c>
      <c r="O172">
        <v>13732.844026955499</v>
      </c>
      <c r="P172">
        <v>14153.237211454199</v>
      </c>
      <c r="Q172">
        <v>14580.664975240101</v>
      </c>
      <c r="R172">
        <v>15015.225970580599</v>
      </c>
      <c r="S172">
        <v>15457.0201193304</v>
      </c>
      <c r="T172">
        <v>15906.148628458101</v>
      </c>
      <c r="U172">
        <v>16362.714005756399</v>
      </c>
      <c r="V172">
        <v>16776.8394220476</v>
      </c>
      <c r="W172">
        <v>17195.960821180499</v>
      </c>
      <c r="X172">
        <v>17620.127854769598</v>
      </c>
      <c r="Y172">
        <v>18049.390624748699</v>
      </c>
      <c r="Z172">
        <v>18483.799687242699</v>
      </c>
      <c r="AA172">
        <v>18923.4060564709</v>
      </c>
      <c r="AB172">
        <v>19368.2612086837</v>
      </c>
      <c r="AC172">
        <v>19818.417086130699</v>
      </c>
      <c r="AD172">
        <v>20273.926101062701</v>
      </c>
      <c r="AE172">
        <v>20734.841139766599</v>
      </c>
      <c r="AF172">
        <v>21201.215566633298</v>
      </c>
      <c r="AG172">
        <v>21673.103228260399</v>
      </c>
      <c r="AH172">
        <v>22150.558457587402</v>
      </c>
      <c r="AI172">
        <v>22633.6360780668</v>
      </c>
      <c r="AJ172">
        <v>23122.391407868599</v>
      </c>
      <c r="AK172">
        <v>23616.8802641197</v>
      </c>
      <c r="AL172">
        <v>23616.8802641197</v>
      </c>
      <c r="AM172">
        <v>23616.8802641197</v>
      </c>
      <c r="AN172">
        <v>23616.8802641197</v>
      </c>
      <c r="AO172">
        <v>23616.8802641197</v>
      </c>
      <c r="AP172">
        <v>23616.8802641197</v>
      </c>
      <c r="AQ172">
        <v>23616.8802641197</v>
      </c>
      <c r="AR172">
        <v>23616.8802641197</v>
      </c>
      <c r="AS172">
        <v>23616.8802641197</v>
      </c>
      <c r="AT172">
        <v>23616.8802641197</v>
      </c>
      <c r="AU172">
        <v>23616.8802641197</v>
      </c>
      <c r="AV172">
        <v>23616.8802641197</v>
      </c>
      <c r="AW172">
        <v>23616.8802641197</v>
      </c>
      <c r="AX172">
        <v>23616.8802641197</v>
      </c>
      <c r="AY172">
        <v>23616.8802641197</v>
      </c>
      <c r="AZ172">
        <v>23616.8802641197</v>
      </c>
      <c r="BA172">
        <v>23616.8802641197</v>
      </c>
      <c r="BB172">
        <v>23616.8802641197</v>
      </c>
      <c r="BC172">
        <v>23616.8802641197</v>
      </c>
      <c r="BD172">
        <v>23616.8802641197</v>
      </c>
      <c r="BE172">
        <v>23616.8802641197</v>
      </c>
    </row>
    <row r="173" spans="1:57" x14ac:dyDescent="0.25">
      <c r="A173" t="s">
        <v>47</v>
      </c>
      <c r="B173" t="s">
        <v>76</v>
      </c>
      <c r="C173" t="s">
        <v>74</v>
      </c>
      <c r="D173" t="s">
        <v>129</v>
      </c>
      <c r="E173">
        <v>14796.97236</v>
      </c>
      <c r="F173">
        <v>14621.724765314801</v>
      </c>
      <c r="G173">
        <v>12897.4182881093</v>
      </c>
      <c r="H173">
        <v>13389.352448908799</v>
      </c>
      <c r="I173">
        <v>13850.5725056105</v>
      </c>
      <c r="J173">
        <v>14343.414615941299</v>
      </c>
      <c r="K173">
        <v>14860.4844204288</v>
      </c>
      <c r="L173">
        <v>15401.2878757132</v>
      </c>
      <c r="M173">
        <v>15965.5410559743</v>
      </c>
      <c r="N173">
        <v>16554.160849008102</v>
      </c>
      <c r="O173">
        <v>17033.5290139112</v>
      </c>
      <c r="P173">
        <v>17529.906578276299</v>
      </c>
      <c r="Q173">
        <v>18043.260319388501</v>
      </c>
      <c r="R173">
        <v>18573.716631993299</v>
      </c>
      <c r="S173">
        <v>19120.679251694</v>
      </c>
      <c r="T173">
        <v>19684.669562765099</v>
      </c>
      <c r="U173">
        <v>20266.3413370651</v>
      </c>
      <c r="V173">
        <v>20866.243932238602</v>
      </c>
      <c r="W173">
        <v>21484.6423212433</v>
      </c>
      <c r="X173">
        <v>22121.557200246902</v>
      </c>
      <c r="Y173">
        <v>22776.817956788</v>
      </c>
      <c r="Z173">
        <v>23450.053970717901</v>
      </c>
      <c r="AA173">
        <v>24140.790812637399</v>
      </c>
      <c r="AB173">
        <v>24848.645168157898</v>
      </c>
      <c r="AC173">
        <v>25573.111888212399</v>
      </c>
      <c r="AD173">
        <v>26313.477448382899</v>
      </c>
      <c r="AE173">
        <v>27069.059536013701</v>
      </c>
      <c r="AF173">
        <v>27839.426534653601</v>
      </c>
      <c r="AG173">
        <v>28624.5151644582</v>
      </c>
      <c r="AH173">
        <v>29424.601649781798</v>
      </c>
      <c r="AI173">
        <v>30240.330981526</v>
      </c>
      <c r="AJ173">
        <v>31072.586869829101</v>
      </c>
      <c r="AK173">
        <v>31922.3190660283</v>
      </c>
      <c r="AL173">
        <v>31922.3190660283</v>
      </c>
      <c r="AM173">
        <v>31922.3190660283</v>
      </c>
      <c r="AN173">
        <v>31922.3190660283</v>
      </c>
      <c r="AO173">
        <v>31922.3190660283</v>
      </c>
      <c r="AP173">
        <v>31922.3190660283</v>
      </c>
      <c r="AQ173">
        <v>31922.3190660283</v>
      </c>
      <c r="AR173">
        <v>31922.3190660283</v>
      </c>
      <c r="AS173">
        <v>31922.3190660283</v>
      </c>
      <c r="AT173">
        <v>31922.3190660283</v>
      </c>
      <c r="AU173">
        <v>31922.3190660283</v>
      </c>
      <c r="AV173">
        <v>31922.3190660283</v>
      </c>
      <c r="AW173">
        <v>31922.3190660283</v>
      </c>
      <c r="AX173">
        <v>31922.3190660283</v>
      </c>
      <c r="AY173">
        <v>31922.3190660283</v>
      </c>
      <c r="AZ173">
        <v>31922.3190660283</v>
      </c>
      <c r="BA173">
        <v>31922.3190660283</v>
      </c>
      <c r="BB173">
        <v>31922.3190660283</v>
      </c>
      <c r="BC173">
        <v>31922.3190660283</v>
      </c>
      <c r="BD173">
        <v>31922.3190660283</v>
      </c>
      <c r="BE173">
        <v>31922.3190660283</v>
      </c>
    </row>
    <row r="174" spans="1:57" x14ac:dyDescent="0.25">
      <c r="A174" t="s">
        <v>47</v>
      </c>
      <c r="B174" t="s">
        <v>77</v>
      </c>
      <c r="C174" t="s">
        <v>74</v>
      </c>
      <c r="D174" t="s">
        <v>130</v>
      </c>
      <c r="E174">
        <v>63243.6316899999</v>
      </c>
      <c r="F174">
        <v>63559.8498484499</v>
      </c>
      <c r="G174">
        <v>61873.487857252097</v>
      </c>
      <c r="H174">
        <v>64548.683801463398</v>
      </c>
      <c r="I174">
        <v>67296.795511783697</v>
      </c>
      <c r="J174">
        <v>70119.269775900597</v>
      </c>
      <c r="K174">
        <v>73017.577585598803</v>
      </c>
      <c r="L174">
        <v>75993.214501762195</v>
      </c>
      <c r="M174">
        <v>79047.701024511305</v>
      </c>
      <c r="N174">
        <v>82182.582968546601</v>
      </c>
      <c r="O174">
        <v>84733.667314861901</v>
      </c>
      <c r="P174">
        <v>87327.555089806701</v>
      </c>
      <c r="Q174">
        <v>89964.847253518907</v>
      </c>
      <c r="R174">
        <v>92646.152504996193</v>
      </c>
      <c r="S174">
        <v>95372.087376777898</v>
      </c>
      <c r="T174">
        <v>98143.2763307446</v>
      </c>
      <c r="U174">
        <v>100960.351855053</v>
      </c>
      <c r="V174">
        <v>103515.56657836599</v>
      </c>
      <c r="W174">
        <v>106101.60725056499</v>
      </c>
      <c r="X174">
        <v>108718.780229412</v>
      </c>
      <c r="Y174">
        <v>111367.394651208</v>
      </c>
      <c r="Z174">
        <v>114047.762454678</v>
      </c>
      <c r="AA174">
        <v>116760.19840505801</v>
      </c>
      <c r="AB174">
        <v>119505.02011838301</v>
      </c>
      <c r="AC174">
        <v>122282.54808597401</v>
      </c>
      <c r="AD174">
        <v>125093.105699124</v>
      </c>
      <c r="AE174">
        <v>127937.019274003</v>
      </c>
      <c r="AF174">
        <v>130814.61807675</v>
      </c>
      <c r="AG174">
        <v>133726.234348792</v>
      </c>
      <c r="AH174">
        <v>136672.203332356</v>
      </c>
      <c r="AI174">
        <v>139652.863296208</v>
      </c>
      <c r="AJ174">
        <v>142668.55556158899</v>
      </c>
      <c r="AK174">
        <v>145719.624528385</v>
      </c>
      <c r="AL174">
        <v>145719.624528385</v>
      </c>
      <c r="AM174">
        <v>145719.624528385</v>
      </c>
      <c r="AN174">
        <v>145719.624528385</v>
      </c>
      <c r="AO174">
        <v>145719.624528385</v>
      </c>
      <c r="AP174">
        <v>145719.624528385</v>
      </c>
      <c r="AQ174">
        <v>145719.624528385</v>
      </c>
      <c r="AR174">
        <v>145719.624528385</v>
      </c>
      <c r="AS174">
        <v>145719.624528385</v>
      </c>
      <c r="AT174">
        <v>145719.624528385</v>
      </c>
      <c r="AU174">
        <v>145719.624528385</v>
      </c>
      <c r="AV174">
        <v>145719.624528385</v>
      </c>
      <c r="AW174">
        <v>145719.624528385</v>
      </c>
      <c r="AX174">
        <v>145719.624528385</v>
      </c>
      <c r="AY174">
        <v>145719.624528385</v>
      </c>
      <c r="AZ174">
        <v>145719.624528385</v>
      </c>
      <c r="BA174">
        <v>145719.624528385</v>
      </c>
      <c r="BB174">
        <v>145719.624528385</v>
      </c>
      <c r="BC174">
        <v>145719.624528385</v>
      </c>
      <c r="BD174">
        <v>145719.624528385</v>
      </c>
      <c r="BE174">
        <v>145719.624528385</v>
      </c>
    </row>
    <row r="175" spans="1:57" x14ac:dyDescent="0.25">
      <c r="A175" t="s">
        <v>47</v>
      </c>
      <c r="B175" t="s">
        <v>78</v>
      </c>
      <c r="C175" t="s">
        <v>79</v>
      </c>
      <c r="D175" t="s">
        <v>131</v>
      </c>
      <c r="E175">
        <v>13758249.199999999</v>
      </c>
      <c r="F175">
        <v>13454704.5928714</v>
      </c>
      <c r="G175">
        <v>11722700.3073151</v>
      </c>
      <c r="H175">
        <v>12049094.5849392</v>
      </c>
      <c r="I175">
        <v>12341641.3399566</v>
      </c>
      <c r="J175">
        <v>12658220.602670999</v>
      </c>
      <c r="K175">
        <v>12991696.198117699</v>
      </c>
      <c r="L175">
        <v>13341365.4292343</v>
      </c>
      <c r="M175">
        <v>13706732.579374</v>
      </c>
      <c r="N175">
        <v>14088399.7881702</v>
      </c>
      <c r="O175">
        <v>14373397.114395401</v>
      </c>
      <c r="P175">
        <v>14669974.052746899</v>
      </c>
      <c r="Q175">
        <v>14977966.3388451</v>
      </c>
      <c r="R175">
        <v>15360225.1268765</v>
      </c>
      <c r="S175">
        <v>15754199.3493864</v>
      </c>
      <c r="T175">
        <v>16160239.6782852</v>
      </c>
      <c r="U175">
        <v>16578809.3120082</v>
      </c>
      <c r="V175">
        <v>17010274.7605763</v>
      </c>
      <c r="W175">
        <v>17422414.299215</v>
      </c>
      <c r="X175">
        <v>17847040.329599299</v>
      </c>
      <c r="Y175">
        <v>18283892.414009999</v>
      </c>
      <c r="Z175">
        <v>18732543.8594702</v>
      </c>
      <c r="AA175">
        <v>19192487.2072176</v>
      </c>
      <c r="AB175">
        <v>19663302.093299899</v>
      </c>
      <c r="AC175">
        <v>20144472.163150899</v>
      </c>
      <c r="AD175">
        <v>20635313.229502901</v>
      </c>
      <c r="AE175">
        <v>21135178.568293002</v>
      </c>
      <c r="AF175">
        <v>21643642.8649748</v>
      </c>
      <c r="AG175">
        <v>22160596.864246</v>
      </c>
      <c r="AH175">
        <v>22686217.664499599</v>
      </c>
      <c r="AI175">
        <v>23220988.1886972</v>
      </c>
      <c r="AJ175">
        <v>23765584.045412101</v>
      </c>
      <c r="AK175">
        <v>24320727.4773729</v>
      </c>
      <c r="AL175">
        <v>24320727.4773729</v>
      </c>
      <c r="AM175">
        <v>24320727.4773729</v>
      </c>
      <c r="AN175">
        <v>24320727.4773729</v>
      </c>
      <c r="AO175">
        <v>24320727.4773729</v>
      </c>
      <c r="AP175">
        <v>24320727.4773729</v>
      </c>
      <c r="AQ175">
        <v>24320727.4773729</v>
      </c>
      <c r="AR175">
        <v>24320727.4773729</v>
      </c>
      <c r="AS175">
        <v>24320727.4773729</v>
      </c>
      <c r="AT175">
        <v>24320727.4773729</v>
      </c>
      <c r="AU175">
        <v>24320727.4773729</v>
      </c>
      <c r="AV175">
        <v>24320727.4773729</v>
      </c>
      <c r="AW175">
        <v>24320727.4773729</v>
      </c>
      <c r="AX175">
        <v>24320727.4773729</v>
      </c>
      <c r="AY175">
        <v>24320727.4773729</v>
      </c>
      <c r="AZ175">
        <v>24320727.4773729</v>
      </c>
      <c r="BA175">
        <v>24320727.4773729</v>
      </c>
      <c r="BB175">
        <v>24320727.4773729</v>
      </c>
      <c r="BC175">
        <v>24320727.4773729</v>
      </c>
      <c r="BD175">
        <v>24320727.4773729</v>
      </c>
      <c r="BE175">
        <v>24320727.4773729</v>
      </c>
    </row>
    <row r="176" spans="1:57" x14ac:dyDescent="0.25">
      <c r="A176" t="s">
        <v>47</v>
      </c>
      <c r="B176" t="s">
        <v>80</v>
      </c>
      <c r="C176" t="s">
        <v>74</v>
      </c>
      <c r="D176" t="s">
        <v>132</v>
      </c>
      <c r="E176">
        <v>1975.106344</v>
      </c>
      <c r="F176">
        <v>1984.9818757199901</v>
      </c>
      <c r="G176">
        <v>1932.3165847161299</v>
      </c>
      <c r="H176">
        <v>2015.8632808760599</v>
      </c>
      <c r="I176">
        <v>2101.6871453195099</v>
      </c>
      <c r="J176">
        <v>2189.8333614027201</v>
      </c>
      <c r="K176">
        <v>2280.3478683788398</v>
      </c>
      <c r="L176">
        <v>2373.2773727969802</v>
      </c>
      <c r="M176">
        <v>2468.66936006166</v>
      </c>
      <c r="N176">
        <v>2566.5721061548102</v>
      </c>
      <c r="O176">
        <v>2646.2427819500399</v>
      </c>
      <c r="P176">
        <v>2727.2502140505499</v>
      </c>
      <c r="Q176">
        <v>2809.61317051487</v>
      </c>
      <c r="R176">
        <v>2893.35066108708</v>
      </c>
      <c r="S176">
        <v>2978.4819401536802</v>
      </c>
      <c r="T176">
        <v>3065.02650973551</v>
      </c>
      <c r="U176">
        <v>3153.0041225149498</v>
      </c>
      <c r="V176">
        <v>3232.80379048842</v>
      </c>
      <c r="W176">
        <v>3313.56615661152</v>
      </c>
      <c r="X176">
        <v>3395.3007884745998</v>
      </c>
      <c r="Y176">
        <v>3478.0173404420898</v>
      </c>
      <c r="Z176">
        <v>3561.7255543984902</v>
      </c>
      <c r="AA176">
        <v>3646.4352605006102</v>
      </c>
      <c r="AB176">
        <v>3732.1563779359799</v>
      </c>
      <c r="AC176">
        <v>3818.8989156876801</v>
      </c>
      <c r="AD176">
        <v>3906.6729733053999</v>
      </c>
      <c r="AE176">
        <v>3995.4887416828801</v>
      </c>
      <c r="AF176">
        <v>4085.3565038419702</v>
      </c>
      <c r="AG176">
        <v>4176.2866357229304</v>
      </c>
      <c r="AH176">
        <v>4268.2896069815497</v>
      </c>
      <c r="AI176">
        <v>4361.3759817926302</v>
      </c>
      <c r="AJ176">
        <v>4455.55641966032</v>
      </c>
      <c r="AK176">
        <v>4550.8416762350598</v>
      </c>
      <c r="AL176">
        <v>4550.8416762350598</v>
      </c>
      <c r="AM176">
        <v>4550.8416762350598</v>
      </c>
      <c r="AN176">
        <v>4550.8416762350598</v>
      </c>
      <c r="AO176">
        <v>4550.8416762350598</v>
      </c>
      <c r="AP176">
        <v>4550.8416762350598</v>
      </c>
      <c r="AQ176">
        <v>4550.8416762350598</v>
      </c>
      <c r="AR176">
        <v>4550.8416762350598</v>
      </c>
      <c r="AS176">
        <v>4550.8416762350598</v>
      </c>
      <c r="AT176">
        <v>4550.8416762350598</v>
      </c>
      <c r="AU176">
        <v>4550.8416762350598</v>
      </c>
      <c r="AV176">
        <v>4550.8416762350598</v>
      </c>
      <c r="AW176">
        <v>4550.8416762350598</v>
      </c>
      <c r="AX176">
        <v>4550.8416762350598</v>
      </c>
      <c r="AY176">
        <v>4550.8416762350598</v>
      </c>
      <c r="AZ176">
        <v>4550.8416762350598</v>
      </c>
      <c r="BA176">
        <v>4550.8416762350598</v>
      </c>
      <c r="BB176">
        <v>4550.8416762350598</v>
      </c>
      <c r="BC176">
        <v>4550.8416762350598</v>
      </c>
      <c r="BD176">
        <v>4550.8416762350598</v>
      </c>
      <c r="BE176">
        <v>4550.8416762350598</v>
      </c>
    </row>
    <row r="177" spans="1:57" x14ac:dyDescent="0.25">
      <c r="A177" t="s">
        <v>47</v>
      </c>
      <c r="B177" t="s">
        <v>81</v>
      </c>
      <c r="C177" t="s">
        <v>74</v>
      </c>
      <c r="D177" t="s">
        <v>133</v>
      </c>
      <c r="E177">
        <v>96135.530150000006</v>
      </c>
      <c r="F177">
        <v>96616.207800749995</v>
      </c>
      <c r="G177">
        <v>94052.798652406404</v>
      </c>
      <c r="H177">
        <v>98119.316869015296</v>
      </c>
      <c r="I177">
        <v>102296.673056876</v>
      </c>
      <c r="J177">
        <v>106587.06645246199</v>
      </c>
      <c r="K177">
        <v>110992.73308446301</v>
      </c>
      <c r="L177">
        <v>115515.94632862799</v>
      </c>
      <c r="M177">
        <v>120159.017470397</v>
      </c>
      <c r="N177">
        <v>124924.296275459</v>
      </c>
      <c r="O177">
        <v>128802.15463901</v>
      </c>
      <c r="P177">
        <v>132745.077740204</v>
      </c>
      <c r="Q177">
        <v>136753.979087958</v>
      </c>
      <c r="R177">
        <v>140829.78395489301</v>
      </c>
      <c r="S177">
        <v>144973.42952125799</v>
      </c>
      <c r="T177">
        <v>149185.86502055501</v>
      </c>
      <c r="U177">
        <v>153468.05188688601</v>
      </c>
      <c r="V177">
        <v>157352.188763732</v>
      </c>
      <c r="W177">
        <v>161283.183622312</v>
      </c>
      <c r="X177">
        <v>165261.50215166199</v>
      </c>
      <c r="Y177">
        <v>169287.614264426</v>
      </c>
      <c r="Z177">
        <v>173361.99413316301</v>
      </c>
      <c r="AA177">
        <v>177485.12022696401</v>
      </c>
      <c r="AB177">
        <v>181657.475348365</v>
      </c>
      <c r="AC177">
        <v>185879.546670574</v>
      </c>
      <c r="AD177">
        <v>190151.825775003</v>
      </c>
      <c r="AE177">
        <v>194474.80868910599</v>
      </c>
      <c r="AF177">
        <v>198848.995924544</v>
      </c>
      <c r="AG177">
        <v>203274.89251565299</v>
      </c>
      <c r="AH177">
        <v>207753.00805823601</v>
      </c>
      <c r="AI177">
        <v>212283.856748683</v>
      </c>
      <c r="AJ177">
        <v>216867.95742340101</v>
      </c>
      <c r="AK177">
        <v>221505.83359858399</v>
      </c>
      <c r="AL177">
        <v>221505.83359858399</v>
      </c>
      <c r="AM177">
        <v>221505.83359858399</v>
      </c>
      <c r="AN177">
        <v>221505.83359858399</v>
      </c>
      <c r="AO177">
        <v>221505.83359858399</v>
      </c>
      <c r="AP177">
        <v>221505.83359858399</v>
      </c>
      <c r="AQ177">
        <v>221505.83359858399</v>
      </c>
      <c r="AR177">
        <v>221505.83359858399</v>
      </c>
      <c r="AS177">
        <v>221505.83359858399</v>
      </c>
      <c r="AT177">
        <v>221505.83359858399</v>
      </c>
      <c r="AU177">
        <v>221505.83359858399</v>
      </c>
      <c r="AV177">
        <v>221505.83359858399</v>
      </c>
      <c r="AW177">
        <v>221505.83359858399</v>
      </c>
      <c r="AX177">
        <v>221505.83359858399</v>
      </c>
      <c r="AY177">
        <v>221505.83359858399</v>
      </c>
      <c r="AZ177">
        <v>221505.83359858399</v>
      </c>
      <c r="BA177">
        <v>221505.83359858399</v>
      </c>
      <c r="BB177">
        <v>221505.83359858399</v>
      </c>
      <c r="BC177">
        <v>221505.83359858399</v>
      </c>
      <c r="BD177">
        <v>221505.83359858399</v>
      </c>
      <c r="BE177">
        <v>221505.83359858399</v>
      </c>
    </row>
    <row r="178" spans="1:57" x14ac:dyDescent="0.25">
      <c r="A178" t="s">
        <v>47</v>
      </c>
      <c r="B178" t="s">
        <v>82</v>
      </c>
      <c r="C178" t="s">
        <v>74</v>
      </c>
      <c r="D178" t="s">
        <v>134</v>
      </c>
      <c r="E178">
        <v>9395.5817669999997</v>
      </c>
      <c r="F178">
        <v>9442.5596758349893</v>
      </c>
      <c r="G178">
        <v>9192.0308628356997</v>
      </c>
      <c r="H178">
        <v>9589.4625340557905</v>
      </c>
      <c r="I178">
        <v>9997.7266958250802</v>
      </c>
      <c r="J178">
        <v>10417.038285389501</v>
      </c>
      <c r="K178">
        <v>10847.615835797</v>
      </c>
      <c r="L178">
        <v>11289.6815301227</v>
      </c>
      <c r="M178">
        <v>11743.4612564572</v>
      </c>
      <c r="N178">
        <v>12209.1846636684</v>
      </c>
      <c r="O178">
        <v>12588.1781042697</v>
      </c>
      <c r="P178">
        <v>12973.530495216801</v>
      </c>
      <c r="Q178">
        <v>13365.3311161723</v>
      </c>
      <c r="R178">
        <v>13763.6703964975</v>
      </c>
      <c r="S178">
        <v>14168.6399293175</v>
      </c>
      <c r="T178">
        <v>14580.332485754299</v>
      </c>
      <c r="U178">
        <v>14998.842029326799</v>
      </c>
      <c r="V178">
        <v>15378.4490857782</v>
      </c>
      <c r="W178">
        <v>15762.635697760399</v>
      </c>
      <c r="X178">
        <v>16151.4473783051</v>
      </c>
      <c r="Y178">
        <v>16544.930053228301</v>
      </c>
      <c r="Z178">
        <v>16943.130064678899</v>
      </c>
      <c r="AA178">
        <v>17346.0941747172</v>
      </c>
      <c r="AB178">
        <v>17753.869568922801</v>
      </c>
      <c r="AC178">
        <v>18166.503860032801</v>
      </c>
      <c r="AD178">
        <v>18584.045091609401</v>
      </c>
      <c r="AE178">
        <v>19006.541741739002</v>
      </c>
      <c r="AF178">
        <v>19434.042726760799</v>
      </c>
      <c r="AG178">
        <v>19866.5974050277</v>
      </c>
      <c r="AH178">
        <v>20304.255580696699</v>
      </c>
      <c r="AI178">
        <v>20747.067507552099</v>
      </c>
      <c r="AJ178">
        <v>21195.083892860101</v>
      </c>
      <c r="AK178">
        <v>21648.355901254599</v>
      </c>
      <c r="AL178">
        <v>21648.355901254599</v>
      </c>
      <c r="AM178">
        <v>21648.355901254599</v>
      </c>
      <c r="AN178">
        <v>21648.355901254599</v>
      </c>
      <c r="AO178">
        <v>21648.355901254599</v>
      </c>
      <c r="AP178">
        <v>21648.355901254599</v>
      </c>
      <c r="AQ178">
        <v>21648.355901254599</v>
      </c>
      <c r="AR178">
        <v>21648.355901254599</v>
      </c>
      <c r="AS178">
        <v>21648.355901254599</v>
      </c>
      <c r="AT178">
        <v>21648.355901254599</v>
      </c>
      <c r="AU178">
        <v>21648.355901254599</v>
      </c>
      <c r="AV178">
        <v>21648.355901254599</v>
      </c>
      <c r="AW178">
        <v>21648.355901254599</v>
      </c>
      <c r="AX178">
        <v>21648.355901254599</v>
      </c>
      <c r="AY178">
        <v>21648.355901254599</v>
      </c>
      <c r="AZ178">
        <v>21648.355901254599</v>
      </c>
      <c r="BA178">
        <v>21648.355901254599</v>
      </c>
      <c r="BB178">
        <v>21648.355901254599</v>
      </c>
      <c r="BC178">
        <v>21648.355901254599</v>
      </c>
      <c r="BD178">
        <v>21648.355901254599</v>
      </c>
      <c r="BE178">
        <v>21648.355901254599</v>
      </c>
    </row>
    <row r="179" spans="1:57" x14ac:dyDescent="0.25">
      <c r="A179" t="s">
        <v>47</v>
      </c>
      <c r="B179" t="s">
        <v>83</v>
      </c>
      <c r="C179" t="s">
        <v>84</v>
      </c>
      <c r="D179" t="s">
        <v>135</v>
      </c>
      <c r="E179">
        <v>133.536244030994</v>
      </c>
      <c r="F179">
        <v>129.31561644728299</v>
      </c>
      <c r="G179">
        <v>120.11911599614901</v>
      </c>
      <c r="H179">
        <v>123.081589656064</v>
      </c>
      <c r="I179">
        <v>125.685630058336</v>
      </c>
      <c r="J179">
        <v>128.50317360323999</v>
      </c>
      <c r="K179">
        <v>131.46058018497101</v>
      </c>
      <c r="L179">
        <v>134.54812789667201</v>
      </c>
      <c r="M179">
        <v>137.75836813292199</v>
      </c>
      <c r="N179">
        <v>141.094433803953</v>
      </c>
      <c r="O179">
        <v>144.55339504941199</v>
      </c>
      <c r="P179">
        <v>148.13252827532199</v>
      </c>
      <c r="Q179">
        <v>151.83038038516301</v>
      </c>
      <c r="R179">
        <v>155.646882411679</v>
      </c>
      <c r="S179">
        <v>159.57595690211201</v>
      </c>
      <c r="T179">
        <v>163.62093525081801</v>
      </c>
      <c r="U179">
        <v>167.78621085274901</v>
      </c>
      <c r="V179">
        <v>172.075266269981</v>
      </c>
      <c r="W179">
        <v>176.48921362397201</v>
      </c>
      <c r="X179">
        <v>181.02716887869599</v>
      </c>
      <c r="Y179">
        <v>185.68672121989599</v>
      </c>
      <c r="Z179">
        <v>190.46389004786801</v>
      </c>
      <c r="AA179">
        <v>195.35393101586001</v>
      </c>
      <c r="AB179">
        <v>200.35291979470699</v>
      </c>
      <c r="AC179">
        <v>205.45602460017199</v>
      </c>
      <c r="AD179">
        <v>210.656827800988</v>
      </c>
      <c r="AE179">
        <v>215.949263100693</v>
      </c>
      <c r="AF179">
        <v>221.329352132434</v>
      </c>
      <c r="AG179">
        <v>226.79609887453901</v>
      </c>
      <c r="AH179">
        <v>232.35121040109399</v>
      </c>
      <c r="AI179">
        <v>237.99928179057599</v>
      </c>
      <c r="AJ179">
        <v>243.746728900937</v>
      </c>
      <c r="AK179">
        <v>249.600409819032</v>
      </c>
      <c r="AL179">
        <v>249.600409819032</v>
      </c>
      <c r="AM179">
        <v>249.600409819032</v>
      </c>
      <c r="AN179">
        <v>249.600409819032</v>
      </c>
      <c r="AO179">
        <v>249.600409819032</v>
      </c>
      <c r="AP179">
        <v>249.600409819032</v>
      </c>
      <c r="AQ179">
        <v>249.600409819032</v>
      </c>
      <c r="AR179">
        <v>249.600409819032</v>
      </c>
      <c r="AS179">
        <v>249.600409819032</v>
      </c>
      <c r="AT179">
        <v>249.600409819032</v>
      </c>
      <c r="AU179">
        <v>249.600409819032</v>
      </c>
      <c r="AV179">
        <v>249.600409819032</v>
      </c>
      <c r="AW179">
        <v>249.600409819032</v>
      </c>
      <c r="AX179">
        <v>249.600409819032</v>
      </c>
      <c r="AY179">
        <v>249.600409819032</v>
      </c>
      <c r="AZ179">
        <v>249.600409819032</v>
      </c>
      <c r="BA179">
        <v>249.600409819032</v>
      </c>
      <c r="BB179">
        <v>249.600409819032</v>
      </c>
      <c r="BC179">
        <v>249.600409819032</v>
      </c>
      <c r="BD179">
        <v>249.600409819032</v>
      </c>
      <c r="BE179">
        <v>249.600409819032</v>
      </c>
    </row>
    <row r="180" spans="1:57" x14ac:dyDescent="0.25">
      <c r="A180" t="s">
        <v>48</v>
      </c>
      <c r="B180" t="s">
        <v>68</v>
      </c>
      <c r="C180" t="s">
        <v>69</v>
      </c>
      <c r="D180" t="s">
        <v>124</v>
      </c>
      <c r="E180">
        <v>651.81899999999996</v>
      </c>
      <c r="F180">
        <v>667</v>
      </c>
      <c r="G180">
        <v>583.621857052059</v>
      </c>
      <c r="H180">
        <v>639.40056425439298</v>
      </c>
      <c r="I180">
        <v>665.09750132059401</v>
      </c>
      <c r="J180">
        <v>691.37817956033905</v>
      </c>
      <c r="K180">
        <v>698.11169435174099</v>
      </c>
      <c r="L180">
        <v>704.12503314442597</v>
      </c>
      <c r="M180">
        <v>710.30797237031095</v>
      </c>
      <c r="N180">
        <v>716.06721376704002</v>
      </c>
      <c r="O180">
        <v>721.40685864492502</v>
      </c>
      <c r="P180">
        <v>727.25108974076102</v>
      </c>
      <c r="Q180">
        <v>732.33097400032295</v>
      </c>
      <c r="R180">
        <v>735.28471822236099</v>
      </c>
      <c r="S180">
        <v>737.79025968510905</v>
      </c>
      <c r="T180">
        <v>740.52299597009301</v>
      </c>
      <c r="U180">
        <v>743.20831278205003</v>
      </c>
      <c r="V180">
        <v>745.55741027071895</v>
      </c>
      <c r="W180">
        <v>748.77499884311703</v>
      </c>
      <c r="X180">
        <v>752.04312182942601</v>
      </c>
      <c r="Y180">
        <v>755.36123432857198</v>
      </c>
      <c r="Z180">
        <v>758.36633593191505</v>
      </c>
      <c r="AA180">
        <v>761.34981527895604</v>
      </c>
      <c r="AB180">
        <v>762.95428458576396</v>
      </c>
      <c r="AC180">
        <v>764.54928369420895</v>
      </c>
      <c r="AD180">
        <v>765.81516382284894</v>
      </c>
      <c r="AE180">
        <v>767.42107286432997</v>
      </c>
      <c r="AF180">
        <v>768.65450404540502</v>
      </c>
      <c r="AG180">
        <v>769.47805554520403</v>
      </c>
      <c r="AH180">
        <v>769.88429010422703</v>
      </c>
      <c r="AI180">
        <v>770.56688981176001</v>
      </c>
      <c r="AJ180">
        <v>770.80961309290706</v>
      </c>
      <c r="AK180">
        <v>771.29103472625195</v>
      </c>
      <c r="AL180">
        <v>771.29103472625195</v>
      </c>
      <c r="AM180">
        <v>771.29103472625195</v>
      </c>
      <c r="AN180">
        <v>771.29103472625195</v>
      </c>
      <c r="AO180">
        <v>771.29103472625195</v>
      </c>
      <c r="AP180">
        <v>771.29103472625195</v>
      </c>
      <c r="AQ180">
        <v>771.29103472625195</v>
      </c>
      <c r="AR180">
        <v>771.29103472625195</v>
      </c>
      <c r="AS180">
        <v>771.29103472625195</v>
      </c>
      <c r="AT180">
        <v>771.29103472625195</v>
      </c>
      <c r="AU180">
        <v>771.29103472625195</v>
      </c>
      <c r="AV180">
        <v>771.29103472625195</v>
      </c>
      <c r="AW180">
        <v>771.29103472625195</v>
      </c>
      <c r="AX180">
        <v>771.29103472625195</v>
      </c>
      <c r="AY180">
        <v>771.29103472625195</v>
      </c>
      <c r="AZ180">
        <v>771.29103472625195</v>
      </c>
      <c r="BA180">
        <v>771.29103472625195</v>
      </c>
      <c r="BB180">
        <v>771.29103472625195</v>
      </c>
      <c r="BC180">
        <v>771.29103472625195</v>
      </c>
      <c r="BD180">
        <v>771.29103472625195</v>
      </c>
      <c r="BE180">
        <v>771.29103472625195</v>
      </c>
    </row>
    <row r="181" spans="1:57" x14ac:dyDescent="0.25">
      <c r="A181" t="s">
        <v>48</v>
      </c>
      <c r="B181" t="s">
        <v>190</v>
      </c>
      <c r="C181" t="s">
        <v>69</v>
      </c>
      <c r="D181" t="s">
        <v>124</v>
      </c>
      <c r="E181">
        <v>651.81899999999996</v>
      </c>
      <c r="F181">
        <v>667</v>
      </c>
      <c r="G181">
        <v>583.621857052059</v>
      </c>
      <c r="H181">
        <v>639.25733852799999</v>
      </c>
      <c r="I181">
        <v>664.65055579970704</v>
      </c>
      <c r="J181">
        <v>690.44896728700996</v>
      </c>
      <c r="K181">
        <v>696.54792415639304</v>
      </c>
      <c r="L181">
        <v>701.75917303306005</v>
      </c>
      <c r="M181">
        <v>706.96668366828101</v>
      </c>
      <c r="N181">
        <v>711.57604020229303</v>
      </c>
      <c r="O181">
        <v>715.589433736812</v>
      </c>
      <c r="P181">
        <v>719.920398756174</v>
      </c>
      <c r="Q181">
        <v>723.30865640063905</v>
      </c>
      <c r="R181">
        <v>724.41426894816198</v>
      </c>
      <c r="S181">
        <v>724.89958826789098</v>
      </c>
      <c r="T181">
        <v>725.42817522023802</v>
      </c>
      <c r="U181">
        <v>725.72805326541595</v>
      </c>
      <c r="V181">
        <v>725.51682708264195</v>
      </c>
      <c r="W181">
        <v>725.96431727836</v>
      </c>
      <c r="X181">
        <v>726.26909995808705</v>
      </c>
      <c r="Y181">
        <v>726.42787760885005</v>
      </c>
      <c r="Z181">
        <v>726.09026467465196</v>
      </c>
      <c r="AA181">
        <v>725.535919968234</v>
      </c>
      <c r="AB181">
        <v>723.47597808415696</v>
      </c>
      <c r="AC181">
        <v>721.22074668869095</v>
      </c>
      <c r="AD181">
        <v>718.46940713466495</v>
      </c>
      <c r="AE181">
        <v>715.850376767846</v>
      </c>
      <c r="AF181">
        <v>712.69645615089905</v>
      </c>
      <c r="AG181">
        <v>708.97861290601702</v>
      </c>
      <c r="AH181">
        <v>704.69664749252104</v>
      </c>
      <c r="AI181">
        <v>700.48845458471897</v>
      </c>
      <c r="AJ181">
        <v>695.70192439313405</v>
      </c>
      <c r="AK181">
        <v>690.95336054916504</v>
      </c>
      <c r="AL181">
        <v>685.59751560402594</v>
      </c>
      <c r="AM181">
        <v>680.06890146710805</v>
      </c>
      <c r="AN181">
        <v>674.36751813841101</v>
      </c>
      <c r="AO181">
        <v>668.49336561793598</v>
      </c>
      <c r="AP181">
        <v>662.44644390568203</v>
      </c>
      <c r="AQ181">
        <v>656.22675300164997</v>
      </c>
      <c r="AR181">
        <v>649.83429290583899</v>
      </c>
      <c r="AS181">
        <v>643.26906361824899</v>
      </c>
      <c r="AT181">
        <v>636.53106513888099</v>
      </c>
      <c r="AU181">
        <v>629.62029746773305</v>
      </c>
      <c r="AV181">
        <v>622.536760604807</v>
      </c>
      <c r="AW181">
        <v>615.28045455010295</v>
      </c>
      <c r="AX181">
        <v>607.85137930361998</v>
      </c>
      <c r="AY181">
        <v>600.24953486535799</v>
      </c>
      <c r="AZ181">
        <v>592.47492123531697</v>
      </c>
      <c r="BA181">
        <v>584.52753841349795</v>
      </c>
      <c r="BB181">
        <v>576.40738639990002</v>
      </c>
      <c r="BC181">
        <v>568.11446519452295</v>
      </c>
      <c r="BD181">
        <v>559.64877479736799</v>
      </c>
      <c r="BE181">
        <v>551.01031520843401</v>
      </c>
    </row>
    <row r="182" spans="1:57" x14ac:dyDescent="0.25">
      <c r="A182" t="s">
        <v>48</v>
      </c>
      <c r="B182" t="s">
        <v>70</v>
      </c>
      <c r="C182" t="s">
        <v>69</v>
      </c>
      <c r="D182" t="s">
        <v>125</v>
      </c>
      <c r="E182">
        <v>125.671961868558</v>
      </c>
      <c r="F182">
        <v>125.695416334954</v>
      </c>
      <c r="G182">
        <v>114.774916126184</v>
      </c>
      <c r="H182">
        <v>118.607478125344</v>
      </c>
      <c r="I182">
        <v>122.45023555117299</v>
      </c>
      <c r="J182">
        <v>126.298332602328</v>
      </c>
      <c r="K182">
        <v>126.478609715053</v>
      </c>
      <c r="L182">
        <v>126.66247465571099</v>
      </c>
      <c r="M182">
        <v>126.835842644043</v>
      </c>
      <c r="N182">
        <v>127.008184723905</v>
      </c>
      <c r="O182">
        <v>95.384635749936194</v>
      </c>
      <c r="P182">
        <v>92.955331824130795</v>
      </c>
      <c r="Q182">
        <v>90.522416602879105</v>
      </c>
      <c r="R182">
        <v>88.076217992796103</v>
      </c>
      <c r="S182">
        <v>85.623492166034495</v>
      </c>
      <c r="T182">
        <v>57.571229542028497</v>
      </c>
      <c r="U182">
        <v>55.070415526309098</v>
      </c>
      <c r="V182">
        <v>52.563963093599703</v>
      </c>
      <c r="W182">
        <v>50.048449210885202</v>
      </c>
      <c r="X182">
        <v>47.526122709435697</v>
      </c>
      <c r="Y182">
        <v>25.7127432805461</v>
      </c>
      <c r="Z182">
        <v>23.162041494335401</v>
      </c>
      <c r="AA182">
        <v>20.605998240476001</v>
      </c>
      <c r="AB182">
        <v>18.044909473155101</v>
      </c>
      <c r="AC182">
        <v>15.4790666557814</v>
      </c>
      <c r="AD182">
        <v>12.909189718074</v>
      </c>
      <c r="AE182">
        <v>10.3346090427605</v>
      </c>
      <c r="AF182">
        <v>10.3418441844528</v>
      </c>
      <c r="AG182">
        <v>10.349057349388399</v>
      </c>
      <c r="AH182">
        <v>10.356248685850799</v>
      </c>
      <c r="AI182">
        <v>10.3627364464674</v>
      </c>
      <c r="AJ182">
        <v>10.369206566163401</v>
      </c>
      <c r="AK182">
        <v>10.374980754586799</v>
      </c>
      <c r="AL182">
        <v>10.374980754586799</v>
      </c>
      <c r="AM182">
        <v>10.374980754586799</v>
      </c>
      <c r="AN182">
        <v>10.374980754586799</v>
      </c>
      <c r="AO182">
        <v>10.374980754586799</v>
      </c>
      <c r="AP182">
        <v>10.374980754586799</v>
      </c>
      <c r="AQ182">
        <v>10.374980754586799</v>
      </c>
      <c r="AR182">
        <v>10.374980754586799</v>
      </c>
      <c r="AS182">
        <v>10.374980754586799</v>
      </c>
      <c r="AT182">
        <v>10.374980754586799</v>
      </c>
      <c r="AU182">
        <v>10.374980754586799</v>
      </c>
      <c r="AV182">
        <v>10.374980754586799</v>
      </c>
      <c r="AW182">
        <v>10.374980754586799</v>
      </c>
      <c r="AX182">
        <v>10.374980754586799</v>
      </c>
      <c r="AY182">
        <v>10.374980754586799</v>
      </c>
      <c r="AZ182">
        <v>10.374980754586799</v>
      </c>
      <c r="BA182">
        <v>10.374980754586799</v>
      </c>
      <c r="BB182">
        <v>10.374980754586799</v>
      </c>
      <c r="BC182">
        <v>10.374980754586799</v>
      </c>
      <c r="BD182">
        <v>10.374980754586799</v>
      </c>
      <c r="BE182">
        <v>10.374980754586799</v>
      </c>
    </row>
    <row r="183" spans="1:57" x14ac:dyDescent="0.25">
      <c r="A183" t="s">
        <v>48</v>
      </c>
      <c r="B183" t="s">
        <v>191</v>
      </c>
      <c r="C183" t="s">
        <v>69</v>
      </c>
      <c r="D183" t="s">
        <v>125</v>
      </c>
      <c r="E183">
        <v>125.671961868558</v>
      </c>
      <c r="F183">
        <v>125.695416334954</v>
      </c>
      <c r="G183">
        <v>114.774916126184</v>
      </c>
      <c r="H183">
        <v>118.58375662971901</v>
      </c>
      <c r="I183">
        <v>122.376765409843</v>
      </c>
      <c r="J183">
        <v>126.146774603205</v>
      </c>
      <c r="K183">
        <v>126.225652495622</v>
      </c>
      <c r="L183">
        <v>126.282487231744</v>
      </c>
      <c r="M183">
        <v>126.303132104938</v>
      </c>
      <c r="N183">
        <v>126.296938889451</v>
      </c>
      <c r="O183">
        <v>94.697866372536595</v>
      </c>
      <c r="P183">
        <v>92.118733837713705</v>
      </c>
      <c r="Q183">
        <v>89.526670020247394</v>
      </c>
      <c r="R183">
        <v>86.913611915291199</v>
      </c>
      <c r="S183">
        <v>84.287765688244406</v>
      </c>
      <c r="T183">
        <v>56.523433164363603</v>
      </c>
      <c r="U183">
        <v>53.9139368002566</v>
      </c>
      <c r="V183">
        <v>51.302427979353297</v>
      </c>
      <c r="W183">
        <v>48.687131392349102</v>
      </c>
      <c r="X183">
        <v>46.071823354526899</v>
      </c>
      <c r="Y183">
        <v>24.833367460351401</v>
      </c>
      <c r="Z183">
        <v>22.281883917550601</v>
      </c>
      <c r="AA183">
        <v>19.740546314376001</v>
      </c>
      <c r="AB183">
        <v>17.2112346554953</v>
      </c>
      <c r="AC183">
        <v>14.6958258829989</v>
      </c>
      <c r="AD183">
        <v>12.1966024456363</v>
      </c>
      <c r="AE183">
        <v>9.7145325001948599</v>
      </c>
      <c r="AF183">
        <v>9.6696243124634194</v>
      </c>
      <c r="AG183">
        <v>9.6225535234614092</v>
      </c>
      <c r="AH183">
        <v>9.5733162852005194</v>
      </c>
      <c r="AI183">
        <v>9.5212822470143106</v>
      </c>
      <c r="AJ183">
        <v>9.4670855949071999</v>
      </c>
      <c r="AK183">
        <v>9.4101075444103106</v>
      </c>
      <c r="AL183">
        <v>9.3457826637318693</v>
      </c>
      <c r="AM183">
        <v>9.2793827869025094</v>
      </c>
      <c r="AN183">
        <v>9.2109079139222398</v>
      </c>
      <c r="AO183">
        <v>9.14035804479105</v>
      </c>
      <c r="AP183">
        <v>9.0677331795089398</v>
      </c>
      <c r="AQ183">
        <v>8.9930333180759092</v>
      </c>
      <c r="AR183">
        <v>8.9162584604919708</v>
      </c>
      <c r="AS183">
        <v>8.8374086067571103</v>
      </c>
      <c r="AT183">
        <v>8.7564837568713294</v>
      </c>
      <c r="AU183">
        <v>8.6734839108346407</v>
      </c>
      <c r="AV183">
        <v>8.5884090686470191</v>
      </c>
      <c r="AW183">
        <v>8.5012592303084897</v>
      </c>
      <c r="AX183">
        <v>8.4120343958190507</v>
      </c>
      <c r="AY183">
        <v>8.3207345651786806</v>
      </c>
      <c r="AZ183">
        <v>8.2273597383874009</v>
      </c>
      <c r="BA183">
        <v>8.1319099154452008</v>
      </c>
      <c r="BB183">
        <v>8.0343850963520804</v>
      </c>
      <c r="BC183">
        <v>7.9347852811080504</v>
      </c>
      <c r="BD183">
        <v>7.8331104697131</v>
      </c>
      <c r="BE183">
        <v>7.7293606621672302</v>
      </c>
    </row>
    <row r="184" spans="1:57" x14ac:dyDescent="0.25">
      <c r="A184" t="s">
        <v>48</v>
      </c>
      <c r="B184" t="s">
        <v>71</v>
      </c>
      <c r="C184" t="s">
        <v>69</v>
      </c>
      <c r="D184" t="s">
        <v>126</v>
      </c>
      <c r="E184">
        <v>345.40717999999998</v>
      </c>
      <c r="F184">
        <v>350.30821732710098</v>
      </c>
      <c r="G184">
        <v>291.84453099700301</v>
      </c>
      <c r="H184">
        <v>339.11660627545899</v>
      </c>
      <c r="I184">
        <v>354.27185509014902</v>
      </c>
      <c r="J184">
        <v>369.66575338644702</v>
      </c>
      <c r="K184">
        <v>374.36051580635501</v>
      </c>
      <c r="L184">
        <v>379.15634264741499</v>
      </c>
      <c r="M184">
        <v>383.83107480535199</v>
      </c>
      <c r="N184">
        <v>388.53209259274797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48</v>
      </c>
      <c r="B185" t="s">
        <v>72</v>
      </c>
      <c r="C185" t="s">
        <v>69</v>
      </c>
      <c r="D185" t="s">
        <v>37</v>
      </c>
      <c r="E185">
        <v>1197.3196655823299</v>
      </c>
      <c r="F185">
        <v>1213.44506745539</v>
      </c>
      <c r="G185">
        <v>906.30903148368805</v>
      </c>
      <c r="H185">
        <v>1077.7845423627</v>
      </c>
      <c r="I185">
        <v>1119.5117167595099</v>
      </c>
      <c r="J185">
        <v>1159.57243597464</v>
      </c>
      <c r="K185">
        <v>1164.95837880677</v>
      </c>
      <c r="L185">
        <v>1169.92995287284</v>
      </c>
      <c r="M185">
        <v>1174.6145388381501</v>
      </c>
      <c r="N185">
        <v>1179.0878868482901</v>
      </c>
      <c r="O185">
        <v>1183.4118667033099</v>
      </c>
      <c r="P185">
        <v>1187.6474172630301</v>
      </c>
      <c r="Q185">
        <v>1191.8317102162</v>
      </c>
      <c r="R185">
        <v>1195.98275567056</v>
      </c>
      <c r="S185">
        <v>1200.09562831425</v>
      </c>
      <c r="T185">
        <v>1204.1681037661299</v>
      </c>
      <c r="U185">
        <v>1208.21167180209</v>
      </c>
      <c r="V185">
        <v>1212.2430299964999</v>
      </c>
      <c r="W185">
        <v>1216.29941357964</v>
      </c>
      <c r="X185">
        <v>1220.2668705373501</v>
      </c>
      <c r="Y185">
        <v>1224.1575977154</v>
      </c>
      <c r="Z185">
        <v>1227.99383424142</v>
      </c>
      <c r="AA185">
        <v>1231.79128784518</v>
      </c>
      <c r="AB185">
        <v>1235.55366156426</v>
      </c>
      <c r="AC185">
        <v>1239.3879028446299</v>
      </c>
      <c r="AD185">
        <v>1243.2333741221601</v>
      </c>
      <c r="AE185">
        <v>1247.0234036499701</v>
      </c>
      <c r="AF185">
        <v>1250.7024783307099</v>
      </c>
      <c r="AG185">
        <v>1254.22077114237</v>
      </c>
      <c r="AH185">
        <v>1257.3746920646499</v>
      </c>
      <c r="AI185">
        <v>1260.1125190482701</v>
      </c>
      <c r="AJ185">
        <v>1262.3957069021901</v>
      </c>
      <c r="AK185">
        <v>1264.18799540139</v>
      </c>
      <c r="AL185">
        <v>1264.18799540139</v>
      </c>
      <c r="AM185">
        <v>1264.18799540139</v>
      </c>
      <c r="AN185">
        <v>1264.18799540139</v>
      </c>
      <c r="AO185">
        <v>1264.18799540139</v>
      </c>
      <c r="AP185">
        <v>1264.18799540139</v>
      </c>
      <c r="AQ185">
        <v>1264.18799540139</v>
      </c>
      <c r="AR185">
        <v>1264.18799540139</v>
      </c>
      <c r="AS185">
        <v>1264.18799540139</v>
      </c>
      <c r="AT185">
        <v>1264.18799540139</v>
      </c>
      <c r="AU185">
        <v>1264.18799540139</v>
      </c>
      <c r="AV185">
        <v>1264.18799540139</v>
      </c>
      <c r="AW185">
        <v>1264.18799540139</v>
      </c>
      <c r="AX185">
        <v>1264.18799540139</v>
      </c>
      <c r="AY185">
        <v>1264.18799540139</v>
      </c>
      <c r="AZ185">
        <v>1264.18799540139</v>
      </c>
      <c r="BA185">
        <v>1264.18799540139</v>
      </c>
      <c r="BB185">
        <v>1264.18799540139</v>
      </c>
      <c r="BC185">
        <v>1264.18799540139</v>
      </c>
      <c r="BD185">
        <v>1264.18799540139</v>
      </c>
      <c r="BE185">
        <v>1264.18799540139</v>
      </c>
    </row>
    <row r="186" spans="1:57" x14ac:dyDescent="0.25">
      <c r="A186" t="s">
        <v>48</v>
      </c>
      <c r="B186" t="s">
        <v>192</v>
      </c>
      <c r="C186" t="s">
        <v>69</v>
      </c>
      <c r="D186" t="s">
        <v>37</v>
      </c>
      <c r="E186">
        <v>1197.3196655823299</v>
      </c>
      <c r="F186">
        <v>1213.44506745539</v>
      </c>
      <c r="G186">
        <v>906.30903148368805</v>
      </c>
      <c r="H186">
        <v>1077.5603631778899</v>
      </c>
      <c r="I186">
        <v>1118.81314144825</v>
      </c>
      <c r="J186">
        <v>1158.1252895745399</v>
      </c>
      <c r="K186">
        <v>1162.53526537885</v>
      </c>
      <c r="L186">
        <v>1166.27977141988</v>
      </c>
      <c r="M186">
        <v>1169.4838225325</v>
      </c>
      <c r="N186">
        <v>1172.2208789952899</v>
      </c>
      <c r="O186">
        <v>1174.5504786454301</v>
      </c>
      <c r="P186">
        <v>1176.5310374374501</v>
      </c>
      <c r="Q186">
        <v>1178.19715545133</v>
      </c>
      <c r="R186">
        <v>1179.5643044007099</v>
      </c>
      <c r="S186">
        <v>1180.62527684048</v>
      </c>
      <c r="T186">
        <v>1181.37560989805</v>
      </c>
      <c r="U186">
        <v>1181.82432888993</v>
      </c>
      <c r="V186">
        <v>1181.9854439677899</v>
      </c>
      <c r="W186">
        <v>1181.8927357682901</v>
      </c>
      <c r="X186">
        <v>1181.43309764937</v>
      </c>
      <c r="Y186">
        <v>1180.61676027986</v>
      </c>
      <c r="Z186">
        <v>1179.4635179121999</v>
      </c>
      <c r="AA186">
        <v>1177.9866443921101</v>
      </c>
      <c r="AB186">
        <v>1176.1877792334201</v>
      </c>
      <c r="AC186">
        <v>1174.1663538453299</v>
      </c>
      <c r="AD186">
        <v>1171.8618325805601</v>
      </c>
      <c r="AE186">
        <v>1169.2091432622101</v>
      </c>
      <c r="AF186">
        <v>1166.15499079555</v>
      </c>
      <c r="AG186">
        <v>1162.6526210828099</v>
      </c>
      <c r="AH186">
        <v>1158.5148642757599</v>
      </c>
      <c r="AI186">
        <v>1153.6985370396801</v>
      </c>
      <c r="AJ186">
        <v>1148.1741433416801</v>
      </c>
      <c r="AK186">
        <v>1141.9157324861701</v>
      </c>
      <c r="AL186">
        <v>1133.76424829182</v>
      </c>
      <c r="AM186">
        <v>1125.3498129944301</v>
      </c>
      <c r="AN186">
        <v>1116.6724265939899</v>
      </c>
      <c r="AO186">
        <v>1107.73208909052</v>
      </c>
      <c r="AP186">
        <v>1098.5288004839899</v>
      </c>
      <c r="AQ186">
        <v>1089.06256077443</v>
      </c>
      <c r="AR186">
        <v>1079.3333699618199</v>
      </c>
      <c r="AS186">
        <v>1069.34122804617</v>
      </c>
      <c r="AT186">
        <v>1059.0861350274699</v>
      </c>
      <c r="AU186">
        <v>1048.5680909057301</v>
      </c>
      <c r="AV186">
        <v>1037.78709568095</v>
      </c>
      <c r="AW186">
        <v>1026.7431493531201</v>
      </c>
      <c r="AX186">
        <v>1015.43625192225</v>
      </c>
      <c r="AY186">
        <v>1003.86640338834</v>
      </c>
      <c r="AZ186">
        <v>992.03360375138402</v>
      </c>
      <c r="BA186">
        <v>979.93785301138303</v>
      </c>
      <c r="BB186">
        <v>967.57915116833897</v>
      </c>
      <c r="BC186">
        <v>954.95749822225196</v>
      </c>
      <c r="BD186">
        <v>942.07289417312097</v>
      </c>
      <c r="BE186">
        <v>928.92533902094601</v>
      </c>
    </row>
    <row r="187" spans="1:57" x14ac:dyDescent="0.25">
      <c r="A187" t="s">
        <v>48</v>
      </c>
      <c r="B187" t="s">
        <v>73</v>
      </c>
      <c r="C187" t="s">
        <v>74</v>
      </c>
      <c r="D187" t="s">
        <v>127</v>
      </c>
      <c r="E187">
        <v>880.71474679999994</v>
      </c>
      <c r="F187">
        <v>889.52189426799998</v>
      </c>
      <c r="G187">
        <v>820.25482436134996</v>
      </c>
      <c r="H187">
        <v>855.570395110449</v>
      </c>
      <c r="I187">
        <v>891.94375783082296</v>
      </c>
      <c r="J187">
        <v>929.34431647073404</v>
      </c>
      <c r="K187">
        <v>940.45612629225502</v>
      </c>
      <c r="L187">
        <v>951.87037122679499</v>
      </c>
      <c r="M187">
        <v>963.54325267719605</v>
      </c>
      <c r="N187">
        <v>975.45167764526798</v>
      </c>
      <c r="O187">
        <v>987.60715223131797</v>
      </c>
      <c r="P187">
        <v>1000.03753168912</v>
      </c>
      <c r="Q187">
        <v>1012.7599414551401</v>
      </c>
      <c r="R187">
        <v>1025.77179045822</v>
      </c>
      <c r="S187">
        <v>1039.0443481196801</v>
      </c>
      <c r="T187">
        <v>1052.53688912856</v>
      </c>
      <c r="U187">
        <v>1066.20386527345</v>
      </c>
      <c r="V187">
        <v>1080.0011936216899</v>
      </c>
      <c r="W187">
        <v>1093.91842922705</v>
      </c>
      <c r="X187">
        <v>1107.9628803538999</v>
      </c>
      <c r="Y187">
        <v>1122.14981574649</v>
      </c>
      <c r="Z187">
        <v>1136.50687140028</v>
      </c>
      <c r="AA187">
        <v>1151.0604719893099</v>
      </c>
      <c r="AB187">
        <v>1165.81357795293</v>
      </c>
      <c r="AC187">
        <v>1180.7790363761701</v>
      </c>
      <c r="AD187">
        <v>1195.96039914058</v>
      </c>
      <c r="AE187">
        <v>1211.3796453550401</v>
      </c>
      <c r="AF187">
        <v>1227.05355491105</v>
      </c>
      <c r="AG187">
        <v>1242.9957761887699</v>
      </c>
      <c r="AH187">
        <v>1259.22036432351</v>
      </c>
      <c r="AI187">
        <v>1275.7475880739801</v>
      </c>
      <c r="AJ187">
        <v>1292.6115302036301</v>
      </c>
      <c r="AK187">
        <v>1309.8290734013101</v>
      </c>
      <c r="AL187">
        <v>1309.8290734013101</v>
      </c>
      <c r="AM187">
        <v>1309.8290734013101</v>
      </c>
      <c r="AN187">
        <v>1309.8290734013101</v>
      </c>
      <c r="AO187">
        <v>1309.8290734013101</v>
      </c>
      <c r="AP187">
        <v>1309.8290734013101</v>
      </c>
      <c r="AQ187">
        <v>1309.8290734013101</v>
      </c>
      <c r="AR187">
        <v>1309.8290734013101</v>
      </c>
      <c r="AS187">
        <v>1309.8290734013101</v>
      </c>
      <c r="AT187">
        <v>1309.8290734013101</v>
      </c>
      <c r="AU187">
        <v>1309.8290734013101</v>
      </c>
      <c r="AV187">
        <v>1309.8290734013101</v>
      </c>
      <c r="AW187">
        <v>1309.8290734013101</v>
      </c>
      <c r="AX187">
        <v>1309.8290734013101</v>
      </c>
      <c r="AY187">
        <v>1309.8290734013101</v>
      </c>
      <c r="AZ187">
        <v>1309.8290734013101</v>
      </c>
      <c r="BA187">
        <v>1309.8290734013101</v>
      </c>
      <c r="BB187">
        <v>1309.8290734013101</v>
      </c>
      <c r="BC187">
        <v>1309.8290734013101</v>
      </c>
      <c r="BD187">
        <v>1309.8290734013101</v>
      </c>
      <c r="BE187">
        <v>1309.8290734013101</v>
      </c>
    </row>
    <row r="188" spans="1:57" x14ac:dyDescent="0.25">
      <c r="A188" t="s">
        <v>48</v>
      </c>
      <c r="B188" t="s">
        <v>75</v>
      </c>
      <c r="C188" t="s">
        <v>74</v>
      </c>
      <c r="D188" t="s">
        <v>128</v>
      </c>
      <c r="E188">
        <v>1872.291318</v>
      </c>
      <c r="F188">
        <v>1891.01423118</v>
      </c>
      <c r="G188">
        <v>1743.76095299801</v>
      </c>
      <c r="H188">
        <v>1818.8375163733799</v>
      </c>
      <c r="I188">
        <v>1896.16281548443</v>
      </c>
      <c r="J188">
        <v>1975.6718068852001</v>
      </c>
      <c r="K188">
        <v>1999.29414900186</v>
      </c>
      <c r="L188">
        <v>2023.55943100164</v>
      </c>
      <c r="M188">
        <v>2048.37454244952</v>
      </c>
      <c r="N188">
        <v>2073.6903904692999</v>
      </c>
      <c r="O188">
        <v>2099.5314356162398</v>
      </c>
      <c r="P188">
        <v>2125.9568947366502</v>
      </c>
      <c r="Q188">
        <v>2153.0031744038201</v>
      </c>
      <c r="R188">
        <v>2180.6647663189201</v>
      </c>
      <c r="S188">
        <v>2208.8805928024699</v>
      </c>
      <c r="T188">
        <v>2237.5640768482099</v>
      </c>
      <c r="U188">
        <v>2266.61838855623</v>
      </c>
      <c r="V188">
        <v>2295.94981302922</v>
      </c>
      <c r="W188">
        <v>2325.5361455950601</v>
      </c>
      <c r="X188">
        <v>2355.3929227257099</v>
      </c>
      <c r="Y188">
        <v>2385.5526038950002</v>
      </c>
      <c r="Z188">
        <v>2416.0739398329902</v>
      </c>
      <c r="AA188">
        <v>2447.0131061493098</v>
      </c>
      <c r="AB188">
        <v>2478.3763963741799</v>
      </c>
      <c r="AC188">
        <v>2510.19112183159</v>
      </c>
      <c r="AD188">
        <v>2542.4648333851701</v>
      </c>
      <c r="AE188">
        <v>2575.2442559193501</v>
      </c>
      <c r="AF188">
        <v>2608.56506142132</v>
      </c>
      <c r="AG188">
        <v>2642.4562646700001</v>
      </c>
      <c r="AH188">
        <v>2676.94774515579</v>
      </c>
      <c r="AI188">
        <v>2712.0825917688198</v>
      </c>
      <c r="AJ188">
        <v>2747.9332602756299</v>
      </c>
      <c r="AK188">
        <v>2784.5356411979901</v>
      </c>
      <c r="AL188">
        <v>2784.5356411979901</v>
      </c>
      <c r="AM188">
        <v>2784.5356411979901</v>
      </c>
      <c r="AN188">
        <v>2784.5356411979901</v>
      </c>
      <c r="AO188">
        <v>2784.5356411979901</v>
      </c>
      <c r="AP188">
        <v>2784.5356411979901</v>
      </c>
      <c r="AQ188">
        <v>2784.5356411979901</v>
      </c>
      <c r="AR188">
        <v>2784.5356411979901</v>
      </c>
      <c r="AS188">
        <v>2784.5356411979901</v>
      </c>
      <c r="AT188">
        <v>2784.5356411979901</v>
      </c>
      <c r="AU188">
        <v>2784.5356411979901</v>
      </c>
      <c r="AV188">
        <v>2784.5356411979901</v>
      </c>
      <c r="AW188">
        <v>2784.5356411979901</v>
      </c>
      <c r="AX188">
        <v>2784.5356411979901</v>
      </c>
      <c r="AY188">
        <v>2784.5356411979901</v>
      </c>
      <c r="AZ188">
        <v>2784.5356411979901</v>
      </c>
      <c r="BA188">
        <v>2784.5356411979901</v>
      </c>
      <c r="BB188">
        <v>2784.5356411979901</v>
      </c>
      <c r="BC188">
        <v>2784.5356411979901</v>
      </c>
      <c r="BD188">
        <v>2784.5356411979901</v>
      </c>
      <c r="BE188">
        <v>2784.5356411979901</v>
      </c>
    </row>
    <row r="189" spans="1:57" x14ac:dyDescent="0.25">
      <c r="A189" t="s">
        <v>48</v>
      </c>
      <c r="B189" t="s">
        <v>76</v>
      </c>
      <c r="C189" t="s">
        <v>74</v>
      </c>
      <c r="D189" t="s">
        <v>129</v>
      </c>
      <c r="E189">
        <v>441.29352970000002</v>
      </c>
      <c r="F189">
        <v>447.23683432861799</v>
      </c>
      <c r="G189">
        <v>379.60813603469398</v>
      </c>
      <c r="H189">
        <v>415.57072963317398</v>
      </c>
      <c r="I189">
        <v>441.55272963805999</v>
      </c>
      <c r="J189">
        <v>467.869851777203</v>
      </c>
      <c r="K189">
        <v>480.89014394469098</v>
      </c>
      <c r="L189">
        <v>494.13024435812298</v>
      </c>
      <c r="M189">
        <v>507.64921704569201</v>
      </c>
      <c r="N189">
        <v>521.48865874751698</v>
      </c>
      <c r="O189">
        <v>535.68748487892606</v>
      </c>
      <c r="P189">
        <v>550.28744568203604</v>
      </c>
      <c r="Q189">
        <v>565.32247982976799</v>
      </c>
      <c r="R189">
        <v>580.81986143207598</v>
      </c>
      <c r="S189">
        <v>596.79740435008296</v>
      </c>
      <c r="T189">
        <v>613.27528962488395</v>
      </c>
      <c r="U189">
        <v>630.28205404593996</v>
      </c>
      <c r="V189">
        <v>647.85101285940596</v>
      </c>
      <c r="W189">
        <v>666.02915530227403</v>
      </c>
      <c r="X189">
        <v>684.78236810440706</v>
      </c>
      <c r="Y189">
        <v>704.14465960439895</v>
      </c>
      <c r="Z189">
        <v>724.15846713573603</v>
      </c>
      <c r="AA189">
        <v>744.86560015834198</v>
      </c>
      <c r="AB189">
        <v>766.30362551758196</v>
      </c>
      <c r="AC189">
        <v>788.57851370118203</v>
      </c>
      <c r="AD189">
        <v>811.69664209225402</v>
      </c>
      <c r="AE189">
        <v>835.65950792804006</v>
      </c>
      <c r="AF189">
        <v>860.47494024705099</v>
      </c>
      <c r="AG189">
        <v>886.154141043246</v>
      </c>
      <c r="AH189">
        <v>912.596443433628</v>
      </c>
      <c r="AI189">
        <v>939.80184123496599</v>
      </c>
      <c r="AJ189">
        <v>967.77920938981094</v>
      </c>
      <c r="AK189">
        <v>996.53902075508404</v>
      </c>
      <c r="AL189">
        <v>996.53902075508404</v>
      </c>
      <c r="AM189">
        <v>996.53902075508404</v>
      </c>
      <c r="AN189">
        <v>996.53902075508404</v>
      </c>
      <c r="AO189">
        <v>996.53902075508404</v>
      </c>
      <c r="AP189">
        <v>996.53902075508404</v>
      </c>
      <c r="AQ189">
        <v>996.53902075508404</v>
      </c>
      <c r="AR189">
        <v>996.53902075508404</v>
      </c>
      <c r="AS189">
        <v>996.53902075508404</v>
      </c>
      <c r="AT189">
        <v>996.53902075508404</v>
      </c>
      <c r="AU189">
        <v>996.53902075508404</v>
      </c>
      <c r="AV189">
        <v>996.53902075508404</v>
      </c>
      <c r="AW189">
        <v>996.53902075508404</v>
      </c>
      <c r="AX189">
        <v>996.53902075508404</v>
      </c>
      <c r="AY189">
        <v>996.53902075508404</v>
      </c>
      <c r="AZ189">
        <v>996.53902075508404</v>
      </c>
      <c r="BA189">
        <v>996.53902075508404</v>
      </c>
      <c r="BB189">
        <v>996.53902075508404</v>
      </c>
      <c r="BC189">
        <v>996.53902075508404</v>
      </c>
      <c r="BD189">
        <v>996.53902075508404</v>
      </c>
      <c r="BE189">
        <v>996.53902075508404</v>
      </c>
    </row>
    <row r="190" spans="1:57" x14ac:dyDescent="0.25">
      <c r="A190" t="s">
        <v>48</v>
      </c>
      <c r="B190" t="s">
        <v>77</v>
      </c>
      <c r="C190" t="s">
        <v>74</v>
      </c>
      <c r="D190" t="s">
        <v>130</v>
      </c>
      <c r="E190">
        <v>9183.200691</v>
      </c>
      <c r="F190">
        <v>9275.0326979099991</v>
      </c>
      <c r="G190">
        <v>8595.5498312323598</v>
      </c>
      <c r="H190">
        <v>9010.2310865645595</v>
      </c>
      <c r="I190">
        <v>9439.7897178980493</v>
      </c>
      <c r="J190">
        <v>9884.0657638625798</v>
      </c>
      <c r="K190">
        <v>10051.2763238118</v>
      </c>
      <c r="L190">
        <v>10222.893602076399</v>
      </c>
      <c r="M190">
        <v>10398.492229523299</v>
      </c>
      <c r="N190">
        <v>10577.8622361506</v>
      </c>
      <c r="O190">
        <v>10761.1658348735</v>
      </c>
      <c r="P190">
        <v>10948.7466341073</v>
      </c>
      <c r="Q190">
        <v>11140.836018153401</v>
      </c>
      <c r="R190">
        <v>11337.4510238653</v>
      </c>
      <c r="S190">
        <v>11538.3178753064</v>
      </c>
      <c r="T190">
        <v>11743.0229813393</v>
      </c>
      <c r="U190">
        <v>11951.090198039699</v>
      </c>
      <c r="V190">
        <v>12162.050383588899</v>
      </c>
      <c r="W190">
        <v>12375.8057590927</v>
      </c>
      <c r="X190">
        <v>12592.4581400803</v>
      </c>
      <c r="Y190">
        <v>12812.201755321799</v>
      </c>
      <c r="Z190">
        <v>13035.3758662034</v>
      </c>
      <c r="AA190">
        <v>13262.3115406875</v>
      </c>
      <c r="AB190">
        <v>13493.0737833358</v>
      </c>
      <c r="AC190">
        <v>13727.8431591107</v>
      </c>
      <c r="AD190">
        <v>13966.694360626199</v>
      </c>
      <c r="AE190">
        <v>14209.918979210201</v>
      </c>
      <c r="AF190">
        <v>14457.751929956699</v>
      </c>
      <c r="AG190">
        <v>14710.3945669571</v>
      </c>
      <c r="AH190">
        <v>14968.0559255349</v>
      </c>
      <c r="AI190">
        <v>15231.022155892701</v>
      </c>
      <c r="AJ190">
        <v>15499.74927928</v>
      </c>
      <c r="AK190">
        <v>15774.4932811464</v>
      </c>
      <c r="AL190">
        <v>15774.4932811464</v>
      </c>
      <c r="AM190">
        <v>15774.4932811464</v>
      </c>
      <c r="AN190">
        <v>15774.4932811464</v>
      </c>
      <c r="AO190">
        <v>15774.4932811464</v>
      </c>
      <c r="AP190">
        <v>15774.4932811464</v>
      </c>
      <c r="AQ190">
        <v>15774.4932811464</v>
      </c>
      <c r="AR190">
        <v>15774.4932811464</v>
      </c>
      <c r="AS190">
        <v>15774.4932811464</v>
      </c>
      <c r="AT190">
        <v>15774.4932811464</v>
      </c>
      <c r="AU190">
        <v>15774.4932811464</v>
      </c>
      <c r="AV190">
        <v>15774.4932811464</v>
      </c>
      <c r="AW190">
        <v>15774.4932811464</v>
      </c>
      <c r="AX190">
        <v>15774.4932811464</v>
      </c>
      <c r="AY190">
        <v>15774.4932811464</v>
      </c>
      <c r="AZ190">
        <v>15774.4932811464</v>
      </c>
      <c r="BA190">
        <v>15774.4932811464</v>
      </c>
      <c r="BB190">
        <v>15774.4932811464</v>
      </c>
      <c r="BC190">
        <v>15774.4932811464</v>
      </c>
      <c r="BD190">
        <v>15774.4932811464</v>
      </c>
      <c r="BE190">
        <v>15774.4932811464</v>
      </c>
    </row>
    <row r="191" spans="1:57" x14ac:dyDescent="0.25">
      <c r="A191" t="s">
        <v>48</v>
      </c>
      <c r="B191" t="s">
        <v>78</v>
      </c>
      <c r="C191" t="s">
        <v>79</v>
      </c>
      <c r="D191" t="s">
        <v>131</v>
      </c>
      <c r="E191">
        <v>2971829.54</v>
      </c>
      <c r="F191">
        <v>2998656.43370983</v>
      </c>
      <c r="G191">
        <v>2768229.6884311298</v>
      </c>
      <c r="H191">
        <v>2867588.3397740801</v>
      </c>
      <c r="I191">
        <v>2968299.3992953598</v>
      </c>
      <c r="J191">
        <v>3070075.1694048699</v>
      </c>
      <c r="K191">
        <v>3083664.48401237</v>
      </c>
      <c r="L191">
        <v>3094709.11954189</v>
      </c>
      <c r="M191">
        <v>3105836.7244438399</v>
      </c>
      <c r="N191">
        <v>3115290.3229981898</v>
      </c>
      <c r="O191">
        <v>3123168.0500420202</v>
      </c>
      <c r="P191">
        <v>3132063.0652295202</v>
      </c>
      <c r="Q191">
        <v>3138318.20063572</v>
      </c>
      <c r="R191">
        <v>3146880.4286242998</v>
      </c>
      <c r="S191">
        <v>3153869.6000159699</v>
      </c>
      <c r="T191">
        <v>3161247.9377676798</v>
      </c>
      <c r="U191">
        <v>3168197.7167992699</v>
      </c>
      <c r="V191">
        <v>3173976.6717546899</v>
      </c>
      <c r="W191">
        <v>3176040.6228471501</v>
      </c>
      <c r="X191">
        <v>3177912.4444914502</v>
      </c>
      <c r="Y191">
        <v>3179622.8341036099</v>
      </c>
      <c r="Z191">
        <v>3180177.4255890599</v>
      </c>
      <c r="AA191">
        <v>3180389.6278069802</v>
      </c>
      <c r="AB191">
        <v>3180201.68690868</v>
      </c>
      <c r="AC191">
        <v>3179717.49873906</v>
      </c>
      <c r="AD191">
        <v>3178094.3691073898</v>
      </c>
      <c r="AE191">
        <v>3177138.8162736902</v>
      </c>
      <c r="AF191">
        <v>3174883.2895523598</v>
      </c>
      <c r="AG191">
        <v>3171299.4932757402</v>
      </c>
      <c r="AH191">
        <v>3166380.64768526</v>
      </c>
      <c r="AI191">
        <v>3161942.3485903498</v>
      </c>
      <c r="AJ191">
        <v>3156046.39925974</v>
      </c>
      <c r="AK191">
        <v>3150516.8919559801</v>
      </c>
      <c r="AL191">
        <v>3150516.8919559801</v>
      </c>
      <c r="AM191">
        <v>3150516.8919559801</v>
      </c>
      <c r="AN191">
        <v>3150516.8919559801</v>
      </c>
      <c r="AO191">
        <v>3150516.8919559801</v>
      </c>
      <c r="AP191">
        <v>3150516.8919559801</v>
      </c>
      <c r="AQ191">
        <v>3150516.8919559801</v>
      </c>
      <c r="AR191">
        <v>3150516.8919559801</v>
      </c>
      <c r="AS191">
        <v>3150516.8919559801</v>
      </c>
      <c r="AT191">
        <v>3150516.8919559801</v>
      </c>
      <c r="AU191">
        <v>3150516.8919559801</v>
      </c>
      <c r="AV191">
        <v>3150516.8919559801</v>
      </c>
      <c r="AW191">
        <v>3150516.8919559801</v>
      </c>
      <c r="AX191">
        <v>3150516.8919559801</v>
      </c>
      <c r="AY191">
        <v>3150516.8919559801</v>
      </c>
      <c r="AZ191">
        <v>3150516.8919559801</v>
      </c>
      <c r="BA191">
        <v>3150516.8919559801</v>
      </c>
      <c r="BB191">
        <v>3150516.8919559801</v>
      </c>
      <c r="BC191">
        <v>3150516.8919559801</v>
      </c>
      <c r="BD191">
        <v>3150516.8919559801</v>
      </c>
      <c r="BE191">
        <v>3150516.8919559801</v>
      </c>
    </row>
    <row r="192" spans="1:57" x14ac:dyDescent="0.25">
      <c r="A192" t="s">
        <v>48</v>
      </c>
      <c r="B192" t="s">
        <v>80</v>
      </c>
      <c r="C192" t="s">
        <v>74</v>
      </c>
      <c r="D192" t="s">
        <v>132</v>
      </c>
      <c r="E192">
        <v>1011.4146</v>
      </c>
      <c r="F192">
        <v>1021.528746</v>
      </c>
      <c r="G192">
        <v>941.98230254897896</v>
      </c>
      <c r="H192">
        <v>982.53877556450698</v>
      </c>
      <c r="I192">
        <v>1024.31001902347</v>
      </c>
      <c r="J192">
        <v>1067.2608963580401</v>
      </c>
      <c r="K192">
        <v>1080.02172127524</v>
      </c>
      <c r="L192">
        <v>1093.1298632891201</v>
      </c>
      <c r="M192">
        <v>1106.53502400194</v>
      </c>
      <c r="N192">
        <v>1120.2106833677899</v>
      </c>
      <c r="O192">
        <v>1134.1700550155599</v>
      </c>
      <c r="P192">
        <v>1148.44512797517</v>
      </c>
      <c r="Q192">
        <v>1163.0555691325201</v>
      </c>
      <c r="R192">
        <v>1177.9984028962699</v>
      </c>
      <c r="S192">
        <v>1193.24063501162</v>
      </c>
      <c r="T192">
        <v>1208.73549644895</v>
      </c>
      <c r="U192">
        <v>1224.4306795499699</v>
      </c>
      <c r="V192">
        <v>1240.2755593854799</v>
      </c>
      <c r="W192">
        <v>1256.25814095804</v>
      </c>
      <c r="X192">
        <v>1272.3868170932999</v>
      </c>
      <c r="Y192">
        <v>1288.6791224480901</v>
      </c>
      <c r="Z192">
        <v>1305.16679425557</v>
      </c>
      <c r="AA192">
        <v>1321.8801786649999</v>
      </c>
      <c r="AB192">
        <v>1338.8226754508901</v>
      </c>
      <c r="AC192">
        <v>1356.0090382317501</v>
      </c>
      <c r="AD192">
        <v>1373.4433459955401</v>
      </c>
      <c r="AE192">
        <v>1391.1508395954399</v>
      </c>
      <c r="AF192">
        <v>1409.1507890928599</v>
      </c>
      <c r="AG192">
        <v>1427.4588683152299</v>
      </c>
      <c r="AH192">
        <v>1446.0912182084001</v>
      </c>
      <c r="AI192">
        <v>1465.0711154559899</v>
      </c>
      <c r="AJ192">
        <v>1484.43770077257</v>
      </c>
      <c r="AK192">
        <v>1504.21036227227</v>
      </c>
      <c r="AL192">
        <v>1504.21036227227</v>
      </c>
      <c r="AM192">
        <v>1504.21036227227</v>
      </c>
      <c r="AN192">
        <v>1504.21036227227</v>
      </c>
      <c r="AO192">
        <v>1504.21036227227</v>
      </c>
      <c r="AP192">
        <v>1504.21036227227</v>
      </c>
      <c r="AQ192">
        <v>1504.21036227227</v>
      </c>
      <c r="AR192">
        <v>1504.21036227227</v>
      </c>
      <c r="AS192">
        <v>1504.21036227227</v>
      </c>
      <c r="AT192">
        <v>1504.21036227227</v>
      </c>
      <c r="AU192">
        <v>1504.21036227227</v>
      </c>
      <c r="AV192">
        <v>1504.21036227227</v>
      </c>
      <c r="AW192">
        <v>1504.21036227227</v>
      </c>
      <c r="AX192">
        <v>1504.21036227227</v>
      </c>
      <c r="AY192">
        <v>1504.21036227227</v>
      </c>
      <c r="AZ192">
        <v>1504.21036227227</v>
      </c>
      <c r="BA192">
        <v>1504.21036227227</v>
      </c>
      <c r="BB192">
        <v>1504.21036227227</v>
      </c>
      <c r="BC192">
        <v>1504.21036227227</v>
      </c>
      <c r="BD192">
        <v>1504.21036227227</v>
      </c>
      <c r="BE192">
        <v>1504.21036227227</v>
      </c>
    </row>
    <row r="193" spans="1:57" x14ac:dyDescent="0.25">
      <c r="A193" t="s">
        <v>48</v>
      </c>
      <c r="B193" t="s">
        <v>81</v>
      </c>
      <c r="C193" t="s">
        <v>74</v>
      </c>
      <c r="D193" t="s">
        <v>133</v>
      </c>
      <c r="E193">
        <v>12682.27951</v>
      </c>
      <c r="F193">
        <v>12809.102305099999</v>
      </c>
      <c r="G193">
        <v>11929.7740836878</v>
      </c>
      <c r="H193">
        <v>12566.6052366108</v>
      </c>
      <c r="I193">
        <v>13229.2964182379</v>
      </c>
      <c r="J193">
        <v>13917.846388231001</v>
      </c>
      <c r="K193">
        <v>14219.682228621399</v>
      </c>
      <c r="L193">
        <v>14529.3346318892</v>
      </c>
      <c r="M193">
        <v>14846.259401769599</v>
      </c>
      <c r="N193">
        <v>15170.2091271799</v>
      </c>
      <c r="O193">
        <v>15501.4661623845</v>
      </c>
      <c r="P193">
        <v>15840.5784594831</v>
      </c>
      <c r="Q193">
        <v>16187.9385099591</v>
      </c>
      <c r="R193">
        <v>16543.630682024701</v>
      </c>
      <c r="S193">
        <v>16907.3125098009</v>
      </c>
      <c r="T193">
        <v>17278.428073286301</v>
      </c>
      <c r="U193">
        <v>17656.318127573701</v>
      </c>
      <c r="V193">
        <v>18040.321668004399</v>
      </c>
      <c r="W193">
        <v>18430.3190303968</v>
      </c>
      <c r="X193">
        <v>18826.486196536502</v>
      </c>
      <c r="Y193">
        <v>19229.139768409499</v>
      </c>
      <c r="Z193">
        <v>19638.8188486738</v>
      </c>
      <c r="AA193">
        <v>20056.057352262302</v>
      </c>
      <c r="AB193">
        <v>20480.992195446801</v>
      </c>
      <c r="AC193">
        <v>20913.937111801501</v>
      </c>
      <c r="AD193">
        <v>21355.047259828701</v>
      </c>
      <c r="AE193">
        <v>21804.811533668599</v>
      </c>
      <c r="AF193">
        <v>22263.637152910502</v>
      </c>
      <c r="AG193">
        <v>22731.883733330102</v>
      </c>
      <c r="AH193">
        <v>23209.926249465399</v>
      </c>
      <c r="AI193">
        <v>23698.263195755699</v>
      </c>
      <c r="AJ193">
        <v>24197.663339340099</v>
      </c>
      <c r="AK193">
        <v>24708.5906171313</v>
      </c>
      <c r="AL193">
        <v>24708.5906171313</v>
      </c>
      <c r="AM193">
        <v>24708.5906171313</v>
      </c>
      <c r="AN193">
        <v>24708.5906171313</v>
      </c>
      <c r="AO193">
        <v>24708.5906171313</v>
      </c>
      <c r="AP193">
        <v>24708.5906171313</v>
      </c>
      <c r="AQ193">
        <v>24708.5906171313</v>
      </c>
      <c r="AR193">
        <v>24708.5906171313</v>
      </c>
      <c r="AS193">
        <v>24708.5906171313</v>
      </c>
      <c r="AT193">
        <v>24708.5906171313</v>
      </c>
      <c r="AU193">
        <v>24708.5906171313</v>
      </c>
      <c r="AV193">
        <v>24708.5906171313</v>
      </c>
      <c r="AW193">
        <v>24708.5906171313</v>
      </c>
      <c r="AX193">
        <v>24708.5906171313</v>
      </c>
      <c r="AY193">
        <v>24708.5906171313</v>
      </c>
      <c r="AZ193">
        <v>24708.5906171313</v>
      </c>
      <c r="BA193">
        <v>24708.5906171313</v>
      </c>
      <c r="BB193">
        <v>24708.5906171313</v>
      </c>
      <c r="BC193">
        <v>24708.5906171313</v>
      </c>
      <c r="BD193">
        <v>24708.5906171313</v>
      </c>
      <c r="BE193">
        <v>24708.5906171313</v>
      </c>
    </row>
    <row r="194" spans="1:57" x14ac:dyDescent="0.25">
      <c r="A194" t="s">
        <v>48</v>
      </c>
      <c r="B194" t="s">
        <v>82</v>
      </c>
      <c r="C194" t="s">
        <v>74</v>
      </c>
      <c r="D194" t="s">
        <v>134</v>
      </c>
      <c r="E194">
        <v>502.25864760000002</v>
      </c>
      <c r="F194">
        <v>507.28123407599998</v>
      </c>
      <c r="G194">
        <v>467.77924437850101</v>
      </c>
      <c r="H194">
        <v>487.91919419552499</v>
      </c>
      <c r="I194">
        <v>508.66238719300497</v>
      </c>
      <c r="J194">
        <v>529.99137489329996</v>
      </c>
      <c r="K194">
        <v>536.32827636295804</v>
      </c>
      <c r="L194">
        <v>542.83765212284698</v>
      </c>
      <c r="M194">
        <v>549.49452447814201</v>
      </c>
      <c r="N194">
        <v>556.28572383212395</v>
      </c>
      <c r="O194">
        <v>563.21781194431696</v>
      </c>
      <c r="P194">
        <v>570.30667425566003</v>
      </c>
      <c r="Q194">
        <v>577.56207715030996</v>
      </c>
      <c r="R194">
        <v>584.98254297855703</v>
      </c>
      <c r="S194">
        <v>592.55168711456702</v>
      </c>
      <c r="T194">
        <v>600.24628451336196</v>
      </c>
      <c r="U194">
        <v>608.04035970087602</v>
      </c>
      <c r="V194">
        <v>615.90877282993995</v>
      </c>
      <c r="W194">
        <v>623.84556730155896</v>
      </c>
      <c r="X194">
        <v>631.85491091126596</v>
      </c>
      <c r="Y194">
        <v>639.94551119900098</v>
      </c>
      <c r="Z194">
        <v>648.13312856590505</v>
      </c>
      <c r="AA194">
        <v>656.43283261436898</v>
      </c>
      <c r="AB194">
        <v>664.84631163934102</v>
      </c>
      <c r="AC194">
        <v>673.38089214419006</v>
      </c>
      <c r="AD194">
        <v>682.03859971463805</v>
      </c>
      <c r="AE194">
        <v>690.83196871274595</v>
      </c>
      <c r="AF194">
        <v>699.77056846347205</v>
      </c>
      <c r="AG194">
        <v>708.86218243698897</v>
      </c>
      <c r="AH194">
        <v>718.114826069934</v>
      </c>
      <c r="AI194">
        <v>727.54005833685699</v>
      </c>
      <c r="AJ194">
        <v>737.15731613572405</v>
      </c>
      <c r="AK194">
        <v>746.97622741532302</v>
      </c>
      <c r="AL194">
        <v>746.97622741532302</v>
      </c>
      <c r="AM194">
        <v>746.97622741532302</v>
      </c>
      <c r="AN194">
        <v>746.97622741532302</v>
      </c>
      <c r="AO194">
        <v>746.97622741532302</v>
      </c>
      <c r="AP194">
        <v>746.97622741532302</v>
      </c>
      <c r="AQ194">
        <v>746.97622741532302</v>
      </c>
      <c r="AR194">
        <v>746.97622741532302</v>
      </c>
      <c r="AS194">
        <v>746.97622741532302</v>
      </c>
      <c r="AT194">
        <v>746.97622741532302</v>
      </c>
      <c r="AU194">
        <v>746.97622741532302</v>
      </c>
      <c r="AV194">
        <v>746.97622741532302</v>
      </c>
      <c r="AW194">
        <v>746.97622741532302</v>
      </c>
      <c r="AX194">
        <v>746.97622741532302</v>
      </c>
      <c r="AY194">
        <v>746.97622741532302</v>
      </c>
      <c r="AZ194">
        <v>746.97622741532302</v>
      </c>
      <c r="BA194">
        <v>746.97622741532302</v>
      </c>
      <c r="BB194">
        <v>746.97622741532302</v>
      </c>
      <c r="BC194">
        <v>746.97622741532302</v>
      </c>
      <c r="BD194">
        <v>746.97622741532302</v>
      </c>
      <c r="BE194">
        <v>746.97622741532302</v>
      </c>
    </row>
    <row r="195" spans="1:57" x14ac:dyDescent="0.25">
      <c r="A195" t="s">
        <v>48</v>
      </c>
      <c r="B195" t="s">
        <v>83</v>
      </c>
      <c r="C195" t="s">
        <v>84</v>
      </c>
      <c r="D195" t="s">
        <v>135</v>
      </c>
      <c r="E195">
        <v>158.96466181459499</v>
      </c>
      <c r="F195">
        <v>161.10558468511999</v>
      </c>
      <c r="G195">
        <v>150.04931161338999</v>
      </c>
      <c r="H195">
        <v>154.02643995628</v>
      </c>
      <c r="I195">
        <v>155.34278113303901</v>
      </c>
      <c r="J195">
        <v>156.64180572683699</v>
      </c>
      <c r="K195">
        <v>157.780650703432</v>
      </c>
      <c r="L195">
        <v>158.918208898366</v>
      </c>
      <c r="M195">
        <v>160.03379961124301</v>
      </c>
      <c r="N195">
        <v>161.12938900564899</v>
      </c>
      <c r="O195">
        <v>162.21290871584799</v>
      </c>
      <c r="P195">
        <v>163.28968737701899</v>
      </c>
      <c r="Q195">
        <v>164.363781254537</v>
      </c>
      <c r="R195">
        <v>165.43996584962201</v>
      </c>
      <c r="S195">
        <v>166.5241059681</v>
      </c>
      <c r="T195">
        <v>167.624291402664</v>
      </c>
      <c r="U195">
        <v>168.75119017320799</v>
      </c>
      <c r="V195">
        <v>169.91588950502799</v>
      </c>
      <c r="W195">
        <v>171.127065299137</v>
      </c>
      <c r="X195">
        <v>172.36942998452301</v>
      </c>
      <c r="Y195">
        <v>173.64423760958601</v>
      </c>
      <c r="Z195">
        <v>174.952459531654</v>
      </c>
      <c r="AA195">
        <v>176.294582243728</v>
      </c>
      <c r="AB195">
        <v>177.67319548478</v>
      </c>
      <c r="AC195">
        <v>179.10447055364301</v>
      </c>
      <c r="AD195">
        <v>180.58214923383099</v>
      </c>
      <c r="AE195">
        <v>182.09633395469299</v>
      </c>
      <c r="AF195">
        <v>183.63958064893799</v>
      </c>
      <c r="AG195">
        <v>185.20580483799199</v>
      </c>
      <c r="AH195">
        <v>186.76608518285201</v>
      </c>
      <c r="AI195">
        <v>188.31278641986299</v>
      </c>
      <c r="AJ195">
        <v>189.83826976908301</v>
      </c>
      <c r="AK195">
        <v>191.33789420383101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49</v>
      </c>
      <c r="B196" t="s">
        <v>68</v>
      </c>
      <c r="C196" t="s">
        <v>69</v>
      </c>
      <c r="D196" t="s">
        <v>124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49</v>
      </c>
      <c r="B197" t="s">
        <v>190</v>
      </c>
      <c r="C197" t="s">
        <v>69</v>
      </c>
      <c r="D197" t="s">
        <v>124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49</v>
      </c>
      <c r="B198" t="s">
        <v>70</v>
      </c>
      <c r="C198" t="s">
        <v>69</v>
      </c>
      <c r="D198" t="s">
        <v>125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49</v>
      </c>
      <c r="B199" t="s">
        <v>191</v>
      </c>
      <c r="C199" t="s">
        <v>69</v>
      </c>
      <c r="D199" t="s">
        <v>125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49</v>
      </c>
      <c r="B200" t="s">
        <v>71</v>
      </c>
      <c r="C200" t="s">
        <v>69</v>
      </c>
      <c r="D200" t="s">
        <v>126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49</v>
      </c>
      <c r="B201" t="s">
        <v>72</v>
      </c>
      <c r="C201" t="s">
        <v>69</v>
      </c>
      <c r="D201" t="s">
        <v>37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49</v>
      </c>
      <c r="B202" t="s">
        <v>192</v>
      </c>
      <c r="C202" t="s">
        <v>69</v>
      </c>
      <c r="D202" t="s">
        <v>37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49</v>
      </c>
      <c r="B203" t="s">
        <v>73</v>
      </c>
      <c r="C203" t="s">
        <v>74</v>
      </c>
      <c r="D203" t="s">
        <v>127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49</v>
      </c>
      <c r="B204" t="s">
        <v>75</v>
      </c>
      <c r="C204" t="s">
        <v>74</v>
      </c>
      <c r="D204" t="s">
        <v>128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49</v>
      </c>
      <c r="B205" t="s">
        <v>76</v>
      </c>
      <c r="C205" t="s">
        <v>74</v>
      </c>
      <c r="D205" t="s">
        <v>129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49</v>
      </c>
      <c r="B206" t="s">
        <v>77</v>
      </c>
      <c r="C206" t="s">
        <v>74</v>
      </c>
      <c r="D206" t="s">
        <v>130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49</v>
      </c>
      <c r="B207" t="s">
        <v>78</v>
      </c>
      <c r="C207" t="s">
        <v>79</v>
      </c>
      <c r="D207" t="s">
        <v>131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49</v>
      </c>
      <c r="B208" t="s">
        <v>80</v>
      </c>
      <c r="C208" t="s">
        <v>74</v>
      </c>
      <c r="D208" t="s">
        <v>132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49</v>
      </c>
      <c r="B209" t="s">
        <v>81</v>
      </c>
      <c r="C209" t="s">
        <v>74</v>
      </c>
      <c r="D209" t="s">
        <v>133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49</v>
      </c>
      <c r="B210" t="s">
        <v>82</v>
      </c>
      <c r="C210" t="s">
        <v>74</v>
      </c>
      <c r="D210" t="s">
        <v>134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49</v>
      </c>
      <c r="B211" t="s">
        <v>83</v>
      </c>
      <c r="C211" t="s">
        <v>84</v>
      </c>
      <c r="D211" t="s">
        <v>135</v>
      </c>
      <c r="E211">
        <v>173.48239722744</v>
      </c>
      <c r="F211">
        <v>175.05961857197801</v>
      </c>
      <c r="G211">
        <v>169.99843682549201</v>
      </c>
      <c r="H211">
        <v>171.62936545799599</v>
      </c>
      <c r="I211">
        <v>178.09003665002601</v>
      </c>
      <c r="J211">
        <v>185.47821651088901</v>
      </c>
      <c r="K211">
        <v>193.742632419351</v>
      </c>
      <c r="L211">
        <v>201.692707761077</v>
      </c>
      <c r="M211">
        <v>210.467316450764</v>
      </c>
      <c r="N211">
        <v>219.47219397350199</v>
      </c>
      <c r="O211">
        <v>228.69604511963999</v>
      </c>
      <c r="P211">
        <v>238.128671841705</v>
      </c>
      <c r="Q211">
        <v>248.28474475683501</v>
      </c>
      <c r="R211">
        <v>258.61429145345897</v>
      </c>
      <c r="S211">
        <v>269.11088271029797</v>
      </c>
      <c r="T211">
        <v>279.77120846350101</v>
      </c>
      <c r="U211">
        <v>291.08490806381502</v>
      </c>
      <c r="V211">
        <v>302.54450609940602</v>
      </c>
      <c r="W211">
        <v>314.62425542959602</v>
      </c>
      <c r="X211">
        <v>326.83058738246001</v>
      </c>
      <c r="Y211">
        <v>339.62196675410001</v>
      </c>
      <c r="Z211">
        <v>352.51797638225497</v>
      </c>
      <c r="AA211">
        <v>365.96502891109901</v>
      </c>
      <c r="AB211">
        <v>379.50052405255701</v>
      </c>
      <c r="AC211">
        <v>393.56259698994199</v>
      </c>
      <c r="AD211">
        <v>408.13447639928</v>
      </c>
      <c r="AE211">
        <v>422.77538413842302</v>
      </c>
      <c r="AF211">
        <v>436.64880721434201</v>
      </c>
      <c r="AG211">
        <v>451.86065067195199</v>
      </c>
      <c r="AH211">
        <v>470.82213291245398</v>
      </c>
      <c r="AI211">
        <v>485.31595775254101</v>
      </c>
      <c r="AJ211">
        <v>503.50218664616398</v>
      </c>
      <c r="AK211">
        <v>517.36094938198801</v>
      </c>
      <c r="AL211">
        <v>517.36094938198801</v>
      </c>
      <c r="AM211">
        <v>517.36094938198801</v>
      </c>
      <c r="AN211">
        <v>517.36094938198801</v>
      </c>
      <c r="AO211">
        <v>517.36094938198801</v>
      </c>
      <c r="AP211">
        <v>517.36094938198801</v>
      </c>
      <c r="AQ211">
        <v>517.36094938198801</v>
      </c>
      <c r="AR211">
        <v>517.36094938198801</v>
      </c>
      <c r="AS211">
        <v>517.36094938198801</v>
      </c>
      <c r="AT211">
        <v>517.36094938198801</v>
      </c>
      <c r="AU211">
        <v>517.36094938198801</v>
      </c>
      <c r="AV211">
        <v>517.36094938198801</v>
      </c>
      <c r="AW211">
        <v>517.36094938198801</v>
      </c>
      <c r="AX211">
        <v>517.36094938198801</v>
      </c>
      <c r="AY211">
        <v>517.36094938198801</v>
      </c>
      <c r="AZ211">
        <v>517.36094938198801</v>
      </c>
      <c r="BA211">
        <v>517.36094938198801</v>
      </c>
      <c r="BB211">
        <v>517.36094938198801</v>
      </c>
      <c r="BC211">
        <v>517.36094938198801</v>
      </c>
      <c r="BD211">
        <v>517.36094938198801</v>
      </c>
      <c r="BE211">
        <v>517.36094938198801</v>
      </c>
    </row>
    <row r="212" spans="1:57" x14ac:dyDescent="0.25">
      <c r="A212" t="s">
        <v>50</v>
      </c>
      <c r="B212" t="s">
        <v>68</v>
      </c>
      <c r="C212" t="s">
        <v>69</v>
      </c>
      <c r="D212" t="s">
        <v>124</v>
      </c>
      <c r="E212">
        <v>1216.54</v>
      </c>
      <c r="F212">
        <v>1228.7054000000001</v>
      </c>
      <c r="G212">
        <v>1006.44488019399</v>
      </c>
      <c r="H212">
        <v>1050.35119321651</v>
      </c>
      <c r="I212">
        <v>1095.03498801147</v>
      </c>
      <c r="J212">
        <v>1140.50742358299</v>
      </c>
      <c r="K212">
        <v>1186.7798043671501</v>
      </c>
      <c r="L212">
        <v>1233.86358202463</v>
      </c>
      <c r="M212">
        <v>1275.4249594466401</v>
      </c>
      <c r="N212">
        <v>1317.3711040533101</v>
      </c>
      <c r="O212">
        <v>1323.95795957358</v>
      </c>
      <c r="P212">
        <v>1330.5777493714399</v>
      </c>
      <c r="Q212">
        <v>1337.2306381183</v>
      </c>
      <c r="R212">
        <v>1341.24233003266</v>
      </c>
      <c r="S212">
        <v>1345.2660570227599</v>
      </c>
      <c r="T212">
        <v>1349.3018551938201</v>
      </c>
      <c r="U212">
        <v>1353.3497607593999</v>
      </c>
      <c r="V212">
        <v>1357.40981004168</v>
      </c>
      <c r="W212">
        <v>1361.4820394718099</v>
      </c>
      <c r="X212">
        <v>1365.5664855902201</v>
      </c>
      <c r="Y212">
        <v>1369.6631850469901</v>
      </c>
      <c r="Z212">
        <v>1373.77217460213</v>
      </c>
      <c r="AA212">
        <v>1379.26726330054</v>
      </c>
      <c r="AB212">
        <v>1380.6465305638401</v>
      </c>
      <c r="AC212">
        <v>1382.02717709441</v>
      </c>
      <c r="AD212">
        <v>1383.4092042714999</v>
      </c>
      <c r="AE212">
        <v>1384.7926134757699</v>
      </c>
      <c r="AF212">
        <v>1386.1774060892501</v>
      </c>
      <c r="AG212">
        <v>1387.56358349534</v>
      </c>
      <c r="AH212">
        <v>1388.95114707883</v>
      </c>
      <c r="AI212">
        <v>1390.34009822591</v>
      </c>
      <c r="AJ212">
        <v>1391.7304383241401</v>
      </c>
      <c r="AK212">
        <v>1393.12216876246</v>
      </c>
      <c r="AL212">
        <v>1393.12216876246</v>
      </c>
      <c r="AM212">
        <v>1393.12216876246</v>
      </c>
      <c r="AN212">
        <v>1393.12216876246</v>
      </c>
      <c r="AO212">
        <v>1393.12216876246</v>
      </c>
      <c r="AP212">
        <v>1393.12216876246</v>
      </c>
      <c r="AQ212">
        <v>1393.12216876246</v>
      </c>
      <c r="AR212">
        <v>1393.12216876246</v>
      </c>
      <c r="AS212">
        <v>1393.12216876246</v>
      </c>
      <c r="AT212">
        <v>1393.12216876246</v>
      </c>
      <c r="AU212">
        <v>1393.12216876246</v>
      </c>
      <c r="AV212">
        <v>1393.12216876246</v>
      </c>
      <c r="AW212">
        <v>1393.12216876246</v>
      </c>
      <c r="AX212">
        <v>1393.12216876246</v>
      </c>
      <c r="AY212">
        <v>1393.12216876246</v>
      </c>
      <c r="AZ212">
        <v>1393.12216876246</v>
      </c>
      <c r="BA212">
        <v>1393.12216876246</v>
      </c>
      <c r="BB212">
        <v>1393.12216876246</v>
      </c>
      <c r="BC212">
        <v>1393.12216876246</v>
      </c>
      <c r="BD212">
        <v>1393.12216876246</v>
      </c>
      <c r="BE212">
        <v>1393.12216876246</v>
      </c>
    </row>
    <row r="213" spans="1:57" x14ac:dyDescent="0.25">
      <c r="A213" t="s">
        <v>50</v>
      </c>
      <c r="B213" t="s">
        <v>190</v>
      </c>
      <c r="C213" t="s">
        <v>69</v>
      </c>
      <c r="D213" t="s">
        <v>124</v>
      </c>
      <c r="E213">
        <v>1216.54</v>
      </c>
      <c r="F213">
        <v>1228.7054000000001</v>
      </c>
      <c r="G213">
        <v>1006.44488019399</v>
      </c>
      <c r="H213">
        <v>1050.11591454923</v>
      </c>
      <c r="I213">
        <v>1094.2991244995201</v>
      </c>
      <c r="J213">
        <v>1138.9745816057</v>
      </c>
      <c r="K213">
        <v>1184.12141760537</v>
      </c>
      <c r="L213">
        <v>1229.7178003890299</v>
      </c>
      <c r="M213">
        <v>1269.4253604374001</v>
      </c>
      <c r="N213">
        <v>1309.1085524886901</v>
      </c>
      <c r="O213">
        <v>1313.2815625875801</v>
      </c>
      <c r="P213">
        <v>1317.1655256577801</v>
      </c>
      <c r="Q213">
        <v>1320.7559566566799</v>
      </c>
      <c r="R213">
        <v>1321.41340342545</v>
      </c>
      <c r="S213">
        <v>1321.7615684744501</v>
      </c>
      <c r="T213">
        <v>1321.7976861775501</v>
      </c>
      <c r="U213">
        <v>1321.51897438634</v>
      </c>
      <c r="V213">
        <v>1320.9226343477601</v>
      </c>
      <c r="W213">
        <v>1320.00585062134</v>
      </c>
      <c r="X213">
        <v>1318.7657909960701</v>
      </c>
      <c r="Y213">
        <v>1317.1996064069499</v>
      </c>
      <c r="Z213">
        <v>1315.30443085107</v>
      </c>
      <c r="AA213">
        <v>1314.3865312348801</v>
      </c>
      <c r="AB213">
        <v>1309.2063564863499</v>
      </c>
      <c r="AC213">
        <v>1303.70493291411</v>
      </c>
      <c r="AD213">
        <v>1297.8813136266201</v>
      </c>
      <c r="AE213">
        <v>1291.7345498502</v>
      </c>
      <c r="AF213">
        <v>1285.26369092595</v>
      </c>
      <c r="AG213">
        <v>1278.4677843065999</v>
      </c>
      <c r="AH213">
        <v>1271.34587555337</v>
      </c>
      <c r="AI213">
        <v>1263.89700833285</v>
      </c>
      <c r="AJ213">
        <v>1256.1202244138301</v>
      </c>
      <c r="AK213">
        <v>1248.0145636641601</v>
      </c>
      <c r="AL213">
        <v>1238.3407233242699</v>
      </c>
      <c r="AM213">
        <v>1228.35482361859</v>
      </c>
      <c r="AN213">
        <v>1218.0568645470901</v>
      </c>
      <c r="AO213">
        <v>1207.4468461097999</v>
      </c>
      <c r="AP213">
        <v>1196.5247683067</v>
      </c>
      <c r="AQ213">
        <v>1185.2906311377999</v>
      </c>
      <c r="AR213">
        <v>1173.7444346031</v>
      </c>
      <c r="AS213">
        <v>1161.8861787025901</v>
      </c>
      <c r="AT213">
        <v>1149.71586343628</v>
      </c>
      <c r="AU213">
        <v>1137.2334888041701</v>
      </c>
      <c r="AV213">
        <v>1124.4390548062599</v>
      </c>
      <c r="AW213">
        <v>1111.3325614425401</v>
      </c>
      <c r="AX213">
        <v>1097.9140087130199</v>
      </c>
      <c r="AY213">
        <v>1084.1833966177001</v>
      </c>
      <c r="AZ213">
        <v>1070.1407251565699</v>
      </c>
      <c r="BA213">
        <v>1055.7859943296401</v>
      </c>
      <c r="BB213">
        <v>1041.11920413691</v>
      </c>
      <c r="BC213">
        <v>1026.1403545783801</v>
      </c>
      <c r="BD213">
        <v>1010.84944565404</v>
      </c>
      <c r="BE213">
        <v>995.246477363905</v>
      </c>
    </row>
    <row r="214" spans="1:57" x14ac:dyDescent="0.25">
      <c r="A214" t="s">
        <v>50</v>
      </c>
      <c r="B214" t="s">
        <v>70</v>
      </c>
      <c r="C214" t="s">
        <v>69</v>
      </c>
      <c r="D214" t="s">
        <v>125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50</v>
      </c>
      <c r="B215" t="s">
        <v>191</v>
      </c>
      <c r="C215" t="s">
        <v>69</v>
      </c>
      <c r="D215" t="s">
        <v>125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50</v>
      </c>
      <c r="B216" t="s">
        <v>71</v>
      </c>
      <c r="C216" t="s">
        <v>69</v>
      </c>
      <c r="D216" t="s">
        <v>126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50</v>
      </c>
      <c r="B217" t="s">
        <v>72</v>
      </c>
      <c r="C217" t="s">
        <v>69</v>
      </c>
      <c r="D217" t="s">
        <v>37</v>
      </c>
      <c r="E217">
        <v>10200.118358751901</v>
      </c>
      <c r="F217">
        <v>10257.398482128299</v>
      </c>
      <c r="G217">
        <v>7833.2381738772201</v>
      </c>
      <c r="H217">
        <v>8431.9870446442801</v>
      </c>
      <c r="I217">
        <v>8954.0198948711095</v>
      </c>
      <c r="J217">
        <v>9523.17175636303</v>
      </c>
      <c r="K217">
        <v>10108.3947255937</v>
      </c>
      <c r="L217">
        <v>10702.820206329099</v>
      </c>
      <c r="M217">
        <v>11304.128564797</v>
      </c>
      <c r="N217">
        <v>11913.9496856679</v>
      </c>
      <c r="O217">
        <v>12229.862458416699</v>
      </c>
      <c r="P217">
        <v>12541.644448176399</v>
      </c>
      <c r="Q217">
        <v>12877.3439871061</v>
      </c>
      <c r="R217">
        <v>13185.4712428077</v>
      </c>
      <c r="S217">
        <v>13516.8152969246</v>
      </c>
      <c r="T217">
        <v>13845.9558426478</v>
      </c>
      <c r="U217">
        <v>14198.252507556101</v>
      </c>
      <c r="V217">
        <v>14548.6018086801</v>
      </c>
      <c r="W217">
        <v>14897.413572797101</v>
      </c>
      <c r="X217">
        <v>15244.989905803899</v>
      </c>
      <c r="Y217">
        <v>15615.7401474214</v>
      </c>
      <c r="Z217">
        <v>15960.5954364521</v>
      </c>
      <c r="AA217">
        <v>16328.172328685099</v>
      </c>
      <c r="AB217">
        <v>16718.213185236102</v>
      </c>
      <c r="AC217">
        <v>17106.774249866201</v>
      </c>
      <c r="AD217">
        <v>17517.876820722398</v>
      </c>
      <c r="AE217">
        <v>17904.262230904402</v>
      </c>
      <c r="AF217">
        <v>18313.624965698298</v>
      </c>
      <c r="AG217">
        <v>18722.485336396199</v>
      </c>
      <c r="AH217">
        <v>19154.396781145399</v>
      </c>
      <c r="AI217">
        <v>19586.181169208699</v>
      </c>
      <c r="AJ217">
        <v>20018.175111133001</v>
      </c>
      <c r="AK217">
        <v>20473.7441263004</v>
      </c>
      <c r="AL217">
        <v>20473.7441263004</v>
      </c>
      <c r="AM217">
        <v>20473.7441263004</v>
      </c>
      <c r="AN217">
        <v>20473.7441263004</v>
      </c>
      <c r="AO217">
        <v>20473.7441263004</v>
      </c>
      <c r="AP217">
        <v>20473.7441263004</v>
      </c>
      <c r="AQ217">
        <v>20473.7441263004</v>
      </c>
      <c r="AR217">
        <v>20473.7441263004</v>
      </c>
      <c r="AS217">
        <v>20473.7441263004</v>
      </c>
      <c r="AT217">
        <v>20473.7441263004</v>
      </c>
      <c r="AU217">
        <v>20473.7441263004</v>
      </c>
      <c r="AV217">
        <v>20473.7441263004</v>
      </c>
      <c r="AW217">
        <v>20473.7441263004</v>
      </c>
      <c r="AX217">
        <v>20473.7441263004</v>
      </c>
      <c r="AY217">
        <v>20473.7441263004</v>
      </c>
      <c r="AZ217">
        <v>20473.7441263004</v>
      </c>
      <c r="BA217">
        <v>20473.7441263004</v>
      </c>
      <c r="BB217">
        <v>20473.7441263004</v>
      </c>
      <c r="BC217">
        <v>20473.7441263004</v>
      </c>
      <c r="BD217">
        <v>20473.7441263004</v>
      </c>
      <c r="BE217">
        <v>20473.7441263004</v>
      </c>
    </row>
    <row r="218" spans="1:57" x14ac:dyDescent="0.25">
      <c r="A218" t="s">
        <v>50</v>
      </c>
      <c r="B218" t="s">
        <v>192</v>
      </c>
      <c r="C218" t="s">
        <v>69</v>
      </c>
      <c r="D218" t="s">
        <v>37</v>
      </c>
      <c r="E218">
        <v>10200.118358751901</v>
      </c>
      <c r="F218">
        <v>10257.398482128299</v>
      </c>
      <c r="G218">
        <v>7833.2381738772201</v>
      </c>
      <c r="H218">
        <v>8430.2331913389899</v>
      </c>
      <c r="I218">
        <v>8948.4325864567109</v>
      </c>
      <c r="J218">
        <v>9511.2868380110904</v>
      </c>
      <c r="K218">
        <v>10087.369264564401</v>
      </c>
      <c r="L218">
        <v>10669.4274072854</v>
      </c>
      <c r="M218">
        <v>11254.7521312259</v>
      </c>
      <c r="N218">
        <v>11844.5628426985</v>
      </c>
      <c r="O218">
        <v>12138.2852483281</v>
      </c>
      <c r="P218">
        <v>12424.2546561415</v>
      </c>
      <c r="Q218">
        <v>12730.0271718936</v>
      </c>
      <c r="R218">
        <v>13004.4610935865</v>
      </c>
      <c r="S218">
        <v>13297.5184855473</v>
      </c>
      <c r="T218">
        <v>13583.8795904582</v>
      </c>
      <c r="U218">
        <v>13888.162672791001</v>
      </c>
      <c r="V218">
        <v>14185.4687075354</v>
      </c>
      <c r="W218">
        <v>14475.9955376499</v>
      </c>
      <c r="X218">
        <v>14759.8333470416</v>
      </c>
      <c r="Y218">
        <v>15060.319501857901</v>
      </c>
      <c r="Z218">
        <v>15329.832704803501</v>
      </c>
      <c r="AA218">
        <v>15614.957761368099</v>
      </c>
      <c r="AB218">
        <v>15914.9364781119</v>
      </c>
      <c r="AC218">
        <v>16206.547361741201</v>
      </c>
      <c r="AD218">
        <v>16512.2105481984</v>
      </c>
      <c r="AE218">
        <v>16787.036267695999</v>
      </c>
      <c r="AF218">
        <v>17075.6239180171</v>
      </c>
      <c r="AG218">
        <v>17355.594126956599</v>
      </c>
      <c r="AH218">
        <v>17648.4014886246</v>
      </c>
      <c r="AI218">
        <v>17932.167341831399</v>
      </c>
      <c r="AJ218">
        <v>18206.930627077702</v>
      </c>
      <c r="AK218">
        <v>18493.5235944046</v>
      </c>
      <c r="AL218">
        <v>18361.508892278202</v>
      </c>
      <c r="AM218">
        <v>18225.235651373601</v>
      </c>
      <c r="AN218">
        <v>18084.703871690599</v>
      </c>
      <c r="AO218">
        <v>17939.913553229399</v>
      </c>
      <c r="AP218">
        <v>17790.86469599</v>
      </c>
      <c r="AQ218">
        <v>17637.557299972199</v>
      </c>
      <c r="AR218">
        <v>17479.9913651762</v>
      </c>
      <c r="AS218">
        <v>17318.166891601901</v>
      </c>
      <c r="AT218">
        <v>17152.0838792494</v>
      </c>
      <c r="AU218">
        <v>16981.742328118598</v>
      </c>
      <c r="AV218">
        <v>16807.142238209501</v>
      </c>
      <c r="AW218">
        <v>16628.283609522099</v>
      </c>
      <c r="AX218">
        <v>16445.166442056499</v>
      </c>
      <c r="AY218">
        <v>16257.790735812599</v>
      </c>
      <c r="AZ218">
        <v>16066.156490790399</v>
      </c>
      <c r="BA218">
        <v>15870.263706989999</v>
      </c>
      <c r="BB218">
        <v>15670.112384411301</v>
      </c>
      <c r="BC218">
        <v>15465.7025230543</v>
      </c>
      <c r="BD218">
        <v>15257.034122919</v>
      </c>
      <c r="BE218">
        <v>15044.107184005499</v>
      </c>
    </row>
    <row r="219" spans="1:57" x14ac:dyDescent="0.25">
      <c r="A219" t="s">
        <v>50</v>
      </c>
      <c r="B219" t="s">
        <v>73</v>
      </c>
      <c r="C219" t="s">
        <v>74</v>
      </c>
      <c r="D219" t="s">
        <v>127</v>
      </c>
      <c r="E219">
        <v>1038.3199519</v>
      </c>
      <c r="F219">
        <v>1048.7031514190001</v>
      </c>
      <c r="G219">
        <v>859.00323835881704</v>
      </c>
      <c r="H219">
        <v>896.47738703099299</v>
      </c>
      <c r="I219">
        <v>934.61511835277702</v>
      </c>
      <c r="J219">
        <v>973.42595656229298</v>
      </c>
      <c r="K219">
        <v>1012.91955002416</v>
      </c>
      <c r="L219">
        <v>1053.1056727596099</v>
      </c>
      <c r="M219">
        <v>1093.99422599477</v>
      </c>
      <c r="N219">
        <v>1135.59523972736</v>
      </c>
      <c r="O219">
        <v>1146.9511921246301</v>
      </c>
      <c r="P219">
        <v>1158.42070404588</v>
      </c>
      <c r="Q219">
        <v>1170.0049110863399</v>
      </c>
      <c r="R219">
        <v>1181.7049601972001</v>
      </c>
      <c r="S219">
        <v>1193.5220097991701</v>
      </c>
      <c r="T219">
        <v>1205.45722989716</v>
      </c>
      <c r="U219">
        <v>1217.51180219614</v>
      </c>
      <c r="V219">
        <v>1229.6869202181001</v>
      </c>
      <c r="W219">
        <v>1241.9837894202799</v>
      </c>
      <c r="X219">
        <v>1254.40362731448</v>
      </c>
      <c r="Y219">
        <v>1266.9476635876299</v>
      </c>
      <c r="Z219">
        <v>1279.6171402235</v>
      </c>
      <c r="AA219">
        <v>1292.4133116257401</v>
      </c>
      <c r="AB219">
        <v>1305.3374447419999</v>
      </c>
      <c r="AC219">
        <v>1318.39081918942</v>
      </c>
      <c r="AD219">
        <v>1331.5747273813099</v>
      </c>
      <c r="AE219">
        <v>1344.89047465512</v>
      </c>
      <c r="AF219">
        <v>1358.3393794016699</v>
      </c>
      <c r="AG219">
        <v>1371.9227731956901</v>
      </c>
      <c r="AH219">
        <v>1385.6420009276501</v>
      </c>
      <c r="AI219">
        <v>1399.49842093693</v>
      </c>
      <c r="AJ219">
        <v>1413.4934051462899</v>
      </c>
      <c r="AK219">
        <v>1427.6283391977599</v>
      </c>
      <c r="AL219">
        <v>1427.6283391977599</v>
      </c>
      <c r="AM219">
        <v>1427.6283391977599</v>
      </c>
      <c r="AN219">
        <v>1427.6283391977599</v>
      </c>
      <c r="AO219">
        <v>1427.6283391977599</v>
      </c>
      <c r="AP219">
        <v>1427.6283391977599</v>
      </c>
      <c r="AQ219">
        <v>1427.6283391977599</v>
      </c>
      <c r="AR219">
        <v>1427.6283391977599</v>
      </c>
      <c r="AS219">
        <v>1427.6283391977599</v>
      </c>
      <c r="AT219">
        <v>1427.6283391977599</v>
      </c>
      <c r="AU219">
        <v>1427.6283391977599</v>
      </c>
      <c r="AV219">
        <v>1427.6283391977599</v>
      </c>
      <c r="AW219">
        <v>1427.6283391977599</v>
      </c>
      <c r="AX219">
        <v>1427.6283391977599</v>
      </c>
      <c r="AY219">
        <v>1427.6283391977599</v>
      </c>
      <c r="AZ219">
        <v>1427.6283391977599</v>
      </c>
      <c r="BA219">
        <v>1427.6283391977599</v>
      </c>
      <c r="BB219">
        <v>1427.6283391977599</v>
      </c>
      <c r="BC219">
        <v>1427.6283391977599</v>
      </c>
      <c r="BD219">
        <v>1427.6283391977599</v>
      </c>
      <c r="BE219">
        <v>1427.6283391977599</v>
      </c>
    </row>
    <row r="220" spans="1:57" x14ac:dyDescent="0.25">
      <c r="A220" t="s">
        <v>50</v>
      </c>
      <c r="B220" t="s">
        <v>75</v>
      </c>
      <c r="C220" t="s">
        <v>74</v>
      </c>
      <c r="D220" t="s">
        <v>128</v>
      </c>
      <c r="E220">
        <v>1286.265079</v>
      </c>
      <c r="F220">
        <v>1299.1277297900001</v>
      </c>
      <c r="G220">
        <v>1064.1285147482799</v>
      </c>
      <c r="H220">
        <v>1110.55128521905</v>
      </c>
      <c r="I220">
        <v>1157.79609824776</v>
      </c>
      <c r="J220">
        <v>1205.87475240853</v>
      </c>
      <c r="K220">
        <v>1254.79920004268</v>
      </c>
      <c r="L220">
        <v>1304.5815491542701</v>
      </c>
      <c r="M220">
        <v>1355.2340653281001</v>
      </c>
      <c r="N220">
        <v>1406.7691736704801</v>
      </c>
      <c r="O220">
        <v>1420.8368654071901</v>
      </c>
      <c r="P220">
        <v>1435.0452340612601</v>
      </c>
      <c r="Q220">
        <v>1449.3956864018701</v>
      </c>
      <c r="R220">
        <v>1463.8896432658901</v>
      </c>
      <c r="S220">
        <v>1478.52853969855</v>
      </c>
      <c r="T220">
        <v>1493.3138250955301</v>
      </c>
      <c r="U220">
        <v>1508.24696334649</v>
      </c>
      <c r="V220">
        <v>1523.3294329799501</v>
      </c>
      <c r="W220">
        <v>1538.56272730975</v>
      </c>
      <c r="X220">
        <v>1553.94835458285</v>
      </c>
      <c r="Y220">
        <v>1569.4878381286801</v>
      </c>
      <c r="Z220">
        <v>1585.1827165099701</v>
      </c>
      <c r="AA220">
        <v>1601.0345436750699</v>
      </c>
      <c r="AB220">
        <v>1617.0448891118201</v>
      </c>
      <c r="AC220">
        <v>1633.2153380029299</v>
      </c>
      <c r="AD220">
        <v>1649.5474913829601</v>
      </c>
      <c r="AE220">
        <v>1666.0429662967899</v>
      </c>
      <c r="AF220">
        <v>1682.70339595976</v>
      </c>
      <c r="AG220">
        <v>1699.5304299193599</v>
      </c>
      <c r="AH220">
        <v>1716.52573421855</v>
      </c>
      <c r="AI220">
        <v>1733.69099156074</v>
      </c>
      <c r="AJ220">
        <v>1751.0279014763501</v>
      </c>
      <c r="AK220">
        <v>1768.5381804911101</v>
      </c>
      <c r="AL220">
        <v>1768.5381804911101</v>
      </c>
      <c r="AM220">
        <v>1768.5381804911101</v>
      </c>
      <c r="AN220">
        <v>1768.5381804911101</v>
      </c>
      <c r="AO220">
        <v>1768.5381804911101</v>
      </c>
      <c r="AP220">
        <v>1768.5381804911101</v>
      </c>
      <c r="AQ220">
        <v>1768.5381804911101</v>
      </c>
      <c r="AR220">
        <v>1768.5381804911101</v>
      </c>
      <c r="AS220">
        <v>1768.5381804911101</v>
      </c>
      <c r="AT220">
        <v>1768.5381804911101</v>
      </c>
      <c r="AU220">
        <v>1768.5381804911101</v>
      </c>
      <c r="AV220">
        <v>1768.5381804911101</v>
      </c>
      <c r="AW220">
        <v>1768.5381804911101</v>
      </c>
      <c r="AX220">
        <v>1768.5381804911101</v>
      </c>
      <c r="AY220">
        <v>1768.5381804911101</v>
      </c>
      <c r="AZ220">
        <v>1768.5381804911101</v>
      </c>
      <c r="BA220">
        <v>1768.5381804911101</v>
      </c>
      <c r="BB220">
        <v>1768.5381804911101</v>
      </c>
      <c r="BC220">
        <v>1768.5381804911101</v>
      </c>
      <c r="BD220">
        <v>1768.5381804911101</v>
      </c>
      <c r="BE220">
        <v>1768.5381804911101</v>
      </c>
    </row>
    <row r="221" spans="1:57" x14ac:dyDescent="0.25">
      <c r="A221" t="s">
        <v>50</v>
      </c>
      <c r="B221" t="s">
        <v>76</v>
      </c>
      <c r="C221" t="s">
        <v>74</v>
      </c>
      <c r="D221" t="s">
        <v>129</v>
      </c>
      <c r="E221">
        <v>17251.979380000001</v>
      </c>
      <c r="F221">
        <v>17348.860168302199</v>
      </c>
      <c r="G221">
        <v>13911.1921682091</v>
      </c>
      <c r="H221">
        <v>15687.5937769875</v>
      </c>
      <c r="I221">
        <v>17416.048062929101</v>
      </c>
      <c r="J221">
        <v>19328.430160656499</v>
      </c>
      <c r="K221">
        <v>21371.053162977802</v>
      </c>
      <c r="L221">
        <v>22627.780753765499</v>
      </c>
      <c r="M221">
        <v>23899.060046373899</v>
      </c>
      <c r="N221">
        <v>25188.336924436499</v>
      </c>
      <c r="O221">
        <v>25856.236115609299</v>
      </c>
      <c r="P221">
        <v>26515.402052367099</v>
      </c>
      <c r="Q221">
        <v>27225.134199558601</v>
      </c>
      <c r="R221">
        <v>27876.5733391371</v>
      </c>
      <c r="S221">
        <v>28577.097169873599</v>
      </c>
      <c r="T221">
        <v>29272.962368225199</v>
      </c>
      <c r="U221">
        <v>30017.783970396202</v>
      </c>
      <c r="V221">
        <v>30758.4884782027</v>
      </c>
      <c r="W221">
        <v>31495.942342755799</v>
      </c>
      <c r="X221">
        <v>32230.7842729064</v>
      </c>
      <c r="Y221">
        <v>33014.6202170779</v>
      </c>
      <c r="Z221">
        <v>33743.709347001801</v>
      </c>
      <c r="AA221">
        <v>34520.836231996102</v>
      </c>
      <c r="AB221">
        <v>35345.456174862004</v>
      </c>
      <c r="AC221">
        <v>36166.947558478802</v>
      </c>
      <c r="AD221">
        <v>37036.095938187398</v>
      </c>
      <c r="AE221">
        <v>37852.9875779145</v>
      </c>
      <c r="AF221">
        <v>38718.457616007901</v>
      </c>
      <c r="AG221">
        <v>39582.865561642902</v>
      </c>
      <c r="AH221">
        <v>40496.007825870503</v>
      </c>
      <c r="AI221">
        <v>41408.881468297601</v>
      </c>
      <c r="AJ221">
        <v>42322.198147114497</v>
      </c>
      <c r="AK221">
        <v>43285.356977655298</v>
      </c>
      <c r="AL221">
        <v>43285.356977655298</v>
      </c>
      <c r="AM221">
        <v>43285.356977655298</v>
      </c>
      <c r="AN221">
        <v>43285.356977655298</v>
      </c>
      <c r="AO221">
        <v>43285.356977655298</v>
      </c>
      <c r="AP221">
        <v>43285.356977655298</v>
      </c>
      <c r="AQ221">
        <v>43285.356977655298</v>
      </c>
      <c r="AR221">
        <v>43285.356977655298</v>
      </c>
      <c r="AS221">
        <v>43285.356977655298</v>
      </c>
      <c r="AT221">
        <v>43285.356977655298</v>
      </c>
      <c r="AU221">
        <v>43285.356977655298</v>
      </c>
      <c r="AV221">
        <v>43285.356977655298</v>
      </c>
      <c r="AW221">
        <v>43285.356977655298</v>
      </c>
      <c r="AX221">
        <v>43285.356977655298</v>
      </c>
      <c r="AY221">
        <v>43285.356977655298</v>
      </c>
      <c r="AZ221">
        <v>43285.356977655298</v>
      </c>
      <c r="BA221">
        <v>43285.356977655298</v>
      </c>
      <c r="BB221">
        <v>43285.356977655298</v>
      </c>
      <c r="BC221">
        <v>43285.356977655298</v>
      </c>
      <c r="BD221">
        <v>43285.356977655298</v>
      </c>
      <c r="BE221">
        <v>43285.356977655298</v>
      </c>
    </row>
    <row r="222" spans="1:57" x14ac:dyDescent="0.25">
      <c r="A222" t="s">
        <v>50</v>
      </c>
      <c r="B222" t="s">
        <v>77</v>
      </c>
      <c r="C222" t="s">
        <v>74</v>
      </c>
      <c r="D222" t="s">
        <v>130</v>
      </c>
      <c r="E222">
        <v>8952.0632339999993</v>
      </c>
      <c r="F222">
        <v>9041.5838663400009</v>
      </c>
      <c r="G222">
        <v>7406.0517607577503</v>
      </c>
      <c r="H222">
        <v>7729.14191032077</v>
      </c>
      <c r="I222">
        <v>8057.9532576989805</v>
      </c>
      <c r="J222">
        <v>8392.5679178337195</v>
      </c>
      <c r="K222">
        <v>8733.0690758453802</v>
      </c>
      <c r="L222">
        <v>9079.5410002254903</v>
      </c>
      <c r="M222">
        <v>9432.0690561856209</v>
      </c>
      <c r="N222">
        <v>9790.7397191649306</v>
      </c>
      <c r="O222">
        <v>9888.6471163565693</v>
      </c>
      <c r="P222">
        <v>9987.5335875201399</v>
      </c>
      <c r="Q222">
        <v>10087.4089233953</v>
      </c>
      <c r="R222">
        <v>10188.283012629299</v>
      </c>
      <c r="S222">
        <v>10290.165842755499</v>
      </c>
      <c r="T222">
        <v>10393.067501183101</v>
      </c>
      <c r="U222">
        <v>10496.9981761949</v>
      </c>
      <c r="V222">
        <v>10601.968157956901</v>
      </c>
      <c r="W222">
        <v>10707.987839536399</v>
      </c>
      <c r="X222">
        <v>10815.067717931801</v>
      </c>
      <c r="Y222">
        <v>10923.2183951111</v>
      </c>
      <c r="Z222">
        <v>11032.450579062201</v>
      </c>
      <c r="AA222">
        <v>11142.775084852899</v>
      </c>
      <c r="AB222">
        <v>11254.202835701401</v>
      </c>
      <c r="AC222">
        <v>11366.744864058401</v>
      </c>
      <c r="AD222">
        <v>11480.412312699</v>
      </c>
      <c r="AE222">
        <v>11595.216435826</v>
      </c>
      <c r="AF222">
        <v>11711.168600184201</v>
      </c>
      <c r="AG222">
        <v>11828.2802861861</v>
      </c>
      <c r="AH222">
        <v>11946.563089048001</v>
      </c>
      <c r="AI222">
        <v>12066.0287199384</v>
      </c>
      <c r="AJ222">
        <v>12186.6890071378</v>
      </c>
      <c r="AK222">
        <v>12308.5558972092</v>
      </c>
      <c r="AL222">
        <v>12308.5558972092</v>
      </c>
      <c r="AM222">
        <v>12308.5558972092</v>
      </c>
      <c r="AN222">
        <v>12308.5558972092</v>
      </c>
      <c r="AO222">
        <v>12308.5558972092</v>
      </c>
      <c r="AP222">
        <v>12308.5558972092</v>
      </c>
      <c r="AQ222">
        <v>12308.5558972092</v>
      </c>
      <c r="AR222">
        <v>12308.5558972092</v>
      </c>
      <c r="AS222">
        <v>12308.5558972092</v>
      </c>
      <c r="AT222">
        <v>12308.5558972092</v>
      </c>
      <c r="AU222">
        <v>12308.5558972092</v>
      </c>
      <c r="AV222">
        <v>12308.5558972092</v>
      </c>
      <c r="AW222">
        <v>12308.5558972092</v>
      </c>
      <c r="AX222">
        <v>12308.5558972092</v>
      </c>
      <c r="AY222">
        <v>12308.5558972092</v>
      </c>
      <c r="AZ222">
        <v>12308.5558972092</v>
      </c>
      <c r="BA222">
        <v>12308.5558972092</v>
      </c>
      <c r="BB222">
        <v>12308.5558972092</v>
      </c>
      <c r="BC222">
        <v>12308.5558972092</v>
      </c>
      <c r="BD222">
        <v>12308.5558972092</v>
      </c>
      <c r="BE222">
        <v>12308.5558972092</v>
      </c>
    </row>
    <row r="223" spans="1:57" x14ac:dyDescent="0.25">
      <c r="A223" t="s">
        <v>50</v>
      </c>
      <c r="B223" t="s">
        <v>78</v>
      </c>
      <c r="C223" t="s">
        <v>79</v>
      </c>
      <c r="D223" t="s">
        <v>131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50</v>
      </c>
      <c r="B224" t="s">
        <v>80</v>
      </c>
      <c r="C224" t="s">
        <v>74</v>
      </c>
      <c r="D224" t="s">
        <v>132</v>
      </c>
      <c r="E224">
        <v>627.01078889999997</v>
      </c>
      <c r="F224">
        <v>633.28089678899903</v>
      </c>
      <c r="G224">
        <v>518.72671536883695</v>
      </c>
      <c r="H224">
        <v>541.35624827851598</v>
      </c>
      <c r="I224">
        <v>564.38649917485202</v>
      </c>
      <c r="J224">
        <v>587.82321946428601</v>
      </c>
      <c r="K224">
        <v>611.67223550959102</v>
      </c>
      <c r="L224">
        <v>635.93944955385598</v>
      </c>
      <c r="M224">
        <v>660.63084065545604</v>
      </c>
      <c r="N224">
        <v>685.75246563413202</v>
      </c>
      <c r="O224">
        <v>692.60999029047298</v>
      </c>
      <c r="P224">
        <v>699.53609019337796</v>
      </c>
      <c r="Q224">
        <v>706.53145109531204</v>
      </c>
      <c r="R224">
        <v>713.59676560626497</v>
      </c>
      <c r="S224">
        <v>720.732733262328</v>
      </c>
      <c r="T224">
        <v>727.94006059495098</v>
      </c>
      <c r="U224">
        <v>735.21946120090001</v>
      </c>
      <c r="V224">
        <v>742.57165581290894</v>
      </c>
      <c r="W224">
        <v>749.99737237103898</v>
      </c>
      <c r="X224">
        <v>757.49734609474899</v>
      </c>
      <c r="Y224">
        <v>765.07231955569603</v>
      </c>
      <c r="Z224">
        <v>772.72304275125305</v>
      </c>
      <c r="AA224">
        <v>780.450273178766</v>
      </c>
      <c r="AB224">
        <v>788.25477591055403</v>
      </c>
      <c r="AC224">
        <v>796.13732366965905</v>
      </c>
      <c r="AD224">
        <v>804.09869690635503</v>
      </c>
      <c r="AE224">
        <v>812.139683875419</v>
      </c>
      <c r="AF224">
        <v>820.26108071417298</v>
      </c>
      <c r="AG224">
        <v>828.46369152131501</v>
      </c>
      <c r="AH224">
        <v>836.74832843652803</v>
      </c>
      <c r="AI224">
        <v>845.11581172089404</v>
      </c>
      <c r="AJ224">
        <v>853.56696983810195</v>
      </c>
      <c r="AK224">
        <v>862.10263953648405</v>
      </c>
      <c r="AL224">
        <v>862.10263953648405</v>
      </c>
      <c r="AM224">
        <v>862.10263953648405</v>
      </c>
      <c r="AN224">
        <v>862.10263953648405</v>
      </c>
      <c r="AO224">
        <v>862.10263953648405</v>
      </c>
      <c r="AP224">
        <v>862.10263953648405</v>
      </c>
      <c r="AQ224">
        <v>862.10263953648405</v>
      </c>
      <c r="AR224">
        <v>862.10263953648405</v>
      </c>
      <c r="AS224">
        <v>862.10263953648405</v>
      </c>
      <c r="AT224">
        <v>862.10263953648405</v>
      </c>
      <c r="AU224">
        <v>862.10263953648405</v>
      </c>
      <c r="AV224">
        <v>862.10263953648405</v>
      </c>
      <c r="AW224">
        <v>862.10263953648405</v>
      </c>
      <c r="AX224">
        <v>862.10263953648405</v>
      </c>
      <c r="AY224">
        <v>862.10263953648405</v>
      </c>
      <c r="AZ224">
        <v>862.10263953648405</v>
      </c>
      <c r="BA224">
        <v>862.10263953648405</v>
      </c>
      <c r="BB224">
        <v>862.10263953648405</v>
      </c>
      <c r="BC224">
        <v>862.10263953648405</v>
      </c>
      <c r="BD224">
        <v>862.10263953648405</v>
      </c>
      <c r="BE224">
        <v>862.10263953648405</v>
      </c>
    </row>
    <row r="225" spans="1:57" x14ac:dyDescent="0.25">
      <c r="A225" t="s">
        <v>50</v>
      </c>
      <c r="B225" t="s">
        <v>81</v>
      </c>
      <c r="C225" t="s">
        <v>74</v>
      </c>
      <c r="D225" t="s">
        <v>133</v>
      </c>
      <c r="E225">
        <v>18128.079600000001</v>
      </c>
      <c r="F225">
        <v>18309.360396</v>
      </c>
      <c r="G225">
        <v>14997.3801939675</v>
      </c>
      <c r="H225">
        <v>15651.6432164861</v>
      </c>
      <c r="I225">
        <v>16317.4917614357</v>
      </c>
      <c r="J225">
        <v>16995.0921129626</v>
      </c>
      <c r="K225">
        <v>17684.6127223439</v>
      </c>
      <c r="L225">
        <v>18386.224234701502</v>
      </c>
      <c r="M225">
        <v>19100.099516033999</v>
      </c>
      <c r="N225">
        <v>19826.4136805698</v>
      </c>
      <c r="O225">
        <v>20024.677817375399</v>
      </c>
      <c r="P225">
        <v>20224.924595549201</v>
      </c>
      <c r="Q225">
        <v>20427.1738415047</v>
      </c>
      <c r="R225">
        <v>20631.445579919699</v>
      </c>
      <c r="S225">
        <v>20837.7600357189</v>
      </c>
      <c r="T225">
        <v>21046.137636076099</v>
      </c>
      <c r="U225">
        <v>21256.599012436898</v>
      </c>
      <c r="V225">
        <v>21469.1650025612</v>
      </c>
      <c r="W225">
        <v>21683.856652586899</v>
      </c>
      <c r="X225">
        <v>21900.695219112698</v>
      </c>
      <c r="Y225">
        <v>22119.702171303899</v>
      </c>
      <c r="Z225">
        <v>22340.8991930169</v>
      </c>
      <c r="AA225">
        <v>22564.308184947098</v>
      </c>
      <c r="AB225">
        <v>22789.951266796499</v>
      </c>
      <c r="AC225">
        <v>23017.850779464501</v>
      </c>
      <c r="AD225">
        <v>23248.029287259102</v>
      </c>
      <c r="AE225">
        <v>23480.5095801317</v>
      </c>
      <c r="AF225">
        <v>23715.314675933099</v>
      </c>
      <c r="AG225">
        <v>23952.467822692401</v>
      </c>
      <c r="AH225">
        <v>24191.992500919299</v>
      </c>
      <c r="AI225">
        <v>24433.912425928502</v>
      </c>
      <c r="AJ225">
        <v>24678.251550187801</v>
      </c>
      <c r="AK225">
        <v>24925.034065689699</v>
      </c>
      <c r="AL225">
        <v>24925.034065689699</v>
      </c>
      <c r="AM225">
        <v>24925.034065689699</v>
      </c>
      <c r="AN225">
        <v>24925.034065689699</v>
      </c>
      <c r="AO225">
        <v>24925.034065689699</v>
      </c>
      <c r="AP225">
        <v>24925.034065689699</v>
      </c>
      <c r="AQ225">
        <v>24925.034065689699</v>
      </c>
      <c r="AR225">
        <v>24925.034065689699</v>
      </c>
      <c r="AS225">
        <v>24925.034065689699</v>
      </c>
      <c r="AT225">
        <v>24925.034065689699</v>
      </c>
      <c r="AU225">
        <v>24925.034065689699</v>
      </c>
      <c r="AV225">
        <v>24925.034065689699</v>
      </c>
      <c r="AW225">
        <v>24925.034065689699</v>
      </c>
      <c r="AX225">
        <v>24925.034065689699</v>
      </c>
      <c r="AY225">
        <v>24925.034065689699</v>
      </c>
      <c r="AZ225">
        <v>24925.034065689699</v>
      </c>
      <c r="BA225">
        <v>24925.034065689699</v>
      </c>
      <c r="BB225">
        <v>24925.034065689699</v>
      </c>
      <c r="BC225">
        <v>24925.034065689699</v>
      </c>
      <c r="BD225">
        <v>24925.034065689699</v>
      </c>
      <c r="BE225">
        <v>24925.034065689699</v>
      </c>
    </row>
    <row r="226" spans="1:57" x14ac:dyDescent="0.25">
      <c r="A226" t="s">
        <v>50</v>
      </c>
      <c r="B226" t="s">
        <v>82</v>
      </c>
      <c r="C226" t="s">
        <v>74</v>
      </c>
      <c r="D226" t="s">
        <v>134</v>
      </c>
      <c r="E226">
        <v>3486.4717209999999</v>
      </c>
      <c r="F226">
        <v>3521.3364382099999</v>
      </c>
      <c r="G226">
        <v>2884.3618899021899</v>
      </c>
      <c r="H226">
        <v>3010.1926219178999</v>
      </c>
      <c r="I226">
        <v>3138.2515323849302</v>
      </c>
      <c r="J226">
        <v>3268.5706017991101</v>
      </c>
      <c r="K226">
        <v>3401.1822274483402</v>
      </c>
      <c r="L226">
        <v>3536.1192285503698</v>
      </c>
      <c r="M226">
        <v>3673.4148514517001</v>
      </c>
      <c r="N226">
        <v>3813.1027748881902</v>
      </c>
      <c r="O226">
        <v>3851.2338026370699</v>
      </c>
      <c r="P226">
        <v>3889.7461406634402</v>
      </c>
      <c r="Q226">
        <v>3928.6436020700799</v>
      </c>
      <c r="R226">
        <v>3967.9300380907798</v>
      </c>
      <c r="S226">
        <v>4007.6093384716901</v>
      </c>
      <c r="T226">
        <v>4047.6854318564001</v>
      </c>
      <c r="U226">
        <v>4088.1622861749702</v>
      </c>
      <c r="V226">
        <v>4129.0439090367199</v>
      </c>
      <c r="W226">
        <v>4170.3343481270904</v>
      </c>
      <c r="X226">
        <v>4212.0376916083596</v>
      </c>
      <c r="Y226">
        <v>4254.1580685244398</v>
      </c>
      <c r="Z226">
        <v>4296.6996492096796</v>
      </c>
      <c r="AA226">
        <v>4339.66664570178</v>
      </c>
      <c r="AB226">
        <v>4383.0633121587998</v>
      </c>
      <c r="AC226">
        <v>4426.8939452803897</v>
      </c>
      <c r="AD226">
        <v>4471.1628847331904</v>
      </c>
      <c r="AE226">
        <v>4515.8745135805202</v>
      </c>
      <c r="AF226">
        <v>4561.0332587163302</v>
      </c>
      <c r="AG226">
        <v>4606.6435913034902</v>
      </c>
      <c r="AH226">
        <v>4652.7100272165299</v>
      </c>
      <c r="AI226">
        <v>4699.2371274887</v>
      </c>
      <c r="AJ226">
        <v>4746.2294987635796</v>
      </c>
      <c r="AK226">
        <v>4793.6917937512198</v>
      </c>
      <c r="AL226">
        <v>4793.6917937512198</v>
      </c>
      <c r="AM226">
        <v>4793.6917937512198</v>
      </c>
      <c r="AN226">
        <v>4793.6917937512198</v>
      </c>
      <c r="AO226">
        <v>4793.6917937512198</v>
      </c>
      <c r="AP226">
        <v>4793.6917937512198</v>
      </c>
      <c r="AQ226">
        <v>4793.6917937512198</v>
      </c>
      <c r="AR226">
        <v>4793.6917937512198</v>
      </c>
      <c r="AS226">
        <v>4793.6917937512198</v>
      </c>
      <c r="AT226">
        <v>4793.6917937512198</v>
      </c>
      <c r="AU226">
        <v>4793.6917937512198</v>
      </c>
      <c r="AV226">
        <v>4793.6917937512198</v>
      </c>
      <c r="AW226">
        <v>4793.6917937512198</v>
      </c>
      <c r="AX226">
        <v>4793.6917937512198</v>
      </c>
      <c r="AY226">
        <v>4793.6917937512198</v>
      </c>
      <c r="AZ226">
        <v>4793.6917937512198</v>
      </c>
      <c r="BA226">
        <v>4793.6917937512198</v>
      </c>
      <c r="BB226">
        <v>4793.6917937512198</v>
      </c>
      <c r="BC226">
        <v>4793.6917937512198</v>
      </c>
      <c r="BD226">
        <v>4793.6917937512198</v>
      </c>
      <c r="BE226">
        <v>4793.6917937512198</v>
      </c>
    </row>
    <row r="227" spans="1:57" x14ac:dyDescent="0.25">
      <c r="A227" t="s">
        <v>50</v>
      </c>
      <c r="B227" t="s">
        <v>83</v>
      </c>
      <c r="C227" t="s">
        <v>84</v>
      </c>
      <c r="D227" t="s">
        <v>135</v>
      </c>
      <c r="E227">
        <v>243.51085496047801</v>
      </c>
      <c r="F227">
        <v>239.980756151913</v>
      </c>
      <c r="G227">
        <v>224.821689672845</v>
      </c>
      <c r="H227">
        <v>233.00796155878601</v>
      </c>
      <c r="I227">
        <v>238.474735171227</v>
      </c>
      <c r="J227">
        <v>244.68148641300499</v>
      </c>
      <c r="K227">
        <v>250.77438091995799</v>
      </c>
      <c r="L227">
        <v>256.59241429390403</v>
      </c>
      <c r="M227">
        <v>262.10129742066499</v>
      </c>
      <c r="N227">
        <v>267.36018284909397</v>
      </c>
      <c r="O227">
        <v>272.98972308439397</v>
      </c>
      <c r="P227">
        <v>278.45213192019298</v>
      </c>
      <c r="Q227">
        <v>284.36827530903997</v>
      </c>
      <c r="R227">
        <v>289.598693021727</v>
      </c>
      <c r="S227">
        <v>295.26270060607999</v>
      </c>
      <c r="T227">
        <v>300.79973467236198</v>
      </c>
      <c r="U227">
        <v>306.758488415415</v>
      </c>
      <c r="V227">
        <v>312.59129612788797</v>
      </c>
      <c r="W227">
        <v>318.30761178037102</v>
      </c>
      <c r="X227">
        <v>323.91440489025399</v>
      </c>
      <c r="Y227">
        <v>329.92783601630799</v>
      </c>
      <c r="Z227">
        <v>335.30874165054303</v>
      </c>
      <c r="AA227">
        <v>341.08195423560898</v>
      </c>
      <c r="AB227">
        <v>347.23398605567502</v>
      </c>
      <c r="AC227">
        <v>353.26234376260697</v>
      </c>
      <c r="AD227">
        <v>359.66074020306201</v>
      </c>
      <c r="AE227">
        <v>365.45647341528002</v>
      </c>
      <c r="AF227">
        <v>371.62622712577598</v>
      </c>
      <c r="AG227">
        <v>377.688118118891</v>
      </c>
      <c r="AH227">
        <v>384.11465757537798</v>
      </c>
      <c r="AI227">
        <v>390.4355525826</v>
      </c>
      <c r="AJ227">
        <v>396.65751853347399</v>
      </c>
      <c r="AK227">
        <v>403.24067602919399</v>
      </c>
      <c r="AL227">
        <v>403.24067602919399</v>
      </c>
      <c r="AM227">
        <v>403.24067602919399</v>
      </c>
      <c r="AN227">
        <v>403.24067602919399</v>
      </c>
      <c r="AO227">
        <v>403.24067602919399</v>
      </c>
      <c r="AP227">
        <v>403.24067602919399</v>
      </c>
      <c r="AQ227">
        <v>403.24067602919399</v>
      </c>
      <c r="AR227">
        <v>403.24067602919399</v>
      </c>
      <c r="AS227">
        <v>403.24067602919399</v>
      </c>
      <c r="AT227">
        <v>403.24067602919399</v>
      </c>
      <c r="AU227">
        <v>403.24067602919399</v>
      </c>
      <c r="AV227">
        <v>403.24067602919399</v>
      </c>
      <c r="AW227">
        <v>403.24067602919399</v>
      </c>
      <c r="AX227">
        <v>403.24067602919399</v>
      </c>
      <c r="AY227">
        <v>403.24067602919399</v>
      </c>
      <c r="AZ227">
        <v>403.24067602919399</v>
      </c>
      <c r="BA227">
        <v>403.24067602919399</v>
      </c>
      <c r="BB227">
        <v>403.24067602919399</v>
      </c>
      <c r="BC227">
        <v>403.24067602919399</v>
      </c>
      <c r="BD227">
        <v>403.24067602919399</v>
      </c>
      <c r="BE227">
        <v>403.24067602919399</v>
      </c>
    </row>
    <row r="228" spans="1:57" x14ac:dyDescent="0.25">
      <c r="A228" t="s">
        <v>51</v>
      </c>
      <c r="B228" t="s">
        <v>68</v>
      </c>
      <c r="C228" t="s">
        <v>69</v>
      </c>
      <c r="D228" t="s">
        <v>124</v>
      </c>
      <c r="E228">
        <v>1474.817</v>
      </c>
      <c r="F228">
        <v>1474.817</v>
      </c>
      <c r="G228">
        <v>1222.01919928803</v>
      </c>
      <c r="H228">
        <v>1326.4070980522099</v>
      </c>
      <c r="I228">
        <v>1418.10476066454</v>
      </c>
      <c r="J228">
        <v>1512.65106833184</v>
      </c>
      <c r="K228">
        <v>1612.2542149789399</v>
      </c>
      <c r="L228">
        <v>1714.8320387044701</v>
      </c>
      <c r="M228">
        <v>1820.39462717374</v>
      </c>
      <c r="N228">
        <v>1931.1292188473401</v>
      </c>
      <c r="O228">
        <v>2001.05310902511</v>
      </c>
      <c r="P228">
        <v>2070.7894358933399</v>
      </c>
      <c r="Q228">
        <v>2138.2563576580501</v>
      </c>
      <c r="R228">
        <v>2207.69377679845</v>
      </c>
      <c r="S228">
        <v>2295.2880710229902</v>
      </c>
      <c r="T228">
        <v>2360.26288884927</v>
      </c>
      <c r="U228">
        <v>2443.1246092745801</v>
      </c>
      <c r="V228">
        <v>2504.3294913961599</v>
      </c>
      <c r="W228">
        <v>2583.1356509392499</v>
      </c>
      <c r="X228">
        <v>2659.9550195704101</v>
      </c>
      <c r="Y228">
        <v>2734.8800667690102</v>
      </c>
      <c r="Z228">
        <v>2826.3319024662701</v>
      </c>
      <c r="AA228">
        <v>2897.4311541479801</v>
      </c>
      <c r="AB228">
        <v>2984.7462880197399</v>
      </c>
      <c r="AC228">
        <v>3070.04464391703</v>
      </c>
      <c r="AD228">
        <v>3153.42612689114</v>
      </c>
      <c r="AE228">
        <v>3234.9845775137301</v>
      </c>
      <c r="AF228">
        <v>3314.81105878481</v>
      </c>
      <c r="AG228">
        <v>3392.9868372805799</v>
      </c>
      <c r="AH228">
        <v>3486.1977715642502</v>
      </c>
      <c r="AI228">
        <v>3577.5579985070699</v>
      </c>
      <c r="AJ228">
        <v>3650.95668241372</v>
      </c>
      <c r="AK228">
        <v>3739.1298397830901</v>
      </c>
      <c r="AL228">
        <v>3739.1298397830901</v>
      </c>
      <c r="AM228">
        <v>3739.1298397830901</v>
      </c>
      <c r="AN228">
        <v>3739.1298397830901</v>
      </c>
      <c r="AO228">
        <v>3739.1298397830901</v>
      </c>
      <c r="AP228">
        <v>3739.1298397830901</v>
      </c>
      <c r="AQ228">
        <v>3739.1298397830901</v>
      </c>
      <c r="AR228">
        <v>3739.1298397830901</v>
      </c>
      <c r="AS228">
        <v>3739.1298397830901</v>
      </c>
      <c r="AT228">
        <v>3739.1298397830901</v>
      </c>
      <c r="AU228">
        <v>3739.1298397830901</v>
      </c>
      <c r="AV228">
        <v>3739.1298397830901</v>
      </c>
      <c r="AW228">
        <v>3739.1298397830901</v>
      </c>
      <c r="AX228">
        <v>3739.1298397830901</v>
      </c>
      <c r="AY228">
        <v>3739.1298397830901</v>
      </c>
      <c r="AZ228">
        <v>3739.1298397830901</v>
      </c>
      <c r="BA228">
        <v>3739.1298397830901</v>
      </c>
      <c r="BB228">
        <v>3739.1298397830901</v>
      </c>
      <c r="BC228">
        <v>3739.1298397830901</v>
      </c>
      <c r="BD228">
        <v>3739.1298397830901</v>
      </c>
      <c r="BE228">
        <v>3739.1298397830901</v>
      </c>
    </row>
    <row r="229" spans="1:57" x14ac:dyDescent="0.25">
      <c r="A229" t="s">
        <v>51</v>
      </c>
      <c r="B229" t="s">
        <v>190</v>
      </c>
      <c r="C229" t="s">
        <v>69</v>
      </c>
      <c r="D229" t="s">
        <v>124</v>
      </c>
      <c r="E229">
        <v>1474.817</v>
      </c>
      <c r="F229">
        <v>1474.817</v>
      </c>
      <c r="G229">
        <v>1222.01919928803</v>
      </c>
      <c r="H229">
        <v>1326.10998286225</v>
      </c>
      <c r="I229">
        <v>1417.15179426538</v>
      </c>
      <c r="J229">
        <v>1510.6180652960099</v>
      </c>
      <c r="K229">
        <v>1608.64276553738</v>
      </c>
      <c r="L229">
        <v>1709.0702030544201</v>
      </c>
      <c r="M229">
        <v>1811.8314908475099</v>
      </c>
      <c r="N229">
        <v>1919.0171763867299</v>
      </c>
      <c r="O229">
        <v>1984.9166167539299</v>
      </c>
      <c r="P229">
        <v>2049.9158783795401</v>
      </c>
      <c r="Q229">
        <v>2111.9130393317</v>
      </c>
      <c r="R229">
        <v>2175.0552320022598</v>
      </c>
      <c r="S229">
        <v>2255.1847978460701</v>
      </c>
      <c r="T229">
        <v>2312.1512901229698</v>
      </c>
      <c r="U229">
        <v>2385.66231846444</v>
      </c>
      <c r="V229">
        <v>2437.0131146674298</v>
      </c>
      <c r="W229">
        <v>2504.44300646903</v>
      </c>
      <c r="X229">
        <v>2568.7930411396901</v>
      </c>
      <c r="Y229">
        <v>2630.1232206914901</v>
      </c>
      <c r="Z229">
        <v>2706.0432166973101</v>
      </c>
      <c r="AA229">
        <v>2761.1359926568598</v>
      </c>
      <c r="AB229">
        <v>2830.3035760924399</v>
      </c>
      <c r="AC229">
        <v>2896.0590738569699</v>
      </c>
      <c r="AD229">
        <v>2958.46871002222</v>
      </c>
      <c r="AE229">
        <v>3017.5936139047999</v>
      </c>
      <c r="AF229">
        <v>3073.4928137052698</v>
      </c>
      <c r="AG229">
        <v>3126.2166401862301</v>
      </c>
      <c r="AH229">
        <v>3191.0144338503601</v>
      </c>
      <c r="AI229">
        <v>3252.2005638908399</v>
      </c>
      <c r="AJ229">
        <v>3295.2074632793201</v>
      </c>
      <c r="AK229">
        <v>3349.66207567128</v>
      </c>
      <c r="AL229">
        <v>3323.69755806383</v>
      </c>
      <c r="AM229">
        <v>3296.8954753722601</v>
      </c>
      <c r="AN229">
        <v>3269.2558275965898</v>
      </c>
      <c r="AO229">
        <v>3240.7786147368001</v>
      </c>
      <c r="AP229">
        <v>3211.4638367929001</v>
      </c>
      <c r="AQ229">
        <v>3181.3114937648902</v>
      </c>
      <c r="AR229">
        <v>3150.32158565277</v>
      </c>
      <c r="AS229">
        <v>3118.4941124565298</v>
      </c>
      <c r="AT229">
        <v>3085.8290741761898</v>
      </c>
      <c r="AU229">
        <v>3052.3264708117299</v>
      </c>
      <c r="AV229">
        <v>3017.9863023631601</v>
      </c>
      <c r="AW229">
        <v>2982.80856883049</v>
      </c>
      <c r="AX229">
        <v>2946.79327021369</v>
      </c>
      <c r="AY229">
        <v>2909.9404065127901</v>
      </c>
      <c r="AZ229">
        <v>2872.2499777277799</v>
      </c>
      <c r="BA229">
        <v>2833.7219838586502</v>
      </c>
      <c r="BB229">
        <v>2794.3564249054202</v>
      </c>
      <c r="BC229">
        <v>2754.1533008680699</v>
      </c>
      <c r="BD229">
        <v>2713.1126117466101</v>
      </c>
      <c r="BE229">
        <v>2671.23435754104</v>
      </c>
    </row>
    <row r="230" spans="1:57" x14ac:dyDescent="0.25">
      <c r="A230" t="s">
        <v>51</v>
      </c>
      <c r="B230" t="s">
        <v>70</v>
      </c>
      <c r="C230" t="s">
        <v>69</v>
      </c>
      <c r="D230" t="s">
        <v>125</v>
      </c>
      <c r="E230">
        <v>900.64</v>
      </c>
      <c r="F230">
        <v>900.64</v>
      </c>
      <c r="G230">
        <v>800.97517759999903</v>
      </c>
      <c r="H230">
        <v>869.51388159999999</v>
      </c>
      <c r="I230">
        <v>940.53835200000003</v>
      </c>
      <c r="J230">
        <v>1014.0485887999999</v>
      </c>
      <c r="K230">
        <v>1090.044592</v>
      </c>
      <c r="L230">
        <v>1168.5263616</v>
      </c>
      <c r="M230">
        <v>1249.4938976000001</v>
      </c>
      <c r="N230">
        <v>1332.9472000000001</v>
      </c>
      <c r="O230">
        <v>1386.9856</v>
      </c>
      <c r="P230">
        <v>1441.0239999999999</v>
      </c>
      <c r="Q230">
        <v>1495.0624</v>
      </c>
      <c r="R230">
        <v>1549.1007999999999</v>
      </c>
      <c r="S230">
        <v>1603.1392000000001</v>
      </c>
      <c r="T230">
        <v>1657.1776</v>
      </c>
      <c r="U230">
        <v>1711.2159999999999</v>
      </c>
      <c r="V230">
        <v>1765.2544</v>
      </c>
      <c r="W230">
        <v>1819.2927999999999</v>
      </c>
      <c r="X230">
        <v>1873.3312000000001</v>
      </c>
      <c r="Y230">
        <v>1927.3696</v>
      </c>
      <c r="Z230">
        <v>1981.4079999999999</v>
      </c>
      <c r="AA230">
        <v>2035.4464</v>
      </c>
      <c r="AB230">
        <v>2089.4848000000002</v>
      </c>
      <c r="AC230">
        <v>2143.5232000000001</v>
      </c>
      <c r="AD230">
        <v>2197.5616</v>
      </c>
      <c r="AE230">
        <v>2251.6</v>
      </c>
      <c r="AF230">
        <v>2305.6383999999998</v>
      </c>
      <c r="AG230">
        <v>2359.6768000000002</v>
      </c>
      <c r="AH230">
        <v>2413.7152000000001</v>
      </c>
      <c r="AI230">
        <v>2467.7536</v>
      </c>
      <c r="AJ230">
        <v>2521.7919999999999</v>
      </c>
      <c r="AK230">
        <v>2575.8303999999998</v>
      </c>
      <c r="AL230">
        <v>2575.8303999999998</v>
      </c>
      <c r="AM230">
        <v>2575.8303999999998</v>
      </c>
      <c r="AN230">
        <v>2575.8303999999998</v>
      </c>
      <c r="AO230">
        <v>2575.8303999999998</v>
      </c>
      <c r="AP230">
        <v>2575.8303999999998</v>
      </c>
      <c r="AQ230">
        <v>2575.8303999999998</v>
      </c>
      <c r="AR230">
        <v>2575.8303999999998</v>
      </c>
      <c r="AS230">
        <v>2575.8303999999998</v>
      </c>
      <c r="AT230">
        <v>2575.8303999999998</v>
      </c>
      <c r="AU230">
        <v>2575.8303999999998</v>
      </c>
      <c r="AV230">
        <v>2575.8303999999998</v>
      </c>
      <c r="AW230">
        <v>2575.8303999999998</v>
      </c>
      <c r="AX230">
        <v>2575.8303999999998</v>
      </c>
      <c r="AY230">
        <v>2575.8303999999998</v>
      </c>
      <c r="AZ230">
        <v>2575.8303999999998</v>
      </c>
      <c r="BA230">
        <v>2575.8303999999998</v>
      </c>
      <c r="BB230">
        <v>2575.8303999999998</v>
      </c>
      <c r="BC230">
        <v>2575.8303999999998</v>
      </c>
      <c r="BD230">
        <v>2575.8303999999998</v>
      </c>
      <c r="BE230">
        <v>2575.8303999999998</v>
      </c>
    </row>
    <row r="231" spans="1:57" x14ac:dyDescent="0.25">
      <c r="A231" t="s">
        <v>51</v>
      </c>
      <c r="B231" t="s">
        <v>191</v>
      </c>
      <c r="C231" t="s">
        <v>69</v>
      </c>
      <c r="D231" t="s">
        <v>125</v>
      </c>
      <c r="E231">
        <v>900.64</v>
      </c>
      <c r="F231">
        <v>900.64</v>
      </c>
      <c r="G231">
        <v>800.97517759999903</v>
      </c>
      <c r="H231">
        <v>869.33997882367998</v>
      </c>
      <c r="I231">
        <v>939.9740289888</v>
      </c>
      <c r="J231">
        <v>1012.83173049344</v>
      </c>
      <c r="K231">
        <v>1087.8645028159999</v>
      </c>
      <c r="L231">
        <v>1165.0207825151999</v>
      </c>
      <c r="M231">
        <v>1244.24602323008</v>
      </c>
      <c r="N231">
        <v>1325.48269568</v>
      </c>
      <c r="O231">
        <v>1376.9993036799999</v>
      </c>
      <c r="P231">
        <v>1428.0547839999999</v>
      </c>
      <c r="Q231">
        <v>1478.6167135999999</v>
      </c>
      <c r="R231">
        <v>1528.65266944</v>
      </c>
      <c r="S231">
        <v>1578.1302284799999</v>
      </c>
      <c r="T231">
        <v>1627.0169676800001</v>
      </c>
      <c r="U231">
        <v>1675.2804639999999</v>
      </c>
      <c r="V231">
        <v>1722.8882943999999</v>
      </c>
      <c r="W231">
        <v>1769.80803584</v>
      </c>
      <c r="X231">
        <v>1816.00726528</v>
      </c>
      <c r="Y231">
        <v>1861.4535596799999</v>
      </c>
      <c r="Z231">
        <v>1906.1144959999999</v>
      </c>
      <c r="AA231">
        <v>1949.9576512000001</v>
      </c>
      <c r="AB231">
        <v>1992.9506022400001</v>
      </c>
      <c r="AC231">
        <v>2035.0609260799999</v>
      </c>
      <c r="AD231">
        <v>2076.25619968</v>
      </c>
      <c r="AE231">
        <v>2116.5039999999999</v>
      </c>
      <c r="AF231">
        <v>2155.7719040000002</v>
      </c>
      <c r="AG231">
        <v>2194.0274886399998</v>
      </c>
      <c r="AH231">
        <v>2231.2383308799999</v>
      </c>
      <c r="AI231">
        <v>2267.37200768</v>
      </c>
      <c r="AJ231">
        <v>2302.3960959999999</v>
      </c>
      <c r="AK231">
        <v>2336.2781728</v>
      </c>
      <c r="AL231">
        <v>2320.3080243200002</v>
      </c>
      <c r="AM231">
        <v>2303.8227097600002</v>
      </c>
      <c r="AN231">
        <v>2286.82222912</v>
      </c>
      <c r="AO231">
        <v>2269.3065824</v>
      </c>
      <c r="AP231">
        <v>2251.2757695999999</v>
      </c>
      <c r="AQ231">
        <v>2232.72979072</v>
      </c>
      <c r="AR231">
        <v>2213.6686457599999</v>
      </c>
      <c r="AS231">
        <v>2194.0923347200001</v>
      </c>
      <c r="AT231">
        <v>2174.0008576</v>
      </c>
      <c r="AU231">
        <v>2153.3942143999998</v>
      </c>
      <c r="AV231">
        <v>2132.2724051199998</v>
      </c>
      <c r="AW231">
        <v>2110.6354297600001</v>
      </c>
      <c r="AX231">
        <v>2088.4832883200002</v>
      </c>
      <c r="AY231">
        <v>2065.8159808</v>
      </c>
      <c r="AZ231">
        <v>2042.6335071999999</v>
      </c>
      <c r="BA231">
        <v>2018.9358675200001</v>
      </c>
      <c r="BB231">
        <v>1994.7230617600001</v>
      </c>
      <c r="BC231">
        <v>1969.9950899200001</v>
      </c>
      <c r="BD231">
        <v>1944.7519520000001</v>
      </c>
      <c r="BE231">
        <v>1918.9936479999999</v>
      </c>
    </row>
    <row r="232" spans="1:57" x14ac:dyDescent="0.25">
      <c r="A232" t="s">
        <v>51</v>
      </c>
      <c r="B232" t="s">
        <v>71</v>
      </c>
      <c r="C232" t="s">
        <v>69</v>
      </c>
      <c r="D232" t="s">
        <v>126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51</v>
      </c>
      <c r="B233" t="s">
        <v>72</v>
      </c>
      <c r="C233" t="s">
        <v>69</v>
      </c>
      <c r="D233" t="s">
        <v>37</v>
      </c>
      <c r="E233">
        <v>26641.1066399999</v>
      </c>
      <c r="F233">
        <v>27173.9287727999</v>
      </c>
      <c r="G233">
        <v>22793.264080654499</v>
      </c>
      <c r="H233">
        <v>25041.532277746501</v>
      </c>
      <c r="I233">
        <v>27094.905188267901</v>
      </c>
      <c r="J233">
        <v>29244.976235280399</v>
      </c>
      <c r="K233">
        <v>31536.6340223878</v>
      </c>
      <c r="L233">
        <v>33931.801342325503</v>
      </c>
      <c r="M233">
        <v>36432.301290966097</v>
      </c>
      <c r="N233">
        <v>39083.935073841501</v>
      </c>
      <c r="O233">
        <v>40948.636841198102</v>
      </c>
      <c r="P233">
        <v>42838.711908999197</v>
      </c>
      <c r="Q233">
        <v>44709.854270043601</v>
      </c>
      <c r="R233">
        <v>46649.4217106711</v>
      </c>
      <c r="S233">
        <v>49003.481391219197</v>
      </c>
      <c r="T233">
        <v>50903.551088018801</v>
      </c>
      <c r="U233">
        <v>53216.233039130697</v>
      </c>
      <c r="V233">
        <v>55082.123344812302</v>
      </c>
      <c r="W233">
        <v>57357.986760595602</v>
      </c>
      <c r="X233">
        <v>59614.511873083997</v>
      </c>
      <c r="Y233">
        <v>61851.055575635401</v>
      </c>
      <c r="Z233">
        <v>64485.140077837998</v>
      </c>
      <c r="AA233">
        <v>66676.073939953494</v>
      </c>
      <c r="AB233">
        <v>69258.566305974397</v>
      </c>
      <c r="AC233">
        <v>71813.242629248794</v>
      </c>
      <c r="AD233">
        <v>74338.954582780803</v>
      </c>
      <c r="AE233">
        <v>76834.356047496098</v>
      </c>
      <c r="AF233">
        <v>79297.968740939905</v>
      </c>
      <c r="AG233">
        <v>81728.002638411301</v>
      </c>
      <c r="AH233">
        <v>84525.166199250802</v>
      </c>
      <c r="AI233">
        <v>87281.064896406402</v>
      </c>
      <c r="AJ233">
        <v>89595.711445798603</v>
      </c>
      <c r="AK233">
        <v>92265.545237883198</v>
      </c>
      <c r="AL233">
        <v>92265.545237883198</v>
      </c>
      <c r="AM233">
        <v>92265.545237883198</v>
      </c>
      <c r="AN233">
        <v>92265.545237883198</v>
      </c>
      <c r="AO233">
        <v>92265.545237883198</v>
      </c>
      <c r="AP233">
        <v>92265.545237883198</v>
      </c>
      <c r="AQ233">
        <v>92265.545237883198</v>
      </c>
      <c r="AR233">
        <v>92265.545237883198</v>
      </c>
      <c r="AS233">
        <v>92265.545237883198</v>
      </c>
      <c r="AT233">
        <v>92265.545237883198</v>
      </c>
      <c r="AU233">
        <v>92265.545237883198</v>
      </c>
      <c r="AV233">
        <v>92265.545237883198</v>
      </c>
      <c r="AW233">
        <v>92265.545237883198</v>
      </c>
      <c r="AX233">
        <v>92265.545237883198</v>
      </c>
      <c r="AY233">
        <v>92265.545237883198</v>
      </c>
      <c r="AZ233">
        <v>92265.545237883198</v>
      </c>
      <c r="BA233">
        <v>92265.545237883198</v>
      </c>
      <c r="BB233">
        <v>92265.545237883198</v>
      </c>
      <c r="BC233">
        <v>92265.545237883198</v>
      </c>
      <c r="BD233">
        <v>92265.545237883198</v>
      </c>
      <c r="BE233">
        <v>92265.545237883198</v>
      </c>
    </row>
    <row r="234" spans="1:57" x14ac:dyDescent="0.25">
      <c r="A234" t="s">
        <v>51</v>
      </c>
      <c r="B234" t="s">
        <v>192</v>
      </c>
      <c r="C234" t="s">
        <v>69</v>
      </c>
      <c r="D234" t="s">
        <v>37</v>
      </c>
      <c r="E234">
        <v>26641.1066399999</v>
      </c>
      <c r="F234">
        <v>27173.9287727999</v>
      </c>
      <c r="G234">
        <v>22793.264080654499</v>
      </c>
      <c r="H234">
        <v>25036.3236390327</v>
      </c>
      <c r="I234">
        <v>27077.997967430401</v>
      </c>
      <c r="J234">
        <v>29208.478504938699</v>
      </c>
      <c r="K234">
        <v>31471.0378236213</v>
      </c>
      <c r="L234">
        <v>33825.934122137398</v>
      </c>
      <c r="M234">
        <v>36273.164998927103</v>
      </c>
      <c r="N234">
        <v>38856.310235971498</v>
      </c>
      <c r="O234">
        <v>40642.013448531201</v>
      </c>
      <c r="P234">
        <v>42437.741565530901</v>
      </c>
      <c r="Q234">
        <v>44198.373537194297</v>
      </c>
      <c r="R234">
        <v>46009.018449427</v>
      </c>
      <c r="S234">
        <v>48208.448909127997</v>
      </c>
      <c r="T234">
        <v>49940.048673024801</v>
      </c>
      <c r="U234">
        <v>52053.990509556003</v>
      </c>
      <c r="V234">
        <v>53707.273546125798</v>
      </c>
      <c r="W234">
        <v>55735.444031111801</v>
      </c>
      <c r="X234">
        <v>57717.339647234898</v>
      </c>
      <c r="Y234">
        <v>59651.137230921202</v>
      </c>
      <c r="Z234">
        <v>61936.687341961901</v>
      </c>
      <c r="AA234">
        <v>63763.663030256299</v>
      </c>
      <c r="AB234">
        <v>65930.8307121049</v>
      </c>
      <c r="AC234">
        <v>68034.142549127195</v>
      </c>
      <c r="AD234">
        <v>70071.303878092498</v>
      </c>
      <c r="AE234">
        <v>72039.892230132406</v>
      </c>
      <c r="AF234">
        <v>73937.426054052397</v>
      </c>
      <c r="AG234">
        <v>75761.204621786193</v>
      </c>
      <c r="AH234">
        <v>77879.459532000896</v>
      </c>
      <c r="AI234">
        <v>79910.353528034699</v>
      </c>
      <c r="AJ234">
        <v>81489.091474182802</v>
      </c>
      <c r="AK234">
        <v>83341.621702475095</v>
      </c>
      <c r="AL234">
        <v>82746.693466781304</v>
      </c>
      <c r="AM234">
        <v>82132.5739976779</v>
      </c>
      <c r="AN234">
        <v>81499.263295165103</v>
      </c>
      <c r="AO234">
        <v>80846.761359242795</v>
      </c>
      <c r="AP234">
        <v>80175.068189911006</v>
      </c>
      <c r="AQ234">
        <v>79484.183787169706</v>
      </c>
      <c r="AR234">
        <v>78774.108151018998</v>
      </c>
      <c r="AS234">
        <v>78044.841281458706</v>
      </c>
      <c r="AT234">
        <v>77296.383178489006</v>
      </c>
      <c r="AU234">
        <v>76528.733842109796</v>
      </c>
      <c r="AV234">
        <v>75741.893272321206</v>
      </c>
      <c r="AW234">
        <v>74935.861469123003</v>
      </c>
      <c r="AX234">
        <v>74110.638432515407</v>
      </c>
      <c r="AY234">
        <v>73266.2241624983</v>
      </c>
      <c r="AZ234">
        <v>72402.618659071697</v>
      </c>
      <c r="BA234">
        <v>71519.821922235598</v>
      </c>
      <c r="BB234">
        <v>70617.833951990106</v>
      </c>
      <c r="BC234">
        <v>69696.654748335102</v>
      </c>
      <c r="BD234">
        <v>68756.284311270603</v>
      </c>
      <c r="BE234">
        <v>67796.722640796594</v>
      </c>
    </row>
    <row r="235" spans="1:57" x14ac:dyDescent="0.25">
      <c r="A235" t="s">
        <v>51</v>
      </c>
      <c r="B235" t="s">
        <v>73</v>
      </c>
      <c r="C235" t="s">
        <v>74</v>
      </c>
      <c r="D235" t="s">
        <v>127</v>
      </c>
      <c r="E235">
        <v>4903.4376499999998</v>
      </c>
      <c r="F235">
        <v>4952.4720264999996</v>
      </c>
      <c r="G235">
        <v>4301.5921522992303</v>
      </c>
      <c r="H235">
        <v>4572.5803280519704</v>
      </c>
      <c r="I235">
        <v>4854.4260255181098</v>
      </c>
      <c r="J235">
        <v>5147.3779754884899</v>
      </c>
      <c r="K235">
        <v>5451.6893844093202</v>
      </c>
      <c r="L235">
        <v>5767.6180048901497</v>
      </c>
      <c r="M235">
        <v>6095.4262072330803</v>
      </c>
      <c r="N235">
        <v>6435.3810519972103</v>
      </c>
      <c r="O235">
        <v>6635.14600548628</v>
      </c>
      <c r="P235">
        <v>6838.2627199399503</v>
      </c>
      <c r="Q235">
        <v>7044.7782540821299</v>
      </c>
      <c r="R235">
        <v>7254.7402726351702</v>
      </c>
      <c r="S235">
        <v>7468.1970537338502</v>
      </c>
      <c r="T235">
        <v>7685.1974964272504</v>
      </c>
      <c r="U235">
        <v>7905.7911282691402</v>
      </c>
      <c r="V235">
        <v>8130.0281129982404</v>
      </c>
      <c r="W235">
        <v>8357.9592583090798</v>
      </c>
      <c r="X235">
        <v>8589.6360237148401</v>
      </c>
      <c r="Y235">
        <v>8825.1105285028807</v>
      </c>
      <c r="Z235">
        <v>9064.4355597843205</v>
      </c>
      <c r="AA235">
        <v>9307.6645806385295</v>
      </c>
      <c r="AB235">
        <v>9554.8517383538492</v>
      </c>
      <c r="AC235">
        <v>9806.0518727654198</v>
      </c>
      <c r="AD235">
        <v>10061.3205246913</v>
      </c>
      <c r="AE235">
        <v>10320.7139444685</v>
      </c>
      <c r="AF235">
        <v>10584.2891005888</v>
      </c>
      <c r="AG235">
        <v>10852.103688437001</v>
      </c>
      <c r="AH235">
        <v>11124.216139132201</v>
      </c>
      <c r="AI235">
        <v>11400.6856284724</v>
      </c>
      <c r="AJ235">
        <v>11681.572085985499</v>
      </c>
      <c r="AK235">
        <v>11966.936204086</v>
      </c>
      <c r="AL235">
        <v>11966.936204086</v>
      </c>
      <c r="AM235">
        <v>11966.936204086</v>
      </c>
      <c r="AN235">
        <v>11966.936204086</v>
      </c>
      <c r="AO235">
        <v>11966.936204086</v>
      </c>
      <c r="AP235">
        <v>11966.936204086</v>
      </c>
      <c r="AQ235">
        <v>11966.936204086</v>
      </c>
      <c r="AR235">
        <v>11966.936204086</v>
      </c>
      <c r="AS235">
        <v>11966.936204086</v>
      </c>
      <c r="AT235">
        <v>11966.936204086</v>
      </c>
      <c r="AU235">
        <v>11966.936204086</v>
      </c>
      <c r="AV235">
        <v>11966.936204086</v>
      </c>
      <c r="AW235">
        <v>11966.936204086</v>
      </c>
      <c r="AX235">
        <v>11966.936204086</v>
      </c>
      <c r="AY235">
        <v>11966.936204086</v>
      </c>
      <c r="AZ235">
        <v>11966.936204086</v>
      </c>
      <c r="BA235">
        <v>11966.936204086</v>
      </c>
      <c r="BB235">
        <v>11966.936204086</v>
      </c>
      <c r="BC235">
        <v>11966.936204086</v>
      </c>
      <c r="BD235">
        <v>11966.936204086</v>
      </c>
      <c r="BE235">
        <v>11966.936204086</v>
      </c>
    </row>
    <row r="236" spans="1:57" x14ac:dyDescent="0.25">
      <c r="A236" t="s">
        <v>51</v>
      </c>
      <c r="B236" t="s">
        <v>75</v>
      </c>
      <c r="C236" t="s">
        <v>74</v>
      </c>
      <c r="D236" t="s">
        <v>128</v>
      </c>
      <c r="E236">
        <v>1341.4926250000001</v>
      </c>
      <c r="F236">
        <v>1354.9075512500001</v>
      </c>
      <c r="G236">
        <v>1176.83848760008</v>
      </c>
      <c r="H236">
        <v>1250.9759938115601</v>
      </c>
      <c r="I236">
        <v>1328.0839232942201</v>
      </c>
      <c r="J236">
        <v>1408.2303243328099</v>
      </c>
      <c r="K236">
        <v>1491.48446967117</v>
      </c>
      <c r="L236">
        <v>1577.91687580188</v>
      </c>
      <c r="M236">
        <v>1667.59932253546</v>
      </c>
      <c r="N236">
        <v>1760.60487285262</v>
      </c>
      <c r="O236">
        <v>1815.2569824474101</v>
      </c>
      <c r="P236">
        <v>1870.8260737468299</v>
      </c>
      <c r="Q236">
        <v>1927.3250211739801</v>
      </c>
      <c r="R236">
        <v>1984.7668649422999</v>
      </c>
      <c r="S236">
        <v>2043.1648130838701</v>
      </c>
      <c r="T236">
        <v>2102.5322435017802</v>
      </c>
      <c r="U236">
        <v>2162.8827060467402</v>
      </c>
      <c r="V236">
        <v>2224.2299246182502</v>
      </c>
      <c r="W236">
        <v>2286.5877992905798</v>
      </c>
      <c r="X236">
        <v>2349.9704084639002</v>
      </c>
      <c r="Y236">
        <v>2414.3920110407498</v>
      </c>
      <c r="Z236">
        <v>2479.8670486282999</v>
      </c>
      <c r="AA236">
        <v>2546.4101477664899</v>
      </c>
      <c r="AB236">
        <v>2614.0361221825901</v>
      </c>
      <c r="AC236">
        <v>2682.7599750722302</v>
      </c>
      <c r="AD236">
        <v>2752.5969014074399</v>
      </c>
      <c r="AE236">
        <v>2823.5622902718501</v>
      </c>
      <c r="AF236">
        <v>2895.67172722341</v>
      </c>
      <c r="AG236">
        <v>2968.9409966849698</v>
      </c>
      <c r="AH236">
        <v>3043.38608436304</v>
      </c>
      <c r="AI236">
        <v>3119.0231796950102</v>
      </c>
      <c r="AJ236">
        <v>3195.8686783251701</v>
      </c>
      <c r="AK236">
        <v>3273.9391846099702</v>
      </c>
      <c r="AL236">
        <v>3273.9391846099702</v>
      </c>
      <c r="AM236">
        <v>3273.9391846099702</v>
      </c>
      <c r="AN236">
        <v>3273.9391846099702</v>
      </c>
      <c r="AO236">
        <v>3273.9391846099702</v>
      </c>
      <c r="AP236">
        <v>3273.9391846099702</v>
      </c>
      <c r="AQ236">
        <v>3273.9391846099702</v>
      </c>
      <c r="AR236">
        <v>3273.9391846099702</v>
      </c>
      <c r="AS236">
        <v>3273.9391846099702</v>
      </c>
      <c r="AT236">
        <v>3273.9391846099702</v>
      </c>
      <c r="AU236">
        <v>3273.9391846099702</v>
      </c>
      <c r="AV236">
        <v>3273.9391846099702</v>
      </c>
      <c r="AW236">
        <v>3273.9391846099702</v>
      </c>
      <c r="AX236">
        <v>3273.9391846099702</v>
      </c>
      <c r="AY236">
        <v>3273.9391846099702</v>
      </c>
      <c r="AZ236">
        <v>3273.9391846099702</v>
      </c>
      <c r="BA236">
        <v>3273.9391846099702</v>
      </c>
      <c r="BB236">
        <v>3273.9391846099702</v>
      </c>
      <c r="BC236">
        <v>3273.9391846099702</v>
      </c>
      <c r="BD236">
        <v>3273.9391846099702</v>
      </c>
      <c r="BE236">
        <v>3273.9391846099702</v>
      </c>
    </row>
    <row r="237" spans="1:57" x14ac:dyDescent="0.25">
      <c r="A237" t="s">
        <v>51</v>
      </c>
      <c r="B237" t="s">
        <v>76</v>
      </c>
      <c r="C237" t="s">
        <v>74</v>
      </c>
      <c r="D237" t="s">
        <v>129</v>
      </c>
      <c r="E237">
        <v>5034.9205110000003</v>
      </c>
      <c r="F237">
        <v>5259.72026167082</v>
      </c>
      <c r="G237">
        <v>4380.0539543618597</v>
      </c>
      <c r="H237">
        <v>4778.2201396966002</v>
      </c>
      <c r="I237">
        <v>5134.4815340673504</v>
      </c>
      <c r="J237">
        <v>5504.7448591394495</v>
      </c>
      <c r="K237">
        <v>5897.3026598633696</v>
      </c>
      <c r="L237">
        <v>6304.8443070062303</v>
      </c>
      <c r="M237">
        <v>6727.6399911243898</v>
      </c>
      <c r="N237">
        <v>7174.0535437871004</v>
      </c>
      <c r="O237">
        <v>7472.7379929180197</v>
      </c>
      <c r="P237">
        <v>7773.8623654554003</v>
      </c>
      <c r="Q237">
        <v>8069.6086857132696</v>
      </c>
      <c r="R237">
        <v>8375.9772989588091</v>
      </c>
      <c r="S237">
        <v>8754.8780400166797</v>
      </c>
      <c r="T237">
        <v>9051.1120452773794</v>
      </c>
      <c r="U237">
        <v>9419.5118622509308</v>
      </c>
      <c r="V237">
        <v>9707.9638913757899</v>
      </c>
      <c r="W237">
        <v>10068.172112230201</v>
      </c>
      <c r="X237">
        <v>10424.5522907509</v>
      </c>
      <c r="Y237">
        <v>10777.4053753466</v>
      </c>
      <c r="Z237">
        <v>11199.668368353099</v>
      </c>
      <c r="AA237">
        <v>11545.549350302999</v>
      </c>
      <c r="AB237">
        <v>11960.2959439684</v>
      </c>
      <c r="AC237">
        <v>12371.601770073001</v>
      </c>
      <c r="AD237">
        <v>12779.8130619314</v>
      </c>
      <c r="AE237">
        <v>13185.259248952099</v>
      </c>
      <c r="AF237">
        <v>13588.2659476505</v>
      </c>
      <c r="AG237">
        <v>13989.125913050601</v>
      </c>
      <c r="AH237">
        <v>14456.9966869742</v>
      </c>
      <c r="AI237">
        <v>14922.6200097452</v>
      </c>
      <c r="AJ237">
        <v>15318.359806852901</v>
      </c>
      <c r="AK237">
        <v>15781.139140127199</v>
      </c>
      <c r="AL237">
        <v>15781.139140127199</v>
      </c>
      <c r="AM237">
        <v>15781.139140127199</v>
      </c>
      <c r="AN237">
        <v>15781.139140127199</v>
      </c>
      <c r="AO237">
        <v>15781.139140127199</v>
      </c>
      <c r="AP237">
        <v>15781.139140127199</v>
      </c>
      <c r="AQ237">
        <v>15781.139140127199</v>
      </c>
      <c r="AR237">
        <v>15781.139140127199</v>
      </c>
      <c r="AS237">
        <v>15781.139140127199</v>
      </c>
      <c r="AT237">
        <v>15781.139140127199</v>
      </c>
      <c r="AU237">
        <v>15781.139140127199</v>
      </c>
      <c r="AV237">
        <v>15781.139140127199</v>
      </c>
      <c r="AW237">
        <v>15781.139140127199</v>
      </c>
      <c r="AX237">
        <v>15781.139140127199</v>
      </c>
      <c r="AY237">
        <v>15781.139140127199</v>
      </c>
      <c r="AZ237">
        <v>15781.139140127199</v>
      </c>
      <c r="BA237">
        <v>15781.139140127199</v>
      </c>
      <c r="BB237">
        <v>15781.139140127199</v>
      </c>
      <c r="BC237">
        <v>15781.139140127199</v>
      </c>
      <c r="BD237">
        <v>15781.139140127199</v>
      </c>
      <c r="BE237">
        <v>15781.139140127199</v>
      </c>
    </row>
    <row r="238" spans="1:57" x14ac:dyDescent="0.25">
      <c r="A238" t="s">
        <v>51</v>
      </c>
      <c r="B238" t="s">
        <v>77</v>
      </c>
      <c r="C238" t="s">
        <v>74</v>
      </c>
      <c r="D238" t="s">
        <v>130</v>
      </c>
      <c r="E238">
        <v>36020.940320000002</v>
      </c>
      <c r="F238">
        <v>36381.149723199997</v>
      </c>
      <c r="G238">
        <v>31599.748025541001</v>
      </c>
      <c r="H238">
        <v>33590.443044619104</v>
      </c>
      <c r="I238">
        <v>35660.898054458303</v>
      </c>
      <c r="J238">
        <v>37812.940246023798</v>
      </c>
      <c r="K238">
        <v>40048.429688707402</v>
      </c>
      <c r="L238">
        <v>42369.259848283298</v>
      </c>
      <c r="M238">
        <v>44777.358112365699</v>
      </c>
      <c r="N238">
        <v>47274.686323471498</v>
      </c>
      <c r="O238">
        <v>48742.171378095903</v>
      </c>
      <c r="P238">
        <v>50234.2786651805</v>
      </c>
      <c r="Q238">
        <v>51751.353880868897</v>
      </c>
      <c r="R238">
        <v>53293.747173004602</v>
      </c>
      <c r="S238">
        <v>54861.813195594899</v>
      </c>
      <c r="T238">
        <v>56455.9111639197</v>
      </c>
      <c r="U238">
        <v>58076.404910291501</v>
      </c>
      <c r="V238">
        <v>59723.662940474402</v>
      </c>
      <c r="W238">
        <v>61398.058490769799</v>
      </c>
      <c r="X238">
        <v>63099.9695857771</v>
      </c>
      <c r="Y238">
        <v>64829.779096835497</v>
      </c>
      <c r="Z238">
        <v>66587.874801156402</v>
      </c>
      <c r="AA238">
        <v>68374.649441654095</v>
      </c>
      <c r="AB238">
        <v>70190.500787481593</v>
      </c>
      <c r="AC238">
        <v>72035.831695281595</v>
      </c>
      <c r="AD238">
        <v>73911.0501711588</v>
      </c>
      <c r="AE238">
        <v>75816.569433383993</v>
      </c>
      <c r="AF238">
        <v>77752.807975836506</v>
      </c>
      <c r="AG238">
        <v>79720.189632194801</v>
      </c>
      <c r="AH238">
        <v>81719.143640882699</v>
      </c>
      <c r="AI238">
        <v>83750.104710781103</v>
      </c>
      <c r="AJ238">
        <v>85813.513087713305</v>
      </c>
      <c r="AK238">
        <v>87909.814621713202</v>
      </c>
      <c r="AL238">
        <v>87909.814621713202</v>
      </c>
      <c r="AM238">
        <v>87909.814621713202</v>
      </c>
      <c r="AN238">
        <v>87909.814621713202</v>
      </c>
      <c r="AO238">
        <v>87909.814621713202</v>
      </c>
      <c r="AP238">
        <v>87909.814621713202</v>
      </c>
      <c r="AQ238">
        <v>87909.814621713202</v>
      </c>
      <c r="AR238">
        <v>87909.814621713202</v>
      </c>
      <c r="AS238">
        <v>87909.814621713202</v>
      </c>
      <c r="AT238">
        <v>87909.814621713202</v>
      </c>
      <c r="AU238">
        <v>87909.814621713202</v>
      </c>
      <c r="AV238">
        <v>87909.814621713202</v>
      </c>
      <c r="AW238">
        <v>87909.814621713202</v>
      </c>
      <c r="AX238">
        <v>87909.814621713202</v>
      </c>
      <c r="AY238">
        <v>87909.814621713202</v>
      </c>
      <c r="AZ238">
        <v>87909.814621713202</v>
      </c>
      <c r="BA238">
        <v>87909.814621713202</v>
      </c>
      <c r="BB238">
        <v>87909.814621713202</v>
      </c>
      <c r="BC238">
        <v>87909.814621713202</v>
      </c>
      <c r="BD238">
        <v>87909.814621713202</v>
      </c>
      <c r="BE238">
        <v>87909.814621713202</v>
      </c>
    </row>
    <row r="239" spans="1:57" x14ac:dyDescent="0.25">
      <c r="A239" t="s">
        <v>51</v>
      </c>
      <c r="B239" t="s">
        <v>78</v>
      </c>
      <c r="C239" t="s">
        <v>79</v>
      </c>
      <c r="D239" t="s">
        <v>131</v>
      </c>
      <c r="E239">
        <v>1003539.98942742</v>
      </c>
      <c r="F239">
        <v>1016500.04612256</v>
      </c>
      <c r="G239">
        <v>895448.65279715299</v>
      </c>
      <c r="H239">
        <v>960381.44825324102</v>
      </c>
      <c r="I239">
        <v>1029392.71552169</v>
      </c>
      <c r="J239">
        <v>1102053.2181808599</v>
      </c>
      <c r="K239">
        <v>1178235.1178997799</v>
      </c>
      <c r="L239">
        <v>1257666.7064050301</v>
      </c>
      <c r="M239">
        <v>1339010.3367676099</v>
      </c>
      <c r="N239">
        <v>1422892.5968058701</v>
      </c>
      <c r="O239">
        <v>1475334.24150242</v>
      </c>
      <c r="P239">
        <v>1527609.8892721101</v>
      </c>
      <c r="Q239">
        <v>1579426.4764088599</v>
      </c>
      <c r="R239">
        <v>1634076.65054333</v>
      </c>
      <c r="S239">
        <v>1688166.4907193601</v>
      </c>
      <c r="T239">
        <v>1741667.9176692099</v>
      </c>
      <c r="U239">
        <v>1794409.24364078</v>
      </c>
      <c r="V239">
        <v>1846487.8728324799</v>
      </c>
      <c r="W239">
        <v>1901036.46357707</v>
      </c>
      <c r="X239">
        <v>1954817.1400794601</v>
      </c>
      <c r="Y239">
        <v>2007799.3235754501</v>
      </c>
      <c r="Z239">
        <v>2060026.8411670199</v>
      </c>
      <c r="AA239">
        <v>2111256.5622395901</v>
      </c>
      <c r="AB239">
        <v>2166507.25678206</v>
      </c>
      <c r="AC239">
        <v>2221117.7008993598</v>
      </c>
      <c r="AD239">
        <v>2275117.2583454498</v>
      </c>
      <c r="AE239">
        <v>2328579.5778998602</v>
      </c>
      <c r="AF239">
        <v>2381312.07059485</v>
      </c>
      <c r="AG239">
        <v>2431978.7411424299</v>
      </c>
      <c r="AH239">
        <v>2482059.6642629802</v>
      </c>
      <c r="AI239">
        <v>2531564.8494873699</v>
      </c>
      <c r="AJ239">
        <v>2580519.6243134001</v>
      </c>
      <c r="AK239">
        <v>2628925.8903047098</v>
      </c>
      <c r="AL239">
        <v>2628925.8903047098</v>
      </c>
      <c r="AM239">
        <v>2628925.8903047098</v>
      </c>
      <c r="AN239">
        <v>2628925.8903047098</v>
      </c>
      <c r="AO239">
        <v>2628925.8903047098</v>
      </c>
      <c r="AP239">
        <v>2628925.8903047098</v>
      </c>
      <c r="AQ239">
        <v>2628925.8903047098</v>
      </c>
      <c r="AR239">
        <v>2628925.8903047098</v>
      </c>
      <c r="AS239">
        <v>2628925.8903047098</v>
      </c>
      <c r="AT239">
        <v>2628925.8903047098</v>
      </c>
      <c r="AU239">
        <v>2628925.8903047098</v>
      </c>
      <c r="AV239">
        <v>2628925.8903047098</v>
      </c>
      <c r="AW239">
        <v>2628925.8903047098</v>
      </c>
      <c r="AX239">
        <v>2628925.8903047098</v>
      </c>
      <c r="AY239">
        <v>2628925.8903047098</v>
      </c>
      <c r="AZ239">
        <v>2628925.8903047098</v>
      </c>
      <c r="BA239">
        <v>2628925.8903047098</v>
      </c>
      <c r="BB239">
        <v>2628925.8903047098</v>
      </c>
      <c r="BC239">
        <v>2628925.8903047098</v>
      </c>
      <c r="BD239">
        <v>2628925.8903047098</v>
      </c>
      <c r="BE239">
        <v>2628925.8903047098</v>
      </c>
    </row>
    <row r="240" spans="1:57" x14ac:dyDescent="0.25">
      <c r="A240" t="s">
        <v>51</v>
      </c>
      <c r="B240" t="s">
        <v>80</v>
      </c>
      <c r="C240" t="s">
        <v>74</v>
      </c>
      <c r="D240" t="s">
        <v>132</v>
      </c>
      <c r="E240">
        <v>1142.986326</v>
      </c>
      <c r="F240">
        <v>1154.41618926</v>
      </c>
      <c r="G240">
        <v>1002.69675298245</v>
      </c>
      <c r="H240">
        <v>1065.8638209665</v>
      </c>
      <c r="I240">
        <v>1131.56176621226</v>
      </c>
      <c r="J240">
        <v>1199.8485676139701</v>
      </c>
      <c r="K240">
        <v>1270.7832473365299</v>
      </c>
      <c r="L240">
        <v>1344.4258872509199</v>
      </c>
      <c r="M240">
        <v>1420.83764560755</v>
      </c>
      <c r="N240">
        <v>1500.0807739509601</v>
      </c>
      <c r="O240">
        <v>1546.6457813090201</v>
      </c>
      <c r="P240">
        <v>1593.9920807368501</v>
      </c>
      <c r="Q240">
        <v>1642.1306415751001</v>
      </c>
      <c r="R240">
        <v>1691.0725744220499</v>
      </c>
      <c r="S240">
        <v>1740.8291328617699</v>
      </c>
      <c r="T240">
        <v>1791.4117152128499</v>
      </c>
      <c r="U240">
        <v>1842.8318662976601</v>
      </c>
      <c r="V240">
        <v>1895.1012792326501</v>
      </c>
      <c r="W240">
        <v>1948.23179723971</v>
      </c>
      <c r="X240">
        <v>2002.23541547899</v>
      </c>
      <c r="Y240">
        <v>2057.1242829033199</v>
      </c>
      <c r="Z240">
        <v>2112.9107041346001</v>
      </c>
      <c r="AA240">
        <v>2169.6071413622099</v>
      </c>
      <c r="AB240">
        <v>2227.2262162639599</v>
      </c>
      <c r="AC240">
        <v>2285.7807119496101</v>
      </c>
      <c r="AD240">
        <v>2345.2835749273499</v>
      </c>
      <c r="AE240">
        <v>2405.7479170934398</v>
      </c>
      <c r="AF240">
        <v>2467.1870177453702</v>
      </c>
      <c r="AG240">
        <v>2529.6143256186201</v>
      </c>
      <c r="AH240">
        <v>2593.0434609475701</v>
      </c>
      <c r="AI240">
        <v>2657.48821755053</v>
      </c>
      <c r="AJ240">
        <v>2722.9625649394602</v>
      </c>
      <c r="AK240">
        <v>2789.4806504544099</v>
      </c>
      <c r="AL240">
        <v>2789.4806504544099</v>
      </c>
      <c r="AM240">
        <v>2789.4806504544099</v>
      </c>
      <c r="AN240">
        <v>2789.4806504544099</v>
      </c>
      <c r="AO240">
        <v>2789.4806504544099</v>
      </c>
      <c r="AP240">
        <v>2789.4806504544099</v>
      </c>
      <c r="AQ240">
        <v>2789.4806504544099</v>
      </c>
      <c r="AR240">
        <v>2789.4806504544099</v>
      </c>
      <c r="AS240">
        <v>2789.4806504544099</v>
      </c>
      <c r="AT240">
        <v>2789.4806504544099</v>
      </c>
      <c r="AU240">
        <v>2789.4806504544099</v>
      </c>
      <c r="AV240">
        <v>2789.4806504544099</v>
      </c>
      <c r="AW240">
        <v>2789.4806504544099</v>
      </c>
      <c r="AX240">
        <v>2789.4806504544099</v>
      </c>
      <c r="AY240">
        <v>2789.4806504544099</v>
      </c>
      <c r="AZ240">
        <v>2789.4806504544099</v>
      </c>
      <c r="BA240">
        <v>2789.4806504544099</v>
      </c>
      <c r="BB240">
        <v>2789.4806504544099</v>
      </c>
      <c r="BC240">
        <v>2789.4806504544099</v>
      </c>
      <c r="BD240">
        <v>2789.4806504544099</v>
      </c>
      <c r="BE240">
        <v>2789.4806504544099</v>
      </c>
    </row>
    <row r="241" spans="1:57" x14ac:dyDescent="0.25">
      <c r="A241" t="s">
        <v>51</v>
      </c>
      <c r="B241" t="s">
        <v>81</v>
      </c>
      <c r="C241" t="s">
        <v>74</v>
      </c>
      <c r="D241" t="s">
        <v>133</v>
      </c>
      <c r="E241">
        <v>12487.48625</v>
      </c>
      <c r="F241">
        <v>12612.361112500001</v>
      </c>
      <c r="G241">
        <v>10954.7784001994</v>
      </c>
      <c r="H241">
        <v>11644.8985485865</v>
      </c>
      <c r="I241">
        <v>12362.669329607899</v>
      </c>
      <c r="J241">
        <v>13108.7241809764</v>
      </c>
      <c r="K241">
        <v>13883.7079384668</v>
      </c>
      <c r="L241">
        <v>14688.2770154767</v>
      </c>
      <c r="M241">
        <v>15523.0995851885</v>
      </c>
      <c r="N241">
        <v>16388.855765368098</v>
      </c>
      <c r="O241">
        <v>16897.593163084701</v>
      </c>
      <c r="P241">
        <v>17414.866423179199</v>
      </c>
      <c r="Q241">
        <v>17940.795389159201</v>
      </c>
      <c r="R241">
        <v>18475.501447816499</v>
      </c>
      <c r="S241">
        <v>19019.107548108001</v>
      </c>
      <c r="T241">
        <v>19571.7382202605</v>
      </c>
      <c r="U241">
        <v>20133.519595101399</v>
      </c>
      <c r="V241">
        <v>20704.579423617</v>
      </c>
      <c r="W241">
        <v>21285.047096743401</v>
      </c>
      <c r="X241">
        <v>21875.053665390002</v>
      </c>
      <c r="Y241">
        <v>22474.731860699801</v>
      </c>
      <c r="Z241">
        <v>23084.216114549301</v>
      </c>
      <c r="AA241">
        <v>23703.642580289699</v>
      </c>
      <c r="AB241">
        <v>24333.1491537334</v>
      </c>
      <c r="AC241">
        <v>24972.875494388001</v>
      </c>
      <c r="AD241">
        <v>25622.9630469404</v>
      </c>
      <c r="AE241">
        <v>26283.555062994299</v>
      </c>
      <c r="AF241">
        <v>26954.796623064602</v>
      </c>
      <c r="AG241">
        <v>27636.834658830001</v>
      </c>
      <c r="AH241">
        <v>28329.817975648501</v>
      </c>
      <c r="AI241">
        <v>29033.8972753374</v>
      </c>
      <c r="AJ241">
        <v>29749.2251792225</v>
      </c>
      <c r="AK241">
        <v>30475.956251457799</v>
      </c>
      <c r="AL241">
        <v>30475.956251457799</v>
      </c>
      <c r="AM241">
        <v>30475.956251457799</v>
      </c>
      <c r="AN241">
        <v>30475.956251457799</v>
      </c>
      <c r="AO241">
        <v>30475.956251457799</v>
      </c>
      <c r="AP241">
        <v>30475.956251457799</v>
      </c>
      <c r="AQ241">
        <v>30475.956251457799</v>
      </c>
      <c r="AR241">
        <v>30475.956251457799</v>
      </c>
      <c r="AS241">
        <v>30475.956251457799</v>
      </c>
      <c r="AT241">
        <v>30475.956251457799</v>
      </c>
      <c r="AU241">
        <v>30475.956251457799</v>
      </c>
      <c r="AV241">
        <v>30475.956251457799</v>
      </c>
      <c r="AW241">
        <v>30475.956251457799</v>
      </c>
      <c r="AX241">
        <v>30475.956251457799</v>
      </c>
      <c r="AY241">
        <v>30475.956251457799</v>
      </c>
      <c r="AZ241">
        <v>30475.956251457799</v>
      </c>
      <c r="BA241">
        <v>30475.956251457799</v>
      </c>
      <c r="BB241">
        <v>30475.956251457799</v>
      </c>
      <c r="BC241">
        <v>30475.956251457799</v>
      </c>
      <c r="BD241">
        <v>30475.956251457799</v>
      </c>
      <c r="BE241">
        <v>30475.956251457799</v>
      </c>
    </row>
    <row r="242" spans="1:57" x14ac:dyDescent="0.25">
      <c r="A242" t="s">
        <v>51</v>
      </c>
      <c r="B242" t="s">
        <v>82</v>
      </c>
      <c r="C242" t="s">
        <v>74</v>
      </c>
      <c r="D242" t="s">
        <v>134</v>
      </c>
      <c r="E242">
        <v>6223.1525920000004</v>
      </c>
      <c r="F242">
        <v>6285.3841179199999</v>
      </c>
      <c r="G242">
        <v>5459.3259388763299</v>
      </c>
      <c r="H242">
        <v>5803.2480785484904</v>
      </c>
      <c r="I242">
        <v>6160.9499415935898</v>
      </c>
      <c r="J242">
        <v>6532.7472023968603</v>
      </c>
      <c r="K242">
        <v>6918.9612155802097</v>
      </c>
      <c r="L242">
        <v>7319.9191054867497</v>
      </c>
      <c r="M242">
        <v>7735.9538569614097</v>
      </c>
      <c r="N242">
        <v>8167.4044074454796</v>
      </c>
      <c r="O242">
        <v>8420.9342525932607</v>
      </c>
      <c r="P242">
        <v>8678.71795420327</v>
      </c>
      <c r="Q242">
        <v>8940.8152364201997</v>
      </c>
      <c r="R242">
        <v>9207.2865924860598</v>
      </c>
      <c r="S242">
        <v>9478.1932941495797</v>
      </c>
      <c r="T242">
        <v>9753.5974011871403</v>
      </c>
      <c r="U242">
        <v>10033.561771036</v>
      </c>
      <c r="V242">
        <v>10318.1500685417</v>
      </c>
      <c r="W242">
        <v>10607.426775820501</v>
      </c>
      <c r="X242">
        <v>10901.457202238</v>
      </c>
      <c r="Y242">
        <v>11200.3074945062</v>
      </c>
      <c r="Z242">
        <v>11504.0446468996</v>
      </c>
      <c r="AA242">
        <v>11812.7365115914</v>
      </c>
      <c r="AB242">
        <v>12126.451809112399</v>
      </c>
      <c r="AC242">
        <v>12445.260138932599</v>
      </c>
      <c r="AD242">
        <v>12769.2319901683</v>
      </c>
      <c r="AE242">
        <v>13098.438752414801</v>
      </c>
      <c r="AF242">
        <v>13432.952726707301</v>
      </c>
      <c r="AG242">
        <v>13772.8471366103</v>
      </c>
      <c r="AH242">
        <v>14118.1961394388</v>
      </c>
      <c r="AI242">
        <v>14469.0748376101</v>
      </c>
      <c r="AJ242">
        <v>14825.559290130899</v>
      </c>
      <c r="AK242">
        <v>15187.7265242184</v>
      </c>
      <c r="AL242">
        <v>15187.7265242184</v>
      </c>
      <c r="AM242">
        <v>15187.7265242184</v>
      </c>
      <c r="AN242">
        <v>15187.7265242184</v>
      </c>
      <c r="AO242">
        <v>15187.7265242184</v>
      </c>
      <c r="AP242">
        <v>15187.7265242184</v>
      </c>
      <c r="AQ242">
        <v>15187.7265242184</v>
      </c>
      <c r="AR242">
        <v>15187.7265242184</v>
      </c>
      <c r="AS242">
        <v>15187.7265242184</v>
      </c>
      <c r="AT242">
        <v>15187.7265242184</v>
      </c>
      <c r="AU242">
        <v>15187.7265242184</v>
      </c>
      <c r="AV242">
        <v>15187.7265242184</v>
      </c>
      <c r="AW242">
        <v>15187.7265242184</v>
      </c>
      <c r="AX242">
        <v>15187.7265242184</v>
      </c>
      <c r="AY242">
        <v>15187.7265242184</v>
      </c>
      <c r="AZ242">
        <v>15187.7265242184</v>
      </c>
      <c r="BA242">
        <v>15187.7265242184</v>
      </c>
      <c r="BB242">
        <v>15187.7265242184</v>
      </c>
      <c r="BC242">
        <v>15187.7265242184</v>
      </c>
      <c r="BD242">
        <v>15187.7265242184</v>
      </c>
      <c r="BE242">
        <v>15187.7265242184</v>
      </c>
    </row>
    <row r="243" spans="1:57" x14ac:dyDescent="0.25">
      <c r="A243" t="s">
        <v>51</v>
      </c>
      <c r="B243" t="s">
        <v>83</v>
      </c>
      <c r="C243" t="s">
        <v>84</v>
      </c>
      <c r="D243" t="s">
        <v>135</v>
      </c>
      <c r="E243">
        <v>197.891713231772</v>
      </c>
      <c r="F243">
        <v>202.59266266455401</v>
      </c>
      <c r="G243">
        <v>201.08448584217501</v>
      </c>
      <c r="H243">
        <v>213.51085231936599</v>
      </c>
      <c r="I243">
        <v>223.46751066304</v>
      </c>
      <c r="J243">
        <v>233.513724926994</v>
      </c>
      <c r="K243">
        <v>243.98594079238501</v>
      </c>
      <c r="L243">
        <v>254.558180061645</v>
      </c>
      <c r="M243">
        <v>265.23403078099898</v>
      </c>
      <c r="N243">
        <v>276.32849984919397</v>
      </c>
      <c r="O243">
        <v>287.83315690992998</v>
      </c>
      <c r="P243">
        <v>299.43179436411299</v>
      </c>
      <c r="Q243">
        <v>310.82328127091898</v>
      </c>
      <c r="R243">
        <v>322.62391514998097</v>
      </c>
      <c r="S243">
        <v>337.21832439563599</v>
      </c>
      <c r="T243">
        <v>348.62859583818698</v>
      </c>
      <c r="U243">
        <v>362.818532970337</v>
      </c>
      <c r="V243">
        <v>373.92906009423302</v>
      </c>
      <c r="W243">
        <v>387.80347526196903</v>
      </c>
      <c r="X243">
        <v>401.530442799296</v>
      </c>
      <c r="Y243">
        <v>415.12155456593899</v>
      </c>
      <c r="Z243">
        <v>431.38618078975099</v>
      </c>
      <c r="AA243">
        <v>444.70874275352998</v>
      </c>
      <c r="AB243">
        <v>460.68385408293898</v>
      </c>
      <c r="AC243">
        <v>476.526434740166</v>
      </c>
      <c r="AD243">
        <v>492.24982085824399</v>
      </c>
      <c r="AE243">
        <v>507.86670132131599</v>
      </c>
      <c r="AF243">
        <v>523.38961814941001</v>
      </c>
      <c r="AG243">
        <v>538.82984761139301</v>
      </c>
      <c r="AH243">
        <v>556.85118356776297</v>
      </c>
      <c r="AI243">
        <v>574.78595273150199</v>
      </c>
      <c r="AJ243">
        <v>590.02896476060801</v>
      </c>
      <c r="AK243">
        <v>607.85418980867496</v>
      </c>
      <c r="AL243">
        <v>607.85418980867496</v>
      </c>
      <c r="AM243">
        <v>607.85418980867496</v>
      </c>
      <c r="AN243">
        <v>607.85418980867496</v>
      </c>
      <c r="AO243">
        <v>607.85418980867496</v>
      </c>
      <c r="AP243">
        <v>607.85418980867496</v>
      </c>
      <c r="AQ243">
        <v>607.85418980867496</v>
      </c>
      <c r="AR243">
        <v>607.85418980867496</v>
      </c>
      <c r="AS243">
        <v>607.85418980867496</v>
      </c>
      <c r="AT243">
        <v>607.85418980867496</v>
      </c>
      <c r="AU243">
        <v>607.85418980867496</v>
      </c>
      <c r="AV243">
        <v>607.85418980867496</v>
      </c>
      <c r="AW243">
        <v>607.85418980867496</v>
      </c>
      <c r="AX243">
        <v>607.85418980867496</v>
      </c>
      <c r="AY243">
        <v>607.85418980867496</v>
      </c>
      <c r="AZ243">
        <v>607.85418980867496</v>
      </c>
      <c r="BA243">
        <v>607.85418980867496</v>
      </c>
      <c r="BB243">
        <v>607.85418980867496</v>
      </c>
      <c r="BC243">
        <v>607.85418980867496</v>
      </c>
      <c r="BD243">
        <v>607.85418980867496</v>
      </c>
      <c r="BE243">
        <v>607.85418980867496</v>
      </c>
    </row>
    <row r="244" spans="1:57" x14ac:dyDescent="0.25">
      <c r="A244" t="s">
        <v>52</v>
      </c>
      <c r="B244" t="s">
        <v>68</v>
      </c>
      <c r="C244" t="s">
        <v>69</v>
      </c>
      <c r="D244" t="s">
        <v>124</v>
      </c>
      <c r="E244">
        <v>72042</v>
      </c>
      <c r="F244">
        <v>72918.769787994301</v>
      </c>
      <c r="G244">
        <v>68331.725006559704</v>
      </c>
      <c r="H244">
        <v>69914.010263446107</v>
      </c>
      <c r="I244">
        <v>71417.665068239003</v>
      </c>
      <c r="J244">
        <v>72847.452081248295</v>
      </c>
      <c r="K244">
        <v>74211.547384768302</v>
      </c>
      <c r="L244">
        <v>75518.192572145694</v>
      </c>
      <c r="M244">
        <v>76886.151208901996</v>
      </c>
      <c r="N244">
        <v>78315.157285070294</v>
      </c>
      <c r="O244">
        <v>78959.721851626993</v>
      </c>
      <c r="P244">
        <v>79649.438466906795</v>
      </c>
      <c r="Q244">
        <v>80377.222047451607</v>
      </c>
      <c r="R244">
        <v>81113.127120949503</v>
      </c>
      <c r="S244">
        <v>81846.2586822585</v>
      </c>
      <c r="T244">
        <v>82561.758667658301</v>
      </c>
      <c r="U244">
        <v>83241.788233684303</v>
      </c>
      <c r="V244">
        <v>83864.368418002705</v>
      </c>
      <c r="W244">
        <v>84512.881165546598</v>
      </c>
      <c r="X244">
        <v>85154.239814963294</v>
      </c>
      <c r="Y244">
        <v>85757.134884386003</v>
      </c>
      <c r="Z244">
        <v>86293.549451670595</v>
      </c>
      <c r="AA244">
        <v>86742.911439408097</v>
      </c>
      <c r="AB244">
        <v>87181.853785566404</v>
      </c>
      <c r="AC244">
        <v>87593.361975112901</v>
      </c>
      <c r="AD244">
        <v>87965.1595132574</v>
      </c>
      <c r="AE244">
        <v>88295.547919160497</v>
      </c>
      <c r="AF244">
        <v>88590.285678910994</v>
      </c>
      <c r="AG244">
        <v>88711.517971892506</v>
      </c>
      <c r="AH244">
        <v>88692.764505796804</v>
      </c>
      <c r="AI244">
        <v>88566.591994334303</v>
      </c>
      <c r="AJ244">
        <v>88368.125961197598</v>
      </c>
      <c r="AK244">
        <v>88131.597616638901</v>
      </c>
      <c r="AL244">
        <v>88131.597616638901</v>
      </c>
      <c r="AM244">
        <v>88131.597616638901</v>
      </c>
      <c r="AN244">
        <v>88131.597616638901</v>
      </c>
      <c r="AO244">
        <v>88131.597616638901</v>
      </c>
      <c r="AP244">
        <v>88131.597616638901</v>
      </c>
      <c r="AQ244">
        <v>88131.597616638901</v>
      </c>
      <c r="AR244">
        <v>88131.597616638901</v>
      </c>
      <c r="AS244">
        <v>88131.597616638901</v>
      </c>
      <c r="AT244">
        <v>88131.597616638901</v>
      </c>
      <c r="AU244">
        <v>88131.597616638901</v>
      </c>
      <c r="AV244">
        <v>88131.597616638901</v>
      </c>
      <c r="AW244">
        <v>88131.597616638901</v>
      </c>
      <c r="AX244">
        <v>88131.597616638901</v>
      </c>
      <c r="AY244">
        <v>88131.597616638901</v>
      </c>
      <c r="AZ244">
        <v>88131.597616638901</v>
      </c>
      <c r="BA244">
        <v>88131.597616638901</v>
      </c>
      <c r="BB244">
        <v>88131.597616638901</v>
      </c>
      <c r="BC244">
        <v>88131.597616638901</v>
      </c>
      <c r="BD244">
        <v>88131.597616638901</v>
      </c>
      <c r="BE244">
        <v>88131.597616638901</v>
      </c>
    </row>
    <row r="245" spans="1:57" x14ac:dyDescent="0.25">
      <c r="A245" t="s">
        <v>52</v>
      </c>
      <c r="B245" t="s">
        <v>190</v>
      </c>
      <c r="C245" t="s">
        <v>69</v>
      </c>
      <c r="D245" t="s">
        <v>124</v>
      </c>
      <c r="E245">
        <v>72042</v>
      </c>
      <c r="F245">
        <v>72918.769787994301</v>
      </c>
      <c r="G245">
        <v>68331.725006559704</v>
      </c>
      <c r="H245">
        <v>69898.349525147103</v>
      </c>
      <c r="I245">
        <v>71369.672397313101</v>
      </c>
      <c r="J245">
        <v>72749.545105651094</v>
      </c>
      <c r="K245">
        <v>74045.313518626397</v>
      </c>
      <c r="L245">
        <v>75264.451445103303</v>
      </c>
      <c r="M245">
        <v>76524.478753615302</v>
      </c>
      <c r="N245">
        <v>77823.964618578306</v>
      </c>
      <c r="O245">
        <v>78322.990654615496</v>
      </c>
      <c r="P245">
        <v>78846.572127160398</v>
      </c>
      <c r="Q245">
        <v>79386.974671826902</v>
      </c>
      <c r="R245">
        <v>79913.950649593302</v>
      </c>
      <c r="S245">
        <v>80416.240850562099</v>
      </c>
      <c r="T245">
        <v>80878.8197789767</v>
      </c>
      <c r="U245">
        <v>81283.941374428003</v>
      </c>
      <c r="V245">
        <v>81610.0941949267</v>
      </c>
      <c r="W245">
        <v>81938.280753719402</v>
      </c>
      <c r="X245">
        <v>82235.833708024904</v>
      </c>
      <c r="Y245">
        <v>82472.293589774403</v>
      </c>
      <c r="Z245">
        <v>82620.895987007403</v>
      </c>
      <c r="AA245">
        <v>82662.524885298306</v>
      </c>
      <c r="AB245">
        <v>82670.715943286094</v>
      </c>
      <c r="AC245">
        <v>82629.270965259304</v>
      </c>
      <c r="AD245">
        <v>82526.801491509701</v>
      </c>
      <c r="AE245">
        <v>82362.087098992895</v>
      </c>
      <c r="AF245">
        <v>82140.912881486205</v>
      </c>
      <c r="AG245">
        <v>81736.663582870402</v>
      </c>
      <c r="AH245">
        <v>81182.970749561995</v>
      </c>
      <c r="AI245">
        <v>80511.991852001505</v>
      </c>
      <c r="AJ245">
        <v>79757.5357675384</v>
      </c>
      <c r="AK245">
        <v>78951.810408889694</v>
      </c>
      <c r="AL245">
        <v>78339.824595039798</v>
      </c>
      <c r="AM245">
        <v>77708.097303323695</v>
      </c>
      <c r="AN245">
        <v>77056.628533741503</v>
      </c>
      <c r="AO245">
        <v>76385.418286293207</v>
      </c>
      <c r="AP245">
        <v>75694.466560978704</v>
      </c>
      <c r="AQ245">
        <v>74983.7733577982</v>
      </c>
      <c r="AR245">
        <v>74253.338676751504</v>
      </c>
      <c r="AS245">
        <v>73503.162517838602</v>
      </c>
      <c r="AT245">
        <v>72733.244881059698</v>
      </c>
      <c r="AU245">
        <v>71943.585766414602</v>
      </c>
      <c r="AV245">
        <v>71134.185173903403</v>
      </c>
      <c r="AW245">
        <v>70305.043103526099</v>
      </c>
      <c r="AX245">
        <v>69456.159555282604</v>
      </c>
      <c r="AY245">
        <v>68587.534529173005</v>
      </c>
      <c r="AZ245">
        <v>67699.168025197301</v>
      </c>
      <c r="BA245">
        <v>66791.060043355406</v>
      </c>
      <c r="BB245">
        <v>65863.210583647495</v>
      </c>
      <c r="BC245">
        <v>64915.619646073399</v>
      </c>
      <c r="BD245">
        <v>63948.287230633097</v>
      </c>
      <c r="BE245">
        <v>62961.213337326801</v>
      </c>
    </row>
    <row r="246" spans="1:57" x14ac:dyDescent="0.25">
      <c r="A246" t="s">
        <v>52</v>
      </c>
      <c r="B246" t="s">
        <v>70</v>
      </c>
      <c r="C246" t="s">
        <v>69</v>
      </c>
      <c r="D246" t="s">
        <v>125</v>
      </c>
      <c r="E246">
        <v>23935.143810310801</v>
      </c>
      <c r="F246">
        <v>24400.9343952251</v>
      </c>
      <c r="G246">
        <v>23193.970837016499</v>
      </c>
      <c r="H246">
        <v>24119.8661292408</v>
      </c>
      <c r="I246">
        <v>25015.246000536699</v>
      </c>
      <c r="J246">
        <v>25873.3659380145</v>
      </c>
      <c r="K246">
        <v>26692.988251300401</v>
      </c>
      <c r="L246">
        <v>27472.557333156001</v>
      </c>
      <c r="M246">
        <v>28213.975471639998</v>
      </c>
      <c r="N246">
        <v>28914.747923536201</v>
      </c>
      <c r="O246">
        <v>29266.267805495299</v>
      </c>
      <c r="P246">
        <v>29582.669021207799</v>
      </c>
      <c r="Q246">
        <v>29870.327667717102</v>
      </c>
      <c r="R246">
        <v>30163.959452900199</v>
      </c>
      <c r="S246">
        <v>30431.2468606968</v>
      </c>
      <c r="T246">
        <v>30682.087129962601</v>
      </c>
      <c r="U246">
        <v>30930.932123356401</v>
      </c>
      <c r="V246">
        <v>31186.440680153799</v>
      </c>
      <c r="W246">
        <v>31454.468028596799</v>
      </c>
      <c r="X246">
        <v>31742.1730127806</v>
      </c>
      <c r="Y246">
        <v>32055.148949470498</v>
      </c>
      <c r="Z246">
        <v>32397.3474807272</v>
      </c>
      <c r="AA246">
        <v>32778.040422553902</v>
      </c>
      <c r="AB246">
        <v>33062.352274902099</v>
      </c>
      <c r="AC246">
        <v>33382.208135276203</v>
      </c>
      <c r="AD246">
        <v>33729.843596823397</v>
      </c>
      <c r="AE246">
        <v>34101.279345853902</v>
      </c>
      <c r="AF246">
        <v>34490.694375502302</v>
      </c>
      <c r="AG246">
        <v>34813.532954906499</v>
      </c>
      <c r="AH246">
        <v>35148.4507276925</v>
      </c>
      <c r="AI246">
        <v>35486.058878885102</v>
      </c>
      <c r="AJ246">
        <v>35820.072967691201</v>
      </c>
      <c r="AK246">
        <v>36143.116431342103</v>
      </c>
      <c r="AL246">
        <v>36143.116431342103</v>
      </c>
      <c r="AM246">
        <v>36143.116431342103</v>
      </c>
      <c r="AN246">
        <v>36143.116431342103</v>
      </c>
      <c r="AO246">
        <v>36143.116431342103</v>
      </c>
      <c r="AP246">
        <v>36143.116431342103</v>
      </c>
      <c r="AQ246">
        <v>36143.116431342103</v>
      </c>
      <c r="AR246">
        <v>36143.116431342103</v>
      </c>
      <c r="AS246">
        <v>36143.116431342103</v>
      </c>
      <c r="AT246">
        <v>36143.116431342103</v>
      </c>
      <c r="AU246">
        <v>36143.116431342103</v>
      </c>
      <c r="AV246">
        <v>36143.116431342103</v>
      </c>
      <c r="AW246">
        <v>36143.116431342103</v>
      </c>
      <c r="AX246">
        <v>36143.116431342103</v>
      </c>
      <c r="AY246">
        <v>36143.116431342103</v>
      </c>
      <c r="AZ246">
        <v>36143.116431342103</v>
      </c>
      <c r="BA246">
        <v>36143.116431342103</v>
      </c>
      <c r="BB246">
        <v>36143.116431342103</v>
      </c>
      <c r="BC246">
        <v>36143.116431342103</v>
      </c>
      <c r="BD246">
        <v>36143.116431342103</v>
      </c>
      <c r="BE246">
        <v>36143.116431342103</v>
      </c>
    </row>
    <row r="247" spans="1:57" x14ac:dyDescent="0.25">
      <c r="A247" t="s">
        <v>52</v>
      </c>
      <c r="B247" t="s">
        <v>191</v>
      </c>
      <c r="C247" t="s">
        <v>69</v>
      </c>
      <c r="D247" t="s">
        <v>125</v>
      </c>
      <c r="E247">
        <v>23935.143810310801</v>
      </c>
      <c r="F247">
        <v>24400.9343952251</v>
      </c>
      <c r="G247">
        <v>23193.970837016499</v>
      </c>
      <c r="H247">
        <v>24115.042156014901</v>
      </c>
      <c r="I247">
        <v>25000.236852936301</v>
      </c>
      <c r="J247">
        <v>25842.317898888901</v>
      </c>
      <c r="K247">
        <v>26639.602274797799</v>
      </c>
      <c r="L247">
        <v>27390.1396611565</v>
      </c>
      <c r="M247">
        <v>28095.476774659099</v>
      </c>
      <c r="N247">
        <v>28752.825335164402</v>
      </c>
      <c r="O247">
        <v>29055.5506772958</v>
      </c>
      <c r="P247">
        <v>29316.425000016901</v>
      </c>
      <c r="Q247">
        <v>29541.754063372198</v>
      </c>
      <c r="R247">
        <v>29765.795188121901</v>
      </c>
      <c r="S247">
        <v>29956.519409669902</v>
      </c>
      <c r="T247">
        <v>30123.673144197299</v>
      </c>
      <c r="U247">
        <v>30281.382548765901</v>
      </c>
      <c r="V247">
        <v>30437.966103830098</v>
      </c>
      <c r="W247">
        <v>30598.906498218999</v>
      </c>
      <c r="X247">
        <v>30770.8625185895</v>
      </c>
      <c r="Y247">
        <v>30958.862855398598</v>
      </c>
      <c r="Z247">
        <v>31166.248276459501</v>
      </c>
      <c r="AA247">
        <v>31401.362724806699</v>
      </c>
      <c r="AB247">
        <v>31534.871599801601</v>
      </c>
      <c r="AC247">
        <v>31693.068403631201</v>
      </c>
      <c r="AD247">
        <v>31867.9562302788</v>
      </c>
      <c r="AE247">
        <v>32055.202585102601</v>
      </c>
      <c r="AF247">
        <v>32248.799241094599</v>
      </c>
      <c r="AG247">
        <v>32369.622941472</v>
      </c>
      <c r="AH247">
        <v>32491.227852678901</v>
      </c>
      <c r="AI247">
        <v>32604.590897919599</v>
      </c>
      <c r="AJ247">
        <v>32703.726619501998</v>
      </c>
      <c r="AK247">
        <v>32781.806603227298</v>
      </c>
      <c r="AL247">
        <v>32557.719281352998</v>
      </c>
      <c r="AM247">
        <v>32326.403336192401</v>
      </c>
      <c r="AN247">
        <v>32087.8587677455</v>
      </c>
      <c r="AO247">
        <v>31842.0855760124</v>
      </c>
      <c r="AP247">
        <v>31589.083760992999</v>
      </c>
      <c r="AQ247">
        <v>31328.853322687301</v>
      </c>
      <c r="AR247">
        <v>31061.3942610954</v>
      </c>
      <c r="AS247">
        <v>30786.706576217199</v>
      </c>
      <c r="AT247">
        <v>30504.7902680527</v>
      </c>
      <c r="AU247">
        <v>30215.645336602</v>
      </c>
      <c r="AV247">
        <v>29919.271781865002</v>
      </c>
      <c r="AW247">
        <v>29615.669603841699</v>
      </c>
      <c r="AX247">
        <v>29304.838802532198</v>
      </c>
      <c r="AY247">
        <v>28986.779377936298</v>
      </c>
      <c r="AZ247">
        <v>28661.491330054301</v>
      </c>
      <c r="BA247">
        <v>28328.974658885902</v>
      </c>
      <c r="BB247">
        <v>27989.229364431299</v>
      </c>
      <c r="BC247">
        <v>27642.2554466904</v>
      </c>
      <c r="BD247">
        <v>27288.052905663299</v>
      </c>
      <c r="BE247">
        <v>26926.621741349802</v>
      </c>
    </row>
    <row r="248" spans="1:57" x14ac:dyDescent="0.25">
      <c r="A248" t="s">
        <v>52</v>
      </c>
      <c r="B248" t="s">
        <v>71</v>
      </c>
      <c r="C248" t="s">
        <v>69</v>
      </c>
      <c r="D248" t="s">
        <v>126</v>
      </c>
      <c r="E248">
        <v>3630</v>
      </c>
      <c r="F248">
        <v>3600</v>
      </c>
      <c r="G248">
        <v>3374.7337355397499</v>
      </c>
      <c r="H248">
        <v>3457.20838731498</v>
      </c>
      <c r="I248">
        <v>3539.4047112462899</v>
      </c>
      <c r="J248">
        <v>3621.6400124342599</v>
      </c>
      <c r="K248">
        <v>3704.1321157308198</v>
      </c>
      <c r="L248">
        <v>3786.9638505461098</v>
      </c>
      <c r="M248">
        <v>3870.1610153639399</v>
      </c>
      <c r="N248">
        <v>3953.5916296412402</v>
      </c>
      <c r="O248">
        <v>3994.3179908524298</v>
      </c>
      <c r="P248">
        <v>4034.0716074187799</v>
      </c>
      <c r="Q248">
        <v>4072.5751966927</v>
      </c>
      <c r="R248">
        <v>4113.1443054254496</v>
      </c>
      <c r="S248">
        <v>4151.7429518404997</v>
      </c>
      <c r="T248">
        <v>4188.0089453082801</v>
      </c>
      <c r="U248">
        <v>4221.56550568694</v>
      </c>
      <c r="V248">
        <v>4252.1693867878303</v>
      </c>
      <c r="W248">
        <v>4279.6092514849397</v>
      </c>
      <c r="X248">
        <v>4303.7708279652898</v>
      </c>
      <c r="Y248">
        <v>4324.6386079437198</v>
      </c>
      <c r="Z248">
        <v>4342.3227991493004</v>
      </c>
      <c r="AA248">
        <v>4357.1842918992197</v>
      </c>
      <c r="AB248">
        <v>4363.3483006704901</v>
      </c>
      <c r="AC248">
        <v>4367.7160962917596</v>
      </c>
      <c r="AD248">
        <v>4370.9019248638397</v>
      </c>
      <c r="AE248">
        <v>4373.7043363161001</v>
      </c>
      <c r="AF248">
        <v>4376.9750299423304</v>
      </c>
      <c r="AG248">
        <v>4381.5672763023304</v>
      </c>
      <c r="AH248">
        <v>4388.3960785138497</v>
      </c>
      <c r="AI248">
        <v>4398.14981159948</v>
      </c>
      <c r="AJ248">
        <v>4411.4180921126599</v>
      </c>
      <c r="AK248">
        <v>4428.5746069733996</v>
      </c>
      <c r="AL248">
        <v>4428.5746069733996</v>
      </c>
      <c r="AM248">
        <v>4428.5746069733996</v>
      </c>
      <c r="AN248">
        <v>4428.5746069733996</v>
      </c>
      <c r="AO248">
        <v>4428.5746069733996</v>
      </c>
      <c r="AP248">
        <v>4428.5746069733996</v>
      </c>
      <c r="AQ248">
        <v>4428.5746069733996</v>
      </c>
      <c r="AR248">
        <v>4428.5746069733996</v>
      </c>
      <c r="AS248">
        <v>4428.5746069733996</v>
      </c>
      <c r="AT248">
        <v>4428.5746069733996</v>
      </c>
      <c r="AU248">
        <v>4428.5746069733996</v>
      </c>
      <c r="AV248">
        <v>4428.5746069733996</v>
      </c>
      <c r="AW248">
        <v>4428.5746069733996</v>
      </c>
      <c r="AX248">
        <v>4428.5746069733996</v>
      </c>
      <c r="AY248">
        <v>4428.5746069733996</v>
      </c>
      <c r="AZ248">
        <v>4428.5746069733996</v>
      </c>
      <c r="BA248">
        <v>4428.5746069733996</v>
      </c>
      <c r="BB248">
        <v>4428.5746069733996</v>
      </c>
      <c r="BC248">
        <v>4428.5746069733996</v>
      </c>
      <c r="BD248">
        <v>4428.5746069733996</v>
      </c>
      <c r="BE248">
        <v>4428.5746069733996</v>
      </c>
    </row>
    <row r="249" spans="1:57" x14ac:dyDescent="0.25">
      <c r="A249" t="s">
        <v>52</v>
      </c>
      <c r="B249" t="s">
        <v>72</v>
      </c>
      <c r="C249" t="s">
        <v>69</v>
      </c>
      <c r="D249" t="s">
        <v>37</v>
      </c>
      <c r="E249">
        <v>57692.6</v>
      </c>
      <c r="F249">
        <v>58557.9889999999</v>
      </c>
      <c r="G249">
        <v>54978.631922374901</v>
      </c>
      <c r="H249">
        <v>56449.6818035412</v>
      </c>
      <c r="I249">
        <v>57952.492988959799</v>
      </c>
      <c r="J249">
        <v>59487.6873315353</v>
      </c>
      <c r="K249">
        <v>61055.898193465502</v>
      </c>
      <c r="L249">
        <v>62657.7706516041</v>
      </c>
      <c r="M249">
        <v>64293.961706393202</v>
      </c>
      <c r="N249">
        <v>65965.140494429404</v>
      </c>
      <c r="O249">
        <v>66954.617601845894</v>
      </c>
      <c r="P249">
        <v>67958.936865873504</v>
      </c>
      <c r="Q249">
        <v>68978.320918861602</v>
      </c>
      <c r="R249">
        <v>69806.060769888005</v>
      </c>
      <c r="S249">
        <v>70853.151681436299</v>
      </c>
      <c r="T249">
        <v>71915.948956657798</v>
      </c>
      <c r="U249">
        <v>72994.688191007706</v>
      </c>
      <c r="V249">
        <v>74089.608513872794</v>
      </c>
      <c r="W249">
        <v>75200.952641580894</v>
      </c>
      <c r="X249">
        <v>76328.966931204603</v>
      </c>
      <c r="Y249">
        <v>77473.901435172593</v>
      </c>
      <c r="Z249">
        <v>78636.009956700203</v>
      </c>
      <c r="AA249">
        <v>79815.550106050796</v>
      </c>
      <c r="AB249">
        <v>81012.7833576415</v>
      </c>
      <c r="AC249">
        <v>82227.975108006198</v>
      </c>
      <c r="AD249">
        <v>83461.394734626199</v>
      </c>
      <c r="AE249">
        <v>84713.315655645594</v>
      </c>
      <c r="AF249">
        <v>85984.015390480301</v>
      </c>
      <c r="AG249">
        <v>87273.775621337496</v>
      </c>
      <c r="AH249">
        <v>88582.882255657503</v>
      </c>
      <c r="AI249">
        <v>89911.625489492406</v>
      </c>
      <c r="AJ249">
        <v>91260.299871834693</v>
      </c>
      <c r="AK249">
        <v>92629.204369912302</v>
      </c>
      <c r="AL249">
        <v>92629.204369912302</v>
      </c>
      <c r="AM249">
        <v>92629.204369912302</v>
      </c>
      <c r="AN249">
        <v>92629.204369912302</v>
      </c>
      <c r="AO249">
        <v>92629.204369912302</v>
      </c>
      <c r="AP249">
        <v>92629.204369912302</v>
      </c>
      <c r="AQ249">
        <v>92629.204369912302</v>
      </c>
      <c r="AR249">
        <v>92629.204369912302</v>
      </c>
      <c r="AS249">
        <v>92629.204369912302</v>
      </c>
      <c r="AT249">
        <v>92629.204369912302</v>
      </c>
      <c r="AU249">
        <v>92629.204369912302</v>
      </c>
      <c r="AV249">
        <v>92629.204369912302</v>
      </c>
      <c r="AW249">
        <v>92629.204369912302</v>
      </c>
      <c r="AX249">
        <v>92629.204369912302</v>
      </c>
      <c r="AY249">
        <v>92629.204369912302</v>
      </c>
      <c r="AZ249">
        <v>92629.204369912302</v>
      </c>
      <c r="BA249">
        <v>92629.204369912302</v>
      </c>
      <c r="BB249">
        <v>92629.204369912302</v>
      </c>
      <c r="BC249">
        <v>92629.204369912302</v>
      </c>
      <c r="BD249">
        <v>92629.204369912302</v>
      </c>
      <c r="BE249">
        <v>92629.204369912302</v>
      </c>
    </row>
    <row r="250" spans="1:57" x14ac:dyDescent="0.25">
      <c r="A250" t="s">
        <v>52</v>
      </c>
      <c r="B250" t="s">
        <v>192</v>
      </c>
      <c r="C250" t="s">
        <v>69</v>
      </c>
      <c r="D250" t="s">
        <v>37</v>
      </c>
      <c r="E250">
        <v>57692.6</v>
      </c>
      <c r="F250">
        <v>58557.9889999999</v>
      </c>
      <c r="G250">
        <v>54978.631922374901</v>
      </c>
      <c r="H250">
        <v>56437.940269726103</v>
      </c>
      <c r="I250">
        <v>57916.330633334699</v>
      </c>
      <c r="J250">
        <v>59413.446697745603</v>
      </c>
      <c r="K250">
        <v>60928.901925223101</v>
      </c>
      <c r="L250">
        <v>62462.278407171099</v>
      </c>
      <c r="M250">
        <v>64013.1256816596</v>
      </c>
      <c r="N250">
        <v>65580.959516189905</v>
      </c>
      <c r="O250">
        <v>66453.261425243196</v>
      </c>
      <c r="P250">
        <v>67322.841216809</v>
      </c>
      <c r="Q250">
        <v>68189.208927549902</v>
      </c>
      <c r="R250">
        <v>68847.763167638899</v>
      </c>
      <c r="S250">
        <v>69703.630148556695</v>
      </c>
      <c r="T250">
        <v>70554.723874806194</v>
      </c>
      <c r="U250">
        <v>71400.484200916093</v>
      </c>
      <c r="V250">
        <v>72240.331885366497</v>
      </c>
      <c r="W250">
        <v>73073.668093255794</v>
      </c>
      <c r="X250">
        <v>73899.873887585898</v>
      </c>
      <c r="Y250">
        <v>74718.309708926405</v>
      </c>
      <c r="Z250">
        <v>75528.314843211396</v>
      </c>
      <c r="AA250">
        <v>76329.206877418503</v>
      </c>
      <c r="AB250">
        <v>77120.2811428735</v>
      </c>
      <c r="AC250">
        <v>77900.810145922398</v>
      </c>
      <c r="AD250">
        <v>78670.042985700798</v>
      </c>
      <c r="AE250">
        <v>79427.204758733307</v>
      </c>
      <c r="AF250">
        <v>80171.495950083801</v>
      </c>
      <c r="AG250">
        <v>80902.091810774902</v>
      </c>
      <c r="AH250">
        <v>81618.141721188702</v>
      </c>
      <c r="AI250">
        <v>82318.768540155696</v>
      </c>
      <c r="AJ250">
        <v>83003.067939431101</v>
      </c>
      <c r="AK250">
        <v>83670.107723254303</v>
      </c>
      <c r="AL250">
        <v>83072.834613477098</v>
      </c>
      <c r="AM250">
        <v>82456.294629191005</v>
      </c>
      <c r="AN250">
        <v>81820.487770395906</v>
      </c>
      <c r="AO250">
        <v>81165.414037091905</v>
      </c>
      <c r="AP250">
        <v>80491.073429278898</v>
      </c>
      <c r="AQ250">
        <v>79797.465946957003</v>
      </c>
      <c r="AR250">
        <v>79084.591590126205</v>
      </c>
      <c r="AS250">
        <v>78352.450358786402</v>
      </c>
      <c r="AT250">
        <v>77601.042252937696</v>
      </c>
      <c r="AU250">
        <v>76830.367272579999</v>
      </c>
      <c r="AV250">
        <v>76040.425417713399</v>
      </c>
      <c r="AW250">
        <v>75231.216688337794</v>
      </c>
      <c r="AX250">
        <v>74402.741084453301</v>
      </c>
      <c r="AY250">
        <v>73554.998606059904</v>
      </c>
      <c r="AZ250">
        <v>72687.989253157502</v>
      </c>
      <c r="BA250">
        <v>71801.713025746198</v>
      </c>
      <c r="BB250">
        <v>70896.169923825903</v>
      </c>
      <c r="BC250">
        <v>69971.359947396704</v>
      </c>
      <c r="BD250">
        <v>69027.283096458603</v>
      </c>
      <c r="BE250">
        <v>68063.939371011496</v>
      </c>
    </row>
    <row r="251" spans="1:57" x14ac:dyDescent="0.25">
      <c r="A251" t="s">
        <v>52</v>
      </c>
      <c r="B251" t="s">
        <v>73</v>
      </c>
      <c r="C251" t="s">
        <v>74</v>
      </c>
      <c r="D251" t="s">
        <v>127</v>
      </c>
      <c r="E251">
        <v>24097.713040999999</v>
      </c>
      <c r="F251">
        <v>24121.810754040998</v>
      </c>
      <c r="G251">
        <v>22334.987622435401</v>
      </c>
      <c r="H251">
        <v>22616.2877368152</v>
      </c>
      <c r="I251">
        <v>22898.128116436201</v>
      </c>
      <c r="J251">
        <v>23180.509560528699</v>
      </c>
      <c r="K251">
        <v>23463.4328693813</v>
      </c>
      <c r="L251">
        <v>23746.898844341998</v>
      </c>
      <c r="M251">
        <v>24030.908287819799</v>
      </c>
      <c r="N251">
        <v>24315.462003285698</v>
      </c>
      <c r="O251">
        <v>24339.777465288898</v>
      </c>
      <c r="P251">
        <v>24364.117242754201</v>
      </c>
      <c r="Q251">
        <v>24388.481359997</v>
      </c>
      <c r="R251">
        <v>24412.869841356998</v>
      </c>
      <c r="S251">
        <v>24437.282711198299</v>
      </c>
      <c r="T251">
        <v>24461.719993909501</v>
      </c>
      <c r="U251">
        <v>24486.181713903399</v>
      </c>
      <c r="V251">
        <v>24510.667895617298</v>
      </c>
      <c r="W251">
        <v>24535.178563512902</v>
      </c>
      <c r="X251">
        <v>24559.713742076499</v>
      </c>
      <c r="Y251">
        <v>24584.2734558185</v>
      </c>
      <c r="Z251">
        <v>24608.857729274299</v>
      </c>
      <c r="AA251">
        <v>24633.466587003601</v>
      </c>
      <c r="AB251">
        <v>24658.100053590599</v>
      </c>
      <c r="AC251">
        <v>24682.758153644201</v>
      </c>
      <c r="AD251">
        <v>24707.440911797799</v>
      </c>
      <c r="AE251">
        <v>24732.148352709599</v>
      </c>
      <c r="AF251">
        <v>24756.8805010623</v>
      </c>
      <c r="AG251">
        <v>24781.6373815634</v>
      </c>
      <c r="AH251">
        <v>24806.419018944998</v>
      </c>
      <c r="AI251">
        <v>24831.225437963902</v>
      </c>
      <c r="AJ251">
        <v>24856.056663401901</v>
      </c>
      <c r="AK251">
        <v>24880.912720065298</v>
      </c>
      <c r="AL251">
        <v>24880.912720065298</v>
      </c>
      <c r="AM251">
        <v>24880.912720065298</v>
      </c>
      <c r="AN251">
        <v>24880.912720065298</v>
      </c>
      <c r="AO251">
        <v>24880.912720065298</v>
      </c>
      <c r="AP251">
        <v>24880.912720065298</v>
      </c>
      <c r="AQ251">
        <v>24880.912720065298</v>
      </c>
      <c r="AR251">
        <v>24880.912720065298</v>
      </c>
      <c r="AS251">
        <v>24880.912720065298</v>
      </c>
      <c r="AT251">
        <v>24880.912720065298</v>
      </c>
      <c r="AU251">
        <v>24880.912720065298</v>
      </c>
      <c r="AV251">
        <v>24880.912720065298</v>
      </c>
      <c r="AW251">
        <v>24880.912720065298</v>
      </c>
      <c r="AX251">
        <v>24880.912720065298</v>
      </c>
      <c r="AY251">
        <v>24880.912720065298</v>
      </c>
      <c r="AZ251">
        <v>24880.912720065298</v>
      </c>
      <c r="BA251">
        <v>24880.912720065298</v>
      </c>
      <c r="BB251">
        <v>24880.912720065298</v>
      </c>
      <c r="BC251">
        <v>24880.912720065298</v>
      </c>
      <c r="BD251">
        <v>24880.912720065298</v>
      </c>
      <c r="BE251">
        <v>24880.912720065298</v>
      </c>
    </row>
    <row r="252" spans="1:57" x14ac:dyDescent="0.25">
      <c r="A252" t="s">
        <v>52</v>
      </c>
      <c r="B252" t="s">
        <v>75</v>
      </c>
      <c r="C252" t="s">
        <v>74</v>
      </c>
      <c r="D252" t="s">
        <v>128</v>
      </c>
      <c r="E252">
        <v>9809.0489679999991</v>
      </c>
      <c r="F252">
        <v>9818.8580169680008</v>
      </c>
      <c r="G252">
        <v>9091.5261093610898</v>
      </c>
      <c r="H252">
        <v>9206.0301949546702</v>
      </c>
      <c r="I252">
        <v>9320.7541971933206</v>
      </c>
      <c r="J252">
        <v>9435.6984414062499</v>
      </c>
      <c r="K252">
        <v>9550.8632533534092</v>
      </c>
      <c r="L252">
        <v>9666.2489592260208</v>
      </c>
      <c r="M252">
        <v>9781.85588564713</v>
      </c>
      <c r="N252">
        <v>9897.6843596721192</v>
      </c>
      <c r="O252">
        <v>9907.5820440317893</v>
      </c>
      <c r="P252">
        <v>9917.4896260758305</v>
      </c>
      <c r="Q252">
        <v>9927.4071157019007</v>
      </c>
      <c r="R252">
        <v>9937.3345228176004</v>
      </c>
      <c r="S252">
        <v>9947.2718573404109</v>
      </c>
      <c r="T252">
        <v>9957.2191291977597</v>
      </c>
      <c r="U252">
        <v>9967.1763483269606</v>
      </c>
      <c r="V252">
        <v>9977.1435246752699</v>
      </c>
      <c r="W252">
        <v>9987.1206681999502</v>
      </c>
      <c r="X252">
        <v>9997.1077888681593</v>
      </c>
      <c r="Y252">
        <v>10007.104896657</v>
      </c>
      <c r="Z252">
        <v>10017.1120015536</v>
      </c>
      <c r="AA252">
        <v>10027.1291135552</v>
      </c>
      <c r="AB252">
        <v>10037.1562426687</v>
      </c>
      <c r="AC252">
        <v>10047.1933989114</v>
      </c>
      <c r="AD252">
        <v>10057.2405923103</v>
      </c>
      <c r="AE252">
        <v>10067.297832902599</v>
      </c>
      <c r="AF252">
        <v>10077.365130735499</v>
      </c>
      <c r="AG252">
        <v>10087.4424958663</v>
      </c>
      <c r="AH252">
        <v>10097.5299383621</v>
      </c>
      <c r="AI252">
        <v>10107.627468300499</v>
      </c>
      <c r="AJ252">
        <v>10117.7350957688</v>
      </c>
      <c r="AK252">
        <v>10127.8528308646</v>
      </c>
      <c r="AL252">
        <v>10127.8528308646</v>
      </c>
      <c r="AM252">
        <v>10127.8528308646</v>
      </c>
      <c r="AN252">
        <v>10127.8528308646</v>
      </c>
      <c r="AO252">
        <v>10127.8528308646</v>
      </c>
      <c r="AP252">
        <v>10127.8528308646</v>
      </c>
      <c r="AQ252">
        <v>10127.8528308646</v>
      </c>
      <c r="AR252">
        <v>10127.8528308646</v>
      </c>
      <c r="AS252">
        <v>10127.8528308646</v>
      </c>
      <c r="AT252">
        <v>10127.8528308646</v>
      </c>
      <c r="AU252">
        <v>10127.8528308646</v>
      </c>
      <c r="AV252">
        <v>10127.8528308646</v>
      </c>
      <c r="AW252">
        <v>10127.8528308646</v>
      </c>
      <c r="AX252">
        <v>10127.8528308646</v>
      </c>
      <c r="AY252">
        <v>10127.8528308646</v>
      </c>
      <c r="AZ252">
        <v>10127.8528308646</v>
      </c>
      <c r="BA252">
        <v>10127.8528308646</v>
      </c>
      <c r="BB252">
        <v>10127.8528308646</v>
      </c>
      <c r="BC252">
        <v>10127.8528308646</v>
      </c>
      <c r="BD252">
        <v>10127.8528308646</v>
      </c>
      <c r="BE252">
        <v>10127.8528308646</v>
      </c>
    </row>
    <row r="253" spans="1:57" x14ac:dyDescent="0.25">
      <c r="A253" t="s">
        <v>52</v>
      </c>
      <c r="B253" t="s">
        <v>76</v>
      </c>
      <c r="C253" t="s">
        <v>74</v>
      </c>
      <c r="D253" t="s">
        <v>129</v>
      </c>
      <c r="E253">
        <v>17880.649410000002</v>
      </c>
      <c r="F253">
        <v>18095.934197885101</v>
      </c>
      <c r="G253">
        <v>15811.366506640699</v>
      </c>
      <c r="H253">
        <v>16556.863272377101</v>
      </c>
      <c r="I253">
        <v>17064.722879019198</v>
      </c>
      <c r="J253">
        <v>17511.3798341978</v>
      </c>
      <c r="K253">
        <v>18049.246446524801</v>
      </c>
      <c r="L253">
        <v>18521.017636855398</v>
      </c>
      <c r="M253">
        <v>19084.510892744402</v>
      </c>
      <c r="N253">
        <v>19580.212367010601</v>
      </c>
      <c r="O253">
        <v>19874.5456943385</v>
      </c>
      <c r="P253">
        <v>20255.9709667805</v>
      </c>
      <c r="Q253">
        <v>20560.402219036201</v>
      </c>
      <c r="R253">
        <v>20869.258533578999</v>
      </c>
      <c r="S253">
        <v>21264.733628948001</v>
      </c>
      <c r="T253">
        <v>21580.897801850599</v>
      </c>
      <c r="U253">
        <v>21899.401915022299</v>
      </c>
      <c r="V253">
        <v>22303.019955153799</v>
      </c>
      <c r="W253">
        <v>22624.460691902499</v>
      </c>
      <c r="X253">
        <v>22946.606189072201</v>
      </c>
      <c r="Y253">
        <v>23268.924291670301</v>
      </c>
      <c r="Z253">
        <v>23590.9120218848</v>
      </c>
      <c r="AA253">
        <v>23912.154420765699</v>
      </c>
      <c r="AB253">
        <v>24232.293358274899</v>
      </c>
      <c r="AC253">
        <v>24465.919377316499</v>
      </c>
      <c r="AD253">
        <v>24783.410976467501</v>
      </c>
      <c r="AE253">
        <v>25100.019547355299</v>
      </c>
      <c r="AF253">
        <v>25330.158706061098</v>
      </c>
      <c r="AG253">
        <v>25645.396531457201</v>
      </c>
      <c r="AH253">
        <v>25960.152284595599</v>
      </c>
      <c r="AI253">
        <v>26274.916972771</v>
      </c>
      <c r="AJ253">
        <v>26590.3436368535</v>
      </c>
      <c r="AK253">
        <v>26993.803502440798</v>
      </c>
      <c r="AL253">
        <v>26993.803502440798</v>
      </c>
      <c r="AM253">
        <v>26993.803502440798</v>
      </c>
      <c r="AN253">
        <v>26993.803502440798</v>
      </c>
      <c r="AO253">
        <v>26993.803502440798</v>
      </c>
      <c r="AP253">
        <v>26993.803502440798</v>
      </c>
      <c r="AQ253">
        <v>26993.803502440798</v>
      </c>
      <c r="AR253">
        <v>26993.803502440798</v>
      </c>
      <c r="AS253">
        <v>26993.803502440798</v>
      </c>
      <c r="AT253">
        <v>26993.803502440798</v>
      </c>
      <c r="AU253">
        <v>26993.803502440798</v>
      </c>
      <c r="AV253">
        <v>26993.803502440798</v>
      </c>
      <c r="AW253">
        <v>26993.803502440798</v>
      </c>
      <c r="AX253">
        <v>26993.803502440798</v>
      </c>
      <c r="AY253">
        <v>26993.803502440798</v>
      </c>
      <c r="AZ253">
        <v>26993.803502440798</v>
      </c>
      <c r="BA253">
        <v>26993.803502440798</v>
      </c>
      <c r="BB253">
        <v>26993.803502440798</v>
      </c>
      <c r="BC253">
        <v>26993.803502440798</v>
      </c>
      <c r="BD253">
        <v>26993.803502440798</v>
      </c>
      <c r="BE253">
        <v>26993.803502440798</v>
      </c>
    </row>
    <row r="254" spans="1:57" x14ac:dyDescent="0.25">
      <c r="A254" t="s">
        <v>52</v>
      </c>
      <c r="B254" t="s">
        <v>77</v>
      </c>
      <c r="C254" t="s">
        <v>74</v>
      </c>
      <c r="D254" t="s">
        <v>130</v>
      </c>
      <c r="E254">
        <v>41098.846640000003</v>
      </c>
      <c r="F254">
        <v>41139.945486639997</v>
      </c>
      <c r="G254">
        <v>38092.504024717098</v>
      </c>
      <c r="H254">
        <v>38572.263670001397</v>
      </c>
      <c r="I254">
        <v>39052.944742072199</v>
      </c>
      <c r="J254">
        <v>39534.548604023497</v>
      </c>
      <c r="K254">
        <v>40017.076620753898</v>
      </c>
      <c r="L254">
        <v>40500.530158969203</v>
      </c>
      <c r="M254">
        <v>40984.910587184298</v>
      </c>
      <c r="N254">
        <v>41470.2192757257</v>
      </c>
      <c r="O254">
        <v>41511.689495001403</v>
      </c>
      <c r="P254">
        <v>41553.2011844964</v>
      </c>
      <c r="Q254">
        <v>41594.754385680899</v>
      </c>
      <c r="R254">
        <v>41636.349140066603</v>
      </c>
      <c r="S254">
        <v>41677.9854892066</v>
      </c>
      <c r="T254">
        <v>41719.663474695801</v>
      </c>
      <c r="U254">
        <v>41761.383138170597</v>
      </c>
      <c r="V254">
        <v>41803.144521308699</v>
      </c>
      <c r="W254">
        <v>41844.947665829997</v>
      </c>
      <c r="X254">
        <v>41886.792613495898</v>
      </c>
      <c r="Y254">
        <v>41928.679406109302</v>
      </c>
      <c r="Z254">
        <v>41970.6080855154</v>
      </c>
      <c r="AA254">
        <v>42012.578693600997</v>
      </c>
      <c r="AB254">
        <v>42054.5912722945</v>
      </c>
      <c r="AC254">
        <v>42096.645863566802</v>
      </c>
      <c r="AD254">
        <v>42138.742509430398</v>
      </c>
      <c r="AE254">
        <v>42180.881251939798</v>
      </c>
      <c r="AF254">
        <v>42223.062133191699</v>
      </c>
      <c r="AG254">
        <v>42265.285195324897</v>
      </c>
      <c r="AH254">
        <v>42307.550480520302</v>
      </c>
      <c r="AI254">
        <v>42349.858031000796</v>
      </c>
      <c r="AJ254">
        <v>42392.207889031801</v>
      </c>
      <c r="AK254">
        <v>42434.600096920803</v>
      </c>
      <c r="AL254">
        <v>42434.600096920803</v>
      </c>
      <c r="AM254">
        <v>42434.600096920803</v>
      </c>
      <c r="AN254">
        <v>42434.600096920803</v>
      </c>
      <c r="AO254">
        <v>42434.600096920803</v>
      </c>
      <c r="AP254">
        <v>42434.600096920803</v>
      </c>
      <c r="AQ254">
        <v>42434.600096920803</v>
      </c>
      <c r="AR254">
        <v>42434.600096920803</v>
      </c>
      <c r="AS254">
        <v>42434.600096920803</v>
      </c>
      <c r="AT254">
        <v>42434.600096920803</v>
      </c>
      <c r="AU254">
        <v>42434.600096920803</v>
      </c>
      <c r="AV254">
        <v>42434.600096920803</v>
      </c>
      <c r="AW254">
        <v>42434.600096920803</v>
      </c>
      <c r="AX254">
        <v>42434.600096920803</v>
      </c>
      <c r="AY254">
        <v>42434.600096920803</v>
      </c>
      <c r="AZ254">
        <v>42434.600096920803</v>
      </c>
      <c r="BA254">
        <v>42434.600096920803</v>
      </c>
      <c r="BB254">
        <v>42434.600096920803</v>
      </c>
      <c r="BC254">
        <v>42434.600096920803</v>
      </c>
      <c r="BD254">
        <v>42434.600096920803</v>
      </c>
      <c r="BE254">
        <v>42434.600096920803</v>
      </c>
    </row>
    <row r="255" spans="1:57" x14ac:dyDescent="0.25">
      <c r="A255" t="s">
        <v>52</v>
      </c>
      <c r="B255" t="s">
        <v>78</v>
      </c>
      <c r="C255" t="s">
        <v>79</v>
      </c>
      <c r="D255" t="s">
        <v>131</v>
      </c>
      <c r="E255">
        <v>8970982.4730352592</v>
      </c>
      <c r="F255">
        <v>9042750.3328195401</v>
      </c>
      <c r="G255">
        <v>8452539.0613467395</v>
      </c>
      <c r="H255">
        <v>8640341.8662808407</v>
      </c>
      <c r="I255">
        <v>8831104.7062999792</v>
      </c>
      <c r="J255">
        <v>9024866.8918076195</v>
      </c>
      <c r="K255">
        <v>9221668.20448526</v>
      </c>
      <c r="L255">
        <v>9421548.9025709704</v>
      </c>
      <c r="M255">
        <v>9586357.0685507208</v>
      </c>
      <c r="N255">
        <v>9752845.1843397506</v>
      </c>
      <c r="O255">
        <v>9815856.2135209292</v>
      </c>
      <c r="P255">
        <v>9879215.2854126003</v>
      </c>
      <c r="Q255">
        <v>9942924.1761799902</v>
      </c>
      <c r="R255">
        <v>10016951.7868347</v>
      </c>
      <c r="S255">
        <v>10091471.1004916</v>
      </c>
      <c r="T255">
        <v>10166485.183490399</v>
      </c>
      <c r="U255">
        <v>10241997.120541699</v>
      </c>
      <c r="V255">
        <v>10318010.014833899</v>
      </c>
      <c r="W255">
        <v>10394526.988141101</v>
      </c>
      <c r="X255">
        <v>10471551.180930899</v>
      </c>
      <c r="Y255">
        <v>10549085.7524739</v>
      </c>
      <c r="Z255">
        <v>10627133.8809528</v>
      </c>
      <c r="AA255">
        <v>10705698.7635727</v>
      </c>
      <c r="AB255">
        <v>10784783.616671801</v>
      </c>
      <c r="AC255">
        <v>10864391.675832801</v>
      </c>
      <c r="AD255">
        <v>10944526.195994901</v>
      </c>
      <c r="AE255">
        <v>11025190.4515668</v>
      </c>
      <c r="AF255">
        <v>11106387.7365395</v>
      </c>
      <c r="AG255">
        <v>11188121.364600699</v>
      </c>
      <c r="AH255">
        <v>11270394.669249101</v>
      </c>
      <c r="AI255">
        <v>11353211.0039098</v>
      </c>
      <c r="AJ255">
        <v>11436573.7420504</v>
      </c>
      <c r="AK255">
        <v>11520486.277297299</v>
      </c>
      <c r="AL255">
        <v>11520486.277297299</v>
      </c>
      <c r="AM255">
        <v>11520486.277297299</v>
      </c>
      <c r="AN255">
        <v>11520486.277297299</v>
      </c>
      <c r="AO255">
        <v>11520486.277297299</v>
      </c>
      <c r="AP255">
        <v>11520486.277297299</v>
      </c>
      <c r="AQ255">
        <v>11520486.277297299</v>
      </c>
      <c r="AR255">
        <v>11520486.277297299</v>
      </c>
      <c r="AS255">
        <v>11520486.277297299</v>
      </c>
      <c r="AT255">
        <v>11520486.277297299</v>
      </c>
      <c r="AU255">
        <v>11520486.277297299</v>
      </c>
      <c r="AV255">
        <v>11520486.277297299</v>
      </c>
      <c r="AW255">
        <v>11520486.277297299</v>
      </c>
      <c r="AX255">
        <v>11520486.277297299</v>
      </c>
      <c r="AY255">
        <v>11520486.277297299</v>
      </c>
      <c r="AZ255">
        <v>11520486.277297299</v>
      </c>
      <c r="BA255">
        <v>11520486.277297299</v>
      </c>
      <c r="BB255">
        <v>11520486.277297299</v>
      </c>
      <c r="BC255">
        <v>11520486.277297299</v>
      </c>
      <c r="BD255">
        <v>11520486.277297299</v>
      </c>
      <c r="BE255">
        <v>11520486.277297299</v>
      </c>
    </row>
    <row r="256" spans="1:57" x14ac:dyDescent="0.25">
      <c r="A256" t="s">
        <v>52</v>
      </c>
      <c r="B256" t="s">
        <v>80</v>
      </c>
      <c r="C256" t="s">
        <v>74</v>
      </c>
      <c r="D256" t="s">
        <v>132</v>
      </c>
      <c r="E256">
        <v>3901.8309300000001</v>
      </c>
      <c r="F256">
        <v>3905.73276093</v>
      </c>
      <c r="G256">
        <v>3616.4156066641099</v>
      </c>
      <c r="H256">
        <v>3661.9628951156101</v>
      </c>
      <c r="I256">
        <v>3707.5976617284</v>
      </c>
      <c r="J256">
        <v>3753.3200359115199</v>
      </c>
      <c r="K256">
        <v>3799.1301472453501</v>
      </c>
      <c r="L256">
        <v>3845.0281254818201</v>
      </c>
      <c r="M256">
        <v>3891.0141005445998</v>
      </c>
      <c r="N256">
        <v>3937.0882025293899</v>
      </c>
      <c r="O256">
        <v>3941.02529073192</v>
      </c>
      <c r="P256">
        <v>3944.9663160226501</v>
      </c>
      <c r="Q256">
        <v>3948.9112823386699</v>
      </c>
      <c r="R256">
        <v>3952.8601936210098</v>
      </c>
      <c r="S256">
        <v>3956.8130538146302</v>
      </c>
      <c r="T256">
        <v>3960.7698668684502</v>
      </c>
      <c r="U256">
        <v>3964.7306367353199</v>
      </c>
      <c r="V256">
        <v>3968.69536737205</v>
      </c>
      <c r="W256">
        <v>3972.6640627394199</v>
      </c>
      <c r="X256">
        <v>3976.63672680216</v>
      </c>
      <c r="Y256">
        <v>3980.6133635289598</v>
      </c>
      <c r="Z256">
        <v>3984.59397689249</v>
      </c>
      <c r="AA256">
        <v>3988.5785708693802</v>
      </c>
      <c r="AB256">
        <v>3992.56714944025</v>
      </c>
      <c r="AC256">
        <v>3996.5597165896902</v>
      </c>
      <c r="AD256">
        <v>4000.5562763062799</v>
      </c>
      <c r="AE256">
        <v>4004.5568325825898</v>
      </c>
      <c r="AF256">
        <v>4008.5613894151702</v>
      </c>
      <c r="AG256">
        <v>4012.56995080458</v>
      </c>
      <c r="AH256">
        <v>4016.5825207553899</v>
      </c>
      <c r="AI256">
        <v>4020.5991032761399</v>
      </c>
      <c r="AJ256">
        <v>4024.6197023794198</v>
      </c>
      <c r="AK256">
        <v>4028.6443220818001</v>
      </c>
      <c r="AL256">
        <v>4028.6443220818001</v>
      </c>
      <c r="AM256">
        <v>4028.6443220818001</v>
      </c>
      <c r="AN256">
        <v>4028.6443220818001</v>
      </c>
      <c r="AO256">
        <v>4028.6443220818001</v>
      </c>
      <c r="AP256">
        <v>4028.6443220818001</v>
      </c>
      <c r="AQ256">
        <v>4028.6443220818001</v>
      </c>
      <c r="AR256">
        <v>4028.6443220818001</v>
      </c>
      <c r="AS256">
        <v>4028.6443220818001</v>
      </c>
      <c r="AT256">
        <v>4028.6443220818001</v>
      </c>
      <c r="AU256">
        <v>4028.6443220818001</v>
      </c>
      <c r="AV256">
        <v>4028.6443220818001</v>
      </c>
      <c r="AW256">
        <v>4028.6443220818001</v>
      </c>
      <c r="AX256">
        <v>4028.6443220818001</v>
      </c>
      <c r="AY256">
        <v>4028.6443220818001</v>
      </c>
      <c r="AZ256">
        <v>4028.6443220818001</v>
      </c>
      <c r="BA256">
        <v>4028.6443220818001</v>
      </c>
      <c r="BB256">
        <v>4028.6443220818001</v>
      </c>
      <c r="BC256">
        <v>4028.6443220818001</v>
      </c>
      <c r="BD256">
        <v>4028.6443220818001</v>
      </c>
      <c r="BE256">
        <v>4028.6443220818001</v>
      </c>
    </row>
    <row r="257" spans="1:57" x14ac:dyDescent="0.25">
      <c r="A257" t="s">
        <v>52</v>
      </c>
      <c r="B257" t="s">
        <v>81</v>
      </c>
      <c r="C257" t="s">
        <v>74</v>
      </c>
      <c r="D257" t="s">
        <v>133</v>
      </c>
      <c r="E257">
        <v>151470.6692</v>
      </c>
      <c r="F257">
        <v>151622.13986920001</v>
      </c>
      <c r="G257">
        <v>140390.72985838901</v>
      </c>
      <c r="H257">
        <v>142158.89418579399</v>
      </c>
      <c r="I257">
        <v>143930.454451125</v>
      </c>
      <c r="J257">
        <v>145705.41567809199</v>
      </c>
      <c r="K257">
        <v>147483.782897058</v>
      </c>
      <c r="L257">
        <v>149265.56114504699</v>
      </c>
      <c r="M257">
        <v>151050.75546574901</v>
      </c>
      <c r="N257">
        <v>152839.37090953099</v>
      </c>
      <c r="O257">
        <v>152992.21028044101</v>
      </c>
      <c r="P257">
        <v>153145.20249072101</v>
      </c>
      <c r="Q257">
        <v>153298.34769321201</v>
      </c>
      <c r="R257">
        <v>153451.64604090501</v>
      </c>
      <c r="S257">
        <v>153605.09768694601</v>
      </c>
      <c r="T257">
        <v>153758.702784633</v>
      </c>
      <c r="U257">
        <v>153912.46148741801</v>
      </c>
      <c r="V257">
        <v>154066.37394890501</v>
      </c>
      <c r="W257">
        <v>154220.440322854</v>
      </c>
      <c r="X257">
        <v>154374.660763177</v>
      </c>
      <c r="Y257">
        <v>154529.03542393999</v>
      </c>
      <c r="Z257">
        <v>154683.56445936399</v>
      </c>
      <c r="AA257">
        <v>154838.24802382299</v>
      </c>
      <c r="AB257">
        <v>154993.08627184699</v>
      </c>
      <c r="AC257">
        <v>155148.07935811899</v>
      </c>
      <c r="AD257">
        <v>155303.22743747701</v>
      </c>
      <c r="AE257">
        <v>155458.530664914</v>
      </c>
      <c r="AF257">
        <v>155613.98919557899</v>
      </c>
      <c r="AG257">
        <v>155769.60318477501</v>
      </c>
      <c r="AH257">
        <v>155925.372787959</v>
      </c>
      <c r="AI257">
        <v>156081.29816074701</v>
      </c>
      <c r="AJ257">
        <v>156237.37945890799</v>
      </c>
      <c r="AK257">
        <v>156393.61683836699</v>
      </c>
      <c r="AL257">
        <v>156393.61683836699</v>
      </c>
      <c r="AM257">
        <v>156393.61683836699</v>
      </c>
      <c r="AN257">
        <v>156393.61683836699</v>
      </c>
      <c r="AO257">
        <v>156393.61683836699</v>
      </c>
      <c r="AP257">
        <v>156393.61683836699</v>
      </c>
      <c r="AQ257">
        <v>156393.61683836699</v>
      </c>
      <c r="AR257">
        <v>156393.61683836699</v>
      </c>
      <c r="AS257">
        <v>156393.61683836699</v>
      </c>
      <c r="AT257">
        <v>156393.61683836699</v>
      </c>
      <c r="AU257">
        <v>156393.61683836699</v>
      </c>
      <c r="AV257">
        <v>156393.61683836699</v>
      </c>
      <c r="AW257">
        <v>156393.61683836699</v>
      </c>
      <c r="AX257">
        <v>156393.61683836699</v>
      </c>
      <c r="AY257">
        <v>156393.61683836699</v>
      </c>
      <c r="AZ257">
        <v>156393.61683836699</v>
      </c>
      <c r="BA257">
        <v>156393.61683836699</v>
      </c>
      <c r="BB257">
        <v>156393.61683836699</v>
      </c>
      <c r="BC257">
        <v>156393.61683836699</v>
      </c>
      <c r="BD257">
        <v>156393.61683836699</v>
      </c>
      <c r="BE257">
        <v>156393.61683836699</v>
      </c>
    </row>
    <row r="258" spans="1:57" x14ac:dyDescent="0.25">
      <c r="A258" t="s">
        <v>52</v>
      </c>
      <c r="B258" t="s">
        <v>82</v>
      </c>
      <c r="C258" t="s">
        <v>74</v>
      </c>
      <c r="D258" t="s">
        <v>134</v>
      </c>
      <c r="E258">
        <v>3819.0049800000002</v>
      </c>
      <c r="F258">
        <v>3822.8239849800002</v>
      </c>
      <c r="G258">
        <v>3539.6482982926</v>
      </c>
      <c r="H258">
        <v>3584.2287336170398</v>
      </c>
      <c r="I258">
        <v>3628.8947901638398</v>
      </c>
      <c r="J258">
        <v>3673.6465945949899</v>
      </c>
      <c r="K258">
        <v>3718.48427374021</v>
      </c>
      <c r="L258">
        <v>3763.4079545971299</v>
      </c>
      <c r="M258">
        <v>3808.4177643314902</v>
      </c>
      <c r="N258">
        <v>3853.5138302773698</v>
      </c>
      <c r="O258">
        <v>3857.3673441076398</v>
      </c>
      <c r="P258">
        <v>3861.22471145175</v>
      </c>
      <c r="Q258">
        <v>3865.0859361632001</v>
      </c>
      <c r="R258">
        <v>3868.9510220993602</v>
      </c>
      <c r="S258">
        <v>3872.81997312146</v>
      </c>
      <c r="T258">
        <v>3876.6927930945799</v>
      </c>
      <c r="U258">
        <v>3880.56948588768</v>
      </c>
      <c r="V258">
        <v>3884.4500553735602</v>
      </c>
      <c r="W258">
        <v>3888.3345054289398</v>
      </c>
      <c r="X258">
        <v>3892.2228399343699</v>
      </c>
      <c r="Y258">
        <v>3896.1150627743</v>
      </c>
      <c r="Z258">
        <v>3900.0111778370701</v>
      </c>
      <c r="AA258">
        <v>3903.9111890149102</v>
      </c>
      <c r="AB258">
        <v>3907.8151002039299</v>
      </c>
      <c r="AC258">
        <v>3911.7229153041299</v>
      </c>
      <c r="AD258">
        <v>3915.6346382194301</v>
      </c>
      <c r="AE258">
        <v>3919.5502728576498</v>
      </c>
      <c r="AF258">
        <v>3923.4698231305101</v>
      </c>
      <c r="AG258">
        <v>3927.39329295364</v>
      </c>
      <c r="AH258">
        <v>3931.32068624659</v>
      </c>
      <c r="AI258">
        <v>3935.2520069328398</v>
      </c>
      <c r="AJ258">
        <v>3939.1872589397699</v>
      </c>
      <c r="AK258">
        <v>3943.1264461987098</v>
      </c>
      <c r="AL258">
        <v>3943.1264461987098</v>
      </c>
      <c r="AM258">
        <v>3943.1264461987098</v>
      </c>
      <c r="AN258">
        <v>3943.1264461987098</v>
      </c>
      <c r="AO258">
        <v>3943.1264461987098</v>
      </c>
      <c r="AP258">
        <v>3943.1264461987098</v>
      </c>
      <c r="AQ258">
        <v>3943.1264461987098</v>
      </c>
      <c r="AR258">
        <v>3943.1264461987098</v>
      </c>
      <c r="AS258">
        <v>3943.1264461987098</v>
      </c>
      <c r="AT258">
        <v>3943.1264461987098</v>
      </c>
      <c r="AU258">
        <v>3943.1264461987098</v>
      </c>
      <c r="AV258">
        <v>3943.1264461987098</v>
      </c>
      <c r="AW258">
        <v>3943.1264461987098</v>
      </c>
      <c r="AX258">
        <v>3943.1264461987098</v>
      </c>
      <c r="AY258">
        <v>3943.1264461987098</v>
      </c>
      <c r="AZ258">
        <v>3943.1264461987098</v>
      </c>
      <c r="BA258">
        <v>3943.1264461987098</v>
      </c>
      <c r="BB258">
        <v>3943.1264461987098</v>
      </c>
      <c r="BC258">
        <v>3943.1264461987098</v>
      </c>
      <c r="BD258">
        <v>3943.1264461987098</v>
      </c>
      <c r="BE258">
        <v>3943.1264461987098</v>
      </c>
    </row>
    <row r="259" spans="1:57" x14ac:dyDescent="0.25">
      <c r="A259" t="s">
        <v>52</v>
      </c>
      <c r="B259" t="s">
        <v>83</v>
      </c>
      <c r="C259" t="s">
        <v>84</v>
      </c>
      <c r="D259" t="s">
        <v>135</v>
      </c>
      <c r="E259">
        <v>123.10756648325901</v>
      </c>
      <c r="F259">
        <v>124.58979376313501</v>
      </c>
      <c r="G259">
        <v>117.68717324036</v>
      </c>
      <c r="H259">
        <v>121.82495537214901</v>
      </c>
      <c r="I259">
        <v>124.140318689941</v>
      </c>
      <c r="J259">
        <v>125.96360000768701</v>
      </c>
      <c r="K259">
        <v>128.39534362293799</v>
      </c>
      <c r="L259">
        <v>130.30880808914799</v>
      </c>
      <c r="M259">
        <v>132.81916785864701</v>
      </c>
      <c r="N259">
        <v>134.80899045982099</v>
      </c>
      <c r="O259">
        <v>136.83546381833301</v>
      </c>
      <c r="P259">
        <v>139.46156178652501</v>
      </c>
      <c r="Q259">
        <v>141.55755896018999</v>
      </c>
      <c r="R259">
        <v>143.68402251330201</v>
      </c>
      <c r="S259">
        <v>146.40685295862099</v>
      </c>
      <c r="T259">
        <v>148.58363082852699</v>
      </c>
      <c r="U259">
        <v>150.77651909496399</v>
      </c>
      <c r="V259">
        <v>153.55541339404601</v>
      </c>
      <c r="W259">
        <v>155.76852019807501</v>
      </c>
      <c r="X259">
        <v>157.986479249826</v>
      </c>
      <c r="Y259">
        <v>160.20562668314901</v>
      </c>
      <c r="Z259">
        <v>162.42249951563201</v>
      </c>
      <c r="AA259">
        <v>164.634240771257</v>
      </c>
      <c r="AB259">
        <v>166.83838473882801</v>
      </c>
      <c r="AC259">
        <v>168.44689067235899</v>
      </c>
      <c r="AD259">
        <v>170.63280781966901</v>
      </c>
      <c r="AE259">
        <v>172.81264535218901</v>
      </c>
      <c r="AF259">
        <v>174.39714438973101</v>
      </c>
      <c r="AG259">
        <v>176.567544393563</v>
      </c>
      <c r="AH259">
        <v>178.73462534890001</v>
      </c>
      <c r="AI259">
        <v>180.901767821616</v>
      </c>
      <c r="AJ259">
        <v>183.07346797236099</v>
      </c>
      <c r="AK259">
        <v>185.85127324594001</v>
      </c>
      <c r="AL259">
        <v>185.85127324594001</v>
      </c>
      <c r="AM259">
        <v>185.85127324594001</v>
      </c>
      <c r="AN259">
        <v>185.85127324594001</v>
      </c>
      <c r="AO259">
        <v>185.85127324594001</v>
      </c>
      <c r="AP259">
        <v>185.85127324594001</v>
      </c>
      <c r="AQ259">
        <v>185.85127324594001</v>
      </c>
      <c r="AR259">
        <v>185.85127324594001</v>
      </c>
      <c r="AS259">
        <v>185.85127324594001</v>
      </c>
      <c r="AT259">
        <v>185.85127324594001</v>
      </c>
      <c r="AU259">
        <v>185.85127324594001</v>
      </c>
      <c r="AV259">
        <v>185.85127324594001</v>
      </c>
      <c r="AW259">
        <v>185.85127324594001</v>
      </c>
      <c r="AX259">
        <v>185.85127324594001</v>
      </c>
      <c r="AY259">
        <v>185.85127324594001</v>
      </c>
      <c r="AZ259">
        <v>185.85127324594001</v>
      </c>
      <c r="BA259">
        <v>185.85127324594001</v>
      </c>
      <c r="BB259">
        <v>185.85127324594001</v>
      </c>
      <c r="BC259">
        <v>185.85127324594001</v>
      </c>
      <c r="BD259">
        <v>185.85127324594001</v>
      </c>
      <c r="BE259">
        <v>185.85127324594001</v>
      </c>
    </row>
    <row r="260" spans="1:57" x14ac:dyDescent="0.25">
      <c r="A260" t="s">
        <v>53</v>
      </c>
      <c r="B260" t="s">
        <v>68</v>
      </c>
      <c r="C260" t="s">
        <v>69</v>
      </c>
      <c r="D260" t="s">
        <v>124</v>
      </c>
      <c r="E260">
        <v>618.18499999999995</v>
      </c>
      <c r="F260">
        <v>617.488733177791</v>
      </c>
      <c r="G260">
        <v>565.77014741228902</v>
      </c>
      <c r="H260">
        <v>581.87473130786896</v>
      </c>
      <c r="I260">
        <v>601.77027089402998</v>
      </c>
      <c r="J260">
        <v>620.14557389411698</v>
      </c>
      <c r="K260">
        <v>640.10275421011704</v>
      </c>
      <c r="L260">
        <v>660.26926836369796</v>
      </c>
      <c r="M260">
        <v>682.13876933148799</v>
      </c>
      <c r="N260">
        <v>702.72632612035704</v>
      </c>
      <c r="O260">
        <v>720.59891082651495</v>
      </c>
      <c r="P260">
        <v>738.52298577213503</v>
      </c>
      <c r="Q260">
        <v>756.53307362217402</v>
      </c>
      <c r="R260">
        <v>774.657803977306</v>
      </c>
      <c r="S260">
        <v>792.92365146808697</v>
      </c>
      <c r="T260">
        <v>809.92156824602</v>
      </c>
      <c r="U260">
        <v>828.557408188963</v>
      </c>
      <c r="V260">
        <v>848.84239946535695</v>
      </c>
      <c r="W260">
        <v>869.36243912353495</v>
      </c>
      <c r="X260">
        <v>890.14007608384304</v>
      </c>
      <c r="Y260">
        <v>911.19152355585697</v>
      </c>
      <c r="Z260">
        <v>933.94049624055901</v>
      </c>
      <c r="AA260">
        <v>955.56604989499999</v>
      </c>
      <c r="AB260">
        <v>978.91099167127197</v>
      </c>
      <c r="AC260">
        <v>1001.16023075391</v>
      </c>
      <c r="AD260">
        <v>1025.1395855993401</v>
      </c>
      <c r="AE260">
        <v>1049.4295036799299</v>
      </c>
      <c r="AF260">
        <v>1072.6108955383399</v>
      </c>
      <c r="AG260">
        <v>1098.92612969533</v>
      </c>
      <c r="AH260">
        <v>1124.14011155807</v>
      </c>
      <c r="AI260">
        <v>1151.0671390458599</v>
      </c>
      <c r="AJ260">
        <v>1178.2920182077</v>
      </c>
      <c r="AK260">
        <v>1205.7998530659399</v>
      </c>
      <c r="AL260">
        <v>1205.7998530659399</v>
      </c>
      <c r="AM260">
        <v>1205.7998530659399</v>
      </c>
      <c r="AN260">
        <v>1205.7998530659399</v>
      </c>
      <c r="AO260">
        <v>1205.7998530659399</v>
      </c>
      <c r="AP260">
        <v>1205.7998530659399</v>
      </c>
      <c r="AQ260">
        <v>1205.7998530659399</v>
      </c>
      <c r="AR260">
        <v>1205.7998530659399</v>
      </c>
      <c r="AS260">
        <v>1205.7998530659399</v>
      </c>
      <c r="AT260">
        <v>1205.7998530659399</v>
      </c>
      <c r="AU260">
        <v>1205.7998530659399</v>
      </c>
      <c r="AV260">
        <v>1205.7998530659399</v>
      </c>
      <c r="AW260">
        <v>1205.7998530659399</v>
      </c>
      <c r="AX260">
        <v>1205.7998530659399</v>
      </c>
      <c r="AY260">
        <v>1205.7998530659399</v>
      </c>
      <c r="AZ260">
        <v>1205.7998530659399</v>
      </c>
      <c r="BA260">
        <v>1205.7998530659399</v>
      </c>
      <c r="BB260">
        <v>1205.7998530659399</v>
      </c>
      <c r="BC260">
        <v>1205.7998530659399</v>
      </c>
      <c r="BD260">
        <v>1205.7998530659399</v>
      </c>
      <c r="BE260">
        <v>1205.7998530659399</v>
      </c>
    </row>
    <row r="261" spans="1:57" x14ac:dyDescent="0.25">
      <c r="A261" t="s">
        <v>53</v>
      </c>
      <c r="B261" t="s">
        <v>190</v>
      </c>
      <c r="C261" t="s">
        <v>69</v>
      </c>
      <c r="D261" t="s">
        <v>124</v>
      </c>
      <c r="E261">
        <v>618.18499999999995</v>
      </c>
      <c r="F261">
        <v>617.488733177791</v>
      </c>
      <c r="G261">
        <v>565.77014741228902</v>
      </c>
      <c r="H261">
        <v>581.74439136805597</v>
      </c>
      <c r="I261">
        <v>601.365881271989</v>
      </c>
      <c r="J261">
        <v>619.31209824280302</v>
      </c>
      <c r="K261">
        <v>638.66892404068597</v>
      </c>
      <c r="L261">
        <v>658.050763621996</v>
      </c>
      <c r="M261">
        <v>678.92998856055203</v>
      </c>
      <c r="N261">
        <v>698.31882660293002</v>
      </c>
      <c r="O261">
        <v>714.78800120960898</v>
      </c>
      <c r="P261">
        <v>731.07867407555204</v>
      </c>
      <c r="Q261">
        <v>747.21258615514796</v>
      </c>
      <c r="R261">
        <v>763.20526300330596</v>
      </c>
      <c r="S261">
        <v>779.06968942963704</v>
      </c>
      <c r="T261">
        <v>793.41212699889297</v>
      </c>
      <c r="U261">
        <v>809.06973794835801</v>
      </c>
      <c r="V261">
        <v>826.02551576772805</v>
      </c>
      <c r="W261">
        <v>842.87818177807503</v>
      </c>
      <c r="X261">
        <v>859.63319539629697</v>
      </c>
      <c r="Y261">
        <v>876.28924343757296</v>
      </c>
      <c r="Z261">
        <v>894.19198872056097</v>
      </c>
      <c r="AA261">
        <v>910.616222907939</v>
      </c>
      <c r="AB261">
        <v>928.25822131823304</v>
      </c>
      <c r="AC261">
        <v>944.42247815662802</v>
      </c>
      <c r="AD261">
        <v>961.76135585924806</v>
      </c>
      <c r="AE261">
        <v>978.90784103264002</v>
      </c>
      <c r="AF261">
        <v>994.52482234315301</v>
      </c>
      <c r="AG261">
        <v>1012.52416167416</v>
      </c>
      <c r="AH261">
        <v>1028.9569200322201</v>
      </c>
      <c r="AI261">
        <v>1046.38448915247</v>
      </c>
      <c r="AJ261">
        <v>1063.4792439535399</v>
      </c>
      <c r="AK261">
        <v>1080.2037403705899</v>
      </c>
      <c r="AL261">
        <v>1071.8306661909</v>
      </c>
      <c r="AM261">
        <v>1063.18749284412</v>
      </c>
      <c r="AN261">
        <v>1054.2742203302601</v>
      </c>
      <c r="AO261">
        <v>1045.0908486493099</v>
      </c>
      <c r="AP261">
        <v>1035.6373778012701</v>
      </c>
      <c r="AQ261">
        <v>1025.9138077861501</v>
      </c>
      <c r="AR261">
        <v>1015.92013860394</v>
      </c>
      <c r="AS261">
        <v>1005.65637025464</v>
      </c>
      <c r="AT261">
        <v>995.12250273826101</v>
      </c>
      <c r="AU261">
        <v>984.31853605479</v>
      </c>
      <c r="AV261">
        <v>973.24447020423304</v>
      </c>
      <c r="AW261">
        <v>961.90030518658796</v>
      </c>
      <c r="AX261">
        <v>950.28604100185703</v>
      </c>
      <c r="AY261">
        <v>938.40167765003901</v>
      </c>
      <c r="AZ261">
        <v>926.24721513113502</v>
      </c>
      <c r="BA261">
        <v>913.82265344514303</v>
      </c>
      <c r="BB261">
        <v>901.12799259206497</v>
      </c>
      <c r="BC261">
        <v>888.16323257190004</v>
      </c>
      <c r="BD261">
        <v>874.92837338464801</v>
      </c>
      <c r="BE261">
        <v>861.42341503031003</v>
      </c>
    </row>
    <row r="262" spans="1:57" x14ac:dyDescent="0.25">
      <c r="A262" t="s">
        <v>53</v>
      </c>
      <c r="B262" t="s">
        <v>70</v>
      </c>
      <c r="C262" t="s">
        <v>69</v>
      </c>
      <c r="D262" t="s">
        <v>125</v>
      </c>
      <c r="E262">
        <v>8373.2222220784097</v>
      </c>
      <c r="F262">
        <v>8522.0568379710203</v>
      </c>
      <c r="G262">
        <v>8658.8599463960509</v>
      </c>
      <c r="H262">
        <v>8769.5917138368495</v>
      </c>
      <c r="I262">
        <v>8870.6221849440608</v>
      </c>
      <c r="J262">
        <v>8960.3768566565595</v>
      </c>
      <c r="K262">
        <v>9046.1317230407094</v>
      </c>
      <c r="L262">
        <v>9132.2934105020395</v>
      </c>
      <c r="M262">
        <v>9216.5352951149198</v>
      </c>
      <c r="N262">
        <v>9299.6365280919799</v>
      </c>
      <c r="O262">
        <v>9384.5767179661798</v>
      </c>
      <c r="P262">
        <v>9463.8675360502693</v>
      </c>
      <c r="Q262">
        <v>9541.9717740629003</v>
      </c>
      <c r="R262">
        <v>9617.3680799163303</v>
      </c>
      <c r="S262">
        <v>9688.5179705387</v>
      </c>
      <c r="T262">
        <v>9758.4180103699491</v>
      </c>
      <c r="U262">
        <v>9824.0122349615303</v>
      </c>
      <c r="V262">
        <v>9888.3142612546108</v>
      </c>
      <c r="W262">
        <v>9948.2509153337196</v>
      </c>
      <c r="X262">
        <v>10005.3183327633</v>
      </c>
      <c r="Y262">
        <v>10057.952071379699</v>
      </c>
      <c r="Z262">
        <v>10109.1999165166</v>
      </c>
      <c r="AA262">
        <v>10155.9541938232</v>
      </c>
      <c r="AB262">
        <v>10199.728052123801</v>
      </c>
      <c r="AC262">
        <v>10240.4957496637</v>
      </c>
      <c r="AD262">
        <v>10278.2315084654</v>
      </c>
      <c r="AE262">
        <v>10311.344818604801</v>
      </c>
      <c r="AF262">
        <v>10342.934903646399</v>
      </c>
      <c r="AG262">
        <v>10371.4154956614</v>
      </c>
      <c r="AH262">
        <v>10398.3383289391</v>
      </c>
      <c r="AI262">
        <v>10420.5264565867</v>
      </c>
      <c r="AJ262">
        <v>10439.527216951001</v>
      </c>
      <c r="AK262">
        <v>10458.4958700138</v>
      </c>
      <c r="AL262">
        <v>10458.4958700138</v>
      </c>
      <c r="AM262">
        <v>10458.4958700138</v>
      </c>
      <c r="AN262">
        <v>10458.4958700138</v>
      </c>
      <c r="AO262">
        <v>10458.4958700138</v>
      </c>
      <c r="AP262">
        <v>10458.4958700138</v>
      </c>
      <c r="AQ262">
        <v>10458.4958700138</v>
      </c>
      <c r="AR262">
        <v>10458.4958700138</v>
      </c>
      <c r="AS262">
        <v>10458.4958700138</v>
      </c>
      <c r="AT262">
        <v>10458.4958700138</v>
      </c>
      <c r="AU262">
        <v>10458.4958700138</v>
      </c>
      <c r="AV262">
        <v>10458.4958700138</v>
      </c>
      <c r="AW262">
        <v>10458.4958700138</v>
      </c>
      <c r="AX262">
        <v>10458.4958700138</v>
      </c>
      <c r="AY262">
        <v>10458.4958700138</v>
      </c>
      <c r="AZ262">
        <v>10458.4958700138</v>
      </c>
      <c r="BA262">
        <v>10458.4958700138</v>
      </c>
      <c r="BB262">
        <v>10458.4958700138</v>
      </c>
      <c r="BC262">
        <v>10458.4958700138</v>
      </c>
      <c r="BD262">
        <v>10458.4958700138</v>
      </c>
      <c r="BE262">
        <v>10458.4958700138</v>
      </c>
    </row>
    <row r="263" spans="1:57" x14ac:dyDescent="0.25">
      <c r="A263" t="s">
        <v>53</v>
      </c>
      <c r="B263" t="s">
        <v>191</v>
      </c>
      <c r="C263" t="s">
        <v>69</v>
      </c>
      <c r="D263" t="s">
        <v>125</v>
      </c>
      <c r="E263">
        <v>8373.2222220784097</v>
      </c>
      <c r="F263">
        <v>8522.0568379710203</v>
      </c>
      <c r="G263">
        <v>8658.8599463960509</v>
      </c>
      <c r="H263">
        <v>8767.8377954940806</v>
      </c>
      <c r="I263">
        <v>8865.2998116330891</v>
      </c>
      <c r="J263">
        <v>8949.6244044285704</v>
      </c>
      <c r="K263">
        <v>9028.03945959462</v>
      </c>
      <c r="L263">
        <v>9104.8965302705401</v>
      </c>
      <c r="M263">
        <v>9177.8258468754393</v>
      </c>
      <c r="N263">
        <v>9247.5585635346597</v>
      </c>
      <c r="O263">
        <v>9317.0077655968307</v>
      </c>
      <c r="P263">
        <v>9378.6927282258202</v>
      </c>
      <c r="Q263">
        <v>9437.0100845482102</v>
      </c>
      <c r="R263">
        <v>9490.4188212614299</v>
      </c>
      <c r="S263">
        <v>9537.3770901982898</v>
      </c>
      <c r="T263">
        <v>9580.8148025812097</v>
      </c>
      <c r="U263">
        <v>9617.7079780273398</v>
      </c>
      <c r="V263">
        <v>9650.9947189845007</v>
      </c>
      <c r="W263">
        <v>9677.65849043665</v>
      </c>
      <c r="X263">
        <v>9699.15559178076</v>
      </c>
      <c r="Y263">
        <v>9713.9701105385702</v>
      </c>
      <c r="Z263">
        <v>9725.0503196890204</v>
      </c>
      <c r="AA263">
        <v>9729.4041176826904</v>
      </c>
      <c r="AB263">
        <v>9728.5006161157398</v>
      </c>
      <c r="AC263">
        <v>9722.3266647307701</v>
      </c>
      <c r="AD263">
        <v>9710.8731291981094</v>
      </c>
      <c r="AE263">
        <v>9692.6641294885394</v>
      </c>
      <c r="AF263">
        <v>9670.6441349093893</v>
      </c>
      <c r="AG263">
        <v>9643.3421278660408</v>
      </c>
      <c r="AH263">
        <v>9612.2239512713495</v>
      </c>
      <c r="AI263">
        <v>9574.3797083119298</v>
      </c>
      <c r="AJ263">
        <v>9531.2883490763106</v>
      </c>
      <c r="AK263">
        <v>9485.8557541025802</v>
      </c>
      <c r="AL263">
        <v>9421.0130797084894</v>
      </c>
      <c r="AM263">
        <v>9354.0787061404008</v>
      </c>
      <c r="AN263">
        <v>9285.0526333983107</v>
      </c>
      <c r="AO263">
        <v>9213.9348614822193</v>
      </c>
      <c r="AP263">
        <v>9140.7253903921192</v>
      </c>
      <c r="AQ263">
        <v>9065.4242201280194</v>
      </c>
      <c r="AR263">
        <v>8988.0313506899201</v>
      </c>
      <c r="AS263">
        <v>8908.5467820778103</v>
      </c>
      <c r="AT263">
        <v>8826.9705142916991</v>
      </c>
      <c r="AU263">
        <v>8743.3025473315902</v>
      </c>
      <c r="AV263">
        <v>8657.5428811974798</v>
      </c>
      <c r="AW263">
        <v>8569.6915158893607</v>
      </c>
      <c r="AX263">
        <v>8479.7484514072403</v>
      </c>
      <c r="AY263">
        <v>8387.7136877511202</v>
      </c>
      <c r="AZ263">
        <v>8293.5872249209897</v>
      </c>
      <c r="BA263">
        <v>8197.3690629168705</v>
      </c>
      <c r="BB263">
        <v>8099.0592017387398</v>
      </c>
      <c r="BC263">
        <v>7998.6576413865996</v>
      </c>
      <c r="BD263">
        <v>7896.1643818604698</v>
      </c>
      <c r="BE263">
        <v>7791.5794231603304</v>
      </c>
    </row>
    <row r="264" spans="1:57" x14ac:dyDescent="0.25">
      <c r="A264" t="s">
        <v>53</v>
      </c>
      <c r="B264" t="s">
        <v>71</v>
      </c>
      <c r="C264" t="s">
        <v>69</v>
      </c>
      <c r="D264" t="s">
        <v>126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53</v>
      </c>
      <c r="B265" t="s">
        <v>72</v>
      </c>
      <c r="C265" t="s">
        <v>69</v>
      </c>
      <c r="D265" t="s">
        <v>37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53</v>
      </c>
      <c r="B266" t="s">
        <v>192</v>
      </c>
      <c r="C266" t="s">
        <v>69</v>
      </c>
      <c r="D266" t="s">
        <v>37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53</v>
      </c>
      <c r="B267" t="s">
        <v>73</v>
      </c>
      <c r="C267" t="s">
        <v>74</v>
      </c>
      <c r="D267" t="s">
        <v>127</v>
      </c>
      <c r="E267">
        <v>11753.6162394</v>
      </c>
      <c r="F267">
        <v>11871.152401793999</v>
      </c>
      <c r="G267">
        <v>11474.299777001999</v>
      </c>
      <c r="H267">
        <v>11663.431316243101</v>
      </c>
      <c r="I267">
        <v>11855.1980562914</v>
      </c>
      <c r="J267">
        <v>12049.6337880091</v>
      </c>
      <c r="K267">
        <v>12246.7727145554</v>
      </c>
      <c r="L267">
        <v>12446.649456253899</v>
      </c>
      <c r="M267">
        <v>12649.299055514901</v>
      </c>
      <c r="N267">
        <v>12854.756981815501</v>
      </c>
      <c r="O267">
        <v>12983.304551633601</v>
      </c>
      <c r="P267">
        <v>13113.13759715</v>
      </c>
      <c r="Q267">
        <v>13244.2689731215</v>
      </c>
      <c r="R267">
        <v>13376.7116628527</v>
      </c>
      <c r="S267">
        <v>13510.4787794812</v>
      </c>
      <c r="T267">
        <v>13645.583567276</v>
      </c>
      <c r="U267">
        <v>13782.0394029488</v>
      </c>
      <c r="V267">
        <v>13919.8597969783</v>
      </c>
      <c r="W267">
        <v>14059.058394948101</v>
      </c>
      <c r="X267">
        <v>14199.6489788975</v>
      </c>
      <c r="Y267">
        <v>14341.6454686865</v>
      </c>
      <c r="Z267">
        <v>14485.0619233734</v>
      </c>
      <c r="AA267">
        <v>14629.9125426071</v>
      </c>
      <c r="AB267">
        <v>14776.2116680332</v>
      </c>
      <c r="AC267">
        <v>14923.9737847135</v>
      </c>
      <c r="AD267">
        <v>15073.2135225606</v>
      </c>
      <c r="AE267">
        <v>15223.9456577863</v>
      </c>
      <c r="AF267">
        <v>15376.1851143641</v>
      </c>
      <c r="AG267">
        <v>15529.946965507799</v>
      </c>
      <c r="AH267">
        <v>15685.2464351628</v>
      </c>
      <c r="AI267">
        <v>15842.0988995145</v>
      </c>
      <c r="AJ267">
        <v>16000.5198885096</v>
      </c>
      <c r="AK267">
        <v>16160.525087394701</v>
      </c>
      <c r="AL267">
        <v>16160.525087394701</v>
      </c>
      <c r="AM267">
        <v>16160.525087394701</v>
      </c>
      <c r="AN267">
        <v>16160.525087394701</v>
      </c>
      <c r="AO267">
        <v>16160.525087394701</v>
      </c>
      <c r="AP267">
        <v>16160.525087394701</v>
      </c>
      <c r="AQ267">
        <v>16160.525087394701</v>
      </c>
      <c r="AR267">
        <v>16160.525087394701</v>
      </c>
      <c r="AS267">
        <v>16160.525087394701</v>
      </c>
      <c r="AT267">
        <v>16160.525087394701</v>
      </c>
      <c r="AU267">
        <v>16160.525087394701</v>
      </c>
      <c r="AV267">
        <v>16160.525087394701</v>
      </c>
      <c r="AW267">
        <v>16160.525087394701</v>
      </c>
      <c r="AX267">
        <v>16160.525087394701</v>
      </c>
      <c r="AY267">
        <v>16160.525087394701</v>
      </c>
      <c r="AZ267">
        <v>16160.525087394701</v>
      </c>
      <c r="BA267">
        <v>16160.525087394701</v>
      </c>
      <c r="BB267">
        <v>16160.525087394701</v>
      </c>
      <c r="BC267">
        <v>16160.525087394701</v>
      </c>
      <c r="BD267">
        <v>16160.525087394701</v>
      </c>
      <c r="BE267">
        <v>16160.525087394701</v>
      </c>
    </row>
    <row r="268" spans="1:57" x14ac:dyDescent="0.25">
      <c r="A268" t="s">
        <v>53</v>
      </c>
      <c r="B268" t="s">
        <v>75</v>
      </c>
      <c r="C268" t="s">
        <v>74</v>
      </c>
      <c r="D268" t="s">
        <v>128</v>
      </c>
      <c r="E268">
        <v>4298.675029</v>
      </c>
      <c r="F268">
        <v>4341.6617792899997</v>
      </c>
      <c r="G268">
        <v>4385.0783970828998</v>
      </c>
      <c r="H268">
        <v>4428.9291810537197</v>
      </c>
      <c r="I268">
        <v>4473.2184728642596</v>
      </c>
      <c r="J268">
        <v>4517.9506575928999</v>
      </c>
      <c r="K268">
        <v>4563.1301641688297</v>
      </c>
      <c r="L268">
        <v>4608.7614658105203</v>
      </c>
      <c r="M268">
        <v>4654.8490804686298</v>
      </c>
      <c r="N268">
        <v>4701.39757127332</v>
      </c>
      <c r="O268">
        <v>4748.4115469860499</v>
      </c>
      <c r="P268">
        <v>4795.8956624559096</v>
      </c>
      <c r="Q268">
        <v>4843.85461908047</v>
      </c>
      <c r="R268">
        <v>4892.2931652712696</v>
      </c>
      <c r="S268">
        <v>4941.2160969239903</v>
      </c>
      <c r="T268">
        <v>4990.6282578932296</v>
      </c>
      <c r="U268">
        <v>5040.5345404721502</v>
      </c>
      <c r="V268">
        <v>5090.93988587688</v>
      </c>
      <c r="W268">
        <v>5141.8492847356501</v>
      </c>
      <c r="X268">
        <v>5193.2677775829998</v>
      </c>
      <c r="Y268">
        <v>5245.2004553588304</v>
      </c>
      <c r="Z268">
        <v>5297.6524599124205</v>
      </c>
      <c r="AA268">
        <v>5350.6289845115398</v>
      </c>
      <c r="AB268">
        <v>5404.1352743566604</v>
      </c>
      <c r="AC268">
        <v>5458.1766271002298</v>
      </c>
      <c r="AD268">
        <v>5512.7583933712303</v>
      </c>
      <c r="AE268">
        <v>5567.8859773049398</v>
      </c>
      <c r="AF268">
        <v>5623.56483707799</v>
      </c>
      <c r="AG268">
        <v>5679.8004854487699</v>
      </c>
      <c r="AH268">
        <v>5736.5984903032604</v>
      </c>
      <c r="AI268">
        <v>5793.9644752062904</v>
      </c>
      <c r="AJ268">
        <v>5851.9041199583598</v>
      </c>
      <c r="AK268">
        <v>5910.4231611579398</v>
      </c>
      <c r="AL268">
        <v>5910.4231611579398</v>
      </c>
      <c r="AM268">
        <v>5910.4231611579398</v>
      </c>
      <c r="AN268">
        <v>5910.4231611579398</v>
      </c>
      <c r="AO268">
        <v>5910.4231611579398</v>
      </c>
      <c r="AP268">
        <v>5910.4231611579398</v>
      </c>
      <c r="AQ268">
        <v>5910.4231611579398</v>
      </c>
      <c r="AR268">
        <v>5910.4231611579398</v>
      </c>
      <c r="AS268">
        <v>5910.4231611579398</v>
      </c>
      <c r="AT268">
        <v>5910.4231611579398</v>
      </c>
      <c r="AU268">
        <v>5910.4231611579398</v>
      </c>
      <c r="AV268">
        <v>5910.4231611579398</v>
      </c>
      <c r="AW268">
        <v>5910.4231611579398</v>
      </c>
      <c r="AX268">
        <v>5910.4231611579398</v>
      </c>
      <c r="AY268">
        <v>5910.4231611579398</v>
      </c>
      <c r="AZ268">
        <v>5910.4231611579398</v>
      </c>
      <c r="BA268">
        <v>5910.4231611579398</v>
      </c>
      <c r="BB268">
        <v>5910.4231611579398</v>
      </c>
      <c r="BC268">
        <v>5910.4231611579398</v>
      </c>
      <c r="BD268">
        <v>5910.4231611579398</v>
      </c>
      <c r="BE268">
        <v>5910.4231611579398</v>
      </c>
    </row>
    <row r="269" spans="1:57" x14ac:dyDescent="0.25">
      <c r="A269" t="s">
        <v>53</v>
      </c>
      <c r="B269" t="s">
        <v>76</v>
      </c>
      <c r="C269" t="s">
        <v>74</v>
      </c>
      <c r="D269" t="s">
        <v>129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53</v>
      </c>
      <c r="B270" t="s">
        <v>77</v>
      </c>
      <c r="C270" t="s">
        <v>74</v>
      </c>
      <c r="D270" t="s">
        <v>130</v>
      </c>
      <c r="E270">
        <v>3959.675757</v>
      </c>
      <c r="F270">
        <v>3999.2725145700001</v>
      </c>
      <c r="G270">
        <v>3865.5768344079202</v>
      </c>
      <c r="H270">
        <v>3929.29335837498</v>
      </c>
      <c r="I270">
        <v>3993.8976551379401</v>
      </c>
      <c r="J270">
        <v>4059.4011085003199</v>
      </c>
      <c r="K270">
        <v>4125.8152411644296</v>
      </c>
      <c r="L270">
        <v>4193.1517163709796</v>
      </c>
      <c r="M270">
        <v>4261.42233955754</v>
      </c>
      <c r="N270">
        <v>4330.6390600362001</v>
      </c>
      <c r="O270">
        <v>4373.9454506365601</v>
      </c>
      <c r="P270">
        <v>4417.6849051429199</v>
      </c>
      <c r="Q270">
        <v>4461.8617541943504</v>
      </c>
      <c r="R270">
        <v>4506.4803717362902</v>
      </c>
      <c r="S270">
        <v>4551.5451754536598</v>
      </c>
      <c r="T270">
        <v>4597.0606272081995</v>
      </c>
      <c r="U270">
        <v>4643.0312334802702</v>
      </c>
      <c r="V270">
        <v>4689.4615458150802</v>
      </c>
      <c r="W270">
        <v>4736.3561612732301</v>
      </c>
      <c r="X270">
        <v>4783.7197228859604</v>
      </c>
      <c r="Y270">
        <v>4831.5569201148201</v>
      </c>
      <c r="Z270">
        <v>4879.8724893159697</v>
      </c>
      <c r="AA270">
        <v>4928.6712142091301</v>
      </c>
      <c r="AB270">
        <v>4977.9579263512196</v>
      </c>
      <c r="AC270">
        <v>5027.7375056147303</v>
      </c>
      <c r="AD270">
        <v>5078.0148806708803</v>
      </c>
      <c r="AE270">
        <v>5128.7950294775901</v>
      </c>
      <c r="AF270">
        <v>5180.08297977237</v>
      </c>
      <c r="AG270">
        <v>5231.8838095700903</v>
      </c>
      <c r="AH270">
        <v>5284.2026476657902</v>
      </c>
      <c r="AI270">
        <v>5337.0446741424503</v>
      </c>
      <c r="AJ270">
        <v>5390.4151208838703</v>
      </c>
      <c r="AK270">
        <v>5444.31927209271</v>
      </c>
      <c r="AL270">
        <v>5444.31927209271</v>
      </c>
      <c r="AM270">
        <v>5444.31927209271</v>
      </c>
      <c r="AN270">
        <v>5444.31927209271</v>
      </c>
      <c r="AO270">
        <v>5444.31927209271</v>
      </c>
      <c r="AP270">
        <v>5444.31927209271</v>
      </c>
      <c r="AQ270">
        <v>5444.31927209271</v>
      </c>
      <c r="AR270">
        <v>5444.31927209271</v>
      </c>
      <c r="AS270">
        <v>5444.31927209271</v>
      </c>
      <c r="AT270">
        <v>5444.31927209271</v>
      </c>
      <c r="AU270">
        <v>5444.31927209271</v>
      </c>
      <c r="AV270">
        <v>5444.31927209271</v>
      </c>
      <c r="AW270">
        <v>5444.31927209271</v>
      </c>
      <c r="AX270">
        <v>5444.31927209271</v>
      </c>
      <c r="AY270">
        <v>5444.31927209271</v>
      </c>
      <c r="AZ270">
        <v>5444.31927209271</v>
      </c>
      <c r="BA270">
        <v>5444.31927209271</v>
      </c>
      <c r="BB270">
        <v>5444.31927209271</v>
      </c>
      <c r="BC270">
        <v>5444.31927209271</v>
      </c>
      <c r="BD270">
        <v>5444.31927209271</v>
      </c>
      <c r="BE270">
        <v>5444.31927209271</v>
      </c>
    </row>
    <row r="271" spans="1:57" x14ac:dyDescent="0.25">
      <c r="A271" t="s">
        <v>53</v>
      </c>
      <c r="B271" t="s">
        <v>78</v>
      </c>
      <c r="C271" t="s">
        <v>79</v>
      </c>
      <c r="D271" t="s">
        <v>131</v>
      </c>
      <c r="E271">
        <v>787000</v>
      </c>
      <c r="F271">
        <v>786113.59546239604</v>
      </c>
      <c r="G271">
        <v>745861.19829614903</v>
      </c>
      <c r="H271">
        <v>755277.49961890595</v>
      </c>
      <c r="I271">
        <v>769038.40108096495</v>
      </c>
      <c r="J271">
        <v>780245.87146534398</v>
      </c>
      <c r="K271">
        <v>792843.42396690696</v>
      </c>
      <c r="L271">
        <v>805076.50874301302</v>
      </c>
      <c r="M271">
        <v>818737.40171650902</v>
      </c>
      <c r="N271">
        <v>830214.79672498896</v>
      </c>
      <c r="O271">
        <v>843073.39073579805</v>
      </c>
      <c r="P271">
        <v>855582.07772823703</v>
      </c>
      <c r="Q271">
        <v>867778.68692305102</v>
      </c>
      <c r="R271">
        <v>879692.77323662804</v>
      </c>
      <c r="S271">
        <v>891350.15699483897</v>
      </c>
      <c r="T271">
        <v>901178.17750221398</v>
      </c>
      <c r="U271">
        <v>912420.389384532</v>
      </c>
      <c r="V271">
        <v>925032.72795785405</v>
      </c>
      <c r="W271">
        <v>937433.67912990099</v>
      </c>
      <c r="X271">
        <v>949639.21967978997</v>
      </c>
      <c r="Y271">
        <v>961657.60633610096</v>
      </c>
      <c r="Z271">
        <v>974965.68154174299</v>
      </c>
      <c r="AA271">
        <v>986592.55774215295</v>
      </c>
      <c r="AB271">
        <v>999479.38927201903</v>
      </c>
      <c r="AC271">
        <v>1010725.08969231</v>
      </c>
      <c r="AD271">
        <v>1023187.7600256799</v>
      </c>
      <c r="AE271">
        <v>1035407.34574922</v>
      </c>
      <c r="AF271">
        <v>1045989.30334467</v>
      </c>
      <c r="AG271">
        <v>1059060.2038243499</v>
      </c>
      <c r="AH271">
        <v>1070479.3942129901</v>
      </c>
      <c r="AI271">
        <v>1082932.4402874501</v>
      </c>
      <c r="AJ271">
        <v>1095045.24920615</v>
      </c>
      <c r="AK271">
        <v>1106793.90995518</v>
      </c>
      <c r="AL271">
        <v>1106793.90995518</v>
      </c>
      <c r="AM271">
        <v>1106793.90995518</v>
      </c>
      <c r="AN271">
        <v>1106793.90995518</v>
      </c>
      <c r="AO271">
        <v>1106793.90995518</v>
      </c>
      <c r="AP271">
        <v>1106793.90995518</v>
      </c>
      <c r="AQ271">
        <v>1106793.90995518</v>
      </c>
      <c r="AR271">
        <v>1106793.90995518</v>
      </c>
      <c r="AS271">
        <v>1106793.90995518</v>
      </c>
      <c r="AT271">
        <v>1106793.90995518</v>
      </c>
      <c r="AU271">
        <v>1106793.90995518</v>
      </c>
      <c r="AV271">
        <v>1106793.90995518</v>
      </c>
      <c r="AW271">
        <v>1106793.90995518</v>
      </c>
      <c r="AX271">
        <v>1106793.90995518</v>
      </c>
      <c r="AY271">
        <v>1106793.90995518</v>
      </c>
      <c r="AZ271">
        <v>1106793.90995518</v>
      </c>
      <c r="BA271">
        <v>1106793.90995518</v>
      </c>
      <c r="BB271">
        <v>1106793.90995518</v>
      </c>
      <c r="BC271">
        <v>1106793.90995518</v>
      </c>
      <c r="BD271">
        <v>1106793.90995518</v>
      </c>
      <c r="BE271">
        <v>1106793.90995518</v>
      </c>
    </row>
    <row r="272" spans="1:57" x14ac:dyDescent="0.25">
      <c r="A272" t="s">
        <v>53</v>
      </c>
      <c r="B272" t="s">
        <v>80</v>
      </c>
      <c r="C272" t="s">
        <v>74</v>
      </c>
      <c r="D272" t="s">
        <v>132</v>
      </c>
      <c r="E272">
        <v>109.668012</v>
      </c>
      <c r="F272">
        <v>110.76469212000001</v>
      </c>
      <c r="G272">
        <v>107.061828462428</v>
      </c>
      <c r="H272">
        <v>108.826534701989</v>
      </c>
      <c r="I272">
        <v>110.61582888349599</v>
      </c>
      <c r="J272">
        <v>112.43002629516199</v>
      </c>
      <c r="K272">
        <v>114.269446072173</v>
      </c>
      <c r="L272">
        <v>116.134411242095</v>
      </c>
      <c r="M272">
        <v>118.02524877080801</v>
      </c>
      <c r="N272">
        <v>119.942289608971</v>
      </c>
      <c r="O272">
        <v>121.14171250506099</v>
      </c>
      <c r="P272">
        <v>122.35312963011199</v>
      </c>
      <c r="Q272">
        <v>123.576660926413</v>
      </c>
      <c r="R272">
        <v>124.812427535677</v>
      </c>
      <c r="S272">
        <v>126.060551811034</v>
      </c>
      <c r="T272">
        <v>127.321157329144</v>
      </c>
      <c r="U272">
        <v>128.59436890243501</v>
      </c>
      <c r="V272">
        <v>129.88031259146001</v>
      </c>
      <c r="W272">
        <v>131.179115717374</v>
      </c>
      <c r="X272">
        <v>132.49090687454799</v>
      </c>
      <c r="Y272">
        <v>133.81581594329401</v>
      </c>
      <c r="Z272">
        <v>135.15397410272701</v>
      </c>
      <c r="AA272">
        <v>136.50551384375399</v>
      </c>
      <c r="AB272">
        <v>137.870568982191</v>
      </c>
      <c r="AC272">
        <v>139.249274672013</v>
      </c>
      <c r="AD272">
        <v>140.641767418733</v>
      </c>
      <c r="AE272">
        <v>142.04818509292099</v>
      </c>
      <c r="AF272">
        <v>143.46866694385</v>
      </c>
      <c r="AG272">
        <v>144.903353613289</v>
      </c>
      <c r="AH272">
        <v>146.35238714942099</v>
      </c>
      <c r="AI272">
        <v>147.81591102091599</v>
      </c>
      <c r="AJ272">
        <v>149.29407013112501</v>
      </c>
      <c r="AK272">
        <v>150.78701083243601</v>
      </c>
      <c r="AL272">
        <v>150.78701083243601</v>
      </c>
      <c r="AM272">
        <v>150.78701083243601</v>
      </c>
      <c r="AN272">
        <v>150.78701083243601</v>
      </c>
      <c r="AO272">
        <v>150.78701083243601</v>
      </c>
      <c r="AP272">
        <v>150.78701083243601</v>
      </c>
      <c r="AQ272">
        <v>150.78701083243601</v>
      </c>
      <c r="AR272">
        <v>150.78701083243601</v>
      </c>
      <c r="AS272">
        <v>150.78701083243601</v>
      </c>
      <c r="AT272">
        <v>150.78701083243601</v>
      </c>
      <c r="AU272">
        <v>150.78701083243601</v>
      </c>
      <c r="AV272">
        <v>150.78701083243601</v>
      </c>
      <c r="AW272">
        <v>150.78701083243601</v>
      </c>
      <c r="AX272">
        <v>150.78701083243601</v>
      </c>
      <c r="AY272">
        <v>150.78701083243601</v>
      </c>
      <c r="AZ272">
        <v>150.78701083243601</v>
      </c>
      <c r="BA272">
        <v>150.78701083243601</v>
      </c>
      <c r="BB272">
        <v>150.78701083243601</v>
      </c>
      <c r="BC272">
        <v>150.78701083243601</v>
      </c>
      <c r="BD272">
        <v>150.78701083243601</v>
      </c>
      <c r="BE272">
        <v>150.78701083243601</v>
      </c>
    </row>
    <row r="273" spans="1:57" x14ac:dyDescent="0.25">
      <c r="A273" t="s">
        <v>53</v>
      </c>
      <c r="B273" t="s">
        <v>81</v>
      </c>
      <c r="C273" t="s">
        <v>74</v>
      </c>
      <c r="D273" t="s">
        <v>133</v>
      </c>
      <c r="E273">
        <v>18553.60137</v>
      </c>
      <c r="F273">
        <v>18739.137383699999</v>
      </c>
      <c r="G273">
        <v>18112.688020962902</v>
      </c>
      <c r="H273">
        <v>18411.240493163899</v>
      </c>
      <c r="I273">
        <v>18713.9527460069</v>
      </c>
      <c r="J273">
        <v>19020.8781198574</v>
      </c>
      <c r="K273">
        <v>19332.070605910299</v>
      </c>
      <c r="L273">
        <v>19647.584853872198</v>
      </c>
      <c r="M273">
        <v>19967.476179732901</v>
      </c>
      <c r="N273">
        <v>20291.8005736253</v>
      </c>
      <c r="O273">
        <v>20494.718579361601</v>
      </c>
      <c r="P273">
        <v>20699.665765155201</v>
      </c>
      <c r="Q273">
        <v>20906.662422806799</v>
      </c>
      <c r="R273">
        <v>21115.729047034802</v>
      </c>
      <c r="S273">
        <v>21326.886337505199</v>
      </c>
      <c r="T273">
        <v>21540.155200880199</v>
      </c>
      <c r="U273">
        <v>21755.556752888999</v>
      </c>
      <c r="V273">
        <v>21973.112320417898</v>
      </c>
      <c r="W273">
        <v>22192.8434436221</v>
      </c>
      <c r="X273">
        <v>22414.771878058302</v>
      </c>
      <c r="Y273">
        <v>22638.919596838899</v>
      </c>
      <c r="Z273">
        <v>22865.3087928073</v>
      </c>
      <c r="AA273">
        <v>23093.961880735402</v>
      </c>
      <c r="AB273">
        <v>23324.901499542699</v>
      </c>
      <c r="AC273">
        <v>23558.150514538102</v>
      </c>
      <c r="AD273">
        <v>23793.732019683499</v>
      </c>
      <c r="AE273">
        <v>24031.669339880398</v>
      </c>
      <c r="AF273">
        <v>24271.986033279201</v>
      </c>
      <c r="AG273">
        <v>24514.705893612001</v>
      </c>
      <c r="AH273">
        <v>24759.852952548099</v>
      </c>
      <c r="AI273">
        <v>25007.4514820736</v>
      </c>
      <c r="AJ273">
        <v>25257.525996894299</v>
      </c>
      <c r="AK273">
        <v>25510.1012568632</v>
      </c>
      <c r="AL273">
        <v>25510.1012568632</v>
      </c>
      <c r="AM273">
        <v>25510.1012568632</v>
      </c>
      <c r="AN273">
        <v>25510.1012568632</v>
      </c>
      <c r="AO273">
        <v>25510.1012568632</v>
      </c>
      <c r="AP273">
        <v>25510.1012568632</v>
      </c>
      <c r="AQ273">
        <v>25510.1012568632</v>
      </c>
      <c r="AR273">
        <v>25510.1012568632</v>
      </c>
      <c r="AS273">
        <v>25510.1012568632</v>
      </c>
      <c r="AT273">
        <v>25510.1012568632</v>
      </c>
      <c r="AU273">
        <v>25510.1012568632</v>
      </c>
      <c r="AV273">
        <v>25510.1012568632</v>
      </c>
      <c r="AW273">
        <v>25510.1012568632</v>
      </c>
      <c r="AX273">
        <v>25510.1012568632</v>
      </c>
      <c r="AY273">
        <v>25510.1012568632</v>
      </c>
      <c r="AZ273">
        <v>25510.1012568632</v>
      </c>
      <c r="BA273">
        <v>25510.1012568632</v>
      </c>
      <c r="BB273">
        <v>25510.1012568632</v>
      </c>
      <c r="BC273">
        <v>25510.1012568632</v>
      </c>
      <c r="BD273">
        <v>25510.1012568632</v>
      </c>
      <c r="BE273">
        <v>25510.1012568632</v>
      </c>
    </row>
    <row r="274" spans="1:57" x14ac:dyDescent="0.25">
      <c r="A274" t="s">
        <v>53</v>
      </c>
      <c r="B274" t="s">
        <v>82</v>
      </c>
      <c r="C274" t="s">
        <v>74</v>
      </c>
      <c r="D274" t="s">
        <v>134</v>
      </c>
      <c r="E274">
        <v>318.73382720000001</v>
      </c>
      <c r="F274">
        <v>321.92116547199998</v>
      </c>
      <c r="G274">
        <v>311.159340910271</v>
      </c>
      <c r="H274">
        <v>316.28819811631797</v>
      </c>
      <c r="I274">
        <v>321.48851653239501</v>
      </c>
      <c r="J274">
        <v>326.76121249698298</v>
      </c>
      <c r="K274">
        <v>332.10721352920899</v>
      </c>
      <c r="L274">
        <v>337.527458460829</v>
      </c>
      <c r="M274">
        <v>343.02289756972903</v>
      </c>
      <c r="N274">
        <v>348.59449271496197</v>
      </c>
      <c r="O274">
        <v>352.08043764211101</v>
      </c>
      <c r="P274">
        <v>355.60124201853199</v>
      </c>
      <c r="Q274">
        <v>359.15725443871798</v>
      </c>
      <c r="R274">
        <v>362.748826983105</v>
      </c>
      <c r="S274">
        <v>366.37631525293602</v>
      </c>
      <c r="T274">
        <v>370.04007840546501</v>
      </c>
      <c r="U274">
        <v>373.74047918951999</v>
      </c>
      <c r="V274">
        <v>377.477883981415</v>
      </c>
      <c r="W274">
        <v>381.25266282122902</v>
      </c>
      <c r="X274">
        <v>385.06518944944202</v>
      </c>
      <c r="Y274">
        <v>388.91584134393599</v>
      </c>
      <c r="Z274">
        <v>392.80499975737501</v>
      </c>
      <c r="AA274">
        <v>396.73304975494898</v>
      </c>
      <c r="AB274">
        <v>400.70038025249897</v>
      </c>
      <c r="AC274">
        <v>404.707384055023</v>
      </c>
      <c r="AD274">
        <v>408.75445789557398</v>
      </c>
      <c r="AE274">
        <v>412.84200247452901</v>
      </c>
      <c r="AF274">
        <v>416.970422499275</v>
      </c>
      <c r="AG274">
        <v>421.14012672426799</v>
      </c>
      <c r="AH274">
        <v>425.35152799151001</v>
      </c>
      <c r="AI274">
        <v>429.60504327142502</v>
      </c>
      <c r="AJ274">
        <v>433.90109370414001</v>
      </c>
      <c r="AK274">
        <v>438.24010464118101</v>
      </c>
      <c r="AL274">
        <v>438.24010464118101</v>
      </c>
      <c r="AM274">
        <v>438.24010464118101</v>
      </c>
      <c r="AN274">
        <v>438.24010464118101</v>
      </c>
      <c r="AO274">
        <v>438.24010464118101</v>
      </c>
      <c r="AP274">
        <v>438.24010464118101</v>
      </c>
      <c r="AQ274">
        <v>438.24010464118101</v>
      </c>
      <c r="AR274">
        <v>438.24010464118101</v>
      </c>
      <c r="AS274">
        <v>438.24010464118101</v>
      </c>
      <c r="AT274">
        <v>438.24010464118101</v>
      </c>
      <c r="AU274">
        <v>438.24010464118101</v>
      </c>
      <c r="AV274">
        <v>438.24010464118101</v>
      </c>
      <c r="AW274">
        <v>438.24010464118101</v>
      </c>
      <c r="AX274">
        <v>438.24010464118101</v>
      </c>
      <c r="AY274">
        <v>438.24010464118101</v>
      </c>
      <c r="AZ274">
        <v>438.24010464118101</v>
      </c>
      <c r="BA274">
        <v>438.24010464118101</v>
      </c>
      <c r="BB274">
        <v>438.24010464118101</v>
      </c>
      <c r="BC274">
        <v>438.24010464118101</v>
      </c>
      <c r="BD274">
        <v>438.24010464118101</v>
      </c>
      <c r="BE274">
        <v>438.24010464118101</v>
      </c>
    </row>
    <row r="275" spans="1:57" x14ac:dyDescent="0.25">
      <c r="A275" t="s">
        <v>53</v>
      </c>
      <c r="B275" t="s">
        <v>83</v>
      </c>
      <c r="C275" t="s">
        <v>84</v>
      </c>
      <c r="D275" t="s">
        <v>135</v>
      </c>
      <c r="E275">
        <v>249.89532598060799</v>
      </c>
      <c r="F275">
        <v>249.61386683083001</v>
      </c>
      <c r="G275">
        <v>243.937540156338</v>
      </c>
      <c r="H275">
        <v>247.017187398066</v>
      </c>
      <c r="I275">
        <v>251.517757290502</v>
      </c>
      <c r="J275">
        <v>255.18321510381401</v>
      </c>
      <c r="K275">
        <v>259.30330604867299</v>
      </c>
      <c r="L275">
        <v>263.30419604754201</v>
      </c>
      <c r="M275">
        <v>267.77205767636201</v>
      </c>
      <c r="N275">
        <v>271.525795653572</v>
      </c>
      <c r="O275">
        <v>275.73126149631997</v>
      </c>
      <c r="P275">
        <v>279.82228854329799</v>
      </c>
      <c r="Q275">
        <v>283.81124902552699</v>
      </c>
      <c r="R275">
        <v>287.707809022459</v>
      </c>
      <c r="S275">
        <v>291.52041319751498</v>
      </c>
      <c r="T275">
        <v>294.73471520524998</v>
      </c>
      <c r="U275">
        <v>298.41153539478898</v>
      </c>
      <c r="V275">
        <v>302.536462196483</v>
      </c>
      <c r="W275">
        <v>306.59225371830797</v>
      </c>
      <c r="X275">
        <v>310.58413524374498</v>
      </c>
      <c r="Y275">
        <v>314.51480717611702</v>
      </c>
      <c r="Z275">
        <v>318.86727803436202</v>
      </c>
      <c r="AA275">
        <v>322.66990456394899</v>
      </c>
      <c r="AB275">
        <v>326.88460562493202</v>
      </c>
      <c r="AC275">
        <v>330.56256675781799</v>
      </c>
      <c r="AD275">
        <v>334.63854383216898</v>
      </c>
      <c r="AE275">
        <v>338.63501890010099</v>
      </c>
      <c r="AF275">
        <v>342.09589970710698</v>
      </c>
      <c r="AG275">
        <v>346.37080141526098</v>
      </c>
      <c r="AH275">
        <v>350.10550328786599</v>
      </c>
      <c r="AI275">
        <v>354.178332701432</v>
      </c>
      <c r="AJ275">
        <v>358.13988589492499</v>
      </c>
      <c r="AK275">
        <v>361.98234265470398</v>
      </c>
      <c r="AL275">
        <v>361.98234265470398</v>
      </c>
      <c r="AM275">
        <v>361.98234265470398</v>
      </c>
      <c r="AN275">
        <v>361.98234265470398</v>
      </c>
      <c r="AO275">
        <v>361.98234265470398</v>
      </c>
      <c r="AP275">
        <v>361.98234265470398</v>
      </c>
      <c r="AQ275">
        <v>361.98234265470398</v>
      </c>
      <c r="AR275">
        <v>361.98234265470398</v>
      </c>
      <c r="AS275">
        <v>361.98234265470398</v>
      </c>
      <c r="AT275">
        <v>361.98234265470398</v>
      </c>
      <c r="AU275">
        <v>361.98234265470398</v>
      </c>
      <c r="AV275">
        <v>361.98234265470398</v>
      </c>
      <c r="AW275">
        <v>361.98234265470398</v>
      </c>
      <c r="AX275">
        <v>361.98234265470398</v>
      </c>
      <c r="AY275">
        <v>361.98234265470398</v>
      </c>
      <c r="AZ275">
        <v>361.98234265470398</v>
      </c>
      <c r="BA275">
        <v>361.98234265470398</v>
      </c>
      <c r="BB275">
        <v>361.98234265470398</v>
      </c>
      <c r="BC275">
        <v>361.98234265470398</v>
      </c>
      <c r="BD275">
        <v>361.98234265470398</v>
      </c>
      <c r="BE275">
        <v>361.98234265470398</v>
      </c>
    </row>
    <row r="276" spans="1:57" x14ac:dyDescent="0.25">
      <c r="A276" t="s">
        <v>54</v>
      </c>
      <c r="B276" t="s">
        <v>68</v>
      </c>
      <c r="C276" t="s">
        <v>69</v>
      </c>
      <c r="D276" t="s">
        <v>124</v>
      </c>
      <c r="E276">
        <v>23240.460999999999</v>
      </c>
      <c r="F276">
        <v>23093.5008487913</v>
      </c>
      <c r="G276">
        <v>22463.103879105602</v>
      </c>
      <c r="H276">
        <v>22445.460658823398</v>
      </c>
      <c r="I276">
        <v>22424.323235475302</v>
      </c>
      <c r="J276">
        <v>22394.255885690302</v>
      </c>
      <c r="K276">
        <v>22361.291823175499</v>
      </c>
      <c r="L276">
        <v>22325.1294279908</v>
      </c>
      <c r="M276">
        <v>22282.655429535502</v>
      </c>
      <c r="N276">
        <v>22236.390381948899</v>
      </c>
      <c r="O276">
        <v>22118.040951946299</v>
      </c>
      <c r="P276">
        <v>21995.039391527302</v>
      </c>
      <c r="Q276">
        <v>21866.4878127302</v>
      </c>
      <c r="R276">
        <v>21760.875249799101</v>
      </c>
      <c r="S276">
        <v>21655.421373212099</v>
      </c>
      <c r="T276">
        <v>21543.0490721729</v>
      </c>
      <c r="U276">
        <v>21425.055427449901</v>
      </c>
      <c r="V276">
        <v>21299.197102929302</v>
      </c>
      <c r="W276">
        <v>21275.481374988802</v>
      </c>
      <c r="X276">
        <v>21248.6691231982</v>
      </c>
      <c r="Y276">
        <v>21213.498216013901</v>
      </c>
      <c r="Z276">
        <v>21173.4813314897</v>
      </c>
      <c r="AA276">
        <v>21128.5681607181</v>
      </c>
      <c r="AB276">
        <v>21076.8875418645</v>
      </c>
      <c r="AC276">
        <v>21022.437429678201</v>
      </c>
      <c r="AD276">
        <v>20963.4160064596</v>
      </c>
      <c r="AE276">
        <v>20901.758747011401</v>
      </c>
      <c r="AF276">
        <v>20837.929501362501</v>
      </c>
      <c r="AG276">
        <v>20773.17838727</v>
      </c>
      <c r="AH276">
        <v>20706.9848273508</v>
      </c>
      <c r="AI276">
        <v>20640.806961354701</v>
      </c>
      <c r="AJ276">
        <v>20574.6582325216</v>
      </c>
      <c r="AK276">
        <v>20507.506051433898</v>
      </c>
      <c r="AL276">
        <v>20507.506051433898</v>
      </c>
      <c r="AM276">
        <v>20507.506051433898</v>
      </c>
      <c r="AN276">
        <v>20507.506051433898</v>
      </c>
      <c r="AO276">
        <v>20507.506051433898</v>
      </c>
      <c r="AP276">
        <v>20507.506051433898</v>
      </c>
      <c r="AQ276">
        <v>20507.506051433898</v>
      </c>
      <c r="AR276">
        <v>20507.506051433898</v>
      </c>
      <c r="AS276">
        <v>20507.506051433898</v>
      </c>
      <c r="AT276">
        <v>20507.506051433898</v>
      </c>
      <c r="AU276">
        <v>20507.506051433898</v>
      </c>
      <c r="AV276">
        <v>20507.506051433898</v>
      </c>
      <c r="AW276">
        <v>20507.506051433898</v>
      </c>
      <c r="AX276">
        <v>20507.506051433898</v>
      </c>
      <c r="AY276">
        <v>20507.506051433898</v>
      </c>
      <c r="AZ276">
        <v>20507.506051433898</v>
      </c>
      <c r="BA276">
        <v>20507.506051433898</v>
      </c>
      <c r="BB276">
        <v>20507.506051433898</v>
      </c>
      <c r="BC276">
        <v>20507.506051433898</v>
      </c>
      <c r="BD276">
        <v>20507.506051433898</v>
      </c>
      <c r="BE276">
        <v>20507.506051433898</v>
      </c>
    </row>
    <row r="277" spans="1:57" x14ac:dyDescent="0.25">
      <c r="A277" t="s">
        <v>54</v>
      </c>
      <c r="B277" t="s">
        <v>190</v>
      </c>
      <c r="C277" t="s">
        <v>69</v>
      </c>
      <c r="D277" t="s">
        <v>124</v>
      </c>
      <c r="E277">
        <v>23240.460999999999</v>
      </c>
      <c r="F277">
        <v>23093.5008487913</v>
      </c>
      <c r="G277">
        <v>22463.103879105602</v>
      </c>
      <c r="H277">
        <v>22440.432875635801</v>
      </c>
      <c r="I277">
        <v>22409.254090261002</v>
      </c>
      <c r="J277">
        <v>22364.1580057799</v>
      </c>
      <c r="K277">
        <v>22311.202529491598</v>
      </c>
      <c r="L277">
        <v>22250.116993112799</v>
      </c>
      <c r="M277">
        <v>22177.837818395001</v>
      </c>
      <c r="N277">
        <v>22096.9237414733</v>
      </c>
      <c r="O277">
        <v>21939.681069709801</v>
      </c>
      <c r="P277">
        <v>21773.329394460699</v>
      </c>
      <c r="Q277">
        <v>21597.092682877399</v>
      </c>
      <c r="R277">
        <v>21439.162470105999</v>
      </c>
      <c r="S277">
        <v>21277.057850979301</v>
      </c>
      <c r="T277">
        <v>21103.9155598857</v>
      </c>
      <c r="U277">
        <v>20921.1381237963</v>
      </c>
      <c r="V277">
        <v>20726.6746848025</v>
      </c>
      <c r="W277">
        <v>20627.345110381098</v>
      </c>
      <c r="X277">
        <v>20520.434735007999</v>
      </c>
      <c r="Y277">
        <v>20400.936380347699</v>
      </c>
      <c r="Z277">
        <v>20272.3379660215</v>
      </c>
      <c r="AA277">
        <v>20134.680314437901</v>
      </c>
      <c r="AB277">
        <v>19986.285072898201</v>
      </c>
      <c r="AC277">
        <v>19831.0538556635</v>
      </c>
      <c r="AD277">
        <v>19667.373775276199</v>
      </c>
      <c r="AE277">
        <v>19497.1605592122</v>
      </c>
      <c r="AF277">
        <v>19320.9282336633</v>
      </c>
      <c r="AG277">
        <v>19139.908009749299</v>
      </c>
      <c r="AH277">
        <v>18953.683008049298</v>
      </c>
      <c r="AI277">
        <v>18763.649413061299</v>
      </c>
      <c r="AJ277">
        <v>18569.863534344699</v>
      </c>
      <c r="AK277">
        <v>18371.444221116501</v>
      </c>
      <c r="AL277">
        <v>18229.0400990954</v>
      </c>
      <c r="AM277">
        <v>18082.0422957187</v>
      </c>
      <c r="AN277">
        <v>17930.450810986498</v>
      </c>
      <c r="AO277">
        <v>17774.265644898798</v>
      </c>
      <c r="AP277">
        <v>17613.486797455502</v>
      </c>
      <c r="AQ277">
        <v>17448.114268656798</v>
      </c>
      <c r="AR277">
        <v>17278.148058502498</v>
      </c>
      <c r="AS277">
        <v>17103.5881669927</v>
      </c>
      <c r="AT277">
        <v>16924.4345941274</v>
      </c>
      <c r="AU277">
        <v>16740.687339906501</v>
      </c>
      <c r="AV277">
        <v>16552.346404330099</v>
      </c>
      <c r="AW277">
        <v>16359.4117873983</v>
      </c>
      <c r="AX277">
        <v>16161.8834891108</v>
      </c>
      <c r="AY277">
        <v>15959.7615094679</v>
      </c>
      <c r="AZ277">
        <v>15753.045848469499</v>
      </c>
      <c r="BA277">
        <v>15541.7365061155</v>
      </c>
      <c r="BB277">
        <v>15325.833482406</v>
      </c>
      <c r="BC277">
        <v>15105.336777340999</v>
      </c>
      <c r="BD277">
        <v>14880.2463909204</v>
      </c>
      <c r="BE277">
        <v>14650.562323144401</v>
      </c>
    </row>
    <row r="278" spans="1:57" x14ac:dyDescent="0.25">
      <c r="A278" t="s">
        <v>54</v>
      </c>
      <c r="B278" t="s">
        <v>70</v>
      </c>
      <c r="C278" t="s">
        <v>69</v>
      </c>
      <c r="D278" t="s">
        <v>125</v>
      </c>
      <c r="E278">
        <v>11320.975844426301</v>
      </c>
      <c r="F278">
        <v>11283.903070586801</v>
      </c>
      <c r="G278">
        <v>11000.601336825201</v>
      </c>
      <c r="H278">
        <v>11032.415534784301</v>
      </c>
      <c r="I278">
        <v>11054.6697292307</v>
      </c>
      <c r="J278">
        <v>11041.7430885295</v>
      </c>
      <c r="K278">
        <v>11014.015196987601</v>
      </c>
      <c r="L278">
        <v>10971.940839180201</v>
      </c>
      <c r="M278">
        <v>10959.363858079299</v>
      </c>
      <c r="N278">
        <v>10935.488959144899</v>
      </c>
      <c r="O278">
        <v>10852.3198632719</v>
      </c>
      <c r="P278">
        <v>10750.916620841999</v>
      </c>
      <c r="Q278">
        <v>10626.8326296579</v>
      </c>
      <c r="R278">
        <v>10553.6161535011</v>
      </c>
      <c r="S278">
        <v>10481.7264231891</v>
      </c>
      <c r="T278">
        <v>10384.8744774067</v>
      </c>
      <c r="U278">
        <v>10272.2913473565</v>
      </c>
      <c r="V278">
        <v>10140.5092488557</v>
      </c>
      <c r="W278">
        <v>10002.7737770033</v>
      </c>
      <c r="X278">
        <v>9866.2047438350091</v>
      </c>
      <c r="Y278">
        <v>9709.2733347834001</v>
      </c>
      <c r="Z278">
        <v>9541.3543230354608</v>
      </c>
      <c r="AA278">
        <v>9362.3596045473096</v>
      </c>
      <c r="AB278">
        <v>9171.6604109904802</v>
      </c>
      <c r="AC278">
        <v>8976.4663166394203</v>
      </c>
      <c r="AD278">
        <v>8769.7508376214791</v>
      </c>
      <c r="AE278">
        <v>8557.0599213047408</v>
      </c>
      <c r="AF278">
        <v>8337.4072391463706</v>
      </c>
      <c r="AG278">
        <v>8190.86628833344</v>
      </c>
      <c r="AH278">
        <v>8038.6290525340401</v>
      </c>
      <c r="AI278">
        <v>7884.0087584176699</v>
      </c>
      <c r="AJ278">
        <v>7727.3952474611497</v>
      </c>
      <c r="AK278">
        <v>7565.1170266591598</v>
      </c>
      <c r="AL278">
        <v>7565.1170266591598</v>
      </c>
      <c r="AM278">
        <v>7565.1170266591598</v>
      </c>
      <c r="AN278">
        <v>7565.1170266591598</v>
      </c>
      <c r="AO278">
        <v>7565.1170266591598</v>
      </c>
      <c r="AP278">
        <v>7565.1170266591598</v>
      </c>
      <c r="AQ278">
        <v>7565.1170266591598</v>
      </c>
      <c r="AR278">
        <v>7565.1170266591598</v>
      </c>
      <c r="AS278">
        <v>7565.1170266591598</v>
      </c>
      <c r="AT278">
        <v>7565.1170266591598</v>
      </c>
      <c r="AU278">
        <v>7565.1170266591598</v>
      </c>
      <c r="AV278">
        <v>7565.1170266591598</v>
      </c>
      <c r="AW278">
        <v>7565.1170266591598</v>
      </c>
      <c r="AX278">
        <v>7565.1170266591598</v>
      </c>
      <c r="AY278">
        <v>7565.1170266591598</v>
      </c>
      <c r="AZ278">
        <v>7565.1170266591598</v>
      </c>
      <c r="BA278">
        <v>7565.1170266591598</v>
      </c>
      <c r="BB278">
        <v>7565.1170266591598</v>
      </c>
      <c r="BC278">
        <v>7565.1170266591598</v>
      </c>
      <c r="BD278">
        <v>7565.1170266591598</v>
      </c>
      <c r="BE278">
        <v>7565.1170266591598</v>
      </c>
    </row>
    <row r="279" spans="1:57" x14ac:dyDescent="0.25">
      <c r="A279" t="s">
        <v>54</v>
      </c>
      <c r="B279" t="s">
        <v>191</v>
      </c>
      <c r="C279" t="s">
        <v>69</v>
      </c>
      <c r="D279" t="s">
        <v>125</v>
      </c>
      <c r="E279">
        <v>11320.975844426301</v>
      </c>
      <c r="F279">
        <v>11283.903070586801</v>
      </c>
      <c r="G279">
        <v>11000.601336825201</v>
      </c>
      <c r="H279">
        <v>11030.209051677301</v>
      </c>
      <c r="I279">
        <v>11048.036927393099</v>
      </c>
      <c r="J279">
        <v>11028.492996823299</v>
      </c>
      <c r="K279">
        <v>10991.987166593601</v>
      </c>
      <c r="L279">
        <v>10939.025016662699</v>
      </c>
      <c r="M279">
        <v>10913.334529875399</v>
      </c>
      <c r="N279">
        <v>10874.250220973699</v>
      </c>
      <c r="O279">
        <v>10774.1831602563</v>
      </c>
      <c r="P279">
        <v>10654.1583712544</v>
      </c>
      <c r="Q279">
        <v>10509.9374707317</v>
      </c>
      <c r="R279">
        <v>10414.3084202749</v>
      </c>
      <c r="S279">
        <v>10318.2114909873</v>
      </c>
      <c r="T279">
        <v>10195.8697619179</v>
      </c>
      <c r="U279">
        <v>10056.573229062</v>
      </c>
      <c r="V279">
        <v>9897.1370268832507</v>
      </c>
      <c r="W279">
        <v>9730.6983302688695</v>
      </c>
      <c r="X279">
        <v>9564.2988786736605</v>
      </c>
      <c r="Y279">
        <v>9377.2161867338109</v>
      </c>
      <c r="Z279">
        <v>9178.7828587601107</v>
      </c>
      <c r="AA279">
        <v>8969.1405011563293</v>
      </c>
      <c r="AB279">
        <v>8747.92970000272</v>
      </c>
      <c r="AC279">
        <v>8522.2571210174592</v>
      </c>
      <c r="AD279">
        <v>8285.6605913847798</v>
      </c>
      <c r="AE279">
        <v>8043.6363260264598</v>
      </c>
      <c r="AF279">
        <v>7795.4757686018502</v>
      </c>
      <c r="AG279">
        <v>7615.8674748924304</v>
      </c>
      <c r="AH279">
        <v>7430.9086961624698</v>
      </c>
      <c r="AI279">
        <v>7243.8272472341496</v>
      </c>
      <c r="AJ279">
        <v>7055.1118609320301</v>
      </c>
      <c r="AK279">
        <v>6861.5611431798598</v>
      </c>
      <c r="AL279">
        <v>6814.6574176145696</v>
      </c>
      <c r="AM279">
        <v>6766.2406686439599</v>
      </c>
      <c r="AN279">
        <v>6716.3108962680099</v>
      </c>
      <c r="AO279">
        <v>6664.8681004867203</v>
      </c>
      <c r="AP279">
        <v>6611.9122813001104</v>
      </c>
      <c r="AQ279">
        <v>6557.4434387081601</v>
      </c>
      <c r="AR279">
        <v>6501.4615727108803</v>
      </c>
      <c r="AS279">
        <v>6443.9666833082701</v>
      </c>
      <c r="AT279">
        <v>6384.9587705003296</v>
      </c>
      <c r="AU279">
        <v>6324.4378342870596</v>
      </c>
      <c r="AV279">
        <v>6262.40387466845</v>
      </c>
      <c r="AW279">
        <v>6198.8568916445201</v>
      </c>
      <c r="AX279">
        <v>6133.7968852152499</v>
      </c>
      <c r="AY279">
        <v>6067.2238553806501</v>
      </c>
      <c r="AZ279">
        <v>5999.1378021407199</v>
      </c>
      <c r="BA279">
        <v>5929.5387254954503</v>
      </c>
      <c r="BB279">
        <v>5858.4266254448503</v>
      </c>
      <c r="BC279">
        <v>5785.8015019889299</v>
      </c>
      <c r="BD279">
        <v>5711.66335512767</v>
      </c>
      <c r="BE279">
        <v>5636.0121848610697</v>
      </c>
    </row>
    <row r="280" spans="1:57" x14ac:dyDescent="0.25">
      <c r="A280" t="s">
        <v>54</v>
      </c>
      <c r="B280" t="s">
        <v>71</v>
      </c>
      <c r="C280" t="s">
        <v>69</v>
      </c>
      <c r="D280" t="s">
        <v>126</v>
      </c>
      <c r="E280">
        <v>51.506</v>
      </c>
      <c r="F280">
        <v>52.7911507202598</v>
      </c>
      <c r="G280">
        <v>49.525878079056099</v>
      </c>
      <c r="H280">
        <v>51.333954020987697</v>
      </c>
      <c r="I280">
        <v>52.648588177862401</v>
      </c>
      <c r="J280">
        <v>53.904063900432199</v>
      </c>
      <c r="K280">
        <v>55.198536273570099</v>
      </c>
      <c r="L280">
        <v>56.534912526237399</v>
      </c>
      <c r="M280">
        <v>57.817726617881398</v>
      </c>
      <c r="N280">
        <v>59.131932024920701</v>
      </c>
      <c r="O280">
        <v>60.204256647717003</v>
      </c>
      <c r="P280">
        <v>61.247740609475201</v>
      </c>
      <c r="Q280">
        <v>62.230434202268697</v>
      </c>
      <c r="R280">
        <v>63.197124375267698</v>
      </c>
      <c r="S280">
        <v>64.239233726400897</v>
      </c>
      <c r="T280">
        <v>65.185280477229497</v>
      </c>
      <c r="U280">
        <v>66.089164996400598</v>
      </c>
      <c r="V280">
        <v>66.925535479578201</v>
      </c>
      <c r="W280">
        <v>67.784817091446001</v>
      </c>
      <c r="X280">
        <v>68.724424025803899</v>
      </c>
      <c r="Y280">
        <v>69.583430124045805</v>
      </c>
      <c r="Z280">
        <v>70.423143602299007</v>
      </c>
      <c r="AA280">
        <v>71.240943731350001</v>
      </c>
      <c r="AB280">
        <v>72.027679556351899</v>
      </c>
      <c r="AC280">
        <v>72.840048763191206</v>
      </c>
      <c r="AD280">
        <v>73.612834465559501</v>
      </c>
      <c r="AE280">
        <v>74.386345577520501</v>
      </c>
      <c r="AF280">
        <v>75.146681593266806</v>
      </c>
      <c r="AG280">
        <v>75.945303664993105</v>
      </c>
      <c r="AH280">
        <v>76.731651093165098</v>
      </c>
      <c r="AI280">
        <v>77.534656270229405</v>
      </c>
      <c r="AJ280">
        <v>78.357191422771805</v>
      </c>
      <c r="AK280">
        <v>79.155766481946799</v>
      </c>
      <c r="AL280">
        <v>79.155766481946799</v>
      </c>
      <c r="AM280">
        <v>79.155766481946799</v>
      </c>
      <c r="AN280">
        <v>79.155766481946799</v>
      </c>
      <c r="AO280">
        <v>79.155766481946799</v>
      </c>
      <c r="AP280">
        <v>79.155766481946799</v>
      </c>
      <c r="AQ280">
        <v>79.155766481946799</v>
      </c>
      <c r="AR280">
        <v>79.155766481946799</v>
      </c>
      <c r="AS280">
        <v>79.155766481946799</v>
      </c>
      <c r="AT280">
        <v>79.155766481946799</v>
      </c>
      <c r="AU280">
        <v>79.155766481946799</v>
      </c>
      <c r="AV280">
        <v>79.155766481946799</v>
      </c>
      <c r="AW280">
        <v>79.155766481946799</v>
      </c>
      <c r="AX280">
        <v>79.155766481946799</v>
      </c>
      <c r="AY280">
        <v>79.155766481946799</v>
      </c>
      <c r="AZ280">
        <v>79.155766481946799</v>
      </c>
      <c r="BA280">
        <v>79.155766481946799</v>
      </c>
      <c r="BB280">
        <v>79.155766481946799</v>
      </c>
      <c r="BC280">
        <v>79.155766481946799</v>
      </c>
      <c r="BD280">
        <v>79.155766481946799</v>
      </c>
      <c r="BE280">
        <v>79.155766481946799</v>
      </c>
    </row>
    <row r="281" spans="1:57" x14ac:dyDescent="0.25">
      <c r="A281" t="s">
        <v>54</v>
      </c>
      <c r="B281" t="s">
        <v>72</v>
      </c>
      <c r="C281" t="s">
        <v>69</v>
      </c>
      <c r="D281" t="s">
        <v>37</v>
      </c>
      <c r="E281">
        <v>11829.155362885</v>
      </c>
      <c r="F281">
        <v>11707.5747933483</v>
      </c>
      <c r="G281">
        <v>11363.303717947299</v>
      </c>
      <c r="H281">
        <v>11317.492176306099</v>
      </c>
      <c r="I281">
        <v>11287.599762776499</v>
      </c>
      <c r="J281">
        <v>11233.361820612299</v>
      </c>
      <c r="K281">
        <v>11189.5806588879</v>
      </c>
      <c r="L281">
        <v>11158.546843490099</v>
      </c>
      <c r="M281">
        <v>11117.8709483072</v>
      </c>
      <c r="N281">
        <v>11092.589538084399</v>
      </c>
      <c r="O281">
        <v>11029.875767661901</v>
      </c>
      <c r="P281">
        <v>10975.200544444</v>
      </c>
      <c r="Q281">
        <v>10924.0900727221</v>
      </c>
      <c r="R281">
        <v>10838.4356443788</v>
      </c>
      <c r="S281">
        <v>10781.308725331801</v>
      </c>
      <c r="T281">
        <v>10723.873930132901</v>
      </c>
      <c r="U281">
        <v>10676.0082312085</v>
      </c>
      <c r="V281">
        <v>10634.5369539327</v>
      </c>
      <c r="W281">
        <v>10611.272586131799</v>
      </c>
      <c r="X281">
        <v>10610.603371617601</v>
      </c>
      <c r="Y281">
        <v>10613.1589980314</v>
      </c>
      <c r="Z281">
        <v>10626.0813334584</v>
      </c>
      <c r="AA281">
        <v>10648.5853713085</v>
      </c>
      <c r="AB281">
        <v>10607.7667164453</v>
      </c>
      <c r="AC281">
        <v>10579.817647195099</v>
      </c>
      <c r="AD281">
        <v>10559.1140027936</v>
      </c>
      <c r="AE281">
        <v>10548.446336625801</v>
      </c>
      <c r="AF281">
        <v>10546.5111907433</v>
      </c>
      <c r="AG281">
        <v>10508.964453341599</v>
      </c>
      <c r="AH281">
        <v>10479.265786756399</v>
      </c>
      <c r="AI281">
        <v>10458.548405723401</v>
      </c>
      <c r="AJ281">
        <v>10446.135266290101</v>
      </c>
      <c r="AK281">
        <v>10439.5620199227</v>
      </c>
      <c r="AL281">
        <v>10439.5620199227</v>
      </c>
      <c r="AM281">
        <v>10439.5620199227</v>
      </c>
      <c r="AN281">
        <v>10439.5620199227</v>
      </c>
      <c r="AO281">
        <v>10439.5620199227</v>
      </c>
      <c r="AP281">
        <v>10439.5620199227</v>
      </c>
      <c r="AQ281">
        <v>10439.5620199227</v>
      </c>
      <c r="AR281">
        <v>10439.5620199227</v>
      </c>
      <c r="AS281">
        <v>10439.5620199227</v>
      </c>
      <c r="AT281">
        <v>10439.5620199227</v>
      </c>
      <c r="AU281">
        <v>10439.5620199227</v>
      </c>
      <c r="AV281">
        <v>10439.5620199227</v>
      </c>
      <c r="AW281">
        <v>10439.5620199227</v>
      </c>
      <c r="AX281">
        <v>10439.5620199227</v>
      </c>
      <c r="AY281">
        <v>10439.5620199227</v>
      </c>
      <c r="AZ281">
        <v>10439.5620199227</v>
      </c>
      <c r="BA281">
        <v>10439.5620199227</v>
      </c>
      <c r="BB281">
        <v>10439.5620199227</v>
      </c>
      <c r="BC281">
        <v>10439.5620199227</v>
      </c>
      <c r="BD281">
        <v>10439.5620199227</v>
      </c>
      <c r="BE281">
        <v>10439.5620199227</v>
      </c>
    </row>
    <row r="282" spans="1:57" x14ac:dyDescent="0.25">
      <c r="A282" t="s">
        <v>54</v>
      </c>
      <c r="B282" t="s">
        <v>192</v>
      </c>
      <c r="C282" t="s">
        <v>69</v>
      </c>
      <c r="D282" t="s">
        <v>37</v>
      </c>
      <c r="E282">
        <v>11829.155362885</v>
      </c>
      <c r="F282">
        <v>11707.5747933483</v>
      </c>
      <c r="G282">
        <v>11363.303717947299</v>
      </c>
      <c r="H282">
        <v>11315.1381379335</v>
      </c>
      <c r="I282">
        <v>11280.5563005246</v>
      </c>
      <c r="J282">
        <v>11219.3425850602</v>
      </c>
      <c r="K282">
        <v>11166.306331117399</v>
      </c>
      <c r="L282">
        <v>11123.732177338399</v>
      </c>
      <c r="M282">
        <v>11069.308088005</v>
      </c>
      <c r="N282">
        <v>11027.986296614599</v>
      </c>
      <c r="O282">
        <v>10947.284057913599</v>
      </c>
      <c r="P282">
        <v>10872.472667348</v>
      </c>
      <c r="Q282">
        <v>10799.1184822901</v>
      </c>
      <c r="R282">
        <v>10689.6455998528</v>
      </c>
      <c r="S282">
        <v>10606.392772572</v>
      </c>
      <c r="T282">
        <v>10520.8924443834</v>
      </c>
      <c r="U282">
        <v>10442.8442114389</v>
      </c>
      <c r="V282">
        <v>10369.0989115625</v>
      </c>
      <c r="W282">
        <v>10311.100907215299</v>
      </c>
      <c r="X282">
        <v>10272.9315299192</v>
      </c>
      <c r="Y282">
        <v>10235.6701587894</v>
      </c>
      <c r="Z282">
        <v>10206.1385991602</v>
      </c>
      <c r="AA282">
        <v>10183.4551622897</v>
      </c>
      <c r="AB282">
        <v>10098.0847412536</v>
      </c>
      <c r="AC282">
        <v>10023.0653233291</v>
      </c>
      <c r="AD282">
        <v>9952.9363861212696</v>
      </c>
      <c r="AE282">
        <v>9890.2232852204106</v>
      </c>
      <c r="AF282">
        <v>9833.5670342490903</v>
      </c>
      <c r="AG282">
        <v>9741.7259765320505</v>
      </c>
      <c r="AH282">
        <v>9655.3439935385304</v>
      </c>
      <c r="AI282">
        <v>9575.3449099569207</v>
      </c>
      <c r="AJ282">
        <v>9500.9689473961898</v>
      </c>
      <c r="AK282">
        <v>9429.8475813557907</v>
      </c>
      <c r="AL282">
        <v>9362.5332854513308</v>
      </c>
      <c r="AM282">
        <v>9293.0475606467207</v>
      </c>
      <c r="AN282">
        <v>9221.3904069419696</v>
      </c>
      <c r="AO282">
        <v>9147.5618243370809</v>
      </c>
      <c r="AP282">
        <v>9071.5618128320402</v>
      </c>
      <c r="AQ282">
        <v>8993.3903724268603</v>
      </c>
      <c r="AR282">
        <v>8913.0475031215392</v>
      </c>
      <c r="AS282">
        <v>8830.5332049160697</v>
      </c>
      <c r="AT282">
        <v>8745.8474778104501</v>
      </c>
      <c r="AU282">
        <v>8658.9903218047002</v>
      </c>
      <c r="AV282">
        <v>8569.9617368988002</v>
      </c>
      <c r="AW282">
        <v>8478.7617230927499</v>
      </c>
      <c r="AX282">
        <v>8385.3902803865603</v>
      </c>
      <c r="AY282">
        <v>8289.8474087802297</v>
      </c>
      <c r="AZ282">
        <v>8192.1331082737506</v>
      </c>
      <c r="BA282">
        <v>8092.2473788671296</v>
      </c>
      <c r="BB282">
        <v>7990.1902205603701</v>
      </c>
      <c r="BC282">
        <v>7885.9616333534595</v>
      </c>
      <c r="BD282">
        <v>7779.5616172464097</v>
      </c>
      <c r="BE282">
        <v>7670.9901722392096</v>
      </c>
    </row>
    <row r="283" spans="1:57" x14ac:dyDescent="0.25">
      <c r="A283" t="s">
        <v>54</v>
      </c>
      <c r="B283" t="s">
        <v>73</v>
      </c>
      <c r="C283" t="s">
        <v>74</v>
      </c>
      <c r="D283" t="s">
        <v>127</v>
      </c>
      <c r="E283">
        <v>8920.2374839999993</v>
      </c>
      <c r="F283">
        <v>9009.4398588399999</v>
      </c>
      <c r="G283">
        <v>8952.9862582125097</v>
      </c>
      <c r="H283">
        <v>9115.3510678746607</v>
      </c>
      <c r="I283">
        <v>9280.3463481511099</v>
      </c>
      <c r="J283">
        <v>9448.0112567036394</v>
      </c>
      <c r="K283">
        <v>9618.38549914754</v>
      </c>
      <c r="L283">
        <v>9791.5093363733104</v>
      </c>
      <c r="M283">
        <v>9967.42359196295</v>
      </c>
      <c r="N283">
        <v>10146.1696597017</v>
      </c>
      <c r="O283">
        <v>10296.898814742401</v>
      </c>
      <c r="P283">
        <v>10449.627935918001</v>
      </c>
      <c r="Q283">
        <v>10604.381949635699</v>
      </c>
      <c r="R283">
        <v>10707.912882414101</v>
      </c>
      <c r="S283">
        <v>10812.2140149716</v>
      </c>
      <c r="T283">
        <v>10917.2904610326</v>
      </c>
      <c r="U283">
        <v>11023.147366203801</v>
      </c>
      <c r="V283">
        <v>11129.789908165199</v>
      </c>
      <c r="W283">
        <v>11237.223296862099</v>
      </c>
      <c r="X283">
        <v>11345.4527746982</v>
      </c>
      <c r="Y283">
        <v>11454.4836167303</v>
      </c>
      <c r="Z283">
        <v>11564.3211308633</v>
      </c>
      <c r="AA283">
        <v>11674.970658047199</v>
      </c>
      <c r="AB283">
        <v>11786.437572474801</v>
      </c>
      <c r="AC283">
        <v>11898.7272817801</v>
      </c>
      <c r="AD283">
        <v>12011.845227239201</v>
      </c>
      <c r="AE283">
        <v>12125.796883970799</v>
      </c>
      <c r="AF283">
        <v>12240.587761139001</v>
      </c>
      <c r="AG283">
        <v>12356.2234021569</v>
      </c>
      <c r="AH283">
        <v>12472.709384890901</v>
      </c>
      <c r="AI283">
        <v>12590.0513218671</v>
      </c>
      <c r="AJ283">
        <v>12708.254860478501</v>
      </c>
      <c r="AK283">
        <v>12827.325683192999</v>
      </c>
      <c r="AL283">
        <v>12827.325683192999</v>
      </c>
      <c r="AM283">
        <v>12827.325683192999</v>
      </c>
      <c r="AN283">
        <v>12827.325683192999</v>
      </c>
      <c r="AO283">
        <v>12827.325683192999</v>
      </c>
      <c r="AP283">
        <v>12827.325683192999</v>
      </c>
      <c r="AQ283">
        <v>12827.325683192999</v>
      </c>
      <c r="AR283">
        <v>12827.325683192999</v>
      </c>
      <c r="AS283">
        <v>12827.325683192999</v>
      </c>
      <c r="AT283">
        <v>12827.325683192999</v>
      </c>
      <c r="AU283">
        <v>12827.325683192999</v>
      </c>
      <c r="AV283">
        <v>12827.325683192999</v>
      </c>
      <c r="AW283">
        <v>12827.325683192999</v>
      </c>
      <c r="AX283">
        <v>12827.325683192999</v>
      </c>
      <c r="AY283">
        <v>12827.325683192999</v>
      </c>
      <c r="AZ283">
        <v>12827.325683192999</v>
      </c>
      <c r="BA283">
        <v>12827.325683192999</v>
      </c>
      <c r="BB283">
        <v>12827.325683192999</v>
      </c>
      <c r="BC283">
        <v>12827.325683192999</v>
      </c>
      <c r="BD283">
        <v>12827.325683192999</v>
      </c>
      <c r="BE283">
        <v>12827.325683192999</v>
      </c>
    </row>
    <row r="284" spans="1:57" x14ac:dyDescent="0.25">
      <c r="A284" t="s">
        <v>54</v>
      </c>
      <c r="B284" t="s">
        <v>75</v>
      </c>
      <c r="C284" t="s">
        <v>74</v>
      </c>
      <c r="D284" t="s">
        <v>128</v>
      </c>
      <c r="E284">
        <v>9150.5992160000005</v>
      </c>
      <c r="F284">
        <v>9242.1052081599992</v>
      </c>
      <c r="G284">
        <v>9184.1937148204106</v>
      </c>
      <c r="H284">
        <v>9350.75153378715</v>
      </c>
      <c r="I284">
        <v>9520.0077542688796</v>
      </c>
      <c r="J284">
        <v>9692.00254515909</v>
      </c>
      <c r="K284">
        <v>9866.7766374554103</v>
      </c>
      <c r="L284">
        <v>10044.371331770501</v>
      </c>
      <c r="M284">
        <v>10224.8285059398</v>
      </c>
      <c r="N284">
        <v>10408.190622727299</v>
      </c>
      <c r="O284">
        <v>10562.812300728299</v>
      </c>
      <c r="P284">
        <v>10719.4855932272</v>
      </c>
      <c r="Q284">
        <v>10878.2360703459</v>
      </c>
      <c r="R284">
        <v>10984.4406499901</v>
      </c>
      <c r="S284">
        <v>11091.4353195289</v>
      </c>
      <c r="T284">
        <v>11199.2253247468</v>
      </c>
      <c r="U284">
        <v>11307.815944133999</v>
      </c>
      <c r="V284">
        <v>11417.2124890819</v>
      </c>
      <c r="W284">
        <v>11527.420304080701</v>
      </c>
      <c r="X284">
        <v>11638.4447669172</v>
      </c>
      <c r="Y284">
        <v>11750.2912888745</v>
      </c>
      <c r="Z284">
        <v>11862.9653149322</v>
      </c>
      <c r="AA284">
        <v>11976.472323968201</v>
      </c>
      <c r="AB284">
        <v>12090.817828961801</v>
      </c>
      <c r="AC284">
        <v>12206.0073771972</v>
      </c>
      <c r="AD284">
        <v>12322.0465504692</v>
      </c>
      <c r="AE284">
        <v>12438.940965289499</v>
      </c>
      <c r="AF284">
        <v>12556.6962730942</v>
      </c>
      <c r="AG284">
        <v>12675.3181604529</v>
      </c>
      <c r="AH284">
        <v>12794.8123492783</v>
      </c>
      <c r="AI284">
        <v>12915.1845970379</v>
      </c>
      <c r="AJ284">
        <v>13036.4406969664</v>
      </c>
      <c r="AK284">
        <v>13158.5864782793</v>
      </c>
      <c r="AL284">
        <v>13158.5864782793</v>
      </c>
      <c r="AM284">
        <v>13158.5864782793</v>
      </c>
      <c r="AN284">
        <v>13158.5864782793</v>
      </c>
      <c r="AO284">
        <v>13158.5864782793</v>
      </c>
      <c r="AP284">
        <v>13158.5864782793</v>
      </c>
      <c r="AQ284">
        <v>13158.5864782793</v>
      </c>
      <c r="AR284">
        <v>13158.5864782793</v>
      </c>
      <c r="AS284">
        <v>13158.5864782793</v>
      </c>
      <c r="AT284">
        <v>13158.5864782793</v>
      </c>
      <c r="AU284">
        <v>13158.5864782793</v>
      </c>
      <c r="AV284">
        <v>13158.5864782793</v>
      </c>
      <c r="AW284">
        <v>13158.5864782793</v>
      </c>
      <c r="AX284">
        <v>13158.5864782793</v>
      </c>
      <c r="AY284">
        <v>13158.5864782793</v>
      </c>
      <c r="AZ284">
        <v>13158.5864782793</v>
      </c>
      <c r="BA284">
        <v>13158.5864782793</v>
      </c>
      <c r="BB284">
        <v>13158.5864782793</v>
      </c>
      <c r="BC284">
        <v>13158.5864782793</v>
      </c>
      <c r="BD284">
        <v>13158.5864782793</v>
      </c>
      <c r="BE284">
        <v>13158.5864782793</v>
      </c>
    </row>
    <row r="285" spans="1:57" x14ac:dyDescent="0.25">
      <c r="A285" t="s">
        <v>54</v>
      </c>
      <c r="B285" t="s">
        <v>76</v>
      </c>
      <c r="C285" t="s">
        <v>74</v>
      </c>
      <c r="D285" t="s">
        <v>129</v>
      </c>
      <c r="E285">
        <v>684.79305479999903</v>
      </c>
      <c r="F285">
        <v>701.87965223729202</v>
      </c>
      <c r="G285">
        <v>658.46653480000805</v>
      </c>
      <c r="H285">
        <v>682.50563408136804</v>
      </c>
      <c r="I285">
        <v>699.98422570623904</v>
      </c>
      <c r="J285">
        <v>716.67628207415396</v>
      </c>
      <c r="K285">
        <v>733.88681464813203</v>
      </c>
      <c r="L285">
        <v>751.65447621040096</v>
      </c>
      <c r="M285">
        <v>768.71000722731901</v>
      </c>
      <c r="N285">
        <v>786.182898450111</v>
      </c>
      <c r="O285">
        <v>800.43988703749801</v>
      </c>
      <c r="P285">
        <v>814.31342739798401</v>
      </c>
      <c r="Q285">
        <v>827.37873527165698</v>
      </c>
      <c r="R285">
        <v>840.23127122112101</v>
      </c>
      <c r="S285">
        <v>854.08653557863602</v>
      </c>
      <c r="T285">
        <v>866.66460889987195</v>
      </c>
      <c r="U285">
        <v>878.68211833701696</v>
      </c>
      <c r="V285">
        <v>889.80200142092497</v>
      </c>
      <c r="W285">
        <v>901.22649720635502</v>
      </c>
      <c r="X285">
        <v>913.71895056888002</v>
      </c>
      <c r="Y285">
        <v>925.13978328947496</v>
      </c>
      <c r="Z285">
        <v>936.30411284194804</v>
      </c>
      <c r="AA285">
        <v>947.17709557383705</v>
      </c>
      <c r="AB285">
        <v>957.63706584766203</v>
      </c>
      <c r="AC285">
        <v>968.43784227714502</v>
      </c>
      <c r="AD285">
        <v>978.71234004110704</v>
      </c>
      <c r="AE285">
        <v>988.99648241833404</v>
      </c>
      <c r="AF285">
        <v>999.10545657469197</v>
      </c>
      <c r="AG285">
        <v>1009.72345929531</v>
      </c>
      <c r="AH285">
        <v>1020.17826567654</v>
      </c>
      <c r="AI285">
        <v>1030.85454355139</v>
      </c>
      <c r="AJ285">
        <v>1041.79048033138</v>
      </c>
      <c r="AK285">
        <v>1052.4078580011601</v>
      </c>
      <c r="AL285">
        <v>1052.4078580011601</v>
      </c>
      <c r="AM285">
        <v>1052.4078580011601</v>
      </c>
      <c r="AN285">
        <v>1052.4078580011601</v>
      </c>
      <c r="AO285">
        <v>1052.4078580011601</v>
      </c>
      <c r="AP285">
        <v>1052.4078580011601</v>
      </c>
      <c r="AQ285">
        <v>1052.4078580011601</v>
      </c>
      <c r="AR285">
        <v>1052.4078580011601</v>
      </c>
      <c r="AS285">
        <v>1052.4078580011601</v>
      </c>
      <c r="AT285">
        <v>1052.4078580011601</v>
      </c>
      <c r="AU285">
        <v>1052.4078580011601</v>
      </c>
      <c r="AV285">
        <v>1052.4078580011601</v>
      </c>
      <c r="AW285">
        <v>1052.4078580011601</v>
      </c>
      <c r="AX285">
        <v>1052.4078580011601</v>
      </c>
      <c r="AY285">
        <v>1052.4078580011601</v>
      </c>
      <c r="AZ285">
        <v>1052.4078580011601</v>
      </c>
      <c r="BA285">
        <v>1052.4078580011601</v>
      </c>
      <c r="BB285">
        <v>1052.4078580011601</v>
      </c>
      <c r="BC285">
        <v>1052.4078580011601</v>
      </c>
      <c r="BD285">
        <v>1052.4078580011601</v>
      </c>
      <c r="BE285">
        <v>1052.4078580011601</v>
      </c>
    </row>
    <row r="286" spans="1:57" x14ac:dyDescent="0.25">
      <c r="A286" t="s">
        <v>54</v>
      </c>
      <c r="B286" t="s">
        <v>77</v>
      </c>
      <c r="C286" t="s">
        <v>74</v>
      </c>
      <c r="D286" t="s">
        <v>130</v>
      </c>
      <c r="E286">
        <v>8187.0406279999997</v>
      </c>
      <c r="F286">
        <v>8268.9110342799995</v>
      </c>
      <c r="G286">
        <v>8217.0976242936504</v>
      </c>
      <c r="H286">
        <v>8366.1168959941806</v>
      </c>
      <c r="I286">
        <v>8517.5504273855204</v>
      </c>
      <c r="J286">
        <v>8671.4341575745002</v>
      </c>
      <c r="K286">
        <v>8827.8045285825392</v>
      </c>
      <c r="L286">
        <v>8986.6984920655705</v>
      </c>
      <c r="M286">
        <v>9148.1535161207103</v>
      </c>
      <c r="N286">
        <v>9312.2075921806008</v>
      </c>
      <c r="O286">
        <v>9450.5475991990497</v>
      </c>
      <c r="P286">
        <v>9590.7231855986502</v>
      </c>
      <c r="Q286">
        <v>9732.7572289663294</v>
      </c>
      <c r="R286">
        <v>9827.7784606803998</v>
      </c>
      <c r="S286">
        <v>9923.5065857808895</v>
      </c>
      <c r="T286">
        <v>10019.9462976708</v>
      </c>
      <c r="U286">
        <v>10117.102319015101</v>
      </c>
      <c r="V286">
        <v>10214.9794019153</v>
      </c>
      <c r="W286">
        <v>10313.582328086601</v>
      </c>
      <c r="X286">
        <v>10412.9159090345</v>
      </c>
      <c r="Y286">
        <v>10512.9849862337</v>
      </c>
      <c r="Z286">
        <v>10613.7944313072</v>
      </c>
      <c r="AA286">
        <v>10715.3491462067</v>
      </c>
      <c r="AB286">
        <v>10817.654063394501</v>
      </c>
      <c r="AC286">
        <v>10920.714146025501</v>
      </c>
      <c r="AD286">
        <v>11024.5343881312</v>
      </c>
      <c r="AE286">
        <v>11129.1198148043</v>
      </c>
      <c r="AF286">
        <v>11234.4754823845</v>
      </c>
      <c r="AG286">
        <v>11340.606478645001</v>
      </c>
      <c r="AH286">
        <v>11447.5179229812</v>
      </c>
      <c r="AI286">
        <v>11555.2149665987</v>
      </c>
      <c r="AJ286">
        <v>11663.7027927043</v>
      </c>
      <c r="AK286">
        <v>11772.9866166968</v>
      </c>
      <c r="AL286">
        <v>11772.9866166968</v>
      </c>
      <c r="AM286">
        <v>11772.9866166968</v>
      </c>
      <c r="AN286">
        <v>11772.9866166968</v>
      </c>
      <c r="AO286">
        <v>11772.9866166968</v>
      </c>
      <c r="AP286">
        <v>11772.9866166968</v>
      </c>
      <c r="AQ286">
        <v>11772.9866166968</v>
      </c>
      <c r="AR286">
        <v>11772.9866166968</v>
      </c>
      <c r="AS286">
        <v>11772.9866166968</v>
      </c>
      <c r="AT286">
        <v>11772.9866166968</v>
      </c>
      <c r="AU286">
        <v>11772.9866166968</v>
      </c>
      <c r="AV286">
        <v>11772.9866166968</v>
      </c>
      <c r="AW286">
        <v>11772.9866166968</v>
      </c>
      <c r="AX286">
        <v>11772.9866166968</v>
      </c>
      <c r="AY286">
        <v>11772.9866166968</v>
      </c>
      <c r="AZ286">
        <v>11772.9866166968</v>
      </c>
      <c r="BA286">
        <v>11772.9866166968</v>
      </c>
      <c r="BB286">
        <v>11772.9866166968</v>
      </c>
      <c r="BC286">
        <v>11772.9866166968</v>
      </c>
      <c r="BD286">
        <v>11772.9866166968</v>
      </c>
      <c r="BE286">
        <v>11772.9866166968</v>
      </c>
    </row>
    <row r="287" spans="1:57" x14ac:dyDescent="0.25">
      <c r="A287" t="s">
        <v>54</v>
      </c>
      <c r="B287" t="s">
        <v>78</v>
      </c>
      <c r="C287" t="s">
        <v>79</v>
      </c>
      <c r="D287" t="s">
        <v>131</v>
      </c>
      <c r="E287">
        <v>3876608.5557347299</v>
      </c>
      <c r="F287">
        <v>3804716.1443154998</v>
      </c>
      <c r="G287">
        <v>3653387.1993176001</v>
      </c>
      <c r="H287">
        <v>3654671.2089740001</v>
      </c>
      <c r="I287">
        <v>3655117.6148315002</v>
      </c>
      <c r="J287">
        <v>3655758.3944430701</v>
      </c>
      <c r="K287">
        <v>3656051.7112015099</v>
      </c>
      <c r="L287">
        <v>3655804.6333130598</v>
      </c>
      <c r="M287">
        <v>3655722.92058144</v>
      </c>
      <c r="N287">
        <v>3654908.7210916202</v>
      </c>
      <c r="O287">
        <v>3643284.01247379</v>
      </c>
      <c r="P287">
        <v>3631244.7711733798</v>
      </c>
      <c r="Q287">
        <v>3618950.8704239102</v>
      </c>
      <c r="R287">
        <v>3617709.1559150899</v>
      </c>
      <c r="S287">
        <v>3615474.8519157199</v>
      </c>
      <c r="T287">
        <v>3612978.2390586301</v>
      </c>
      <c r="U287">
        <v>3609739.9211553</v>
      </c>
      <c r="V287">
        <v>3605553.05792112</v>
      </c>
      <c r="W287">
        <v>3604907.05007549</v>
      </c>
      <c r="X287">
        <v>3602596.3103036401</v>
      </c>
      <c r="Y287">
        <v>3599362.1224415898</v>
      </c>
      <c r="Z287">
        <v>3595206.8881001598</v>
      </c>
      <c r="AA287">
        <v>3590132.8814662802</v>
      </c>
      <c r="AB287">
        <v>3592938.6357112201</v>
      </c>
      <c r="AC287">
        <v>3594685.9413018199</v>
      </c>
      <c r="AD287">
        <v>3595619.1120259501</v>
      </c>
      <c r="AE287">
        <v>3595695.4381760499</v>
      </c>
      <c r="AF287">
        <v>3595111.06182541</v>
      </c>
      <c r="AG287">
        <v>3593646.9006624199</v>
      </c>
      <c r="AH287">
        <v>3591651.2680681702</v>
      </c>
      <c r="AI287">
        <v>3589158.77195556</v>
      </c>
      <c r="AJ287">
        <v>3586146.59728684</v>
      </c>
      <c r="AK287">
        <v>3582750.0571802398</v>
      </c>
      <c r="AL287">
        <v>3582750.0571802398</v>
      </c>
      <c r="AM287">
        <v>3582750.0571802398</v>
      </c>
      <c r="AN287">
        <v>3582750.0571802398</v>
      </c>
      <c r="AO287">
        <v>3582750.0571802398</v>
      </c>
      <c r="AP287">
        <v>3582750.0571802398</v>
      </c>
      <c r="AQ287">
        <v>3582750.0571802398</v>
      </c>
      <c r="AR287">
        <v>3582750.0571802398</v>
      </c>
      <c r="AS287">
        <v>3582750.0571802398</v>
      </c>
      <c r="AT287">
        <v>3582750.0571802398</v>
      </c>
      <c r="AU287">
        <v>3582750.0571802398</v>
      </c>
      <c r="AV287">
        <v>3582750.0571802398</v>
      </c>
      <c r="AW287">
        <v>3582750.0571802398</v>
      </c>
      <c r="AX287">
        <v>3582750.0571802398</v>
      </c>
      <c r="AY287">
        <v>3582750.0571802398</v>
      </c>
      <c r="AZ287">
        <v>3582750.0571802398</v>
      </c>
      <c r="BA287">
        <v>3582750.0571802398</v>
      </c>
      <c r="BB287">
        <v>3582750.0571802398</v>
      </c>
      <c r="BC287">
        <v>3582750.0571802398</v>
      </c>
      <c r="BD287">
        <v>3582750.0571802398</v>
      </c>
      <c r="BE287">
        <v>3582750.0571802398</v>
      </c>
    </row>
    <row r="288" spans="1:57" x14ac:dyDescent="0.25">
      <c r="A288" t="s">
        <v>54</v>
      </c>
      <c r="B288" t="s">
        <v>80</v>
      </c>
      <c r="C288" t="s">
        <v>74</v>
      </c>
      <c r="D288" t="s">
        <v>132</v>
      </c>
      <c r="E288">
        <v>372.24777160000002</v>
      </c>
      <c r="F288">
        <v>375.97024931599998</v>
      </c>
      <c r="G288">
        <v>373.61440093527301</v>
      </c>
      <c r="H288">
        <v>380.389998411394</v>
      </c>
      <c r="I288">
        <v>387.27536727265903</v>
      </c>
      <c r="J288">
        <v>394.27214159578102</v>
      </c>
      <c r="K288">
        <v>401.38197832395502</v>
      </c>
      <c r="L288">
        <v>408.60655757240397</v>
      </c>
      <c r="M288">
        <v>415.94758293785702</v>
      </c>
      <c r="N288">
        <v>423.406781812031</v>
      </c>
      <c r="O288">
        <v>429.69681525337302</v>
      </c>
      <c r="P288">
        <v>436.070308685361</v>
      </c>
      <c r="Q288">
        <v>442.52830230446301</v>
      </c>
      <c r="R288">
        <v>446.84872080089502</v>
      </c>
      <c r="S288">
        <v>451.20128027473402</v>
      </c>
      <c r="T288">
        <v>455.586194125291</v>
      </c>
      <c r="U288">
        <v>460.003677082347</v>
      </c>
      <c r="V288">
        <v>464.45394521411998</v>
      </c>
      <c r="W288">
        <v>468.93721593528397</v>
      </c>
      <c r="X288">
        <v>473.45370801502997</v>
      </c>
      <c r="Y288">
        <v>478.00364158517402</v>
      </c>
      <c r="Z288">
        <v>482.58723814831899</v>
      </c>
      <c r="AA288">
        <v>487.204720586056</v>
      </c>
      <c r="AB288">
        <v>491.85631316721702</v>
      </c>
      <c r="AC288">
        <v>496.54224155617499</v>
      </c>
      <c r="AD288">
        <v>501.26273282119303</v>
      </c>
      <c r="AE288">
        <v>506.01801544282301</v>
      </c>
      <c r="AF288">
        <v>510.80831932234798</v>
      </c>
      <c r="AG288">
        <v>515.63387579028301</v>
      </c>
      <c r="AH288">
        <v>520.49491761491299</v>
      </c>
      <c r="AI288">
        <v>525.39167901089604</v>
      </c>
      <c r="AJ288">
        <v>530.32439564789695</v>
      </c>
      <c r="AK288">
        <v>535.29330465929399</v>
      </c>
      <c r="AL288">
        <v>535.29330465929399</v>
      </c>
      <c r="AM288">
        <v>535.29330465929399</v>
      </c>
      <c r="AN288">
        <v>535.29330465929399</v>
      </c>
      <c r="AO288">
        <v>535.29330465929399</v>
      </c>
      <c r="AP288">
        <v>535.29330465929399</v>
      </c>
      <c r="AQ288">
        <v>535.29330465929399</v>
      </c>
      <c r="AR288">
        <v>535.29330465929399</v>
      </c>
      <c r="AS288">
        <v>535.29330465929399</v>
      </c>
      <c r="AT288">
        <v>535.29330465929399</v>
      </c>
      <c r="AU288">
        <v>535.29330465929399</v>
      </c>
      <c r="AV288">
        <v>535.29330465929399</v>
      </c>
      <c r="AW288">
        <v>535.29330465929399</v>
      </c>
      <c r="AX288">
        <v>535.29330465929399</v>
      </c>
      <c r="AY288">
        <v>535.29330465929399</v>
      </c>
      <c r="AZ288">
        <v>535.29330465929399</v>
      </c>
      <c r="BA288">
        <v>535.29330465929399</v>
      </c>
      <c r="BB288">
        <v>535.29330465929399</v>
      </c>
      <c r="BC288">
        <v>535.29330465929399</v>
      </c>
      <c r="BD288">
        <v>535.29330465929399</v>
      </c>
      <c r="BE288">
        <v>535.29330465929399</v>
      </c>
    </row>
    <row r="289" spans="1:57" x14ac:dyDescent="0.25">
      <c r="A289" t="s">
        <v>54</v>
      </c>
      <c r="B289" t="s">
        <v>81</v>
      </c>
      <c r="C289" t="s">
        <v>74</v>
      </c>
      <c r="D289" t="s">
        <v>133</v>
      </c>
      <c r="E289">
        <v>14067.52425</v>
      </c>
      <c r="F289">
        <v>14208.1994925</v>
      </c>
      <c r="G289">
        <v>14119.17020407</v>
      </c>
      <c r="H289">
        <v>14375.2251467064</v>
      </c>
      <c r="I289">
        <v>14635.428432839501</v>
      </c>
      <c r="J289">
        <v>14899.841815461599</v>
      </c>
      <c r="K289">
        <v>15168.5279117067</v>
      </c>
      <c r="L289">
        <v>15441.550214397001</v>
      </c>
      <c r="M289">
        <v>15718.973103738999</v>
      </c>
      <c r="N289">
        <v>16000.861859169299</v>
      </c>
      <c r="O289">
        <v>16238.5669704425</v>
      </c>
      <c r="P289">
        <v>16479.426097755299</v>
      </c>
      <c r="Q289">
        <v>16723.478550917302</v>
      </c>
      <c r="R289">
        <v>16886.750426817202</v>
      </c>
      <c r="S289">
        <v>17051.236934512399</v>
      </c>
      <c r="T289">
        <v>17216.946138523799</v>
      </c>
      <c r="U289">
        <v>17383.8861536521</v>
      </c>
      <c r="V289">
        <v>17552.065145278098</v>
      </c>
      <c r="W289">
        <v>17721.4913296665</v>
      </c>
      <c r="X289">
        <v>17892.172974270201</v>
      </c>
      <c r="Y289">
        <v>18064.118398036699</v>
      </c>
      <c r="Z289">
        <v>18237.3359717165</v>
      </c>
      <c r="AA289">
        <v>18411.834118173199</v>
      </c>
      <c r="AB289">
        <v>18587.621312695101</v>
      </c>
      <c r="AC289">
        <v>18764.706083309298</v>
      </c>
      <c r="AD289">
        <v>18943.097011096801</v>
      </c>
      <c r="AE289">
        <v>19122.802730510099</v>
      </c>
      <c r="AF289">
        <v>19303.831929692202</v>
      </c>
      <c r="AG289">
        <v>19486.193350797999</v>
      </c>
      <c r="AH289">
        <v>19669.895790316499</v>
      </c>
      <c r="AI289">
        <v>19854.948099396399</v>
      </c>
      <c r="AJ289">
        <v>20041.359184172401</v>
      </c>
      <c r="AK289">
        <v>20229.138006093701</v>
      </c>
      <c r="AL289">
        <v>20229.138006093701</v>
      </c>
      <c r="AM289">
        <v>20229.138006093701</v>
      </c>
      <c r="AN289">
        <v>20229.138006093701</v>
      </c>
      <c r="AO289">
        <v>20229.138006093701</v>
      </c>
      <c r="AP289">
        <v>20229.138006093701</v>
      </c>
      <c r="AQ289">
        <v>20229.138006093701</v>
      </c>
      <c r="AR289">
        <v>20229.138006093701</v>
      </c>
      <c r="AS289">
        <v>20229.138006093701</v>
      </c>
      <c r="AT289">
        <v>20229.138006093701</v>
      </c>
      <c r="AU289">
        <v>20229.138006093701</v>
      </c>
      <c r="AV289">
        <v>20229.138006093701</v>
      </c>
      <c r="AW289">
        <v>20229.138006093701</v>
      </c>
      <c r="AX289">
        <v>20229.138006093701</v>
      </c>
      <c r="AY289">
        <v>20229.138006093701</v>
      </c>
      <c r="AZ289">
        <v>20229.138006093701</v>
      </c>
      <c r="BA289">
        <v>20229.138006093701</v>
      </c>
      <c r="BB289">
        <v>20229.138006093701</v>
      </c>
      <c r="BC289">
        <v>20229.138006093701</v>
      </c>
      <c r="BD289">
        <v>20229.138006093701</v>
      </c>
      <c r="BE289">
        <v>20229.138006093701</v>
      </c>
    </row>
    <row r="290" spans="1:57" x14ac:dyDescent="0.25">
      <c r="A290" t="s">
        <v>54</v>
      </c>
      <c r="B290" t="s">
        <v>82</v>
      </c>
      <c r="C290" t="s">
        <v>74</v>
      </c>
      <c r="D290" t="s">
        <v>134</v>
      </c>
      <c r="E290">
        <v>4908.6331449999998</v>
      </c>
      <c r="F290">
        <v>4957.71947645</v>
      </c>
      <c r="G290">
        <v>4926.6541583245898</v>
      </c>
      <c r="H290">
        <v>5016.0003542883996</v>
      </c>
      <c r="I290">
        <v>5106.7940470556896</v>
      </c>
      <c r="J290">
        <v>5199.0567843259196</v>
      </c>
      <c r="K290">
        <v>5292.8104153267104</v>
      </c>
      <c r="L290">
        <v>5388.0770948428499</v>
      </c>
      <c r="M290">
        <v>5484.8792872972699</v>
      </c>
      <c r="N290">
        <v>5583.2397708846802</v>
      </c>
      <c r="O290">
        <v>5666.1830924810001</v>
      </c>
      <c r="P290">
        <v>5750.2269565321503</v>
      </c>
      <c r="Q290">
        <v>5835.3850795550798</v>
      </c>
      <c r="R290">
        <v>5892.3561376777498</v>
      </c>
      <c r="S290">
        <v>5949.7510217546496</v>
      </c>
      <c r="T290">
        <v>6007.5725457688904</v>
      </c>
      <c r="U290">
        <v>6065.8235412477297</v>
      </c>
      <c r="V290">
        <v>6124.5068573676999</v>
      </c>
      <c r="W290">
        <v>6183.6253610603499</v>
      </c>
      <c r="X290">
        <v>6243.1819371184802</v>
      </c>
      <c r="Y290">
        <v>6303.1794883031798</v>
      </c>
      <c r="Z290">
        <v>6363.6209354512903</v>
      </c>
      <c r="AA290">
        <v>6424.5092175836699</v>
      </c>
      <c r="AB290">
        <v>6485.8472920139902</v>
      </c>
      <c r="AC290">
        <v>6547.6381344581796</v>
      </c>
      <c r="AD290">
        <v>6609.8847391445097</v>
      </c>
      <c r="AE290">
        <v>6672.5901189243395</v>
      </c>
      <c r="AF290">
        <v>6735.7573053834903</v>
      </c>
      <c r="AG290">
        <v>6799.3893489542497</v>
      </c>
      <c r="AH290">
        <v>6863.48931902809</v>
      </c>
      <c r="AI290">
        <v>6928.0603040689502</v>
      </c>
      <c r="AJ290">
        <v>6993.1054117272297</v>
      </c>
      <c r="AK290">
        <v>7058.6277689545104</v>
      </c>
      <c r="AL290">
        <v>7058.6277689545104</v>
      </c>
      <c r="AM290">
        <v>7058.6277689545104</v>
      </c>
      <c r="AN290">
        <v>7058.6277689545104</v>
      </c>
      <c r="AO290">
        <v>7058.6277689545104</v>
      </c>
      <c r="AP290">
        <v>7058.6277689545104</v>
      </c>
      <c r="AQ290">
        <v>7058.6277689545104</v>
      </c>
      <c r="AR290">
        <v>7058.6277689545104</v>
      </c>
      <c r="AS290">
        <v>7058.6277689545104</v>
      </c>
      <c r="AT290">
        <v>7058.6277689545104</v>
      </c>
      <c r="AU290">
        <v>7058.6277689545104</v>
      </c>
      <c r="AV290">
        <v>7058.6277689545104</v>
      </c>
      <c r="AW290">
        <v>7058.6277689545104</v>
      </c>
      <c r="AX290">
        <v>7058.6277689545104</v>
      </c>
      <c r="AY290">
        <v>7058.6277689545104</v>
      </c>
      <c r="AZ290">
        <v>7058.6277689545104</v>
      </c>
      <c r="BA290">
        <v>7058.6277689545104</v>
      </c>
      <c r="BB290">
        <v>7058.6277689545104</v>
      </c>
      <c r="BC290">
        <v>7058.6277689545104</v>
      </c>
      <c r="BD290">
        <v>7058.6277689545104</v>
      </c>
      <c r="BE290">
        <v>7058.6277689545104</v>
      </c>
    </row>
    <row r="291" spans="1:57" x14ac:dyDescent="0.25">
      <c r="A291" t="s">
        <v>54</v>
      </c>
      <c r="B291" t="s">
        <v>83</v>
      </c>
      <c r="C291" t="s">
        <v>84</v>
      </c>
      <c r="D291" t="s">
        <v>135</v>
      </c>
      <c r="E291">
        <v>477.33600778431497</v>
      </c>
      <c r="F291">
        <v>489.24624570242099</v>
      </c>
      <c r="G291">
        <v>468.83050891756</v>
      </c>
      <c r="H291">
        <v>484.46187148903698</v>
      </c>
      <c r="I291">
        <v>495.355366341457</v>
      </c>
      <c r="J291">
        <v>505.62779183273</v>
      </c>
      <c r="K291">
        <v>516.20270980673001</v>
      </c>
      <c r="L291">
        <v>527.10448701039502</v>
      </c>
      <c r="M291">
        <v>537.442771426626</v>
      </c>
      <c r="N291">
        <v>548.00994768277803</v>
      </c>
      <c r="O291">
        <v>557.94780258307003</v>
      </c>
      <c r="P291">
        <v>567.61837433184905</v>
      </c>
      <c r="Q291">
        <v>576.72556643488997</v>
      </c>
      <c r="R291">
        <v>585.68444555467602</v>
      </c>
      <c r="S291">
        <v>595.34227798865697</v>
      </c>
      <c r="T291">
        <v>604.109842529057</v>
      </c>
      <c r="U291">
        <v>612.486665188149</v>
      </c>
      <c r="V291">
        <v>620.23779607520396</v>
      </c>
      <c r="W291">
        <v>628.20125769465506</v>
      </c>
      <c r="X291">
        <v>636.90914071668794</v>
      </c>
      <c r="Y291">
        <v>644.87004899139799</v>
      </c>
      <c r="Z291">
        <v>652.65216135485105</v>
      </c>
      <c r="AA291">
        <v>660.23118998776204</v>
      </c>
      <c r="AB291">
        <v>667.52232767827002</v>
      </c>
      <c r="AC291">
        <v>675.05102480170399</v>
      </c>
      <c r="AD291">
        <v>682.212878605946</v>
      </c>
      <c r="AE291">
        <v>689.38145520207604</v>
      </c>
      <c r="AF291">
        <v>696.42793053176501</v>
      </c>
      <c r="AG291">
        <v>703.82922497214599</v>
      </c>
      <c r="AH291">
        <v>711.11676316371802</v>
      </c>
      <c r="AI291">
        <v>718.55867838621703</v>
      </c>
      <c r="AJ291">
        <v>726.18158923110502</v>
      </c>
      <c r="AK291">
        <v>733.58244797887698</v>
      </c>
      <c r="AL291">
        <v>733.58244797887698</v>
      </c>
      <c r="AM291">
        <v>733.58244797887698</v>
      </c>
      <c r="AN291">
        <v>733.58244797887698</v>
      </c>
      <c r="AO291">
        <v>733.58244797887698</v>
      </c>
      <c r="AP291">
        <v>733.58244797887698</v>
      </c>
      <c r="AQ291">
        <v>733.58244797887698</v>
      </c>
      <c r="AR291">
        <v>733.58244797887698</v>
      </c>
      <c r="AS291">
        <v>733.58244797887698</v>
      </c>
      <c r="AT291">
        <v>733.58244797887698</v>
      </c>
      <c r="AU291">
        <v>733.58244797887698</v>
      </c>
      <c r="AV291">
        <v>733.58244797887698</v>
      </c>
      <c r="AW291">
        <v>733.58244797887698</v>
      </c>
      <c r="AX291">
        <v>733.58244797887698</v>
      </c>
      <c r="AY291">
        <v>733.58244797887698</v>
      </c>
      <c r="AZ291">
        <v>733.58244797887698</v>
      </c>
      <c r="BA291">
        <v>733.58244797887698</v>
      </c>
      <c r="BB291">
        <v>733.58244797887698</v>
      </c>
      <c r="BC291">
        <v>733.58244797887698</v>
      </c>
      <c r="BD291">
        <v>733.58244797887698</v>
      </c>
      <c r="BE291">
        <v>733.58244797887698</v>
      </c>
    </row>
    <row r="292" spans="1:57" x14ac:dyDescent="0.25">
      <c r="A292" t="s">
        <v>55</v>
      </c>
      <c r="B292" t="s">
        <v>68</v>
      </c>
      <c r="C292" t="s">
        <v>69</v>
      </c>
      <c r="D292" t="s">
        <v>124</v>
      </c>
      <c r="E292">
        <v>6402.5379999999996</v>
      </c>
      <c r="F292">
        <v>6499.3330470689798</v>
      </c>
      <c r="G292">
        <v>4410.5791351050402</v>
      </c>
      <c r="H292">
        <v>5144.5238505669404</v>
      </c>
      <c r="I292">
        <v>6574.1308138388003</v>
      </c>
      <c r="J292">
        <v>6732.8170300064103</v>
      </c>
      <c r="K292">
        <v>6907.3787405113198</v>
      </c>
      <c r="L292">
        <v>7099.6178466469901</v>
      </c>
      <c r="M292">
        <v>7311.2738899879196</v>
      </c>
      <c r="N292">
        <v>7542.6061403652902</v>
      </c>
      <c r="O292">
        <v>7732.9101787386298</v>
      </c>
      <c r="P292">
        <v>7941.1448743678602</v>
      </c>
      <c r="Q292">
        <v>8058.09367714159</v>
      </c>
      <c r="R292">
        <v>8171.5983362689003</v>
      </c>
      <c r="S292">
        <v>8303.14761625949</v>
      </c>
      <c r="T292">
        <v>8453.5484549497596</v>
      </c>
      <c r="U292">
        <v>8623.4465676088294</v>
      </c>
      <c r="V292">
        <v>8813.8512558151306</v>
      </c>
      <c r="W292">
        <v>8916.3522779774903</v>
      </c>
      <c r="X292">
        <v>9040.8277138744797</v>
      </c>
      <c r="Y292">
        <v>9188.7019569120803</v>
      </c>
      <c r="Z292">
        <v>9360.0932249940906</v>
      </c>
      <c r="AA292">
        <v>9556.5844817644593</v>
      </c>
      <c r="AB292">
        <v>9635.6114054607497</v>
      </c>
      <c r="AC292">
        <v>9739.8667849636604</v>
      </c>
      <c r="AD292">
        <v>9872.4504016923802</v>
      </c>
      <c r="AE292">
        <v>10034.514171054299</v>
      </c>
      <c r="AF292">
        <v>10226.960889349</v>
      </c>
      <c r="AG292">
        <v>10307.2484317176</v>
      </c>
      <c r="AH292">
        <v>10420.979880694</v>
      </c>
      <c r="AI292">
        <v>10571.1243829424</v>
      </c>
      <c r="AJ292">
        <v>10758.699994688899</v>
      </c>
      <c r="AK292">
        <v>10986.8581344863</v>
      </c>
      <c r="AL292">
        <v>10986.8581344863</v>
      </c>
      <c r="AM292">
        <v>10986.8581344863</v>
      </c>
      <c r="AN292">
        <v>10986.8581344863</v>
      </c>
      <c r="AO292">
        <v>10986.8581344863</v>
      </c>
      <c r="AP292">
        <v>10986.8581344863</v>
      </c>
      <c r="AQ292">
        <v>10986.8581344863</v>
      </c>
      <c r="AR292">
        <v>10986.8581344863</v>
      </c>
      <c r="AS292">
        <v>10986.8581344863</v>
      </c>
      <c r="AT292">
        <v>10986.8581344863</v>
      </c>
      <c r="AU292">
        <v>10986.8581344863</v>
      </c>
      <c r="AV292">
        <v>10986.8581344863</v>
      </c>
      <c r="AW292">
        <v>10986.8581344863</v>
      </c>
      <c r="AX292">
        <v>10986.8581344863</v>
      </c>
      <c r="AY292">
        <v>10986.8581344863</v>
      </c>
      <c r="AZ292">
        <v>10986.8581344863</v>
      </c>
      <c r="BA292">
        <v>10986.8581344863</v>
      </c>
      <c r="BB292">
        <v>10986.8581344863</v>
      </c>
      <c r="BC292">
        <v>10986.8581344863</v>
      </c>
      <c r="BD292">
        <v>10986.8581344863</v>
      </c>
      <c r="BE292">
        <v>10986.8581344863</v>
      </c>
    </row>
    <row r="293" spans="1:57" x14ac:dyDescent="0.25">
      <c r="A293" t="s">
        <v>55</v>
      </c>
      <c r="B293" t="s">
        <v>190</v>
      </c>
      <c r="C293" t="s">
        <v>69</v>
      </c>
      <c r="D293" t="s">
        <v>124</v>
      </c>
      <c r="E293">
        <v>6402.5379999999996</v>
      </c>
      <c r="F293">
        <v>6499.3330470689798</v>
      </c>
      <c r="G293">
        <v>4410.5791351050402</v>
      </c>
      <c r="H293">
        <v>5143.3714772244202</v>
      </c>
      <c r="I293">
        <v>6569.7129979318997</v>
      </c>
      <c r="J293">
        <v>6723.7681239180802</v>
      </c>
      <c r="K293">
        <v>6891.9062121325796</v>
      </c>
      <c r="L293">
        <v>7075.7631306822605</v>
      </c>
      <c r="M293">
        <v>7276.8816576094196</v>
      </c>
      <c r="N293">
        <v>7495.2989146529198</v>
      </c>
      <c r="O293">
        <v>7670.5519910572802</v>
      </c>
      <c r="P293">
        <v>7861.0981340342296</v>
      </c>
      <c r="Q293">
        <v>7958.8179630392096</v>
      </c>
      <c r="R293">
        <v>8050.7894264654997</v>
      </c>
      <c r="S293">
        <v>8158.0750211082104</v>
      </c>
      <c r="T293">
        <v>8281.2313232440702</v>
      </c>
      <c r="U293">
        <v>8420.6231043386706</v>
      </c>
      <c r="V293">
        <v>8576.9349340588196</v>
      </c>
      <c r="W293">
        <v>8644.7245221811809</v>
      </c>
      <c r="X293">
        <v>8730.9804664645799</v>
      </c>
      <c r="Y293">
        <v>8836.7379171545199</v>
      </c>
      <c r="Z293">
        <v>8961.7276573383297</v>
      </c>
      <c r="AA293">
        <v>9107.04274774226</v>
      </c>
      <c r="AB293">
        <v>9137.0263288965798</v>
      </c>
      <c r="AC293">
        <v>9187.8890545261893</v>
      </c>
      <c r="AD293">
        <v>9262.0960280581403</v>
      </c>
      <c r="AE293">
        <v>9360.1948187595099</v>
      </c>
      <c r="AF293">
        <v>9482.4381366043908</v>
      </c>
      <c r="AG293">
        <v>9496.8513310223098</v>
      </c>
      <c r="AH293">
        <v>9538.6146722359299</v>
      </c>
      <c r="AI293">
        <v>9609.7440470600905</v>
      </c>
      <c r="AJ293">
        <v>9710.3722672064905</v>
      </c>
      <c r="AK293">
        <v>9842.4669911982292</v>
      </c>
      <c r="AL293">
        <v>9766.1742483123599</v>
      </c>
      <c r="AM293">
        <v>9687.4204492043591</v>
      </c>
      <c r="AN293">
        <v>9606.2055938742396</v>
      </c>
      <c r="AO293">
        <v>9522.5296823219905</v>
      </c>
      <c r="AP293">
        <v>9436.3927145476191</v>
      </c>
      <c r="AQ293">
        <v>9347.7946905511199</v>
      </c>
      <c r="AR293">
        <v>9256.7356103325001</v>
      </c>
      <c r="AS293">
        <v>9163.2154738917507</v>
      </c>
      <c r="AT293">
        <v>9067.2342812288807</v>
      </c>
      <c r="AU293">
        <v>8968.7920323438793</v>
      </c>
      <c r="AV293">
        <v>8867.8887272367592</v>
      </c>
      <c r="AW293">
        <v>8764.5243659075095</v>
      </c>
      <c r="AX293">
        <v>8658.6989483561392</v>
      </c>
      <c r="AY293">
        <v>8550.4124745826502</v>
      </c>
      <c r="AZ293">
        <v>8439.6649445870207</v>
      </c>
      <c r="BA293">
        <v>8326.4563583692798</v>
      </c>
      <c r="BB293">
        <v>8210.7867159294092</v>
      </c>
      <c r="BC293">
        <v>8092.6560172674099</v>
      </c>
      <c r="BD293">
        <v>7972.06426238329</v>
      </c>
      <c r="BE293">
        <v>7849.0114512770397</v>
      </c>
    </row>
    <row r="294" spans="1:57" x14ac:dyDescent="0.25">
      <c r="A294" t="s">
        <v>55</v>
      </c>
      <c r="B294" t="s">
        <v>70</v>
      </c>
      <c r="C294" t="s">
        <v>69</v>
      </c>
      <c r="D294" t="s">
        <v>125</v>
      </c>
      <c r="E294">
        <v>12012.944094876901</v>
      </c>
      <c r="F294">
        <v>12255.180691985301</v>
      </c>
      <c r="G294">
        <v>11890.617441615501</v>
      </c>
      <c r="H294">
        <v>12302.4812458005</v>
      </c>
      <c r="I294">
        <v>12722.889594243399</v>
      </c>
      <c r="J294">
        <v>13152.0422496106</v>
      </c>
      <c r="K294">
        <v>13584.2706975858</v>
      </c>
      <c r="L294">
        <v>14019.877992964601</v>
      </c>
      <c r="M294">
        <v>14456.3830078341</v>
      </c>
      <c r="N294">
        <v>14886.7675051848</v>
      </c>
      <c r="O294">
        <v>15185.6201044471</v>
      </c>
      <c r="P294">
        <v>15462.954743512801</v>
      </c>
      <c r="Q294">
        <v>15714.7253545244</v>
      </c>
      <c r="R294">
        <v>16124.645299276701</v>
      </c>
      <c r="S294">
        <v>16520.633796313399</v>
      </c>
      <c r="T294">
        <v>16899.838491864499</v>
      </c>
      <c r="U294">
        <v>17257.8380645816</v>
      </c>
      <c r="V294">
        <v>17591.449765628298</v>
      </c>
      <c r="W294">
        <v>17911.722510494801</v>
      </c>
      <c r="X294">
        <v>18200.124098538799</v>
      </c>
      <c r="Y294">
        <v>18454.178322725598</v>
      </c>
      <c r="Z294">
        <v>18667.0669505642</v>
      </c>
      <c r="AA294">
        <v>18835.102225769599</v>
      </c>
      <c r="AB294">
        <v>19226.948088955702</v>
      </c>
      <c r="AC294">
        <v>19592.911552054898</v>
      </c>
      <c r="AD294">
        <v>19933.5867527255</v>
      </c>
      <c r="AE294">
        <v>20244.544902194801</v>
      </c>
      <c r="AF294">
        <v>20521.268281076002</v>
      </c>
      <c r="AG294">
        <v>20761.765562095301</v>
      </c>
      <c r="AH294">
        <v>20962.364941225998</v>
      </c>
      <c r="AI294">
        <v>21121.336528584299</v>
      </c>
      <c r="AJ294">
        <v>21232.885432702999</v>
      </c>
      <c r="AK294">
        <v>21294.925978990599</v>
      </c>
      <c r="AL294">
        <v>21294.925978990599</v>
      </c>
      <c r="AM294">
        <v>21294.925978990599</v>
      </c>
      <c r="AN294">
        <v>21294.925978990599</v>
      </c>
      <c r="AO294">
        <v>21294.925978990599</v>
      </c>
      <c r="AP294">
        <v>21294.925978990599</v>
      </c>
      <c r="AQ294">
        <v>21294.925978990599</v>
      </c>
      <c r="AR294">
        <v>21294.925978990599</v>
      </c>
      <c r="AS294">
        <v>21294.925978990599</v>
      </c>
      <c r="AT294">
        <v>21294.925978990599</v>
      </c>
      <c r="AU294">
        <v>21294.925978990599</v>
      </c>
      <c r="AV294">
        <v>21294.925978990599</v>
      </c>
      <c r="AW294">
        <v>21294.925978990599</v>
      </c>
      <c r="AX294">
        <v>21294.925978990599</v>
      </c>
      <c r="AY294">
        <v>21294.925978990599</v>
      </c>
      <c r="AZ294">
        <v>21294.925978990599</v>
      </c>
      <c r="BA294">
        <v>21294.925978990599</v>
      </c>
      <c r="BB294">
        <v>21294.925978990599</v>
      </c>
      <c r="BC294">
        <v>21294.925978990599</v>
      </c>
      <c r="BD294">
        <v>21294.925978990599</v>
      </c>
      <c r="BE294">
        <v>21294.925978990599</v>
      </c>
    </row>
    <row r="295" spans="1:57" x14ac:dyDescent="0.25">
      <c r="A295" t="s">
        <v>55</v>
      </c>
      <c r="B295" t="s">
        <v>191</v>
      </c>
      <c r="C295" t="s">
        <v>69</v>
      </c>
      <c r="D295" t="s">
        <v>125</v>
      </c>
      <c r="E295">
        <v>12012.944094876901</v>
      </c>
      <c r="F295">
        <v>12255.180691985301</v>
      </c>
      <c r="G295">
        <v>11890.617441615501</v>
      </c>
      <c r="H295">
        <v>12300.020749551401</v>
      </c>
      <c r="I295">
        <v>12715.255860486801</v>
      </c>
      <c r="J295">
        <v>13136.2597989111</v>
      </c>
      <c r="K295">
        <v>13557.1021561906</v>
      </c>
      <c r="L295">
        <v>13977.8183589857</v>
      </c>
      <c r="M295">
        <v>14395.6661992012</v>
      </c>
      <c r="N295">
        <v>14803.4016071558</v>
      </c>
      <c r="O295">
        <v>15076.283639695001</v>
      </c>
      <c r="P295">
        <v>15323.788150821199</v>
      </c>
      <c r="Q295">
        <v>15541.8633756246</v>
      </c>
      <c r="R295">
        <v>15911.799981326199</v>
      </c>
      <c r="S295">
        <v>16262.911909090901</v>
      </c>
      <c r="T295">
        <v>16592.261431312501</v>
      </c>
      <c r="U295">
        <v>16895.423465225402</v>
      </c>
      <c r="V295">
        <v>17169.254971253202</v>
      </c>
      <c r="W295">
        <v>17424.5236582094</v>
      </c>
      <c r="X295">
        <v>17643.200301123499</v>
      </c>
      <c r="Y295">
        <v>17823.045424088301</v>
      </c>
      <c r="Z295">
        <v>17957.718406442698</v>
      </c>
      <c r="AA295">
        <v>18044.027932287299</v>
      </c>
      <c r="AB295">
        <v>18338.663087245899</v>
      </c>
      <c r="AC295">
        <v>18601.510227520899</v>
      </c>
      <c r="AD295">
        <v>18833.252763975001</v>
      </c>
      <c r="AE295">
        <v>19029.872208063101</v>
      </c>
      <c r="AF295">
        <v>19187.385842806099</v>
      </c>
      <c r="AG295">
        <v>19304.289619636202</v>
      </c>
      <c r="AH295">
        <v>19377.610151669302</v>
      </c>
      <c r="AI295">
        <v>19406.284002463301</v>
      </c>
      <c r="AJ295">
        <v>19385.624400057899</v>
      </c>
      <c r="AK295">
        <v>19314.4978629445</v>
      </c>
      <c r="AL295">
        <v>19182.469321874702</v>
      </c>
      <c r="AM295">
        <v>19046.181795609202</v>
      </c>
      <c r="AN295">
        <v>18905.635284147898</v>
      </c>
      <c r="AO295">
        <v>18760.8297874907</v>
      </c>
      <c r="AP295">
        <v>18611.7653056378</v>
      </c>
      <c r="AQ295">
        <v>18458.441838588999</v>
      </c>
      <c r="AR295">
        <v>18300.859386344498</v>
      </c>
      <c r="AS295">
        <v>18139.017948904198</v>
      </c>
      <c r="AT295">
        <v>17972.917526268098</v>
      </c>
      <c r="AU295">
        <v>17802.5581184361</v>
      </c>
      <c r="AV295">
        <v>17627.9397254084</v>
      </c>
      <c r="AW295">
        <v>17449.062347184899</v>
      </c>
      <c r="AX295">
        <v>17265.925983765599</v>
      </c>
      <c r="AY295">
        <v>17078.530635150499</v>
      </c>
      <c r="AZ295">
        <v>16886.8763013395</v>
      </c>
      <c r="BA295">
        <v>16690.9629823328</v>
      </c>
      <c r="BB295">
        <v>16490.790678130299</v>
      </c>
      <c r="BC295">
        <v>16286.359388732</v>
      </c>
      <c r="BD295">
        <v>16077.6691141379</v>
      </c>
      <c r="BE295">
        <v>15864.719854348001</v>
      </c>
    </row>
    <row r="296" spans="1:57" x14ac:dyDescent="0.25">
      <c r="A296" t="s">
        <v>55</v>
      </c>
      <c r="B296" t="s">
        <v>71</v>
      </c>
      <c r="C296" t="s">
        <v>69</v>
      </c>
      <c r="D296" t="s">
        <v>126</v>
      </c>
      <c r="E296">
        <v>95.436717999999999</v>
      </c>
      <c r="F296">
        <v>97.450509697401401</v>
      </c>
      <c r="G296">
        <v>84.844746023132203</v>
      </c>
      <c r="H296">
        <v>125</v>
      </c>
      <c r="I296">
        <v>150</v>
      </c>
      <c r="J296">
        <v>190</v>
      </c>
      <c r="K296">
        <v>190</v>
      </c>
      <c r="L296">
        <v>190</v>
      </c>
      <c r="M296">
        <v>190</v>
      </c>
      <c r="N296">
        <v>190</v>
      </c>
      <c r="O296">
        <v>190</v>
      </c>
      <c r="P296">
        <v>190</v>
      </c>
      <c r="Q296">
        <v>190</v>
      </c>
      <c r="R296">
        <v>190</v>
      </c>
      <c r="S296">
        <v>190</v>
      </c>
      <c r="T296">
        <v>190</v>
      </c>
      <c r="U296">
        <v>190</v>
      </c>
      <c r="V296">
        <v>190</v>
      </c>
      <c r="W296">
        <v>190</v>
      </c>
      <c r="X296">
        <v>190</v>
      </c>
      <c r="Y296">
        <v>190</v>
      </c>
      <c r="Z296">
        <v>190</v>
      </c>
      <c r="AA296">
        <v>190</v>
      </c>
      <c r="AB296">
        <v>190</v>
      </c>
      <c r="AC296">
        <v>190</v>
      </c>
      <c r="AD296">
        <v>190</v>
      </c>
      <c r="AE296">
        <v>190</v>
      </c>
      <c r="AF296">
        <v>190</v>
      </c>
      <c r="AG296">
        <v>190</v>
      </c>
      <c r="AH296">
        <v>194.62639428924101</v>
      </c>
      <c r="AI296">
        <v>199.98361025655501</v>
      </c>
      <c r="AJ296">
        <v>204.32557364779001</v>
      </c>
      <c r="AK296">
        <v>209.55904983141201</v>
      </c>
      <c r="AL296">
        <v>209.55904983141201</v>
      </c>
      <c r="AM296">
        <v>209.55904983141201</v>
      </c>
      <c r="AN296">
        <v>209.55904983141201</v>
      </c>
      <c r="AO296">
        <v>209.55904983141201</v>
      </c>
      <c r="AP296">
        <v>209.55904983141201</v>
      </c>
      <c r="AQ296">
        <v>209.55904983141201</v>
      </c>
      <c r="AR296">
        <v>209.55904983141201</v>
      </c>
      <c r="AS296">
        <v>209.55904983141201</v>
      </c>
      <c r="AT296">
        <v>209.55904983141201</v>
      </c>
      <c r="AU296">
        <v>209.55904983141201</v>
      </c>
      <c r="AV296">
        <v>209.55904983141201</v>
      </c>
      <c r="AW296">
        <v>209.55904983141201</v>
      </c>
      <c r="AX296">
        <v>209.55904983141201</v>
      </c>
      <c r="AY296">
        <v>209.55904983141201</v>
      </c>
      <c r="AZ296">
        <v>209.55904983141201</v>
      </c>
      <c r="BA296">
        <v>209.55904983141201</v>
      </c>
      <c r="BB296">
        <v>209.55904983141201</v>
      </c>
      <c r="BC296">
        <v>209.55904983141201</v>
      </c>
      <c r="BD296">
        <v>209.55904983141201</v>
      </c>
      <c r="BE296">
        <v>209.55904983141201</v>
      </c>
    </row>
    <row r="297" spans="1:57" x14ac:dyDescent="0.25">
      <c r="A297" t="s">
        <v>55</v>
      </c>
      <c r="B297" t="s">
        <v>72</v>
      </c>
      <c r="C297" t="s">
        <v>69</v>
      </c>
      <c r="D297" t="s">
        <v>37</v>
      </c>
      <c r="E297">
        <v>36084.819987301104</v>
      </c>
      <c r="F297">
        <v>36403.879606496397</v>
      </c>
      <c r="G297">
        <v>35051.973648757099</v>
      </c>
      <c r="H297">
        <v>35877.673985730602</v>
      </c>
      <c r="I297">
        <v>36753.2078263453</v>
      </c>
      <c r="J297">
        <v>37684.286813298502</v>
      </c>
      <c r="K297">
        <v>38658.705634515303</v>
      </c>
      <c r="L297">
        <v>39685.087981072902</v>
      </c>
      <c r="M297">
        <v>40764.517861812099</v>
      </c>
      <c r="N297">
        <v>41883.593960489998</v>
      </c>
      <c r="O297">
        <v>42698.390294664598</v>
      </c>
      <c r="P297">
        <v>43526.165715830597</v>
      </c>
      <c r="Q297">
        <v>44364.266524020299</v>
      </c>
      <c r="R297">
        <v>45197.861745549002</v>
      </c>
      <c r="S297">
        <v>46033.049017320503</v>
      </c>
      <c r="T297">
        <v>46868.353154106</v>
      </c>
      <c r="U297">
        <v>47698.036723707097</v>
      </c>
      <c r="V297">
        <v>48521.287712669902</v>
      </c>
      <c r="W297">
        <v>49388.710017882098</v>
      </c>
      <c r="X297">
        <v>50250.737836898901</v>
      </c>
      <c r="Y297">
        <v>51108.428933574003</v>
      </c>
      <c r="Z297">
        <v>51952.722216644703</v>
      </c>
      <c r="AA297">
        <v>52784.317266989201</v>
      </c>
      <c r="AB297">
        <v>53754.642411282803</v>
      </c>
      <c r="AC297">
        <v>54704.681045317098</v>
      </c>
      <c r="AD297">
        <v>55648.1354878126</v>
      </c>
      <c r="AE297">
        <v>56580.941385532897</v>
      </c>
      <c r="AF297">
        <v>57497.866851604696</v>
      </c>
      <c r="AG297">
        <v>58404.341417384901</v>
      </c>
      <c r="AH297">
        <v>59300.717197571401</v>
      </c>
      <c r="AI297">
        <v>60195.008371163</v>
      </c>
      <c r="AJ297">
        <v>61081.2734064244</v>
      </c>
      <c r="AK297">
        <v>61968.460753296698</v>
      </c>
      <c r="AL297">
        <v>61968.460753296698</v>
      </c>
      <c r="AM297">
        <v>61968.460753296698</v>
      </c>
      <c r="AN297">
        <v>61968.460753296698</v>
      </c>
      <c r="AO297">
        <v>61968.460753296698</v>
      </c>
      <c r="AP297">
        <v>61968.460753296698</v>
      </c>
      <c r="AQ297">
        <v>61968.460753296698</v>
      </c>
      <c r="AR297">
        <v>61968.460753296698</v>
      </c>
      <c r="AS297">
        <v>61968.460753296698</v>
      </c>
      <c r="AT297">
        <v>61968.460753296698</v>
      </c>
      <c r="AU297">
        <v>61968.460753296698</v>
      </c>
      <c r="AV297">
        <v>61968.460753296698</v>
      </c>
      <c r="AW297">
        <v>61968.460753296698</v>
      </c>
      <c r="AX297">
        <v>61968.460753296698</v>
      </c>
      <c r="AY297">
        <v>61968.460753296698</v>
      </c>
      <c r="AZ297">
        <v>61968.460753296698</v>
      </c>
      <c r="BA297">
        <v>61968.460753296698</v>
      </c>
      <c r="BB297">
        <v>61968.460753296698</v>
      </c>
      <c r="BC297">
        <v>61968.460753296698</v>
      </c>
      <c r="BD297">
        <v>61968.460753296698</v>
      </c>
      <c r="BE297">
        <v>61968.460753296698</v>
      </c>
    </row>
    <row r="298" spans="1:57" x14ac:dyDescent="0.25">
      <c r="A298" t="s">
        <v>55</v>
      </c>
      <c r="B298" t="s">
        <v>192</v>
      </c>
      <c r="C298" t="s">
        <v>69</v>
      </c>
      <c r="D298" t="s">
        <v>37</v>
      </c>
      <c r="E298">
        <v>36084.819987301104</v>
      </c>
      <c r="F298">
        <v>36403.879606496397</v>
      </c>
      <c r="G298">
        <v>35051.973648757099</v>
      </c>
      <c r="H298">
        <v>35870.211429541603</v>
      </c>
      <c r="I298">
        <v>36730.273824661701</v>
      </c>
      <c r="J298">
        <v>37637.256823355499</v>
      </c>
      <c r="K298">
        <v>38578.295526795497</v>
      </c>
      <c r="L298">
        <v>39561.270506571898</v>
      </c>
      <c r="M298">
        <v>40586.458447791701</v>
      </c>
      <c r="N298">
        <v>41639.663909264098</v>
      </c>
      <c r="O298">
        <v>42378.664748138101</v>
      </c>
      <c r="P298">
        <v>43118.760804730497</v>
      </c>
      <c r="Q298">
        <v>43856.739314985498</v>
      </c>
      <c r="R298">
        <v>44577.385499506097</v>
      </c>
      <c r="S298">
        <v>45286.2088300635</v>
      </c>
      <c r="T298">
        <v>45981.2289656051</v>
      </c>
      <c r="U298">
        <v>46656.3116016614</v>
      </c>
      <c r="V298">
        <v>47310.196371361701</v>
      </c>
      <c r="W298">
        <v>47991.602188896199</v>
      </c>
      <c r="X298">
        <v>48651.558355977402</v>
      </c>
      <c r="Y298">
        <v>49290.604333264702</v>
      </c>
      <c r="Z298">
        <v>49899.550634642903</v>
      </c>
      <c r="AA298">
        <v>50478.698288767097</v>
      </c>
      <c r="AB298">
        <v>51171.8393527054</v>
      </c>
      <c r="AC298">
        <v>51825.901909988301</v>
      </c>
      <c r="AD298">
        <v>52453.487325728303</v>
      </c>
      <c r="AE298">
        <v>53050.290643075597</v>
      </c>
      <c r="AF298">
        <v>53611.011052436297</v>
      </c>
      <c r="AG298">
        <v>54140.3572591845</v>
      </c>
      <c r="AH298">
        <v>54638.257608629501</v>
      </c>
      <c r="AI298">
        <v>55111.660304235003</v>
      </c>
      <c r="AJ298">
        <v>55554.639788611101</v>
      </c>
      <c r="AK298">
        <v>55974.871229237797</v>
      </c>
      <c r="AL298">
        <v>55575.298594300599</v>
      </c>
      <c r="AM298">
        <v>55162.836519526601</v>
      </c>
      <c r="AN298">
        <v>54737.485004916001</v>
      </c>
      <c r="AO298">
        <v>54299.244050468697</v>
      </c>
      <c r="AP298">
        <v>53848.113656184702</v>
      </c>
      <c r="AQ298">
        <v>53384.093822064002</v>
      </c>
      <c r="AR298">
        <v>52907.184548106598</v>
      </c>
      <c r="AS298">
        <v>52417.385834312598</v>
      </c>
      <c r="AT298">
        <v>51914.697680681798</v>
      </c>
      <c r="AU298">
        <v>51399.120087214404</v>
      </c>
      <c r="AV298">
        <v>50870.653053910297</v>
      </c>
      <c r="AW298">
        <v>50329.2965807695</v>
      </c>
      <c r="AX298">
        <v>49775.050667791998</v>
      </c>
      <c r="AY298">
        <v>49207.915314977799</v>
      </c>
      <c r="AZ298">
        <v>48627.890522326998</v>
      </c>
      <c r="BA298">
        <v>48034.976289839396</v>
      </c>
      <c r="BB298">
        <v>47429.1726175152</v>
      </c>
      <c r="BC298">
        <v>46810.479505354298</v>
      </c>
      <c r="BD298">
        <v>46178.8969533567</v>
      </c>
      <c r="BE298">
        <v>45534.424961522403</v>
      </c>
    </row>
    <row r="299" spans="1:57" x14ac:dyDescent="0.25">
      <c r="A299" t="s">
        <v>55</v>
      </c>
      <c r="B299" t="s">
        <v>73</v>
      </c>
      <c r="C299" t="s">
        <v>74</v>
      </c>
      <c r="D299" t="s">
        <v>127</v>
      </c>
      <c r="E299">
        <v>11588.143212999999</v>
      </c>
      <c r="F299">
        <v>12012.1047626418</v>
      </c>
      <c r="G299">
        <v>11812.192417017301</v>
      </c>
      <c r="H299">
        <v>12305.146021570101</v>
      </c>
      <c r="I299">
        <v>12814.274790387501</v>
      </c>
      <c r="J299">
        <v>13344.276821203301</v>
      </c>
      <c r="K299">
        <v>13893.164886316301</v>
      </c>
      <c r="L299">
        <v>14462.8942472412</v>
      </c>
      <c r="M299">
        <v>15054.006695739199</v>
      </c>
      <c r="N299">
        <v>15662.4541811002</v>
      </c>
      <c r="O299">
        <v>16157.486542945</v>
      </c>
      <c r="P299">
        <v>16656.407957862299</v>
      </c>
      <c r="Q299">
        <v>17157.404187757798</v>
      </c>
      <c r="R299">
        <v>17661.993274723001</v>
      </c>
      <c r="S299">
        <v>18164.521967959001</v>
      </c>
      <c r="T299">
        <v>18662.937740896399</v>
      </c>
      <c r="U299">
        <v>19154.317051808201</v>
      </c>
      <c r="V299">
        <v>19636.909793400999</v>
      </c>
      <c r="W299">
        <v>20125.1489688082</v>
      </c>
      <c r="X299">
        <v>20603.601973540801</v>
      </c>
      <c r="Y299">
        <v>21070.354568944102</v>
      </c>
      <c r="Z299">
        <v>21520.431132033202</v>
      </c>
      <c r="AA299">
        <v>21952.434118568301</v>
      </c>
      <c r="AB299">
        <v>22524.026515948</v>
      </c>
      <c r="AC299">
        <v>23084.453968258102</v>
      </c>
      <c r="AD299">
        <v>23636.875288771898</v>
      </c>
      <c r="AE299">
        <v>24179.132653992201</v>
      </c>
      <c r="AF299">
        <v>24708.168646487298</v>
      </c>
      <c r="AG299">
        <v>25224.2455519984</v>
      </c>
      <c r="AH299">
        <v>25726.258833551401</v>
      </c>
      <c r="AI299">
        <v>26215.7580782105</v>
      </c>
      <c r="AJ299">
        <v>26689.4171281536</v>
      </c>
      <c r="AK299">
        <v>27148.824538594701</v>
      </c>
      <c r="AL299">
        <v>27148.824538594701</v>
      </c>
      <c r="AM299">
        <v>27148.824538594701</v>
      </c>
      <c r="AN299">
        <v>27148.824538594701</v>
      </c>
      <c r="AO299">
        <v>27148.824538594701</v>
      </c>
      <c r="AP299">
        <v>27148.824538594701</v>
      </c>
      <c r="AQ299">
        <v>27148.824538594701</v>
      </c>
      <c r="AR299">
        <v>27148.824538594701</v>
      </c>
      <c r="AS299">
        <v>27148.824538594701</v>
      </c>
      <c r="AT299">
        <v>27148.824538594701</v>
      </c>
      <c r="AU299">
        <v>27148.824538594701</v>
      </c>
      <c r="AV299">
        <v>27148.824538594701</v>
      </c>
      <c r="AW299">
        <v>27148.824538594701</v>
      </c>
      <c r="AX299">
        <v>27148.824538594701</v>
      </c>
      <c r="AY299">
        <v>27148.824538594701</v>
      </c>
      <c r="AZ299">
        <v>27148.824538594701</v>
      </c>
      <c r="BA299">
        <v>27148.824538594701</v>
      </c>
      <c r="BB299">
        <v>27148.824538594701</v>
      </c>
      <c r="BC299">
        <v>27148.824538594701</v>
      </c>
      <c r="BD299">
        <v>27148.824538594701</v>
      </c>
      <c r="BE299">
        <v>27148.824538594701</v>
      </c>
    </row>
    <row r="300" spans="1:57" x14ac:dyDescent="0.25">
      <c r="A300" t="s">
        <v>55</v>
      </c>
      <c r="B300" t="s">
        <v>75</v>
      </c>
      <c r="C300" t="s">
        <v>74</v>
      </c>
      <c r="D300" t="s">
        <v>128</v>
      </c>
      <c r="E300">
        <v>4407.445127</v>
      </c>
      <c r="F300">
        <v>4568.6950556259999</v>
      </c>
      <c r="G300">
        <v>4492.6602088559503</v>
      </c>
      <c r="H300">
        <v>4680.1506395736196</v>
      </c>
      <c r="I300">
        <v>4873.79314725533</v>
      </c>
      <c r="J300">
        <v>5075.3746107462703</v>
      </c>
      <c r="K300">
        <v>5284.1392060212602</v>
      </c>
      <c r="L300">
        <v>5500.8305990565404</v>
      </c>
      <c r="M300">
        <v>5725.65485543256</v>
      </c>
      <c r="N300">
        <v>5957.0723357914003</v>
      </c>
      <c r="O300">
        <v>6145.3534029836201</v>
      </c>
      <c r="P300">
        <v>6335.1136362249999</v>
      </c>
      <c r="Q300">
        <v>6525.6630065176596</v>
      </c>
      <c r="R300">
        <v>6717.5788873972697</v>
      </c>
      <c r="S300">
        <v>6908.7111162168103</v>
      </c>
      <c r="T300">
        <v>7098.2790331190299</v>
      </c>
      <c r="U300">
        <v>7285.1706955345398</v>
      </c>
      <c r="V300">
        <v>7468.7204660338302</v>
      </c>
      <c r="W300">
        <v>7654.4178064019397</v>
      </c>
      <c r="X300">
        <v>7836.3930655479799</v>
      </c>
      <c r="Y300">
        <v>8013.9181801683199</v>
      </c>
      <c r="Z300">
        <v>8185.1007172066002</v>
      </c>
      <c r="AA300">
        <v>8349.4091333916203</v>
      </c>
      <c r="AB300">
        <v>8566.8091154384092</v>
      </c>
      <c r="AC300">
        <v>8779.9626119321292</v>
      </c>
      <c r="AD300">
        <v>8990.0710488401201</v>
      </c>
      <c r="AE300">
        <v>9196.3137175740703</v>
      </c>
      <c r="AF300">
        <v>9397.5277571549996</v>
      </c>
      <c r="AG300">
        <v>9593.8129255847998</v>
      </c>
      <c r="AH300">
        <v>9784.7491222472509</v>
      </c>
      <c r="AI300">
        <v>9970.9257185221904</v>
      </c>
      <c r="AJ300">
        <v>10151.077640461501</v>
      </c>
      <c r="AK300">
        <v>10325.809080627499</v>
      </c>
      <c r="AL300">
        <v>10325.809080627499</v>
      </c>
      <c r="AM300">
        <v>10325.809080627499</v>
      </c>
      <c r="AN300">
        <v>10325.809080627499</v>
      </c>
      <c r="AO300">
        <v>10325.809080627499</v>
      </c>
      <c r="AP300">
        <v>10325.809080627499</v>
      </c>
      <c r="AQ300">
        <v>10325.809080627499</v>
      </c>
      <c r="AR300">
        <v>10325.809080627499</v>
      </c>
      <c r="AS300">
        <v>10325.809080627499</v>
      </c>
      <c r="AT300">
        <v>10325.809080627499</v>
      </c>
      <c r="AU300">
        <v>10325.809080627499</v>
      </c>
      <c r="AV300">
        <v>10325.809080627499</v>
      </c>
      <c r="AW300">
        <v>10325.809080627499</v>
      </c>
      <c r="AX300">
        <v>10325.809080627499</v>
      </c>
      <c r="AY300">
        <v>10325.809080627499</v>
      </c>
      <c r="AZ300">
        <v>10325.809080627499</v>
      </c>
      <c r="BA300">
        <v>10325.809080627499</v>
      </c>
      <c r="BB300">
        <v>10325.809080627499</v>
      </c>
      <c r="BC300">
        <v>10325.809080627499</v>
      </c>
      <c r="BD300">
        <v>10325.809080627499</v>
      </c>
      <c r="BE300">
        <v>10325.809080627499</v>
      </c>
    </row>
    <row r="301" spans="1:57" x14ac:dyDescent="0.25">
      <c r="A301" t="s">
        <v>55</v>
      </c>
      <c r="B301" t="s">
        <v>76</v>
      </c>
      <c r="C301" t="s">
        <v>74</v>
      </c>
      <c r="D301" t="s">
        <v>129</v>
      </c>
      <c r="E301">
        <v>938.07615629999896</v>
      </c>
      <c r="F301">
        <v>957.87031953900805</v>
      </c>
      <c r="G301">
        <v>833.12294514877101</v>
      </c>
      <c r="H301">
        <v>880.52692711549901</v>
      </c>
      <c r="I301">
        <v>909.96891233237898</v>
      </c>
      <c r="J301">
        <v>940.44663638492102</v>
      </c>
      <c r="K301">
        <v>973.06208738671205</v>
      </c>
      <c r="L301">
        <v>1007.78910583076</v>
      </c>
      <c r="M301">
        <v>1044.6132403983099</v>
      </c>
      <c r="N301">
        <v>1082.4163688147901</v>
      </c>
      <c r="O301">
        <v>1107.90492838161</v>
      </c>
      <c r="P301">
        <v>1150.24149543366</v>
      </c>
      <c r="Q301">
        <v>1180.97059659865</v>
      </c>
      <c r="R301">
        <v>1211.07988854205</v>
      </c>
      <c r="S301">
        <v>1251.1022409057</v>
      </c>
      <c r="T301">
        <v>1279.92126070579</v>
      </c>
      <c r="U301">
        <v>1318.4799022376601</v>
      </c>
      <c r="V301">
        <v>1356.2890262528499</v>
      </c>
      <c r="W301">
        <v>1393.36795595126</v>
      </c>
      <c r="X301">
        <v>1429.73777966235</v>
      </c>
      <c r="Y301">
        <v>1465.42741934008</v>
      </c>
      <c r="Z301">
        <v>1510.2744234137299</v>
      </c>
      <c r="AA301">
        <v>1544.5995273717599</v>
      </c>
      <c r="AB301">
        <v>1587.9469718323601</v>
      </c>
      <c r="AC301">
        <v>1630.5253584332299</v>
      </c>
      <c r="AD301">
        <v>1672.3512555171401</v>
      </c>
      <c r="AE301">
        <v>1713.43588971653</v>
      </c>
      <c r="AF301">
        <v>1753.78773779822</v>
      </c>
      <c r="AG301">
        <v>1793.41289447036</v>
      </c>
      <c r="AH301">
        <v>1841.4300960564799</v>
      </c>
      <c r="AI301">
        <v>1888.5605615818799</v>
      </c>
      <c r="AJ301">
        <v>1925.8413545221799</v>
      </c>
      <c r="AK301">
        <v>1971.2551827012301</v>
      </c>
      <c r="AL301">
        <v>1971.2551827012301</v>
      </c>
      <c r="AM301">
        <v>1971.2551827012301</v>
      </c>
      <c r="AN301">
        <v>1971.2551827012301</v>
      </c>
      <c r="AO301">
        <v>1971.2551827012301</v>
      </c>
      <c r="AP301">
        <v>1971.2551827012301</v>
      </c>
      <c r="AQ301">
        <v>1971.2551827012301</v>
      </c>
      <c r="AR301">
        <v>1971.2551827012301</v>
      </c>
      <c r="AS301">
        <v>1971.2551827012301</v>
      </c>
      <c r="AT301">
        <v>1971.2551827012301</v>
      </c>
      <c r="AU301">
        <v>1971.2551827012301</v>
      </c>
      <c r="AV301">
        <v>1971.2551827012301</v>
      </c>
      <c r="AW301">
        <v>1971.2551827012301</v>
      </c>
      <c r="AX301">
        <v>1971.2551827012301</v>
      </c>
      <c r="AY301">
        <v>1971.2551827012301</v>
      </c>
      <c r="AZ301">
        <v>1971.2551827012301</v>
      </c>
      <c r="BA301">
        <v>1971.2551827012301</v>
      </c>
      <c r="BB301">
        <v>1971.2551827012301</v>
      </c>
      <c r="BC301">
        <v>1971.2551827012301</v>
      </c>
      <c r="BD301">
        <v>1971.2551827012301</v>
      </c>
      <c r="BE301">
        <v>1971.2551827012301</v>
      </c>
    </row>
    <row r="302" spans="1:57" x14ac:dyDescent="0.25">
      <c r="A302" t="s">
        <v>55</v>
      </c>
      <c r="B302" t="s">
        <v>77</v>
      </c>
      <c r="C302" t="s">
        <v>74</v>
      </c>
      <c r="D302" t="s">
        <v>130</v>
      </c>
      <c r="E302">
        <v>28726.059389999999</v>
      </c>
      <c r="F302">
        <v>29777.0254015715</v>
      </c>
      <c r="G302">
        <v>29281.4590448526</v>
      </c>
      <c r="H302">
        <v>30503.450718636301</v>
      </c>
      <c r="I302">
        <v>31765.539301887598</v>
      </c>
      <c r="J302">
        <v>33079.370994695397</v>
      </c>
      <c r="K302">
        <v>34440.019622096603</v>
      </c>
      <c r="L302">
        <v>35852.332117492399</v>
      </c>
      <c r="M302">
        <v>37317.651538352897</v>
      </c>
      <c r="N302">
        <v>38825.943098002303</v>
      </c>
      <c r="O302">
        <v>40053.087841119697</v>
      </c>
      <c r="P302">
        <v>41289.873228771801</v>
      </c>
      <c r="Q302">
        <v>42531.8019130842</v>
      </c>
      <c r="R302">
        <v>43782.636996261797</v>
      </c>
      <c r="S302">
        <v>45028.364531876199</v>
      </c>
      <c r="T302">
        <v>46263.896474409601</v>
      </c>
      <c r="U302">
        <v>47481.9856029968</v>
      </c>
      <c r="V302">
        <v>48678.293544775399</v>
      </c>
      <c r="W302">
        <v>49888.598534235498</v>
      </c>
      <c r="X302">
        <v>51074.644406869702</v>
      </c>
      <c r="Y302">
        <v>52231.685921592099</v>
      </c>
      <c r="Z302">
        <v>53347.388915911601</v>
      </c>
      <c r="AA302">
        <v>54418.288991942798</v>
      </c>
      <c r="AB302">
        <v>55835.219802357999</v>
      </c>
      <c r="AC302">
        <v>57224.473626972896</v>
      </c>
      <c r="AD302">
        <v>58593.880905576298</v>
      </c>
      <c r="AE302">
        <v>59938.0925701776</v>
      </c>
      <c r="AF302">
        <v>61249.529532987399</v>
      </c>
      <c r="AG302">
        <v>62528.841978909702</v>
      </c>
      <c r="AH302">
        <v>63773.291851110298</v>
      </c>
      <c r="AI302">
        <v>64986.720449202003</v>
      </c>
      <c r="AJ302">
        <v>66160.882499944593</v>
      </c>
      <c r="AK302">
        <v>67299.715901807795</v>
      </c>
      <c r="AL302">
        <v>67299.715901807795</v>
      </c>
      <c r="AM302">
        <v>67299.715901807795</v>
      </c>
      <c r="AN302">
        <v>67299.715901807795</v>
      </c>
      <c r="AO302">
        <v>67299.715901807795</v>
      </c>
      <c r="AP302">
        <v>67299.715901807795</v>
      </c>
      <c r="AQ302">
        <v>67299.715901807795</v>
      </c>
      <c r="AR302">
        <v>67299.715901807795</v>
      </c>
      <c r="AS302">
        <v>67299.715901807795</v>
      </c>
      <c r="AT302">
        <v>67299.715901807795</v>
      </c>
      <c r="AU302">
        <v>67299.715901807795</v>
      </c>
      <c r="AV302">
        <v>67299.715901807795</v>
      </c>
      <c r="AW302">
        <v>67299.715901807795</v>
      </c>
      <c r="AX302">
        <v>67299.715901807795</v>
      </c>
      <c r="AY302">
        <v>67299.715901807795</v>
      </c>
      <c r="AZ302">
        <v>67299.715901807795</v>
      </c>
      <c r="BA302">
        <v>67299.715901807795</v>
      </c>
      <c r="BB302">
        <v>67299.715901807795</v>
      </c>
      <c r="BC302">
        <v>67299.715901807795</v>
      </c>
      <c r="BD302">
        <v>67299.715901807795</v>
      </c>
      <c r="BE302">
        <v>67299.715901807795</v>
      </c>
    </row>
    <row r="303" spans="1:57" x14ac:dyDescent="0.25">
      <c r="A303" t="s">
        <v>55</v>
      </c>
      <c r="B303" t="s">
        <v>78</v>
      </c>
      <c r="C303" t="s">
        <v>79</v>
      </c>
      <c r="D303" t="s">
        <v>131</v>
      </c>
      <c r="E303">
        <v>5262012.67021784</v>
      </c>
      <c r="F303">
        <v>5367252.92362219</v>
      </c>
      <c r="G303">
        <v>5206780.6488105701</v>
      </c>
      <c r="H303">
        <v>5395794.4289011797</v>
      </c>
      <c r="I303">
        <v>5590969.5405447502</v>
      </c>
      <c r="J303">
        <v>5764095.9400624596</v>
      </c>
      <c r="K303">
        <v>5941862.3145920504</v>
      </c>
      <c r="L303">
        <v>6124379.4722115798</v>
      </c>
      <c r="M303">
        <v>6280668.2426383197</v>
      </c>
      <c r="N303">
        <v>6440199.4297070997</v>
      </c>
      <c r="O303">
        <v>6550624.5472872201</v>
      </c>
      <c r="P303">
        <v>6662614.1472759703</v>
      </c>
      <c r="Q303">
        <v>6776188.4768097699</v>
      </c>
      <c r="R303">
        <v>6857252.3481951598</v>
      </c>
      <c r="S303">
        <v>6938957.4535824796</v>
      </c>
      <c r="T303">
        <v>7021308.1787149701</v>
      </c>
      <c r="U303">
        <v>7104308.9371624496</v>
      </c>
      <c r="V303">
        <v>7173659.7641805103</v>
      </c>
      <c r="W303">
        <v>7243362.7573802304</v>
      </c>
      <c r="X303">
        <v>7313419.4056012798</v>
      </c>
      <c r="Y303">
        <v>7383831.2034468399</v>
      </c>
      <c r="Z303">
        <v>7454599.6513048196</v>
      </c>
      <c r="AA303">
        <v>7525726.2553691203</v>
      </c>
      <c r="AB303">
        <v>7597212.5276609296</v>
      </c>
      <c r="AC303">
        <v>7669059.98605021</v>
      </c>
      <c r="AD303">
        <v>7741270.1542770704</v>
      </c>
      <c r="AE303">
        <v>7813844.56197342</v>
      </c>
      <c r="AF303">
        <v>7886784.74468455</v>
      </c>
      <c r="AG303">
        <v>7960092.2438909002</v>
      </c>
      <c r="AH303">
        <v>8033768.6070297798</v>
      </c>
      <c r="AI303">
        <v>8107815.3875173004</v>
      </c>
      <c r="AJ303">
        <v>8182234.1447702805</v>
      </c>
      <c r="AK303">
        <v>8257026.4442282896</v>
      </c>
      <c r="AL303">
        <v>8257026.4442282896</v>
      </c>
      <c r="AM303">
        <v>8257026.4442282896</v>
      </c>
      <c r="AN303">
        <v>8257026.4442282896</v>
      </c>
      <c r="AO303">
        <v>8257026.4442282896</v>
      </c>
      <c r="AP303">
        <v>8257026.4442282896</v>
      </c>
      <c r="AQ303">
        <v>8257026.4442282896</v>
      </c>
      <c r="AR303">
        <v>8257026.4442282896</v>
      </c>
      <c r="AS303">
        <v>8257026.4442282896</v>
      </c>
      <c r="AT303">
        <v>8257026.4442282896</v>
      </c>
      <c r="AU303">
        <v>8257026.4442282896</v>
      </c>
      <c r="AV303">
        <v>8257026.4442282896</v>
      </c>
      <c r="AW303">
        <v>8257026.4442282896</v>
      </c>
      <c r="AX303">
        <v>8257026.4442282896</v>
      </c>
      <c r="AY303">
        <v>8257026.4442282896</v>
      </c>
      <c r="AZ303">
        <v>8257026.4442282896</v>
      </c>
      <c r="BA303">
        <v>8257026.4442282896</v>
      </c>
      <c r="BB303">
        <v>8257026.4442282896</v>
      </c>
      <c r="BC303">
        <v>8257026.4442282896</v>
      </c>
      <c r="BD303">
        <v>8257026.4442282896</v>
      </c>
      <c r="BE303">
        <v>8257026.4442282896</v>
      </c>
    </row>
    <row r="304" spans="1:57" x14ac:dyDescent="0.25">
      <c r="A304" t="s">
        <v>55</v>
      </c>
      <c r="B304" t="s">
        <v>80</v>
      </c>
      <c r="C304" t="s">
        <v>74</v>
      </c>
      <c r="D304" t="s">
        <v>132</v>
      </c>
      <c r="E304">
        <v>1254.261205</v>
      </c>
      <c r="F304">
        <v>1300.1493610534001</v>
      </c>
      <c r="G304">
        <v>1278.5115287528799</v>
      </c>
      <c r="H304">
        <v>1331.86715015751</v>
      </c>
      <c r="I304">
        <v>1386.9735163232999</v>
      </c>
      <c r="J304">
        <v>1444.33913336864</v>
      </c>
      <c r="K304">
        <v>1503.7489105265799</v>
      </c>
      <c r="L304">
        <v>1565.4144786528</v>
      </c>
      <c r="M304">
        <v>1629.39447944463</v>
      </c>
      <c r="N304">
        <v>1695.25076566242</v>
      </c>
      <c r="O304">
        <v>1748.8313846855699</v>
      </c>
      <c r="P304">
        <v>1802.83294158491</v>
      </c>
      <c r="Q304">
        <v>1857.0590694001301</v>
      </c>
      <c r="R304">
        <v>1911.6740758436799</v>
      </c>
      <c r="S304">
        <v>1966.06607227829</v>
      </c>
      <c r="T304">
        <v>2020.0129002096401</v>
      </c>
      <c r="U304">
        <v>2073.1981254254201</v>
      </c>
      <c r="V304">
        <v>2125.4323222651301</v>
      </c>
      <c r="W304">
        <v>2178.2776698948901</v>
      </c>
      <c r="X304">
        <v>2230.0637956978999</v>
      </c>
      <c r="Y304">
        <v>2280.5835089933498</v>
      </c>
      <c r="Z304">
        <v>2329.29826527365</v>
      </c>
      <c r="AA304">
        <v>2376.0567991039102</v>
      </c>
      <c r="AB304">
        <v>2437.9240159589899</v>
      </c>
      <c r="AC304">
        <v>2498.5827771366198</v>
      </c>
      <c r="AD304">
        <v>2558.3749818409901</v>
      </c>
      <c r="AE304">
        <v>2617.0670745964899</v>
      </c>
      <c r="AF304">
        <v>2674.3281309399199</v>
      </c>
      <c r="AG304">
        <v>2730.18653978776</v>
      </c>
      <c r="AH304">
        <v>2784.5227498149402</v>
      </c>
      <c r="AI304">
        <v>2837.5044830544798</v>
      </c>
      <c r="AJ304">
        <v>2888.7717274974202</v>
      </c>
      <c r="AK304">
        <v>2938.49642295678</v>
      </c>
      <c r="AL304">
        <v>2938.49642295678</v>
      </c>
      <c r="AM304">
        <v>2938.49642295678</v>
      </c>
      <c r="AN304">
        <v>2938.49642295678</v>
      </c>
      <c r="AO304">
        <v>2938.49642295678</v>
      </c>
      <c r="AP304">
        <v>2938.49642295678</v>
      </c>
      <c r="AQ304">
        <v>2938.49642295678</v>
      </c>
      <c r="AR304">
        <v>2938.49642295678</v>
      </c>
      <c r="AS304">
        <v>2938.49642295678</v>
      </c>
      <c r="AT304">
        <v>2938.49642295678</v>
      </c>
      <c r="AU304">
        <v>2938.49642295678</v>
      </c>
      <c r="AV304">
        <v>2938.49642295678</v>
      </c>
      <c r="AW304">
        <v>2938.49642295678</v>
      </c>
      <c r="AX304">
        <v>2938.49642295678</v>
      </c>
      <c r="AY304">
        <v>2938.49642295678</v>
      </c>
      <c r="AZ304">
        <v>2938.49642295678</v>
      </c>
      <c r="BA304">
        <v>2938.49642295678</v>
      </c>
      <c r="BB304">
        <v>2938.49642295678</v>
      </c>
      <c r="BC304">
        <v>2938.49642295678</v>
      </c>
      <c r="BD304">
        <v>2938.49642295678</v>
      </c>
      <c r="BE304">
        <v>2938.49642295678</v>
      </c>
    </row>
    <row r="305" spans="1:57" x14ac:dyDescent="0.25">
      <c r="A305" t="s">
        <v>55</v>
      </c>
      <c r="B305" t="s">
        <v>81</v>
      </c>
      <c r="C305" t="s">
        <v>74</v>
      </c>
      <c r="D305" t="s">
        <v>133</v>
      </c>
      <c r="E305">
        <v>8905.076024</v>
      </c>
      <c r="F305">
        <v>9230.8754002605292</v>
      </c>
      <c r="G305">
        <v>9077.2498708551593</v>
      </c>
      <c r="H305">
        <v>9456.0671881906201</v>
      </c>
      <c r="I305">
        <v>9847.3145441293</v>
      </c>
      <c r="J305">
        <v>10254.602259731</v>
      </c>
      <c r="K305">
        <v>10676.4032211667</v>
      </c>
      <c r="L305">
        <v>11114.2199773878</v>
      </c>
      <c r="M305">
        <v>11568.468876098499</v>
      </c>
      <c r="N305">
        <v>12036.039134263199</v>
      </c>
      <c r="O305">
        <v>12416.453902663899</v>
      </c>
      <c r="P305">
        <v>12799.8572700693</v>
      </c>
      <c r="Q305">
        <v>13184.855059012099</v>
      </c>
      <c r="R305">
        <v>13572.613830863</v>
      </c>
      <c r="S305">
        <v>13958.789263393701</v>
      </c>
      <c r="T305">
        <v>14341.804062916501</v>
      </c>
      <c r="U305">
        <v>14719.4115915653</v>
      </c>
      <c r="V305">
        <v>15090.2669541133</v>
      </c>
      <c r="W305">
        <v>15465.461400279501</v>
      </c>
      <c r="X305">
        <v>15833.1355222454</v>
      </c>
      <c r="Y305">
        <v>16191.8182956687</v>
      </c>
      <c r="Z305">
        <v>16537.686131201899</v>
      </c>
      <c r="AA305">
        <v>16869.665065788598</v>
      </c>
      <c r="AB305">
        <v>17308.913499282</v>
      </c>
      <c r="AC305">
        <v>17739.582069477001</v>
      </c>
      <c r="AD305">
        <v>18164.098212057601</v>
      </c>
      <c r="AE305">
        <v>18580.803716391001</v>
      </c>
      <c r="AF305">
        <v>18987.349065892398</v>
      </c>
      <c r="AG305">
        <v>19383.9358178279</v>
      </c>
      <c r="AH305">
        <v>19769.715174806501</v>
      </c>
      <c r="AI305">
        <v>20145.877939389</v>
      </c>
      <c r="AJ305">
        <v>20509.868077555901</v>
      </c>
      <c r="AK305">
        <v>20862.906337505799</v>
      </c>
      <c r="AL305">
        <v>20862.906337505799</v>
      </c>
      <c r="AM305">
        <v>20862.906337505799</v>
      </c>
      <c r="AN305">
        <v>20862.906337505799</v>
      </c>
      <c r="AO305">
        <v>20862.906337505799</v>
      </c>
      <c r="AP305">
        <v>20862.906337505799</v>
      </c>
      <c r="AQ305">
        <v>20862.906337505799</v>
      </c>
      <c r="AR305">
        <v>20862.906337505799</v>
      </c>
      <c r="AS305">
        <v>20862.906337505799</v>
      </c>
      <c r="AT305">
        <v>20862.906337505799</v>
      </c>
      <c r="AU305">
        <v>20862.906337505799</v>
      </c>
      <c r="AV305">
        <v>20862.906337505799</v>
      </c>
      <c r="AW305">
        <v>20862.906337505799</v>
      </c>
      <c r="AX305">
        <v>20862.906337505799</v>
      </c>
      <c r="AY305">
        <v>20862.906337505799</v>
      </c>
      <c r="AZ305">
        <v>20862.906337505799</v>
      </c>
      <c r="BA305">
        <v>20862.906337505799</v>
      </c>
      <c r="BB305">
        <v>20862.906337505799</v>
      </c>
      <c r="BC305">
        <v>20862.906337505799</v>
      </c>
      <c r="BD305">
        <v>20862.906337505799</v>
      </c>
      <c r="BE305">
        <v>20862.906337505799</v>
      </c>
    </row>
    <row r="306" spans="1:57" x14ac:dyDescent="0.25">
      <c r="A306" t="s">
        <v>55</v>
      </c>
      <c r="B306" t="s">
        <v>82</v>
      </c>
      <c r="C306" t="s">
        <v>74</v>
      </c>
      <c r="D306" t="s">
        <v>134</v>
      </c>
      <c r="E306">
        <v>14264.823259999999</v>
      </c>
      <c r="F306">
        <v>14786.713304290301</v>
      </c>
      <c r="G306">
        <v>14540.624329947501</v>
      </c>
      <c r="H306">
        <v>15147.442516008299</v>
      </c>
      <c r="I306">
        <v>15774.1720765832</v>
      </c>
      <c r="J306">
        <v>16426.596296586598</v>
      </c>
      <c r="K306">
        <v>17102.268929763501</v>
      </c>
      <c r="L306">
        <v>17803.596872492901</v>
      </c>
      <c r="M306">
        <v>18531.247061968501</v>
      </c>
      <c r="N306">
        <v>19280.236411006699</v>
      </c>
      <c r="O306">
        <v>19889.613514818699</v>
      </c>
      <c r="P306">
        <v>20503.7779822064</v>
      </c>
      <c r="Q306">
        <v>21120.496514418501</v>
      </c>
      <c r="R306">
        <v>21741.637797554198</v>
      </c>
      <c r="S306">
        <v>22360.242768197699</v>
      </c>
      <c r="T306">
        <v>22973.784798207598</v>
      </c>
      <c r="U306">
        <v>23578.665053390501</v>
      </c>
      <c r="V306">
        <v>24172.729179009701</v>
      </c>
      <c r="W306">
        <v>24773.7439764433</v>
      </c>
      <c r="X306">
        <v>25362.7121506603</v>
      </c>
      <c r="Y306">
        <v>25937.277303782001</v>
      </c>
      <c r="Z306">
        <v>26491.3145216456</v>
      </c>
      <c r="AA306">
        <v>27023.103449124599</v>
      </c>
      <c r="AB306">
        <v>27726.7247606247</v>
      </c>
      <c r="AC306">
        <v>28416.602199167799</v>
      </c>
      <c r="AD306">
        <v>29096.6242145451</v>
      </c>
      <c r="AE306">
        <v>29764.134559742099</v>
      </c>
      <c r="AF306">
        <v>30415.369601664501</v>
      </c>
      <c r="AG306">
        <v>31050.652209962402</v>
      </c>
      <c r="AH306">
        <v>31668.6227168761</v>
      </c>
      <c r="AI306">
        <v>32271.1886398733</v>
      </c>
      <c r="AJ306">
        <v>32854.255530637798</v>
      </c>
      <c r="AK306">
        <v>33419.778875820899</v>
      </c>
      <c r="AL306">
        <v>33419.778875820899</v>
      </c>
      <c r="AM306">
        <v>33419.778875820899</v>
      </c>
      <c r="AN306">
        <v>33419.778875820899</v>
      </c>
      <c r="AO306">
        <v>33419.778875820899</v>
      </c>
      <c r="AP306">
        <v>33419.778875820899</v>
      </c>
      <c r="AQ306">
        <v>33419.778875820899</v>
      </c>
      <c r="AR306">
        <v>33419.778875820899</v>
      </c>
      <c r="AS306">
        <v>33419.778875820899</v>
      </c>
      <c r="AT306">
        <v>33419.778875820899</v>
      </c>
      <c r="AU306">
        <v>33419.778875820899</v>
      </c>
      <c r="AV306">
        <v>33419.778875820899</v>
      </c>
      <c r="AW306">
        <v>33419.778875820899</v>
      </c>
      <c r="AX306">
        <v>33419.778875820899</v>
      </c>
      <c r="AY306">
        <v>33419.778875820899</v>
      </c>
      <c r="AZ306">
        <v>33419.778875820899</v>
      </c>
      <c r="BA306">
        <v>33419.778875820899</v>
      </c>
      <c r="BB306">
        <v>33419.778875820899</v>
      </c>
      <c r="BC306">
        <v>33419.778875820899</v>
      </c>
      <c r="BD306">
        <v>33419.778875820899</v>
      </c>
      <c r="BE306">
        <v>33419.778875820899</v>
      </c>
    </row>
    <row r="307" spans="1:57" x14ac:dyDescent="0.25">
      <c r="A307" t="s">
        <v>55</v>
      </c>
      <c r="B307" t="s">
        <v>83</v>
      </c>
      <c r="C307" t="s">
        <v>84</v>
      </c>
      <c r="D307" t="s">
        <v>135</v>
      </c>
      <c r="E307">
        <v>254.07881452772801</v>
      </c>
      <c r="F307">
        <v>254.25128072256001</v>
      </c>
      <c r="G307">
        <v>236.14084804252499</v>
      </c>
      <c r="H307">
        <v>249.493819797687</v>
      </c>
      <c r="I307">
        <v>257.79405760408201</v>
      </c>
      <c r="J307">
        <v>266.43065296271999</v>
      </c>
      <c r="K307">
        <v>275.720603379816</v>
      </c>
      <c r="L307">
        <v>285.66196659064099</v>
      </c>
      <c r="M307">
        <v>296.25684192307602</v>
      </c>
      <c r="N307">
        <v>307.19483885237997</v>
      </c>
      <c r="O307">
        <v>317.22436088612199</v>
      </c>
      <c r="P307">
        <v>332.31359720512802</v>
      </c>
      <c r="Q307">
        <v>344.30628017811898</v>
      </c>
      <c r="R307">
        <v>356.35131799321903</v>
      </c>
      <c r="S307">
        <v>371.57995786271903</v>
      </c>
      <c r="T307">
        <v>383.75328610304598</v>
      </c>
      <c r="U307">
        <v>399.12465011177699</v>
      </c>
      <c r="V307">
        <v>414.58315884064501</v>
      </c>
      <c r="W307">
        <v>430.13939478793202</v>
      </c>
      <c r="X307">
        <v>445.80495599389201</v>
      </c>
      <c r="Y307">
        <v>461.59442433912398</v>
      </c>
      <c r="Z307">
        <v>480.64462648276202</v>
      </c>
      <c r="AA307">
        <v>496.73184350775</v>
      </c>
      <c r="AB307">
        <v>516.11632777546004</v>
      </c>
      <c r="AC307">
        <v>535.69064925644602</v>
      </c>
      <c r="AD307">
        <v>555.469449154014</v>
      </c>
      <c r="AE307">
        <v>575.46630762740097</v>
      </c>
      <c r="AF307">
        <v>595.69457200147895</v>
      </c>
      <c r="AG307">
        <v>616.16747739037703</v>
      </c>
      <c r="AH307">
        <v>640.066457608777</v>
      </c>
      <c r="AI307">
        <v>664.25349107063596</v>
      </c>
      <c r="AJ307">
        <v>685.55239547016004</v>
      </c>
      <c r="AK307">
        <v>710.34085830712195</v>
      </c>
      <c r="AL307">
        <v>710.34085830712195</v>
      </c>
      <c r="AM307">
        <v>710.34085830712195</v>
      </c>
      <c r="AN307">
        <v>710.34085830712195</v>
      </c>
      <c r="AO307">
        <v>710.34085830712195</v>
      </c>
      <c r="AP307">
        <v>710.34085830712195</v>
      </c>
      <c r="AQ307">
        <v>710.34085830712195</v>
      </c>
      <c r="AR307">
        <v>710.34085830712195</v>
      </c>
      <c r="AS307">
        <v>710.34085830712195</v>
      </c>
      <c r="AT307">
        <v>710.34085830712195</v>
      </c>
      <c r="AU307">
        <v>710.34085830712195</v>
      </c>
      <c r="AV307">
        <v>710.34085830712195</v>
      </c>
      <c r="AW307">
        <v>710.34085830712195</v>
      </c>
      <c r="AX307">
        <v>710.34085830712195</v>
      </c>
      <c r="AY307">
        <v>710.34085830712195</v>
      </c>
      <c r="AZ307">
        <v>710.34085830712195</v>
      </c>
      <c r="BA307">
        <v>710.34085830712195</v>
      </c>
      <c r="BB307">
        <v>710.34085830712195</v>
      </c>
      <c r="BC307">
        <v>710.34085830712195</v>
      </c>
      <c r="BD307">
        <v>710.34085830712195</v>
      </c>
      <c r="BE307">
        <v>710.34085830712195</v>
      </c>
    </row>
    <row r="308" spans="1:57" x14ac:dyDescent="0.25">
      <c r="A308" t="s">
        <v>56</v>
      </c>
      <c r="B308" t="s">
        <v>68</v>
      </c>
      <c r="C308" t="s">
        <v>69</v>
      </c>
      <c r="D308" t="s">
        <v>124</v>
      </c>
      <c r="E308">
        <v>86607.385999999999</v>
      </c>
      <c r="F308">
        <v>86021.387915286701</v>
      </c>
      <c r="G308">
        <v>76281.770748187002</v>
      </c>
      <c r="H308">
        <v>80967.241476211799</v>
      </c>
      <c r="I308">
        <v>81590.976974011093</v>
      </c>
      <c r="J308">
        <v>82175.860045551293</v>
      </c>
      <c r="K308">
        <v>82728.525928210307</v>
      </c>
      <c r="L308">
        <v>83254.421001245006</v>
      </c>
      <c r="M308">
        <v>83759.611019933698</v>
      </c>
      <c r="N308">
        <v>84250.099651239798</v>
      </c>
      <c r="O308">
        <v>84020.139116646402</v>
      </c>
      <c r="P308">
        <v>83761.986930757295</v>
      </c>
      <c r="Q308">
        <v>83451.674802519105</v>
      </c>
      <c r="R308">
        <v>83090.029334130202</v>
      </c>
      <c r="S308">
        <v>82678.500379222503</v>
      </c>
      <c r="T308">
        <v>82218.562156702101</v>
      </c>
      <c r="U308">
        <v>81710.128550425594</v>
      </c>
      <c r="V308">
        <v>81153.793953212298</v>
      </c>
      <c r="W308">
        <v>80864.008517800001</v>
      </c>
      <c r="X308">
        <v>80533.125119007105</v>
      </c>
      <c r="Y308">
        <v>80163.610160115204</v>
      </c>
      <c r="Z308">
        <v>79757.746494750696</v>
      </c>
      <c r="AA308">
        <v>79317.706965310805</v>
      </c>
      <c r="AB308">
        <v>79007.958125166493</v>
      </c>
      <c r="AC308">
        <v>78674.152282699593</v>
      </c>
      <c r="AD308">
        <v>78320.234226933302</v>
      </c>
      <c r="AE308">
        <v>77948.746426375204</v>
      </c>
      <c r="AF308">
        <v>77562.119608973706</v>
      </c>
      <c r="AG308">
        <v>77162.574664358894</v>
      </c>
      <c r="AH308">
        <v>76752.995815051501</v>
      </c>
      <c r="AI308">
        <v>76335.158967237803</v>
      </c>
      <c r="AJ308">
        <v>75910.072015879807</v>
      </c>
      <c r="AK308">
        <v>75478.297472493403</v>
      </c>
      <c r="AL308">
        <v>75478.297472493403</v>
      </c>
      <c r="AM308">
        <v>75478.297472493403</v>
      </c>
      <c r="AN308">
        <v>75478.297472493403</v>
      </c>
      <c r="AO308">
        <v>75478.297472493403</v>
      </c>
      <c r="AP308">
        <v>75478.297472493403</v>
      </c>
      <c r="AQ308">
        <v>75478.297472493403</v>
      </c>
      <c r="AR308">
        <v>75478.297472493403</v>
      </c>
      <c r="AS308">
        <v>75478.297472493403</v>
      </c>
      <c r="AT308">
        <v>75478.297472493403</v>
      </c>
      <c r="AU308">
        <v>75478.297472493403</v>
      </c>
      <c r="AV308">
        <v>75478.297472493403</v>
      </c>
      <c r="AW308">
        <v>75478.297472493403</v>
      </c>
      <c r="AX308">
        <v>75478.297472493403</v>
      </c>
      <c r="AY308">
        <v>75478.297472493403</v>
      </c>
      <c r="AZ308">
        <v>75478.297472493403</v>
      </c>
      <c r="BA308">
        <v>75478.297472493403</v>
      </c>
      <c r="BB308">
        <v>75478.297472493403</v>
      </c>
      <c r="BC308">
        <v>75478.297472493403</v>
      </c>
      <c r="BD308">
        <v>75478.297472493403</v>
      </c>
      <c r="BE308">
        <v>75478.297472493403</v>
      </c>
    </row>
    <row r="309" spans="1:57" x14ac:dyDescent="0.25">
      <c r="A309" t="s">
        <v>56</v>
      </c>
      <c r="B309" t="s">
        <v>190</v>
      </c>
      <c r="C309" t="s">
        <v>69</v>
      </c>
      <c r="D309" t="s">
        <v>124</v>
      </c>
      <c r="E309">
        <v>86607.385999999999</v>
      </c>
      <c r="F309">
        <v>86021.387915286701</v>
      </c>
      <c r="G309">
        <v>76281.770748187002</v>
      </c>
      <c r="H309">
        <v>80949.104814121194</v>
      </c>
      <c r="I309">
        <v>81536.147837484605</v>
      </c>
      <c r="J309">
        <v>82065.415689650006</v>
      </c>
      <c r="K309">
        <v>82543.214030131101</v>
      </c>
      <c r="L309">
        <v>82974.686146680804</v>
      </c>
      <c r="M309">
        <v>83365.605809695902</v>
      </c>
      <c r="N309">
        <v>83721.683026227198</v>
      </c>
      <c r="O309">
        <v>83342.6007148098</v>
      </c>
      <c r="P309">
        <v>82917.666102495205</v>
      </c>
      <c r="Q309">
        <v>82423.550168952104</v>
      </c>
      <c r="R309">
        <v>81861.626340454401</v>
      </c>
      <c r="S309">
        <v>81233.941620596699</v>
      </c>
      <c r="T309">
        <v>80542.618985699897</v>
      </c>
      <c r="U309">
        <v>79788.306326919599</v>
      </c>
      <c r="V309">
        <v>78972.379971749906</v>
      </c>
      <c r="W309">
        <v>78400.567362313697</v>
      </c>
      <c r="X309">
        <v>77773.093854928404</v>
      </c>
      <c r="Y309">
        <v>77093.023236542198</v>
      </c>
      <c r="Z309">
        <v>76363.256803933997</v>
      </c>
      <c r="AA309">
        <v>75586.602029662507</v>
      </c>
      <c r="AB309">
        <v>74919.770339937895</v>
      </c>
      <c r="AC309">
        <v>74215.530724534401</v>
      </c>
      <c r="AD309">
        <v>73478.164066087396</v>
      </c>
      <c r="AE309">
        <v>72710.590666522694</v>
      </c>
      <c r="AF309">
        <v>71915.597301440401</v>
      </c>
      <c r="AG309">
        <v>71095.744393948306</v>
      </c>
      <c r="AH309">
        <v>70254.166153399405</v>
      </c>
      <c r="AI309">
        <v>69392.934270121201</v>
      </c>
      <c r="AJ309">
        <v>68513.394598652405</v>
      </c>
      <c r="AK309">
        <v>67616.478007758502</v>
      </c>
      <c r="AL309">
        <v>67092.356710109496</v>
      </c>
      <c r="AM309">
        <v>66551.328273826599</v>
      </c>
      <c r="AN309">
        <v>65993.39269891</v>
      </c>
      <c r="AO309">
        <v>65418.549985359503</v>
      </c>
      <c r="AP309">
        <v>64826.8001331751</v>
      </c>
      <c r="AQ309">
        <v>64218.143142356901</v>
      </c>
      <c r="AR309">
        <v>63592.579012904898</v>
      </c>
      <c r="AS309">
        <v>62950.107744818997</v>
      </c>
      <c r="AT309">
        <v>62290.7293380993</v>
      </c>
      <c r="AU309">
        <v>61614.443792745798</v>
      </c>
      <c r="AV309">
        <v>60921.251108758399</v>
      </c>
      <c r="AW309">
        <v>60211.151286137203</v>
      </c>
      <c r="AX309">
        <v>59484.144324882203</v>
      </c>
      <c r="AY309">
        <v>58740.230224993298</v>
      </c>
      <c r="AZ309">
        <v>57979.408986470502</v>
      </c>
      <c r="BA309">
        <v>57201.680609313997</v>
      </c>
      <c r="BB309">
        <v>56407.045093523499</v>
      </c>
      <c r="BC309">
        <v>55595.502439099298</v>
      </c>
      <c r="BD309">
        <v>54767.0526460412</v>
      </c>
      <c r="BE309">
        <v>53921.695714349298</v>
      </c>
    </row>
    <row r="310" spans="1:57" x14ac:dyDescent="0.25">
      <c r="A310" t="s">
        <v>56</v>
      </c>
      <c r="B310" t="s">
        <v>70</v>
      </c>
      <c r="C310" t="s">
        <v>69</v>
      </c>
      <c r="D310" t="s">
        <v>125</v>
      </c>
      <c r="E310">
        <v>70823.560958265996</v>
      </c>
      <c r="F310">
        <v>72061.845485773607</v>
      </c>
      <c r="G310">
        <v>65464.734462198103</v>
      </c>
      <c r="H310">
        <v>70594.713106362702</v>
      </c>
      <c r="I310">
        <v>72266.824458178395</v>
      </c>
      <c r="J310">
        <v>73932.561626527196</v>
      </c>
      <c r="K310">
        <v>75596.778573487405</v>
      </c>
      <c r="L310">
        <v>77263.686453989998</v>
      </c>
      <c r="M310">
        <v>78938.336530767701</v>
      </c>
      <c r="N310">
        <v>80626.118248954299</v>
      </c>
      <c r="O310">
        <v>81640.981833755897</v>
      </c>
      <c r="P310">
        <v>82634.283298850394</v>
      </c>
      <c r="Q310">
        <v>83579.9056780502</v>
      </c>
      <c r="R310">
        <v>84451.582445183099</v>
      </c>
      <c r="S310">
        <v>85271.520895219102</v>
      </c>
      <c r="T310">
        <v>86038.905783054201</v>
      </c>
      <c r="U310">
        <v>86751.464981962898</v>
      </c>
      <c r="V310">
        <v>87407.387917387401</v>
      </c>
      <c r="W310">
        <v>88005.526693676497</v>
      </c>
      <c r="X310">
        <v>88546.373561178596</v>
      </c>
      <c r="Y310">
        <v>89030.781255296199</v>
      </c>
      <c r="Z310">
        <v>89459.431424276903</v>
      </c>
      <c r="AA310">
        <v>89833.089411408204</v>
      </c>
      <c r="AB310">
        <v>90037.242426922894</v>
      </c>
      <c r="AC310">
        <v>90194.598158982204</v>
      </c>
      <c r="AD310">
        <v>90308.922237877399</v>
      </c>
      <c r="AE310">
        <v>90382.508999096201</v>
      </c>
      <c r="AF310">
        <v>90417.371999364404</v>
      </c>
      <c r="AG310">
        <v>90616.566976376896</v>
      </c>
      <c r="AH310">
        <v>90778.083771223595</v>
      </c>
      <c r="AI310">
        <v>90903.347921919398</v>
      </c>
      <c r="AJ310">
        <v>90992.827001004698</v>
      </c>
      <c r="AK310">
        <v>91046.395624349403</v>
      </c>
      <c r="AL310">
        <v>91046.395624349403</v>
      </c>
      <c r="AM310">
        <v>91046.395624349403</v>
      </c>
      <c r="AN310">
        <v>91046.395624349403</v>
      </c>
      <c r="AO310">
        <v>91046.395624349403</v>
      </c>
      <c r="AP310">
        <v>91046.395624349403</v>
      </c>
      <c r="AQ310">
        <v>91046.395624349403</v>
      </c>
      <c r="AR310">
        <v>91046.395624349403</v>
      </c>
      <c r="AS310">
        <v>91046.395624349403</v>
      </c>
      <c r="AT310">
        <v>91046.395624349403</v>
      </c>
      <c r="AU310">
        <v>91046.395624349403</v>
      </c>
      <c r="AV310">
        <v>91046.395624349403</v>
      </c>
      <c r="AW310">
        <v>91046.395624349403</v>
      </c>
      <c r="AX310">
        <v>91046.395624349403</v>
      </c>
      <c r="AY310">
        <v>91046.395624349403</v>
      </c>
      <c r="AZ310">
        <v>91046.395624349403</v>
      </c>
      <c r="BA310">
        <v>91046.395624349403</v>
      </c>
      <c r="BB310">
        <v>91046.395624349403</v>
      </c>
      <c r="BC310">
        <v>91046.395624349403</v>
      </c>
      <c r="BD310">
        <v>91046.395624349403</v>
      </c>
      <c r="BE310">
        <v>91046.395624349403</v>
      </c>
    </row>
    <row r="311" spans="1:57" x14ac:dyDescent="0.25">
      <c r="A311" t="s">
        <v>56</v>
      </c>
      <c r="B311" t="s">
        <v>191</v>
      </c>
      <c r="C311" t="s">
        <v>69</v>
      </c>
      <c r="D311" t="s">
        <v>125</v>
      </c>
      <c r="E311">
        <v>70823.560958265996</v>
      </c>
      <c r="F311">
        <v>72061.845485773607</v>
      </c>
      <c r="G311">
        <v>65464.734462198103</v>
      </c>
      <c r="H311">
        <v>70580.594163741407</v>
      </c>
      <c r="I311">
        <v>72223.464363503503</v>
      </c>
      <c r="J311">
        <v>73843.842552575399</v>
      </c>
      <c r="K311">
        <v>75445.585016340396</v>
      </c>
      <c r="L311">
        <v>77031.895394627994</v>
      </c>
      <c r="M311">
        <v>78606.795517338498</v>
      </c>
      <c r="N311">
        <v>80174.611986760196</v>
      </c>
      <c r="O311">
        <v>81053.166764552894</v>
      </c>
      <c r="P311">
        <v>81890.574749160704</v>
      </c>
      <c r="Q311">
        <v>82660.526715591594</v>
      </c>
      <c r="R311">
        <v>83336.821556906696</v>
      </c>
      <c r="S311">
        <v>83941.285169253693</v>
      </c>
      <c r="T311">
        <v>84472.997697802595</v>
      </c>
      <c r="U311">
        <v>84929.684217341695</v>
      </c>
      <c r="V311">
        <v>85309.610607370094</v>
      </c>
      <c r="W311">
        <v>85611.776367608501</v>
      </c>
      <c r="X311">
        <v>85836.854530206503</v>
      </c>
      <c r="Y311">
        <v>85985.9285363651</v>
      </c>
      <c r="Z311">
        <v>86059.973030154302</v>
      </c>
      <c r="AA311">
        <v>86060.099656128994</v>
      </c>
      <c r="AB311">
        <v>85877.521826798999</v>
      </c>
      <c r="AC311">
        <v>85630.751492137701</v>
      </c>
      <c r="AD311">
        <v>85323.869730346501</v>
      </c>
      <c r="AE311">
        <v>84959.558459150401</v>
      </c>
      <c r="AF311">
        <v>84540.242819405699</v>
      </c>
      <c r="AG311">
        <v>84255.283974635197</v>
      </c>
      <c r="AH311">
        <v>83915.2606381191</v>
      </c>
      <c r="AI311">
        <v>83521.996070659501</v>
      </c>
      <c r="AJ311">
        <v>83076.451051917305</v>
      </c>
      <c r="AK311">
        <v>82579.080831284897</v>
      </c>
      <c r="AL311">
        <v>82014.593178413896</v>
      </c>
      <c r="AM311">
        <v>81431.896246418095</v>
      </c>
      <c r="AN311">
        <v>80830.990035297393</v>
      </c>
      <c r="AO311">
        <v>80211.874545051804</v>
      </c>
      <c r="AP311">
        <v>79574.5497756814</v>
      </c>
      <c r="AQ311">
        <v>78919.015727185993</v>
      </c>
      <c r="AR311">
        <v>78245.272399565903</v>
      </c>
      <c r="AS311">
        <v>77553.319792820796</v>
      </c>
      <c r="AT311">
        <v>76843.157906950903</v>
      </c>
      <c r="AU311">
        <v>76114.786741956093</v>
      </c>
      <c r="AV311">
        <v>75368.206297836397</v>
      </c>
      <c r="AW311">
        <v>74603.416574591902</v>
      </c>
      <c r="AX311">
        <v>73820.417572222505</v>
      </c>
      <c r="AY311">
        <v>73019.209290728206</v>
      </c>
      <c r="AZ311">
        <v>72199.791730109006</v>
      </c>
      <c r="BA311">
        <v>71362.164890365006</v>
      </c>
      <c r="BB311">
        <v>70506.328771496104</v>
      </c>
      <c r="BC311">
        <v>69632.283373502403</v>
      </c>
      <c r="BD311">
        <v>68740.028696383801</v>
      </c>
      <c r="BE311">
        <v>67829.564740140297</v>
      </c>
    </row>
    <row r="312" spans="1:57" x14ac:dyDescent="0.25">
      <c r="A312" t="s">
        <v>56</v>
      </c>
      <c r="B312" t="s">
        <v>71</v>
      </c>
      <c r="C312" t="s">
        <v>69</v>
      </c>
      <c r="D312" t="s">
        <v>126</v>
      </c>
      <c r="E312">
        <v>891</v>
      </c>
      <c r="F312">
        <v>1100</v>
      </c>
      <c r="G312">
        <v>993.17845</v>
      </c>
      <c r="H312">
        <v>1065.36329428571</v>
      </c>
      <c r="I312">
        <v>1085.56928935714</v>
      </c>
      <c r="J312">
        <v>1106.07286800057</v>
      </c>
      <c r="K312">
        <v>1126.87796128793</v>
      </c>
      <c r="L312">
        <v>1147.98854915424</v>
      </c>
      <c r="M312">
        <v>1169.40866098174</v>
      </c>
      <c r="N312">
        <v>1191.14237619088</v>
      </c>
      <c r="O312">
        <v>1203.0537999527901</v>
      </c>
      <c r="P312">
        <v>1215.0843379523201</v>
      </c>
      <c r="Q312">
        <v>1227.2351813318401</v>
      </c>
      <c r="R312">
        <v>1239.5075331451601</v>
      </c>
      <c r="S312">
        <v>1251.9026084766101</v>
      </c>
      <c r="T312">
        <v>1264.42163456138</v>
      </c>
      <c r="U312">
        <v>1277.0658509069899</v>
      </c>
      <c r="V312">
        <v>1289.8365094160599</v>
      </c>
      <c r="W312">
        <v>1302.7348745102199</v>
      </c>
      <c r="X312">
        <v>1315.7622232553299</v>
      </c>
      <c r="Y312">
        <v>1328.9198454878799</v>
      </c>
      <c r="Z312">
        <v>1342.20904394276</v>
      </c>
      <c r="AA312">
        <v>1355.6311343821901</v>
      </c>
      <c r="AB312">
        <v>1369.1874457260101</v>
      </c>
      <c r="AC312">
        <v>1382.87932018327</v>
      </c>
      <c r="AD312">
        <v>1396.7081133851</v>
      </c>
      <c r="AE312">
        <v>1410.6751945189501</v>
      </c>
      <c r="AF312">
        <v>1424.78194646414</v>
      </c>
      <c r="AG312">
        <v>1439.0297659287801</v>
      </c>
      <c r="AH312">
        <v>1453.42006358807</v>
      </c>
      <c r="AI312">
        <v>1467.9542642239501</v>
      </c>
      <c r="AJ312">
        <v>1482.6338068661901</v>
      </c>
      <c r="AK312">
        <v>1497.46014493485</v>
      </c>
      <c r="AL312">
        <v>1497.46014493485</v>
      </c>
      <c r="AM312">
        <v>1497.46014493485</v>
      </c>
      <c r="AN312">
        <v>1497.46014493485</v>
      </c>
      <c r="AO312">
        <v>1497.46014493485</v>
      </c>
      <c r="AP312">
        <v>1497.46014493485</v>
      </c>
      <c r="AQ312">
        <v>1497.46014493485</v>
      </c>
      <c r="AR312">
        <v>1497.46014493485</v>
      </c>
      <c r="AS312">
        <v>1497.46014493485</v>
      </c>
      <c r="AT312">
        <v>1497.46014493485</v>
      </c>
      <c r="AU312">
        <v>1497.46014493485</v>
      </c>
      <c r="AV312">
        <v>1497.46014493485</v>
      </c>
      <c r="AW312">
        <v>1497.46014493485</v>
      </c>
      <c r="AX312">
        <v>1497.46014493485</v>
      </c>
      <c r="AY312">
        <v>1497.46014493485</v>
      </c>
      <c r="AZ312">
        <v>1497.46014493485</v>
      </c>
      <c r="BA312">
        <v>1497.46014493485</v>
      </c>
      <c r="BB312">
        <v>1497.46014493485</v>
      </c>
      <c r="BC312">
        <v>1497.46014493485</v>
      </c>
      <c r="BD312">
        <v>1497.46014493485</v>
      </c>
      <c r="BE312">
        <v>1497.46014493485</v>
      </c>
    </row>
    <row r="313" spans="1:57" x14ac:dyDescent="0.25">
      <c r="A313" t="s">
        <v>56</v>
      </c>
      <c r="B313" t="s">
        <v>72</v>
      </c>
      <c r="C313" t="s">
        <v>69</v>
      </c>
      <c r="D313" t="s">
        <v>37</v>
      </c>
      <c r="E313">
        <v>88500</v>
      </c>
      <c r="F313">
        <v>89749.916535919707</v>
      </c>
      <c r="G313">
        <v>81281.191301929895</v>
      </c>
      <c r="H313">
        <v>88252.823279583507</v>
      </c>
      <c r="I313">
        <v>90961.336969843498</v>
      </c>
      <c r="J313">
        <v>93692.619338217104</v>
      </c>
      <c r="K313">
        <v>96452.943758289504</v>
      </c>
      <c r="L313">
        <v>99247.501306386897</v>
      </c>
      <c r="M313">
        <v>102082.096034962</v>
      </c>
      <c r="N313">
        <v>104962.558532485</v>
      </c>
      <c r="O313">
        <v>106988.958716806</v>
      </c>
      <c r="P313">
        <v>109008.72132523201</v>
      </c>
      <c r="Q313">
        <v>110996.72422377901</v>
      </c>
      <c r="R313">
        <v>112522.646468926</v>
      </c>
      <c r="S313">
        <v>114010.938898361</v>
      </c>
      <c r="T313">
        <v>115461.786339235</v>
      </c>
      <c r="U313">
        <v>116874.216633779</v>
      </c>
      <c r="V313">
        <v>118247.534196799</v>
      </c>
      <c r="W313">
        <v>119581.80569048801</v>
      </c>
      <c r="X313">
        <v>120878.417847851</v>
      </c>
      <c r="Y313">
        <v>122139.25964607501</v>
      </c>
      <c r="Z313">
        <v>123365.866979535</v>
      </c>
      <c r="AA313">
        <v>124560.066492528</v>
      </c>
      <c r="AB313">
        <v>125725.123633797</v>
      </c>
      <c r="AC313">
        <v>126865.581049117</v>
      </c>
      <c r="AD313">
        <v>127985.610280345</v>
      </c>
      <c r="AE313">
        <v>129088.588712365</v>
      </c>
      <c r="AF313">
        <v>130177.108817396</v>
      </c>
      <c r="AG313">
        <v>131253.90045739501</v>
      </c>
      <c r="AH313">
        <v>132321.76910758601</v>
      </c>
      <c r="AI313">
        <v>133382.71725249401</v>
      </c>
      <c r="AJ313">
        <v>134438.001190095</v>
      </c>
      <c r="AK313">
        <v>135488.16294837801</v>
      </c>
      <c r="AL313">
        <v>135488.16294837801</v>
      </c>
      <c r="AM313">
        <v>135488.16294837801</v>
      </c>
      <c r="AN313">
        <v>135488.16294837801</v>
      </c>
      <c r="AO313">
        <v>135488.16294837801</v>
      </c>
      <c r="AP313">
        <v>135488.16294837801</v>
      </c>
      <c r="AQ313">
        <v>135488.16294837801</v>
      </c>
      <c r="AR313">
        <v>135488.16294837801</v>
      </c>
      <c r="AS313">
        <v>135488.16294837801</v>
      </c>
      <c r="AT313">
        <v>135488.16294837801</v>
      </c>
      <c r="AU313">
        <v>135488.16294837801</v>
      </c>
      <c r="AV313">
        <v>135488.16294837801</v>
      </c>
      <c r="AW313">
        <v>135488.16294837801</v>
      </c>
      <c r="AX313">
        <v>135488.16294837801</v>
      </c>
      <c r="AY313">
        <v>135488.16294837801</v>
      </c>
      <c r="AZ313">
        <v>135488.16294837801</v>
      </c>
      <c r="BA313">
        <v>135488.16294837801</v>
      </c>
      <c r="BB313">
        <v>135488.16294837801</v>
      </c>
      <c r="BC313">
        <v>135488.16294837801</v>
      </c>
      <c r="BD313">
        <v>135488.16294837801</v>
      </c>
      <c r="BE313">
        <v>135488.16294837801</v>
      </c>
    </row>
    <row r="314" spans="1:57" x14ac:dyDescent="0.25">
      <c r="A314" t="s">
        <v>56</v>
      </c>
      <c r="B314" t="s">
        <v>192</v>
      </c>
      <c r="C314" t="s">
        <v>69</v>
      </c>
      <c r="D314" t="s">
        <v>37</v>
      </c>
      <c r="E314">
        <v>88500</v>
      </c>
      <c r="F314">
        <v>89749.916535919707</v>
      </c>
      <c r="G314">
        <v>81281.191301929895</v>
      </c>
      <c r="H314">
        <v>88234.466692341302</v>
      </c>
      <c r="I314">
        <v>90904.577095574306</v>
      </c>
      <c r="J314">
        <v>93575.690949283002</v>
      </c>
      <c r="K314">
        <v>96252.321635272296</v>
      </c>
      <c r="L314">
        <v>98937.849102310996</v>
      </c>
      <c r="M314">
        <v>101636.201439481</v>
      </c>
      <c r="N314">
        <v>104351.256591592</v>
      </c>
      <c r="O314">
        <v>106187.82539393401</v>
      </c>
      <c r="P314">
        <v>107988.399693627</v>
      </c>
      <c r="Q314">
        <v>109726.921698659</v>
      </c>
      <c r="R314">
        <v>110977.935578201</v>
      </c>
      <c r="S314">
        <v>112161.225425674</v>
      </c>
      <c r="T314">
        <v>113276.325647406</v>
      </c>
      <c r="U314">
        <v>114321.683742497</v>
      </c>
      <c r="V314">
        <v>115296.075743247</v>
      </c>
      <c r="W314">
        <v>116199.075571116</v>
      </c>
      <c r="X314">
        <v>117031.583078261</v>
      </c>
      <c r="Y314">
        <v>117795.010458983</v>
      </c>
      <c r="Z314">
        <v>118490.447916504</v>
      </c>
      <c r="AA314">
        <v>119119.28278813401</v>
      </c>
      <c r="AB314">
        <v>119684.28289344101</v>
      </c>
      <c r="AC314">
        <v>120189.40671198801</v>
      </c>
      <c r="AD314">
        <v>120638.212365371</v>
      </c>
      <c r="AE314">
        <v>121033.460776714</v>
      </c>
      <c r="AF314">
        <v>121377.13626134</v>
      </c>
      <c r="AG314">
        <v>121671.315692802</v>
      </c>
      <c r="AH314">
        <v>121918.102333271</v>
      </c>
      <c r="AI314">
        <v>122118.813545955</v>
      </c>
      <c r="AJ314">
        <v>122274.050842415</v>
      </c>
      <c r="AK314">
        <v>122383.74782801099</v>
      </c>
      <c r="AL314">
        <v>121510.12015331999</v>
      </c>
      <c r="AM314">
        <v>120608.310940736</v>
      </c>
      <c r="AN314">
        <v>119678.320190258</v>
      </c>
      <c r="AO314">
        <v>118720.147901887</v>
      </c>
      <c r="AP314">
        <v>117733.79407562299</v>
      </c>
      <c r="AQ314">
        <v>116719.25871146499</v>
      </c>
      <c r="AR314">
        <v>115676.54180941499</v>
      </c>
      <c r="AS314">
        <v>114605.643369471</v>
      </c>
      <c r="AT314">
        <v>113506.563391633</v>
      </c>
      <c r="AU314">
        <v>112379.30187590299</v>
      </c>
      <c r="AV314">
        <v>111223.858822279</v>
      </c>
      <c r="AW314">
        <v>110040.234230762</v>
      </c>
      <c r="AX314">
        <v>108828.42810135199</v>
      </c>
      <c r="AY314">
        <v>107588.440434048</v>
      </c>
      <c r="AZ314">
        <v>106320.27122885099</v>
      </c>
      <c r="BA314">
        <v>105023.920485761</v>
      </c>
      <c r="BB314">
        <v>103699.38820477801</v>
      </c>
      <c r="BC314">
        <v>102346.674385901</v>
      </c>
      <c r="BD314">
        <v>100965.77902913099</v>
      </c>
      <c r="BE314">
        <v>99556.702134468695</v>
      </c>
    </row>
    <row r="315" spans="1:57" x14ac:dyDescent="0.25">
      <c r="A315" t="s">
        <v>56</v>
      </c>
      <c r="B315" t="s">
        <v>73</v>
      </c>
      <c r="C315" t="s">
        <v>74</v>
      </c>
      <c r="D315" t="s">
        <v>127</v>
      </c>
      <c r="E315">
        <v>296163.98540000001</v>
      </c>
      <c r="F315">
        <v>299125.62525400001</v>
      </c>
      <c r="G315">
        <v>285713.44542514201</v>
      </c>
      <c r="H315">
        <v>292603.85103739402</v>
      </c>
      <c r="I315">
        <v>299629.46938366198</v>
      </c>
      <c r="J315">
        <v>306792.57543772599</v>
      </c>
      <c r="K315">
        <v>314095.47874916799</v>
      </c>
      <c r="L315">
        <v>321540.52393336297</v>
      </c>
      <c r="M315">
        <v>329130.09116807597</v>
      </c>
      <c r="N315">
        <v>336866.59669674502</v>
      </c>
      <c r="O315">
        <v>341871.00911882601</v>
      </c>
      <c r="P315">
        <v>346941.82312967902</v>
      </c>
      <c r="Q315">
        <v>352079.86631983798</v>
      </c>
      <c r="R315">
        <v>357285.97619148699</v>
      </c>
      <c r="S315">
        <v>362561.00027393701</v>
      </c>
      <c r="T315">
        <v>367905.79624041601</v>
      </c>
      <c r="U315">
        <v>373321.23202619801</v>
      </c>
      <c r="V315">
        <v>378808.185948072</v>
      </c>
      <c r="W315">
        <v>384367.54682518</v>
      </c>
      <c r="X315">
        <v>390000.21410123497</v>
      </c>
      <c r="Y315">
        <v>395707.09796812898</v>
      </c>
      <c r="Z315">
        <v>401489.11949095101</v>
      </c>
      <c r="AA315">
        <v>407347.21073443303</v>
      </c>
      <c r="AB315">
        <v>413282.31489083503</v>
      </c>
      <c r="AC315">
        <v>419295.386409292</v>
      </c>
      <c r="AD315">
        <v>425387.39112662902</v>
      </c>
      <c r="AE315">
        <v>431559.30639967101</v>
      </c>
      <c r="AF315">
        <v>437812.12123906199</v>
      </c>
      <c r="AG315">
        <v>444146.83644460101</v>
      </c>
      <c r="AH315">
        <v>450564.464742126</v>
      </c>
      <c r="AI315">
        <v>457066.03092195798</v>
      </c>
      <c r="AJ315">
        <v>463652.57197891199</v>
      </c>
      <c r="AK315">
        <v>470325.13725391199</v>
      </c>
      <c r="AL315">
        <v>470325.13725391199</v>
      </c>
      <c r="AM315">
        <v>470325.13725391199</v>
      </c>
      <c r="AN315">
        <v>470325.13725391199</v>
      </c>
      <c r="AO315">
        <v>470325.13725391199</v>
      </c>
      <c r="AP315">
        <v>470325.13725391199</v>
      </c>
      <c r="AQ315">
        <v>470325.13725391199</v>
      </c>
      <c r="AR315">
        <v>470325.13725391199</v>
      </c>
      <c r="AS315">
        <v>470325.13725391199</v>
      </c>
      <c r="AT315">
        <v>470325.13725391199</v>
      </c>
      <c r="AU315">
        <v>470325.13725391199</v>
      </c>
      <c r="AV315">
        <v>470325.13725391199</v>
      </c>
      <c r="AW315">
        <v>470325.13725391199</v>
      </c>
      <c r="AX315">
        <v>470325.13725391199</v>
      </c>
      <c r="AY315">
        <v>470325.13725391199</v>
      </c>
      <c r="AZ315">
        <v>470325.13725391199</v>
      </c>
      <c r="BA315">
        <v>470325.13725391199</v>
      </c>
      <c r="BB315">
        <v>470325.13725391199</v>
      </c>
      <c r="BC315">
        <v>470325.13725391199</v>
      </c>
      <c r="BD315">
        <v>470325.13725391199</v>
      </c>
      <c r="BE315">
        <v>470325.13725391199</v>
      </c>
    </row>
    <row r="316" spans="1:57" x14ac:dyDescent="0.25">
      <c r="A316" t="s">
        <v>56</v>
      </c>
      <c r="B316" t="s">
        <v>75</v>
      </c>
      <c r="C316" t="s">
        <v>74</v>
      </c>
      <c r="D316" t="s">
        <v>128</v>
      </c>
      <c r="E316">
        <v>160401.35079999999</v>
      </c>
      <c r="F316">
        <v>162005.36430799999</v>
      </c>
      <c r="G316">
        <v>154741.37588342599</v>
      </c>
      <c r="H316">
        <v>158473.194815672</v>
      </c>
      <c r="I316">
        <v>162278.244479035</v>
      </c>
      <c r="J316">
        <v>166157.75699114401</v>
      </c>
      <c r="K316">
        <v>170112.98319575901</v>
      </c>
      <c r="L316">
        <v>174145.19292814401</v>
      </c>
      <c r="M316">
        <v>178255.67528403</v>
      </c>
      <c r="N316">
        <v>182445.738892183</v>
      </c>
      <c r="O316">
        <v>185156.11068630201</v>
      </c>
      <c r="P316">
        <v>187902.44534241501</v>
      </c>
      <c r="Q316">
        <v>190685.19108058099</v>
      </c>
      <c r="R316">
        <v>193504.80148897599</v>
      </c>
      <c r="S316">
        <v>196361.73558643099</v>
      </c>
      <c r="T316">
        <v>199256.45788568701</v>
      </c>
      <c r="U316">
        <v>202189.43845736899</v>
      </c>
      <c r="V316">
        <v>205161.15299469599</v>
      </c>
      <c r="W316">
        <v>208172.08287892301</v>
      </c>
      <c r="X316">
        <v>211222.715245536</v>
      </c>
      <c r="Y316">
        <v>214313.543051193</v>
      </c>
      <c r="Z316">
        <v>217445.065141439</v>
      </c>
      <c r="AA316">
        <v>220617.786319184</v>
      </c>
      <c r="AB316">
        <v>223832.217413971</v>
      </c>
      <c r="AC316">
        <v>227088.87535202099</v>
      </c>
      <c r="AD316">
        <v>230388.28322709</v>
      </c>
      <c r="AE316">
        <v>233730.970372126</v>
      </c>
      <c r="AF316">
        <v>237117.47243174</v>
      </c>
      <c r="AG316">
        <v>240548.331435509</v>
      </c>
      <c r="AH316">
        <v>244024.09587210999</v>
      </c>
      <c r="AI316">
        <v>247545.32076430001</v>
      </c>
      <c r="AJ316">
        <v>251112.56774474599</v>
      </c>
      <c r="AK316">
        <v>254726.40513272499</v>
      </c>
      <c r="AL316">
        <v>254726.40513272499</v>
      </c>
      <c r="AM316">
        <v>254726.40513272499</v>
      </c>
      <c r="AN316">
        <v>254726.40513272499</v>
      </c>
      <c r="AO316">
        <v>254726.40513272499</v>
      </c>
      <c r="AP316">
        <v>254726.40513272499</v>
      </c>
      <c r="AQ316">
        <v>254726.40513272499</v>
      </c>
      <c r="AR316">
        <v>254726.40513272499</v>
      </c>
      <c r="AS316">
        <v>254726.40513272499</v>
      </c>
      <c r="AT316">
        <v>254726.40513272499</v>
      </c>
      <c r="AU316">
        <v>254726.40513272499</v>
      </c>
      <c r="AV316">
        <v>254726.40513272499</v>
      </c>
      <c r="AW316">
        <v>254726.40513272499</v>
      </c>
      <c r="AX316">
        <v>254726.40513272499</v>
      </c>
      <c r="AY316">
        <v>254726.40513272499</v>
      </c>
      <c r="AZ316">
        <v>254726.40513272499</v>
      </c>
      <c r="BA316">
        <v>254726.40513272499</v>
      </c>
      <c r="BB316">
        <v>254726.40513272499</v>
      </c>
      <c r="BC316">
        <v>254726.40513272499</v>
      </c>
      <c r="BD316">
        <v>254726.40513272499</v>
      </c>
      <c r="BE316">
        <v>254726.40513272499</v>
      </c>
    </row>
    <row r="317" spans="1:57" x14ac:dyDescent="0.25">
      <c r="A317" t="s">
        <v>56</v>
      </c>
      <c r="B317" t="s">
        <v>76</v>
      </c>
      <c r="C317" t="s">
        <v>74</v>
      </c>
      <c r="D317" t="s">
        <v>129</v>
      </c>
      <c r="E317">
        <v>50554.310319999997</v>
      </c>
      <c r="F317">
        <v>51407.658513323702</v>
      </c>
      <c r="G317">
        <v>44932.050233499001</v>
      </c>
      <c r="H317">
        <v>46865.722904446498</v>
      </c>
      <c r="I317">
        <v>47460.727987818602</v>
      </c>
      <c r="J317">
        <v>48106.530809075499</v>
      </c>
      <c r="K317">
        <v>48799.821293814799</v>
      </c>
      <c r="L317">
        <v>49528.865800562198</v>
      </c>
      <c r="M317">
        <v>50285.238771463497</v>
      </c>
      <c r="N317">
        <v>51062.933685572898</v>
      </c>
      <c r="O317">
        <v>51423.837219310597</v>
      </c>
      <c r="P317">
        <v>51791.5113054428</v>
      </c>
      <c r="Q317">
        <v>52163.738850375899</v>
      </c>
      <c r="R317">
        <v>52539.540398745397</v>
      </c>
      <c r="S317">
        <v>52920.394726659601</v>
      </c>
      <c r="T317">
        <v>53310.164670507198</v>
      </c>
      <c r="U317">
        <v>53713.5214657506</v>
      </c>
      <c r="V317">
        <v>54134.2473797274</v>
      </c>
      <c r="W317">
        <v>54574.587140172698</v>
      </c>
      <c r="X317">
        <v>55035.761245098103</v>
      </c>
      <c r="Y317">
        <v>55518.5240657104</v>
      </c>
      <c r="Z317">
        <v>56022.573402301299</v>
      </c>
      <c r="AA317">
        <v>56547.337533049496</v>
      </c>
      <c r="AB317">
        <v>57092.644110151698</v>
      </c>
      <c r="AC317">
        <v>57658.554384695497</v>
      </c>
      <c r="AD317">
        <v>58244.044406774003</v>
      </c>
      <c r="AE317">
        <v>58847.299498608503</v>
      </c>
      <c r="AF317">
        <v>59466.244810484597</v>
      </c>
      <c r="AG317">
        <v>60099.362655450699</v>
      </c>
      <c r="AH317">
        <v>60745.4409888304</v>
      </c>
      <c r="AI317">
        <v>61402.634852152602</v>
      </c>
      <c r="AJ317">
        <v>62068.689673129396</v>
      </c>
      <c r="AK317">
        <v>62741.464174283203</v>
      </c>
      <c r="AL317">
        <v>62741.464174283203</v>
      </c>
      <c r="AM317">
        <v>62741.464174283203</v>
      </c>
      <c r="AN317">
        <v>62741.464174283203</v>
      </c>
      <c r="AO317">
        <v>62741.464174283203</v>
      </c>
      <c r="AP317">
        <v>62741.464174283203</v>
      </c>
      <c r="AQ317">
        <v>62741.464174283203</v>
      </c>
      <c r="AR317">
        <v>62741.464174283203</v>
      </c>
      <c r="AS317">
        <v>62741.464174283203</v>
      </c>
      <c r="AT317">
        <v>62741.464174283203</v>
      </c>
      <c r="AU317">
        <v>62741.464174283203</v>
      </c>
      <c r="AV317">
        <v>62741.464174283203</v>
      </c>
      <c r="AW317">
        <v>62741.464174283203</v>
      </c>
      <c r="AX317">
        <v>62741.464174283203</v>
      </c>
      <c r="AY317">
        <v>62741.464174283203</v>
      </c>
      <c r="AZ317">
        <v>62741.464174283203</v>
      </c>
      <c r="BA317">
        <v>62741.464174283203</v>
      </c>
      <c r="BB317">
        <v>62741.464174283203</v>
      </c>
      <c r="BC317">
        <v>62741.464174283203</v>
      </c>
      <c r="BD317">
        <v>62741.464174283203</v>
      </c>
      <c r="BE317">
        <v>62741.464174283203</v>
      </c>
    </row>
    <row r="318" spans="1:57" x14ac:dyDescent="0.25">
      <c r="A318" t="s">
        <v>56</v>
      </c>
      <c r="B318" t="s">
        <v>77</v>
      </c>
      <c r="C318" t="s">
        <v>74</v>
      </c>
      <c r="D318" t="s">
        <v>130</v>
      </c>
      <c r="E318">
        <v>254686.37160000001</v>
      </c>
      <c r="F318">
        <v>257233.23531600001</v>
      </c>
      <c r="G318">
        <v>245699.424372562</v>
      </c>
      <c r="H318">
        <v>251624.832223442</v>
      </c>
      <c r="I318">
        <v>257666.51633449399</v>
      </c>
      <c r="J318">
        <v>263826.43307059503</v>
      </c>
      <c r="K318">
        <v>270106.56853009301</v>
      </c>
      <c r="L318">
        <v>276508.93896618701</v>
      </c>
      <c r="M318">
        <v>283035.59121396998</v>
      </c>
      <c r="N318">
        <v>289688.603123229</v>
      </c>
      <c r="O318">
        <v>293992.15016001201</v>
      </c>
      <c r="P318">
        <v>298352.79927721701</v>
      </c>
      <c r="Q318">
        <v>302771.26216175198</v>
      </c>
      <c r="R318">
        <v>307248.25902404898</v>
      </c>
      <c r="S318">
        <v>311784.51869737601</v>
      </c>
      <c r="T318">
        <v>316380.77873826597</v>
      </c>
      <c r="U318">
        <v>321037.78552810499</v>
      </c>
      <c r="V318">
        <v>325756.294375867</v>
      </c>
      <c r="W318">
        <v>330537.06962203101</v>
      </c>
      <c r="X318">
        <v>335380.88474368199</v>
      </c>
      <c r="Y318">
        <v>340288.52246080199</v>
      </c>
      <c r="Z318">
        <v>345260.77484379098</v>
      </c>
      <c r="AA318">
        <v>350298.44342219399</v>
      </c>
      <c r="AB318">
        <v>355402.33929467999</v>
      </c>
      <c r="AC318">
        <v>360573.283240274</v>
      </c>
      <c r="AD318">
        <v>365812.10583085002</v>
      </c>
      <c r="AE318">
        <v>371119.64754491299</v>
      </c>
      <c r="AF318">
        <v>376496.75888267503</v>
      </c>
      <c r="AG318">
        <v>381944.300482438</v>
      </c>
      <c r="AH318">
        <v>387463.14323830698</v>
      </c>
      <c r="AI318">
        <v>393054.16841924598</v>
      </c>
      <c r="AJ318">
        <v>398718.26778947999</v>
      </c>
      <c r="AK318">
        <v>404456.34373027598</v>
      </c>
      <c r="AL318">
        <v>404456.34373027598</v>
      </c>
      <c r="AM318">
        <v>404456.34373027598</v>
      </c>
      <c r="AN318">
        <v>404456.34373027598</v>
      </c>
      <c r="AO318">
        <v>404456.34373027598</v>
      </c>
      <c r="AP318">
        <v>404456.34373027598</v>
      </c>
      <c r="AQ318">
        <v>404456.34373027598</v>
      </c>
      <c r="AR318">
        <v>404456.34373027598</v>
      </c>
      <c r="AS318">
        <v>404456.34373027598</v>
      </c>
      <c r="AT318">
        <v>404456.34373027598</v>
      </c>
      <c r="AU318">
        <v>404456.34373027598</v>
      </c>
      <c r="AV318">
        <v>404456.34373027598</v>
      </c>
      <c r="AW318">
        <v>404456.34373027598</v>
      </c>
      <c r="AX318">
        <v>404456.34373027598</v>
      </c>
      <c r="AY318">
        <v>404456.34373027598</v>
      </c>
      <c r="AZ318">
        <v>404456.34373027598</v>
      </c>
      <c r="BA318">
        <v>404456.34373027598</v>
      </c>
      <c r="BB318">
        <v>404456.34373027598</v>
      </c>
      <c r="BC318">
        <v>404456.34373027598</v>
      </c>
      <c r="BD318">
        <v>404456.34373027598</v>
      </c>
      <c r="BE318">
        <v>404456.34373027598</v>
      </c>
    </row>
    <row r="319" spans="1:57" x14ac:dyDescent="0.25">
      <c r="A319" t="s">
        <v>56</v>
      </c>
      <c r="B319" t="s">
        <v>78</v>
      </c>
      <c r="C319" t="s">
        <v>79</v>
      </c>
      <c r="D319" t="s">
        <v>131</v>
      </c>
      <c r="E319">
        <v>72970374.941741094</v>
      </c>
      <c r="F319">
        <v>73202365.704649895</v>
      </c>
      <c r="G319">
        <v>65555229.196521401</v>
      </c>
      <c r="H319">
        <v>69879320.057350397</v>
      </c>
      <c r="I319">
        <v>70713894.325437903</v>
      </c>
      <c r="J319">
        <v>71519195.535098106</v>
      </c>
      <c r="K319">
        <v>72303709.674840793</v>
      </c>
      <c r="L319">
        <v>73074292.865646303</v>
      </c>
      <c r="M319">
        <v>73838201.700812206</v>
      </c>
      <c r="N319">
        <v>74602415.693418205</v>
      </c>
      <c r="O319">
        <v>74740322.987128094</v>
      </c>
      <c r="P319">
        <v>74858961.331148207</v>
      </c>
      <c r="Q319">
        <v>74933069.129548594</v>
      </c>
      <c r="R319">
        <v>75128844.832863703</v>
      </c>
      <c r="S319">
        <v>75284667.6391287</v>
      </c>
      <c r="T319">
        <v>75402310.427832097</v>
      </c>
      <c r="U319">
        <v>75481798.317817301</v>
      </c>
      <c r="V319">
        <v>75523946.652760699</v>
      </c>
      <c r="W319">
        <v>75643371.494652703</v>
      </c>
      <c r="X319">
        <v>75730700.896220401</v>
      </c>
      <c r="Y319">
        <v>75788692.913228393</v>
      </c>
      <c r="Z319">
        <v>75819923.873836502</v>
      </c>
      <c r="AA319">
        <v>75826806.864171997</v>
      </c>
      <c r="AB319">
        <v>75929715.890154704</v>
      </c>
      <c r="AC319">
        <v>76018511.052541703</v>
      </c>
      <c r="AD319">
        <v>76097312.284553707</v>
      </c>
      <c r="AE319">
        <v>76168799.353269294</v>
      </c>
      <c r="AF319">
        <v>76235541.497920707</v>
      </c>
      <c r="AG319">
        <v>76299917.672003597</v>
      </c>
      <c r="AH319">
        <v>76364924.507701904</v>
      </c>
      <c r="AI319">
        <v>76432481.656741902</v>
      </c>
      <c r="AJ319">
        <v>76503734.882622495</v>
      </c>
      <c r="AK319">
        <v>76579375.857475802</v>
      </c>
      <c r="AL319">
        <v>76579375.857475802</v>
      </c>
      <c r="AM319">
        <v>76579375.857475802</v>
      </c>
      <c r="AN319">
        <v>76579375.857475802</v>
      </c>
      <c r="AO319">
        <v>76579375.857475802</v>
      </c>
      <c r="AP319">
        <v>76579375.857475802</v>
      </c>
      <c r="AQ319">
        <v>76579375.857475802</v>
      </c>
      <c r="AR319">
        <v>76579375.857475802</v>
      </c>
      <c r="AS319">
        <v>76579375.857475802</v>
      </c>
      <c r="AT319">
        <v>76579375.857475802</v>
      </c>
      <c r="AU319">
        <v>76579375.857475802</v>
      </c>
      <c r="AV319">
        <v>76579375.857475802</v>
      </c>
      <c r="AW319">
        <v>76579375.857475802</v>
      </c>
      <c r="AX319">
        <v>76579375.857475802</v>
      </c>
      <c r="AY319">
        <v>76579375.857475802</v>
      </c>
      <c r="AZ319">
        <v>76579375.857475802</v>
      </c>
      <c r="BA319">
        <v>76579375.857475802</v>
      </c>
      <c r="BB319">
        <v>76579375.857475802</v>
      </c>
      <c r="BC319">
        <v>76579375.857475802</v>
      </c>
      <c r="BD319">
        <v>76579375.857475802</v>
      </c>
      <c r="BE319">
        <v>76579375.857475802</v>
      </c>
    </row>
    <row r="320" spans="1:57" x14ac:dyDescent="0.25">
      <c r="A320" t="s">
        <v>56</v>
      </c>
      <c r="B320" t="s">
        <v>80</v>
      </c>
      <c r="C320" t="s">
        <v>74</v>
      </c>
      <c r="D320" t="s">
        <v>132</v>
      </c>
      <c r="E320">
        <v>25450.226770000001</v>
      </c>
      <c r="F320">
        <v>25704.729037699999</v>
      </c>
      <c r="G320">
        <v>24552.181682343999</v>
      </c>
      <c r="H320">
        <v>25144.294140353599</v>
      </c>
      <c r="I320">
        <v>25748.025819175</v>
      </c>
      <c r="J320">
        <v>26363.5722138768</v>
      </c>
      <c r="K320">
        <v>26991.131790726002</v>
      </c>
      <c r="L320">
        <v>27630.906029294401</v>
      </c>
      <c r="M320">
        <v>28283.099465132698</v>
      </c>
      <c r="N320">
        <v>28947.919733019298</v>
      </c>
      <c r="O320">
        <v>29377.9633482838</v>
      </c>
      <c r="P320">
        <v>29813.7130438803</v>
      </c>
      <c r="Q320">
        <v>30255.239937054001</v>
      </c>
      <c r="R320">
        <v>30702.615996786801</v>
      </c>
      <c r="S320">
        <v>31155.914053720498</v>
      </c>
      <c r="T320">
        <v>31615.2078101931</v>
      </c>
      <c r="U320">
        <v>32080.571850389901</v>
      </c>
      <c r="V320">
        <v>32552.081650609602</v>
      </c>
      <c r="W320">
        <v>33029.813589648598</v>
      </c>
      <c r="X320">
        <v>33513.844959303402</v>
      </c>
      <c r="Y320">
        <v>34004.2539749922</v>
      </c>
      <c r="Z320">
        <v>34501.119786499003</v>
      </c>
      <c r="AA320">
        <v>35004.522488838396</v>
      </c>
      <c r="AB320">
        <v>35514.543133245897</v>
      </c>
      <c r="AC320">
        <v>36031.263738292699</v>
      </c>
      <c r="AD320">
        <v>36554.767301127002</v>
      </c>
      <c r="AE320">
        <v>37085.137808844302</v>
      </c>
      <c r="AF320">
        <v>37622.460249985699</v>
      </c>
      <c r="AG320">
        <v>38166.820626169203</v>
      </c>
      <c r="AH320">
        <v>38718.3059638513</v>
      </c>
      <c r="AI320">
        <v>39277.0043262244</v>
      </c>
      <c r="AJ320">
        <v>39843.004825248601</v>
      </c>
      <c r="AK320">
        <v>40416.397633820598</v>
      </c>
      <c r="AL320">
        <v>40416.397633820598</v>
      </c>
      <c r="AM320">
        <v>40416.397633820598</v>
      </c>
      <c r="AN320">
        <v>40416.397633820598</v>
      </c>
      <c r="AO320">
        <v>40416.397633820598</v>
      </c>
      <c r="AP320">
        <v>40416.397633820598</v>
      </c>
      <c r="AQ320">
        <v>40416.397633820598</v>
      </c>
      <c r="AR320">
        <v>40416.397633820598</v>
      </c>
      <c r="AS320">
        <v>40416.397633820598</v>
      </c>
      <c r="AT320">
        <v>40416.397633820598</v>
      </c>
      <c r="AU320">
        <v>40416.397633820598</v>
      </c>
      <c r="AV320">
        <v>40416.397633820598</v>
      </c>
      <c r="AW320">
        <v>40416.397633820598</v>
      </c>
      <c r="AX320">
        <v>40416.397633820598</v>
      </c>
      <c r="AY320">
        <v>40416.397633820598</v>
      </c>
      <c r="AZ320">
        <v>40416.397633820598</v>
      </c>
      <c r="BA320">
        <v>40416.397633820598</v>
      </c>
      <c r="BB320">
        <v>40416.397633820598</v>
      </c>
      <c r="BC320">
        <v>40416.397633820598</v>
      </c>
      <c r="BD320">
        <v>40416.397633820598</v>
      </c>
      <c r="BE320">
        <v>40416.397633820598</v>
      </c>
    </row>
    <row r="321" spans="1:57" x14ac:dyDescent="0.25">
      <c r="A321" t="s">
        <v>56</v>
      </c>
      <c r="B321" t="s">
        <v>81</v>
      </c>
      <c r="C321" t="s">
        <v>74</v>
      </c>
      <c r="D321" t="s">
        <v>133</v>
      </c>
      <c r="E321">
        <v>646203.06779999996</v>
      </c>
      <c r="F321">
        <v>652665.09847799898</v>
      </c>
      <c r="G321">
        <v>623400.93342569796</v>
      </c>
      <c r="H321">
        <v>638435.17615784495</v>
      </c>
      <c r="I321">
        <v>653764.44086374203</v>
      </c>
      <c r="J321">
        <v>669393.69133071299</v>
      </c>
      <c r="K321">
        <v>685327.966787357</v>
      </c>
      <c r="L321">
        <v>701572.38297266304</v>
      </c>
      <c r="M321">
        <v>718132.13321954606</v>
      </c>
      <c r="N321">
        <v>735012.48955296504</v>
      </c>
      <c r="O321">
        <v>745931.66547949705</v>
      </c>
      <c r="P321">
        <v>756995.72367560398</v>
      </c>
      <c r="Q321">
        <v>768206.46986908501</v>
      </c>
      <c r="R321">
        <v>779565.73141406896</v>
      </c>
      <c r="S321">
        <v>791075.35754296603</v>
      </c>
      <c r="T321">
        <v>802737.21962129802</v>
      </c>
      <c r="U321">
        <v>814553.21140544396</v>
      </c>
      <c r="V321">
        <v>826525.24930330995</v>
      </c>
      <c r="W321">
        <v>838655.27263799205</v>
      </c>
      <c r="X321">
        <v>850945.24391443899</v>
      </c>
      <c r="Y321">
        <v>863397.14908914897</v>
      </c>
      <c r="Z321">
        <v>876012.99784296402</v>
      </c>
      <c r="AA321">
        <v>888794.82385694503</v>
      </c>
      <c r="AB321">
        <v>901744.68509142101</v>
      </c>
      <c r="AC321">
        <v>914864.66406820295</v>
      </c>
      <c r="AD321">
        <v>928156.868156009</v>
      </c>
      <c r="AE321">
        <v>941623.42985916603</v>
      </c>
      <c r="AF321">
        <v>955266.50710956904</v>
      </c>
      <c r="AG321">
        <v>969088.28356199502</v>
      </c>
      <c r="AH321">
        <v>983090.96889275895</v>
      </c>
      <c r="AI321">
        <v>997276.79910178203</v>
      </c>
      <c r="AJ321">
        <v>1011648.03681809</v>
      </c>
      <c r="AK321">
        <v>1026206.97160882</v>
      </c>
      <c r="AL321">
        <v>1026206.97160882</v>
      </c>
      <c r="AM321">
        <v>1026206.97160882</v>
      </c>
      <c r="AN321">
        <v>1026206.97160882</v>
      </c>
      <c r="AO321">
        <v>1026206.97160882</v>
      </c>
      <c r="AP321">
        <v>1026206.97160882</v>
      </c>
      <c r="AQ321">
        <v>1026206.97160882</v>
      </c>
      <c r="AR321">
        <v>1026206.97160882</v>
      </c>
      <c r="AS321">
        <v>1026206.97160882</v>
      </c>
      <c r="AT321">
        <v>1026206.97160882</v>
      </c>
      <c r="AU321">
        <v>1026206.97160882</v>
      </c>
      <c r="AV321">
        <v>1026206.97160882</v>
      </c>
      <c r="AW321">
        <v>1026206.97160882</v>
      </c>
      <c r="AX321">
        <v>1026206.97160882</v>
      </c>
      <c r="AY321">
        <v>1026206.97160882</v>
      </c>
      <c r="AZ321">
        <v>1026206.97160882</v>
      </c>
      <c r="BA321">
        <v>1026206.97160882</v>
      </c>
      <c r="BB321">
        <v>1026206.97160882</v>
      </c>
      <c r="BC321">
        <v>1026206.97160882</v>
      </c>
      <c r="BD321">
        <v>1026206.97160882</v>
      </c>
      <c r="BE321">
        <v>1026206.97160882</v>
      </c>
    </row>
    <row r="322" spans="1:57" x14ac:dyDescent="0.25">
      <c r="A322" t="s">
        <v>56</v>
      </c>
      <c r="B322" t="s">
        <v>82</v>
      </c>
      <c r="C322" t="s">
        <v>74</v>
      </c>
      <c r="D322" t="s">
        <v>134</v>
      </c>
      <c r="E322">
        <v>24677.276519999999</v>
      </c>
      <c r="F322">
        <v>24924.049285199999</v>
      </c>
      <c r="G322">
        <v>23806.506009552599</v>
      </c>
      <c r="H322">
        <v>24380.635387231199</v>
      </c>
      <c r="I322">
        <v>24966.031097721301</v>
      </c>
      <c r="J322">
        <v>25562.882698700101</v>
      </c>
      <c r="K322">
        <v>26171.382628804298</v>
      </c>
      <c r="L322">
        <v>26791.726248458599</v>
      </c>
      <c r="M322">
        <v>27424.111881253099</v>
      </c>
      <c r="N322">
        <v>28068.740855878899</v>
      </c>
      <c r="O322">
        <v>28485.723592632101</v>
      </c>
      <c r="P322">
        <v>28908.239110034701</v>
      </c>
      <c r="Q322">
        <v>29336.3563654262</v>
      </c>
      <c r="R322">
        <v>29770.145142014499</v>
      </c>
      <c r="S322">
        <v>30209.676058498</v>
      </c>
      <c r="T322">
        <v>30655.020578797001</v>
      </c>
      <c r="U322">
        <v>31106.2510218961</v>
      </c>
      <c r="V322">
        <v>31563.4405717993</v>
      </c>
      <c r="W322">
        <v>32026.6632875984</v>
      </c>
      <c r="X322">
        <v>32495.994113656299</v>
      </c>
      <c r="Y322">
        <v>32971.508889906603</v>
      </c>
      <c r="Z322">
        <v>33453.284362270497</v>
      </c>
      <c r="AA322">
        <v>33941.398193192697</v>
      </c>
      <c r="AB322">
        <v>34435.928972297101</v>
      </c>
      <c r="AC322">
        <v>34936.956227164403</v>
      </c>
      <c r="AD322">
        <v>35444.560434231702</v>
      </c>
      <c r="AE322">
        <v>35958.823029817599</v>
      </c>
      <c r="AF322">
        <v>36479.826421271799</v>
      </c>
      <c r="AG322">
        <v>37007.653998252201</v>
      </c>
      <c r="AH322">
        <v>37542.390144129997</v>
      </c>
      <c r="AI322">
        <v>38084.1202475256</v>
      </c>
      <c r="AJ322">
        <v>38632.930713974602</v>
      </c>
      <c r="AK322">
        <v>39188.9089777279</v>
      </c>
      <c r="AL322">
        <v>39188.9089777279</v>
      </c>
      <c r="AM322">
        <v>39188.9089777279</v>
      </c>
      <c r="AN322">
        <v>39188.9089777279</v>
      </c>
      <c r="AO322">
        <v>39188.9089777279</v>
      </c>
      <c r="AP322">
        <v>39188.9089777279</v>
      </c>
      <c r="AQ322">
        <v>39188.9089777279</v>
      </c>
      <c r="AR322">
        <v>39188.9089777279</v>
      </c>
      <c r="AS322">
        <v>39188.9089777279</v>
      </c>
      <c r="AT322">
        <v>39188.9089777279</v>
      </c>
      <c r="AU322">
        <v>39188.9089777279</v>
      </c>
      <c r="AV322">
        <v>39188.9089777279</v>
      </c>
      <c r="AW322">
        <v>39188.9089777279</v>
      </c>
      <c r="AX322">
        <v>39188.9089777279</v>
      </c>
      <c r="AY322">
        <v>39188.9089777279</v>
      </c>
      <c r="AZ322">
        <v>39188.9089777279</v>
      </c>
      <c r="BA322">
        <v>39188.9089777279</v>
      </c>
      <c r="BB322">
        <v>39188.9089777279</v>
      </c>
      <c r="BC322">
        <v>39188.9089777279</v>
      </c>
      <c r="BD322">
        <v>39188.9089777279</v>
      </c>
      <c r="BE322">
        <v>39188.9089777279</v>
      </c>
    </row>
    <row r="323" spans="1:57" x14ac:dyDescent="0.25">
      <c r="A323" t="s">
        <v>56</v>
      </c>
      <c r="B323" t="s">
        <v>83</v>
      </c>
      <c r="C323" t="s">
        <v>84</v>
      </c>
      <c r="D323" t="s">
        <v>135</v>
      </c>
      <c r="E323">
        <v>152.90655884055701</v>
      </c>
      <c r="F323">
        <v>155.48759564845801</v>
      </c>
      <c r="G323">
        <v>145.148133750234</v>
      </c>
      <c r="H323">
        <v>150.80847681882699</v>
      </c>
      <c r="I323">
        <v>152.14768454831199</v>
      </c>
      <c r="J323">
        <v>153.652747029008</v>
      </c>
      <c r="K323">
        <v>155.31171284222401</v>
      </c>
      <c r="L323">
        <v>157.08616779873</v>
      </c>
      <c r="M323">
        <v>158.94875244533301</v>
      </c>
      <c r="N323">
        <v>160.88014686462401</v>
      </c>
      <c r="O323">
        <v>162.865476188457</v>
      </c>
      <c r="P323">
        <v>164.89325972799401</v>
      </c>
      <c r="Q323">
        <v>166.957075252875</v>
      </c>
      <c r="R323">
        <v>169.05434618782601</v>
      </c>
      <c r="S323">
        <v>171.19039289341401</v>
      </c>
      <c r="T323">
        <v>173.378403725422</v>
      </c>
      <c r="U323">
        <v>175.634495527008</v>
      </c>
      <c r="V323">
        <v>177.97221292830801</v>
      </c>
      <c r="W323">
        <v>180.400314166632</v>
      </c>
      <c r="X323">
        <v>182.92434569873501</v>
      </c>
      <c r="Y323">
        <v>185.548418712943</v>
      </c>
      <c r="Z323">
        <v>188.27318497485999</v>
      </c>
      <c r="AA323">
        <v>191.098399980561</v>
      </c>
      <c r="AB323">
        <v>194.02517097501001</v>
      </c>
      <c r="AC323">
        <v>197.05542857952</v>
      </c>
      <c r="AD323">
        <v>200.18741740821201</v>
      </c>
      <c r="AE323">
        <v>203.41660865451101</v>
      </c>
      <c r="AF323">
        <v>206.73746490020201</v>
      </c>
      <c r="AG323">
        <v>210.146268895898</v>
      </c>
      <c r="AH323">
        <v>213.64029188127199</v>
      </c>
      <c r="AI323">
        <v>217.21450230515401</v>
      </c>
      <c r="AJ323">
        <v>220.86229267648599</v>
      </c>
      <c r="AK323">
        <v>224.57730464224699</v>
      </c>
      <c r="AL323">
        <v>224.57730464224699</v>
      </c>
      <c r="AM323">
        <v>224.57730464224699</v>
      </c>
      <c r="AN323">
        <v>224.57730464224699</v>
      </c>
      <c r="AO323">
        <v>224.57730464224699</v>
      </c>
      <c r="AP323">
        <v>224.57730464224699</v>
      </c>
      <c r="AQ323">
        <v>224.57730464224699</v>
      </c>
      <c r="AR323">
        <v>224.57730464224699</v>
      </c>
      <c r="AS323">
        <v>224.57730464224699</v>
      </c>
      <c r="AT323">
        <v>224.57730464224699</v>
      </c>
      <c r="AU323">
        <v>224.57730464224699</v>
      </c>
      <c r="AV323">
        <v>224.57730464224699</v>
      </c>
      <c r="AW323">
        <v>224.57730464224699</v>
      </c>
      <c r="AX323">
        <v>224.57730464224699</v>
      </c>
      <c r="AY323">
        <v>224.57730464224699</v>
      </c>
      <c r="AZ323">
        <v>224.57730464224699</v>
      </c>
      <c r="BA323">
        <v>224.57730464224699</v>
      </c>
      <c r="BB323">
        <v>224.57730464224699</v>
      </c>
      <c r="BC323">
        <v>224.57730464224699</v>
      </c>
      <c r="BD323">
        <v>224.57730464224699</v>
      </c>
      <c r="BE323">
        <v>224.57730464224699</v>
      </c>
    </row>
    <row r="324" spans="1:57" x14ac:dyDescent="0.25">
      <c r="A324" t="s">
        <v>57</v>
      </c>
      <c r="B324" t="s">
        <v>68</v>
      </c>
      <c r="C324" t="s">
        <v>69</v>
      </c>
      <c r="D324" t="s">
        <v>124</v>
      </c>
      <c r="E324">
        <v>15471</v>
      </c>
      <c r="F324">
        <v>16323.143467203399</v>
      </c>
      <c r="G324">
        <v>15213.4378034043</v>
      </c>
      <c r="H324">
        <v>17807.4238056168</v>
      </c>
      <c r="I324">
        <v>20815.6779749294</v>
      </c>
      <c r="J324">
        <v>22180.356836519299</v>
      </c>
      <c r="K324">
        <v>23604.667718482899</v>
      </c>
      <c r="L324">
        <v>25090.717452832501</v>
      </c>
      <c r="M324">
        <v>26640.6786405075</v>
      </c>
      <c r="N324">
        <v>28256.791546368</v>
      </c>
      <c r="O324">
        <v>29695.319116001301</v>
      </c>
      <c r="P324">
        <v>31180.085071801299</v>
      </c>
      <c r="Q324">
        <v>32391.654091734199</v>
      </c>
      <c r="R324">
        <v>33624.336483558502</v>
      </c>
      <c r="S324">
        <v>34878.433357810201</v>
      </c>
      <c r="T324">
        <v>36154.249735898498</v>
      </c>
      <c r="U324">
        <v>37452.094598212803</v>
      </c>
      <c r="V324">
        <v>38772.280932799797</v>
      </c>
      <c r="W324">
        <v>40115.1257846187</v>
      </c>
      <c r="X324">
        <v>41480.9503053808</v>
      </c>
      <c r="Y324">
        <v>42870.079803979599</v>
      </c>
      <c r="Z324">
        <v>44282.843797519803</v>
      </c>
      <c r="AA324">
        <v>45719.5760629504</v>
      </c>
      <c r="AB324">
        <v>46947.047289857903</v>
      </c>
      <c r="AC324">
        <v>48185.650239632902</v>
      </c>
      <c r="AD324">
        <v>49435.465542723403</v>
      </c>
      <c r="AE324">
        <v>50696.574357588797</v>
      </c>
      <c r="AF324">
        <v>51813.92685643</v>
      </c>
      <c r="AG324">
        <v>52935.545978969203</v>
      </c>
      <c r="AH324">
        <v>54061.4443222911</v>
      </c>
      <c r="AI324">
        <v>55136.5530452288</v>
      </c>
      <c r="AJ324">
        <v>56213.757924168</v>
      </c>
      <c r="AK324">
        <v>57293.062076312002</v>
      </c>
      <c r="AL324">
        <v>57293.062076312002</v>
      </c>
      <c r="AM324">
        <v>57293.062076312002</v>
      </c>
      <c r="AN324">
        <v>57293.062076312002</v>
      </c>
      <c r="AO324">
        <v>57293.062076312002</v>
      </c>
      <c r="AP324">
        <v>57293.062076312002</v>
      </c>
      <c r="AQ324">
        <v>57293.062076312002</v>
      </c>
      <c r="AR324">
        <v>57293.062076312002</v>
      </c>
      <c r="AS324">
        <v>57293.062076312002</v>
      </c>
      <c r="AT324">
        <v>57293.062076312002</v>
      </c>
      <c r="AU324">
        <v>57293.062076312002</v>
      </c>
      <c r="AV324">
        <v>57293.062076312002</v>
      </c>
      <c r="AW324">
        <v>57293.062076312002</v>
      </c>
      <c r="AX324">
        <v>57293.062076312002</v>
      </c>
      <c r="AY324">
        <v>57293.062076312002</v>
      </c>
      <c r="AZ324">
        <v>57293.062076312002</v>
      </c>
      <c r="BA324">
        <v>57293.062076312002</v>
      </c>
      <c r="BB324">
        <v>57293.062076312002</v>
      </c>
      <c r="BC324">
        <v>57293.062076312002</v>
      </c>
      <c r="BD324">
        <v>57293.062076312002</v>
      </c>
      <c r="BE324">
        <v>57293.062076312002</v>
      </c>
    </row>
    <row r="325" spans="1:57" x14ac:dyDescent="0.25">
      <c r="A325" t="s">
        <v>57</v>
      </c>
      <c r="B325" t="s">
        <v>190</v>
      </c>
      <c r="C325" t="s">
        <v>69</v>
      </c>
      <c r="D325" t="s">
        <v>124</v>
      </c>
      <c r="E325">
        <v>15471</v>
      </c>
      <c r="F325">
        <v>16323.143467203399</v>
      </c>
      <c r="G325">
        <v>15213.4378034043</v>
      </c>
      <c r="H325">
        <v>17803.434942684398</v>
      </c>
      <c r="I325">
        <v>20801.689839330302</v>
      </c>
      <c r="J325">
        <v>22150.546436931101</v>
      </c>
      <c r="K325">
        <v>23551.793262793501</v>
      </c>
      <c r="L325">
        <v>25006.412642191</v>
      </c>
      <c r="M325">
        <v>26515.360888182498</v>
      </c>
      <c r="N325">
        <v>28079.564949789201</v>
      </c>
      <c r="O325">
        <v>29455.8560626498</v>
      </c>
      <c r="P325">
        <v>30865.789814277599</v>
      </c>
      <c r="Q325">
        <v>31992.588913324002</v>
      </c>
      <c r="R325">
        <v>33127.234292985602</v>
      </c>
      <c r="S325">
        <v>34269.037370182501</v>
      </c>
      <c r="T325">
        <v>35417.281509282002</v>
      </c>
      <c r="U325">
        <v>36571.221333262802</v>
      </c>
      <c r="V325">
        <v>37730.082021326198</v>
      </c>
      <c r="W325">
        <v>38893.058592716101</v>
      </c>
      <c r="X325">
        <v>40059.315176514698</v>
      </c>
      <c r="Y325">
        <v>41227.9842671679</v>
      </c>
      <c r="Z325">
        <v>42398.165965497297</v>
      </c>
      <c r="AA325">
        <v>43568.927204949199</v>
      </c>
      <c r="AB325">
        <v>44517.819274891503</v>
      </c>
      <c r="AC325">
        <v>45454.873069252397</v>
      </c>
      <c r="AD325">
        <v>46379.167321009998</v>
      </c>
      <c r="AE325">
        <v>47289.764560758798</v>
      </c>
      <c r="AF325">
        <v>48041.8729812819</v>
      </c>
      <c r="AG325">
        <v>48773.541611918699</v>
      </c>
      <c r="AH325">
        <v>49483.953708633999</v>
      </c>
      <c r="AI325">
        <v>50122.214365083397</v>
      </c>
      <c r="AJ325">
        <v>50736.289352036998</v>
      </c>
      <c r="AK325">
        <v>51325.416730443299</v>
      </c>
      <c r="AL325">
        <v>50927.573707385403</v>
      </c>
      <c r="AM325">
        <v>50516.897038422401</v>
      </c>
      <c r="AN325">
        <v>50093.3867235543</v>
      </c>
      <c r="AO325">
        <v>49657.0427627811</v>
      </c>
      <c r="AP325">
        <v>49207.865156102802</v>
      </c>
      <c r="AQ325">
        <v>48745.853903519397</v>
      </c>
      <c r="AR325">
        <v>48271.009005030901</v>
      </c>
      <c r="AS325">
        <v>47783.3304606374</v>
      </c>
      <c r="AT325">
        <v>47282.818270338699</v>
      </c>
      <c r="AU325">
        <v>46769.472434135001</v>
      </c>
      <c r="AV325">
        <v>46243.292952026102</v>
      </c>
      <c r="AW325">
        <v>45704.279824012199</v>
      </c>
      <c r="AX325">
        <v>45152.433050093103</v>
      </c>
      <c r="AY325">
        <v>44587.752630269002</v>
      </c>
      <c r="AZ325">
        <v>44010.238564539803</v>
      </c>
      <c r="BA325">
        <v>43419.890852905497</v>
      </c>
      <c r="BB325">
        <v>42816.7094953661</v>
      </c>
      <c r="BC325">
        <v>42200.694491921597</v>
      </c>
      <c r="BD325">
        <v>41571.8458425719</v>
      </c>
      <c r="BE325">
        <v>40930.163547317301</v>
      </c>
    </row>
    <row r="326" spans="1:57" x14ac:dyDescent="0.25">
      <c r="A326" t="s">
        <v>57</v>
      </c>
      <c r="B326" t="s">
        <v>70</v>
      </c>
      <c r="C326" t="s">
        <v>69</v>
      </c>
      <c r="D326" t="s">
        <v>125</v>
      </c>
      <c r="E326">
        <v>1316.3793103448199</v>
      </c>
      <c r="F326">
        <v>1386.7413793103401</v>
      </c>
      <c r="G326">
        <v>1181.7838962072401</v>
      </c>
      <c r="H326">
        <v>1355.26755668854</v>
      </c>
      <c r="I326">
        <v>1549.7500369192901</v>
      </c>
      <c r="J326">
        <v>1767.5758438600001</v>
      </c>
      <c r="K326">
        <v>1915.5577922622001</v>
      </c>
      <c r="L326">
        <v>2058.26001190022</v>
      </c>
      <c r="M326">
        <v>2211.7459386348901</v>
      </c>
      <c r="N326">
        <v>2376.8219144319901</v>
      </c>
      <c r="O326">
        <v>2533.3627445117199</v>
      </c>
      <c r="P326">
        <v>2700.5181222056099</v>
      </c>
      <c r="Q326">
        <v>2827.6917080862199</v>
      </c>
      <c r="R326">
        <v>2933.9338141969502</v>
      </c>
      <c r="S326">
        <v>3044.0628517232399</v>
      </c>
      <c r="T326">
        <v>3158.217711758</v>
      </c>
      <c r="U326">
        <v>3276.54212062139</v>
      </c>
      <c r="V326">
        <v>3352.1092981040201</v>
      </c>
      <c r="W326">
        <v>3429.2003422098501</v>
      </c>
      <c r="X326">
        <v>3507.8442895985099</v>
      </c>
      <c r="Y326">
        <v>3588.07070515942</v>
      </c>
      <c r="Z326">
        <v>3669.9096913254398</v>
      </c>
      <c r="AA326">
        <v>3753.3918975470901</v>
      </c>
      <c r="AB326">
        <v>3838.5485299300199</v>
      </c>
      <c r="AC326">
        <v>3925.4113610385202</v>
      </c>
      <c r="AD326">
        <v>4014.0127398679401</v>
      </c>
      <c r="AE326">
        <v>4104.3856019887598</v>
      </c>
      <c r="AF326">
        <v>4196.56347986536</v>
      </c>
      <c r="AG326">
        <v>4290.5805133522999</v>
      </c>
      <c r="AH326">
        <v>4386.47146037121</v>
      </c>
      <c r="AI326">
        <v>4484.2717077713996</v>
      </c>
      <c r="AJ326">
        <v>4584.0172823770799</v>
      </c>
      <c r="AK326">
        <v>4685.7448622246102</v>
      </c>
      <c r="AL326">
        <v>4685.7448622246102</v>
      </c>
      <c r="AM326">
        <v>4685.7448622246102</v>
      </c>
      <c r="AN326">
        <v>4685.7448622246102</v>
      </c>
      <c r="AO326">
        <v>4685.7448622246102</v>
      </c>
      <c r="AP326">
        <v>4685.7448622246102</v>
      </c>
      <c r="AQ326">
        <v>4685.7448622246102</v>
      </c>
      <c r="AR326">
        <v>4685.7448622246102</v>
      </c>
      <c r="AS326">
        <v>4685.7448622246102</v>
      </c>
      <c r="AT326">
        <v>4685.7448622246102</v>
      </c>
      <c r="AU326">
        <v>4685.7448622246102</v>
      </c>
      <c r="AV326">
        <v>4685.7448622246102</v>
      </c>
      <c r="AW326">
        <v>4685.7448622246102</v>
      </c>
      <c r="AX326">
        <v>4685.7448622246102</v>
      </c>
      <c r="AY326">
        <v>4685.7448622246102</v>
      </c>
      <c r="AZ326">
        <v>4685.7448622246102</v>
      </c>
      <c r="BA326">
        <v>4685.7448622246102</v>
      </c>
      <c r="BB326">
        <v>4685.7448622246102</v>
      </c>
      <c r="BC326">
        <v>4685.7448622246102</v>
      </c>
      <c r="BD326">
        <v>4685.7448622246102</v>
      </c>
      <c r="BE326">
        <v>4685.7448622246102</v>
      </c>
    </row>
    <row r="327" spans="1:57" x14ac:dyDescent="0.25">
      <c r="A327" t="s">
        <v>57</v>
      </c>
      <c r="B327" t="s">
        <v>191</v>
      </c>
      <c r="C327" t="s">
        <v>69</v>
      </c>
      <c r="D327" t="s">
        <v>125</v>
      </c>
      <c r="E327">
        <v>1316.3793103448199</v>
      </c>
      <c r="F327">
        <v>1386.7413793103401</v>
      </c>
      <c r="G327">
        <v>1181.7838962072401</v>
      </c>
      <c r="H327">
        <v>1354.9965031772001</v>
      </c>
      <c r="I327">
        <v>1548.82018689714</v>
      </c>
      <c r="J327">
        <v>1765.4547528473699</v>
      </c>
      <c r="K327">
        <v>1911.72667667768</v>
      </c>
      <c r="L327">
        <v>2052.0852318645202</v>
      </c>
      <c r="M327">
        <v>2202.4566056926301</v>
      </c>
      <c r="N327">
        <v>2363.5117117111699</v>
      </c>
      <c r="O327">
        <v>2515.1225327512302</v>
      </c>
      <c r="P327">
        <v>2676.2134591057602</v>
      </c>
      <c r="Q327">
        <v>2796.58709929727</v>
      </c>
      <c r="R327">
        <v>2895.20588784955</v>
      </c>
      <c r="S327">
        <v>2996.57547123636</v>
      </c>
      <c r="T327">
        <v>3100.7381494040001</v>
      </c>
      <c r="U327">
        <v>3207.73473608834</v>
      </c>
      <c r="V327">
        <v>3271.65867494952</v>
      </c>
      <c r="W327">
        <v>3335.92609290174</v>
      </c>
      <c r="X327">
        <v>3400.5042543367899</v>
      </c>
      <c r="Y327">
        <v>3465.3586870429599</v>
      </c>
      <c r="Z327">
        <v>3530.4531230550701</v>
      </c>
      <c r="AA327">
        <v>3595.7494378501101</v>
      </c>
      <c r="AB327">
        <v>3661.2075878472501</v>
      </c>
      <c r="AC327">
        <v>3726.7855461699701</v>
      </c>
      <c r="AD327">
        <v>3792.43923662722</v>
      </c>
      <c r="AE327">
        <v>3858.12246586944</v>
      </c>
      <c r="AF327">
        <v>3923.7868536741098</v>
      </c>
      <c r="AG327">
        <v>3989.3817613149599</v>
      </c>
      <c r="AH327">
        <v>4054.8542179671499</v>
      </c>
      <c r="AI327">
        <v>4120.1488451003597</v>
      </c>
      <c r="AJ327">
        <v>4185.2077788102697</v>
      </c>
      <c r="AK327">
        <v>4249.9705900377203</v>
      </c>
      <c r="AL327">
        <v>4220.9189718919297</v>
      </c>
      <c r="AM327">
        <v>4190.9302047736901</v>
      </c>
      <c r="AN327">
        <v>4160.0042886830097</v>
      </c>
      <c r="AO327">
        <v>4128.1412236198803</v>
      </c>
      <c r="AP327">
        <v>4095.3410095843101</v>
      </c>
      <c r="AQ327">
        <v>4061.60364657629</v>
      </c>
      <c r="AR327">
        <v>4026.92913459583</v>
      </c>
      <c r="AS327">
        <v>3991.31747364292</v>
      </c>
      <c r="AT327">
        <v>3954.7686637175698</v>
      </c>
      <c r="AU327">
        <v>3917.2827048197701</v>
      </c>
      <c r="AV327">
        <v>3878.85959694953</v>
      </c>
      <c r="AW327">
        <v>3839.49934010684</v>
      </c>
      <c r="AX327">
        <v>3799.2019342917101</v>
      </c>
      <c r="AY327">
        <v>3757.9673795041299</v>
      </c>
      <c r="AZ327">
        <v>3715.7956757441102</v>
      </c>
      <c r="BA327">
        <v>3672.6868230116502</v>
      </c>
      <c r="BB327">
        <v>3628.6408213067298</v>
      </c>
      <c r="BC327">
        <v>3583.6576706293799</v>
      </c>
      <c r="BD327">
        <v>3537.7373709795802</v>
      </c>
      <c r="BE327">
        <v>3490.8799223573301</v>
      </c>
    </row>
    <row r="328" spans="1:57" x14ac:dyDescent="0.25">
      <c r="A328" t="s">
        <v>57</v>
      </c>
      <c r="B328" t="s">
        <v>71</v>
      </c>
      <c r="C328" t="s">
        <v>69</v>
      </c>
      <c r="D328" t="s">
        <v>126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</v>
      </c>
      <c r="B329" t="s">
        <v>72</v>
      </c>
      <c r="C329" t="s">
        <v>69</v>
      </c>
      <c r="D329" t="s">
        <v>37</v>
      </c>
      <c r="E329">
        <v>80000</v>
      </c>
      <c r="F329">
        <v>86400</v>
      </c>
      <c r="G329">
        <v>80296.562303999905</v>
      </c>
      <c r="H329">
        <v>90237.2533599085</v>
      </c>
      <c r="I329">
        <v>101098.554742491</v>
      </c>
      <c r="J329">
        <v>107573.597129371</v>
      </c>
      <c r="K329">
        <v>114432.019734612</v>
      </c>
      <c r="L329">
        <v>121695.21828846401</v>
      </c>
      <c r="M329">
        <v>129385.730186473</v>
      </c>
      <c r="N329">
        <v>137527.29332614099</v>
      </c>
      <c r="O329">
        <v>144943.94378765801</v>
      </c>
      <c r="P329">
        <v>152733.882616774</v>
      </c>
      <c r="Q329">
        <v>160915.10624215999</v>
      </c>
      <c r="R329">
        <v>164616.844308503</v>
      </c>
      <c r="S329">
        <v>168376.52562554899</v>
      </c>
      <c r="T329">
        <v>172194.93888450501</v>
      </c>
      <c r="U329">
        <v>176072.88275607699</v>
      </c>
      <c r="V329">
        <v>180011.16601119301</v>
      </c>
      <c r="W329">
        <v>184010.60764313501</v>
      </c>
      <c r="X329">
        <v>188072.03699111499</v>
      </c>
      <c r="Y329">
        <v>192196.29386529</v>
      </c>
      <c r="Z329">
        <v>196384.22867325001</v>
      </c>
      <c r="AA329">
        <v>200636.70254798199</v>
      </c>
      <c r="AB329">
        <v>204954.58747734199</v>
      </c>
      <c r="AC329">
        <v>209338.76643503399</v>
      </c>
      <c r="AD329">
        <v>213790.13351313199</v>
      </c>
      <c r="AE329">
        <v>218309.59405614799</v>
      </c>
      <c r="AF329">
        <v>222898.06479667401</v>
      </c>
      <c r="AG329">
        <v>227556.473992605</v>
      </c>
      <c r="AH329">
        <v>232285.76156597401</v>
      </c>
      <c r="AI329">
        <v>237086.87924341101</v>
      </c>
      <c r="AJ329">
        <v>241960.79069824101</v>
      </c>
      <c r="AK329">
        <v>246908.47169424299</v>
      </c>
      <c r="AL329">
        <v>246908.47169424299</v>
      </c>
      <c r="AM329">
        <v>246908.47169424299</v>
      </c>
      <c r="AN329">
        <v>246908.47169424299</v>
      </c>
      <c r="AO329">
        <v>246908.47169424299</v>
      </c>
      <c r="AP329">
        <v>246908.47169424299</v>
      </c>
      <c r="AQ329">
        <v>246908.47169424299</v>
      </c>
      <c r="AR329">
        <v>246908.47169424299</v>
      </c>
      <c r="AS329">
        <v>246908.47169424299</v>
      </c>
      <c r="AT329">
        <v>246908.47169424299</v>
      </c>
      <c r="AU329">
        <v>246908.47169424299</v>
      </c>
      <c r="AV329">
        <v>246908.47169424299</v>
      </c>
      <c r="AW329">
        <v>246908.47169424299</v>
      </c>
      <c r="AX329">
        <v>246908.47169424299</v>
      </c>
      <c r="AY329">
        <v>246908.47169424299</v>
      </c>
      <c r="AZ329">
        <v>246908.47169424299</v>
      </c>
      <c r="BA329">
        <v>246908.47169424299</v>
      </c>
      <c r="BB329">
        <v>246908.47169424299</v>
      </c>
      <c r="BC329">
        <v>246908.47169424299</v>
      </c>
      <c r="BD329">
        <v>246908.47169424299</v>
      </c>
      <c r="BE329">
        <v>246908.47169424299</v>
      </c>
    </row>
    <row r="330" spans="1:57" x14ac:dyDescent="0.25">
      <c r="A330" t="s">
        <v>57</v>
      </c>
      <c r="B330" t="s">
        <v>192</v>
      </c>
      <c r="C330" t="s">
        <v>69</v>
      </c>
      <c r="D330" t="s">
        <v>37</v>
      </c>
      <c r="E330">
        <v>80000</v>
      </c>
      <c r="F330">
        <v>86400</v>
      </c>
      <c r="G330">
        <v>80296.562303999905</v>
      </c>
      <c r="H330">
        <v>90218.484011209701</v>
      </c>
      <c r="I330">
        <v>101035.46924433199</v>
      </c>
      <c r="J330">
        <v>107439.34528015299</v>
      </c>
      <c r="K330">
        <v>114194.001133564</v>
      </c>
      <c r="L330">
        <v>121315.529207404</v>
      </c>
      <c r="M330">
        <v>128820.573317018</v>
      </c>
      <c r="N330">
        <v>136726.33436980899</v>
      </c>
      <c r="O330">
        <v>143858.603536576</v>
      </c>
      <c r="P330">
        <v>151304.29347548101</v>
      </c>
      <c r="Q330">
        <v>159074.23742674899</v>
      </c>
      <c r="R330">
        <v>162356.98426983599</v>
      </c>
      <c r="S330">
        <v>165644.7848738</v>
      </c>
      <c r="T330">
        <v>168935.63308129899</v>
      </c>
      <c r="U330">
        <v>172227.450996684</v>
      </c>
      <c r="V330">
        <v>175518.08730755301</v>
      </c>
      <c r="W330">
        <v>178805.315574126</v>
      </c>
      <c r="X330">
        <v>182086.83248591001</v>
      </c>
      <c r="Y330">
        <v>185360.256085089</v>
      </c>
      <c r="Z330">
        <v>188623.123956083</v>
      </c>
      <c r="AA330">
        <v>191872.89138068599</v>
      </c>
      <c r="AB330">
        <v>195106.92945823001</v>
      </c>
      <c r="AC330">
        <v>198322.523190156</v>
      </c>
      <c r="AD330">
        <v>201516.86952841</v>
      </c>
      <c r="AE330">
        <v>204687.07538704501</v>
      </c>
      <c r="AF330">
        <v>207830.15561641901</v>
      </c>
      <c r="AG330">
        <v>210943.030939352</v>
      </c>
      <c r="AH330">
        <v>214022.525848611</v>
      </c>
      <c r="AI330">
        <v>217065.366465064</v>
      </c>
      <c r="AJ330">
        <v>220068.17835586399</v>
      </c>
      <c r="AK330">
        <v>223027.484311976</v>
      </c>
      <c r="AL330">
        <v>221435.41848649099</v>
      </c>
      <c r="AM330">
        <v>219791.995698894</v>
      </c>
      <c r="AN330">
        <v>218097.21594918499</v>
      </c>
      <c r="AO330">
        <v>216351.079237364</v>
      </c>
      <c r="AP330">
        <v>214553.58556342899</v>
      </c>
      <c r="AQ330">
        <v>212704.73492738299</v>
      </c>
      <c r="AR330">
        <v>210804.52732922399</v>
      </c>
      <c r="AS330">
        <v>208852.962768953</v>
      </c>
      <c r="AT330">
        <v>206850.04124656899</v>
      </c>
      <c r="AU330">
        <v>204795.76276207299</v>
      </c>
      <c r="AV330">
        <v>202690.12731546399</v>
      </c>
      <c r="AW330">
        <v>200533.134906744</v>
      </c>
      <c r="AX330">
        <v>198324.78553590999</v>
      </c>
      <c r="AY330">
        <v>196065.079202964</v>
      </c>
      <c r="AZ330">
        <v>193754.015907906</v>
      </c>
      <c r="BA330">
        <v>191391.59565073601</v>
      </c>
      <c r="BB330">
        <v>188977.81843145299</v>
      </c>
      <c r="BC330">
        <v>186512.684250058</v>
      </c>
      <c r="BD330">
        <v>183996.19310655</v>
      </c>
      <c r="BE330">
        <v>181428.34500093001</v>
      </c>
    </row>
    <row r="331" spans="1:57" x14ac:dyDescent="0.25">
      <c r="A331" t="s">
        <v>57</v>
      </c>
      <c r="B331" t="s">
        <v>73</v>
      </c>
      <c r="C331" t="s">
        <v>74</v>
      </c>
      <c r="D331" t="s">
        <v>127</v>
      </c>
      <c r="E331">
        <v>3969.0847509999999</v>
      </c>
      <c r="F331">
        <v>4008.7755985099998</v>
      </c>
      <c r="G331">
        <v>3890.30986553307</v>
      </c>
      <c r="H331">
        <v>4061.5022863424902</v>
      </c>
      <c r="I331">
        <v>4238.33762825338</v>
      </c>
      <c r="J331">
        <v>4420.9673976270697</v>
      </c>
      <c r="K331">
        <v>4609.5466874138101</v>
      </c>
      <c r="L331">
        <v>4804.2342553273402</v>
      </c>
      <c r="M331">
        <v>5005.19260362774</v>
      </c>
      <c r="N331">
        <v>5212.5880605441498</v>
      </c>
      <c r="O331">
        <v>5381.9971725118303</v>
      </c>
      <c r="P331">
        <v>5555.3157255249198</v>
      </c>
      <c r="Q331">
        <v>5732.6228857646001</v>
      </c>
      <c r="R331">
        <v>5913.9993147732102</v>
      </c>
      <c r="S331">
        <v>6099.5271965027896</v>
      </c>
      <c r="T331">
        <v>6289.2902648384297</v>
      </c>
      <c r="U331">
        <v>6483.3738316049303</v>
      </c>
      <c r="V331">
        <v>6681.8648150648396</v>
      </c>
      <c r="W331">
        <v>6884.85176891643</v>
      </c>
      <c r="X331">
        <v>7092.4249118001699</v>
      </c>
      <c r="Y331">
        <v>7304.6761573224303</v>
      </c>
      <c r="Z331">
        <v>7521.6991446051998</v>
      </c>
      <c r="AA331">
        <v>7743.5892693710502</v>
      </c>
      <c r="AB331">
        <v>7970.4437155723399</v>
      </c>
      <c r="AC331">
        <v>8202.3614875740604</v>
      </c>
      <c r="AD331">
        <v>8439.4434428998393</v>
      </c>
      <c r="AE331">
        <v>8681.7923255506794</v>
      </c>
      <c r="AF331">
        <v>8929.5127999063898</v>
      </c>
      <c r="AG331">
        <v>9182.7114852195191</v>
      </c>
      <c r="AH331">
        <v>9441.4969907120703</v>
      </c>
      <c r="AI331">
        <v>9705.9799512852296</v>
      </c>
      <c r="AJ331">
        <v>9976.2730638526591</v>
      </c>
      <c r="AK331">
        <v>10252.491124308001</v>
      </c>
      <c r="AL331">
        <v>10252.491124308001</v>
      </c>
      <c r="AM331">
        <v>10252.491124308001</v>
      </c>
      <c r="AN331">
        <v>10252.491124308001</v>
      </c>
      <c r="AO331">
        <v>10252.491124308001</v>
      </c>
      <c r="AP331">
        <v>10252.491124308001</v>
      </c>
      <c r="AQ331">
        <v>10252.491124308001</v>
      </c>
      <c r="AR331">
        <v>10252.491124308001</v>
      </c>
      <c r="AS331">
        <v>10252.491124308001</v>
      </c>
      <c r="AT331">
        <v>10252.491124308001</v>
      </c>
      <c r="AU331">
        <v>10252.491124308001</v>
      </c>
      <c r="AV331">
        <v>10252.491124308001</v>
      </c>
      <c r="AW331">
        <v>10252.491124308001</v>
      </c>
      <c r="AX331">
        <v>10252.491124308001</v>
      </c>
      <c r="AY331">
        <v>10252.491124308001</v>
      </c>
      <c r="AZ331">
        <v>10252.491124308001</v>
      </c>
      <c r="BA331">
        <v>10252.491124308001</v>
      </c>
      <c r="BB331">
        <v>10252.491124308001</v>
      </c>
      <c r="BC331">
        <v>10252.491124308001</v>
      </c>
      <c r="BD331">
        <v>10252.491124308001</v>
      </c>
      <c r="BE331">
        <v>10252.491124308001</v>
      </c>
    </row>
    <row r="332" spans="1:57" x14ac:dyDescent="0.25">
      <c r="A332" t="s">
        <v>57</v>
      </c>
      <c r="B332" t="s">
        <v>75</v>
      </c>
      <c r="C332" t="s">
        <v>74</v>
      </c>
      <c r="D332" t="s">
        <v>128</v>
      </c>
      <c r="E332">
        <v>1658.442368</v>
      </c>
      <c r="F332">
        <v>1675.0267916800001</v>
      </c>
      <c r="G332">
        <v>1625.52706994298</v>
      </c>
      <c r="H332">
        <v>1697.0581108660299</v>
      </c>
      <c r="I332">
        <v>1770.9469899359301</v>
      </c>
      <c r="J332">
        <v>1847.2570125705099</v>
      </c>
      <c r="K332">
        <v>1926.05298280795</v>
      </c>
      <c r="L332">
        <v>2007.4012359711801</v>
      </c>
      <c r="M332">
        <v>2091.3696720043799</v>
      </c>
      <c r="N332">
        <v>2178.0277894946198</v>
      </c>
      <c r="O332">
        <v>2248.8136926532002</v>
      </c>
      <c r="P332">
        <v>2321.2331166539002</v>
      </c>
      <c r="Q332">
        <v>2395.31914029377</v>
      </c>
      <c r="R332">
        <v>2471.1054671915899</v>
      </c>
      <c r="S332">
        <v>2548.6264370897702</v>
      </c>
      <c r="T332">
        <v>2627.91703735479</v>
      </c>
      <c r="U332">
        <v>2709.0129146794102</v>
      </c>
      <c r="V332">
        <v>2791.9503869903601</v>
      </c>
      <c r="W332">
        <v>2876.7664555648398</v>
      </c>
      <c r="X332">
        <v>2963.4988173594802</v>
      </c>
      <c r="Y332">
        <v>3052.1858775554601</v>
      </c>
      <c r="Z332">
        <v>3142.8667623234101</v>
      </c>
      <c r="AA332">
        <v>3235.5813318119599</v>
      </c>
      <c r="AB332">
        <v>3330.3701933636298</v>
      </c>
      <c r="AC332">
        <v>3427.27471496219</v>
      </c>
      <c r="AD332">
        <v>3526.3370389152101</v>
      </c>
      <c r="AE332">
        <v>3627.6000957759502</v>
      </c>
      <c r="AF332">
        <v>3731.10761850876</v>
      </c>
      <c r="AG332">
        <v>3836.9041569020001</v>
      </c>
      <c r="AH332">
        <v>3945.0350922328798</v>
      </c>
      <c r="AI332">
        <v>4055.54665218838</v>
      </c>
      <c r="AJ332">
        <v>4168.4859260467902</v>
      </c>
      <c r="AK332">
        <v>4283.9008801242098</v>
      </c>
      <c r="AL332">
        <v>4283.9008801242098</v>
      </c>
      <c r="AM332">
        <v>4283.9008801242098</v>
      </c>
      <c r="AN332">
        <v>4283.9008801242098</v>
      </c>
      <c r="AO332">
        <v>4283.9008801242098</v>
      </c>
      <c r="AP332">
        <v>4283.9008801242098</v>
      </c>
      <c r="AQ332">
        <v>4283.9008801242098</v>
      </c>
      <c r="AR332">
        <v>4283.9008801242098</v>
      </c>
      <c r="AS332">
        <v>4283.9008801242098</v>
      </c>
      <c r="AT332">
        <v>4283.9008801242098</v>
      </c>
      <c r="AU332">
        <v>4283.9008801242098</v>
      </c>
      <c r="AV332">
        <v>4283.9008801242098</v>
      </c>
      <c r="AW332">
        <v>4283.9008801242098</v>
      </c>
      <c r="AX332">
        <v>4283.9008801242098</v>
      </c>
      <c r="AY332">
        <v>4283.9008801242098</v>
      </c>
      <c r="AZ332">
        <v>4283.9008801242098</v>
      </c>
      <c r="BA332">
        <v>4283.9008801242098</v>
      </c>
      <c r="BB332">
        <v>4283.9008801242098</v>
      </c>
      <c r="BC332">
        <v>4283.9008801242098</v>
      </c>
      <c r="BD332">
        <v>4283.9008801242098</v>
      </c>
      <c r="BE332">
        <v>4283.9008801242098</v>
      </c>
    </row>
    <row r="333" spans="1:57" x14ac:dyDescent="0.25">
      <c r="A333" t="s">
        <v>57</v>
      </c>
      <c r="B333" t="s">
        <v>76</v>
      </c>
      <c r="C333" t="s">
        <v>74</v>
      </c>
      <c r="D333" t="s">
        <v>129</v>
      </c>
      <c r="E333">
        <v>2778.162918</v>
      </c>
      <c r="F333">
        <v>2944.40172380067</v>
      </c>
      <c r="G333">
        <v>2808.7508645204398</v>
      </c>
      <c r="H333">
        <v>2991.05099555384</v>
      </c>
      <c r="I333">
        <v>3126.9917052713399</v>
      </c>
      <c r="J333">
        <v>3262.8710374902798</v>
      </c>
      <c r="K333">
        <v>3411.9077830566198</v>
      </c>
      <c r="L333">
        <v>3567.1109228997898</v>
      </c>
      <c r="M333">
        <v>3728.4161291045202</v>
      </c>
      <c r="N333">
        <v>3902.6121264190701</v>
      </c>
      <c r="O333">
        <v>4049.6706324709098</v>
      </c>
      <c r="P333">
        <v>4207.4828813977001</v>
      </c>
      <c r="Q333">
        <v>4369.5959391618298</v>
      </c>
      <c r="R333">
        <v>4542.4511622933896</v>
      </c>
      <c r="S333">
        <v>4719.4669243254302</v>
      </c>
      <c r="T333">
        <v>4900.5081191838899</v>
      </c>
      <c r="U333">
        <v>5097.7262390526503</v>
      </c>
      <c r="V333">
        <v>5292.1612692928102</v>
      </c>
      <c r="W333">
        <v>5496.08890222439</v>
      </c>
      <c r="X333">
        <v>5703.2960286617899</v>
      </c>
      <c r="Y333">
        <v>5919.6206459668401</v>
      </c>
      <c r="Z333">
        <v>6115.0513682757301</v>
      </c>
      <c r="AA333">
        <v>6360.6776899023598</v>
      </c>
      <c r="AB333">
        <v>6602.6793370865398</v>
      </c>
      <c r="AC333">
        <v>6841.1587446257599</v>
      </c>
      <c r="AD333">
        <v>7076.2456173176797</v>
      </c>
      <c r="AE333">
        <v>7308.1106437263697</v>
      </c>
      <c r="AF333">
        <v>7536.92543743037</v>
      </c>
      <c r="AG333">
        <v>7762.7992809381503</v>
      </c>
      <c r="AH333">
        <v>7985.8541980542004</v>
      </c>
      <c r="AI333">
        <v>8261.7607812165497</v>
      </c>
      <c r="AJ333">
        <v>8479.5050773149796</v>
      </c>
      <c r="AK333">
        <v>8749.8708357830492</v>
      </c>
      <c r="AL333">
        <v>8749.8708357830492</v>
      </c>
      <c r="AM333">
        <v>8749.8708357830492</v>
      </c>
      <c r="AN333">
        <v>8749.8708357830492</v>
      </c>
      <c r="AO333">
        <v>8749.8708357830492</v>
      </c>
      <c r="AP333">
        <v>8749.8708357830492</v>
      </c>
      <c r="AQ333">
        <v>8749.8708357830492</v>
      </c>
      <c r="AR333">
        <v>8749.8708357830492</v>
      </c>
      <c r="AS333">
        <v>8749.8708357830492</v>
      </c>
      <c r="AT333">
        <v>8749.8708357830492</v>
      </c>
      <c r="AU333">
        <v>8749.8708357830492</v>
      </c>
      <c r="AV333">
        <v>8749.8708357830492</v>
      </c>
      <c r="AW333">
        <v>8749.8708357830492</v>
      </c>
      <c r="AX333">
        <v>8749.8708357830492</v>
      </c>
      <c r="AY333">
        <v>8749.8708357830492</v>
      </c>
      <c r="AZ333">
        <v>8749.8708357830492</v>
      </c>
      <c r="BA333">
        <v>8749.8708357830492</v>
      </c>
      <c r="BB333">
        <v>8749.8708357830492</v>
      </c>
      <c r="BC333">
        <v>8749.8708357830492</v>
      </c>
      <c r="BD333">
        <v>8749.8708357830492</v>
      </c>
      <c r="BE333">
        <v>8749.8708357830492</v>
      </c>
    </row>
    <row r="334" spans="1:57" x14ac:dyDescent="0.25">
      <c r="A334" t="s">
        <v>57</v>
      </c>
      <c r="B334" t="s">
        <v>77</v>
      </c>
      <c r="C334" t="s">
        <v>74</v>
      </c>
      <c r="D334" t="s">
        <v>130</v>
      </c>
      <c r="E334">
        <v>11262.757019999999</v>
      </c>
      <c r="F334">
        <v>11375.384590199999</v>
      </c>
      <c r="G334">
        <v>11093.3376169782</v>
      </c>
      <c r="H334">
        <v>11635.8202665157</v>
      </c>
      <c r="I334">
        <v>12196.985045028499</v>
      </c>
      <c r="J334">
        <v>12777.343912546499</v>
      </c>
      <c r="K334">
        <v>13377.421087743</v>
      </c>
      <c r="L334">
        <v>13997.7533170524</v>
      </c>
      <c r="M334">
        <v>14638.890149352301</v>
      </c>
      <c r="N334">
        <v>15301.3942163185</v>
      </c>
      <c r="O334">
        <v>15854.4758614291</v>
      </c>
      <c r="P334">
        <v>16420.7071421945</v>
      </c>
      <c r="Q334">
        <v>17000.358104313898</v>
      </c>
      <c r="R334">
        <v>17593.703936189999</v>
      </c>
      <c r="S334">
        <v>18201.025062448902</v>
      </c>
      <c r="T334">
        <v>18822.607239109799</v>
      </c>
      <c r="U334">
        <v>19458.741650431599</v>
      </c>
      <c r="V334">
        <v>20109.7250074642</v>
      </c>
      <c r="W334">
        <v>20775.8596483365</v>
      </c>
      <c r="X334">
        <v>21457.453640308198</v>
      </c>
      <c r="Y334">
        <v>22154.820883618198</v>
      </c>
      <c r="Z334">
        <v>22868.281217158499</v>
      </c>
      <c r="AA334">
        <v>23598.160526006101</v>
      </c>
      <c r="AB334">
        <v>24344.7908508453</v>
      </c>
      <c r="AC334">
        <v>25108.5104993114</v>
      </c>
      <c r="AD334">
        <v>25889.664159290001</v>
      </c>
      <c r="AE334">
        <v>26688.603014205499</v>
      </c>
      <c r="AF334">
        <v>27505.684860332702</v>
      </c>
      <c r="AG334">
        <v>28341.274226165599</v>
      </c>
      <c r="AH334">
        <v>29195.742493879799</v>
      </c>
      <c r="AI334">
        <v>30069.468022924601</v>
      </c>
      <c r="AJ334">
        <v>30962.836275779599</v>
      </c>
      <c r="AK334">
        <v>31876.239945915098</v>
      </c>
      <c r="AL334">
        <v>31876.239945915098</v>
      </c>
      <c r="AM334">
        <v>31876.239945915098</v>
      </c>
      <c r="AN334">
        <v>31876.239945915098</v>
      </c>
      <c r="AO334">
        <v>31876.239945915098</v>
      </c>
      <c r="AP334">
        <v>31876.239945915098</v>
      </c>
      <c r="AQ334">
        <v>31876.239945915098</v>
      </c>
      <c r="AR334">
        <v>31876.239945915098</v>
      </c>
      <c r="AS334">
        <v>31876.239945915098</v>
      </c>
      <c r="AT334">
        <v>31876.239945915098</v>
      </c>
      <c r="AU334">
        <v>31876.239945915098</v>
      </c>
      <c r="AV334">
        <v>31876.239945915098</v>
      </c>
      <c r="AW334">
        <v>31876.239945915098</v>
      </c>
      <c r="AX334">
        <v>31876.239945915098</v>
      </c>
      <c r="AY334">
        <v>31876.239945915098</v>
      </c>
      <c r="AZ334">
        <v>31876.239945915098</v>
      </c>
      <c r="BA334">
        <v>31876.239945915098</v>
      </c>
      <c r="BB334">
        <v>31876.239945915098</v>
      </c>
      <c r="BC334">
        <v>31876.239945915098</v>
      </c>
      <c r="BD334">
        <v>31876.239945915098</v>
      </c>
      <c r="BE334">
        <v>31876.239945915098</v>
      </c>
    </row>
    <row r="335" spans="1:57" x14ac:dyDescent="0.25">
      <c r="A335" t="s">
        <v>57</v>
      </c>
      <c r="B335" t="s">
        <v>78</v>
      </c>
      <c r="C335" t="s">
        <v>79</v>
      </c>
      <c r="D335" t="s">
        <v>131</v>
      </c>
      <c r="E335">
        <v>1750885.071</v>
      </c>
      <c r="F335">
        <v>1759639.4963549899</v>
      </c>
      <c r="G335">
        <v>1724173.6983600301</v>
      </c>
      <c r="H335">
        <v>1812542.8128710899</v>
      </c>
      <c r="I335">
        <v>1903257.6567062601</v>
      </c>
      <c r="J335">
        <v>1996358.44327626</v>
      </c>
      <c r="K335">
        <v>2091885.9459786499</v>
      </c>
      <c r="L335">
        <v>2189881.50511749</v>
      </c>
      <c r="M335">
        <v>2290387.03490227</v>
      </c>
      <c r="N335">
        <v>2393445.0305267302</v>
      </c>
      <c r="O335">
        <v>2478561.9194248398</v>
      </c>
      <c r="P335">
        <v>2564887.4980633599</v>
      </c>
      <c r="Q335">
        <v>2652435.6579972501</v>
      </c>
      <c r="R335">
        <v>2735781.50625432</v>
      </c>
      <c r="S335">
        <v>2820032.0170067898</v>
      </c>
      <c r="T335">
        <v>2905195.0457540601</v>
      </c>
      <c r="U335">
        <v>2991278.5096936901</v>
      </c>
      <c r="V335">
        <v>3078290.3881789399</v>
      </c>
      <c r="W335">
        <v>3166238.7231796701</v>
      </c>
      <c r="X335">
        <v>3255131.6197464298</v>
      </c>
      <c r="Y335">
        <v>3344977.2464779601</v>
      </c>
      <c r="Z335">
        <v>3435783.83599196</v>
      </c>
      <c r="AA335">
        <v>3527559.6853992501</v>
      </c>
      <c r="AB335">
        <v>3620313.1567813298</v>
      </c>
      <c r="AC335">
        <v>3714052.6776713198</v>
      </c>
      <c r="AD335">
        <v>3808786.74153835</v>
      </c>
      <c r="AE335">
        <v>3904523.90827539</v>
      </c>
      <c r="AF335">
        <v>4001272.8046905701</v>
      </c>
      <c r="AG335">
        <v>4099042.1250020498</v>
      </c>
      <c r="AH335">
        <v>4197840.6313362904</v>
      </c>
      <c r="AI335">
        <v>4297677.1542300396</v>
      </c>
      <c r="AJ335">
        <v>4398560.59313579</v>
      </c>
      <c r="AK335">
        <v>4500499.9169308497</v>
      </c>
      <c r="AL335">
        <v>4500499.9169308497</v>
      </c>
      <c r="AM335">
        <v>4500499.9169308497</v>
      </c>
      <c r="AN335">
        <v>4500499.9169308497</v>
      </c>
      <c r="AO335">
        <v>4500499.9169308497</v>
      </c>
      <c r="AP335">
        <v>4500499.9169308497</v>
      </c>
      <c r="AQ335">
        <v>4500499.9169308497</v>
      </c>
      <c r="AR335">
        <v>4500499.9169308497</v>
      </c>
      <c r="AS335">
        <v>4500499.9169308497</v>
      </c>
      <c r="AT335">
        <v>4500499.9169308497</v>
      </c>
      <c r="AU335">
        <v>4500499.9169308497</v>
      </c>
      <c r="AV335">
        <v>4500499.9169308497</v>
      </c>
      <c r="AW335">
        <v>4500499.9169308497</v>
      </c>
      <c r="AX335">
        <v>4500499.9169308497</v>
      </c>
      <c r="AY335">
        <v>4500499.9169308497</v>
      </c>
      <c r="AZ335">
        <v>4500499.9169308497</v>
      </c>
      <c r="BA335">
        <v>4500499.9169308497</v>
      </c>
      <c r="BB335">
        <v>4500499.9169308497</v>
      </c>
      <c r="BC335">
        <v>4500499.9169308497</v>
      </c>
      <c r="BD335">
        <v>4500499.9169308497</v>
      </c>
      <c r="BE335">
        <v>4500499.9169308497</v>
      </c>
    </row>
    <row r="336" spans="1:57" x14ac:dyDescent="0.25">
      <c r="A336" t="s">
        <v>57</v>
      </c>
      <c r="B336" t="s">
        <v>80</v>
      </c>
      <c r="C336" t="s">
        <v>74</v>
      </c>
      <c r="D336" t="s">
        <v>132</v>
      </c>
      <c r="E336">
        <v>885.81064759999902</v>
      </c>
      <c r="F336">
        <v>894.668754075999</v>
      </c>
      <c r="G336">
        <v>868.229860923047</v>
      </c>
      <c r="H336">
        <v>906.43616757930999</v>
      </c>
      <c r="I336">
        <v>945.90184759463205</v>
      </c>
      <c r="J336">
        <v>986.66071378895697</v>
      </c>
      <c r="K336">
        <v>1028.7473794283901</v>
      </c>
      <c r="L336">
        <v>1072.1972756720299</v>
      </c>
      <c r="M336">
        <v>1117.04666937766</v>
      </c>
      <c r="N336">
        <v>1163.3326812735099</v>
      </c>
      <c r="O336">
        <v>1201.1409934149001</v>
      </c>
      <c r="P336">
        <v>1239.8218050672399</v>
      </c>
      <c r="Q336">
        <v>1279.3927843456399</v>
      </c>
      <c r="R336">
        <v>1319.8719330962499</v>
      </c>
      <c r="S336">
        <v>1361.27759293289</v>
      </c>
      <c r="T336">
        <v>1403.62845137969</v>
      </c>
      <c r="U336">
        <v>1446.94354812149</v>
      </c>
      <c r="V336">
        <v>1491.2422813639801</v>
      </c>
      <c r="W336">
        <v>1536.5444143054201</v>
      </c>
      <c r="X336">
        <v>1582.87008172179</v>
      </c>
      <c r="Y336">
        <v>1630.23979666743</v>
      </c>
      <c r="Z336">
        <v>1678.67445729306</v>
      </c>
      <c r="AA336">
        <v>1728.1953537832001</v>
      </c>
      <c r="AB336">
        <v>1778.82417541516</v>
      </c>
      <c r="AC336">
        <v>1830.58301774148</v>
      </c>
      <c r="AD336">
        <v>1883.4943898981201</v>
      </c>
      <c r="AE336">
        <v>1937.58122204046</v>
      </c>
      <c r="AF336">
        <v>1992.8668729093499</v>
      </c>
      <c r="AG336">
        <v>2049.37513752934</v>
      </c>
      <c r="AH336">
        <v>2107.1302550415298</v>
      </c>
      <c r="AI336">
        <v>2166.1569166731501</v>
      </c>
      <c r="AJ336">
        <v>2226.48027384632</v>
      </c>
      <c r="AK336">
        <v>2288.1259464284399</v>
      </c>
      <c r="AL336">
        <v>2288.1259464284399</v>
      </c>
      <c r="AM336">
        <v>2288.1259464284399</v>
      </c>
      <c r="AN336">
        <v>2288.1259464284399</v>
      </c>
      <c r="AO336">
        <v>2288.1259464284399</v>
      </c>
      <c r="AP336">
        <v>2288.1259464284399</v>
      </c>
      <c r="AQ336">
        <v>2288.1259464284399</v>
      </c>
      <c r="AR336">
        <v>2288.1259464284399</v>
      </c>
      <c r="AS336">
        <v>2288.1259464284399</v>
      </c>
      <c r="AT336">
        <v>2288.1259464284399</v>
      </c>
      <c r="AU336">
        <v>2288.1259464284399</v>
      </c>
      <c r="AV336">
        <v>2288.1259464284399</v>
      </c>
      <c r="AW336">
        <v>2288.1259464284399</v>
      </c>
      <c r="AX336">
        <v>2288.1259464284399</v>
      </c>
      <c r="AY336">
        <v>2288.1259464284399</v>
      </c>
      <c r="AZ336">
        <v>2288.1259464284399</v>
      </c>
      <c r="BA336">
        <v>2288.1259464284399</v>
      </c>
      <c r="BB336">
        <v>2288.1259464284399</v>
      </c>
      <c r="BC336">
        <v>2288.1259464284399</v>
      </c>
      <c r="BD336">
        <v>2288.1259464284399</v>
      </c>
      <c r="BE336">
        <v>2288.1259464284399</v>
      </c>
    </row>
    <row r="337" spans="1:57" x14ac:dyDescent="0.25">
      <c r="A337" t="s">
        <v>57</v>
      </c>
      <c r="B337" t="s">
        <v>81</v>
      </c>
      <c r="C337" t="s">
        <v>74</v>
      </c>
      <c r="D337" t="s">
        <v>133</v>
      </c>
      <c r="E337">
        <v>12151.60853</v>
      </c>
      <c r="F337">
        <v>12273.124615299999</v>
      </c>
      <c r="G337">
        <v>12027.203108133301</v>
      </c>
      <c r="H337">
        <v>12673.6767413622</v>
      </c>
      <c r="I337">
        <v>13343.1872359893</v>
      </c>
      <c r="J337">
        <v>14036.3754728856</v>
      </c>
      <c r="K337">
        <v>14753.8978045283</v>
      </c>
      <c r="L337">
        <v>15496.4263963782</v>
      </c>
      <c r="M337">
        <v>16264.6495753378</v>
      </c>
      <c r="N337">
        <v>17059.272185432601</v>
      </c>
      <c r="O337">
        <v>17734.076460187</v>
      </c>
      <c r="P337">
        <v>18425.2865269424</v>
      </c>
      <c r="Q337">
        <v>19133.2427284968</v>
      </c>
      <c r="R337">
        <v>19858.291926629299</v>
      </c>
      <c r="S337">
        <v>20600.787621091898</v>
      </c>
      <c r="T337">
        <v>21361.090070704799</v>
      </c>
      <c r="U337">
        <v>22139.566416591399</v>
      </c>
      <c r="V337">
        <v>22936.590807588698</v>
      </c>
      <c r="W337">
        <v>23752.5445278722</v>
      </c>
      <c r="X337">
        <v>24587.816126832498</v>
      </c>
      <c r="Y337">
        <v>25442.801551242799</v>
      </c>
      <c r="Z337">
        <v>26317.904279756902</v>
      </c>
      <c r="AA337">
        <v>27213.535459777399</v>
      </c>
      <c r="AB337">
        <v>28130.1140467355</v>
      </c>
      <c r="AC337">
        <v>29068.066945823899</v>
      </c>
      <c r="AD337">
        <v>30027.829156224499</v>
      </c>
      <c r="AE337">
        <v>31009.843917874299</v>
      </c>
      <c r="AF337">
        <v>32014.562860813399</v>
      </c>
      <c r="AG337">
        <v>33042.446157159196</v>
      </c>
      <c r="AH337">
        <v>34093.962675751704</v>
      </c>
      <c r="AI337">
        <v>35169.5901395166</v>
      </c>
      <c r="AJ337">
        <v>36269.815285592398</v>
      </c>
      <c r="AK337">
        <v>37395.134028269</v>
      </c>
      <c r="AL337">
        <v>37395.134028269</v>
      </c>
      <c r="AM337">
        <v>37395.134028269</v>
      </c>
      <c r="AN337">
        <v>37395.134028269</v>
      </c>
      <c r="AO337">
        <v>37395.134028269</v>
      </c>
      <c r="AP337">
        <v>37395.134028269</v>
      </c>
      <c r="AQ337">
        <v>37395.134028269</v>
      </c>
      <c r="AR337">
        <v>37395.134028269</v>
      </c>
      <c r="AS337">
        <v>37395.134028269</v>
      </c>
      <c r="AT337">
        <v>37395.134028269</v>
      </c>
      <c r="AU337">
        <v>37395.134028269</v>
      </c>
      <c r="AV337">
        <v>37395.134028269</v>
      </c>
      <c r="AW337">
        <v>37395.134028269</v>
      </c>
      <c r="AX337">
        <v>37395.134028269</v>
      </c>
      <c r="AY337">
        <v>37395.134028269</v>
      </c>
      <c r="AZ337">
        <v>37395.134028269</v>
      </c>
      <c r="BA337">
        <v>37395.134028269</v>
      </c>
      <c r="BB337">
        <v>37395.134028269</v>
      </c>
      <c r="BC337">
        <v>37395.134028269</v>
      </c>
      <c r="BD337">
        <v>37395.134028269</v>
      </c>
      <c r="BE337">
        <v>37395.134028269</v>
      </c>
    </row>
    <row r="338" spans="1:57" x14ac:dyDescent="0.25">
      <c r="A338" t="s">
        <v>57</v>
      </c>
      <c r="B338" t="s">
        <v>82</v>
      </c>
      <c r="C338" t="s">
        <v>74</v>
      </c>
      <c r="D338" t="s">
        <v>134</v>
      </c>
      <c r="E338">
        <v>19066.848429999998</v>
      </c>
      <c r="F338">
        <v>19257.516914299998</v>
      </c>
      <c r="G338">
        <v>18780.036411168301</v>
      </c>
      <c r="H338">
        <v>19698.411409072301</v>
      </c>
      <c r="I338">
        <v>20648.413593897702</v>
      </c>
      <c r="J338">
        <v>21630.9096685554</v>
      </c>
      <c r="K338">
        <v>22646.7870887516</v>
      </c>
      <c r="L338">
        <v>23696.954518580998</v>
      </c>
      <c r="M338">
        <v>24782.342295538601</v>
      </c>
      <c r="N338">
        <v>25903.902905136401</v>
      </c>
      <c r="O338">
        <v>26840.221062228298</v>
      </c>
      <c r="P338">
        <v>27798.800385879302</v>
      </c>
      <c r="Q338">
        <v>28780.098039500801</v>
      </c>
      <c r="R338">
        <v>29784.5798926442</v>
      </c>
      <c r="S338">
        <v>30812.720679323</v>
      </c>
      <c r="T338">
        <v>31865.0041591263</v>
      </c>
      <c r="U338">
        <v>32941.923281170799</v>
      </c>
      <c r="V338">
        <v>34043.980350940903</v>
      </c>
      <c r="W338">
        <v>35171.687200065797</v>
      </c>
      <c r="X338">
        <v>36325.5653590855</v>
      </c>
      <c r="Y338">
        <v>37506.1462332558</v>
      </c>
      <c r="Z338">
        <v>38713.971281445403</v>
      </c>
      <c r="AA338">
        <v>39949.592198178201</v>
      </c>
      <c r="AB338">
        <v>41213.5710988746</v>
      </c>
      <c r="AC338">
        <v>42506.480708347401</v>
      </c>
      <c r="AD338">
        <v>43828.904552607099</v>
      </c>
      <c r="AE338">
        <v>45181.4371540352</v>
      </c>
      <c r="AF338">
        <v>46564.684229981802</v>
      </c>
      <c r="AG338">
        <v>47979.262894847103</v>
      </c>
      <c r="AH338">
        <v>49425.8018657067</v>
      </c>
      <c r="AI338">
        <v>50904.941671540699</v>
      </c>
      <c r="AJ338">
        <v>52417.334866129997</v>
      </c>
      <c r="AK338">
        <v>53963.6462446808</v>
      </c>
      <c r="AL338">
        <v>53963.6462446808</v>
      </c>
      <c r="AM338">
        <v>53963.6462446808</v>
      </c>
      <c r="AN338">
        <v>53963.6462446808</v>
      </c>
      <c r="AO338">
        <v>53963.6462446808</v>
      </c>
      <c r="AP338">
        <v>53963.6462446808</v>
      </c>
      <c r="AQ338">
        <v>53963.6462446808</v>
      </c>
      <c r="AR338">
        <v>53963.6462446808</v>
      </c>
      <c r="AS338">
        <v>53963.6462446808</v>
      </c>
      <c r="AT338">
        <v>53963.6462446808</v>
      </c>
      <c r="AU338">
        <v>53963.6462446808</v>
      </c>
      <c r="AV338">
        <v>53963.6462446808</v>
      </c>
      <c r="AW338">
        <v>53963.6462446808</v>
      </c>
      <c r="AX338">
        <v>53963.6462446808</v>
      </c>
      <c r="AY338">
        <v>53963.6462446808</v>
      </c>
      <c r="AZ338">
        <v>53963.6462446808</v>
      </c>
      <c r="BA338">
        <v>53963.6462446808</v>
      </c>
      <c r="BB338">
        <v>53963.6462446808</v>
      </c>
      <c r="BC338">
        <v>53963.6462446808</v>
      </c>
      <c r="BD338">
        <v>53963.6462446808</v>
      </c>
      <c r="BE338">
        <v>53963.6462446808</v>
      </c>
    </row>
    <row r="339" spans="1:57" x14ac:dyDescent="0.25">
      <c r="A339" t="s">
        <v>57</v>
      </c>
      <c r="B339" t="s">
        <v>83</v>
      </c>
      <c r="C339" t="s">
        <v>84</v>
      </c>
      <c r="D339" t="s">
        <v>135</v>
      </c>
      <c r="E339">
        <v>453.365846958448</v>
      </c>
      <c r="F339">
        <v>470.88432042446198</v>
      </c>
      <c r="G339">
        <v>479.24368813693201</v>
      </c>
      <c r="H339">
        <v>508.45390669770399</v>
      </c>
      <c r="I339">
        <v>529.64293647557201</v>
      </c>
      <c r="J339">
        <v>550.71726193600205</v>
      </c>
      <c r="K339">
        <v>573.90709142103697</v>
      </c>
      <c r="L339">
        <v>598.024841501222</v>
      </c>
      <c r="M339">
        <v>623.05683058535499</v>
      </c>
      <c r="N339">
        <v>650.13167055809095</v>
      </c>
      <c r="O339">
        <v>678.16207225694905</v>
      </c>
      <c r="P339">
        <v>708.29784189377699</v>
      </c>
      <c r="Q339">
        <v>739.48034785589095</v>
      </c>
      <c r="R339">
        <v>772.82218259180695</v>
      </c>
      <c r="S339">
        <v>807.23224595559896</v>
      </c>
      <c r="T339">
        <v>842.70453423800302</v>
      </c>
      <c r="U339">
        <v>881.35717108371603</v>
      </c>
      <c r="V339">
        <v>919.94615568245501</v>
      </c>
      <c r="W339">
        <v>960.61601148507202</v>
      </c>
      <c r="X339">
        <v>1002.30913380553</v>
      </c>
      <c r="Y339">
        <v>1046.07413309716</v>
      </c>
      <c r="Z339">
        <v>1086.6126741980599</v>
      </c>
      <c r="AA339">
        <v>1136.57348518096</v>
      </c>
      <c r="AB339">
        <v>1186.4443309647299</v>
      </c>
      <c r="AC339">
        <v>1236.2421973543801</v>
      </c>
      <c r="AD339">
        <v>1285.9894120628501</v>
      </c>
      <c r="AE339">
        <v>1335.7163038262599</v>
      </c>
      <c r="AF339">
        <v>1385.45406863121</v>
      </c>
      <c r="AG339">
        <v>1435.2230996953599</v>
      </c>
      <c r="AH339">
        <v>1485.0466338641299</v>
      </c>
      <c r="AI339">
        <v>1545.3386519343301</v>
      </c>
      <c r="AJ339">
        <v>1595.3969042900601</v>
      </c>
      <c r="AK339">
        <v>1656.00673715019</v>
      </c>
      <c r="AL339">
        <v>1656.00673715019</v>
      </c>
      <c r="AM339">
        <v>1656.00673715019</v>
      </c>
      <c r="AN339">
        <v>1656.00673715019</v>
      </c>
      <c r="AO339">
        <v>1656.00673715019</v>
      </c>
      <c r="AP339">
        <v>1656.00673715019</v>
      </c>
      <c r="AQ339">
        <v>1656.00673715019</v>
      </c>
      <c r="AR339">
        <v>1656.00673715019</v>
      </c>
      <c r="AS339">
        <v>1656.00673715019</v>
      </c>
      <c r="AT339">
        <v>1656.00673715019</v>
      </c>
      <c r="AU339">
        <v>1656.00673715019</v>
      </c>
      <c r="AV339">
        <v>1656.00673715019</v>
      </c>
      <c r="AW339">
        <v>1656.00673715019</v>
      </c>
      <c r="AX339">
        <v>1656.00673715019</v>
      </c>
      <c r="AY339">
        <v>1656.00673715019</v>
      </c>
      <c r="AZ339">
        <v>1656.00673715019</v>
      </c>
      <c r="BA339">
        <v>1656.00673715019</v>
      </c>
      <c r="BB339">
        <v>1656.00673715019</v>
      </c>
      <c r="BC339">
        <v>1656.00673715019</v>
      </c>
      <c r="BD339">
        <v>1656.00673715019</v>
      </c>
      <c r="BE339">
        <v>1656.00673715019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1816D-2BCB-4DE7-8622-0D054E427120}">
  <dimension ref="A1:AK66"/>
  <sheetViews>
    <sheetView workbookViewId="0">
      <selection activeCell="D4" sqref="D4"/>
    </sheetView>
  </sheetViews>
  <sheetFormatPr defaultRowHeight="15" x14ac:dyDescent="0.25"/>
  <sheetData>
    <row r="1" spans="1:37" x14ac:dyDescent="0.25">
      <c r="A1" t="s">
        <v>85</v>
      </c>
    </row>
    <row r="3" spans="1:37" x14ac:dyDescent="0.25">
      <c r="A3" t="s">
        <v>0</v>
      </c>
      <c r="B3" t="s">
        <v>66</v>
      </c>
      <c r="C3" t="s">
        <v>86</v>
      </c>
      <c r="D3">
        <v>2017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</row>
    <row r="4" spans="1:37" x14ac:dyDescent="0.25">
      <c r="A4" t="s">
        <v>4</v>
      </c>
      <c r="B4" t="s">
        <v>87</v>
      </c>
      <c r="C4" t="s">
        <v>88</v>
      </c>
      <c r="D4">
        <v>0.98839207048458155</v>
      </c>
      <c r="E4">
        <v>0.98559471365638773</v>
      </c>
      <c r="F4">
        <v>0.98279735682819391</v>
      </c>
      <c r="G4">
        <v>0.98</v>
      </c>
      <c r="H4">
        <v>0.97899999999999998</v>
      </c>
      <c r="I4">
        <v>0.97799999999999998</v>
      </c>
      <c r="J4">
        <v>0.97699999999999998</v>
      </c>
      <c r="K4">
        <v>0.97599999999999998</v>
      </c>
      <c r="L4">
        <v>0.97499999999999998</v>
      </c>
      <c r="M4">
        <v>0.97399999999999998</v>
      </c>
      <c r="N4">
        <v>0.97299999999999998</v>
      </c>
      <c r="O4">
        <v>0.97199999999999998</v>
      </c>
      <c r="P4">
        <v>0.97099999999999997</v>
      </c>
      <c r="Q4">
        <v>0.97</v>
      </c>
      <c r="R4">
        <v>0.96899999999999997</v>
      </c>
      <c r="S4">
        <v>0.96799999999999997</v>
      </c>
      <c r="T4">
        <v>0.96699999999999997</v>
      </c>
      <c r="U4">
        <v>0.96599999999999997</v>
      </c>
      <c r="V4">
        <v>0.96499999999999997</v>
      </c>
      <c r="W4">
        <v>0.96399999999999997</v>
      </c>
      <c r="X4">
        <v>0.96299999999999997</v>
      </c>
      <c r="Y4">
        <v>0.96199999999999997</v>
      </c>
      <c r="Z4">
        <v>0.96099999999999997</v>
      </c>
      <c r="AA4">
        <v>0.96</v>
      </c>
      <c r="AB4">
        <v>0.96</v>
      </c>
      <c r="AC4">
        <v>0.96</v>
      </c>
      <c r="AD4">
        <v>0.96</v>
      </c>
      <c r="AE4">
        <v>0.96</v>
      </c>
      <c r="AF4">
        <v>0.96</v>
      </c>
      <c r="AG4">
        <v>0.96</v>
      </c>
      <c r="AH4">
        <v>0.96</v>
      </c>
      <c r="AI4">
        <v>0.96</v>
      </c>
      <c r="AJ4">
        <v>0.96</v>
      </c>
      <c r="AK4">
        <v>0.96</v>
      </c>
    </row>
    <row r="5" spans="1:37" x14ac:dyDescent="0.25">
      <c r="A5" t="s">
        <v>38</v>
      </c>
      <c r="B5" t="s">
        <v>87</v>
      </c>
      <c r="C5" t="s">
        <v>88</v>
      </c>
    </row>
    <row r="6" spans="1:37" x14ac:dyDescent="0.25">
      <c r="A6" t="s">
        <v>39</v>
      </c>
      <c r="B6" t="s">
        <v>87</v>
      </c>
      <c r="C6" t="s">
        <v>88</v>
      </c>
      <c r="D6">
        <v>0.86285530849276992</v>
      </c>
      <c r="E6">
        <v>0.86035530849276998</v>
      </c>
      <c r="F6">
        <v>0.85785530849277003</v>
      </c>
      <c r="G6">
        <v>0.85535530849276997</v>
      </c>
      <c r="H6">
        <v>0.85235530849276997</v>
      </c>
      <c r="I6">
        <v>0.84935530849276997</v>
      </c>
      <c r="J6">
        <v>0.84635530849276996</v>
      </c>
      <c r="K6">
        <v>0.84335530849276996</v>
      </c>
      <c r="L6">
        <v>0.84035530849276996</v>
      </c>
      <c r="M6">
        <v>0.83735530849276996</v>
      </c>
      <c r="N6">
        <v>0.83435530849276995</v>
      </c>
      <c r="O6">
        <v>0.83135530849276995</v>
      </c>
      <c r="P6">
        <v>0.82835530849276995</v>
      </c>
      <c r="Q6">
        <v>0.82535530849276995</v>
      </c>
      <c r="R6">
        <v>0.82235530849276994</v>
      </c>
      <c r="S6">
        <v>0.81935530849276994</v>
      </c>
      <c r="T6">
        <v>0.81635530849276994</v>
      </c>
      <c r="U6">
        <v>0.81335530849276994</v>
      </c>
      <c r="V6">
        <v>0.81035530849276993</v>
      </c>
      <c r="W6">
        <v>0.80735530849276993</v>
      </c>
      <c r="X6">
        <v>0.80435530849276993</v>
      </c>
      <c r="Y6">
        <v>0.80135530849276992</v>
      </c>
      <c r="Z6">
        <v>0.79835530849276992</v>
      </c>
      <c r="AA6">
        <v>0.79535530849276992</v>
      </c>
      <c r="AB6">
        <v>0.79235530849276992</v>
      </c>
      <c r="AC6">
        <v>0.78935530849276991</v>
      </c>
      <c r="AD6">
        <v>0.78635530849276991</v>
      </c>
      <c r="AE6">
        <v>0.78335530849276991</v>
      </c>
      <c r="AF6">
        <v>0.78035530849276991</v>
      </c>
      <c r="AG6">
        <v>0.7773553084927699</v>
      </c>
      <c r="AH6">
        <v>0.7743553084927699</v>
      </c>
      <c r="AI6">
        <v>0.7713553084927699</v>
      </c>
      <c r="AJ6">
        <v>0.7683553084927699</v>
      </c>
      <c r="AK6">
        <v>0.76535530849277</v>
      </c>
    </row>
    <row r="7" spans="1:37" x14ac:dyDescent="0.25">
      <c r="A7" t="s">
        <v>40</v>
      </c>
      <c r="B7" t="s">
        <v>87</v>
      </c>
      <c r="C7" t="s">
        <v>88</v>
      </c>
      <c r="D7">
        <v>0.76750000000000007</v>
      </c>
      <c r="E7">
        <v>0.76500000000000012</v>
      </c>
      <c r="F7">
        <v>0.76250000000000018</v>
      </c>
      <c r="G7">
        <v>0.76</v>
      </c>
      <c r="H7">
        <v>0.75700000000000001</v>
      </c>
      <c r="I7">
        <v>0.754</v>
      </c>
      <c r="J7">
        <v>0.751</v>
      </c>
      <c r="K7">
        <v>0.748</v>
      </c>
      <c r="L7">
        <v>0.745</v>
      </c>
      <c r="M7">
        <v>0.74199999999999999</v>
      </c>
      <c r="N7">
        <v>0.73899999999999999</v>
      </c>
      <c r="O7">
        <v>0.73599999999999999</v>
      </c>
      <c r="P7">
        <v>0.73299999999999998</v>
      </c>
      <c r="Q7">
        <v>0.73</v>
      </c>
      <c r="R7">
        <v>0.72699999999999998</v>
      </c>
      <c r="S7">
        <v>0.72399999999999998</v>
      </c>
      <c r="T7">
        <v>0.72099999999999997</v>
      </c>
      <c r="U7">
        <v>0.71799999999999997</v>
      </c>
      <c r="V7">
        <v>0.71499999999999997</v>
      </c>
      <c r="W7">
        <v>0.71199999999999997</v>
      </c>
      <c r="X7">
        <v>0.70899999999999996</v>
      </c>
      <c r="Y7">
        <v>0.70599999999999996</v>
      </c>
      <c r="Z7">
        <v>0.70299999999999996</v>
      </c>
      <c r="AA7">
        <v>0.7</v>
      </c>
      <c r="AB7">
        <v>0.69699999999999995</v>
      </c>
      <c r="AC7">
        <v>0.69399999999999995</v>
      </c>
      <c r="AD7">
        <v>0.69099999999999995</v>
      </c>
      <c r="AE7">
        <v>0.68799999999999994</v>
      </c>
      <c r="AF7">
        <v>0.68499999999999994</v>
      </c>
      <c r="AG7">
        <v>0.68199999999999994</v>
      </c>
      <c r="AH7">
        <v>0.67899999999999994</v>
      </c>
      <c r="AI7">
        <v>0.67599999999999993</v>
      </c>
      <c r="AJ7">
        <v>0.67299999999999993</v>
      </c>
      <c r="AK7">
        <v>0.67</v>
      </c>
    </row>
    <row r="8" spans="1:37" x14ac:dyDescent="0.25">
      <c r="A8" t="s">
        <v>41</v>
      </c>
      <c r="B8" t="s">
        <v>87</v>
      </c>
      <c r="C8" t="s">
        <v>88</v>
      </c>
      <c r="D8">
        <v>0.62749999999999995</v>
      </c>
      <c r="E8">
        <v>0.625</v>
      </c>
      <c r="F8">
        <v>0.62250000000000005</v>
      </c>
      <c r="G8">
        <v>0.62</v>
      </c>
      <c r="H8">
        <v>0.61799999999999999</v>
      </c>
      <c r="I8">
        <v>0.61599999999999999</v>
      </c>
      <c r="J8">
        <v>0.61399999999999999</v>
      </c>
      <c r="K8">
        <v>0.61199999999999999</v>
      </c>
      <c r="L8">
        <v>0.61</v>
      </c>
      <c r="M8">
        <v>0.60799999999999998</v>
      </c>
      <c r="N8">
        <v>0.60599999999999998</v>
      </c>
      <c r="O8">
        <v>0.60399999999999998</v>
      </c>
      <c r="P8">
        <v>0.60199999999999998</v>
      </c>
      <c r="Q8">
        <v>0.6</v>
      </c>
      <c r="R8">
        <v>0.59850000000000003</v>
      </c>
      <c r="S8">
        <v>0.59699999999999998</v>
      </c>
      <c r="T8">
        <v>0.59549999999999992</v>
      </c>
      <c r="U8">
        <v>0.59399999999999986</v>
      </c>
      <c r="V8">
        <v>0.5924999999999998</v>
      </c>
      <c r="W8">
        <v>0.59099999999999975</v>
      </c>
      <c r="X8">
        <v>0.58949999999999969</v>
      </c>
      <c r="Y8">
        <v>0.58799999999999963</v>
      </c>
      <c r="Z8">
        <v>0.58649999999999958</v>
      </c>
      <c r="AA8">
        <v>0.58499999999999996</v>
      </c>
      <c r="AB8">
        <v>0.58349999999999991</v>
      </c>
      <c r="AC8">
        <v>0.58199999999999985</v>
      </c>
      <c r="AD8">
        <v>0.58049999999999979</v>
      </c>
      <c r="AE8">
        <v>0.57899999999999974</v>
      </c>
      <c r="AF8">
        <v>0.57749999999999968</v>
      </c>
      <c r="AG8">
        <v>0.57599999999999962</v>
      </c>
      <c r="AH8">
        <v>0.57449999999999957</v>
      </c>
      <c r="AI8">
        <v>0.57299999999999951</v>
      </c>
      <c r="AJ8">
        <v>0.57149999999999945</v>
      </c>
      <c r="AK8">
        <v>0.56999999999999995</v>
      </c>
    </row>
    <row r="9" spans="1:37" x14ac:dyDescent="0.25">
      <c r="A9" t="s">
        <v>42</v>
      </c>
      <c r="B9" t="s">
        <v>87</v>
      </c>
      <c r="C9" t="s">
        <v>88</v>
      </c>
    </row>
    <row r="10" spans="1:37" x14ac:dyDescent="0.25">
      <c r="A10" t="s">
        <v>43</v>
      </c>
      <c r="B10" t="s">
        <v>87</v>
      </c>
      <c r="C10" t="s">
        <v>88</v>
      </c>
      <c r="D10">
        <v>0.7975000000000001</v>
      </c>
      <c r="E10">
        <v>0.79500000000000015</v>
      </c>
      <c r="F10">
        <v>0.7925000000000002</v>
      </c>
      <c r="G10">
        <v>0.79</v>
      </c>
      <c r="H10">
        <v>0.78700000000000003</v>
      </c>
      <c r="I10">
        <v>0.78400000000000003</v>
      </c>
      <c r="J10">
        <v>0.78100000000000003</v>
      </c>
      <c r="K10">
        <v>0.77800000000000002</v>
      </c>
      <c r="L10">
        <v>0.77500000000000002</v>
      </c>
      <c r="M10">
        <v>0.77200000000000002</v>
      </c>
      <c r="N10">
        <v>0.76900000000000002</v>
      </c>
      <c r="O10">
        <v>0.76600000000000001</v>
      </c>
      <c r="P10">
        <v>0.76300000000000001</v>
      </c>
      <c r="Q10">
        <v>0.76</v>
      </c>
      <c r="R10">
        <v>0.75700000000000001</v>
      </c>
      <c r="S10">
        <v>0.754</v>
      </c>
      <c r="T10">
        <v>0.751</v>
      </c>
      <c r="U10">
        <v>0.748</v>
      </c>
      <c r="V10">
        <v>0.745</v>
      </c>
      <c r="W10">
        <v>0.74199999999999999</v>
      </c>
      <c r="X10">
        <v>0.73899999999999999</v>
      </c>
      <c r="Y10">
        <v>0.73599999999999999</v>
      </c>
      <c r="Z10">
        <v>0.73299999999999998</v>
      </c>
      <c r="AA10">
        <v>0.73</v>
      </c>
      <c r="AB10">
        <v>0.72699999999999998</v>
      </c>
      <c r="AC10">
        <v>0.72399999999999998</v>
      </c>
      <c r="AD10">
        <v>0.72099999999999997</v>
      </c>
      <c r="AE10">
        <v>0.71799999999999997</v>
      </c>
      <c r="AF10">
        <v>0.71499999999999997</v>
      </c>
      <c r="AG10">
        <v>0.71199999999999997</v>
      </c>
      <c r="AH10">
        <v>0.70899999999999996</v>
      </c>
      <c r="AI10">
        <v>0.70599999999999996</v>
      </c>
      <c r="AJ10">
        <v>0.70299999999999996</v>
      </c>
      <c r="AK10">
        <v>0.7</v>
      </c>
    </row>
    <row r="11" spans="1:37" x14ac:dyDescent="0.25">
      <c r="A11" t="s">
        <v>44</v>
      </c>
      <c r="B11" t="s">
        <v>87</v>
      </c>
      <c r="C11" t="s">
        <v>88</v>
      </c>
      <c r="D11">
        <v>0.82250000000000001</v>
      </c>
      <c r="E11">
        <v>0.82000000000000006</v>
      </c>
      <c r="F11">
        <v>0.81750000000000012</v>
      </c>
      <c r="G11">
        <v>0.81499999999999995</v>
      </c>
      <c r="H11">
        <v>0.81199999999999994</v>
      </c>
      <c r="I11">
        <v>0.80899999999999994</v>
      </c>
      <c r="J11">
        <v>0.80599999999999994</v>
      </c>
      <c r="K11">
        <v>0.80299999999999994</v>
      </c>
      <c r="L11">
        <v>0.79999999999999993</v>
      </c>
      <c r="M11">
        <v>0.79699999999999993</v>
      </c>
      <c r="N11">
        <v>0.79399999999999993</v>
      </c>
      <c r="O11">
        <v>0.79099999999999993</v>
      </c>
      <c r="P11">
        <v>0.78799999999999992</v>
      </c>
      <c r="Q11">
        <v>0.78500000000000003</v>
      </c>
      <c r="R11">
        <v>0.78200000000000003</v>
      </c>
      <c r="S11">
        <v>0.77900000000000003</v>
      </c>
      <c r="T11">
        <v>0.77600000000000002</v>
      </c>
      <c r="U11">
        <v>0.77300000000000002</v>
      </c>
      <c r="V11">
        <v>0.77</v>
      </c>
      <c r="W11">
        <v>0.76700000000000002</v>
      </c>
      <c r="X11">
        <v>0.76400000000000001</v>
      </c>
      <c r="Y11">
        <v>0.76100000000000001</v>
      </c>
      <c r="Z11">
        <v>0.75800000000000001</v>
      </c>
      <c r="AA11">
        <v>0.755</v>
      </c>
      <c r="AB11">
        <v>0.752</v>
      </c>
      <c r="AC11">
        <v>0.749</v>
      </c>
      <c r="AD11">
        <v>0.746</v>
      </c>
      <c r="AE11">
        <v>0.74299999999999999</v>
      </c>
      <c r="AF11">
        <v>0.74</v>
      </c>
      <c r="AG11">
        <v>0.73699999999999999</v>
      </c>
      <c r="AH11">
        <v>0.73399999999999999</v>
      </c>
      <c r="AI11">
        <v>0.73099999999999998</v>
      </c>
      <c r="AJ11">
        <v>0.72799999999999998</v>
      </c>
      <c r="AK11">
        <v>0.72499999999999998</v>
      </c>
    </row>
    <row r="12" spans="1:37" x14ac:dyDescent="0.25">
      <c r="A12" t="s">
        <v>45</v>
      </c>
      <c r="B12" t="s">
        <v>87</v>
      </c>
      <c r="C12" t="s">
        <v>88</v>
      </c>
      <c r="D12">
        <v>0.92749999999999999</v>
      </c>
      <c r="E12">
        <v>0.92500000000000004</v>
      </c>
      <c r="F12">
        <v>0.9225000000000001</v>
      </c>
      <c r="G12">
        <v>0.92</v>
      </c>
      <c r="H12">
        <v>0.91700000000000004</v>
      </c>
      <c r="I12">
        <v>0.91400000000000003</v>
      </c>
      <c r="J12">
        <v>0.91100000000000003</v>
      </c>
      <c r="K12">
        <v>0.90800000000000003</v>
      </c>
      <c r="L12">
        <v>0.90500000000000003</v>
      </c>
      <c r="M12">
        <v>0.90200000000000002</v>
      </c>
      <c r="N12">
        <v>0.89900000000000002</v>
      </c>
      <c r="O12">
        <v>0.89600000000000002</v>
      </c>
      <c r="P12">
        <v>0.89300000000000002</v>
      </c>
      <c r="Q12">
        <v>0.89</v>
      </c>
      <c r="R12">
        <v>0.88700000000000001</v>
      </c>
      <c r="S12">
        <v>0.88400000000000001</v>
      </c>
      <c r="T12">
        <v>0.88100000000000001</v>
      </c>
      <c r="U12">
        <v>0.878</v>
      </c>
      <c r="V12">
        <v>0.875</v>
      </c>
      <c r="W12">
        <v>0.872</v>
      </c>
      <c r="X12">
        <v>0.86899999999999999</v>
      </c>
      <c r="Y12">
        <v>0.86599999999999999</v>
      </c>
      <c r="Z12">
        <v>0.86299999999999999</v>
      </c>
      <c r="AA12">
        <v>0.86</v>
      </c>
      <c r="AB12">
        <v>0.85699999999999998</v>
      </c>
      <c r="AC12">
        <v>0.85399999999999998</v>
      </c>
      <c r="AD12">
        <v>0.85099999999999998</v>
      </c>
      <c r="AE12">
        <v>0.84799999999999998</v>
      </c>
      <c r="AF12">
        <v>0.84499999999999997</v>
      </c>
      <c r="AG12">
        <v>0.84199999999999997</v>
      </c>
      <c r="AH12">
        <v>0.83899999999999997</v>
      </c>
      <c r="AI12">
        <v>0.83599999999999997</v>
      </c>
      <c r="AJ12">
        <v>0.83299999999999996</v>
      </c>
      <c r="AK12">
        <v>0.83</v>
      </c>
    </row>
    <row r="13" spans="1:37" x14ac:dyDescent="0.25">
      <c r="A13" t="s">
        <v>46</v>
      </c>
      <c r="B13" t="s">
        <v>87</v>
      </c>
      <c r="C13" t="s">
        <v>88</v>
      </c>
      <c r="D13">
        <v>0.72599999999999998</v>
      </c>
      <c r="E13">
        <v>0.72350000000000003</v>
      </c>
      <c r="F13">
        <v>0.72100000000000009</v>
      </c>
      <c r="G13">
        <v>0.71849999999999992</v>
      </c>
      <c r="H13">
        <v>0.71549999999999991</v>
      </c>
      <c r="I13">
        <v>0.71249999999999991</v>
      </c>
      <c r="J13">
        <v>0.70949999999999991</v>
      </c>
      <c r="K13">
        <v>0.70649999999999991</v>
      </c>
      <c r="L13">
        <v>0.7034999999999999</v>
      </c>
      <c r="M13">
        <v>0.7004999999999999</v>
      </c>
      <c r="N13">
        <v>0.6974999999999999</v>
      </c>
      <c r="O13">
        <v>0.6944999999999999</v>
      </c>
      <c r="P13">
        <v>0.69149999999999989</v>
      </c>
      <c r="Q13">
        <v>0.68849999999999989</v>
      </c>
      <c r="R13">
        <v>0.68549999999999989</v>
      </c>
      <c r="S13">
        <v>0.68249999999999988</v>
      </c>
      <c r="T13">
        <v>0.67949999999999988</v>
      </c>
      <c r="U13">
        <v>0.67649999999999988</v>
      </c>
      <c r="V13">
        <v>0.67349999999999988</v>
      </c>
      <c r="W13">
        <v>0.67049999999999987</v>
      </c>
      <c r="X13">
        <v>0.66749999999999987</v>
      </c>
      <c r="Y13">
        <v>0.66449999999999987</v>
      </c>
      <c r="Z13">
        <v>0.66149999999999987</v>
      </c>
      <c r="AA13">
        <v>0.65849999999999997</v>
      </c>
      <c r="AB13">
        <v>0.65549999999999997</v>
      </c>
      <c r="AC13">
        <v>0.65249999999999997</v>
      </c>
      <c r="AD13">
        <v>0.64949999999999997</v>
      </c>
      <c r="AE13">
        <v>0.64649999999999996</v>
      </c>
      <c r="AF13">
        <v>0.64349999999999996</v>
      </c>
      <c r="AG13">
        <v>0.64049999999999996</v>
      </c>
      <c r="AH13">
        <v>0.63749999999999996</v>
      </c>
      <c r="AI13">
        <v>0.63449999999999995</v>
      </c>
      <c r="AJ13">
        <v>0.63149999999999995</v>
      </c>
      <c r="AK13">
        <v>0.62849999999999995</v>
      </c>
    </row>
    <row r="14" spans="1:37" x14ac:dyDescent="0.25">
      <c r="A14" t="s">
        <v>47</v>
      </c>
      <c r="B14" t="s">
        <v>87</v>
      </c>
      <c r="C14" t="s">
        <v>88</v>
      </c>
      <c r="D14">
        <v>0.77750000000000008</v>
      </c>
      <c r="E14">
        <v>0.77500000000000013</v>
      </c>
      <c r="F14">
        <v>0.77250000000000019</v>
      </c>
      <c r="G14">
        <v>0.77</v>
      </c>
      <c r="H14">
        <v>0.76700000000000002</v>
      </c>
      <c r="I14">
        <v>0.76400000000000001</v>
      </c>
      <c r="J14">
        <v>0.76100000000000001</v>
      </c>
      <c r="K14">
        <v>0.75800000000000001</v>
      </c>
      <c r="L14">
        <v>0.755</v>
      </c>
      <c r="M14">
        <v>0.752</v>
      </c>
      <c r="N14">
        <v>0.749</v>
      </c>
      <c r="O14">
        <v>0.746</v>
      </c>
      <c r="P14">
        <v>0.74299999999999999</v>
      </c>
      <c r="Q14">
        <v>0.74</v>
      </c>
      <c r="R14">
        <v>0.73699999999999999</v>
      </c>
      <c r="S14">
        <v>0.73399999999999999</v>
      </c>
      <c r="T14">
        <v>0.73099999999999998</v>
      </c>
      <c r="U14">
        <v>0.72799999999999998</v>
      </c>
      <c r="V14">
        <v>0.72499999999999998</v>
      </c>
      <c r="W14">
        <v>0.72199999999999998</v>
      </c>
      <c r="X14">
        <v>0.71899999999999997</v>
      </c>
      <c r="Y14">
        <v>0.71599999999999997</v>
      </c>
      <c r="Z14">
        <v>0.71299999999999997</v>
      </c>
      <c r="AA14">
        <v>0.71</v>
      </c>
      <c r="AB14">
        <v>0.70699999999999996</v>
      </c>
      <c r="AC14">
        <v>0.70399999999999996</v>
      </c>
      <c r="AD14">
        <v>0.70099999999999996</v>
      </c>
      <c r="AE14">
        <v>0.69799999999999995</v>
      </c>
      <c r="AF14">
        <v>0.69499999999999995</v>
      </c>
      <c r="AG14">
        <v>0.69199999999999995</v>
      </c>
      <c r="AH14">
        <v>0.68899999999999995</v>
      </c>
      <c r="AI14">
        <v>0.68599999999999994</v>
      </c>
      <c r="AJ14">
        <v>0.68299999999999994</v>
      </c>
      <c r="AK14">
        <v>0.68</v>
      </c>
    </row>
    <row r="15" spans="1:37" x14ac:dyDescent="0.25">
      <c r="A15" t="s">
        <v>48</v>
      </c>
      <c r="B15" t="s">
        <v>87</v>
      </c>
      <c r="C15" t="s">
        <v>88</v>
      </c>
      <c r="D15">
        <v>0.9225000000000001</v>
      </c>
      <c r="E15">
        <v>0.92000000000000015</v>
      </c>
      <c r="F15">
        <v>0.9175000000000002</v>
      </c>
      <c r="G15">
        <v>0.91500000000000004</v>
      </c>
      <c r="H15">
        <v>0.91200000000000003</v>
      </c>
      <c r="I15">
        <v>0.90900000000000003</v>
      </c>
      <c r="J15">
        <v>0.90600000000000003</v>
      </c>
      <c r="K15">
        <v>0.90300000000000002</v>
      </c>
      <c r="L15">
        <v>0.9</v>
      </c>
      <c r="M15">
        <v>0.89700000000000002</v>
      </c>
      <c r="N15">
        <v>0.89400000000000002</v>
      </c>
      <c r="O15">
        <v>0.89100000000000001</v>
      </c>
      <c r="P15">
        <v>0.88800000000000001</v>
      </c>
      <c r="Q15">
        <v>0.88500000000000001</v>
      </c>
      <c r="R15">
        <v>0.88200000000000001</v>
      </c>
      <c r="S15">
        <v>0.879</v>
      </c>
      <c r="T15">
        <v>0.876</v>
      </c>
      <c r="U15">
        <v>0.873</v>
      </c>
      <c r="V15">
        <v>0.87</v>
      </c>
      <c r="W15">
        <v>0.86699999999999999</v>
      </c>
      <c r="X15">
        <v>0.86399999999999999</v>
      </c>
      <c r="Y15">
        <v>0.86099999999999999</v>
      </c>
      <c r="Z15">
        <v>0.85799999999999998</v>
      </c>
      <c r="AA15">
        <v>0.85499999999999998</v>
      </c>
      <c r="AB15">
        <v>0.85199999999999998</v>
      </c>
      <c r="AC15">
        <v>0.84899999999999998</v>
      </c>
      <c r="AD15">
        <v>0.84599999999999997</v>
      </c>
      <c r="AE15">
        <v>0.84299999999999997</v>
      </c>
      <c r="AF15">
        <v>0.84</v>
      </c>
      <c r="AG15">
        <v>0.83699999999999997</v>
      </c>
      <c r="AH15">
        <v>0.83399999999999996</v>
      </c>
      <c r="AI15">
        <v>0.83099999999999996</v>
      </c>
      <c r="AJ15">
        <v>0.82799999999999996</v>
      </c>
      <c r="AK15">
        <v>0.82499999999999996</v>
      </c>
    </row>
    <row r="16" spans="1:37" x14ac:dyDescent="0.25">
      <c r="A16" t="s">
        <v>49</v>
      </c>
      <c r="B16" t="s">
        <v>87</v>
      </c>
      <c r="C16" t="s">
        <v>88</v>
      </c>
    </row>
    <row r="17" spans="1:37" x14ac:dyDescent="0.25">
      <c r="A17" t="s">
        <v>50</v>
      </c>
      <c r="B17" t="s">
        <v>87</v>
      </c>
      <c r="C17" t="s">
        <v>88</v>
      </c>
    </row>
    <row r="18" spans="1:37" x14ac:dyDescent="0.25">
      <c r="A18" t="s">
        <v>51</v>
      </c>
      <c r="B18" t="s">
        <v>87</v>
      </c>
      <c r="C18" t="s">
        <v>88</v>
      </c>
      <c r="D18">
        <v>0.78</v>
      </c>
      <c r="E18">
        <v>0.78</v>
      </c>
      <c r="F18">
        <v>0.78</v>
      </c>
      <c r="G18">
        <v>0.78</v>
      </c>
      <c r="H18">
        <v>0.78</v>
      </c>
      <c r="I18">
        <v>0.78</v>
      </c>
      <c r="J18">
        <v>0.78</v>
      </c>
      <c r="K18">
        <v>0.78</v>
      </c>
      <c r="L18">
        <v>0.78</v>
      </c>
      <c r="M18">
        <v>0.78</v>
      </c>
      <c r="N18">
        <v>0.78</v>
      </c>
      <c r="O18">
        <v>0.78</v>
      </c>
      <c r="P18">
        <v>0.78</v>
      </c>
      <c r="Q18">
        <v>0.78</v>
      </c>
      <c r="R18">
        <v>0.78</v>
      </c>
      <c r="S18">
        <v>0.78</v>
      </c>
      <c r="T18">
        <v>0.78</v>
      </c>
      <c r="U18">
        <v>0.78</v>
      </c>
      <c r="V18">
        <v>0.78</v>
      </c>
      <c r="W18">
        <v>0.78</v>
      </c>
      <c r="X18">
        <v>0.78</v>
      </c>
      <c r="Y18">
        <v>0.78</v>
      </c>
      <c r="Z18">
        <v>0.78</v>
      </c>
      <c r="AA18">
        <v>0.78</v>
      </c>
      <c r="AB18">
        <v>0.78</v>
      </c>
      <c r="AC18">
        <v>0.78</v>
      </c>
      <c r="AD18">
        <v>0.78</v>
      </c>
      <c r="AE18">
        <v>0.78</v>
      </c>
      <c r="AF18">
        <v>0.78</v>
      </c>
      <c r="AG18">
        <v>0.78</v>
      </c>
      <c r="AH18">
        <v>0.78</v>
      </c>
      <c r="AI18">
        <v>0.78</v>
      </c>
      <c r="AJ18">
        <v>0.78</v>
      </c>
      <c r="AK18">
        <v>0.78</v>
      </c>
    </row>
    <row r="19" spans="1:37" x14ac:dyDescent="0.25">
      <c r="A19" t="s">
        <v>52</v>
      </c>
      <c r="B19" t="s">
        <v>87</v>
      </c>
      <c r="C19" t="s">
        <v>88</v>
      </c>
      <c r="D19">
        <v>0.7975000000000001</v>
      </c>
      <c r="E19">
        <v>0.79500000000000015</v>
      </c>
      <c r="F19">
        <v>0.7925000000000002</v>
      </c>
      <c r="G19">
        <v>0.79</v>
      </c>
      <c r="H19">
        <v>0.78700000000000003</v>
      </c>
      <c r="I19">
        <v>0.78400000000000003</v>
      </c>
      <c r="J19">
        <v>0.78100000000000003</v>
      </c>
      <c r="K19">
        <v>0.77800000000000002</v>
      </c>
      <c r="L19">
        <v>0.77500000000000002</v>
      </c>
      <c r="M19">
        <v>0.77200000000000002</v>
      </c>
      <c r="N19">
        <v>0.76900000000000002</v>
      </c>
      <c r="O19">
        <v>0.76600000000000001</v>
      </c>
      <c r="P19">
        <v>0.76300000000000001</v>
      </c>
      <c r="Q19">
        <v>0.76</v>
      </c>
      <c r="R19">
        <v>0.75700000000000001</v>
      </c>
      <c r="S19">
        <v>0.754</v>
      </c>
      <c r="T19">
        <v>0.751</v>
      </c>
      <c r="U19">
        <v>0.748</v>
      </c>
      <c r="V19">
        <v>0.745</v>
      </c>
      <c r="W19">
        <v>0.74199999999999999</v>
      </c>
      <c r="X19">
        <v>0.73899999999999999</v>
      </c>
      <c r="Y19">
        <v>0.73599999999999999</v>
      </c>
      <c r="Z19">
        <v>0.73299999999999998</v>
      </c>
      <c r="AA19">
        <v>0.73</v>
      </c>
      <c r="AB19">
        <v>0.72699999999999998</v>
      </c>
      <c r="AC19">
        <v>0.72399999999999998</v>
      </c>
      <c r="AD19">
        <v>0.72099999999999997</v>
      </c>
      <c r="AE19">
        <v>0.71799999999999997</v>
      </c>
      <c r="AF19">
        <v>0.71499999999999997</v>
      </c>
      <c r="AG19">
        <v>0.71199999999999997</v>
      </c>
      <c r="AH19">
        <v>0.70899999999999996</v>
      </c>
      <c r="AI19">
        <v>0.70599999999999996</v>
      </c>
      <c r="AJ19">
        <v>0.70299999999999996</v>
      </c>
      <c r="AK19">
        <v>0.7</v>
      </c>
    </row>
    <row r="20" spans="1:37" x14ac:dyDescent="0.25">
      <c r="A20" t="s">
        <v>53</v>
      </c>
      <c r="B20" t="s">
        <v>87</v>
      </c>
      <c r="C20" t="s">
        <v>88</v>
      </c>
    </row>
    <row r="21" spans="1:37" x14ac:dyDescent="0.25">
      <c r="A21" t="s">
        <v>54</v>
      </c>
      <c r="B21" t="s">
        <v>87</v>
      </c>
      <c r="C21" t="s">
        <v>88</v>
      </c>
      <c r="D21">
        <v>0.94750000000000001</v>
      </c>
      <c r="E21">
        <v>0.94500000000000006</v>
      </c>
      <c r="F21">
        <v>0.94250000000000012</v>
      </c>
      <c r="G21">
        <v>0.94</v>
      </c>
      <c r="H21">
        <v>0.93699999999999994</v>
      </c>
      <c r="I21">
        <v>0.93399999999999994</v>
      </c>
      <c r="J21">
        <v>0.93099999999999994</v>
      </c>
      <c r="K21">
        <v>0.92799999999999994</v>
      </c>
      <c r="L21">
        <v>0.92499999999999993</v>
      </c>
      <c r="M21">
        <v>0.92199999999999993</v>
      </c>
      <c r="N21">
        <v>0.91899999999999993</v>
      </c>
      <c r="O21">
        <v>0.91599999999999993</v>
      </c>
      <c r="P21">
        <v>0.91299999999999992</v>
      </c>
      <c r="Q21">
        <v>0.91</v>
      </c>
      <c r="R21">
        <v>0.90700000000000003</v>
      </c>
      <c r="S21">
        <v>0.90400000000000003</v>
      </c>
      <c r="T21">
        <v>0.90100000000000002</v>
      </c>
      <c r="U21">
        <v>0.89800000000000002</v>
      </c>
      <c r="V21">
        <v>0.89500000000000002</v>
      </c>
      <c r="W21">
        <v>0.89200000000000002</v>
      </c>
      <c r="X21">
        <v>0.88900000000000001</v>
      </c>
      <c r="Y21">
        <v>0.88600000000000001</v>
      </c>
      <c r="Z21">
        <v>0.88300000000000001</v>
      </c>
      <c r="AA21">
        <v>0.88</v>
      </c>
      <c r="AB21">
        <v>0.877</v>
      </c>
      <c r="AC21">
        <v>0.874</v>
      </c>
      <c r="AD21">
        <v>0.871</v>
      </c>
      <c r="AE21">
        <v>0.86799999999999999</v>
      </c>
      <c r="AF21">
        <v>0.86499999999999999</v>
      </c>
      <c r="AG21">
        <v>0.86199999999999999</v>
      </c>
      <c r="AH21">
        <v>0.85899999999999999</v>
      </c>
      <c r="AI21">
        <v>0.85599999999999998</v>
      </c>
      <c r="AJ21">
        <v>0.85299999999999998</v>
      </c>
      <c r="AK21">
        <v>0.85</v>
      </c>
    </row>
    <row r="22" spans="1:37" x14ac:dyDescent="0.25">
      <c r="A22" t="s">
        <v>55</v>
      </c>
      <c r="B22" t="s">
        <v>87</v>
      </c>
      <c r="C22" t="s">
        <v>88</v>
      </c>
      <c r="D22">
        <v>0.83749999999999991</v>
      </c>
      <c r="E22">
        <v>0.83499999999999996</v>
      </c>
      <c r="F22">
        <v>0.83250000000000002</v>
      </c>
      <c r="G22">
        <v>0.83</v>
      </c>
      <c r="H22">
        <v>0.82699999999999996</v>
      </c>
      <c r="I22">
        <v>0.82399999999999995</v>
      </c>
      <c r="J22">
        <v>0.82099999999999995</v>
      </c>
      <c r="K22">
        <v>0.81799999999999995</v>
      </c>
      <c r="L22">
        <v>0.81499999999999995</v>
      </c>
      <c r="M22">
        <v>0.81199999999999994</v>
      </c>
      <c r="N22">
        <v>0.80899999999999994</v>
      </c>
      <c r="O22">
        <v>0.80599999999999994</v>
      </c>
      <c r="P22">
        <v>0.80299999999999994</v>
      </c>
      <c r="Q22">
        <v>0.8</v>
      </c>
      <c r="R22">
        <v>0.79700000000000004</v>
      </c>
      <c r="S22">
        <v>0.79400000000000004</v>
      </c>
      <c r="T22">
        <v>0.79100000000000004</v>
      </c>
      <c r="U22">
        <v>0.78800000000000003</v>
      </c>
      <c r="V22">
        <v>0.78500000000000003</v>
      </c>
      <c r="W22">
        <v>0.78200000000000003</v>
      </c>
      <c r="X22">
        <v>0.77900000000000003</v>
      </c>
      <c r="Y22">
        <v>0.77600000000000002</v>
      </c>
      <c r="Z22">
        <v>0.77300000000000002</v>
      </c>
      <c r="AA22">
        <v>0.77</v>
      </c>
      <c r="AB22">
        <v>0.76700000000000002</v>
      </c>
      <c r="AC22">
        <v>0.76400000000000001</v>
      </c>
      <c r="AD22">
        <v>0.76100000000000001</v>
      </c>
      <c r="AE22">
        <v>0.75800000000000001</v>
      </c>
      <c r="AF22">
        <v>0.755</v>
      </c>
      <c r="AG22">
        <v>0.752</v>
      </c>
      <c r="AH22">
        <v>0.749</v>
      </c>
      <c r="AI22">
        <v>0.746</v>
      </c>
      <c r="AJ22">
        <v>0.74299999999999999</v>
      </c>
      <c r="AK22">
        <v>0.74</v>
      </c>
    </row>
    <row r="23" spans="1:37" x14ac:dyDescent="0.25">
      <c r="A23" t="s">
        <v>56</v>
      </c>
      <c r="B23" t="s">
        <v>87</v>
      </c>
      <c r="C23" t="s">
        <v>88</v>
      </c>
      <c r="D23">
        <v>0.89511197219099004</v>
      </c>
      <c r="E23">
        <v>0.89261197219099009</v>
      </c>
      <c r="F23">
        <v>0.89011197219099014</v>
      </c>
      <c r="G23">
        <v>0.88761197219099008</v>
      </c>
      <c r="H23">
        <v>0.88461197219099008</v>
      </c>
      <c r="I23">
        <v>0.88161197219099008</v>
      </c>
      <c r="J23">
        <v>0.87861197219099008</v>
      </c>
      <c r="K23">
        <v>0.87561197219099007</v>
      </c>
      <c r="L23">
        <v>0.87261197219099007</v>
      </c>
      <c r="M23">
        <v>0.86961197219099007</v>
      </c>
      <c r="N23">
        <v>0.86661197219099007</v>
      </c>
      <c r="O23">
        <v>0.86361197219099006</v>
      </c>
      <c r="P23">
        <v>0.86061197219099006</v>
      </c>
      <c r="Q23">
        <v>0.85761197219099006</v>
      </c>
      <c r="R23">
        <v>0.85461197219099005</v>
      </c>
      <c r="S23">
        <v>0.85161197219099005</v>
      </c>
      <c r="T23">
        <v>0.84861197219099005</v>
      </c>
      <c r="U23">
        <v>0.84561197219099005</v>
      </c>
      <c r="V23">
        <v>0.84261197219099004</v>
      </c>
      <c r="W23">
        <v>0.83961197219099004</v>
      </c>
      <c r="X23">
        <v>0.83661197219099004</v>
      </c>
      <c r="Y23">
        <v>0.83361197219099004</v>
      </c>
      <c r="Z23">
        <v>0.83061197219099003</v>
      </c>
      <c r="AA23">
        <v>0.82761197219099003</v>
      </c>
      <c r="AB23">
        <v>0.82461197219099003</v>
      </c>
      <c r="AC23">
        <v>0.82161197219099003</v>
      </c>
      <c r="AD23">
        <v>0.81861197219099002</v>
      </c>
      <c r="AE23">
        <v>0.81561197219099002</v>
      </c>
      <c r="AF23">
        <v>0.81261197219099002</v>
      </c>
      <c r="AG23">
        <v>0.80961197219099001</v>
      </c>
      <c r="AH23">
        <v>0.80661197219099001</v>
      </c>
      <c r="AI23">
        <v>0.80361197219099001</v>
      </c>
      <c r="AJ23">
        <v>0.80061197219099001</v>
      </c>
      <c r="AK23">
        <v>0.79761197219099</v>
      </c>
    </row>
    <row r="24" spans="1:37" x14ac:dyDescent="0.25">
      <c r="A24" t="s">
        <v>57</v>
      </c>
      <c r="B24" t="s">
        <v>87</v>
      </c>
      <c r="C24" t="s">
        <v>88</v>
      </c>
      <c r="D24">
        <v>0.94750000000000001</v>
      </c>
      <c r="E24">
        <v>0.94500000000000006</v>
      </c>
      <c r="F24">
        <v>0.94250000000000012</v>
      </c>
      <c r="G24">
        <v>0.94</v>
      </c>
      <c r="H24">
        <v>0.93699999999999994</v>
      </c>
      <c r="I24">
        <v>0.93399999999999994</v>
      </c>
      <c r="J24">
        <v>0.93099999999999994</v>
      </c>
      <c r="K24">
        <v>0.92799999999999994</v>
      </c>
      <c r="L24">
        <v>0.92499999999999993</v>
      </c>
      <c r="M24">
        <v>0.92199999999999993</v>
      </c>
      <c r="N24">
        <v>0.91899999999999993</v>
      </c>
      <c r="O24">
        <v>0.91599999999999993</v>
      </c>
      <c r="P24">
        <v>0.91299999999999992</v>
      </c>
      <c r="Q24">
        <v>0.91</v>
      </c>
      <c r="R24">
        <v>0.90700000000000003</v>
      </c>
      <c r="S24">
        <v>0.90400000000000003</v>
      </c>
      <c r="T24">
        <v>0.90100000000000002</v>
      </c>
      <c r="U24">
        <v>0.89800000000000002</v>
      </c>
      <c r="V24">
        <v>0.89500000000000002</v>
      </c>
      <c r="W24">
        <v>0.89200000000000002</v>
      </c>
      <c r="X24">
        <v>0.88900000000000001</v>
      </c>
      <c r="Y24">
        <v>0.88600000000000001</v>
      </c>
      <c r="Z24">
        <v>0.88300000000000001</v>
      </c>
      <c r="AA24">
        <v>0.88</v>
      </c>
      <c r="AB24">
        <v>0.877</v>
      </c>
      <c r="AC24">
        <v>0.874</v>
      </c>
      <c r="AD24">
        <v>0.871</v>
      </c>
      <c r="AE24">
        <v>0.86799999999999999</v>
      </c>
      <c r="AF24">
        <v>0.86499999999999999</v>
      </c>
      <c r="AG24">
        <v>0.86199999999999999</v>
      </c>
      <c r="AH24">
        <v>0.85899999999999999</v>
      </c>
      <c r="AI24">
        <v>0.85599999999999998</v>
      </c>
      <c r="AJ24">
        <v>0.85299999999999998</v>
      </c>
      <c r="AK24">
        <v>0.85</v>
      </c>
    </row>
    <row r="25" spans="1:37" x14ac:dyDescent="0.25">
      <c r="A25" t="s">
        <v>4</v>
      </c>
      <c r="B25" t="s">
        <v>87</v>
      </c>
      <c r="C25" t="s">
        <v>89</v>
      </c>
      <c r="D25">
        <v>0.99118942731277537</v>
      </c>
      <c r="E25">
        <v>0.99118942731277537</v>
      </c>
      <c r="F25">
        <v>0.99118942731277537</v>
      </c>
      <c r="G25">
        <v>0.99118942731277537</v>
      </c>
      <c r="H25">
        <v>0.99118942731277537</v>
      </c>
      <c r="I25">
        <v>0.99118942731277537</v>
      </c>
      <c r="J25">
        <v>0.99118942731277537</v>
      </c>
      <c r="K25">
        <v>0.99118942731277537</v>
      </c>
      <c r="L25">
        <v>0.99118942731277537</v>
      </c>
      <c r="M25">
        <v>0.99118942731277537</v>
      </c>
      <c r="N25">
        <v>0.99118942731277537</v>
      </c>
      <c r="O25">
        <v>0.99118942731277537</v>
      </c>
      <c r="P25">
        <v>0.99118942731277537</v>
      </c>
      <c r="Q25">
        <v>0.99118942731277537</v>
      </c>
      <c r="R25">
        <v>0.99118942731277537</v>
      </c>
      <c r="S25">
        <v>0.99118942731277537</v>
      </c>
      <c r="T25">
        <v>0.99118942731277537</v>
      </c>
      <c r="U25">
        <v>0.99118942731277537</v>
      </c>
      <c r="V25">
        <v>0.99118942731277537</v>
      </c>
      <c r="W25">
        <v>0.99118942731277537</v>
      </c>
      <c r="X25">
        <v>0.99118942731277537</v>
      </c>
      <c r="Y25">
        <v>0.99118942731277537</v>
      </c>
      <c r="Z25">
        <v>0.99118942731277537</v>
      </c>
      <c r="AA25">
        <v>0.99118942731277537</v>
      </c>
      <c r="AB25">
        <v>0.99118942731277537</v>
      </c>
      <c r="AC25">
        <v>0.99118942731277537</v>
      </c>
      <c r="AD25">
        <v>0.99118942731277537</v>
      </c>
      <c r="AE25">
        <v>0.99118942731277537</v>
      </c>
      <c r="AF25">
        <v>0.99118942731277537</v>
      </c>
      <c r="AG25">
        <v>0.99118942731277537</v>
      </c>
      <c r="AH25">
        <v>0.99118942731277537</v>
      </c>
      <c r="AI25">
        <v>0.99118942731277537</v>
      </c>
      <c r="AJ25">
        <v>0.99118942731277537</v>
      </c>
      <c r="AK25">
        <v>0.99118942731277537</v>
      </c>
    </row>
    <row r="26" spans="1:37" x14ac:dyDescent="0.25">
      <c r="A26" t="s">
        <v>38</v>
      </c>
      <c r="B26" t="s">
        <v>87</v>
      </c>
      <c r="C26" t="s">
        <v>89</v>
      </c>
    </row>
    <row r="27" spans="1:37" x14ac:dyDescent="0.25">
      <c r="A27" t="s">
        <v>39</v>
      </c>
      <c r="B27" t="s">
        <v>87</v>
      </c>
      <c r="C27" t="s">
        <v>89</v>
      </c>
      <c r="D27">
        <v>0.86535530849276998</v>
      </c>
      <c r="E27">
        <v>0.86535530849276998</v>
      </c>
      <c r="F27">
        <v>0.86535530849276998</v>
      </c>
      <c r="G27">
        <v>0.86535530849276998</v>
      </c>
      <c r="H27">
        <v>0.86535530849276998</v>
      </c>
      <c r="I27">
        <v>0.86535530849276998</v>
      </c>
      <c r="J27">
        <v>0.86535530849276998</v>
      </c>
      <c r="K27">
        <v>0.86535530849276998</v>
      </c>
      <c r="L27">
        <v>0.86535530849276998</v>
      </c>
      <c r="M27">
        <v>0.86535530849276998</v>
      </c>
      <c r="N27">
        <v>0.86535530849276998</v>
      </c>
      <c r="O27">
        <v>0.86535530849276998</v>
      </c>
      <c r="P27">
        <v>0.86535530849276998</v>
      </c>
      <c r="Q27">
        <v>0.86535530849276998</v>
      </c>
      <c r="R27">
        <v>0.86535530849276998</v>
      </c>
      <c r="S27">
        <v>0.86535530849276998</v>
      </c>
      <c r="T27">
        <v>0.86535530849276998</v>
      </c>
      <c r="U27">
        <v>0.86535530849276998</v>
      </c>
      <c r="V27">
        <v>0.86535530849276998</v>
      </c>
      <c r="W27">
        <v>0.86535530849276998</v>
      </c>
      <c r="X27">
        <v>0.86535530849276998</v>
      </c>
      <c r="Y27">
        <v>0.86535530849276998</v>
      </c>
      <c r="Z27">
        <v>0.86535530849276998</v>
      </c>
      <c r="AA27">
        <v>0.86535530849276998</v>
      </c>
      <c r="AB27">
        <v>0.86535530849276998</v>
      </c>
      <c r="AC27">
        <v>0.86535530849276998</v>
      </c>
      <c r="AD27">
        <v>0.86535530849276998</v>
      </c>
      <c r="AE27">
        <v>0.86535530849276998</v>
      </c>
      <c r="AF27">
        <v>0.86535530849276998</v>
      </c>
      <c r="AG27">
        <v>0.86535530849276998</v>
      </c>
      <c r="AH27">
        <v>0.86535530849276998</v>
      </c>
      <c r="AI27">
        <v>0.86535530849276998</v>
      </c>
      <c r="AJ27">
        <v>0.86535530849276998</v>
      </c>
      <c r="AK27">
        <v>0.86535530849276998</v>
      </c>
    </row>
    <row r="28" spans="1:37" x14ac:dyDescent="0.25">
      <c r="A28" t="s">
        <v>40</v>
      </c>
      <c r="B28" t="s">
        <v>87</v>
      </c>
      <c r="C28" t="s">
        <v>89</v>
      </c>
      <c r="D28">
        <v>0.77</v>
      </c>
      <c r="E28">
        <v>0.77</v>
      </c>
      <c r="F28">
        <v>0.77</v>
      </c>
      <c r="G28">
        <v>0.77</v>
      </c>
      <c r="H28">
        <v>0.77</v>
      </c>
      <c r="I28">
        <v>0.77</v>
      </c>
      <c r="J28">
        <v>0.77</v>
      </c>
      <c r="K28">
        <v>0.77</v>
      </c>
      <c r="L28">
        <v>0.77</v>
      </c>
      <c r="M28">
        <v>0.77</v>
      </c>
      <c r="N28">
        <v>0.77</v>
      </c>
      <c r="O28">
        <v>0.77</v>
      </c>
      <c r="P28">
        <v>0.77</v>
      </c>
      <c r="Q28">
        <v>0.77</v>
      </c>
      <c r="R28">
        <v>0.77</v>
      </c>
      <c r="S28">
        <v>0.77</v>
      </c>
      <c r="T28">
        <v>0.77</v>
      </c>
      <c r="U28">
        <v>0.77</v>
      </c>
      <c r="V28">
        <v>0.77</v>
      </c>
      <c r="W28">
        <v>0.77</v>
      </c>
      <c r="X28">
        <v>0.77</v>
      </c>
      <c r="Y28">
        <v>0.77</v>
      </c>
      <c r="Z28">
        <v>0.77</v>
      </c>
      <c r="AA28">
        <v>0.77</v>
      </c>
      <c r="AB28">
        <v>0.77</v>
      </c>
      <c r="AC28">
        <v>0.77</v>
      </c>
      <c r="AD28">
        <v>0.77</v>
      </c>
      <c r="AE28">
        <v>0.77</v>
      </c>
      <c r="AF28">
        <v>0.77</v>
      </c>
      <c r="AG28">
        <v>0.77</v>
      </c>
      <c r="AH28">
        <v>0.77</v>
      </c>
      <c r="AI28">
        <v>0.77</v>
      </c>
      <c r="AJ28">
        <v>0.77</v>
      </c>
      <c r="AK28">
        <v>0.77</v>
      </c>
    </row>
    <row r="29" spans="1:37" x14ac:dyDescent="0.25">
      <c r="A29" t="s">
        <v>41</v>
      </c>
      <c r="B29" t="s">
        <v>87</v>
      </c>
      <c r="C29" t="s">
        <v>89</v>
      </c>
      <c r="D29">
        <v>0.63</v>
      </c>
      <c r="E29">
        <v>0.63</v>
      </c>
      <c r="F29">
        <v>0.63</v>
      </c>
      <c r="G29">
        <v>0.63</v>
      </c>
      <c r="H29">
        <v>0.63</v>
      </c>
      <c r="I29">
        <v>0.63</v>
      </c>
      <c r="J29">
        <v>0.63</v>
      </c>
      <c r="K29">
        <v>0.63</v>
      </c>
      <c r="L29">
        <v>0.63</v>
      </c>
      <c r="M29">
        <v>0.63</v>
      </c>
      <c r="N29">
        <v>0.63</v>
      </c>
      <c r="O29">
        <v>0.63</v>
      </c>
      <c r="P29">
        <v>0.63</v>
      </c>
      <c r="Q29">
        <v>0.63</v>
      </c>
      <c r="R29">
        <v>0.63</v>
      </c>
      <c r="S29">
        <v>0.63</v>
      </c>
      <c r="T29">
        <v>0.63</v>
      </c>
      <c r="U29">
        <v>0.63</v>
      </c>
      <c r="V29">
        <v>0.63</v>
      </c>
      <c r="W29">
        <v>0.63</v>
      </c>
      <c r="X29">
        <v>0.63</v>
      </c>
      <c r="Y29">
        <v>0.63</v>
      </c>
      <c r="Z29">
        <v>0.63</v>
      </c>
      <c r="AA29">
        <v>0.63</v>
      </c>
      <c r="AB29">
        <v>0.63</v>
      </c>
      <c r="AC29">
        <v>0.63</v>
      </c>
      <c r="AD29">
        <v>0.63</v>
      </c>
      <c r="AE29">
        <v>0.63</v>
      </c>
      <c r="AF29">
        <v>0.63</v>
      </c>
      <c r="AG29">
        <v>0.63</v>
      </c>
      <c r="AH29">
        <v>0.63</v>
      </c>
      <c r="AI29">
        <v>0.63</v>
      </c>
      <c r="AJ29">
        <v>0.63</v>
      </c>
      <c r="AK29">
        <v>0.63</v>
      </c>
    </row>
    <row r="30" spans="1:37" x14ac:dyDescent="0.25">
      <c r="A30" t="s">
        <v>42</v>
      </c>
      <c r="B30" t="s">
        <v>87</v>
      </c>
      <c r="C30" t="s">
        <v>89</v>
      </c>
    </row>
    <row r="31" spans="1:37" x14ac:dyDescent="0.25">
      <c r="A31" t="s">
        <v>43</v>
      </c>
      <c r="B31" t="s">
        <v>87</v>
      </c>
      <c r="C31" t="s">
        <v>89</v>
      </c>
      <c r="D31">
        <v>0.8</v>
      </c>
      <c r="E31">
        <v>0.8</v>
      </c>
      <c r="F31">
        <v>0.8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>
        <v>0.8</v>
      </c>
      <c r="X31">
        <v>0.8</v>
      </c>
      <c r="Y31">
        <v>0.8</v>
      </c>
      <c r="Z31">
        <v>0.8</v>
      </c>
      <c r="AA31">
        <v>0.8</v>
      </c>
      <c r="AB31">
        <v>0.8</v>
      </c>
      <c r="AC31">
        <v>0.8</v>
      </c>
      <c r="AD31">
        <v>0.8</v>
      </c>
      <c r="AE31">
        <v>0.8</v>
      </c>
      <c r="AF31">
        <v>0.8</v>
      </c>
      <c r="AG31">
        <v>0.8</v>
      </c>
      <c r="AH31">
        <v>0.8</v>
      </c>
      <c r="AI31">
        <v>0.8</v>
      </c>
      <c r="AJ31">
        <v>0.8</v>
      </c>
      <c r="AK31">
        <v>0.8</v>
      </c>
    </row>
    <row r="32" spans="1:37" x14ac:dyDescent="0.25">
      <c r="A32" t="s">
        <v>44</v>
      </c>
      <c r="B32" t="s">
        <v>87</v>
      </c>
      <c r="C32" t="s">
        <v>89</v>
      </c>
      <c r="D32">
        <v>0.82499999999999996</v>
      </c>
      <c r="E32">
        <v>0.82499999999999996</v>
      </c>
      <c r="F32">
        <v>0.82499999999999996</v>
      </c>
      <c r="G32">
        <v>0.82499999999999996</v>
      </c>
      <c r="H32">
        <v>0.82499999999999996</v>
      </c>
      <c r="I32">
        <v>0.82499999999999996</v>
      </c>
      <c r="J32">
        <v>0.82499999999999996</v>
      </c>
      <c r="K32">
        <v>0.82499999999999996</v>
      </c>
      <c r="L32">
        <v>0.82499999999999996</v>
      </c>
      <c r="M32">
        <v>0.82499999999999996</v>
      </c>
      <c r="N32">
        <v>0.82499999999999996</v>
      </c>
      <c r="O32">
        <v>0.82499999999999996</v>
      </c>
      <c r="P32">
        <v>0.82499999999999996</v>
      </c>
      <c r="Q32">
        <v>0.82499999999999996</v>
      </c>
      <c r="R32">
        <v>0.82499999999999996</v>
      </c>
      <c r="S32">
        <v>0.82499999999999996</v>
      </c>
      <c r="T32">
        <v>0.82499999999999996</v>
      </c>
      <c r="U32">
        <v>0.82499999999999996</v>
      </c>
      <c r="V32">
        <v>0.82499999999999996</v>
      </c>
      <c r="W32">
        <v>0.82499999999999996</v>
      </c>
      <c r="X32">
        <v>0.82499999999999996</v>
      </c>
      <c r="Y32">
        <v>0.82499999999999996</v>
      </c>
      <c r="Z32">
        <v>0.82499999999999996</v>
      </c>
      <c r="AA32">
        <v>0.82499999999999996</v>
      </c>
      <c r="AB32">
        <v>0.82499999999999996</v>
      </c>
      <c r="AC32">
        <v>0.82499999999999996</v>
      </c>
      <c r="AD32">
        <v>0.82499999999999996</v>
      </c>
      <c r="AE32">
        <v>0.82499999999999996</v>
      </c>
      <c r="AF32">
        <v>0.82499999999999996</v>
      </c>
      <c r="AG32">
        <v>0.82499999999999996</v>
      </c>
      <c r="AH32">
        <v>0.82499999999999996</v>
      </c>
      <c r="AI32">
        <v>0.82499999999999996</v>
      </c>
      <c r="AJ32">
        <v>0.82499999999999996</v>
      </c>
      <c r="AK32">
        <v>0.82499999999999996</v>
      </c>
    </row>
    <row r="33" spans="1:37" x14ac:dyDescent="0.25">
      <c r="A33" t="s">
        <v>45</v>
      </c>
      <c r="B33" t="s">
        <v>87</v>
      </c>
      <c r="C33" t="s">
        <v>89</v>
      </c>
      <c r="D33">
        <v>0.93</v>
      </c>
      <c r="E33">
        <v>0.93</v>
      </c>
      <c r="F33">
        <v>0.93</v>
      </c>
      <c r="G33">
        <v>0.93</v>
      </c>
      <c r="H33">
        <v>0.93</v>
      </c>
      <c r="I33">
        <v>0.93</v>
      </c>
      <c r="J33">
        <v>0.93</v>
      </c>
      <c r="K33">
        <v>0.93</v>
      </c>
      <c r="L33">
        <v>0.93</v>
      </c>
      <c r="M33">
        <v>0.93</v>
      </c>
      <c r="N33">
        <v>0.93</v>
      </c>
      <c r="O33">
        <v>0.93</v>
      </c>
      <c r="P33">
        <v>0.93</v>
      </c>
      <c r="Q33">
        <v>0.93</v>
      </c>
      <c r="R33">
        <v>0.93</v>
      </c>
      <c r="S33">
        <v>0.93</v>
      </c>
      <c r="T33">
        <v>0.93</v>
      </c>
      <c r="U33">
        <v>0.93</v>
      </c>
      <c r="V33">
        <v>0.93</v>
      </c>
      <c r="W33">
        <v>0.93</v>
      </c>
      <c r="X33">
        <v>0.93</v>
      </c>
      <c r="Y33">
        <v>0.93</v>
      </c>
      <c r="Z33">
        <v>0.93</v>
      </c>
      <c r="AA33">
        <v>0.93</v>
      </c>
      <c r="AB33">
        <v>0.93</v>
      </c>
      <c r="AC33">
        <v>0.93</v>
      </c>
      <c r="AD33">
        <v>0.93</v>
      </c>
      <c r="AE33">
        <v>0.93</v>
      </c>
      <c r="AF33">
        <v>0.93</v>
      </c>
      <c r="AG33">
        <v>0.93</v>
      </c>
      <c r="AH33">
        <v>0.93</v>
      </c>
      <c r="AI33">
        <v>0.93</v>
      </c>
      <c r="AJ33">
        <v>0.93</v>
      </c>
      <c r="AK33">
        <v>0.93</v>
      </c>
    </row>
    <row r="34" spans="1:37" x14ac:dyDescent="0.25">
      <c r="A34" t="s">
        <v>46</v>
      </c>
      <c r="B34" t="s">
        <v>87</v>
      </c>
      <c r="C34" t="s">
        <v>89</v>
      </c>
      <c r="D34">
        <v>0.72849999999999993</v>
      </c>
      <c r="E34">
        <v>0.72849999999999993</v>
      </c>
      <c r="F34">
        <v>0.72849999999999993</v>
      </c>
      <c r="G34">
        <v>0.72849999999999993</v>
      </c>
      <c r="H34">
        <v>0.72849999999999993</v>
      </c>
      <c r="I34">
        <v>0.72849999999999993</v>
      </c>
      <c r="J34">
        <v>0.72849999999999993</v>
      </c>
      <c r="K34">
        <v>0.72849999999999993</v>
      </c>
      <c r="L34">
        <v>0.72849999999999993</v>
      </c>
      <c r="M34">
        <v>0.72849999999999993</v>
      </c>
      <c r="N34">
        <v>0.72849999999999993</v>
      </c>
      <c r="O34">
        <v>0.72849999999999993</v>
      </c>
      <c r="P34">
        <v>0.72849999999999993</v>
      </c>
      <c r="Q34">
        <v>0.72849999999999993</v>
      </c>
      <c r="R34">
        <v>0.72849999999999993</v>
      </c>
      <c r="S34">
        <v>0.72849999999999993</v>
      </c>
      <c r="T34">
        <v>0.72849999999999993</v>
      </c>
      <c r="U34">
        <v>0.72849999999999993</v>
      </c>
      <c r="V34">
        <v>0.72849999999999993</v>
      </c>
      <c r="W34">
        <v>0.72849999999999993</v>
      </c>
      <c r="X34">
        <v>0.72849999999999993</v>
      </c>
      <c r="Y34">
        <v>0.72849999999999993</v>
      </c>
      <c r="Z34">
        <v>0.72849999999999993</v>
      </c>
      <c r="AA34">
        <v>0.72849999999999993</v>
      </c>
      <c r="AB34">
        <v>0.72849999999999993</v>
      </c>
      <c r="AC34">
        <v>0.72849999999999993</v>
      </c>
      <c r="AD34">
        <v>0.72849999999999993</v>
      </c>
      <c r="AE34">
        <v>0.72849999999999993</v>
      </c>
      <c r="AF34">
        <v>0.72849999999999993</v>
      </c>
      <c r="AG34">
        <v>0.72849999999999993</v>
      </c>
      <c r="AH34">
        <v>0.72849999999999993</v>
      </c>
      <c r="AI34">
        <v>0.72849999999999993</v>
      </c>
      <c r="AJ34">
        <v>0.72849999999999993</v>
      </c>
      <c r="AK34">
        <v>0.72849999999999993</v>
      </c>
    </row>
    <row r="35" spans="1:37" x14ac:dyDescent="0.25">
      <c r="A35" t="s">
        <v>47</v>
      </c>
      <c r="B35" t="s">
        <v>87</v>
      </c>
      <c r="C35" t="s">
        <v>89</v>
      </c>
      <c r="D35">
        <v>0.78</v>
      </c>
      <c r="E35">
        <v>0.78</v>
      </c>
      <c r="F35">
        <v>0.78</v>
      </c>
      <c r="G35">
        <v>0.78</v>
      </c>
      <c r="H35">
        <v>0.78</v>
      </c>
      <c r="I35">
        <v>0.78</v>
      </c>
      <c r="J35">
        <v>0.78</v>
      </c>
      <c r="K35">
        <v>0.78</v>
      </c>
      <c r="L35">
        <v>0.78</v>
      </c>
      <c r="M35">
        <v>0.78</v>
      </c>
      <c r="N35">
        <v>0.78</v>
      </c>
      <c r="O35">
        <v>0.78</v>
      </c>
      <c r="P35">
        <v>0.78</v>
      </c>
      <c r="Q35">
        <v>0.78</v>
      </c>
      <c r="R35">
        <v>0.78</v>
      </c>
      <c r="S35">
        <v>0.78</v>
      </c>
      <c r="T35">
        <v>0.78</v>
      </c>
      <c r="U35">
        <v>0.78</v>
      </c>
      <c r="V35">
        <v>0.78</v>
      </c>
      <c r="W35">
        <v>0.78</v>
      </c>
      <c r="X35">
        <v>0.78</v>
      </c>
      <c r="Y35">
        <v>0.78</v>
      </c>
      <c r="Z35">
        <v>0.78</v>
      </c>
      <c r="AA35">
        <v>0.78</v>
      </c>
      <c r="AB35">
        <v>0.78</v>
      </c>
      <c r="AC35">
        <v>0.78</v>
      </c>
      <c r="AD35">
        <v>0.78</v>
      </c>
      <c r="AE35">
        <v>0.78</v>
      </c>
      <c r="AF35">
        <v>0.78</v>
      </c>
      <c r="AG35">
        <v>0.78</v>
      </c>
      <c r="AH35">
        <v>0.78</v>
      </c>
      <c r="AI35">
        <v>0.78</v>
      </c>
      <c r="AJ35">
        <v>0.78</v>
      </c>
      <c r="AK35">
        <v>0.78</v>
      </c>
    </row>
    <row r="36" spans="1:37" x14ac:dyDescent="0.25">
      <c r="A36" t="s">
        <v>48</v>
      </c>
      <c r="B36" t="s">
        <v>87</v>
      </c>
      <c r="C36" t="s">
        <v>89</v>
      </c>
      <c r="D36">
        <v>0.92500000000000004</v>
      </c>
      <c r="E36">
        <v>0.92500000000000004</v>
      </c>
      <c r="F36">
        <v>0.92500000000000004</v>
      </c>
      <c r="G36">
        <v>0.92500000000000004</v>
      </c>
      <c r="H36">
        <v>0.92500000000000004</v>
      </c>
      <c r="I36">
        <v>0.92500000000000004</v>
      </c>
      <c r="J36">
        <v>0.92500000000000004</v>
      </c>
      <c r="K36">
        <v>0.92500000000000004</v>
      </c>
      <c r="L36">
        <v>0.92500000000000004</v>
      </c>
      <c r="M36">
        <v>0.92500000000000004</v>
      </c>
      <c r="N36">
        <v>0.92500000000000004</v>
      </c>
      <c r="O36">
        <v>0.92500000000000004</v>
      </c>
      <c r="P36">
        <v>0.92500000000000004</v>
      </c>
      <c r="Q36">
        <v>0.92500000000000004</v>
      </c>
      <c r="R36">
        <v>0.92500000000000004</v>
      </c>
      <c r="S36">
        <v>0.92500000000000004</v>
      </c>
      <c r="T36">
        <v>0.92500000000000004</v>
      </c>
      <c r="U36">
        <v>0.92500000000000004</v>
      </c>
      <c r="V36">
        <v>0.92500000000000004</v>
      </c>
      <c r="W36">
        <v>0.92500000000000004</v>
      </c>
      <c r="X36">
        <v>0.92500000000000004</v>
      </c>
      <c r="Y36">
        <v>0.92500000000000004</v>
      </c>
      <c r="Z36">
        <v>0.92500000000000004</v>
      </c>
      <c r="AA36">
        <v>0.92500000000000004</v>
      </c>
      <c r="AB36">
        <v>0.92500000000000004</v>
      </c>
      <c r="AC36">
        <v>0.92500000000000004</v>
      </c>
      <c r="AD36">
        <v>0.92500000000000004</v>
      </c>
      <c r="AE36">
        <v>0.92500000000000004</v>
      </c>
      <c r="AF36">
        <v>0.92500000000000004</v>
      </c>
      <c r="AG36">
        <v>0.92500000000000004</v>
      </c>
      <c r="AH36">
        <v>0.92500000000000004</v>
      </c>
      <c r="AI36">
        <v>0.92500000000000004</v>
      </c>
      <c r="AJ36">
        <v>0.92500000000000004</v>
      </c>
      <c r="AK36">
        <v>0.92500000000000004</v>
      </c>
    </row>
    <row r="37" spans="1:37" x14ac:dyDescent="0.25">
      <c r="A37" t="s">
        <v>49</v>
      </c>
      <c r="B37" t="s">
        <v>87</v>
      </c>
      <c r="C37" t="s">
        <v>89</v>
      </c>
    </row>
    <row r="38" spans="1:37" x14ac:dyDescent="0.25">
      <c r="A38" t="s">
        <v>50</v>
      </c>
      <c r="B38" t="s">
        <v>87</v>
      </c>
      <c r="C38" t="s">
        <v>89</v>
      </c>
    </row>
    <row r="39" spans="1:37" x14ac:dyDescent="0.25">
      <c r="A39" t="s">
        <v>51</v>
      </c>
      <c r="B39" t="s">
        <v>87</v>
      </c>
      <c r="C39" t="s">
        <v>89</v>
      </c>
      <c r="D39">
        <v>0.78</v>
      </c>
      <c r="E39">
        <v>0.78</v>
      </c>
      <c r="F39">
        <v>0.78</v>
      </c>
      <c r="G39">
        <v>0.78</v>
      </c>
      <c r="H39">
        <v>0.78</v>
      </c>
      <c r="I39">
        <v>0.78</v>
      </c>
      <c r="J39">
        <v>0.78</v>
      </c>
      <c r="K39">
        <v>0.78</v>
      </c>
      <c r="L39">
        <v>0.78</v>
      </c>
      <c r="M39">
        <v>0.78</v>
      </c>
      <c r="N39">
        <v>0.78</v>
      </c>
      <c r="O39">
        <v>0.78</v>
      </c>
      <c r="P39">
        <v>0.78</v>
      </c>
      <c r="Q39">
        <v>0.78</v>
      </c>
      <c r="R39">
        <v>0.78</v>
      </c>
      <c r="S39">
        <v>0.78</v>
      </c>
      <c r="T39">
        <v>0.78</v>
      </c>
      <c r="U39">
        <v>0.78</v>
      </c>
      <c r="V39">
        <v>0.78</v>
      </c>
      <c r="W39">
        <v>0.78</v>
      </c>
      <c r="X39">
        <v>0.78</v>
      </c>
      <c r="Y39">
        <v>0.78</v>
      </c>
      <c r="Z39">
        <v>0.78</v>
      </c>
      <c r="AA39">
        <v>0.78</v>
      </c>
      <c r="AB39">
        <v>0.78</v>
      </c>
      <c r="AC39">
        <v>0.78</v>
      </c>
      <c r="AD39">
        <v>0.78</v>
      </c>
      <c r="AE39">
        <v>0.78</v>
      </c>
      <c r="AF39">
        <v>0.78</v>
      </c>
      <c r="AG39">
        <v>0.78</v>
      </c>
      <c r="AH39">
        <v>0.78</v>
      </c>
      <c r="AI39">
        <v>0.78</v>
      </c>
      <c r="AJ39">
        <v>0.78</v>
      </c>
      <c r="AK39">
        <v>0.78</v>
      </c>
    </row>
    <row r="40" spans="1:37" x14ac:dyDescent="0.25">
      <c r="A40" t="s">
        <v>52</v>
      </c>
      <c r="B40" t="s">
        <v>87</v>
      </c>
      <c r="C40" t="s">
        <v>89</v>
      </c>
      <c r="D40">
        <v>0.8</v>
      </c>
      <c r="E40">
        <v>0.8</v>
      </c>
      <c r="F40">
        <v>0.8</v>
      </c>
      <c r="G40">
        <v>0.8</v>
      </c>
      <c r="H40">
        <v>0.8</v>
      </c>
      <c r="I40">
        <v>0.8</v>
      </c>
      <c r="J40">
        <v>0.8</v>
      </c>
      <c r="K40">
        <v>0.8</v>
      </c>
      <c r="L40">
        <v>0.8</v>
      </c>
      <c r="M40">
        <v>0.8</v>
      </c>
      <c r="N40">
        <v>0.8</v>
      </c>
      <c r="O40">
        <v>0.8</v>
      </c>
      <c r="P40">
        <v>0.8</v>
      </c>
      <c r="Q40">
        <v>0.8</v>
      </c>
      <c r="R40">
        <v>0.8</v>
      </c>
      <c r="S40">
        <v>0.8</v>
      </c>
      <c r="T40">
        <v>0.8</v>
      </c>
      <c r="U40">
        <v>0.8</v>
      </c>
      <c r="V40">
        <v>0.8</v>
      </c>
      <c r="W40">
        <v>0.8</v>
      </c>
      <c r="X40">
        <v>0.8</v>
      </c>
      <c r="Y40">
        <v>0.8</v>
      </c>
      <c r="Z40">
        <v>0.8</v>
      </c>
      <c r="AA40">
        <v>0.8</v>
      </c>
      <c r="AB40">
        <v>0.8</v>
      </c>
      <c r="AC40">
        <v>0.8</v>
      </c>
      <c r="AD40">
        <v>0.8</v>
      </c>
      <c r="AE40">
        <v>0.8</v>
      </c>
      <c r="AF40">
        <v>0.8</v>
      </c>
      <c r="AG40">
        <v>0.8</v>
      </c>
      <c r="AH40">
        <v>0.8</v>
      </c>
      <c r="AI40">
        <v>0.8</v>
      </c>
      <c r="AJ40">
        <v>0.8</v>
      </c>
      <c r="AK40">
        <v>0.8</v>
      </c>
    </row>
    <row r="41" spans="1:37" x14ac:dyDescent="0.25">
      <c r="A41" t="s">
        <v>53</v>
      </c>
      <c r="B41" t="s">
        <v>87</v>
      </c>
      <c r="C41" t="s">
        <v>89</v>
      </c>
    </row>
    <row r="42" spans="1:37" x14ac:dyDescent="0.25">
      <c r="A42" t="s">
        <v>54</v>
      </c>
      <c r="B42" t="s">
        <v>87</v>
      </c>
      <c r="C42" t="s">
        <v>89</v>
      </c>
      <c r="D42">
        <v>0.95</v>
      </c>
      <c r="E42">
        <v>0.95</v>
      </c>
      <c r="F42">
        <v>0.95</v>
      </c>
      <c r="G42">
        <v>0.95</v>
      </c>
      <c r="H42">
        <v>0.95</v>
      </c>
      <c r="I42">
        <v>0.95</v>
      </c>
      <c r="J42">
        <v>0.95</v>
      </c>
      <c r="K42">
        <v>0.95</v>
      </c>
      <c r="L42">
        <v>0.95</v>
      </c>
      <c r="M42">
        <v>0.95</v>
      </c>
      <c r="N42">
        <v>0.95</v>
      </c>
      <c r="O42">
        <v>0.95</v>
      </c>
      <c r="P42">
        <v>0.95</v>
      </c>
      <c r="Q42">
        <v>0.95</v>
      </c>
      <c r="R42">
        <v>0.95</v>
      </c>
      <c r="S42">
        <v>0.95</v>
      </c>
      <c r="T42">
        <v>0.95</v>
      </c>
      <c r="U42">
        <v>0.95</v>
      </c>
      <c r="V42">
        <v>0.95</v>
      </c>
      <c r="W42">
        <v>0.95</v>
      </c>
      <c r="X42">
        <v>0.95</v>
      </c>
      <c r="Y42">
        <v>0.95</v>
      </c>
      <c r="Z42">
        <v>0.95</v>
      </c>
      <c r="AA42">
        <v>0.95</v>
      </c>
      <c r="AB42">
        <v>0.95</v>
      </c>
      <c r="AC42">
        <v>0.95</v>
      </c>
      <c r="AD42">
        <v>0.95</v>
      </c>
      <c r="AE42">
        <v>0.95</v>
      </c>
      <c r="AF42">
        <v>0.95</v>
      </c>
      <c r="AG42">
        <v>0.95</v>
      </c>
      <c r="AH42">
        <v>0.95</v>
      </c>
      <c r="AI42">
        <v>0.95</v>
      </c>
      <c r="AJ42">
        <v>0.95</v>
      </c>
      <c r="AK42">
        <v>0.95</v>
      </c>
    </row>
    <row r="43" spans="1:37" x14ac:dyDescent="0.25">
      <c r="A43" t="s">
        <v>55</v>
      </c>
      <c r="B43" t="s">
        <v>87</v>
      </c>
      <c r="C43" t="s">
        <v>89</v>
      </c>
      <c r="D43">
        <v>0.84</v>
      </c>
      <c r="E43">
        <v>0.84</v>
      </c>
      <c r="F43">
        <v>0.84</v>
      </c>
      <c r="G43">
        <v>0.84</v>
      </c>
      <c r="H43">
        <v>0.84</v>
      </c>
      <c r="I43">
        <v>0.84</v>
      </c>
      <c r="J43">
        <v>0.84</v>
      </c>
      <c r="K43">
        <v>0.84</v>
      </c>
      <c r="L43">
        <v>0.84</v>
      </c>
      <c r="M43">
        <v>0.84</v>
      </c>
      <c r="N43">
        <v>0.84</v>
      </c>
      <c r="O43">
        <v>0.84</v>
      </c>
      <c r="P43">
        <v>0.84</v>
      </c>
      <c r="Q43">
        <v>0.84</v>
      </c>
      <c r="R43">
        <v>0.84</v>
      </c>
      <c r="S43">
        <v>0.84</v>
      </c>
      <c r="T43">
        <v>0.84</v>
      </c>
      <c r="U43">
        <v>0.84</v>
      </c>
      <c r="V43">
        <v>0.84</v>
      </c>
      <c r="W43">
        <v>0.84</v>
      </c>
      <c r="X43">
        <v>0.84</v>
      </c>
      <c r="Y43">
        <v>0.84</v>
      </c>
      <c r="Z43">
        <v>0.84</v>
      </c>
      <c r="AA43">
        <v>0.84</v>
      </c>
      <c r="AB43">
        <v>0.84</v>
      </c>
      <c r="AC43">
        <v>0.84</v>
      </c>
      <c r="AD43">
        <v>0.84</v>
      </c>
      <c r="AE43">
        <v>0.84</v>
      </c>
      <c r="AF43">
        <v>0.84</v>
      </c>
      <c r="AG43">
        <v>0.84</v>
      </c>
      <c r="AH43">
        <v>0.84</v>
      </c>
      <c r="AI43">
        <v>0.84</v>
      </c>
      <c r="AJ43">
        <v>0.84</v>
      </c>
      <c r="AK43">
        <v>0.84</v>
      </c>
    </row>
    <row r="44" spans="1:37" x14ac:dyDescent="0.25">
      <c r="A44" t="s">
        <v>56</v>
      </c>
      <c r="B44" t="s">
        <v>87</v>
      </c>
      <c r="C44" t="s">
        <v>89</v>
      </c>
      <c r="D44">
        <v>0.89761197219098998</v>
      </c>
      <c r="E44">
        <v>0.89761197219098998</v>
      </c>
      <c r="F44">
        <v>0.89761197219098998</v>
      </c>
      <c r="G44">
        <v>0.89761197219098998</v>
      </c>
      <c r="H44">
        <v>0.89761197219098998</v>
      </c>
      <c r="I44">
        <v>0.89761197219098998</v>
      </c>
      <c r="J44">
        <v>0.89761197219098998</v>
      </c>
      <c r="K44">
        <v>0.89761197219098998</v>
      </c>
      <c r="L44">
        <v>0.89761197219098998</v>
      </c>
      <c r="M44">
        <v>0.89761197219098998</v>
      </c>
      <c r="N44">
        <v>0.89761197219098998</v>
      </c>
      <c r="O44">
        <v>0.89761197219098998</v>
      </c>
      <c r="P44">
        <v>0.89761197219098998</v>
      </c>
      <c r="Q44">
        <v>0.89761197219098998</v>
      </c>
      <c r="R44">
        <v>0.89761197219098998</v>
      </c>
      <c r="S44">
        <v>0.89761197219098998</v>
      </c>
      <c r="T44">
        <v>0.89761197219098998</v>
      </c>
      <c r="U44">
        <v>0.89761197219098998</v>
      </c>
      <c r="V44">
        <v>0.89761197219098998</v>
      </c>
      <c r="W44">
        <v>0.89761197219098998</v>
      </c>
      <c r="X44">
        <v>0.89761197219098998</v>
      </c>
      <c r="Y44">
        <v>0.89761197219098998</v>
      </c>
      <c r="Z44">
        <v>0.89761197219098998</v>
      </c>
      <c r="AA44">
        <v>0.89761197219098998</v>
      </c>
      <c r="AB44">
        <v>0.89761197219098998</v>
      </c>
      <c r="AC44">
        <v>0.89761197219098998</v>
      </c>
      <c r="AD44">
        <v>0.89761197219098998</v>
      </c>
      <c r="AE44">
        <v>0.89761197219098998</v>
      </c>
      <c r="AF44">
        <v>0.89761197219098998</v>
      </c>
      <c r="AG44">
        <v>0.89761197219098998</v>
      </c>
      <c r="AH44">
        <v>0.89761197219098998</v>
      </c>
      <c r="AI44">
        <v>0.89761197219098998</v>
      </c>
      <c r="AJ44">
        <v>0.89761197219098998</v>
      </c>
      <c r="AK44">
        <v>0.89761197219098998</v>
      </c>
    </row>
    <row r="45" spans="1:37" x14ac:dyDescent="0.25">
      <c r="A45" t="s">
        <v>57</v>
      </c>
      <c r="B45" t="s">
        <v>87</v>
      </c>
      <c r="C45" t="s">
        <v>89</v>
      </c>
      <c r="D45">
        <v>0.95</v>
      </c>
      <c r="E45">
        <v>0.95</v>
      </c>
      <c r="F45">
        <v>0.95</v>
      </c>
      <c r="G45">
        <v>0.95</v>
      </c>
      <c r="H45">
        <v>0.95</v>
      </c>
      <c r="I45">
        <v>0.95</v>
      </c>
      <c r="J45">
        <v>0.95</v>
      </c>
      <c r="K45">
        <v>0.95</v>
      </c>
      <c r="L45">
        <v>0.95</v>
      </c>
      <c r="M45">
        <v>0.95</v>
      </c>
      <c r="N45">
        <v>0.95</v>
      </c>
      <c r="O45">
        <v>0.95</v>
      </c>
      <c r="P45">
        <v>0.95</v>
      </c>
      <c r="Q45">
        <v>0.95</v>
      </c>
      <c r="R45">
        <v>0.95</v>
      </c>
      <c r="S45">
        <v>0.95</v>
      </c>
      <c r="T45">
        <v>0.95</v>
      </c>
      <c r="U45">
        <v>0.95</v>
      </c>
      <c r="V45">
        <v>0.95</v>
      </c>
      <c r="W45">
        <v>0.95</v>
      </c>
      <c r="X45">
        <v>0.95</v>
      </c>
      <c r="Y45">
        <v>0.95</v>
      </c>
      <c r="Z45">
        <v>0.95</v>
      </c>
      <c r="AA45">
        <v>0.95</v>
      </c>
      <c r="AB45">
        <v>0.95</v>
      </c>
      <c r="AC45">
        <v>0.95</v>
      </c>
      <c r="AD45">
        <v>0.95</v>
      </c>
      <c r="AE45">
        <v>0.95</v>
      </c>
      <c r="AF45">
        <v>0.95</v>
      </c>
      <c r="AG45">
        <v>0.95</v>
      </c>
      <c r="AH45">
        <v>0.95</v>
      </c>
      <c r="AI45">
        <v>0.95</v>
      </c>
      <c r="AJ45">
        <v>0.95</v>
      </c>
      <c r="AK45">
        <v>0.95</v>
      </c>
    </row>
    <row r="46" spans="1:37" x14ac:dyDescent="0.25">
      <c r="A46" t="s">
        <v>4</v>
      </c>
      <c r="B46" t="s">
        <v>87</v>
      </c>
      <c r="C46" t="s">
        <v>90</v>
      </c>
      <c r="D46">
        <v>0.98839207048458155</v>
      </c>
      <c r="E46">
        <v>0.98559471365638773</v>
      </c>
      <c r="F46">
        <v>0.98279735682819391</v>
      </c>
      <c r="G46">
        <v>0.98</v>
      </c>
      <c r="H46">
        <v>0.97899999999999998</v>
      </c>
      <c r="I46">
        <v>0.97799999999999998</v>
      </c>
      <c r="J46">
        <v>0.97699999999999998</v>
      </c>
      <c r="K46">
        <v>0.97599999999999998</v>
      </c>
      <c r="L46">
        <v>0.97499999999999998</v>
      </c>
      <c r="M46">
        <v>0.97399999999999998</v>
      </c>
      <c r="N46">
        <v>0.97299999999999998</v>
      </c>
      <c r="O46">
        <v>0.97199999999999998</v>
      </c>
      <c r="P46">
        <v>0.97099999999999997</v>
      </c>
      <c r="Q46">
        <v>0.97</v>
      </c>
      <c r="R46">
        <v>0.96899999999999997</v>
      </c>
      <c r="S46">
        <v>0.96799999999999997</v>
      </c>
      <c r="T46">
        <v>0.96699999999999997</v>
      </c>
      <c r="U46">
        <v>0.96599999999999997</v>
      </c>
      <c r="V46">
        <v>0.96499999999999997</v>
      </c>
      <c r="W46">
        <v>0.96399999999999997</v>
      </c>
      <c r="X46">
        <v>0.96299999999999997</v>
      </c>
      <c r="Y46">
        <v>0.96199999999999997</v>
      </c>
      <c r="Z46">
        <v>0.96099999999999997</v>
      </c>
      <c r="AA46">
        <v>0.96</v>
      </c>
      <c r="AB46">
        <v>0.96</v>
      </c>
      <c r="AC46">
        <v>0.96</v>
      </c>
      <c r="AD46">
        <v>0.96</v>
      </c>
      <c r="AE46">
        <v>0.96</v>
      </c>
      <c r="AF46">
        <v>0.96</v>
      </c>
      <c r="AG46">
        <v>0.96</v>
      </c>
      <c r="AH46">
        <v>0.96</v>
      </c>
      <c r="AI46">
        <v>0.96</v>
      </c>
      <c r="AJ46">
        <v>0.96</v>
      </c>
      <c r="AK46">
        <v>0.96</v>
      </c>
    </row>
    <row r="47" spans="1:37" x14ac:dyDescent="0.25">
      <c r="A47" t="s">
        <v>38</v>
      </c>
      <c r="B47" t="s">
        <v>87</v>
      </c>
      <c r="C47" t="s">
        <v>90</v>
      </c>
    </row>
    <row r="48" spans="1:37" x14ac:dyDescent="0.25">
      <c r="A48" t="s">
        <v>39</v>
      </c>
      <c r="B48" t="s">
        <v>87</v>
      </c>
      <c r="C48" t="s">
        <v>90</v>
      </c>
      <c r="D48">
        <v>0.86410530849277001</v>
      </c>
      <c r="E48">
        <v>0.86285530849277003</v>
      </c>
      <c r="F48">
        <v>0.86160530849277006</v>
      </c>
      <c r="G48">
        <v>0.86035530849276998</v>
      </c>
      <c r="H48">
        <v>0.85885530849276992</v>
      </c>
      <c r="I48">
        <v>0.85735530849276986</v>
      </c>
      <c r="J48">
        <v>0.85585530849276981</v>
      </c>
      <c r="K48">
        <v>0.85435530849276975</v>
      </c>
      <c r="L48">
        <v>0.85285530849276969</v>
      </c>
      <c r="M48">
        <v>0.85135530849276964</v>
      </c>
      <c r="N48">
        <v>0.84985530849276958</v>
      </c>
      <c r="O48">
        <v>0.84835530849276952</v>
      </c>
      <c r="P48">
        <v>0.84685530849276947</v>
      </c>
      <c r="Q48">
        <v>0.84535530849276996</v>
      </c>
      <c r="R48">
        <v>0.84385530849277002</v>
      </c>
      <c r="S48">
        <v>0.84235530849276996</v>
      </c>
      <c r="T48">
        <v>0.8408553084927699</v>
      </c>
      <c r="U48">
        <v>0.83935530849276985</v>
      </c>
      <c r="V48">
        <v>0.83785530849276979</v>
      </c>
      <c r="W48">
        <v>0.83635530849276973</v>
      </c>
      <c r="X48">
        <v>0.83485530849276968</v>
      </c>
      <c r="Y48">
        <v>0.83335530849276962</v>
      </c>
      <c r="Z48">
        <v>0.83185530849276956</v>
      </c>
      <c r="AA48">
        <v>0.83035530849276995</v>
      </c>
      <c r="AB48">
        <v>0.82885530849276989</v>
      </c>
      <c r="AC48">
        <v>0.82735530849276984</v>
      </c>
      <c r="AD48">
        <v>0.82585530849276978</v>
      </c>
      <c r="AE48">
        <v>0.82435530849276972</v>
      </c>
      <c r="AF48">
        <v>0.82285530849276967</v>
      </c>
      <c r="AG48">
        <v>0.82135530849276961</v>
      </c>
      <c r="AH48">
        <v>0.81985530849276955</v>
      </c>
      <c r="AI48">
        <v>0.8183553084927695</v>
      </c>
      <c r="AJ48">
        <v>0.81685530849276944</v>
      </c>
      <c r="AK48">
        <v>0.81535530849276994</v>
      </c>
    </row>
    <row r="49" spans="1:37" x14ac:dyDescent="0.25">
      <c r="A49" t="s">
        <v>40</v>
      </c>
      <c r="B49" t="s">
        <v>87</v>
      </c>
      <c r="C49" t="s">
        <v>90</v>
      </c>
      <c r="D49">
        <v>0.76875000000000004</v>
      </c>
      <c r="E49">
        <v>0.76750000000000007</v>
      </c>
      <c r="F49">
        <v>0.7662500000000001</v>
      </c>
      <c r="G49">
        <v>0.76500000000000001</v>
      </c>
      <c r="H49">
        <v>0.76350000000000007</v>
      </c>
      <c r="I49">
        <v>0.76200000000000001</v>
      </c>
      <c r="J49">
        <v>0.76049999999999995</v>
      </c>
      <c r="K49">
        <v>0.7589999999999999</v>
      </c>
      <c r="L49">
        <v>0.75749999999999984</v>
      </c>
      <c r="M49">
        <v>0.75599999999999978</v>
      </c>
      <c r="N49">
        <v>0.75449999999999973</v>
      </c>
      <c r="O49">
        <v>0.75299999999999967</v>
      </c>
      <c r="P49">
        <v>0.75149999999999961</v>
      </c>
      <c r="Q49">
        <v>0.75</v>
      </c>
      <c r="R49">
        <v>0.74849999999999994</v>
      </c>
      <c r="S49">
        <v>0.74699999999999989</v>
      </c>
      <c r="T49">
        <v>0.74549999999999983</v>
      </c>
      <c r="U49">
        <v>0.74399999999999977</v>
      </c>
      <c r="V49">
        <v>0.74249999999999972</v>
      </c>
      <c r="W49">
        <v>0.74099999999999966</v>
      </c>
      <c r="X49">
        <v>0.7394999999999996</v>
      </c>
      <c r="Y49">
        <v>0.73799999999999955</v>
      </c>
      <c r="Z49">
        <v>0.73649999999999949</v>
      </c>
      <c r="AA49">
        <v>0.73499999999999999</v>
      </c>
      <c r="AB49">
        <v>0.73350000000000004</v>
      </c>
      <c r="AC49">
        <v>0.73199999999999998</v>
      </c>
      <c r="AD49">
        <v>0.73049999999999993</v>
      </c>
      <c r="AE49">
        <v>0.72899999999999987</v>
      </c>
      <c r="AF49">
        <v>0.72749999999999981</v>
      </c>
      <c r="AG49">
        <v>0.72599999999999976</v>
      </c>
      <c r="AH49">
        <v>0.7244999999999997</v>
      </c>
      <c r="AI49">
        <v>0.72299999999999964</v>
      </c>
      <c r="AJ49">
        <v>0.72149999999999959</v>
      </c>
      <c r="AK49">
        <v>0.72</v>
      </c>
    </row>
    <row r="50" spans="1:37" x14ac:dyDescent="0.25">
      <c r="A50" t="s">
        <v>41</v>
      </c>
      <c r="B50" t="s">
        <v>87</v>
      </c>
      <c r="C50" t="s">
        <v>90</v>
      </c>
      <c r="D50">
        <v>0.62875000000000003</v>
      </c>
      <c r="E50">
        <v>0.62750000000000006</v>
      </c>
      <c r="F50">
        <v>0.62625000000000008</v>
      </c>
      <c r="G50">
        <v>0.625</v>
      </c>
      <c r="H50">
        <v>0.62349999999999994</v>
      </c>
      <c r="I50">
        <v>0.62199999999999989</v>
      </c>
      <c r="J50">
        <v>0.62049999999999983</v>
      </c>
      <c r="K50">
        <v>0.61899999999999977</v>
      </c>
      <c r="L50">
        <v>0.61749999999999972</v>
      </c>
      <c r="M50">
        <v>0.61599999999999966</v>
      </c>
      <c r="N50">
        <v>0.6144999999999996</v>
      </c>
      <c r="O50">
        <v>0.61299999999999955</v>
      </c>
      <c r="P50">
        <v>0.61149999999999949</v>
      </c>
      <c r="Q50">
        <v>0.61</v>
      </c>
      <c r="R50">
        <v>0.60850000000000004</v>
      </c>
      <c r="S50">
        <v>0.60699999999999998</v>
      </c>
      <c r="T50">
        <v>0.60549999999999993</v>
      </c>
      <c r="U50">
        <v>0.60399999999999987</v>
      </c>
      <c r="V50">
        <v>0.60249999999999981</v>
      </c>
      <c r="W50">
        <v>0.60099999999999976</v>
      </c>
      <c r="X50">
        <v>0.5994999999999997</v>
      </c>
      <c r="Y50">
        <v>0.59799999999999964</v>
      </c>
      <c r="Z50">
        <v>0.59649999999999959</v>
      </c>
      <c r="AA50">
        <v>0.59499999999999997</v>
      </c>
      <c r="AB50">
        <v>0.59349999999999992</v>
      </c>
      <c r="AC50">
        <v>0.59199999999999986</v>
      </c>
      <c r="AD50">
        <v>0.5904999999999998</v>
      </c>
      <c r="AE50">
        <v>0.58899999999999975</v>
      </c>
      <c r="AF50">
        <v>0.58749999999999969</v>
      </c>
      <c r="AG50">
        <v>0.58599999999999963</v>
      </c>
      <c r="AH50">
        <v>0.58449999999999958</v>
      </c>
      <c r="AI50">
        <v>0.58299999999999952</v>
      </c>
      <c r="AJ50">
        <v>0.58149999999999946</v>
      </c>
      <c r="AK50">
        <v>0.57999999999999996</v>
      </c>
    </row>
    <row r="51" spans="1:37" x14ac:dyDescent="0.25">
      <c r="A51" t="s">
        <v>42</v>
      </c>
      <c r="B51" t="s">
        <v>87</v>
      </c>
      <c r="C51" t="s">
        <v>90</v>
      </c>
    </row>
    <row r="52" spans="1:37" x14ac:dyDescent="0.25">
      <c r="A52" t="s">
        <v>43</v>
      </c>
      <c r="B52" t="s">
        <v>87</v>
      </c>
      <c r="C52" t="s">
        <v>90</v>
      </c>
      <c r="D52">
        <v>0.79875000000000007</v>
      </c>
      <c r="E52">
        <v>0.7975000000000001</v>
      </c>
      <c r="F52">
        <v>0.79625000000000012</v>
      </c>
      <c r="G52">
        <v>0.79500000000000004</v>
      </c>
      <c r="H52">
        <v>0.79350000000000009</v>
      </c>
      <c r="I52">
        <v>0.79200000000000004</v>
      </c>
      <c r="J52">
        <v>0.79049999999999998</v>
      </c>
      <c r="K52">
        <v>0.78899999999999992</v>
      </c>
      <c r="L52">
        <v>0.78749999999999987</v>
      </c>
      <c r="M52">
        <v>0.78599999999999981</v>
      </c>
      <c r="N52">
        <v>0.78449999999999975</v>
      </c>
      <c r="O52">
        <v>0.7829999999999997</v>
      </c>
      <c r="P52">
        <v>0.78149999999999964</v>
      </c>
      <c r="Q52">
        <v>0.78</v>
      </c>
      <c r="R52">
        <v>0.77849999999999997</v>
      </c>
      <c r="S52">
        <v>0.77699999999999991</v>
      </c>
      <c r="T52">
        <v>0.77549999999999986</v>
      </c>
      <c r="U52">
        <v>0.7739999999999998</v>
      </c>
      <c r="V52">
        <v>0.77249999999999974</v>
      </c>
      <c r="W52">
        <v>0.77099999999999969</v>
      </c>
      <c r="X52">
        <v>0.76949999999999963</v>
      </c>
      <c r="Y52">
        <v>0.76799999999999957</v>
      </c>
      <c r="Z52">
        <v>0.76649999999999952</v>
      </c>
      <c r="AA52">
        <v>0.76500000000000001</v>
      </c>
      <c r="AB52">
        <v>0.76350000000000007</v>
      </c>
      <c r="AC52">
        <v>0.76200000000000001</v>
      </c>
      <c r="AD52">
        <v>0.76049999999999995</v>
      </c>
      <c r="AE52">
        <v>0.7589999999999999</v>
      </c>
      <c r="AF52">
        <v>0.75749999999999984</v>
      </c>
      <c r="AG52">
        <v>0.75599999999999978</v>
      </c>
      <c r="AH52">
        <v>0.75449999999999973</v>
      </c>
      <c r="AI52">
        <v>0.75299999999999967</v>
      </c>
      <c r="AJ52">
        <v>0.75149999999999961</v>
      </c>
      <c r="AK52">
        <v>0.75</v>
      </c>
    </row>
    <row r="53" spans="1:37" x14ac:dyDescent="0.25">
      <c r="A53" t="s">
        <v>44</v>
      </c>
      <c r="B53" t="s">
        <v>87</v>
      </c>
      <c r="C53" t="s">
        <v>90</v>
      </c>
      <c r="D53">
        <v>0.82374999999999998</v>
      </c>
      <c r="E53">
        <v>0.82250000000000001</v>
      </c>
      <c r="F53">
        <v>0.82125000000000004</v>
      </c>
      <c r="G53">
        <v>0.82</v>
      </c>
      <c r="H53">
        <v>0.81850000000000001</v>
      </c>
      <c r="I53">
        <v>0.81700000000000006</v>
      </c>
      <c r="J53">
        <v>0.81550000000000011</v>
      </c>
      <c r="K53">
        <v>0.81400000000000017</v>
      </c>
      <c r="L53">
        <v>0.81250000000000022</v>
      </c>
      <c r="M53">
        <v>0.81100000000000028</v>
      </c>
      <c r="N53">
        <v>0.80950000000000033</v>
      </c>
      <c r="O53">
        <v>0.80800000000000038</v>
      </c>
      <c r="P53">
        <v>0.80650000000000044</v>
      </c>
      <c r="Q53">
        <v>0.80500000000000005</v>
      </c>
      <c r="R53">
        <v>0.8035000000000001</v>
      </c>
      <c r="S53">
        <v>0.80200000000000005</v>
      </c>
      <c r="T53">
        <v>0.80049999999999999</v>
      </c>
      <c r="U53">
        <v>0.79899999999999993</v>
      </c>
      <c r="V53">
        <v>0.79749999999999988</v>
      </c>
      <c r="W53">
        <v>0.79599999999999982</v>
      </c>
      <c r="X53">
        <v>0.79449999999999976</v>
      </c>
      <c r="Y53">
        <v>0.79299999999999971</v>
      </c>
      <c r="Z53">
        <v>0.79149999999999965</v>
      </c>
      <c r="AA53">
        <v>0.79</v>
      </c>
      <c r="AB53">
        <v>0.78849999999999998</v>
      </c>
      <c r="AC53">
        <v>0.78699999999999992</v>
      </c>
      <c r="AD53">
        <v>0.78549999999999986</v>
      </c>
      <c r="AE53">
        <v>0.78399999999999981</v>
      </c>
      <c r="AF53">
        <v>0.78249999999999975</v>
      </c>
      <c r="AG53">
        <v>0.78099999999999969</v>
      </c>
      <c r="AH53">
        <v>0.77949999999999964</v>
      </c>
      <c r="AI53">
        <v>0.77799999999999958</v>
      </c>
      <c r="AJ53">
        <v>0.77649999999999952</v>
      </c>
      <c r="AK53">
        <v>0.77500000000000002</v>
      </c>
    </row>
    <row r="54" spans="1:37" x14ac:dyDescent="0.25">
      <c r="A54" t="s">
        <v>45</v>
      </c>
      <c r="B54" t="s">
        <v>87</v>
      </c>
      <c r="C54" t="s">
        <v>90</v>
      </c>
      <c r="D54">
        <v>0.92875000000000008</v>
      </c>
      <c r="E54">
        <v>0.9275000000000001</v>
      </c>
      <c r="F54">
        <v>0.92625000000000013</v>
      </c>
      <c r="G54">
        <v>0.92500000000000004</v>
      </c>
      <c r="H54">
        <v>0.92349999999999999</v>
      </c>
      <c r="I54">
        <v>0.92199999999999993</v>
      </c>
      <c r="J54">
        <v>0.92049999999999987</v>
      </c>
      <c r="K54">
        <v>0.91899999999999982</v>
      </c>
      <c r="L54">
        <v>0.91749999999999976</v>
      </c>
      <c r="M54">
        <v>0.9159999999999997</v>
      </c>
      <c r="N54">
        <v>0.91449999999999965</v>
      </c>
      <c r="O54">
        <v>0.91299999999999959</v>
      </c>
      <c r="P54">
        <v>0.91149999999999953</v>
      </c>
      <c r="Q54">
        <v>0.91</v>
      </c>
      <c r="R54">
        <v>0.90850000000000009</v>
      </c>
      <c r="S54">
        <v>0.90700000000000003</v>
      </c>
      <c r="T54">
        <v>0.90549999999999997</v>
      </c>
      <c r="U54">
        <v>0.90399999999999991</v>
      </c>
      <c r="V54">
        <v>0.90249999999999986</v>
      </c>
      <c r="W54">
        <v>0.9009999999999998</v>
      </c>
      <c r="X54">
        <v>0.89949999999999974</v>
      </c>
      <c r="Y54">
        <v>0.89799999999999969</v>
      </c>
      <c r="Z54">
        <v>0.89649999999999963</v>
      </c>
      <c r="AA54">
        <v>0.89500000000000002</v>
      </c>
      <c r="AB54">
        <v>0.89349999999999996</v>
      </c>
      <c r="AC54">
        <v>0.8919999999999999</v>
      </c>
      <c r="AD54">
        <v>0.89049999999999985</v>
      </c>
      <c r="AE54">
        <v>0.88899999999999979</v>
      </c>
      <c r="AF54">
        <v>0.88749999999999973</v>
      </c>
      <c r="AG54">
        <v>0.88599999999999968</v>
      </c>
      <c r="AH54">
        <v>0.88449999999999962</v>
      </c>
      <c r="AI54">
        <v>0.88299999999999956</v>
      </c>
      <c r="AJ54">
        <v>0.88149999999999951</v>
      </c>
      <c r="AK54">
        <v>0.88</v>
      </c>
    </row>
    <row r="55" spans="1:37" x14ac:dyDescent="0.25">
      <c r="A55" t="s">
        <v>46</v>
      </c>
      <c r="B55" t="s">
        <v>87</v>
      </c>
      <c r="C55" t="s">
        <v>90</v>
      </c>
      <c r="D55">
        <v>0.72724999999999995</v>
      </c>
      <c r="E55">
        <v>0.72599999999999998</v>
      </c>
      <c r="F55">
        <v>0.72475000000000001</v>
      </c>
      <c r="G55">
        <v>0.72349999999999992</v>
      </c>
      <c r="H55">
        <v>0.72199999999999998</v>
      </c>
      <c r="I55">
        <v>0.72049999999999992</v>
      </c>
      <c r="J55">
        <v>0.71899999999999986</v>
      </c>
      <c r="K55">
        <v>0.7174999999999998</v>
      </c>
      <c r="L55">
        <v>0.71599999999999975</v>
      </c>
      <c r="M55">
        <v>0.71449999999999969</v>
      </c>
      <c r="N55">
        <v>0.71299999999999963</v>
      </c>
      <c r="O55">
        <v>0.71149999999999958</v>
      </c>
      <c r="P55">
        <v>0.70999999999999952</v>
      </c>
      <c r="Q55">
        <v>0.70849999999999991</v>
      </c>
      <c r="R55">
        <v>0.70699999999999985</v>
      </c>
      <c r="S55">
        <v>0.70549999999999979</v>
      </c>
      <c r="T55">
        <v>0.70399999999999974</v>
      </c>
      <c r="U55">
        <v>0.70249999999999968</v>
      </c>
      <c r="V55">
        <v>0.70099999999999962</v>
      </c>
      <c r="W55">
        <v>0.69949999999999957</v>
      </c>
      <c r="X55">
        <v>0.69799999999999951</v>
      </c>
      <c r="Y55">
        <v>0.69649999999999945</v>
      </c>
      <c r="Z55">
        <v>0.6949999999999994</v>
      </c>
      <c r="AA55">
        <v>0.69349999999999989</v>
      </c>
      <c r="AB55">
        <v>0.69199999999999995</v>
      </c>
      <c r="AC55">
        <v>0.6905</v>
      </c>
      <c r="AD55">
        <v>0.68900000000000006</v>
      </c>
      <c r="AE55">
        <v>0.68750000000000011</v>
      </c>
      <c r="AF55">
        <v>0.68600000000000017</v>
      </c>
      <c r="AG55">
        <v>0.68450000000000022</v>
      </c>
      <c r="AH55">
        <v>0.68300000000000027</v>
      </c>
      <c r="AI55">
        <v>0.68150000000000033</v>
      </c>
      <c r="AJ55">
        <v>0.68000000000000038</v>
      </c>
      <c r="AK55">
        <v>0.67849999999999999</v>
      </c>
    </row>
    <row r="56" spans="1:37" x14ac:dyDescent="0.25">
      <c r="A56" t="s">
        <v>47</v>
      </c>
      <c r="B56" t="s">
        <v>87</v>
      </c>
      <c r="C56" t="s">
        <v>90</v>
      </c>
      <c r="D56">
        <v>0.77875000000000005</v>
      </c>
      <c r="E56">
        <v>0.77750000000000008</v>
      </c>
      <c r="F56">
        <v>0.77625000000000011</v>
      </c>
      <c r="G56">
        <v>0.77500000000000002</v>
      </c>
      <c r="H56">
        <v>0.77350000000000008</v>
      </c>
      <c r="I56">
        <v>0.77200000000000002</v>
      </c>
      <c r="J56">
        <v>0.77049999999999996</v>
      </c>
      <c r="K56">
        <v>0.76899999999999991</v>
      </c>
      <c r="L56">
        <v>0.76749999999999985</v>
      </c>
      <c r="M56">
        <v>0.76599999999999979</v>
      </c>
      <c r="N56">
        <v>0.76449999999999974</v>
      </c>
      <c r="O56">
        <v>0.76299999999999968</v>
      </c>
      <c r="P56">
        <v>0.76149999999999962</v>
      </c>
      <c r="Q56">
        <v>0.76</v>
      </c>
      <c r="R56">
        <v>0.75849999999999995</v>
      </c>
      <c r="S56">
        <v>0.7569999999999999</v>
      </c>
      <c r="T56">
        <v>0.75549999999999984</v>
      </c>
      <c r="U56">
        <v>0.75399999999999978</v>
      </c>
      <c r="V56">
        <v>0.75249999999999972</v>
      </c>
      <c r="W56">
        <v>0.75099999999999967</v>
      </c>
      <c r="X56">
        <v>0.74949999999999961</v>
      </c>
      <c r="Y56">
        <v>0.74799999999999955</v>
      </c>
      <c r="Z56">
        <v>0.7464999999999995</v>
      </c>
      <c r="AA56">
        <v>0.745</v>
      </c>
      <c r="AB56">
        <v>0.74350000000000005</v>
      </c>
      <c r="AC56">
        <v>0.74199999999999999</v>
      </c>
      <c r="AD56">
        <v>0.74049999999999994</v>
      </c>
      <c r="AE56">
        <v>0.73899999999999988</v>
      </c>
      <c r="AF56">
        <v>0.73749999999999982</v>
      </c>
      <c r="AG56">
        <v>0.73599999999999977</v>
      </c>
      <c r="AH56">
        <v>0.73449999999999971</v>
      </c>
      <c r="AI56">
        <v>0.73299999999999965</v>
      </c>
      <c r="AJ56">
        <v>0.73149999999999959</v>
      </c>
      <c r="AK56">
        <v>0.73</v>
      </c>
    </row>
    <row r="57" spans="1:37" x14ac:dyDescent="0.25">
      <c r="A57" t="s">
        <v>48</v>
      </c>
      <c r="B57" t="s">
        <v>87</v>
      </c>
      <c r="C57" t="s">
        <v>90</v>
      </c>
      <c r="D57">
        <v>0.92375000000000007</v>
      </c>
      <c r="E57">
        <v>0.9225000000000001</v>
      </c>
      <c r="F57">
        <v>0.92125000000000012</v>
      </c>
      <c r="G57">
        <v>0.92</v>
      </c>
      <c r="H57">
        <v>0.91850000000000009</v>
      </c>
      <c r="I57">
        <v>0.91700000000000004</v>
      </c>
      <c r="J57">
        <v>0.91549999999999998</v>
      </c>
      <c r="K57">
        <v>0.91399999999999992</v>
      </c>
      <c r="L57">
        <v>0.91249999999999987</v>
      </c>
      <c r="M57">
        <v>0.91099999999999981</v>
      </c>
      <c r="N57">
        <v>0.90949999999999975</v>
      </c>
      <c r="O57">
        <v>0.9079999999999997</v>
      </c>
      <c r="P57">
        <v>0.90649999999999964</v>
      </c>
      <c r="Q57">
        <v>0.90500000000000003</v>
      </c>
      <c r="R57">
        <v>0.90349999999999997</v>
      </c>
      <c r="S57">
        <v>0.90199999999999991</v>
      </c>
      <c r="T57">
        <v>0.90049999999999986</v>
      </c>
      <c r="U57">
        <v>0.8989999999999998</v>
      </c>
      <c r="V57">
        <v>0.89749999999999974</v>
      </c>
      <c r="W57">
        <v>0.89599999999999969</v>
      </c>
      <c r="X57">
        <v>0.89449999999999963</v>
      </c>
      <c r="Y57">
        <v>0.89299999999999957</v>
      </c>
      <c r="Z57">
        <v>0.89149999999999952</v>
      </c>
      <c r="AA57">
        <v>0.89</v>
      </c>
      <c r="AB57">
        <v>0.88850000000000007</v>
      </c>
      <c r="AC57">
        <v>0.88700000000000001</v>
      </c>
      <c r="AD57">
        <v>0.88549999999999995</v>
      </c>
      <c r="AE57">
        <v>0.8839999999999999</v>
      </c>
      <c r="AF57">
        <v>0.88249999999999984</v>
      </c>
      <c r="AG57">
        <v>0.88099999999999978</v>
      </c>
      <c r="AH57">
        <v>0.87949999999999973</v>
      </c>
      <c r="AI57">
        <v>0.87799999999999967</v>
      </c>
      <c r="AJ57">
        <v>0.87649999999999961</v>
      </c>
      <c r="AK57">
        <v>0.875</v>
      </c>
    </row>
    <row r="58" spans="1:37" x14ac:dyDescent="0.25">
      <c r="A58" t="s">
        <v>49</v>
      </c>
      <c r="B58" t="s">
        <v>87</v>
      </c>
      <c r="C58" t="s">
        <v>90</v>
      </c>
    </row>
    <row r="59" spans="1:37" x14ac:dyDescent="0.25">
      <c r="A59" t="s">
        <v>50</v>
      </c>
      <c r="B59" t="s">
        <v>87</v>
      </c>
      <c r="C59" t="s">
        <v>90</v>
      </c>
    </row>
    <row r="60" spans="1:37" x14ac:dyDescent="0.25">
      <c r="A60" t="s">
        <v>51</v>
      </c>
      <c r="B60" t="s">
        <v>87</v>
      </c>
      <c r="C60" t="s">
        <v>90</v>
      </c>
      <c r="D60">
        <v>0.78</v>
      </c>
      <c r="E60">
        <v>0.78</v>
      </c>
      <c r="F60">
        <v>0.78</v>
      </c>
      <c r="G60">
        <v>0.78</v>
      </c>
      <c r="H60">
        <v>0.78</v>
      </c>
      <c r="I60">
        <v>0.78</v>
      </c>
      <c r="J60">
        <v>0.78</v>
      </c>
      <c r="K60">
        <v>0.78</v>
      </c>
      <c r="L60">
        <v>0.78</v>
      </c>
      <c r="M60">
        <v>0.78</v>
      </c>
      <c r="N60">
        <v>0.78</v>
      </c>
      <c r="O60">
        <v>0.78</v>
      </c>
      <c r="P60">
        <v>0.78</v>
      </c>
      <c r="Q60">
        <v>0.78</v>
      </c>
      <c r="R60">
        <v>0.78</v>
      </c>
      <c r="S60">
        <v>0.78</v>
      </c>
      <c r="T60">
        <v>0.78</v>
      </c>
      <c r="U60">
        <v>0.78</v>
      </c>
      <c r="V60">
        <v>0.78</v>
      </c>
      <c r="W60">
        <v>0.78</v>
      </c>
      <c r="X60">
        <v>0.78</v>
      </c>
      <c r="Y60">
        <v>0.78</v>
      </c>
      <c r="Z60">
        <v>0.78</v>
      </c>
      <c r="AA60">
        <v>0.78</v>
      </c>
      <c r="AB60">
        <v>0.78</v>
      </c>
      <c r="AC60">
        <v>0.78</v>
      </c>
      <c r="AD60">
        <v>0.78</v>
      </c>
      <c r="AE60">
        <v>0.78</v>
      </c>
      <c r="AF60">
        <v>0.78</v>
      </c>
      <c r="AG60">
        <v>0.78</v>
      </c>
      <c r="AH60">
        <v>0.78</v>
      </c>
      <c r="AI60">
        <v>0.78</v>
      </c>
      <c r="AJ60">
        <v>0.78</v>
      </c>
      <c r="AK60">
        <v>0.78</v>
      </c>
    </row>
    <row r="61" spans="1:37" x14ac:dyDescent="0.25">
      <c r="A61" t="s">
        <v>52</v>
      </c>
      <c r="B61" t="s">
        <v>87</v>
      </c>
      <c r="C61" t="s">
        <v>90</v>
      </c>
      <c r="D61">
        <v>0.79875000000000007</v>
      </c>
      <c r="E61">
        <v>0.7975000000000001</v>
      </c>
      <c r="F61">
        <v>0.79625000000000012</v>
      </c>
      <c r="G61">
        <v>0.79500000000000004</v>
      </c>
      <c r="H61">
        <v>0.79350000000000009</v>
      </c>
      <c r="I61">
        <v>0.79200000000000004</v>
      </c>
      <c r="J61">
        <v>0.79049999999999998</v>
      </c>
      <c r="K61">
        <v>0.78899999999999992</v>
      </c>
      <c r="L61">
        <v>0.78749999999999987</v>
      </c>
      <c r="M61">
        <v>0.78599999999999981</v>
      </c>
      <c r="N61">
        <v>0.78449999999999975</v>
      </c>
      <c r="O61">
        <v>0.7829999999999997</v>
      </c>
      <c r="P61">
        <v>0.78149999999999964</v>
      </c>
      <c r="Q61">
        <v>0.78</v>
      </c>
      <c r="R61">
        <v>0.77849999999999997</v>
      </c>
      <c r="S61">
        <v>0.77699999999999991</v>
      </c>
      <c r="T61">
        <v>0.77549999999999986</v>
      </c>
      <c r="U61">
        <v>0.7739999999999998</v>
      </c>
      <c r="V61">
        <v>0.77249999999999974</v>
      </c>
      <c r="W61">
        <v>0.77099999999999969</v>
      </c>
      <c r="X61">
        <v>0.76949999999999963</v>
      </c>
      <c r="Y61">
        <v>0.76799999999999957</v>
      </c>
      <c r="Z61">
        <v>0.76649999999999952</v>
      </c>
      <c r="AA61">
        <v>0.76500000000000001</v>
      </c>
      <c r="AB61">
        <v>0.76350000000000007</v>
      </c>
      <c r="AC61">
        <v>0.76200000000000001</v>
      </c>
      <c r="AD61">
        <v>0.76049999999999995</v>
      </c>
      <c r="AE61">
        <v>0.7589999999999999</v>
      </c>
      <c r="AF61">
        <v>0.75749999999999984</v>
      </c>
      <c r="AG61">
        <v>0.75599999999999978</v>
      </c>
      <c r="AH61">
        <v>0.75449999999999973</v>
      </c>
      <c r="AI61">
        <v>0.75299999999999967</v>
      </c>
      <c r="AJ61">
        <v>0.75149999999999961</v>
      </c>
      <c r="AK61">
        <v>0.75</v>
      </c>
    </row>
    <row r="62" spans="1:37" x14ac:dyDescent="0.25">
      <c r="A62" t="s">
        <v>53</v>
      </c>
      <c r="B62" t="s">
        <v>87</v>
      </c>
      <c r="C62" t="s">
        <v>90</v>
      </c>
    </row>
    <row r="63" spans="1:37" x14ac:dyDescent="0.25">
      <c r="A63" t="s">
        <v>54</v>
      </c>
      <c r="B63" t="s">
        <v>87</v>
      </c>
      <c r="C63" t="s">
        <v>90</v>
      </c>
      <c r="D63">
        <v>0.94874999999999998</v>
      </c>
      <c r="E63">
        <v>0.94750000000000001</v>
      </c>
      <c r="F63">
        <v>0.94625000000000004</v>
      </c>
      <c r="G63">
        <v>0.94499999999999995</v>
      </c>
      <c r="H63">
        <v>0.94350000000000001</v>
      </c>
      <c r="I63">
        <v>0.94200000000000006</v>
      </c>
      <c r="J63">
        <v>0.94050000000000011</v>
      </c>
      <c r="K63">
        <v>0.93900000000000017</v>
      </c>
      <c r="L63">
        <v>0.93750000000000022</v>
      </c>
      <c r="M63">
        <v>0.93600000000000028</v>
      </c>
      <c r="N63">
        <v>0.93450000000000033</v>
      </c>
      <c r="O63">
        <v>0.93300000000000038</v>
      </c>
      <c r="P63">
        <v>0.93150000000000044</v>
      </c>
      <c r="Q63">
        <v>0.93</v>
      </c>
      <c r="R63">
        <v>0.9285000000000001</v>
      </c>
      <c r="S63">
        <v>0.92700000000000005</v>
      </c>
      <c r="T63">
        <v>0.92549999999999999</v>
      </c>
      <c r="U63">
        <v>0.92399999999999993</v>
      </c>
      <c r="V63">
        <v>0.92249999999999988</v>
      </c>
      <c r="W63">
        <v>0.92099999999999982</v>
      </c>
      <c r="X63">
        <v>0.91949999999999976</v>
      </c>
      <c r="Y63">
        <v>0.91799999999999971</v>
      </c>
      <c r="Z63">
        <v>0.91649999999999965</v>
      </c>
      <c r="AA63">
        <v>0.91500000000000004</v>
      </c>
      <c r="AB63">
        <v>0.91349999999999998</v>
      </c>
      <c r="AC63">
        <v>0.91199999999999992</v>
      </c>
      <c r="AD63">
        <v>0.91049999999999986</v>
      </c>
      <c r="AE63">
        <v>0.90899999999999981</v>
      </c>
      <c r="AF63">
        <v>0.90749999999999975</v>
      </c>
      <c r="AG63">
        <v>0.90599999999999969</v>
      </c>
      <c r="AH63">
        <v>0.90449999999999964</v>
      </c>
      <c r="AI63">
        <v>0.90299999999999958</v>
      </c>
      <c r="AJ63">
        <v>0.90149999999999952</v>
      </c>
      <c r="AK63">
        <v>0.9</v>
      </c>
    </row>
    <row r="64" spans="1:37" x14ac:dyDescent="0.25">
      <c r="A64" t="s">
        <v>55</v>
      </c>
      <c r="B64" t="s">
        <v>87</v>
      </c>
      <c r="C64" t="s">
        <v>90</v>
      </c>
      <c r="D64">
        <v>0.83875</v>
      </c>
      <c r="E64">
        <v>0.83750000000000002</v>
      </c>
      <c r="F64">
        <v>0.83625000000000005</v>
      </c>
      <c r="G64">
        <v>0.83499999999999996</v>
      </c>
      <c r="H64">
        <v>0.83349999999999991</v>
      </c>
      <c r="I64">
        <v>0.83199999999999985</v>
      </c>
      <c r="J64">
        <v>0.83049999999999979</v>
      </c>
      <c r="K64">
        <v>0.82899999999999974</v>
      </c>
      <c r="L64">
        <v>0.82749999999999968</v>
      </c>
      <c r="M64">
        <v>0.82599999999999962</v>
      </c>
      <c r="N64">
        <v>0.82449999999999957</v>
      </c>
      <c r="O64">
        <v>0.82299999999999951</v>
      </c>
      <c r="P64">
        <v>0.82149999999999945</v>
      </c>
      <c r="Q64">
        <v>0.82</v>
      </c>
      <c r="R64">
        <v>0.81850000000000001</v>
      </c>
      <c r="S64">
        <v>0.81700000000000006</v>
      </c>
      <c r="T64">
        <v>0.81550000000000011</v>
      </c>
      <c r="U64">
        <v>0.81400000000000017</v>
      </c>
      <c r="V64">
        <v>0.81250000000000022</v>
      </c>
      <c r="W64">
        <v>0.81100000000000028</v>
      </c>
      <c r="X64">
        <v>0.80950000000000033</v>
      </c>
      <c r="Y64">
        <v>0.80800000000000038</v>
      </c>
      <c r="Z64">
        <v>0.80650000000000044</v>
      </c>
      <c r="AA64">
        <v>0.80500000000000005</v>
      </c>
      <c r="AB64">
        <v>0.8035000000000001</v>
      </c>
      <c r="AC64">
        <v>0.80200000000000005</v>
      </c>
      <c r="AD64">
        <v>0.80049999999999999</v>
      </c>
      <c r="AE64">
        <v>0.79899999999999993</v>
      </c>
      <c r="AF64">
        <v>0.79749999999999988</v>
      </c>
      <c r="AG64">
        <v>0.79599999999999982</v>
      </c>
      <c r="AH64">
        <v>0.79449999999999976</v>
      </c>
      <c r="AI64">
        <v>0.79299999999999971</v>
      </c>
      <c r="AJ64">
        <v>0.79149999999999965</v>
      </c>
      <c r="AK64">
        <v>0.79</v>
      </c>
    </row>
    <row r="65" spans="1:37" x14ac:dyDescent="0.25">
      <c r="A65" t="s">
        <v>56</v>
      </c>
      <c r="B65" t="s">
        <v>87</v>
      </c>
      <c r="C65" t="s">
        <v>90</v>
      </c>
      <c r="D65">
        <v>0.89636197219099001</v>
      </c>
      <c r="E65">
        <v>0.89511197219099004</v>
      </c>
      <c r="F65">
        <v>0.89386197219099006</v>
      </c>
      <c r="G65">
        <v>0.89261197219098998</v>
      </c>
      <c r="H65">
        <v>0.89111197219099003</v>
      </c>
      <c r="I65">
        <v>0.88961197219099009</v>
      </c>
      <c r="J65">
        <v>0.88811197219099014</v>
      </c>
      <c r="K65">
        <v>0.88661197219099019</v>
      </c>
      <c r="L65">
        <v>0.88511197219099025</v>
      </c>
      <c r="M65">
        <v>0.8836119721909903</v>
      </c>
      <c r="N65">
        <v>0.88211197219099036</v>
      </c>
      <c r="O65">
        <v>0.88061197219099041</v>
      </c>
      <c r="P65">
        <v>0.87911197219099046</v>
      </c>
      <c r="Q65">
        <v>0.87761197219099008</v>
      </c>
      <c r="R65">
        <v>0.87611197219099002</v>
      </c>
      <c r="S65">
        <v>0.87461197219098996</v>
      </c>
      <c r="T65">
        <v>0.8731119721909899</v>
      </c>
      <c r="U65">
        <v>0.87161197219098985</v>
      </c>
      <c r="V65">
        <v>0.87011197219098979</v>
      </c>
      <c r="W65">
        <v>0.86861197219098973</v>
      </c>
      <c r="X65">
        <v>0.86711197219098968</v>
      </c>
      <c r="Y65">
        <v>0.86561197219098962</v>
      </c>
      <c r="Z65">
        <v>0.86411197219098956</v>
      </c>
      <c r="AA65">
        <v>0.86261197219099006</v>
      </c>
      <c r="AB65">
        <v>0.86111197219099012</v>
      </c>
      <c r="AC65">
        <v>0.85961197219099006</v>
      </c>
      <c r="AD65">
        <v>0.85811197219099</v>
      </c>
      <c r="AE65">
        <v>0.85661197219098995</v>
      </c>
      <c r="AF65">
        <v>0.85511197219098989</v>
      </c>
      <c r="AG65">
        <v>0.85361197219098983</v>
      </c>
      <c r="AH65">
        <v>0.85211197219098977</v>
      </c>
      <c r="AI65">
        <v>0.85061197219098972</v>
      </c>
      <c r="AJ65">
        <v>0.84911197219098966</v>
      </c>
      <c r="AK65">
        <v>0.84761197219099005</v>
      </c>
    </row>
    <row r="66" spans="1:37" x14ac:dyDescent="0.25">
      <c r="A66" t="s">
        <v>57</v>
      </c>
      <c r="B66" t="s">
        <v>87</v>
      </c>
      <c r="C66" t="s">
        <v>90</v>
      </c>
      <c r="D66">
        <v>0.94874999999999998</v>
      </c>
      <c r="E66">
        <v>0.94750000000000001</v>
      </c>
      <c r="F66">
        <v>0.94625000000000004</v>
      </c>
      <c r="G66">
        <v>0.94499999999999995</v>
      </c>
      <c r="H66">
        <v>0.94350000000000001</v>
      </c>
      <c r="I66">
        <v>0.94200000000000006</v>
      </c>
      <c r="J66">
        <v>0.94050000000000011</v>
      </c>
      <c r="K66">
        <v>0.93900000000000017</v>
      </c>
      <c r="L66">
        <v>0.93750000000000022</v>
      </c>
      <c r="M66">
        <v>0.93600000000000028</v>
      </c>
      <c r="N66">
        <v>0.93450000000000033</v>
      </c>
      <c r="O66">
        <v>0.93300000000000038</v>
      </c>
      <c r="P66">
        <v>0.93150000000000044</v>
      </c>
      <c r="Q66">
        <v>0.93</v>
      </c>
      <c r="R66">
        <v>0.9285000000000001</v>
      </c>
      <c r="S66">
        <v>0.92700000000000005</v>
      </c>
      <c r="T66">
        <v>0.92549999999999999</v>
      </c>
      <c r="U66">
        <v>0.92399999999999993</v>
      </c>
      <c r="V66">
        <v>0.92249999999999988</v>
      </c>
      <c r="W66">
        <v>0.92099999999999982</v>
      </c>
      <c r="X66">
        <v>0.91949999999999976</v>
      </c>
      <c r="Y66">
        <v>0.91799999999999971</v>
      </c>
      <c r="Z66">
        <v>0.91649999999999965</v>
      </c>
      <c r="AA66">
        <v>0.91500000000000004</v>
      </c>
      <c r="AB66">
        <v>0.91349999999999998</v>
      </c>
      <c r="AC66">
        <v>0.91199999999999992</v>
      </c>
      <c r="AD66">
        <v>0.91049999999999986</v>
      </c>
      <c r="AE66">
        <v>0.90899999999999981</v>
      </c>
      <c r="AF66">
        <v>0.90749999999999975</v>
      </c>
      <c r="AG66">
        <v>0.90599999999999969</v>
      </c>
      <c r="AH66">
        <v>0.90449999999999964</v>
      </c>
      <c r="AI66">
        <v>0.90299999999999958</v>
      </c>
      <c r="AJ66">
        <v>0.90149999999999952</v>
      </c>
      <c r="AK66">
        <v>0.9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127"/>
  <sheetViews>
    <sheetView showGridLines="0" topLeftCell="A8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" t="s">
        <v>93</v>
      </c>
    </row>
    <row r="3" spans="1:120" x14ac:dyDescent="0.25">
      <c r="F3" s="11" t="str">
        <f>A15&amp;" 2018"</f>
        <v>01_AUS 2018</v>
      </c>
      <c r="G3" s="11" t="s">
        <v>156</v>
      </c>
      <c r="I3" s="11" t="s">
        <v>187</v>
      </c>
      <c r="J3" s="11" t="s">
        <v>156</v>
      </c>
    </row>
    <row r="4" spans="1:120" x14ac:dyDescent="0.25">
      <c r="F4" s="13">
        <f>IFERROR(F9,0)</f>
        <v>5.3125000000000004E-3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4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5.3125000000000004E-3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6.8750000000000009E-3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0.40985490082469384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</v>
      </c>
      <c r="B15" t="s">
        <v>5</v>
      </c>
      <c r="C15" t="s">
        <v>5</v>
      </c>
      <c r="D15" t="s">
        <v>37</v>
      </c>
      <c r="E15" s="8">
        <v>15.812538768</v>
      </c>
      <c r="F15" s="8">
        <v>20.115187524</v>
      </c>
      <c r="G15">
        <f>MATCH(A15,Production_est!$A$4:$A$339,0)</f>
        <v>1</v>
      </c>
      <c r="H15">
        <f>IFERROR(MATCH(D15,Production_est!$D$4:$D$339,0),"-")</f>
        <v>6</v>
      </c>
      <c r="I15" s="8" cm="1">
        <f t="array" ref="I15">IFERROR(INDEX(Production_est!$E$4:$E$339,H15+G15-1),"-")</f>
        <v>9454.7908612122192</v>
      </c>
      <c r="J15" s="42">
        <f t="shared" ref="J15:J46" si="0">IFERROR(F15/I15,0)</f>
        <v>2.1275126884637389E-3</v>
      </c>
      <c r="K15" s="42">
        <f t="shared" ref="K15:K46" si="1">J15</f>
        <v>2.1275126884637389E-3</v>
      </c>
      <c r="L15" s="42">
        <f t="shared" ref="L15:M46" si="2">K15</f>
        <v>2.1275126884637389E-3</v>
      </c>
      <c r="M15" s="42">
        <f t="shared" si="2"/>
        <v>2.1275126884637389E-3</v>
      </c>
      <c r="N15" s="42">
        <f t="shared" ref="N15:AO15" si="3">M15*(1-$F$4)</f>
        <v>2.116210277306275E-3</v>
      </c>
      <c r="O15" s="42">
        <f t="shared" si="3"/>
        <v>2.1049679102080852E-3</v>
      </c>
      <c r="P15" s="42">
        <f t="shared" si="3"/>
        <v>2.0937852681851047E-3</v>
      </c>
      <c r="Q15" s="42">
        <f t="shared" si="3"/>
        <v>2.0826620339478713E-3</v>
      </c>
      <c r="R15" s="42">
        <f t="shared" si="3"/>
        <v>2.0715978918925231E-3</v>
      </c>
      <c r="S15" s="42">
        <f t="shared" si="3"/>
        <v>2.0605925280918441E-3</v>
      </c>
      <c r="T15" s="42">
        <f t="shared" si="3"/>
        <v>2.0496456302863562E-3</v>
      </c>
      <c r="U15" s="42">
        <f t="shared" si="3"/>
        <v>2.0387568878754599E-3</v>
      </c>
      <c r="V15" s="42">
        <f t="shared" si="3"/>
        <v>2.0279259919086215E-3</v>
      </c>
      <c r="W15" s="42">
        <f t="shared" si="3"/>
        <v>2.0171526350766067E-3</v>
      </c>
      <c r="X15" s="42">
        <f t="shared" si="3"/>
        <v>2.0064365117027621E-3</v>
      </c>
      <c r="Y15" s="42">
        <f t="shared" si="3"/>
        <v>1.9957773177343412E-3</v>
      </c>
      <c r="Z15" s="42">
        <f t="shared" si="3"/>
        <v>1.9851747507338775E-3</v>
      </c>
      <c r="AA15" s="42">
        <f t="shared" si="3"/>
        <v>1.9746285098706036E-3</v>
      </c>
      <c r="AB15" s="42">
        <f t="shared" si="3"/>
        <v>1.9641382959119159E-3</v>
      </c>
      <c r="AC15" s="42">
        <f t="shared" si="3"/>
        <v>1.9537038112148837E-3</v>
      </c>
      <c r="AD15" s="42">
        <f t="shared" si="3"/>
        <v>1.9433247597178045E-3</v>
      </c>
      <c r="AE15" s="42">
        <f t="shared" si="3"/>
        <v>1.9330008469318036E-3</v>
      </c>
      <c r="AF15" s="42">
        <f t="shared" si="3"/>
        <v>1.9227317799324782E-3</v>
      </c>
      <c r="AG15" s="42">
        <f t="shared" si="3"/>
        <v>1.9125172673515869E-3</v>
      </c>
      <c r="AH15" s="42">
        <f t="shared" si="3"/>
        <v>1.9023570193687815E-3</v>
      </c>
      <c r="AI15" s="42">
        <f t="shared" si="3"/>
        <v>1.8922507477033847E-3</v>
      </c>
      <c r="AJ15" s="42">
        <f t="shared" si="3"/>
        <v>1.8821981656062105E-3</v>
      </c>
      <c r="AK15" s="42">
        <f t="shared" si="3"/>
        <v>1.8721989878514274E-3</v>
      </c>
      <c r="AL15" s="42">
        <f t="shared" si="3"/>
        <v>1.8622529307284667E-3</v>
      </c>
      <c r="AM15" s="42">
        <f t="shared" si="3"/>
        <v>1.8523597120339718E-3</v>
      </c>
      <c r="AN15" s="42">
        <f t="shared" si="3"/>
        <v>1.8425190510637911E-3</v>
      </c>
      <c r="AO15" s="42">
        <f t="shared" si="3"/>
        <v>1.8327306686050147E-3</v>
      </c>
      <c r="AP15" s="42">
        <f t="shared" ref="AP15:BJ15" si="4">AO15*(1-$F$4)</f>
        <v>1.8229942869280504E-3</v>
      </c>
      <c r="AQ15" s="42">
        <f t="shared" si="4"/>
        <v>1.8133096297787451E-3</v>
      </c>
      <c r="AR15" s="42">
        <f t="shared" si="4"/>
        <v>1.8036764223705454E-3</v>
      </c>
      <c r="AS15" s="42">
        <f t="shared" si="4"/>
        <v>1.7940943913767016E-3</v>
      </c>
      <c r="AT15" s="42">
        <f t="shared" si="4"/>
        <v>1.7845632649225128E-3</v>
      </c>
      <c r="AU15" s="42">
        <f t="shared" si="4"/>
        <v>1.7750827725776118E-3</v>
      </c>
      <c r="AV15" s="42">
        <f t="shared" si="4"/>
        <v>1.7656526453482932E-3</v>
      </c>
      <c r="AW15" s="42">
        <f t="shared" si="4"/>
        <v>1.7562726156698802E-3</v>
      </c>
      <c r="AX15" s="42">
        <f t="shared" si="4"/>
        <v>1.7469424173991339E-3</v>
      </c>
      <c r="AY15" s="42">
        <f t="shared" si="4"/>
        <v>1.7376617858067009E-3</v>
      </c>
      <c r="AZ15" s="42">
        <f t="shared" si="4"/>
        <v>1.7284304575696026E-3</v>
      </c>
      <c r="BA15" s="42">
        <f t="shared" si="4"/>
        <v>1.7192481707637641E-3</v>
      </c>
      <c r="BB15" s="42">
        <f t="shared" si="4"/>
        <v>1.7101146648565815E-3</v>
      </c>
      <c r="BC15" s="42">
        <f t="shared" si="4"/>
        <v>1.7010296806995308E-3</v>
      </c>
      <c r="BD15" s="42">
        <f t="shared" si="4"/>
        <v>1.6919929605208144E-3</v>
      </c>
      <c r="BE15" s="42">
        <f t="shared" si="4"/>
        <v>1.6830042479180475E-3</v>
      </c>
      <c r="BF15" s="42">
        <f t="shared" si="4"/>
        <v>1.6740632878509828E-3</v>
      </c>
      <c r="BG15" s="42">
        <f t="shared" si="4"/>
        <v>1.6651698266342742E-3</v>
      </c>
      <c r="BH15" s="42">
        <f t="shared" si="4"/>
        <v>1.6563236119302796E-3</v>
      </c>
      <c r="BI15" s="42">
        <f t="shared" si="4"/>
        <v>1.6475243927418998E-3</v>
      </c>
      <c r="BJ15" s="42">
        <f t="shared" si="4"/>
        <v>1.6387719194054585E-3</v>
      </c>
      <c r="BK15" t="str">
        <f t="shared" ref="BK15:BK46" si="5">A15</f>
        <v>01_AUS</v>
      </c>
      <c r="BL15" t="str">
        <f t="shared" ref="BL15:BL46" si="6">"d_ind_cem_"&amp;C15</f>
        <v>d_ind_cem_1_x_coal_thermal</v>
      </c>
      <c r="BO15" s="8">
        <f t="shared" ref="BO15:BO46" si="7">E15</f>
        <v>15.812538768</v>
      </c>
      <c r="BP15" s="8">
        <f t="shared" ref="BP15:BP46" si="8">F15</f>
        <v>20.115187524</v>
      </c>
      <c r="BQ15" s="8" cm="1">
        <f t="array" ref="BQ15">K15*INDEX(prod_est,$G15+$H15-1,MATCH(BQ$14,$BP$14:$DP$14,0))</f>
        <v>20.414584136922297</v>
      </c>
      <c r="BR15" s="8" cm="1">
        <f t="array" ref="BR15">L15*INDEX(prod_est,$G15+$H15-1,MATCH(BR$14,$BP$14:$DP$14,0))</f>
        <v>19.738446871602552</v>
      </c>
      <c r="BS15" s="8" cm="1">
        <f t="array" ref="BS15">M15*INDEX(prod_est,$G15+$H15-1,MATCH(BS$14,$BP$14:$DP$14,0))</f>
        <v>20.133828365086199</v>
      </c>
      <c r="BT15" s="8" cm="1">
        <f t="array" ref="BT15">N15*INDEX(prod_est,$G15+$H15-1,MATCH(BT$14,$BP$14:$DP$14,0))</f>
        <v>20.414026838662799</v>
      </c>
      <c r="BU15" s="8" cm="1">
        <f t="array" ref="BU15">O15*INDEX(prod_est,$G15+$H15-1,MATCH(BU$14,$BP$14:$DP$14,0))</f>
        <v>20.687108476563132</v>
      </c>
      <c r="BV15" s="8" cm="1">
        <f t="array" ref="BV15">P15*INDEX(prod_est,$G15+$H15-1,MATCH(BV$14,$BP$14:$DP$14,0))</f>
        <v>20.955165681865552</v>
      </c>
      <c r="BW15" s="8" cm="1">
        <f t="array" ref="BW15">Q15*INDEX(prod_est,$G15+$H15-1,MATCH(BW$14,$BP$14:$DP$14,0))</f>
        <v>21.219164774235647</v>
      </c>
      <c r="BX15" s="8" cm="1">
        <f t="array" ref="BX15">R15*INDEX(prod_est,$G15+$H15-1,MATCH(BX$14,$BP$14:$DP$14,0))</f>
        <v>21.467199351894173</v>
      </c>
      <c r="BY15" s="8" cm="1">
        <f t="array" ref="BY15">S15*INDEX(prod_est,$G15+$H15-1,MATCH(BY$14,$BP$14:$DP$14,0))</f>
        <v>21.713508187718507</v>
      </c>
      <c r="BZ15" s="8" cm="1">
        <f t="array" ref="BZ15">T15*INDEX(prod_est,$G15+$H15-1,MATCH(BZ$14,$BP$14:$DP$14,0))</f>
        <v>21.812097415236678</v>
      </c>
      <c r="CA15" s="8" cm="1">
        <f t="array" ref="CA15">U15*INDEX(prod_est,$G15+$H15-1,MATCH(CA$14,$BP$14:$DP$14,0))</f>
        <v>21.903684563971307</v>
      </c>
      <c r="CB15" s="8" cm="1">
        <f t="array" ref="CB15">V15*INDEX(prod_est,$G15+$H15-1,MATCH(CB$14,$BP$14:$DP$14,0))</f>
        <v>21.986285509723082</v>
      </c>
      <c r="CC15" s="8" cm="1">
        <f t="array" ref="CC15">W15*INDEX(prod_est,$G15+$H15-1,MATCH(CC$14,$BP$14:$DP$14,0))</f>
        <v>22.109364365731608</v>
      </c>
      <c r="CD15" s="8" cm="1">
        <f t="array" ref="CD15">X15*INDEX(prod_est,$G15+$H15-1,MATCH(CD$14,$BP$14:$DP$14,0))</f>
        <v>22.224650700684776</v>
      </c>
      <c r="CE15" s="8" cm="1">
        <f t="array" ref="CE15">Y15*INDEX(prod_est,$G15+$H15-1,MATCH(CE$14,$BP$14:$DP$14,0))</f>
        <v>22.332758733476272</v>
      </c>
      <c r="CF15" s="8" cm="1">
        <f t="array" ref="CF15">Z15*INDEX(prod_est,$G15+$H15-1,MATCH(CF$14,$BP$14:$DP$14,0))</f>
        <v>22.434224239950424</v>
      </c>
      <c r="CG15" s="8" cm="1">
        <f t="array" ref="CG15">AA15*INDEX(prod_est,$G15+$H15-1,MATCH(CG$14,$BP$14:$DP$14,0))</f>
        <v>22.529207715982359</v>
      </c>
      <c r="CH15" s="8" cm="1">
        <f t="array" ref="CH15">AB15*INDEX(prod_est,$G15+$H15-1,MATCH(CH$14,$BP$14:$DP$14,0))</f>
        <v>22.605867424900968</v>
      </c>
      <c r="CI15" s="8" cm="1">
        <f t="array" ref="CI15">AC15*INDEX(prod_est,$G15+$H15-1,MATCH(CI$14,$BP$14:$DP$14,0))</f>
        <v>22.676412309537923</v>
      </c>
      <c r="CJ15" s="8" cm="1">
        <f t="array" ref="CJ15">AD15*INDEX(prod_est,$G15+$H15-1,MATCH(CJ$14,$BP$14:$DP$14,0))</f>
        <v>22.740537460346179</v>
      </c>
      <c r="CK15" s="8" cm="1">
        <f t="array" ref="CK15">AE15*INDEX(prod_est,$G15+$H15-1,MATCH(CK$14,$BP$14:$DP$14,0))</f>
        <v>22.797932732903345</v>
      </c>
      <c r="CL15" s="8" cm="1">
        <f t="array" ref="CL15">AF15*INDEX(prod_est,$G15+$H15-1,MATCH(CL$14,$BP$14:$DP$14,0))</f>
        <v>22.847743949006617</v>
      </c>
      <c r="CM15" s="8" cm="1">
        <f t="array" ref="CM15">AG15*INDEX(prod_est,$G15+$H15-1,MATCH(CM$14,$BP$14:$DP$14,0))</f>
        <v>22.88014516026454</v>
      </c>
      <c r="CN15" s="8" cm="1">
        <f t="array" ref="CN15">AH15*INDEX(prod_est,$G15+$H15-1,MATCH(CN$14,$BP$14:$DP$14,0))</f>
        <v>22.907965181765526</v>
      </c>
      <c r="CO15" s="8" cm="1">
        <f t="array" ref="CO15">AI15*INDEX(prod_est,$G15+$H15-1,MATCH(CO$14,$BP$14:$DP$14,0))</f>
        <v>22.931306849351166</v>
      </c>
      <c r="CP15" s="8" cm="1">
        <f t="array" ref="CP15">AJ15*INDEX(prod_est,$G15+$H15-1,MATCH(CP$14,$BP$14:$DP$14,0))</f>
        <v>22.950727562567888</v>
      </c>
      <c r="CQ15" s="8" cm="1">
        <f t="array" ref="CQ15">AK15*INDEX(prod_est,$G15+$H15-1,MATCH(CQ$14,$BP$14:$DP$14,0))</f>
        <v>22.966783946368597</v>
      </c>
      <c r="CR15" s="8" cm="1">
        <f t="array" ref="CR15">AL15*INDEX(prod_est,$G15+$H15-1,MATCH(CR$14,$BP$14:$DP$14,0))</f>
        <v>22.970496980397876</v>
      </c>
      <c r="CS15" s="8" cm="1">
        <f t="array" ref="CS15">AM15*INDEX(prod_est,$G15+$H15-1,MATCH(CS$14,$BP$14:$DP$14,0))</f>
        <v>22.973162672203365</v>
      </c>
      <c r="CT15" s="8" cm="1">
        <f t="array" ref="CT15">AN15*INDEX(prod_est,$G15+$H15-1,MATCH(CT$14,$BP$14:$DP$14,0))</f>
        <v>22.974396889673084</v>
      </c>
      <c r="CU15" s="8" cm="1">
        <f t="array" ref="CU15">AO15*INDEX(prod_est,$G15+$H15-1,MATCH(CU$14,$BP$14:$DP$14,0))</f>
        <v>22.973676771897811</v>
      </c>
      <c r="CV15" s="8" cm="1">
        <f t="array" ref="CV15">AP15*INDEX(prod_est,$G15+$H15-1,MATCH(CV$14,$BP$14:$DP$14,0))</f>
        <v>22.970530694452428</v>
      </c>
      <c r="CW15" cm="1">
        <f t="array" ref="CW15">AQ15*INDEX(prod_est,$G15+$H15-1,MATCH(CW$14,$BP$14:$DP$14,0))</f>
        <v>22.848499750138149</v>
      </c>
      <c r="CX15" cm="1">
        <f t="array" ref="CX15">AR15*INDEX(prod_est,$G15+$H15-1,MATCH(CX$14,$BP$14:$DP$14,0))</f>
        <v>22.727117095215537</v>
      </c>
      <c r="CY15" cm="1">
        <f t="array" ref="CY15">AS15*INDEX(prod_est,$G15+$H15-1,MATCH(CY$14,$BP$14:$DP$14,0))</f>
        <v>22.606379285647201</v>
      </c>
      <c r="CZ15" cm="1">
        <f t="array" ref="CZ15">AT15*INDEX(prod_est,$G15+$H15-1,MATCH(CZ$14,$BP$14:$DP$14,0))</f>
        <v>22.486282895692199</v>
      </c>
      <c r="DA15" cm="1">
        <f t="array" ref="DA15">AU15*INDEX(prod_est,$G15+$H15-1,MATCH(DA$14,$BP$14:$DP$14,0))</f>
        <v>22.366824517808833</v>
      </c>
      <c r="DB15" cm="1">
        <f t="array" ref="DB15">AV15*INDEX(prod_est,$G15+$H15-1,MATCH(DB$14,$BP$14:$DP$14,0))</f>
        <v>22.248000762557972</v>
      </c>
      <c r="DC15" cm="1">
        <f t="array" ref="DC15">AW15*INDEX(prod_est,$G15+$H15-1,MATCH(DC$14,$BP$14:$DP$14,0))</f>
        <v>22.12980825850688</v>
      </c>
      <c r="DD15" cm="1">
        <f t="array" ref="DD15">AX15*INDEX(prod_est,$G15+$H15-1,MATCH(DD$14,$BP$14:$DP$14,0))</f>
        <v>22.012243652133563</v>
      </c>
      <c r="DE15" cm="1">
        <f t="array" ref="DE15">AY15*INDEX(prod_est,$G15+$H15-1,MATCH(DE$14,$BP$14:$DP$14,0))</f>
        <v>21.895303607731602</v>
      </c>
      <c r="DF15" cm="1">
        <f t="array" ref="DF15">AZ15*INDEX(prod_est,$G15+$H15-1,MATCH(DF$14,$BP$14:$DP$14,0))</f>
        <v>21.778984807315528</v>
      </c>
      <c r="DG15" cm="1">
        <f t="array" ref="DG15">BA15*INDEX(prod_est,$G15+$H15-1,MATCH(DG$14,$BP$14:$DP$14,0))</f>
        <v>21.663283950526662</v>
      </c>
      <c r="DH15" cm="1">
        <f t="array" ref="DH15">BB15*INDEX(prod_est,$G15+$H15-1,MATCH(DH$14,$BP$14:$DP$14,0))</f>
        <v>21.548197754539487</v>
      </c>
      <c r="DI15" cm="1">
        <f t="array" ref="DI15">BC15*INDEX(prod_est,$G15+$H15-1,MATCH(DI$14,$BP$14:$DP$14,0))</f>
        <v>21.433722953968495</v>
      </c>
      <c r="DJ15" cm="1">
        <f t="array" ref="DJ15">BD15*INDEX(prod_est,$G15+$H15-1,MATCH(DJ$14,$BP$14:$DP$14,0))</f>
        <v>21.319856300775538</v>
      </c>
      <c r="DK15" cm="1">
        <f t="array" ref="DK15">BE15*INDEX(prod_est,$G15+$H15-1,MATCH(DK$14,$BP$14:$DP$14,0))</f>
        <v>21.206594564177664</v>
      </c>
      <c r="DL15" cm="1">
        <f t="array" ref="DL15">BF15*INDEX(prod_est,$G15+$H15-1,MATCH(DL$14,$BP$14:$DP$14,0))</f>
        <v>21.093934530555469</v>
      </c>
      <c r="DM15" cm="1">
        <f t="array" ref="DM15">BG15*INDEX(prod_est,$G15+$H15-1,MATCH(DM$14,$BP$14:$DP$14,0))</f>
        <v>20.981873003361891</v>
      </c>
      <c r="DN15" cm="1">
        <f t="array" ref="DN15">BH15*INDEX(prod_est,$G15+$H15-1,MATCH(DN$14,$BP$14:$DP$14,0))</f>
        <v>20.870406803031532</v>
      </c>
      <c r="DO15" cm="1">
        <f t="array" ref="DO15">BI15*INDEX(prod_est,$G15+$H15-1,MATCH(DO$14,$BP$14:$DP$14,0))</f>
        <v>20.759532766890423</v>
      </c>
      <c r="DP15" cm="1">
        <f t="array" ref="DP15">BJ15*INDEX(prod_est,$G15+$H15-1,MATCH(DP$14,$BP$14:$DP$14,0))</f>
        <v>20.649247749066319</v>
      </c>
    </row>
    <row r="16" spans="1:120" x14ac:dyDescent="0.25">
      <c r="A16" t="s">
        <v>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</v>
      </c>
      <c r="H16">
        <f>IFERROR(MATCH(D16,Production_est!$D$4:$D$339,0),"-")</f>
        <v>6</v>
      </c>
      <c r="I16" s="8" cm="1">
        <f t="array" ref="I16">IFERROR(INDEX(Production_est!$E$4:$E$339,H16+G16-1),"-")</f>
        <v>9454.7908612122192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01_AUS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</v>
      </c>
      <c r="H17">
        <f>IFERROR(MATCH(D17,Production_est!$D$4:$D$339,0),"-")</f>
        <v>6</v>
      </c>
      <c r="I17" s="8" cm="1">
        <f t="array" ref="I17">IFERROR(INDEX(Production_est!$E$4:$E$339,H17+G17-1),"-")</f>
        <v>9454.7908612122192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01_AUS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</v>
      </c>
      <c r="B18" t="s">
        <v>8</v>
      </c>
      <c r="C18" t="s">
        <v>8</v>
      </c>
      <c r="D18" t="s">
        <v>37</v>
      </c>
      <c r="E18" s="8">
        <v>0.10797757199999999</v>
      </c>
      <c r="F18" s="8">
        <v>0.10797757199999999</v>
      </c>
      <c r="G18">
        <f>MATCH(A18,Production_est!$A$4:$A$339,0)</f>
        <v>1</v>
      </c>
      <c r="H18">
        <f>IFERROR(MATCH(D18,Production_est!$D$4:$D$339,0),"-")</f>
        <v>6</v>
      </c>
      <c r="I18" s="8" cm="1">
        <f t="array" ref="I18">IFERROR(INDEX(Production_est!$E$4:$E$339,H18+G18-1),"-")</f>
        <v>9454.7908612122192</v>
      </c>
      <c r="J18" s="42">
        <f t="shared" si="0"/>
        <v>1.1420408297233975E-5</v>
      </c>
      <c r="K18" s="42">
        <f t="shared" si="1"/>
        <v>1.1420408297233975E-5</v>
      </c>
      <c r="L18" s="42">
        <f t="shared" si="2"/>
        <v>1.1420408297233975E-5</v>
      </c>
      <c r="M18" s="42">
        <f t="shared" si="2"/>
        <v>1.1420408297233975E-5</v>
      </c>
      <c r="N18" s="42">
        <f t="shared" ref="N18:AP18" si="13">M18*(1-$F$4)</f>
        <v>1.1359737378154919E-5</v>
      </c>
      <c r="O18" s="42">
        <f t="shared" si="13"/>
        <v>1.1299388773333471E-5</v>
      </c>
      <c r="P18" s="42">
        <f t="shared" si="13"/>
        <v>1.1239360770475136E-5</v>
      </c>
      <c r="Q18" s="42">
        <f t="shared" si="13"/>
        <v>1.1179651666381987E-5</v>
      </c>
      <c r="R18" s="42">
        <f t="shared" si="13"/>
        <v>1.1120259766904332E-5</v>
      </c>
      <c r="S18" s="42">
        <f t="shared" si="13"/>
        <v>1.1061183386892653E-5</v>
      </c>
      <c r="T18" s="42">
        <f t="shared" si="13"/>
        <v>1.1002420850149786E-5</v>
      </c>
      <c r="U18" s="42">
        <f t="shared" si="13"/>
        <v>1.0943970489383365E-5</v>
      </c>
      <c r="V18" s="42">
        <f t="shared" si="13"/>
        <v>1.0885830646158515E-5</v>
      </c>
      <c r="W18" s="42">
        <f t="shared" si="13"/>
        <v>1.0827999670850797E-5</v>
      </c>
      <c r="X18" s="42">
        <f t="shared" si="13"/>
        <v>1.07704759225994E-5</v>
      </c>
      <c r="Y18" s="42">
        <f t="shared" si="13"/>
        <v>1.0713257769260591E-5</v>
      </c>
      <c r="Z18" s="42">
        <f t="shared" si="13"/>
        <v>1.0656343587361393E-5</v>
      </c>
      <c r="AA18" s="42">
        <f t="shared" si="13"/>
        <v>1.0599731762053534E-5</v>
      </c>
      <c r="AB18" s="42">
        <f t="shared" si="13"/>
        <v>1.0543420687067624E-5</v>
      </c>
      <c r="AC18" s="42">
        <f t="shared" si="13"/>
        <v>1.0487408764667576E-5</v>
      </c>
      <c r="AD18" s="42">
        <f t="shared" si="13"/>
        <v>1.0431694405605278E-5</v>
      </c>
      <c r="AE18" s="42">
        <f t="shared" si="13"/>
        <v>1.0376276029075499E-5</v>
      </c>
      <c r="AF18" s="42">
        <f t="shared" si="13"/>
        <v>1.0321152062671035E-5</v>
      </c>
      <c r="AG18" s="42">
        <f t="shared" si="13"/>
        <v>1.0266320942338094E-5</v>
      </c>
      <c r="AH18" s="42">
        <f t="shared" si="13"/>
        <v>1.0211781112331923E-5</v>
      </c>
      <c r="AI18" s="42">
        <f t="shared" si="13"/>
        <v>1.0157531025172659E-5</v>
      </c>
      <c r="AJ18" s="42">
        <f t="shared" si="13"/>
        <v>1.0103569141601428E-5</v>
      </c>
      <c r="AK18" s="42">
        <f t="shared" si="13"/>
        <v>1.004989393053667E-5</v>
      </c>
      <c r="AL18" s="42">
        <f t="shared" si="13"/>
        <v>9.9965038690306925E-6</v>
      </c>
      <c r="AM18" s="42">
        <f t="shared" si="13"/>
        <v>9.9433974422264663E-6</v>
      </c>
      <c r="AN18" s="42">
        <f t="shared" si="13"/>
        <v>9.8905731433146383E-6</v>
      </c>
      <c r="AO18" s="42">
        <f t="shared" si="13"/>
        <v>9.8380294734907795E-6</v>
      </c>
      <c r="AP18" s="42">
        <f t="shared" si="13"/>
        <v>9.7857649419128586E-6</v>
      </c>
      <c r="AQ18" s="42">
        <f t="shared" ref="AQ18:BJ18" si="14">AP18*(1-$F$4)</f>
        <v>9.7337780656589461E-6</v>
      </c>
      <c r="AR18" s="42">
        <f t="shared" si="14"/>
        <v>9.6820673696851325E-6</v>
      </c>
      <c r="AS18" s="42">
        <f t="shared" si="14"/>
        <v>9.630631386783679E-6</v>
      </c>
      <c r="AT18" s="42">
        <f t="shared" si="14"/>
        <v>9.5794686575413901E-6</v>
      </c>
      <c r="AU18" s="42">
        <f t="shared" si="14"/>
        <v>9.5285777302982014E-6</v>
      </c>
      <c r="AV18" s="42">
        <f t="shared" si="14"/>
        <v>9.4779571611059923E-6</v>
      </c>
      <c r="AW18" s="42">
        <f t="shared" si="14"/>
        <v>9.4276055136876164E-6</v>
      </c>
      <c r="AX18" s="42">
        <f t="shared" si="14"/>
        <v>9.377521359396151E-6</v>
      </c>
      <c r="AY18" s="42">
        <f t="shared" si="14"/>
        <v>9.3277032771743579E-6</v>
      </c>
      <c r="AZ18" s="42">
        <f t="shared" si="14"/>
        <v>9.278149853514368E-6</v>
      </c>
      <c r="BA18" s="42">
        <f t="shared" si="14"/>
        <v>9.2288596824175728E-6</v>
      </c>
      <c r="BB18" s="42">
        <f t="shared" si="14"/>
        <v>9.1798313653547289E-6</v>
      </c>
      <c r="BC18" s="42">
        <f t="shared" si="14"/>
        <v>9.1310635112262815E-6</v>
      </c>
      <c r="BD18" s="42">
        <f t="shared" si="14"/>
        <v>9.0825547363228909E-6</v>
      </c>
      <c r="BE18" s="42">
        <f t="shared" si="14"/>
        <v>9.0343036642861758E-6</v>
      </c>
      <c r="BF18" s="42">
        <f t="shared" si="14"/>
        <v>8.9863089260696551E-6</v>
      </c>
      <c r="BG18" s="42">
        <f t="shared" si="14"/>
        <v>8.9385691598999097E-6</v>
      </c>
      <c r="BH18" s="42">
        <f t="shared" si="14"/>
        <v>8.8910830112379406E-6</v>
      </c>
      <c r="BI18" s="42">
        <f t="shared" si="14"/>
        <v>8.8438491327407378E-6</v>
      </c>
      <c r="BJ18" s="42">
        <f t="shared" si="14"/>
        <v>8.7968661842230515E-6</v>
      </c>
      <c r="BK18" t="str">
        <f t="shared" si="5"/>
        <v>01_AUS</v>
      </c>
      <c r="BL18" t="str">
        <f t="shared" si="6"/>
        <v>d_ind_cem_2_coal_products</v>
      </c>
      <c r="BO18" s="8">
        <f t="shared" si="7"/>
        <v>0.10797757199999999</v>
      </c>
      <c r="BP18" s="8">
        <f t="shared" si="8"/>
        <v>0.10797757199999999</v>
      </c>
      <c r="BQ18" s="8" cm="1">
        <f t="array" ref="BQ18">K18*INDEX(prod_est,$G18+$H18-1,MATCH(BQ$14,$BP$14:$DP$14,0))</f>
        <v>0.10958472178619026</v>
      </c>
      <c r="BR18" s="8" cm="1">
        <f t="array" ref="BR18">L18*INDEX(prod_est,$G18+$H18-1,MATCH(BR$14,$BP$14:$DP$14,0))</f>
        <v>0.10595524231149789</v>
      </c>
      <c r="BS18" s="8" cm="1">
        <f t="array" ref="BS18">M18*INDEX(prod_est,$G18+$H18-1,MATCH(BS$14,$BP$14:$DP$14,0))</f>
        <v>0.10807763533563254</v>
      </c>
      <c r="BT18" s="8" cm="1">
        <f t="array" ref="BT18">N18*INDEX(prod_est,$G18+$H18-1,MATCH(BT$14,$BP$14:$DP$14,0))</f>
        <v>0.10958173023004052</v>
      </c>
      <c r="BU18" s="8" cm="1">
        <f t="array" ref="BU18">O18*INDEX(prod_est,$G18+$H18-1,MATCH(BU$14,$BP$14:$DP$14,0))</f>
        <v>0.11104762221752909</v>
      </c>
      <c r="BV18" s="8" cm="1">
        <f t="array" ref="BV18">P18*INDEX(prod_est,$G18+$H18-1,MATCH(BV$14,$BP$14:$DP$14,0))</f>
        <v>0.11248654323932553</v>
      </c>
      <c r="BW18" s="8" cm="1">
        <f t="array" ref="BW18">Q18*INDEX(prod_est,$G18+$H18-1,MATCH(BW$14,$BP$14:$DP$14,0))</f>
        <v>0.11390368046314286</v>
      </c>
      <c r="BX18" s="8" cm="1">
        <f t="array" ref="BX18">R18*INDEX(prod_est,$G18+$H18-1,MATCH(BX$14,$BP$14:$DP$14,0))</f>
        <v>0.11523512077090328</v>
      </c>
      <c r="BY18" s="8" cm="1">
        <f t="array" ref="BY18">S18*INDEX(prod_est,$G18+$H18-1,MATCH(BY$14,$BP$14:$DP$14,0))</f>
        <v>0.1165572973612396</v>
      </c>
      <c r="BZ18" s="8" cm="1">
        <f t="array" ref="BZ18">T18*INDEX(prod_est,$G18+$H18-1,MATCH(BZ$14,$BP$14:$DP$14,0))</f>
        <v>0.11708652063594517</v>
      </c>
      <c r="CA18" s="8" cm="1">
        <f t="array" ref="CA18">U18*INDEX(prod_est,$G18+$H18-1,MATCH(CA$14,$BP$14:$DP$14,0))</f>
        <v>0.11757815701442631</v>
      </c>
      <c r="CB18" s="8" cm="1">
        <f t="array" ref="CB18">V18*INDEX(prod_est,$G18+$H18-1,MATCH(CB$14,$BP$14:$DP$14,0))</f>
        <v>0.11802155579241624</v>
      </c>
      <c r="CC18" s="8" cm="1">
        <f t="array" ref="CC18">W18*INDEX(prod_est,$G18+$H18-1,MATCH(CC$14,$BP$14:$DP$14,0))</f>
        <v>0.11868223847412039</v>
      </c>
      <c r="CD18" s="8" cm="1">
        <f t="array" ref="CD18">X18*INDEX(prod_est,$G18+$H18-1,MATCH(CD$14,$BP$14:$DP$14,0))</f>
        <v>0.11930109119513874</v>
      </c>
      <c r="CE18" s="8" cm="1">
        <f t="array" ref="CE18">Y18*INDEX(prod_est,$G18+$H18-1,MATCH(CE$14,$BP$14:$DP$14,0))</f>
        <v>0.11988141105944994</v>
      </c>
      <c r="CF18" s="8" cm="1">
        <f t="array" ref="CF18">Z18*INDEX(prod_est,$G18+$H18-1,MATCH(CF$14,$BP$14:$DP$14,0))</f>
        <v>0.1204260740916865</v>
      </c>
      <c r="CG18" s="8" cm="1">
        <f t="array" ref="CG18">AA18*INDEX(prod_est,$G18+$H18-1,MATCH(CG$14,$BP$14:$DP$14,0))</f>
        <v>0.12093594182768508</v>
      </c>
      <c r="CH18" s="8" cm="1">
        <f t="array" ref="CH18">AB18*INDEX(prod_est,$G18+$H18-1,MATCH(CH$14,$BP$14:$DP$14,0))</f>
        <v>0.12134744826924232</v>
      </c>
      <c r="CI18" s="8" cm="1">
        <f t="array" ref="CI18">AC18*INDEX(prod_est,$G18+$H18-1,MATCH(CI$14,$BP$14:$DP$14,0))</f>
        <v>0.12172613056345559</v>
      </c>
      <c r="CJ18" s="8" cm="1">
        <f t="array" ref="CJ18">AD18*INDEX(prod_est,$G18+$H18-1,MATCH(CJ$14,$BP$14:$DP$14,0))</f>
        <v>0.12207035196731512</v>
      </c>
      <c r="CK18" s="8" cm="1">
        <f t="array" ref="CK18">AE18*INDEX(prod_est,$G18+$H18-1,MATCH(CK$14,$BP$14:$DP$14,0))</f>
        <v>0.12237844763719673</v>
      </c>
      <c r="CL18" s="8" cm="1">
        <f t="array" ref="CL18">AF18*INDEX(prod_est,$G18+$H18-1,MATCH(CL$14,$BP$14:$DP$14,0))</f>
        <v>0.12264583237655258</v>
      </c>
      <c r="CM18" s="8" cm="1">
        <f t="array" ref="CM18">AG18*INDEX(prod_est,$G18+$H18-1,MATCH(CM$14,$BP$14:$DP$14,0))</f>
        <v>0.12281976086304146</v>
      </c>
      <c r="CN18" s="8" cm="1">
        <f t="array" ref="CN18">AH18*INDEX(prod_est,$G18+$H18-1,MATCH(CN$14,$BP$14:$DP$14,0))</f>
        <v>0.12296909769478019</v>
      </c>
      <c r="CO18" s="8" cm="1">
        <f t="array" ref="CO18">AI18*INDEX(prod_est,$G18+$H18-1,MATCH(CO$14,$BP$14:$DP$14,0))</f>
        <v>0.12309439489070845</v>
      </c>
      <c r="CP18" s="8" cm="1">
        <f t="array" ref="CP18">AJ18*INDEX(prod_est,$G18+$H18-1,MATCH(CP$14,$BP$14:$DP$14,0))</f>
        <v>0.12319864455068044</v>
      </c>
      <c r="CQ18" s="8" cm="1">
        <f t="array" ref="CQ18">AK18*INDEX(prod_est,$G18+$H18-1,MATCH(CQ$14,$BP$14:$DP$14,0))</f>
        <v>0.12328483461656135</v>
      </c>
      <c r="CR18" s="8" cm="1">
        <f t="array" ref="CR18">AL18*INDEX(prod_est,$G18+$H18-1,MATCH(CR$14,$BP$14:$DP$14,0))</f>
        <v>0.12330476604393464</v>
      </c>
      <c r="CS18" s="8" cm="1">
        <f t="array" ref="CS18">AM18*INDEX(prod_est,$G18+$H18-1,MATCH(CS$14,$BP$14:$DP$14,0))</f>
        <v>0.12331907537754205</v>
      </c>
      <c r="CT18" s="8" cm="1">
        <f t="array" ref="CT18">AN18*INDEX(prod_est,$G18+$H18-1,MATCH(CT$14,$BP$14:$DP$14,0))</f>
        <v>0.1233257006106174</v>
      </c>
      <c r="CU18" s="8" cm="1">
        <f t="array" ref="CU18">AO18*INDEX(prod_est,$G18+$H18-1,MATCH(CU$14,$BP$14:$DP$14,0))</f>
        <v>0.12332183504541522</v>
      </c>
      <c r="CV18" s="8" cm="1">
        <f t="array" ref="CV18">AP18*INDEX(prod_est,$G18+$H18-1,MATCH(CV$14,$BP$14:$DP$14,0))</f>
        <v>0.12330494701971467</v>
      </c>
      <c r="CW18" cm="1">
        <f t="array" ref="CW18">AQ18*INDEX(prod_est,$G18+$H18-1,MATCH(CW$14,$BP$14:$DP$14,0))</f>
        <v>0.12264988948867243</v>
      </c>
      <c r="CX18" cm="1">
        <f t="array" ref="CX18">AR18*INDEX(prod_est,$G18+$H18-1,MATCH(CX$14,$BP$14:$DP$14,0))</f>
        <v>0.12199831195076385</v>
      </c>
      <c r="CY18" cm="1">
        <f t="array" ref="CY18">AS18*INDEX(prod_est,$G18+$H18-1,MATCH(CY$14,$BP$14:$DP$14,0))</f>
        <v>0.12135019591852542</v>
      </c>
      <c r="CZ18" cm="1">
        <f t="array" ref="CZ18">AT18*INDEX(prod_est,$G18+$H18-1,MATCH(CZ$14,$BP$14:$DP$14,0))</f>
        <v>0.12070552300270823</v>
      </c>
      <c r="DA18" cm="1">
        <f t="array" ref="DA18">AU18*INDEX(prod_est,$G18+$H18-1,MATCH(DA$14,$BP$14:$DP$14,0))</f>
        <v>0.12006427491175635</v>
      </c>
      <c r="DB18" cm="1">
        <f t="array" ref="DB18">AV18*INDEX(prod_est,$G18+$H18-1,MATCH(DB$14,$BP$14:$DP$14,0))</f>
        <v>0.11942643345128764</v>
      </c>
      <c r="DC18" cm="1">
        <f t="array" ref="DC18">AW18*INDEX(prod_est,$G18+$H18-1,MATCH(DC$14,$BP$14:$DP$14,0))</f>
        <v>0.11879198052357767</v>
      </c>
      <c r="DD18" cm="1">
        <f t="array" ref="DD18">AX18*INDEX(prod_est,$G18+$H18-1,MATCH(DD$14,$BP$14:$DP$14,0))</f>
        <v>0.11816089812704617</v>
      </c>
      <c r="DE18" cm="1">
        <f t="array" ref="DE18">AY18*INDEX(prod_est,$G18+$H18-1,MATCH(DE$14,$BP$14:$DP$14,0))</f>
        <v>0.11753316835574622</v>
      </c>
      <c r="DF18" cm="1">
        <f t="array" ref="DF18">AZ18*INDEX(prod_est,$G18+$H18-1,MATCH(DF$14,$BP$14:$DP$14,0))</f>
        <v>0.1169087733988563</v>
      </c>
      <c r="DG18" cm="1">
        <f t="array" ref="DG18">BA18*INDEX(prod_est,$G18+$H18-1,MATCH(DG$14,$BP$14:$DP$14,0))</f>
        <v>0.11628769554017489</v>
      </c>
      <c r="DH18" cm="1">
        <f t="array" ref="DH18">BB18*INDEX(prod_est,$G18+$H18-1,MATCH(DH$14,$BP$14:$DP$14,0))</f>
        <v>0.11566991715761769</v>
      </c>
      <c r="DI18" cm="1">
        <f t="array" ref="DI18">BC18*INDEX(prod_est,$G18+$H18-1,MATCH(DI$14,$BP$14:$DP$14,0))</f>
        <v>0.11505542072271785</v>
      </c>
      <c r="DJ18" cm="1">
        <f t="array" ref="DJ18">BD18*INDEX(prod_est,$G18+$H18-1,MATCH(DJ$14,$BP$14:$DP$14,0))</f>
        <v>0.1144441888001284</v>
      </c>
      <c r="DK18" cm="1">
        <f t="array" ref="DK18">BE18*INDEX(prod_est,$G18+$H18-1,MATCH(DK$14,$BP$14:$DP$14,0))</f>
        <v>0.11383620404712771</v>
      </c>
      <c r="DL18" cm="1">
        <f t="array" ref="DL18">BF18*INDEX(prod_est,$G18+$H18-1,MATCH(DL$14,$BP$14:$DP$14,0))</f>
        <v>0.11323144921312735</v>
      </c>
      <c r="DM18" cm="1">
        <f t="array" ref="DM18">BG18*INDEX(prod_est,$G18+$H18-1,MATCH(DM$14,$BP$14:$DP$14,0))</f>
        <v>0.1126299071391826</v>
      </c>
      <c r="DN18" cm="1">
        <f t="array" ref="DN18">BH18*INDEX(prod_est,$G18+$H18-1,MATCH(DN$14,$BP$14:$DP$14,0))</f>
        <v>0.11203156075750569</v>
      </c>
      <c r="DO18" cm="1">
        <f t="array" ref="DO18">BI18*INDEX(prod_est,$G18+$H18-1,MATCH(DO$14,$BP$14:$DP$14,0))</f>
        <v>0.11143639309098143</v>
      </c>
      <c r="DP18" cm="1">
        <f t="array" ref="DP18">BJ18*INDEX(prod_est,$G18+$H18-1,MATCH(DP$14,$BP$14:$DP$14,0))</f>
        <v>0.11084438725268557</v>
      </c>
    </row>
    <row r="19" spans="1:120" x14ac:dyDescent="0.25">
      <c r="A19" t="s">
        <v>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</v>
      </c>
      <c r="H19">
        <f>IFERROR(MATCH(D19,Production_est!$D$4:$D$339,0),"-")</f>
        <v>6</v>
      </c>
      <c r="I19" s="8" cm="1">
        <f t="array" ref="I19">IFERROR(INDEX(Production_est!$E$4:$E$339,H19+G19-1),"-")</f>
        <v>9454.7908612122192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01_AUS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</v>
      </c>
      <c r="H20">
        <f>IFERROR(MATCH(D20,Production_est!$D$4:$D$339,0),"-")</f>
        <v>6</v>
      </c>
      <c r="I20" s="8" cm="1">
        <f t="array" ref="I20">IFERROR(INDEX(Production_est!$E$4:$E$339,H20+G20-1),"-")</f>
        <v>9454.7908612122192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01_AUS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</v>
      </c>
      <c r="B21" t="s">
        <v>11</v>
      </c>
      <c r="C21" t="s">
        <v>146</v>
      </c>
      <c r="D21" t="s">
        <v>37</v>
      </c>
      <c r="E21" s="8">
        <v>1.25604E-4</v>
      </c>
      <c r="F21" s="8">
        <v>1.25604E-4</v>
      </c>
      <c r="G21">
        <f>MATCH(A21,Production_est!$A$4:$A$339,0)</f>
        <v>1</v>
      </c>
      <c r="H21">
        <f>IFERROR(MATCH(D21,Production_est!$D$4:$D$339,0),"-")</f>
        <v>6</v>
      </c>
      <c r="I21" s="8" cm="1">
        <f t="array" ref="I21">IFERROR(INDEX(Production_est!$E$4:$E$339,H21+G21-1),"-")</f>
        <v>9454.7908612122192</v>
      </c>
      <c r="J21" s="42">
        <f t="shared" si="0"/>
        <v>1.3284693637728549E-8</v>
      </c>
      <c r="K21" s="42">
        <f t="shared" si="1"/>
        <v>1.3284693637728549E-8</v>
      </c>
      <c r="L21" s="42">
        <f t="shared" si="2"/>
        <v>1.3284693637728549E-8</v>
      </c>
      <c r="M21" s="42">
        <f t="shared" si="2"/>
        <v>1.3284693637728549E-8</v>
      </c>
      <c r="N21" s="42">
        <f t="shared" ref="N21:AP21" si="19">M21*(1-$F$4)</f>
        <v>1.3214118702778116E-8</v>
      </c>
      <c r="O21" s="42">
        <f t="shared" si="19"/>
        <v>1.3143918697169607E-8</v>
      </c>
      <c r="P21" s="42">
        <f t="shared" si="19"/>
        <v>1.3074091629090893E-8</v>
      </c>
      <c r="Q21" s="42">
        <f t="shared" si="19"/>
        <v>1.3004635517311346E-8</v>
      </c>
      <c r="R21" s="42">
        <f t="shared" si="19"/>
        <v>1.2935548391125628E-8</v>
      </c>
      <c r="S21" s="42">
        <f t="shared" si="19"/>
        <v>1.2866828290297772E-8</v>
      </c>
      <c r="T21" s="42">
        <f t="shared" si="19"/>
        <v>1.2798473265005565E-8</v>
      </c>
      <c r="U21" s="42">
        <f t="shared" si="19"/>
        <v>1.2730481375785222E-8</v>
      </c>
      <c r="V21" s="42">
        <f t="shared" si="19"/>
        <v>1.2662850693476363E-8</v>
      </c>
      <c r="W21" s="42">
        <f t="shared" si="19"/>
        <v>1.259557929916727E-8</v>
      </c>
      <c r="X21" s="42">
        <f t="shared" si="19"/>
        <v>1.2528665284140443E-8</v>
      </c>
      <c r="Y21" s="42">
        <f t="shared" si="19"/>
        <v>1.2462106749818447E-8</v>
      </c>
      <c r="Z21" s="42">
        <f t="shared" si="19"/>
        <v>1.2395901807710035E-8</v>
      </c>
      <c r="AA21" s="42">
        <f t="shared" si="19"/>
        <v>1.2330048579356575E-8</v>
      </c>
      <c r="AB21" s="42">
        <f t="shared" si="19"/>
        <v>1.2264545196278743E-8</v>
      </c>
      <c r="AC21" s="42">
        <f t="shared" si="19"/>
        <v>1.2199389799923511E-8</v>
      </c>
      <c r="AD21" s="42">
        <f t="shared" si="19"/>
        <v>1.2134580541611418E-8</v>
      </c>
      <c r="AE21" s="42">
        <f t="shared" si="19"/>
        <v>1.2070115582484107E-8</v>
      </c>
      <c r="AF21" s="42">
        <f t="shared" si="19"/>
        <v>1.2005993093452159E-8</v>
      </c>
      <c r="AG21" s="42">
        <f t="shared" si="19"/>
        <v>1.1942211255143193E-8</v>
      </c>
      <c r="AH21" s="42">
        <f t="shared" si="19"/>
        <v>1.1878768257850245E-8</v>
      </c>
      <c r="AI21" s="42">
        <f t="shared" si="19"/>
        <v>1.1815662301480415E-8</v>
      </c>
      <c r="AJ21" s="42">
        <f t="shared" si="19"/>
        <v>1.17528915955038E-8</v>
      </c>
      <c r="AK21" s="42">
        <f t="shared" si="19"/>
        <v>1.1690454358902686E-8</v>
      </c>
      <c r="AL21" s="42">
        <f t="shared" si="19"/>
        <v>1.1628348820121015E-8</v>
      </c>
      <c r="AM21" s="42">
        <f t="shared" si="19"/>
        <v>1.1566573217014121E-8</v>
      </c>
      <c r="AN21" s="42">
        <f t="shared" si="19"/>
        <v>1.1505125796798733E-8</v>
      </c>
      <c r="AO21" s="42">
        <f t="shared" si="19"/>
        <v>1.144400481600324E-8</v>
      </c>
      <c r="AP21" s="42">
        <f t="shared" si="19"/>
        <v>1.1383208540418222E-8</v>
      </c>
      <c r="AQ21" s="42">
        <f t="shared" ref="AQ21:BJ21" si="20">AP21*(1-$F$4)</f>
        <v>1.132273524504725E-8</v>
      </c>
      <c r="AR21" s="42">
        <f t="shared" si="20"/>
        <v>1.1262583214057935E-8</v>
      </c>
      <c r="AS21" s="42">
        <f t="shared" si="20"/>
        <v>1.1202750740733251E-8</v>
      </c>
      <c r="AT21" s="42">
        <f t="shared" si="20"/>
        <v>1.1143236127423105E-8</v>
      </c>
      <c r="AU21" s="42">
        <f t="shared" si="20"/>
        <v>1.1084037685496169E-8</v>
      </c>
      <c r="AV21" s="42">
        <f t="shared" si="20"/>
        <v>1.1025153735291971E-8</v>
      </c>
      <c r="AW21" s="42">
        <f t="shared" si="20"/>
        <v>1.0966582606073232E-8</v>
      </c>
      <c r="AX21" s="42">
        <f t="shared" si="20"/>
        <v>1.0908322635978467E-8</v>
      </c>
      <c r="AY21" s="42">
        <f t="shared" si="20"/>
        <v>1.085037217197483E-8</v>
      </c>
      <c r="AZ21" s="42">
        <f t="shared" si="20"/>
        <v>1.0792729569811214E-8</v>
      </c>
      <c r="BA21" s="42">
        <f t="shared" si="20"/>
        <v>1.0735393193971592E-8</v>
      </c>
      <c r="BB21" s="42">
        <f t="shared" si="20"/>
        <v>1.0678361417628618E-8</v>
      </c>
      <c r="BC21" s="42">
        <f t="shared" si="20"/>
        <v>1.0621632622597465E-8</v>
      </c>
      <c r="BD21" s="42">
        <f t="shared" si="20"/>
        <v>1.0565205199289915E-8</v>
      </c>
      <c r="BE21" s="42">
        <f t="shared" si="20"/>
        <v>1.0509077546668686E-8</v>
      </c>
      <c r="BF21" s="42">
        <f t="shared" si="20"/>
        <v>1.0453248072202009E-8</v>
      </c>
      <c r="BG21" s="42">
        <f t="shared" si="20"/>
        <v>1.0397715191818434E-8</v>
      </c>
      <c r="BH21" s="42">
        <f t="shared" si="20"/>
        <v>1.0342477329861898E-8</v>
      </c>
      <c r="BI21" s="42">
        <f t="shared" si="20"/>
        <v>1.0287532919047006E-8</v>
      </c>
      <c r="BJ21" s="42">
        <f t="shared" si="20"/>
        <v>1.0232880400414568E-8</v>
      </c>
      <c r="BK21" t="str">
        <f t="shared" si="5"/>
        <v>01_AUS</v>
      </c>
      <c r="BL21" t="str">
        <f t="shared" si="6"/>
        <v>d_ind_cem_7_1_mo_gasoline</v>
      </c>
      <c r="BO21" s="8">
        <f t="shared" si="7"/>
        <v>1.25604E-4</v>
      </c>
      <c r="BP21" s="8">
        <f t="shared" si="8"/>
        <v>1.25604E-4</v>
      </c>
      <c r="BQ21" s="8" cm="1">
        <f t="array" ref="BQ21">K21*INDEX(prod_est,$G21+$H21-1,MATCH(BQ$14,$BP$14:$DP$14,0))</f>
        <v>1.2747350343488592E-4</v>
      </c>
      <c r="BR21" s="8" cm="1">
        <f t="array" ref="BR21">L21*INDEX(prod_est,$G21+$H21-1,MATCH(BR$14,$BP$14:$DP$14,0))</f>
        <v>1.2325154204517012E-4</v>
      </c>
      <c r="BS21" s="8" cm="1">
        <f t="array" ref="BS21">M21*INDEX(prod_est,$G21+$H21-1,MATCH(BS$14,$BP$14:$DP$14,0))</f>
        <v>1.2572039783129027E-4</v>
      </c>
      <c r="BT21" s="8" cm="1">
        <f t="array" ref="BT21">N21*INDEX(prod_est,$G21+$H21-1,MATCH(BT$14,$BP$14:$DP$14,0))</f>
        <v>1.2747002353242405E-4</v>
      </c>
      <c r="BU21" s="8" cm="1">
        <f t="array" ref="BU21">O21*INDEX(prod_est,$G21+$H21-1,MATCH(BU$14,$BP$14:$DP$14,0))</f>
        <v>1.2917521002426806E-4</v>
      </c>
      <c r="BV21" s="8" cm="1">
        <f t="array" ref="BV21">P21*INDEX(prod_est,$G21+$H21-1,MATCH(BV$14,$BP$14:$DP$14,0))</f>
        <v>1.3084902276773035E-4</v>
      </c>
      <c r="BW21" s="8" cm="1">
        <f t="array" ref="BW21">Q21*INDEX(prod_est,$G21+$H21-1,MATCH(BW$14,$BP$14:$DP$14,0))</f>
        <v>1.3249749569190717E-4</v>
      </c>
      <c r="BX21" s="8" cm="1">
        <f t="array" ref="BX21">R21*INDEX(prod_est,$G21+$H21-1,MATCH(BX$14,$BP$14:$DP$14,0))</f>
        <v>1.3404628240120582E-4</v>
      </c>
      <c r="BY21" s="8" cm="1">
        <f t="array" ref="BY21">S21*INDEX(prod_est,$G21+$H21-1,MATCH(BY$14,$BP$14:$DP$14,0))</f>
        <v>1.3558429316933647E-4</v>
      </c>
      <c r="BZ21" s="8" cm="1">
        <f t="array" ref="BZ21">T21*INDEX(prod_est,$G21+$H21-1,MATCH(BZ$14,$BP$14:$DP$14,0))</f>
        <v>1.3619990768043251E-4</v>
      </c>
      <c r="CA21" s="8" cm="1">
        <f t="array" ref="CA21">U21*INDEX(prod_est,$G21+$H21-1,MATCH(CA$14,$BP$14:$DP$14,0))</f>
        <v>1.3677179955148461E-4</v>
      </c>
      <c r="CB21" s="8" cm="1">
        <f t="array" ref="CB21">V21*INDEX(prod_est,$G21+$H21-1,MATCH(CB$14,$BP$14:$DP$14,0))</f>
        <v>1.3728757944057724E-4</v>
      </c>
      <c r="CC21" s="8" cm="1">
        <f t="array" ref="CC21">W21*INDEX(prod_est,$G21+$H21-1,MATCH(CC$14,$BP$14:$DP$14,0))</f>
        <v>1.380561129982013E-4</v>
      </c>
      <c r="CD21" s="8" cm="1">
        <f t="array" ref="CD21">X21*INDEX(prod_est,$G21+$H21-1,MATCH(CD$14,$BP$14:$DP$14,0))</f>
        <v>1.3877598820683063E-4</v>
      </c>
      <c r="CE21" s="8" cm="1">
        <f t="array" ref="CE21">Y21*INDEX(prod_est,$G21+$H21-1,MATCH(CE$14,$BP$14:$DP$14,0))</f>
        <v>1.3945104039486228E-4</v>
      </c>
      <c r="CF21" s="8" cm="1">
        <f t="array" ref="CF21">Z21*INDEX(prod_est,$G21+$H21-1,MATCH(CF$14,$BP$14:$DP$14,0))</f>
        <v>1.4008461507369506E-4</v>
      </c>
      <c r="CG21" s="8" cm="1">
        <f t="array" ref="CG21">AA21*INDEX(prod_est,$G21+$H21-1,MATCH(CG$14,$BP$14:$DP$14,0))</f>
        <v>1.4067771441762515E-4</v>
      </c>
      <c r="CH21" s="8" cm="1">
        <f t="array" ref="CH21">AB21*INDEX(prod_est,$G21+$H21-1,MATCH(CH$14,$BP$14:$DP$14,0))</f>
        <v>1.4115639581532648E-4</v>
      </c>
      <c r="CI21" s="8" cm="1">
        <f t="array" ref="CI21">AC21*INDEX(prod_est,$G21+$H21-1,MATCH(CI$14,$BP$14:$DP$14,0))</f>
        <v>1.4159689480045245E-4</v>
      </c>
      <c r="CJ21" s="8" cm="1">
        <f t="array" ref="CJ21">AD21*INDEX(prod_est,$G21+$H21-1,MATCH(CJ$14,$BP$14:$DP$14,0))</f>
        <v>1.4199730744550039E-4</v>
      </c>
      <c r="CK21" s="8" cm="1">
        <f t="array" ref="CK21">AE21*INDEX(prod_est,$G21+$H21-1,MATCH(CK$14,$BP$14:$DP$14,0))</f>
        <v>1.4235569713516493E-4</v>
      </c>
      <c r="CL21" s="8" cm="1">
        <f t="array" ref="CL21">AF21*INDEX(prod_est,$G21+$H21-1,MATCH(CL$14,$BP$14:$DP$14,0))</f>
        <v>1.4266673017823104E-4</v>
      </c>
      <c r="CM21" s="8" cm="1">
        <f t="array" ref="CM21">AG21*INDEX(prod_est,$G21+$H21-1,MATCH(CM$14,$BP$14:$DP$14,0))</f>
        <v>1.428690510233131E-4</v>
      </c>
      <c r="CN21" s="8" cm="1">
        <f t="array" ref="CN21">AH21*INDEX(prod_est,$G21+$H21-1,MATCH(CN$14,$BP$14:$DP$14,0))</f>
        <v>1.4304276583340081E-4</v>
      </c>
      <c r="CO21" s="8" cm="1">
        <f t="array" ref="CO21">AI21*INDEX(prod_est,$G21+$H21-1,MATCH(CO$14,$BP$14:$DP$14,0))</f>
        <v>1.4318851673987031E-4</v>
      </c>
      <c r="CP21" s="8" cm="1">
        <f t="array" ref="CP21">AJ21*INDEX(prod_est,$G21+$H21-1,MATCH(CP$14,$BP$14:$DP$14,0))</f>
        <v>1.4330978427764307E-4</v>
      </c>
      <c r="CQ21" s="8" cm="1">
        <f t="array" ref="CQ21">AK21*INDEX(prod_est,$G21+$H21-1,MATCH(CQ$14,$BP$14:$DP$14,0))</f>
        <v>1.4341004414489503E-4</v>
      </c>
      <c r="CR21" s="8" cm="1">
        <f t="array" ref="CR21">AL21*INDEX(prod_est,$G21+$H21-1,MATCH(CR$14,$BP$14:$DP$14,0))</f>
        <v>1.434332292096953E-4</v>
      </c>
      <c r="CS21" s="8" cm="1">
        <f t="array" ref="CS21">AM21*INDEX(prod_est,$G21+$H21-1,MATCH(CS$14,$BP$14:$DP$14,0))</f>
        <v>1.4344987442133634E-4</v>
      </c>
      <c r="CT21" s="8" cm="1">
        <f t="array" ref="CT21">AN21*INDEX(prod_est,$G21+$H21-1,MATCH(CT$14,$BP$14:$DP$14,0))</f>
        <v>1.4345758116783732E-4</v>
      </c>
      <c r="CU21" s="8" cm="1">
        <f t="array" ref="CU21">AO21*INDEX(prod_est,$G21+$H21-1,MATCH(CU$14,$BP$14:$DP$14,0))</f>
        <v>1.4345308458171613E-4</v>
      </c>
      <c r="CV21" s="8" cm="1">
        <f t="array" ref="CV21">AP21*INDEX(prod_est,$G21+$H21-1,MATCH(CV$14,$BP$14:$DP$14,0))</f>
        <v>1.4343343972824516E-4</v>
      </c>
      <c r="CW21" cm="1">
        <f t="array" ref="CW21">AQ21*INDEX(prod_est,$G21+$H21-1,MATCH(CW$14,$BP$14:$DP$14,0))</f>
        <v>1.4267144957968886E-4</v>
      </c>
      <c r="CX21" cm="1">
        <f t="array" ref="CX21">AR21*INDEX(prod_est,$G21+$H21-1,MATCH(CX$14,$BP$14:$DP$14,0))</f>
        <v>1.4191350750379674E-4</v>
      </c>
      <c r="CY21" cm="1">
        <f t="array" ref="CY21">AS21*INDEX(prod_est,$G21+$H21-1,MATCH(CY$14,$BP$14:$DP$14,0))</f>
        <v>1.411595919951828E-4</v>
      </c>
      <c r="CZ21" cm="1">
        <f t="array" ref="CZ21">AT21*INDEX(prod_est,$G21+$H21-1,MATCH(CZ$14,$BP$14:$DP$14,0))</f>
        <v>1.4040968166270838E-4</v>
      </c>
      <c r="DA21" cm="1">
        <f t="array" ref="DA21">AU21*INDEX(prod_est,$G21+$H21-1,MATCH(DA$14,$BP$14:$DP$14,0))</f>
        <v>1.3966375522887525E-4</v>
      </c>
      <c r="DB21" cm="1">
        <f t="array" ref="DB21">AV21*INDEX(prod_est,$G21+$H21-1,MATCH(DB$14,$BP$14:$DP$14,0))</f>
        <v>1.3892179152922185E-4</v>
      </c>
      <c r="DC21" cm="1">
        <f t="array" ref="DC21">AW21*INDEX(prod_est,$G21+$H21-1,MATCH(DC$14,$BP$14:$DP$14,0))</f>
        <v>1.3818376951172284E-4</v>
      </c>
      <c r="DD21" cm="1">
        <f t="array" ref="DD21">AX21*INDEX(prod_est,$G21+$H21-1,MATCH(DD$14,$BP$14:$DP$14,0))</f>
        <v>1.374496682361918E-4</v>
      </c>
      <c r="DE21" cm="1">
        <f t="array" ref="DE21">AY21*INDEX(prod_est,$G21+$H21-1,MATCH(DE$14,$BP$14:$DP$14,0))</f>
        <v>1.3671946687368703E-4</v>
      </c>
      <c r="DF21" cm="1">
        <f t="array" ref="DF21">AZ21*INDEX(prod_est,$G21+$H21-1,MATCH(DF$14,$BP$14:$DP$14,0))</f>
        <v>1.3599314470592056E-4</v>
      </c>
      <c r="DG21" cm="1">
        <f t="array" ref="DG21">BA21*INDEX(prod_est,$G21+$H21-1,MATCH(DG$14,$BP$14:$DP$14,0))</f>
        <v>1.3527068112467036E-4</v>
      </c>
      <c r="DH21" cm="1">
        <f t="array" ref="DH21">BB21*INDEX(prod_est,$G21+$H21-1,MATCH(DH$14,$BP$14:$DP$14,0))</f>
        <v>1.3455205563119555E-4</v>
      </c>
      <c r="DI21" cm="1">
        <f t="array" ref="DI21">BC21*INDEX(prod_est,$G21+$H21-1,MATCH(DI$14,$BP$14:$DP$14,0))</f>
        <v>1.3383724783565482E-4</v>
      </c>
      <c r="DJ21" cm="1">
        <f t="array" ref="DJ21">BD21*INDEX(prod_est,$G21+$H21-1,MATCH(DJ$14,$BP$14:$DP$14,0))</f>
        <v>1.331262374565279E-4</v>
      </c>
      <c r="DK21" cm="1">
        <f t="array" ref="DK21">BE21*INDEX(prod_est,$G21+$H21-1,MATCH(DK$14,$BP$14:$DP$14,0))</f>
        <v>1.3241900432004006E-4</v>
      </c>
      <c r="DL21" cm="1">
        <f t="array" ref="DL21">BF21*INDEX(prod_est,$G21+$H21-1,MATCH(DL$14,$BP$14:$DP$14,0))</f>
        <v>1.3171552835958985E-4</v>
      </c>
      <c r="DM21" cm="1">
        <f t="array" ref="DM21">BG21*INDEX(prod_est,$G21+$H21-1,MATCH(DM$14,$BP$14:$DP$14,0))</f>
        <v>1.3101578961517951E-4</v>
      </c>
      <c r="DN21" cm="1">
        <f t="array" ref="DN21">BH21*INDEX(prod_est,$G21+$H21-1,MATCH(DN$14,$BP$14:$DP$14,0))</f>
        <v>1.3031976823284886E-4</v>
      </c>
      <c r="DO21" cm="1">
        <f t="array" ref="DO21">BI21*INDEX(prod_est,$G21+$H21-1,MATCH(DO$14,$BP$14:$DP$14,0))</f>
        <v>1.2962744446411183E-4</v>
      </c>
      <c r="DP21" cm="1">
        <f t="array" ref="DP21">BJ21*INDEX(prod_est,$G21+$H21-1,MATCH(DP$14,$BP$14:$DP$14,0))</f>
        <v>1.2893879866539623E-4</v>
      </c>
    </row>
    <row r="22" spans="1:120" x14ac:dyDescent="0.25">
      <c r="A22" t="s">
        <v>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</v>
      </c>
      <c r="H22">
        <f>IFERROR(MATCH(D22,Production_est!$D$4:$D$339,0),"-")</f>
        <v>6</v>
      </c>
      <c r="I22" s="8" cm="1">
        <f t="array" ref="I22">IFERROR(INDEX(Production_est!$E$4:$E$339,H22+G22-1),"-")</f>
        <v>9454.7908612122192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01_AUS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</v>
      </c>
      <c r="H23">
        <f>IFERROR(MATCH(D23,Production_est!$D$4:$D$339,0),"-")</f>
        <v>6</v>
      </c>
      <c r="I23" s="8" cm="1">
        <f t="array" ref="I23">IFERROR(INDEX(Production_est!$E$4:$E$339,H23+G23-1),"-")</f>
        <v>9454.7908612122192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01_AUS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</v>
      </c>
      <c r="H24">
        <f>IFERROR(MATCH(D24,Production_est!$D$4:$D$339,0),"-")</f>
        <v>6</v>
      </c>
      <c r="I24" s="8" cm="1">
        <f t="array" ref="I24">IFERROR(INDEX(Production_est!$E$4:$E$339,H24+G24-1),"-")</f>
        <v>9454.7908612122192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01_AUS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</v>
      </c>
      <c r="H25">
        <f>IFERROR(MATCH(D25,Production_est!$D$4:$D$339,0),"-")</f>
        <v>6</v>
      </c>
      <c r="I25" s="8" cm="1">
        <f t="array" ref="I25">IFERROR(INDEX(Production_est!$E$4:$E$339,H25+G25-1),"-")</f>
        <v>9454.7908612122192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01_AUS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</v>
      </c>
      <c r="B26" t="s">
        <v>16</v>
      </c>
      <c r="C26" t="s">
        <v>16</v>
      </c>
      <c r="D26" t="s">
        <v>37</v>
      </c>
      <c r="E26" s="8">
        <v>0.99356950799999999</v>
      </c>
      <c r="F26" s="8">
        <v>1.0348932239999999</v>
      </c>
      <c r="G26">
        <f>MATCH(A26,Production_est!$A$4:$A$339,0)</f>
        <v>1</v>
      </c>
      <c r="H26">
        <f>IFERROR(MATCH(D26,Production_est!$D$4:$D$339,0),"-")</f>
        <v>6</v>
      </c>
      <c r="I26" s="8" cm="1">
        <f t="array" ref="I26">IFERROR(INDEX(Production_est!$E$4:$E$339,H26+G26-1),"-")</f>
        <v>9454.7908612122192</v>
      </c>
      <c r="J26" s="42">
        <f t="shared" si="0"/>
        <v>1.0945701911245808E-4</v>
      </c>
      <c r="K26" s="42">
        <f t="shared" si="1"/>
        <v>1.0945701911245808E-4</v>
      </c>
      <c r="L26" s="42">
        <f t="shared" si="2"/>
        <v>1.0945701911245808E-4</v>
      </c>
      <c r="M26" s="42">
        <f t="shared" si="2"/>
        <v>1.0945701911245808E-4</v>
      </c>
      <c r="N26" s="42">
        <f t="shared" ref="N26:AP26" si="29">M26*(1-$F$4)</f>
        <v>1.0887552869842314E-4</v>
      </c>
      <c r="O26" s="42">
        <f t="shared" si="29"/>
        <v>1.0829712745221276E-4</v>
      </c>
      <c r="P26" s="42">
        <f t="shared" si="29"/>
        <v>1.0772179896262288E-4</v>
      </c>
      <c r="Q26" s="42">
        <f t="shared" si="29"/>
        <v>1.0714952690563394E-4</v>
      </c>
      <c r="R26" s="42">
        <f t="shared" si="29"/>
        <v>1.0658029504394776E-4</v>
      </c>
      <c r="S26" s="42">
        <f t="shared" si="29"/>
        <v>1.0601408722652677E-4</v>
      </c>
      <c r="T26" s="42">
        <f t="shared" si="29"/>
        <v>1.0545088738813585E-4</v>
      </c>
      <c r="U26" s="42">
        <f t="shared" si="29"/>
        <v>1.0489067954888637E-4</v>
      </c>
      <c r="V26" s="42">
        <f t="shared" si="29"/>
        <v>1.043334478137829E-4</v>
      </c>
      <c r="W26" s="42">
        <f t="shared" si="29"/>
        <v>1.0377917637227217E-4</v>
      </c>
      <c r="X26" s="42">
        <f t="shared" si="29"/>
        <v>1.0322784949779448E-4</v>
      </c>
      <c r="Y26" s="42">
        <f t="shared" si="29"/>
        <v>1.0267945154733744E-4</v>
      </c>
      <c r="Z26" s="42">
        <f t="shared" si="29"/>
        <v>1.021339669609922E-4</v>
      </c>
      <c r="AA26" s="42">
        <f t="shared" si="29"/>
        <v>1.0159138026151192E-4</v>
      </c>
      <c r="AB26" s="42">
        <f t="shared" si="29"/>
        <v>1.0105167605387262E-4</v>
      </c>
      <c r="AC26" s="42">
        <f t="shared" si="29"/>
        <v>1.0051483902483642E-4</v>
      </c>
      <c r="AD26" s="42">
        <f t="shared" si="29"/>
        <v>9.9980853942516974E-5</v>
      </c>
      <c r="AE26" s="42">
        <f t="shared" si="29"/>
        <v>9.9449705655947347E-5</v>
      </c>
      <c r="AF26" s="42">
        <f t="shared" si="29"/>
        <v>9.8921379094650118E-5</v>
      </c>
      <c r="AG26" s="42">
        <f t="shared" si="29"/>
        <v>9.839585926820979E-5</v>
      </c>
      <c r="AH26" s="42">
        <f t="shared" si="29"/>
        <v>9.7873131265847424E-5</v>
      </c>
      <c r="AI26" s="42">
        <f t="shared" si="29"/>
        <v>9.7353180255997602E-5</v>
      </c>
      <c r="AJ26" s="42">
        <f t="shared" si="29"/>
        <v>9.6835991485887604E-5</v>
      </c>
      <c r="AK26" s="42">
        <f t="shared" si="29"/>
        <v>9.6321550281118823E-5</v>
      </c>
      <c r="AL26" s="42">
        <f t="shared" si="29"/>
        <v>9.5809842045250371E-5</v>
      </c>
      <c r="AM26" s="42">
        <f t="shared" si="29"/>
        <v>9.5300852259384971E-5</v>
      </c>
      <c r="AN26" s="42">
        <f t="shared" si="29"/>
        <v>9.4794566481756984E-5</v>
      </c>
      <c r="AO26" s="42">
        <f t="shared" si="29"/>
        <v>9.4290970347322642E-5</v>
      </c>
      <c r="AP26" s="42">
        <f t="shared" si="29"/>
        <v>9.3790049567352482E-5</v>
      </c>
      <c r="AQ26" s="42">
        <f t="shared" ref="AQ26:BJ26" si="30">AP26*(1-$F$4)</f>
        <v>9.3291789929025916E-5</v>
      </c>
      <c r="AR26" s="42">
        <f t="shared" si="30"/>
        <v>9.2796177295027967E-5</v>
      </c>
      <c r="AS26" s="42">
        <f t="shared" si="30"/>
        <v>9.2303197603148132E-5</v>
      </c>
      <c r="AT26" s="42">
        <f t="shared" si="30"/>
        <v>9.1812836865881397E-5</v>
      </c>
      <c r="AU26" s="42">
        <f t="shared" si="30"/>
        <v>9.13250811700314E-5</v>
      </c>
      <c r="AV26" s="42">
        <f t="shared" si="30"/>
        <v>9.0839916676315599E-5</v>
      </c>
      <c r="AW26" s="42">
        <f t="shared" si="30"/>
        <v>9.0357329618972663E-5</v>
      </c>
      <c r="AX26" s="42">
        <f t="shared" si="30"/>
        <v>8.9877306305371861E-5</v>
      </c>
      <c r="AY26" s="42">
        <f t="shared" si="30"/>
        <v>8.9399833115624572E-5</v>
      </c>
      <c r="AZ26" s="42">
        <f t="shared" si="30"/>
        <v>8.8924896502197813E-5</v>
      </c>
      <c r="BA26" s="42">
        <f t="shared" si="30"/>
        <v>8.8452482989529881E-5</v>
      </c>
      <c r="BB26" s="42">
        <f t="shared" si="30"/>
        <v>8.7982579173648005E-5</v>
      </c>
      <c r="BC26" s="42">
        <f t="shared" si="30"/>
        <v>8.7515171721787999E-5</v>
      </c>
      <c r="BD26" s="42">
        <f t="shared" si="30"/>
        <v>8.7050247372015994E-5</v>
      </c>
      <c r="BE26" s="42">
        <f t="shared" si="30"/>
        <v>8.6587792932852153E-5</v>
      </c>
      <c r="BF26" s="42">
        <f t="shared" si="30"/>
        <v>8.6127795282896365E-5</v>
      </c>
      <c r="BG26" s="42">
        <f t="shared" si="30"/>
        <v>8.5670241370455969E-5</v>
      </c>
      <c r="BH26" s="42">
        <f t="shared" si="30"/>
        <v>8.5215118213175417E-5</v>
      </c>
      <c r="BI26" s="42">
        <f t="shared" si="30"/>
        <v>8.4762412897667919E-5</v>
      </c>
      <c r="BJ26" s="42">
        <f t="shared" si="30"/>
        <v>8.4312112579149049E-5</v>
      </c>
      <c r="BK26" t="str">
        <f t="shared" si="5"/>
        <v>01_AUS</v>
      </c>
      <c r="BL26" t="str">
        <f t="shared" si="6"/>
        <v>d_ind_cem_7_7_gas_diesel_oil</v>
      </c>
      <c r="BO26" s="8">
        <f t="shared" si="7"/>
        <v>0.99356950799999999</v>
      </c>
      <c r="BP26" s="8">
        <f t="shared" si="8"/>
        <v>1.0348932239999999</v>
      </c>
      <c r="BQ26" s="8" cm="1">
        <f t="array" ref="BQ26">K26*INDEX(prod_est,$G26+$H26-1,MATCH(BQ$14,$BP$14:$DP$14,0))</f>
        <v>1.0502966859678367</v>
      </c>
      <c r="BR26" s="8" cm="1">
        <f t="array" ref="BR26">L26*INDEX(prod_est,$G26+$H26-1,MATCH(BR$14,$BP$14:$DP$14,0))</f>
        <v>1.0155105387575047</v>
      </c>
      <c r="BS26" s="8" cm="1">
        <f t="array" ref="BS26">M26*INDEX(prod_est,$G26+$H26-1,MATCH(BS$14,$BP$14:$DP$14,0))</f>
        <v>1.0358522645312775</v>
      </c>
      <c r="BT26" s="8" cm="1">
        <f t="array" ref="BT26">N26*INDEX(prod_est,$G26+$H26-1,MATCH(BT$14,$BP$14:$DP$14,0))</f>
        <v>1.0502680138914857</v>
      </c>
      <c r="BU26" s="8" cm="1">
        <f t="array" ref="BU26">O26*INDEX(prod_est,$G26+$H26-1,MATCH(BU$14,$BP$14:$DP$14,0))</f>
        <v>1.0643176137932857</v>
      </c>
      <c r="BV26" s="8" cm="1">
        <f t="array" ref="BV26">P26*INDEX(prod_est,$G26+$H26-1,MATCH(BV$14,$BP$14:$DP$14,0))</f>
        <v>1.0781087149242528</v>
      </c>
      <c r="BW26" s="8" cm="1">
        <f t="array" ref="BW26">Q26*INDEX(prod_est,$G26+$H26-1,MATCH(BW$14,$BP$14:$DP$14,0))</f>
        <v>1.0916910328375204</v>
      </c>
      <c r="BX26" s="8" cm="1">
        <f t="array" ref="BX26">R26*INDEX(prod_est,$G26+$H26-1,MATCH(BX$14,$BP$14:$DP$14,0))</f>
        <v>1.1044520027976685</v>
      </c>
      <c r="BY26" s="8" cm="1">
        <f t="array" ref="BY26">S26*INDEX(prod_est,$G26+$H26-1,MATCH(BY$14,$BP$14:$DP$14,0))</f>
        <v>1.1171241861865528</v>
      </c>
      <c r="BZ26" s="8" cm="1">
        <f t="array" ref="BZ26">T26*INDEX(prod_est,$G26+$H26-1,MATCH(BZ$14,$BP$14:$DP$14,0))</f>
        <v>1.1221964393483104</v>
      </c>
      <c r="CA26" s="8" cm="1">
        <f t="array" ref="CA26">U26*INDEX(prod_est,$G26+$H26-1,MATCH(CA$14,$BP$14:$DP$14,0))</f>
        <v>1.1269084471045321</v>
      </c>
      <c r="CB26" s="8" cm="1">
        <f t="array" ref="CB26">V26*INDEX(prod_est,$G26+$H26-1,MATCH(CB$14,$BP$14:$DP$14,0))</f>
        <v>1.1311581295373958</v>
      </c>
      <c r="CC26" s="8" cm="1">
        <f t="array" ref="CC26">W26*INDEX(prod_est,$G26+$H26-1,MATCH(CC$14,$BP$14:$DP$14,0))</f>
        <v>1.137490333696513</v>
      </c>
      <c r="CD26" s="8" cm="1">
        <f t="array" ref="CD26">X26*INDEX(prod_est,$G26+$H26-1,MATCH(CD$14,$BP$14:$DP$14,0))</f>
        <v>1.143421625498813</v>
      </c>
      <c r="CE26" s="8" cm="1">
        <f t="array" ref="CE26">Y26*INDEX(prod_est,$G26+$H26-1,MATCH(CE$14,$BP$14:$DP$14,0))</f>
        <v>1.1489836054934017</v>
      </c>
      <c r="CF26" s="8" cm="1">
        <f t="array" ref="CF26">Z26*INDEX(prod_est,$G26+$H26-1,MATCH(CF$14,$BP$14:$DP$14,0))</f>
        <v>1.1542038384638644</v>
      </c>
      <c r="CG26" s="8" cm="1">
        <f t="array" ref="CG26">AA26*INDEX(prod_est,$G26+$H26-1,MATCH(CG$14,$BP$14:$DP$14,0))</f>
        <v>1.1590905816582859</v>
      </c>
      <c r="CH26" s="8" cm="1">
        <f t="array" ref="CH26">AB26*INDEX(prod_est,$G26+$H26-1,MATCH(CH$14,$BP$14:$DP$14,0))</f>
        <v>1.1630345972544132</v>
      </c>
      <c r="CI26" s="8" cm="1">
        <f t="array" ref="CI26">AC26*INDEX(prod_est,$G26+$H26-1,MATCH(CI$14,$BP$14:$DP$14,0))</f>
        <v>1.1666640152258607</v>
      </c>
      <c r="CJ26" s="8" cm="1">
        <f t="array" ref="CJ26">AD26*INDEX(prod_est,$G26+$H26-1,MATCH(CJ$14,$BP$14:$DP$14,0))</f>
        <v>1.1699631484792925</v>
      </c>
      <c r="CK26" s="8" cm="1">
        <f t="array" ref="CK26">AE26*INDEX(prod_est,$G26+$H26-1,MATCH(CK$14,$BP$14:$DP$14,0))</f>
        <v>1.1729160405956685</v>
      </c>
      <c r="CL26" s="8" cm="1">
        <f t="array" ref="CL26">AF26*INDEX(prod_est,$G26+$H26-1,MATCH(CL$14,$BP$14:$DP$14,0))</f>
        <v>1.1754787455151712</v>
      </c>
      <c r="CM26" s="8" cm="1">
        <f t="array" ref="CM26">AG26*INDEX(prod_est,$G26+$H26-1,MATCH(CM$14,$BP$14:$DP$14,0))</f>
        <v>1.1771457343980842</v>
      </c>
      <c r="CN26" s="8" cm="1">
        <f t="array" ref="CN26">AH26*INDEX(prod_est,$G26+$H26-1,MATCH(CN$14,$BP$14:$DP$14,0))</f>
        <v>1.1785770286233335</v>
      </c>
      <c r="CO26" s="8" cm="1">
        <f t="array" ref="CO26">AI26*INDEX(prod_est,$G26+$H26-1,MATCH(CO$14,$BP$14:$DP$14,0))</f>
        <v>1.179777918925371</v>
      </c>
      <c r="CP26" s="8" cm="1">
        <f t="array" ref="CP26">AJ26*INDEX(prod_est,$G26+$H26-1,MATCH(CP$14,$BP$14:$DP$14,0))</f>
        <v>1.1807770825915933</v>
      </c>
      <c r="CQ26" s="8" cm="1">
        <f t="array" ref="CQ26">AK26*INDEX(prod_est,$G26+$H26-1,MATCH(CQ$14,$BP$14:$DP$14,0))</f>
        <v>1.1816031570578378</v>
      </c>
      <c r="CR26" s="8" cm="1">
        <f t="array" ref="CR26">AL26*INDEX(prod_est,$G26+$H26-1,MATCH(CR$14,$BP$14:$DP$14,0))</f>
        <v>1.1817941865350823</v>
      </c>
      <c r="CS26" s="8" cm="1">
        <f t="array" ref="CS26">AM26*INDEX(prod_est,$G26+$H26-1,MATCH(CS$14,$BP$14:$DP$14,0))</f>
        <v>1.1819313319821967</v>
      </c>
      <c r="CT26" s="8" cm="1">
        <f t="array" ref="CT26">AN26*INDEX(prod_est,$G26+$H26-1,MATCH(CT$14,$BP$14:$DP$14,0))</f>
        <v>1.1819948304355337</v>
      </c>
      <c r="CU26" s="8" cm="1">
        <f t="array" ref="CU26">AO26*INDEX(prod_est,$G26+$H26-1,MATCH(CU$14,$BP$14:$DP$14,0))</f>
        <v>1.1819577815636191</v>
      </c>
      <c r="CV26" s="8" cm="1">
        <f t="array" ref="CV26">AP26*INDEX(prod_est,$G26+$H26-1,MATCH(CV$14,$BP$14:$DP$14,0))</f>
        <v>1.1817959210675872</v>
      </c>
      <c r="CW26" cm="1">
        <f t="array" ref="CW26">AQ26*INDEX(prod_est,$G26+$H26-1,MATCH(CW$14,$BP$14:$DP$14,0))</f>
        <v>1.1755176302369157</v>
      </c>
      <c r="CX26" cm="1">
        <f t="array" ref="CX26">AR26*INDEX(prod_est,$G26+$H26-1,MATCH(CX$14,$BP$14:$DP$14,0))</f>
        <v>1.169272692826282</v>
      </c>
      <c r="CY26" cm="1">
        <f t="array" ref="CY26">AS26*INDEX(prod_est,$G26+$H26-1,MATCH(CY$14,$BP$14:$DP$14,0))</f>
        <v>1.1630609316456424</v>
      </c>
      <c r="CZ26" cm="1">
        <f t="array" ref="CZ26">AT26*INDEX(prod_est,$G26+$H26-1,MATCH(CZ$14,$BP$14:$DP$14,0))</f>
        <v>1.1568821704462748</v>
      </c>
      <c r="DA26" cm="1">
        <f t="array" ref="DA26">AU26*INDEX(prod_est,$G26+$H26-1,MATCH(DA$14,$BP$14:$DP$14,0))</f>
        <v>1.1507362339157789</v>
      </c>
      <c r="DB26" cm="1">
        <f t="array" ref="DB26">AV26*INDEX(prod_est,$G26+$H26-1,MATCH(DB$14,$BP$14:$DP$14,0))</f>
        <v>1.1446229476731014</v>
      </c>
      <c r="DC26" cm="1">
        <f t="array" ref="DC26">AW26*INDEX(prod_est,$G26+$H26-1,MATCH(DC$14,$BP$14:$DP$14,0))</f>
        <v>1.1385421382635879</v>
      </c>
      <c r="DD26" cm="1">
        <f t="array" ref="DD26">AX26*INDEX(prod_est,$G26+$H26-1,MATCH(DD$14,$BP$14:$DP$14,0))</f>
        <v>1.1324936331540623</v>
      </c>
      <c r="DE26" cm="1">
        <f t="array" ref="DE26">AY26*INDEX(prod_est,$G26+$H26-1,MATCH(DE$14,$BP$14:$DP$14,0))</f>
        <v>1.1264772607279314</v>
      </c>
      <c r="DF26" cm="1">
        <f t="array" ref="DF26">AZ26*INDEX(prod_est,$G26+$H26-1,MATCH(DF$14,$BP$14:$DP$14,0))</f>
        <v>1.1204928502803142</v>
      </c>
      <c r="DG26" cm="1">
        <f t="array" ref="DG26">BA26*INDEX(prod_est,$G26+$H26-1,MATCH(DG$14,$BP$14:$DP$14,0))</f>
        <v>1.1145402320131998</v>
      </c>
      <c r="DH26" cm="1">
        <f t="array" ref="DH26">BB26*INDEX(prod_est,$G26+$H26-1,MATCH(DH$14,$BP$14:$DP$14,0))</f>
        <v>1.1086192370306298</v>
      </c>
      <c r="DI26" cm="1">
        <f t="array" ref="DI26">BC26*INDEX(prod_est,$G26+$H26-1,MATCH(DI$14,$BP$14:$DP$14,0))</f>
        <v>1.1027296973339047</v>
      </c>
      <c r="DJ26" cm="1">
        <f t="array" ref="DJ26">BD26*INDEX(prod_est,$G26+$H26-1,MATCH(DJ$14,$BP$14:$DP$14,0))</f>
        <v>1.0968714458168181</v>
      </c>
      <c r="DK26" cm="1">
        <f t="array" ref="DK26">BE26*INDEX(prod_est,$G26+$H26-1,MATCH(DK$14,$BP$14:$DP$14,0))</f>
        <v>1.0910443162609162</v>
      </c>
      <c r="DL26" cm="1">
        <f t="array" ref="DL26">BF26*INDEX(prod_est,$G26+$H26-1,MATCH(DL$14,$BP$14:$DP$14,0))</f>
        <v>1.0852481433307799</v>
      </c>
      <c r="DM26" cm="1">
        <f t="array" ref="DM26">BG26*INDEX(prod_est,$G26+$H26-1,MATCH(DM$14,$BP$14:$DP$14,0))</f>
        <v>1.0794827625693351</v>
      </c>
      <c r="DN26" cm="1">
        <f t="array" ref="DN26">BH26*INDEX(prod_est,$G26+$H26-1,MATCH(DN$14,$BP$14:$DP$14,0))</f>
        <v>1.0737480103931856</v>
      </c>
      <c r="DO26" cm="1">
        <f t="array" ref="DO26">BI26*INDEX(prod_est,$G26+$H26-1,MATCH(DO$14,$BP$14:$DP$14,0))</f>
        <v>1.0680437240879717</v>
      </c>
      <c r="DP26" cm="1">
        <f t="array" ref="DP26">BJ26*INDEX(prod_est,$G26+$H26-1,MATCH(DP$14,$BP$14:$DP$14,0))</f>
        <v>1.0623697418037541</v>
      </c>
    </row>
    <row r="27" spans="1:120" x14ac:dyDescent="0.25">
      <c r="A27" t="s">
        <v>4</v>
      </c>
      <c r="B27" t="s">
        <v>17</v>
      </c>
      <c r="C27" t="s">
        <v>17</v>
      </c>
      <c r="D27" t="s">
        <v>37</v>
      </c>
      <c r="E27" s="8">
        <v>0.31685702399999999</v>
      </c>
      <c r="F27" s="8">
        <v>0.34457364000000001</v>
      </c>
      <c r="G27">
        <f>MATCH(A27,Production_est!$A$4:$A$339,0)</f>
        <v>1</v>
      </c>
      <c r="H27">
        <f>IFERROR(MATCH(D27,Production_est!$D$4:$D$339,0),"-")</f>
        <v>6</v>
      </c>
      <c r="I27" s="8" cm="1">
        <f t="array" ref="I27">IFERROR(INDEX(Production_est!$E$4:$E$339,H27+G27-1),"-")</f>
        <v>9454.7908612122192</v>
      </c>
      <c r="J27" s="42">
        <f t="shared" si="0"/>
        <v>3.6444342879501991E-5</v>
      </c>
      <c r="K27" s="42">
        <f t="shared" si="1"/>
        <v>3.6444342879501991E-5</v>
      </c>
      <c r="L27" s="42">
        <f t="shared" si="2"/>
        <v>3.6444342879501991E-5</v>
      </c>
      <c r="M27" s="42">
        <f t="shared" si="2"/>
        <v>3.6444342879501991E-5</v>
      </c>
      <c r="N27" s="42">
        <f t="shared" ref="N27:AP27" si="31">M27*(1-$F$4)</f>
        <v>3.6250732307954633E-5</v>
      </c>
      <c r="O27" s="42">
        <f t="shared" si="31"/>
        <v>3.6058150292568619E-5</v>
      </c>
      <c r="P27" s="42">
        <f t="shared" si="31"/>
        <v>3.5866591369139346E-5</v>
      </c>
      <c r="Q27" s="42">
        <f t="shared" si="31"/>
        <v>3.5676050102490789E-5</v>
      </c>
      <c r="R27" s="42">
        <f t="shared" si="31"/>
        <v>3.5486521086321308E-5</v>
      </c>
      <c r="S27" s="42">
        <f t="shared" si="31"/>
        <v>3.5297998943050225E-5</v>
      </c>
      <c r="T27" s="42">
        <f t="shared" si="31"/>
        <v>3.511047832366527E-5</v>
      </c>
      <c r="U27" s="42">
        <f t="shared" si="31"/>
        <v>3.4923953907570796E-5</v>
      </c>
      <c r="V27" s="42">
        <f t="shared" si="31"/>
        <v>3.4738420402436826E-5</v>
      </c>
      <c r="W27" s="42">
        <f t="shared" si="31"/>
        <v>3.4553872544048881E-5</v>
      </c>
      <c r="X27" s="42">
        <f t="shared" si="31"/>
        <v>3.4370305096158621E-5</v>
      </c>
      <c r="Y27" s="42">
        <f t="shared" si="31"/>
        <v>3.4187712850335275E-5</v>
      </c>
      <c r="Z27" s="42">
        <f t="shared" si="31"/>
        <v>3.4006090625817864E-5</v>
      </c>
      <c r="AA27" s="42">
        <f t="shared" si="31"/>
        <v>3.3825433269368207E-5</v>
      </c>
      <c r="AB27" s="42">
        <f t="shared" si="31"/>
        <v>3.3645735655124688E-5</v>
      </c>
      <c r="AC27" s="42">
        <f t="shared" si="31"/>
        <v>3.346699268445684E-5</v>
      </c>
      <c r="AD27" s="42">
        <f t="shared" si="31"/>
        <v>3.328919928582066E-5</v>
      </c>
      <c r="AE27" s="42">
        <f t="shared" si="31"/>
        <v>3.3112350414614735E-5</v>
      </c>
      <c r="AF27" s="42">
        <f t="shared" si="31"/>
        <v>3.2936441053037094E-5</v>
      </c>
      <c r="AG27" s="42">
        <f t="shared" si="31"/>
        <v>3.276146620994283E-5</v>
      </c>
      <c r="AH27" s="42">
        <f t="shared" si="31"/>
        <v>3.2587420920702507E-5</v>
      </c>
      <c r="AI27" s="42">
        <f t="shared" si="31"/>
        <v>3.2414300247061275E-5</v>
      </c>
      <c r="AJ27" s="42">
        <f t="shared" si="31"/>
        <v>3.2242099276998759E-5</v>
      </c>
      <c r="AK27" s="42">
        <f t="shared" si="31"/>
        <v>3.2070813124589704E-5</v>
      </c>
      <c r="AL27" s="42">
        <f t="shared" si="31"/>
        <v>3.1900436929865318E-5</v>
      </c>
      <c r="AM27" s="42">
        <f t="shared" si="31"/>
        <v>3.1730965858675404E-5</v>
      </c>
      <c r="AN27" s="42">
        <f t="shared" si="31"/>
        <v>3.1562395102551188E-5</v>
      </c>
      <c r="AO27" s="42">
        <f t="shared" si="31"/>
        <v>3.1394719878568883E-5</v>
      </c>
      <c r="AP27" s="42">
        <f t="shared" si="31"/>
        <v>3.1227935429213985E-5</v>
      </c>
      <c r="AQ27" s="42">
        <f t="shared" ref="AQ27:BJ27" si="32">AP27*(1-$F$4)</f>
        <v>3.1062037022246287E-5</v>
      </c>
      <c r="AR27" s="42">
        <f t="shared" si="32"/>
        <v>3.0897019950565599E-5</v>
      </c>
      <c r="AS27" s="42">
        <f t="shared" si="32"/>
        <v>3.0732879532078221E-5</v>
      </c>
      <c r="AT27" s="42">
        <f t="shared" si="32"/>
        <v>3.0569611109564054E-5</v>
      </c>
      <c r="AU27" s="42">
        <f t="shared" si="32"/>
        <v>3.0407210050544492E-5</v>
      </c>
      <c r="AV27" s="42">
        <f t="shared" si="32"/>
        <v>3.0245671747150973E-5</v>
      </c>
      <c r="AW27" s="42">
        <f t="shared" si="32"/>
        <v>3.0084991615994231E-5</v>
      </c>
      <c r="AX27" s="42">
        <f t="shared" si="32"/>
        <v>2.9925165098034259E-5</v>
      </c>
      <c r="AY27" s="42">
        <f t="shared" si="32"/>
        <v>2.9766187658450949E-5</v>
      </c>
      <c r="AZ27" s="42">
        <f t="shared" si="32"/>
        <v>2.9608054786515428E-5</v>
      </c>
      <c r="BA27" s="42">
        <f t="shared" si="32"/>
        <v>2.9450761995462064E-5</v>
      </c>
      <c r="BB27" s="42">
        <f t="shared" si="32"/>
        <v>2.9294304822361171E-5</v>
      </c>
      <c r="BC27" s="42">
        <f t="shared" si="32"/>
        <v>2.9138678827992374E-5</v>
      </c>
      <c r="BD27" s="42">
        <f t="shared" si="32"/>
        <v>2.8983879596718663E-5</v>
      </c>
      <c r="BE27" s="42">
        <f t="shared" si="32"/>
        <v>2.8829902736361095E-5</v>
      </c>
      <c r="BF27" s="42">
        <f t="shared" si="32"/>
        <v>2.8676743878074174E-5</v>
      </c>
      <c r="BG27" s="42">
        <f t="shared" si="32"/>
        <v>2.8524398676221905E-5</v>
      </c>
      <c r="BH27" s="42">
        <f t="shared" si="32"/>
        <v>2.8372862808254475E-5</v>
      </c>
      <c r="BI27" s="42">
        <f t="shared" si="32"/>
        <v>2.822213197458562E-5</v>
      </c>
      <c r="BJ27" s="42">
        <f t="shared" si="32"/>
        <v>2.807220189847063E-5</v>
      </c>
      <c r="BK27" t="str">
        <f t="shared" si="5"/>
        <v>01_AUS</v>
      </c>
      <c r="BL27" t="str">
        <f t="shared" si="6"/>
        <v>d_ind_cem_7_8_fuel_oil</v>
      </c>
      <c r="BO27" s="8">
        <f t="shared" si="7"/>
        <v>0.31685702399999999</v>
      </c>
      <c r="BP27" s="8">
        <f t="shared" si="8"/>
        <v>0.34457364000000001</v>
      </c>
      <c r="BQ27" s="8" cm="1">
        <f t="array" ref="BQ27">K27*INDEX(prod_est,$G27+$H27-1,MATCH(BQ$14,$BP$14:$DP$14,0))</f>
        <v>0.34970231108970379</v>
      </c>
      <c r="BR27" s="8" cm="1">
        <f t="array" ref="BR27">L27*INDEX(prod_est,$G27+$H27-1,MATCH(BR$14,$BP$14:$DP$14,0))</f>
        <v>0.33812006367725006</v>
      </c>
      <c r="BS27" s="8" cm="1">
        <f t="array" ref="BS27">M27*INDEX(prod_est,$G27+$H27-1,MATCH(BS$14,$BP$14:$DP$14,0))</f>
        <v>0.3448929580505064</v>
      </c>
      <c r="BT27" s="8" cm="1">
        <f t="array" ref="BT27">N27*INDEX(prod_est,$G27+$H27-1,MATCH(BT$14,$BP$14:$DP$14,0))</f>
        <v>0.34969276455728332</v>
      </c>
      <c r="BU27" s="8" cm="1">
        <f t="array" ref="BU27">O27*INDEX(prod_est,$G27+$H27-1,MATCH(BU$14,$BP$14:$DP$14,0))</f>
        <v>0.35437065949990865</v>
      </c>
      <c r="BV27" s="8" cm="1">
        <f t="array" ref="BV27">P27*INDEX(prod_est,$G27+$H27-1,MATCH(BV$14,$BP$14:$DP$14,0))</f>
        <v>0.35896248579280693</v>
      </c>
      <c r="BW27" s="8" cm="1">
        <f t="array" ref="BW27">Q27*INDEX(prod_est,$G27+$H27-1,MATCH(BW$14,$BP$14:$DP$14,0))</f>
        <v>0.36348479651479865</v>
      </c>
      <c r="BX27" s="8" cm="1">
        <f t="array" ref="BX27">R27*INDEX(prod_est,$G27+$H27-1,MATCH(BX$14,$BP$14:$DP$14,0))</f>
        <v>0.36773363472064136</v>
      </c>
      <c r="BY27" s="8" cm="1">
        <f t="array" ref="BY27">S27*INDEX(prod_est,$G27+$H27-1,MATCH(BY$14,$BP$14:$DP$14,0))</f>
        <v>0.37195291092787974</v>
      </c>
      <c r="BZ27" s="8" cm="1">
        <f t="array" ref="BZ27">T27*INDEX(prod_est,$G27+$H27-1,MATCH(BZ$14,$BP$14:$DP$14,0))</f>
        <v>0.37364174673665324</v>
      </c>
      <c r="CA27" s="8" cm="1">
        <f t="array" ref="CA27">U27*INDEX(prod_est,$G27+$H27-1,MATCH(CA$14,$BP$14:$DP$14,0))</f>
        <v>0.37521063676957284</v>
      </c>
      <c r="CB27" s="8" cm="1">
        <f t="array" ref="CB27">V27*INDEX(prod_est,$G27+$H27-1,MATCH(CB$14,$BP$14:$DP$14,0))</f>
        <v>0.37662559293198355</v>
      </c>
      <c r="CC27" s="8" cm="1">
        <f t="array" ref="CC27">W27*INDEX(prod_est,$G27+$H27-1,MATCH(CC$14,$BP$14:$DP$14,0))</f>
        <v>0.37873393665839894</v>
      </c>
      <c r="CD27" s="8" cm="1">
        <f t="array" ref="CD27">X27*INDEX(prod_est,$G27+$H27-1,MATCH(CD$14,$BP$14:$DP$14,0))</f>
        <v>0.38070879431407212</v>
      </c>
      <c r="CE27" s="8" cm="1">
        <f t="array" ref="CE27">Y27*INDEX(prod_est,$G27+$H27-1,MATCH(CE$14,$BP$14:$DP$14,0))</f>
        <v>0.38256068748323885</v>
      </c>
      <c r="CF27" s="8" cm="1">
        <f t="array" ref="CF27">Z27*INDEX(prod_est,$G27+$H27-1,MATCH(CF$14,$BP$14:$DP$14,0))</f>
        <v>0.38429879401883676</v>
      </c>
      <c r="CG27" s="8" cm="1">
        <f t="array" ref="CG27">AA27*INDEX(prod_est,$G27+$H27-1,MATCH(CG$14,$BP$14:$DP$14,0))</f>
        <v>0.38592586321901839</v>
      </c>
      <c r="CH27" s="8" cm="1">
        <f t="array" ref="CH27">AB27*INDEX(prod_est,$G27+$H27-1,MATCH(CH$14,$BP$14:$DP$14,0))</f>
        <v>0.38723904585337904</v>
      </c>
      <c r="CI27" s="8" cm="1">
        <f t="array" ref="CI27">AC27*INDEX(prod_est,$G27+$H27-1,MATCH(CI$14,$BP$14:$DP$14,0))</f>
        <v>0.38844748140257462</v>
      </c>
      <c r="CJ27" s="8" cm="1">
        <f t="array" ref="CJ27">AD27*INDEX(prod_est,$G27+$H27-1,MATCH(CJ$14,$BP$14:$DP$14,0))</f>
        <v>0.38954594675882281</v>
      </c>
      <c r="CK27" s="8" cm="1">
        <f t="array" ref="CK27">AE27*INDEX(prod_est,$G27+$H27-1,MATCH(CK$14,$BP$14:$DP$14,0))</f>
        <v>0.39052912914080246</v>
      </c>
      <c r="CL27" s="8" cm="1">
        <f t="array" ref="CL27">AF27*INDEX(prod_est,$G27+$H27-1,MATCH(CL$14,$BP$14:$DP$14,0))</f>
        <v>0.3913823964556139</v>
      </c>
      <c r="CM27" s="8" cm="1">
        <f t="array" ref="CM27">AG27*INDEX(prod_est,$G27+$H27-1,MATCH(CM$14,$BP$14:$DP$14,0))</f>
        <v>0.3919374299739557</v>
      </c>
      <c r="CN27" s="8" cm="1">
        <f t="array" ref="CN27">AH27*INDEX(prod_est,$G27+$H27-1,MATCH(CN$14,$BP$14:$DP$14,0))</f>
        <v>0.39241398760296292</v>
      </c>
      <c r="CO27" s="8" cm="1">
        <f t="array" ref="CO27">AI27*INDEX(prod_est,$G27+$H27-1,MATCH(CO$14,$BP$14:$DP$14,0))</f>
        <v>0.39281383092304423</v>
      </c>
      <c r="CP27" s="8" cm="1">
        <f t="array" ref="CP27">AJ27*INDEX(prod_est,$G27+$H27-1,MATCH(CP$14,$BP$14:$DP$14,0))</f>
        <v>0.39314650820166752</v>
      </c>
      <c r="CQ27" s="8" cm="1">
        <f t="array" ref="CQ27">AK27*INDEX(prod_est,$G27+$H27-1,MATCH(CQ$14,$BP$14:$DP$14,0))</f>
        <v>0.39342155443749538</v>
      </c>
      <c r="CR27" s="8" cm="1">
        <f t="array" ref="CR27">AL27*INDEX(prod_est,$G27+$H27-1,MATCH(CR$14,$BP$14:$DP$14,0))</f>
        <v>0.39348515879859741</v>
      </c>
      <c r="CS27" s="8" cm="1">
        <f t="array" ref="CS27">AM27*INDEX(prod_est,$G27+$H27-1,MATCH(CS$14,$BP$14:$DP$14,0))</f>
        <v>0.39353082216253266</v>
      </c>
      <c r="CT27" s="8" cm="1">
        <f t="array" ref="CT27">AN27*INDEX(prod_est,$G27+$H27-1,MATCH(CT$14,$BP$14:$DP$14,0))</f>
        <v>0.39355196433710027</v>
      </c>
      <c r="CU27" s="8" cm="1">
        <f t="array" ref="CU27">AO27*INDEX(prod_est,$G27+$H27-1,MATCH(CU$14,$BP$14:$DP$14,0))</f>
        <v>0.3935396287025078</v>
      </c>
      <c r="CV27" s="8" cm="1">
        <f t="array" ref="CV27">AP27*INDEX(prod_est,$G27+$H27-1,MATCH(CV$14,$BP$14:$DP$14,0))</f>
        <v>0.39348573632115252</v>
      </c>
      <c r="CW27" cm="1">
        <f t="array" ref="CW27">AQ27*INDEX(prod_est,$G27+$H27-1,MATCH(CW$14,$BP$14:$DP$14,0))</f>
        <v>0.39139534334694637</v>
      </c>
      <c r="CX27" cm="1">
        <f t="array" ref="CX27">AR27*INDEX(prod_est,$G27+$H27-1,MATCH(CX$14,$BP$14:$DP$14,0))</f>
        <v>0.38931605558541571</v>
      </c>
      <c r="CY27" cm="1">
        <f t="array" ref="CY27">AS27*INDEX(prod_est,$G27+$H27-1,MATCH(CY$14,$BP$14:$DP$14,0))</f>
        <v>0.38724781404011821</v>
      </c>
      <c r="CZ27" cm="1">
        <f t="array" ref="CZ27">AT27*INDEX(prod_est,$G27+$H27-1,MATCH(CZ$14,$BP$14:$DP$14,0))</f>
        <v>0.38519056002803004</v>
      </c>
      <c r="DA27" cm="1">
        <f t="array" ref="DA27">AU27*INDEX(prod_est,$G27+$H27-1,MATCH(DA$14,$BP$14:$DP$14,0))</f>
        <v>0.3831442351778811</v>
      </c>
      <c r="DB27" cm="1">
        <f t="array" ref="DB27">AV27*INDEX(prod_est,$G27+$H27-1,MATCH(DB$14,$BP$14:$DP$14,0))</f>
        <v>0.38110878142849858</v>
      </c>
      <c r="DC27" cm="1">
        <f t="array" ref="DC27">AW27*INDEX(prod_est,$G27+$H27-1,MATCH(DC$14,$BP$14:$DP$14,0))</f>
        <v>0.37908414102715965</v>
      </c>
      <c r="DD27" cm="1">
        <f t="array" ref="DD27">AX27*INDEX(prod_est,$G27+$H27-1,MATCH(DD$14,$BP$14:$DP$14,0))</f>
        <v>0.37707025652795284</v>
      </c>
      <c r="DE27" cm="1">
        <f t="array" ref="DE27">AY27*INDEX(prod_est,$G27+$H27-1,MATCH(DE$14,$BP$14:$DP$14,0))</f>
        <v>0.37506707079014806</v>
      </c>
      <c r="DF27" cm="1">
        <f t="array" ref="DF27">AZ27*INDEX(prod_est,$G27+$H27-1,MATCH(DF$14,$BP$14:$DP$14,0))</f>
        <v>0.37307452697657539</v>
      </c>
      <c r="DG27" cm="1">
        <f t="array" ref="DG27">BA27*INDEX(prod_est,$G27+$H27-1,MATCH(DG$14,$BP$14:$DP$14,0))</f>
        <v>0.37109256855201234</v>
      </c>
      <c r="DH27" cm="1">
        <f t="array" ref="DH27">BB27*INDEX(prod_est,$G27+$H27-1,MATCH(DH$14,$BP$14:$DP$14,0))</f>
        <v>0.36912113928157975</v>
      </c>
      <c r="DI27" cm="1">
        <f t="array" ref="DI27">BC27*INDEX(prod_est,$G27+$H27-1,MATCH(DI$14,$BP$14:$DP$14,0))</f>
        <v>0.36716018322914629</v>
      </c>
      <c r="DJ27" cm="1">
        <f t="array" ref="DJ27">BD27*INDEX(prod_est,$G27+$H27-1,MATCH(DJ$14,$BP$14:$DP$14,0))</f>
        <v>0.36520964475574147</v>
      </c>
      <c r="DK27" cm="1">
        <f t="array" ref="DK27">BE27*INDEX(prod_est,$G27+$H27-1,MATCH(DK$14,$BP$14:$DP$14,0))</f>
        <v>0.36326946851797659</v>
      </c>
      <c r="DL27" cm="1">
        <f t="array" ref="DL27">BF27*INDEX(prod_est,$G27+$H27-1,MATCH(DL$14,$BP$14:$DP$14,0))</f>
        <v>0.36133959946647481</v>
      </c>
      <c r="DM27" cm="1">
        <f t="array" ref="DM27">BG27*INDEX(prod_est,$G27+$H27-1,MATCH(DM$14,$BP$14:$DP$14,0))</f>
        <v>0.35941998284430915</v>
      </c>
      <c r="DN27" cm="1">
        <f t="array" ref="DN27">BH27*INDEX(prod_est,$G27+$H27-1,MATCH(DN$14,$BP$14:$DP$14,0))</f>
        <v>0.35751056418544874</v>
      </c>
      <c r="DO27" cm="1">
        <f t="array" ref="DO27">BI27*INDEX(prod_est,$G27+$H27-1,MATCH(DO$14,$BP$14:$DP$14,0))</f>
        <v>0.35561128931321351</v>
      </c>
      <c r="DP27" cm="1">
        <f t="array" ref="DP27">BJ27*INDEX(prod_est,$G27+$H27-1,MATCH(DP$14,$BP$14:$DP$14,0))</f>
        <v>0.35372210433873702</v>
      </c>
    </row>
    <row r="28" spans="1:120" x14ac:dyDescent="0.25">
      <c r="A28" t="s">
        <v>4</v>
      </c>
      <c r="B28" t="s">
        <v>18</v>
      </c>
      <c r="C28" t="s">
        <v>18</v>
      </c>
      <c r="D28" t="s">
        <v>37</v>
      </c>
      <c r="E28" s="8">
        <v>3.7325740679999999</v>
      </c>
      <c r="F28" s="8">
        <v>4.1308224839999994</v>
      </c>
      <c r="G28">
        <f>MATCH(A28,Production_est!$A$4:$A$339,0)</f>
        <v>1</v>
      </c>
      <c r="H28">
        <f>IFERROR(MATCH(D28,Production_est!$D$4:$D$339,0),"-")</f>
        <v>6</v>
      </c>
      <c r="I28" s="8" cm="1">
        <f t="array" ref="I28">IFERROR(INDEX(Production_est!$E$4:$E$339,H28+G28-1),"-")</f>
        <v>9454.7908612122192</v>
      </c>
      <c r="J28" s="42">
        <f t="shared" si="0"/>
        <v>4.3690257612640388E-4</v>
      </c>
      <c r="K28" s="42">
        <f t="shared" si="1"/>
        <v>4.3690257612640388E-4</v>
      </c>
      <c r="L28" s="42">
        <f t="shared" si="2"/>
        <v>4.3690257612640388E-4</v>
      </c>
      <c r="M28" s="42">
        <f t="shared" si="2"/>
        <v>4.3690257612640388E-4</v>
      </c>
      <c r="N28" s="42">
        <f t="shared" ref="N28:AP28" si="33">M28*(1-$F$4)</f>
        <v>4.3458153119073232E-4</v>
      </c>
      <c r="O28" s="42">
        <f t="shared" si="33"/>
        <v>4.322728168062815E-4</v>
      </c>
      <c r="P28" s="42">
        <f t="shared" si="33"/>
        <v>4.2997636746699812E-4</v>
      </c>
      <c r="Q28" s="42">
        <f t="shared" si="33"/>
        <v>4.2769211801482965E-4</v>
      </c>
      <c r="R28" s="42">
        <f t="shared" si="33"/>
        <v>4.2542000363787584E-4</v>
      </c>
      <c r="S28" s="42">
        <f t="shared" si="33"/>
        <v>4.231599598685496E-4</v>
      </c>
      <c r="T28" s="42">
        <f t="shared" si="33"/>
        <v>4.2091192258174792E-4</v>
      </c>
      <c r="U28" s="42">
        <f t="shared" si="33"/>
        <v>4.1867582799303234E-4</v>
      </c>
      <c r="V28" s="42">
        <f t="shared" si="33"/>
        <v>4.1645161265681935E-4</v>
      </c>
      <c r="W28" s="42">
        <f t="shared" si="33"/>
        <v>4.1423921346458E-4</v>
      </c>
      <c r="X28" s="42">
        <f t="shared" si="33"/>
        <v>4.1203856764304941E-4</v>
      </c>
      <c r="Y28" s="42">
        <f t="shared" si="33"/>
        <v>4.0984961275244568E-4</v>
      </c>
      <c r="Z28" s="42">
        <f t="shared" si="33"/>
        <v>4.0767228668469832E-4</v>
      </c>
      <c r="AA28" s="42">
        <f t="shared" si="33"/>
        <v>4.0550652766168586E-4</v>
      </c>
      <c r="AB28" s="42">
        <f t="shared" si="33"/>
        <v>4.0335227423348314E-4</v>
      </c>
      <c r="AC28" s="42">
        <f t="shared" si="33"/>
        <v>4.0120946527661772E-4</v>
      </c>
      <c r="AD28" s="42">
        <f t="shared" si="33"/>
        <v>3.9907803999233565E-4</v>
      </c>
      <c r="AE28" s="42">
        <f t="shared" si="33"/>
        <v>3.9695793790487635E-4</v>
      </c>
      <c r="AF28" s="42">
        <f t="shared" si="33"/>
        <v>3.9484909885975666E-4</v>
      </c>
      <c r="AG28" s="42">
        <f t="shared" si="33"/>
        <v>3.9275146302206421E-4</v>
      </c>
      <c r="AH28" s="42">
        <f t="shared" si="33"/>
        <v>3.9066497087475948E-4</v>
      </c>
      <c r="AI28" s="42">
        <f t="shared" si="33"/>
        <v>3.8858956321698732E-4</v>
      </c>
      <c r="AJ28" s="42">
        <f t="shared" si="33"/>
        <v>3.8652518116239707E-4</v>
      </c>
      <c r="AK28" s="42">
        <f t="shared" si="33"/>
        <v>3.8447176613747182E-4</v>
      </c>
      <c r="AL28" s="42">
        <f t="shared" si="33"/>
        <v>3.8242925987986648E-4</v>
      </c>
      <c r="AM28" s="42">
        <f t="shared" si="33"/>
        <v>3.8039760443675465E-4</v>
      </c>
      <c r="AN28" s="42">
        <f t="shared" si="33"/>
        <v>3.7837674216318435E-4</v>
      </c>
      <c r="AO28" s="42">
        <f t="shared" si="33"/>
        <v>3.763666157204424E-4</v>
      </c>
      <c r="AP28" s="42">
        <f t="shared" si="33"/>
        <v>3.7436716807442755E-4</v>
      </c>
      <c r="AQ28" s="42">
        <f t="shared" ref="AQ28:BJ28" si="34">AP28*(1-$F$4)</f>
        <v>3.7237834249403214E-4</v>
      </c>
      <c r="AR28" s="42">
        <f t="shared" si="34"/>
        <v>3.7040008254953259E-4</v>
      </c>
      <c r="AS28" s="42">
        <f t="shared" si="34"/>
        <v>3.684323321109882E-4</v>
      </c>
      <c r="AT28" s="42">
        <f t="shared" si="34"/>
        <v>3.6647503534664857E-4</v>
      </c>
      <c r="AU28" s="42">
        <f t="shared" si="34"/>
        <v>3.645281367213695E-4</v>
      </c>
      <c r="AV28" s="42">
        <f t="shared" si="34"/>
        <v>3.6259158099503718E-4</v>
      </c>
      <c r="AW28" s="42">
        <f t="shared" si="34"/>
        <v>3.6066531322100103E-4</v>
      </c>
      <c r="AX28" s="42">
        <f t="shared" si="34"/>
        <v>3.5874927874451445E-4</v>
      </c>
      <c r="AY28" s="42">
        <f t="shared" si="34"/>
        <v>3.5684342320118419E-4</v>
      </c>
      <c r="AZ28" s="42">
        <f t="shared" si="34"/>
        <v>3.5494769251542786E-4</v>
      </c>
      <c r="BA28" s="42">
        <f t="shared" si="34"/>
        <v>3.5306203289893961E-4</v>
      </c>
      <c r="BB28" s="42">
        <f t="shared" si="34"/>
        <v>3.5118639084916398E-4</v>
      </c>
      <c r="BC28" s="42">
        <f t="shared" si="34"/>
        <v>3.4932071314777778E-4</v>
      </c>
      <c r="BD28" s="42">
        <f t="shared" si="34"/>
        <v>3.4746494685918017E-4</v>
      </c>
      <c r="BE28" s="42">
        <f t="shared" si="34"/>
        <v>3.4561903932899077E-4</v>
      </c>
      <c r="BF28" s="42">
        <f t="shared" si="34"/>
        <v>3.4378293818255551E-4</v>
      </c>
      <c r="BG28" s="42">
        <f t="shared" si="34"/>
        <v>3.4195659132346066E-4</v>
      </c>
      <c r="BH28" s="42">
        <f t="shared" si="34"/>
        <v>3.4013994693205473E-4</v>
      </c>
      <c r="BI28" s="42">
        <f t="shared" si="34"/>
        <v>3.3833295346397818E-4</v>
      </c>
      <c r="BJ28" s="42">
        <f t="shared" si="34"/>
        <v>3.3653555964870076E-4</v>
      </c>
      <c r="BK28" t="str">
        <f t="shared" si="5"/>
        <v>01_AUS</v>
      </c>
      <c r="BL28" t="str">
        <f t="shared" si="6"/>
        <v>d_ind_cem_7_9_lpg</v>
      </c>
      <c r="BO28" s="8">
        <f t="shared" si="7"/>
        <v>3.7325740679999999</v>
      </c>
      <c r="BP28" s="8">
        <f t="shared" si="8"/>
        <v>4.1308224839999994</v>
      </c>
      <c r="BQ28" s="8" cm="1">
        <f t="array" ref="BQ28">K28*INDEX(prod_est,$G28+$H28-1,MATCH(BQ$14,$BP$14:$DP$14,0))</f>
        <v>4.1923060897987163</v>
      </c>
      <c r="BR28" s="8" cm="1">
        <f t="array" ref="BR28">L28*INDEX(prod_est,$G28+$H28-1,MATCH(BR$14,$BP$14:$DP$14,0))</f>
        <v>4.0534556309342058</v>
      </c>
      <c r="BS28" s="8" cm="1">
        <f t="array" ref="BS28">M28*INDEX(prod_est,$G28+$H28-1,MATCH(BS$14,$BP$14:$DP$14,0))</f>
        <v>4.1346505370761975</v>
      </c>
      <c r="BT28" s="8" cm="1">
        <f t="array" ref="BT28">N28*INDEX(prod_est,$G28+$H28-1,MATCH(BT$14,$BP$14:$DP$14,0))</f>
        <v>4.1921916439265168</v>
      </c>
      <c r="BU28" s="8" cm="1">
        <f t="array" ref="BU28">O28*INDEX(prod_est,$G28+$H28-1,MATCH(BU$14,$BP$14:$DP$14,0))</f>
        <v>4.2482712488747847</v>
      </c>
      <c r="BV28" s="8" cm="1">
        <f t="array" ref="BV28">P28*INDEX(prod_est,$G28+$H28-1,MATCH(BV$14,$BP$14:$DP$14,0))</f>
        <v>4.3033190444441924</v>
      </c>
      <c r="BW28" s="8" cm="1">
        <f t="array" ref="BW28">Q28*INDEX(prod_est,$G28+$H28-1,MATCH(BW$14,$BP$14:$DP$14,0))</f>
        <v>4.3575334724835448</v>
      </c>
      <c r="BX28" s="8" cm="1">
        <f t="array" ref="BX28">R28*INDEX(prod_est,$G28+$H28-1,MATCH(BX$14,$BP$14:$DP$14,0))</f>
        <v>4.4084694535167221</v>
      </c>
      <c r="BY28" s="8" cm="1">
        <f t="array" ref="BY28">S28*INDEX(prod_est,$G28+$H28-1,MATCH(BY$14,$BP$14:$DP$14,0))</f>
        <v>4.459051038988747</v>
      </c>
      <c r="BZ28" s="8" cm="1">
        <f t="array" ref="BZ28">T28*INDEX(prod_est,$G28+$H28-1,MATCH(BZ$14,$BP$14:$DP$14,0))</f>
        <v>4.4792971638248371</v>
      </c>
      <c r="CA28" s="8" cm="1">
        <f t="array" ref="CA28">U28*INDEX(prod_est,$G28+$H28-1,MATCH(CA$14,$BP$14:$DP$14,0))</f>
        <v>4.4981053530493744</v>
      </c>
      <c r="CB28" s="8" cm="1">
        <f t="array" ref="CB28">V28*INDEX(prod_est,$G28+$H28-1,MATCH(CB$14,$BP$14:$DP$14,0))</f>
        <v>4.5150681501152228</v>
      </c>
      <c r="CC28" s="8" cm="1">
        <f t="array" ref="CC28">W28*INDEX(prod_est,$G28+$H28-1,MATCH(CC$14,$BP$14:$DP$14,0))</f>
        <v>4.5403434255805104</v>
      </c>
      <c r="CD28" s="8" cm="1">
        <f t="array" ref="CD28">X28*INDEX(prod_est,$G28+$H28-1,MATCH(CD$14,$BP$14:$DP$14,0))</f>
        <v>4.5640184414835092</v>
      </c>
      <c r="CE28" s="8" cm="1">
        <f t="array" ref="CE28">Y28*INDEX(prod_est,$G28+$H28-1,MATCH(CE$14,$BP$14:$DP$14,0))</f>
        <v>4.5862193328260972</v>
      </c>
      <c r="CF28" s="8" cm="1">
        <f t="array" ref="CF28">Z28*INDEX(prod_est,$G28+$H28-1,MATCH(CF$14,$BP$14:$DP$14,0))</f>
        <v>4.6070561256719902</v>
      </c>
      <c r="CG28" s="8" cm="1">
        <f t="array" ref="CG28">AA28*INDEX(prod_est,$G28+$H28-1,MATCH(CG$14,$BP$14:$DP$14,0))</f>
        <v>4.6265617791953826</v>
      </c>
      <c r="CH28" s="8" cm="1">
        <f t="array" ref="CH28">AB28*INDEX(prod_est,$G28+$H28-1,MATCH(CH$14,$BP$14:$DP$14,0))</f>
        <v>4.6423044934425191</v>
      </c>
      <c r="CI28" s="8" cm="1">
        <f t="array" ref="CI28">AC28*INDEX(prod_est,$G28+$H28-1,MATCH(CI$14,$BP$14:$DP$14,0))</f>
        <v>4.6567914772323453</v>
      </c>
      <c r="CJ28" s="8" cm="1">
        <f t="array" ref="CJ28">AD28*INDEX(prod_est,$G28+$H28-1,MATCH(CJ$14,$BP$14:$DP$14,0))</f>
        <v>4.6699601148318006</v>
      </c>
      <c r="CK28" s="8" cm="1">
        <f t="array" ref="CK28">AE28*INDEX(prod_est,$G28+$H28-1,MATCH(CK$14,$BP$14:$DP$14,0))</f>
        <v>4.6817467154822578</v>
      </c>
      <c r="CL28" s="8" cm="1">
        <f t="array" ref="CL28">AF28*INDEX(prod_est,$G28+$H28-1,MATCH(CL$14,$BP$14:$DP$14,0))</f>
        <v>4.6919758665249347</v>
      </c>
      <c r="CM28" s="8" cm="1">
        <f t="array" ref="CM28">AG28*INDEX(prod_est,$G28+$H28-1,MATCH(CM$14,$BP$14:$DP$14,0))</f>
        <v>4.6986297270377131</v>
      </c>
      <c r="CN28" s="8" cm="1">
        <f t="array" ref="CN28">AH28*INDEX(prod_est,$G28+$H28-1,MATCH(CN$14,$BP$14:$DP$14,0))</f>
        <v>4.7043428018069404</v>
      </c>
      <c r="CO28" s="8" cm="1">
        <f t="array" ref="CO28">AI28*INDEX(prod_est,$G28+$H28-1,MATCH(CO$14,$BP$14:$DP$14,0))</f>
        <v>4.7091362090352735</v>
      </c>
      <c r="CP28" s="8" cm="1">
        <f t="array" ref="CP28">AJ28*INDEX(prod_est,$G28+$H28-1,MATCH(CP$14,$BP$14:$DP$14,0))</f>
        <v>4.7131244153950327</v>
      </c>
      <c r="CQ28" s="8" cm="1">
        <f t="array" ref="CQ28">AK28*INDEX(prod_est,$G28+$H28-1,MATCH(CQ$14,$BP$14:$DP$14,0))</f>
        <v>4.7164217284892578</v>
      </c>
      <c r="CR28" s="8" cm="1">
        <f t="array" ref="CR28">AL28*INDEX(prod_est,$G28+$H28-1,MATCH(CR$14,$BP$14:$DP$14,0))</f>
        <v>4.7171842311720544</v>
      </c>
      <c r="CS28" s="8" cm="1">
        <f t="array" ref="CS28">AM28*INDEX(prod_est,$G28+$H28-1,MATCH(CS$14,$BP$14:$DP$14,0))</f>
        <v>4.7177316533441012</v>
      </c>
      <c r="CT28" s="8" cm="1">
        <f t="array" ref="CT28">AN28*INDEX(prod_est,$G28+$H28-1,MATCH(CT$14,$BP$14:$DP$14,0))</f>
        <v>4.7179851102541095</v>
      </c>
      <c r="CU28" s="8" cm="1">
        <f t="array" ref="CU28">AO28*INDEX(prod_est,$G28+$H28-1,MATCH(CU$14,$BP$14:$DP$14,0))</f>
        <v>4.7178372280286176</v>
      </c>
      <c r="CV28" s="8" cm="1">
        <f t="array" ref="CV28">AP28*INDEX(prod_est,$G28+$H28-1,MATCH(CV$14,$BP$14:$DP$14,0))</f>
        <v>4.7171911546359491</v>
      </c>
      <c r="CW28" cm="1">
        <f t="array" ref="CW28">AQ28*INDEX(prod_est,$G28+$H28-1,MATCH(CW$14,$BP$14:$DP$14,0))</f>
        <v>4.6921310766269455</v>
      </c>
      <c r="CX28" cm="1">
        <f t="array" ref="CX28">AR28*INDEX(prod_est,$G28+$H28-1,MATCH(CX$14,$BP$14:$DP$14,0))</f>
        <v>4.6672041302823644</v>
      </c>
      <c r="CY28" cm="1">
        <f t="array" ref="CY28">AS28*INDEX(prod_est,$G28+$H28-1,MATCH(CY$14,$BP$14:$DP$14,0))</f>
        <v>4.6424096083402402</v>
      </c>
      <c r="CZ28" cm="1">
        <f t="array" ref="CZ28">AT28*INDEX(prod_est,$G28+$H28-1,MATCH(CZ$14,$BP$14:$DP$14,0))</f>
        <v>4.6177468072959318</v>
      </c>
      <c r="DA28" cm="1">
        <f t="array" ref="DA28">AU28*INDEX(prod_est,$G28+$H28-1,MATCH(DA$14,$BP$14:$DP$14,0))</f>
        <v>4.5932150273821728</v>
      </c>
      <c r="DB28" cm="1">
        <f t="array" ref="DB28">AV28*INDEX(prod_est,$G28+$H28-1,MATCH(DB$14,$BP$14:$DP$14,0))</f>
        <v>4.5688135725492041</v>
      </c>
      <c r="DC28" cm="1">
        <f t="array" ref="DC28">AW28*INDEX(prod_est,$G28+$H28-1,MATCH(DC$14,$BP$14:$DP$14,0))</f>
        <v>4.5445417504450365</v>
      </c>
      <c r="DD28" cm="1">
        <f t="array" ref="DD28">AX28*INDEX(prod_est,$G28+$H28-1,MATCH(DD$14,$BP$14:$DP$14,0))</f>
        <v>4.5203988723957966</v>
      </c>
      <c r="DE28" cm="1">
        <f t="array" ref="DE28">AY28*INDEX(prod_est,$G28+$H28-1,MATCH(DE$14,$BP$14:$DP$14,0))</f>
        <v>4.4963842533861937</v>
      </c>
      <c r="DF28" cm="1">
        <f t="array" ref="DF28">AZ28*INDEX(prod_est,$G28+$H28-1,MATCH(DF$14,$BP$14:$DP$14,0))</f>
        <v>4.4724972120400794</v>
      </c>
      <c r="DG28" cm="1">
        <f t="array" ref="DG28">BA28*INDEX(prod_est,$G28+$H28-1,MATCH(DG$14,$BP$14:$DP$14,0))</f>
        <v>4.4487370706011156</v>
      </c>
      <c r="DH28" cm="1">
        <f t="array" ref="DH28">BB28*INDEX(prod_est,$G28+$H28-1,MATCH(DH$14,$BP$14:$DP$14,0))</f>
        <v>4.4251031549135469</v>
      </c>
      <c r="DI28" cm="1">
        <f t="array" ref="DI28">BC28*INDEX(prod_est,$G28+$H28-1,MATCH(DI$14,$BP$14:$DP$14,0))</f>
        <v>4.4015947944030689</v>
      </c>
      <c r="DJ28" cm="1">
        <f t="array" ref="DJ28">BD28*INDEX(prod_est,$G28+$H28-1,MATCH(DJ$14,$BP$14:$DP$14,0))</f>
        <v>4.3782113220578021</v>
      </c>
      <c r="DK28" cm="1">
        <f t="array" ref="DK28">BE28*INDEX(prod_est,$G28+$H28-1,MATCH(DK$14,$BP$14:$DP$14,0))</f>
        <v>4.3549520744093702</v>
      </c>
      <c r="DL28" cm="1">
        <f t="array" ref="DL28">BF28*INDEX(prod_est,$G28+$H28-1,MATCH(DL$14,$BP$14:$DP$14,0))</f>
        <v>4.3318163915140699</v>
      </c>
      <c r="DM28" cm="1">
        <f t="array" ref="DM28">BG28*INDEX(prod_est,$G28+$H28-1,MATCH(DM$14,$BP$14:$DP$14,0))</f>
        <v>4.308803616934151</v>
      </c>
      <c r="DN28" cm="1">
        <f t="array" ref="DN28">BH28*INDEX(prod_est,$G28+$H28-1,MATCH(DN$14,$BP$14:$DP$14,0))</f>
        <v>4.2859130977191882</v>
      </c>
      <c r="DO28" cm="1">
        <f t="array" ref="DO28">BI28*INDEX(prod_est,$G28+$H28-1,MATCH(DO$14,$BP$14:$DP$14,0))</f>
        <v>4.2631441843875546</v>
      </c>
      <c r="DP28" cm="1">
        <f t="array" ref="DP28">BJ28*INDEX(prod_est,$G28+$H28-1,MATCH(DP$14,$BP$14:$DP$14,0))</f>
        <v>4.2404962309079952</v>
      </c>
    </row>
    <row r="29" spans="1:120" x14ac:dyDescent="0.25">
      <c r="A29" t="s">
        <v>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</v>
      </c>
      <c r="H29">
        <f>IFERROR(MATCH(D29,Production_est!$D$4:$D$339,0),"-")</f>
        <v>6</v>
      </c>
      <c r="I29" s="8" cm="1">
        <f t="array" ref="I29">IFERROR(INDEX(Production_est!$E$4:$E$339,H29+G29-1),"-")</f>
        <v>9454.7908612122192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01_AUS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</v>
      </c>
      <c r="H30">
        <f>IFERROR(MATCH(D30,Production_est!$D$4:$D$339,0),"-")</f>
        <v>6</v>
      </c>
      <c r="I30" s="8" cm="1">
        <f t="array" ref="I30">IFERROR(INDEX(Production_est!$E$4:$E$339,H30+G30-1),"-")</f>
        <v>9454.7908612122192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01_AUS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</v>
      </c>
      <c r="B31" t="s">
        <v>21</v>
      </c>
      <c r="C31" t="s">
        <v>149</v>
      </c>
      <c r="D31" t="s">
        <v>37</v>
      </c>
      <c r="E31" s="8">
        <v>1.4690225159999999</v>
      </c>
      <c r="F31" s="8">
        <v>1.248880572</v>
      </c>
      <c r="G31">
        <f>MATCH(A31,Production_est!$A$4:$A$339,0)</f>
        <v>1</v>
      </c>
      <c r="H31">
        <f>IFERROR(MATCH(D31,Production_est!$D$4:$D$339,0),"-")</f>
        <v>6</v>
      </c>
      <c r="I31" s="8" cm="1">
        <f t="array" ref="I31">IFERROR(INDEX(Production_est!$E$4:$E$339,H31+G31-1),"-")</f>
        <v>9454.7908612122192</v>
      </c>
      <c r="J31" s="42">
        <f t="shared" si="0"/>
        <v>1.3208970883993497E-4</v>
      </c>
      <c r="K31" s="42">
        <f t="shared" si="1"/>
        <v>1.3208970883993497E-4</v>
      </c>
      <c r="L31" s="42">
        <f t="shared" si="2"/>
        <v>1.3208970883993497E-4</v>
      </c>
      <c r="M31" s="42">
        <f t="shared" si="2"/>
        <v>1.3208970883993497E-4</v>
      </c>
      <c r="N31" s="42">
        <f t="shared" ref="N31:AP31" si="39">M31*(1-$F$4)</f>
        <v>1.3138798226172281E-4</v>
      </c>
      <c r="O31" s="42">
        <f t="shared" si="39"/>
        <v>1.3068998360595739E-4</v>
      </c>
      <c r="P31" s="42">
        <f t="shared" si="39"/>
        <v>1.2999569306805075E-4</v>
      </c>
      <c r="Q31" s="42">
        <f t="shared" si="39"/>
        <v>1.2930509094862672E-4</v>
      </c>
      <c r="R31" s="42">
        <f t="shared" si="39"/>
        <v>1.2861815765296213E-4</v>
      </c>
      <c r="S31" s="42">
        <f t="shared" si="39"/>
        <v>1.2793487369043075E-4</v>
      </c>
      <c r="T31" s="42">
        <f t="shared" si="39"/>
        <v>1.2725521967395034E-4</v>
      </c>
      <c r="U31" s="42">
        <f t="shared" si="39"/>
        <v>1.2657917631943248E-4</v>
      </c>
      <c r="V31" s="42">
        <f t="shared" si="39"/>
        <v>1.259067244452355E-4</v>
      </c>
      <c r="W31" s="42">
        <f t="shared" si="39"/>
        <v>1.2523784497162017E-4</v>
      </c>
      <c r="X31" s="42">
        <f t="shared" si="39"/>
        <v>1.2457251892020844E-4</v>
      </c>
      <c r="Y31" s="42">
        <f t="shared" si="39"/>
        <v>1.2391072741344482E-4</v>
      </c>
      <c r="Z31" s="42">
        <f t="shared" si="39"/>
        <v>1.2325245167406088E-4</v>
      </c>
      <c r="AA31" s="42">
        <f t="shared" si="39"/>
        <v>1.2259767302454243E-4</v>
      </c>
      <c r="AB31" s="42">
        <f t="shared" si="39"/>
        <v>1.2194637288659954E-4</v>
      </c>
      <c r="AC31" s="42">
        <f t="shared" si="39"/>
        <v>1.2129853278063947E-4</v>
      </c>
      <c r="AD31" s="42">
        <f t="shared" si="39"/>
        <v>1.2065413432524232E-4</v>
      </c>
      <c r="AE31" s="42">
        <f t="shared" si="39"/>
        <v>1.2001315923663946E-4</v>
      </c>
      <c r="AF31" s="42">
        <f t="shared" si="39"/>
        <v>1.1937558932819481E-4</v>
      </c>
      <c r="AG31" s="42">
        <f t="shared" si="39"/>
        <v>1.1874140650988876E-4</v>
      </c>
      <c r="AH31" s="42">
        <f t="shared" si="39"/>
        <v>1.1811059278780497E-4</v>
      </c>
      <c r="AI31" s="42">
        <f t="shared" si="39"/>
        <v>1.1748313026361976E-4</v>
      </c>
      <c r="AJ31" s="42">
        <f t="shared" si="39"/>
        <v>1.1685900113409427E-4</v>
      </c>
      <c r="AK31" s="42">
        <f t="shared" si="39"/>
        <v>1.1623818769056939E-4</v>
      </c>
      <c r="AL31" s="42">
        <f t="shared" si="39"/>
        <v>1.1562067231846324E-4</v>
      </c>
      <c r="AM31" s="42">
        <f t="shared" si="39"/>
        <v>1.150064374967714E-4</v>
      </c>
      <c r="AN31" s="42">
        <f t="shared" si="39"/>
        <v>1.1439546579756979E-4</v>
      </c>
      <c r="AO31" s="42">
        <f t="shared" si="39"/>
        <v>1.137877398855202E-4</v>
      </c>
      <c r="AP31" s="42">
        <f t="shared" si="39"/>
        <v>1.1318324251737838E-4</v>
      </c>
      <c r="AQ31" s="42">
        <f t="shared" ref="AQ31:BJ31" si="40">AP31*(1-$F$4)</f>
        <v>1.125819565415048E-4</v>
      </c>
      <c r="AR31" s="42">
        <f t="shared" si="40"/>
        <v>1.1198386489737806E-4</v>
      </c>
      <c r="AS31" s="42">
        <f t="shared" si="40"/>
        <v>1.1138895061511073E-4</v>
      </c>
      <c r="AT31" s="42">
        <f t="shared" si="40"/>
        <v>1.1079719681496795E-4</v>
      </c>
      <c r="AU31" s="42">
        <f t="shared" si="40"/>
        <v>1.1020858670688842E-4</v>
      </c>
      <c r="AV31" s="42">
        <f t="shared" si="40"/>
        <v>1.0962310359000808E-4</v>
      </c>
      <c r="AW31" s="42">
        <f t="shared" si="40"/>
        <v>1.0904073085218616E-4</v>
      </c>
      <c r="AX31" s="42">
        <f t="shared" si="40"/>
        <v>1.0846145196953391E-4</v>
      </c>
      <c r="AY31" s="42">
        <f t="shared" si="40"/>
        <v>1.0788525050594575E-4</v>
      </c>
      <c r="AZ31" s="42">
        <f t="shared" si="40"/>
        <v>1.0731211011263291E-4</v>
      </c>
      <c r="BA31" s="42">
        <f t="shared" si="40"/>
        <v>1.0674201452765954E-4</v>
      </c>
      <c r="BB31" s="42">
        <f t="shared" si="40"/>
        <v>1.0617494757548134E-4</v>
      </c>
      <c r="BC31" s="42">
        <f t="shared" si="40"/>
        <v>1.0561089316648659E-4</v>
      </c>
      <c r="BD31" s="42">
        <f t="shared" si="40"/>
        <v>1.0504983529653962E-4</v>
      </c>
      <c r="BE31" s="42">
        <f t="shared" si="40"/>
        <v>1.0449175804652675E-4</v>
      </c>
      <c r="BF31" s="42">
        <f t="shared" si="40"/>
        <v>1.0393664558190457E-4</v>
      </c>
      <c r="BG31" s="42">
        <f t="shared" si="40"/>
        <v>1.033844821522507E-4</v>
      </c>
      <c r="BH31" s="42">
        <f t="shared" si="40"/>
        <v>1.0283525209081686E-4</v>
      </c>
      <c r="BI31" s="42">
        <f t="shared" si="40"/>
        <v>1.0228893981408439E-4</v>
      </c>
      <c r="BJ31" s="42">
        <f t="shared" si="40"/>
        <v>1.0174552982132206E-4</v>
      </c>
      <c r="BK31" t="str">
        <f t="shared" si="5"/>
        <v>01_AUS</v>
      </c>
      <c r="BL31" t="str">
        <f t="shared" si="6"/>
        <v>d_ind_cem_7_x_other_petrol_prod</v>
      </c>
      <c r="BO31" s="8">
        <f t="shared" si="7"/>
        <v>1.4690225159999999</v>
      </c>
      <c r="BP31" s="8">
        <f t="shared" si="8"/>
        <v>1.248880572</v>
      </c>
      <c r="BQ31" s="8" cm="1">
        <f t="array" ref="BQ31">K31*INDEX(prod_est,$G31+$H31-1,MATCH(BQ$14,$BP$14:$DP$14,0))</f>
        <v>1.2674690446530708</v>
      </c>
      <c r="BR31" s="8" cm="1">
        <f t="array" ref="BR31">L31*INDEX(prod_est,$G31+$H31-1,MATCH(BR$14,$BP$14:$DP$14,0))</f>
        <v>1.2254900825551265</v>
      </c>
      <c r="BS31" s="8" cm="1">
        <f t="array" ref="BS31">M31*INDEX(prod_est,$G31+$H31-1,MATCH(BS$14,$BP$14:$DP$14,0))</f>
        <v>1.2500379156365193</v>
      </c>
      <c r="BT31" s="8" cm="1">
        <f t="array" ref="BT31">N31*INDEX(prod_est,$G31+$H31-1,MATCH(BT$14,$BP$14:$DP$14,0))</f>
        <v>1.2674344439828924</v>
      </c>
      <c r="BU31" s="8" cm="1">
        <f t="array" ref="BU31">O31*INDEX(prod_est,$G31+$H31-1,MATCH(BU$14,$BP$14:$DP$14,0))</f>
        <v>1.2843891132712972</v>
      </c>
      <c r="BV31" s="8" cm="1">
        <f t="array" ref="BV31">P31*INDEX(prod_est,$G31+$H31-1,MATCH(BV$14,$BP$14:$DP$14,0))</f>
        <v>1.301031833379543</v>
      </c>
      <c r="BW31" s="8" cm="1">
        <f t="array" ref="BW31">Q31*INDEX(prod_est,$G31+$H31-1,MATCH(BW$14,$BP$14:$DP$14,0))</f>
        <v>1.3174225996646332</v>
      </c>
      <c r="BX31" s="8" cm="1">
        <f t="array" ref="BX31">R31*INDEX(prod_est,$G31+$H31-1,MATCH(BX$14,$BP$14:$DP$14,0))</f>
        <v>1.3328221859151896</v>
      </c>
      <c r="BY31" s="8" cm="1">
        <f t="array" ref="BY31">S31*INDEX(prod_est,$G31+$H31-1,MATCH(BY$14,$BP$14:$DP$14,0))</f>
        <v>1.3481146269827124</v>
      </c>
      <c r="BZ31" s="8" cm="1">
        <f t="array" ref="BZ31">T31*INDEX(prod_est,$G31+$H31-1,MATCH(BZ$14,$BP$14:$DP$14,0))</f>
        <v>1.3542356820665404</v>
      </c>
      <c r="CA31" s="8" cm="1">
        <f t="array" ref="CA31">U31*INDEX(prod_est,$G31+$H31-1,MATCH(CA$14,$BP$14:$DP$14,0))</f>
        <v>1.3599220029404118</v>
      </c>
      <c r="CB31" s="8" cm="1">
        <f t="array" ref="CB31">V31*INDEX(prod_est,$G31+$H31-1,MATCH(CB$14,$BP$14:$DP$14,0))</f>
        <v>1.3650504023776597</v>
      </c>
      <c r="CC31" s="8" cm="1">
        <f t="array" ref="CC31">W31*INDEX(prod_est,$G31+$H31-1,MATCH(CC$14,$BP$14:$DP$14,0))</f>
        <v>1.3726919315411157</v>
      </c>
      <c r="CD31" s="8" cm="1">
        <f t="array" ref="CD31">X31*INDEX(prod_est,$G31+$H31-1,MATCH(CD$14,$BP$14:$DP$14,0))</f>
        <v>1.3798496507405171</v>
      </c>
      <c r="CE31" s="8" cm="1">
        <f t="array" ref="CE31">Y31*INDEX(prod_est,$G31+$H31-1,MATCH(CE$14,$BP$14:$DP$14,0))</f>
        <v>1.3865616946461157</v>
      </c>
      <c r="CF31" s="8" cm="1">
        <f t="array" ref="CF31">Z31*INDEX(prod_est,$G31+$H31-1,MATCH(CF$14,$BP$14:$DP$14,0))</f>
        <v>1.3928613276777499</v>
      </c>
      <c r="CG31" s="8" cm="1">
        <f t="array" ref="CG31">AA31*INDEX(prod_est,$G31+$H31-1,MATCH(CG$14,$BP$14:$DP$14,0))</f>
        <v>1.398758514454447</v>
      </c>
      <c r="CH31" s="8" cm="1">
        <f t="array" ref="CH31">AB31*INDEX(prod_est,$G31+$H31-1,MATCH(CH$14,$BP$14:$DP$14,0))</f>
        <v>1.4035180435917913</v>
      </c>
      <c r="CI31" s="8" cm="1">
        <f t="array" ref="CI31">AC31*INDEX(prod_est,$G31+$H31-1,MATCH(CI$14,$BP$14:$DP$14,0))</f>
        <v>1.4078979250008987</v>
      </c>
      <c r="CJ31" s="8" cm="1">
        <f t="array" ref="CJ31">AD31*INDEX(prod_est,$G31+$H31-1,MATCH(CJ$14,$BP$14:$DP$14,0))</f>
        <v>1.4118792279306105</v>
      </c>
      <c r="CK31" s="8" cm="1">
        <f t="array" ref="CK31">AE31*INDEX(prod_est,$G31+$H31-1,MATCH(CK$14,$BP$14:$DP$14,0))</f>
        <v>1.4154426966149447</v>
      </c>
      <c r="CL31" s="8" cm="1">
        <f t="array" ref="CL31">AF31*INDEX(prod_est,$G31+$H31-1,MATCH(CL$14,$BP$14:$DP$14,0))</f>
        <v>1.4185352981621513</v>
      </c>
      <c r="CM31" s="8" cm="1">
        <f t="array" ref="CM31">AG31*INDEX(prod_est,$G31+$H31-1,MATCH(CM$14,$BP$14:$DP$14,0))</f>
        <v>1.4205469743248023</v>
      </c>
      <c r="CN31" s="8" cm="1">
        <f t="array" ref="CN31">AH31*INDEX(prod_est,$G31+$H31-1,MATCH(CN$14,$BP$14:$DP$14,0))</f>
        <v>1.4222742206815042</v>
      </c>
      <c r="CO31" s="8" cm="1">
        <f t="array" ref="CO31">AI31*INDEX(prod_est,$G31+$H31-1,MATCH(CO$14,$BP$14:$DP$14,0))</f>
        <v>1.4237234219445303</v>
      </c>
      <c r="CP31" s="8" cm="1">
        <f t="array" ref="CP31">AJ31*INDEX(prod_est,$G31+$H31-1,MATCH(CP$14,$BP$14:$DP$14,0))</f>
        <v>1.4249291850726049</v>
      </c>
      <c r="CQ31" s="8" cm="1">
        <f t="array" ref="CQ31">AK31*INDEX(prod_est,$G31+$H31-1,MATCH(CQ$14,$BP$14:$DP$14,0))</f>
        <v>1.4259260689326911</v>
      </c>
      <c r="CR31" s="8" cm="1">
        <f t="array" ref="CR31">AL31*INDEX(prod_est,$G31+$H31-1,MATCH(CR$14,$BP$14:$DP$14,0))</f>
        <v>1.4261565980320001</v>
      </c>
      <c r="CS31" s="8" cm="1">
        <f t="array" ref="CS31">AM31*INDEX(prod_est,$G31+$H31-1,MATCH(CS$14,$BP$14:$DP$14,0))</f>
        <v>1.4263221013713472</v>
      </c>
      <c r="CT31" s="8" cm="1">
        <f t="array" ref="CT31">AN31*INDEX(prod_est,$G31+$H31-1,MATCH(CT$14,$BP$14:$DP$14,0))</f>
        <v>1.4263987295518061</v>
      </c>
      <c r="CU31" s="8" cm="1">
        <f t="array" ref="CU31">AO31*INDEX(prod_est,$G31+$H31-1,MATCH(CU$14,$BP$14:$DP$14,0))</f>
        <v>1.4263540199960032</v>
      </c>
      <c r="CV31" s="8" cm="1">
        <f t="array" ref="CV31">AP31*INDEX(prod_est,$G31+$H31-1,MATCH(CV$14,$BP$14:$DP$14,0))</f>
        <v>1.4261586912179416</v>
      </c>
      <c r="CW31" cm="1">
        <f t="array" ref="CW31">AQ31*INDEX(prod_est,$G31+$H31-1,MATCH(CW$14,$BP$14:$DP$14,0))</f>
        <v>1.4185822231708463</v>
      </c>
      <c r="CX31" cm="1">
        <f t="array" ref="CX31">AR31*INDEX(prod_est,$G31+$H31-1,MATCH(CX$14,$BP$14:$DP$14,0))</f>
        <v>1.4110460051102511</v>
      </c>
      <c r="CY31" cm="1">
        <f t="array" ref="CY31">AS31*INDEX(prod_est,$G31+$H31-1,MATCH(CY$14,$BP$14:$DP$14,0))</f>
        <v>1.4035498232081027</v>
      </c>
      <c r="CZ31" cm="1">
        <f t="array" ref="CZ31">AT31*INDEX(prod_est,$G31+$H31-1,MATCH(CZ$14,$BP$14:$DP$14,0))</f>
        <v>1.3960934647723096</v>
      </c>
      <c r="DA31" cm="1">
        <f t="array" ref="DA31">AU31*INDEX(prod_est,$G31+$H31-1,MATCH(DA$14,$BP$14:$DP$14,0))</f>
        <v>1.3886767182407067</v>
      </c>
      <c r="DB31" cm="1">
        <f t="array" ref="DB31">AV31*INDEX(prod_est,$G31+$H31-1,MATCH(DB$14,$BP$14:$DP$14,0))</f>
        <v>1.3812993731750529</v>
      </c>
      <c r="DC31" cm="1">
        <f t="array" ref="DC31">AW31*INDEX(prod_est,$G31+$H31-1,MATCH(DC$14,$BP$14:$DP$14,0))</f>
        <v>1.3739612202550604</v>
      </c>
      <c r="DD31" cm="1">
        <f t="array" ref="DD31">AX31*INDEX(prod_est,$G31+$H31-1,MATCH(DD$14,$BP$14:$DP$14,0))</f>
        <v>1.3666620512724552</v>
      </c>
      <c r="DE31" cm="1">
        <f t="array" ref="DE31">AY31*INDEX(prod_est,$G31+$H31-1,MATCH(DE$14,$BP$14:$DP$14,0))</f>
        <v>1.3594016591250704</v>
      </c>
      <c r="DF31" cm="1">
        <f t="array" ref="DF31">AZ31*INDEX(prod_est,$G31+$H31-1,MATCH(DF$14,$BP$14:$DP$14,0))</f>
        <v>1.3521798378109684</v>
      </c>
      <c r="DG31" cm="1">
        <f t="array" ref="DG31">BA31*INDEX(prod_est,$G31+$H31-1,MATCH(DG$14,$BP$14:$DP$14,0))</f>
        <v>1.3449963824225974</v>
      </c>
      <c r="DH31" cm="1">
        <f t="array" ref="DH31">BB31*INDEX(prod_est,$G31+$H31-1,MATCH(DH$14,$BP$14:$DP$14,0))</f>
        <v>1.3378510891409772</v>
      </c>
      <c r="DI31" cm="1">
        <f t="array" ref="DI31">BC31*INDEX(prod_est,$G31+$H31-1,MATCH(DI$14,$BP$14:$DP$14,0))</f>
        <v>1.3307437552299157</v>
      </c>
      <c r="DJ31" cm="1">
        <f t="array" ref="DJ31">BD31*INDEX(prod_est,$G31+$H31-1,MATCH(DJ$14,$BP$14:$DP$14,0))</f>
        <v>1.3236741790302566</v>
      </c>
      <c r="DK31" cm="1">
        <f t="array" ref="DK31">BE31*INDEX(prod_est,$G31+$H31-1,MATCH(DK$14,$BP$14:$DP$14,0))</f>
        <v>1.3166421599541585</v>
      </c>
      <c r="DL31" cm="1">
        <f t="array" ref="DL31">BF31*INDEX(prod_est,$G31+$H31-1,MATCH(DL$14,$BP$14:$DP$14,0))</f>
        <v>1.309647498479402</v>
      </c>
      <c r="DM31" cm="1">
        <f t="array" ref="DM31">BG31*INDEX(prod_est,$G31+$H31-1,MATCH(DM$14,$BP$14:$DP$14,0))</f>
        <v>1.3026899961437299</v>
      </c>
      <c r="DN31" cm="1">
        <f t="array" ref="DN31">BH31*INDEX(prod_est,$G31+$H31-1,MATCH(DN$14,$BP$14:$DP$14,0))</f>
        <v>1.2957694555392163</v>
      </c>
      <c r="DO31" cm="1">
        <f t="array" ref="DO31">BI31*INDEX(prod_est,$G31+$H31-1,MATCH(DO$14,$BP$14:$DP$14,0))</f>
        <v>1.2888856803066642</v>
      </c>
      <c r="DP31" cm="1">
        <f t="array" ref="DP31">BJ31*INDEX(prod_est,$G31+$H31-1,MATCH(DP$14,$BP$14:$DP$14,0))</f>
        <v>1.2820384751300351</v>
      </c>
    </row>
    <row r="32" spans="1:120" x14ac:dyDescent="0.25">
      <c r="A32" t="s">
        <v>4</v>
      </c>
      <c r="B32" t="s">
        <v>22</v>
      </c>
      <c r="C32" t="s">
        <v>22</v>
      </c>
      <c r="D32" t="s">
        <v>37</v>
      </c>
      <c r="E32" s="8">
        <v>45.379804103999987</v>
      </c>
      <c r="F32" s="8">
        <v>46.082684088000001</v>
      </c>
      <c r="G32">
        <f>MATCH(A32,Production_est!$A$4:$A$339,0)</f>
        <v>1</v>
      </c>
      <c r="H32">
        <f>IFERROR(MATCH(D32,Production_est!$D$4:$D$339,0),"-")</f>
        <v>6</v>
      </c>
      <c r="I32" s="8" cm="1">
        <f t="array" ref="I32">IFERROR(INDEX(Production_est!$E$4:$E$339,H32+G32-1),"-")</f>
        <v>9454.7908612122192</v>
      </c>
      <c r="J32" s="42">
        <f t="shared" si="0"/>
        <v>4.8740035358213769E-3</v>
      </c>
      <c r="K32" s="42">
        <f t="shared" si="1"/>
        <v>4.8740035358213769E-3</v>
      </c>
      <c r="L32" s="42">
        <f t="shared" si="2"/>
        <v>4.8740035358213769E-3</v>
      </c>
      <c r="M32" s="42">
        <f t="shared" si="2"/>
        <v>4.8740035358213769E-3</v>
      </c>
      <c r="N32" s="42">
        <f t="shared" ref="N32:AP32" si="41">M32*(1-$F$4)</f>
        <v>4.8481103920373254E-3</v>
      </c>
      <c r="O32" s="42">
        <f t="shared" si="41"/>
        <v>4.8223548055796265E-3</v>
      </c>
      <c r="P32" s="42">
        <f t="shared" si="41"/>
        <v>4.7967360456749849E-3</v>
      </c>
      <c r="Q32" s="42">
        <f t="shared" si="41"/>
        <v>4.7712533854323358E-3</v>
      </c>
      <c r="R32" s="42">
        <f t="shared" si="41"/>
        <v>4.7459061018222263E-3</v>
      </c>
      <c r="S32" s="42">
        <f t="shared" si="41"/>
        <v>4.7206934756562954E-3</v>
      </c>
      <c r="T32" s="42">
        <f t="shared" si="41"/>
        <v>4.6956147915668709E-3</v>
      </c>
      <c r="U32" s="42">
        <f t="shared" si="41"/>
        <v>4.6706693379866713E-3</v>
      </c>
      <c r="V32" s="42">
        <f t="shared" si="41"/>
        <v>4.6458564071286167E-3</v>
      </c>
      <c r="W32" s="42">
        <f t="shared" si="41"/>
        <v>4.6211752949657453E-3</v>
      </c>
      <c r="X32" s="42">
        <f t="shared" si="41"/>
        <v>4.59662530121124E-3</v>
      </c>
      <c r="Y32" s="42">
        <f t="shared" si="41"/>
        <v>4.5722057292985549E-3</v>
      </c>
      <c r="Z32" s="42">
        <f t="shared" si="41"/>
        <v>4.5479158863616564E-3</v>
      </c>
      <c r="AA32" s="42">
        <f t="shared" si="41"/>
        <v>4.5237550832153599E-3</v>
      </c>
      <c r="AB32" s="42">
        <f t="shared" si="41"/>
        <v>4.4997226343357778E-3</v>
      </c>
      <c r="AC32" s="42">
        <f t="shared" si="41"/>
        <v>4.4758178578408686E-3</v>
      </c>
      <c r="AD32" s="42">
        <f t="shared" si="41"/>
        <v>4.4520400754710886E-3</v>
      </c>
      <c r="AE32" s="42">
        <f t="shared" si="41"/>
        <v>4.4283886125701484E-3</v>
      </c>
      <c r="AF32" s="42">
        <f t="shared" si="41"/>
        <v>4.4048627980658693E-3</v>
      </c>
      <c r="AG32" s="42">
        <f t="shared" si="41"/>
        <v>4.3814619644511445E-3</v>
      </c>
      <c r="AH32" s="42">
        <f t="shared" si="41"/>
        <v>4.3581854477649975E-3</v>
      </c>
      <c r="AI32" s="42">
        <f t="shared" si="41"/>
        <v>4.3350325875737457E-3</v>
      </c>
      <c r="AJ32" s="42">
        <f t="shared" si="41"/>
        <v>4.3120027269522602E-3</v>
      </c>
      <c r="AK32" s="42">
        <f t="shared" si="41"/>
        <v>4.2890952124653263E-3</v>
      </c>
      <c r="AL32" s="42">
        <f t="shared" si="41"/>
        <v>4.2663093941491042E-3</v>
      </c>
      <c r="AM32" s="42">
        <f t="shared" si="41"/>
        <v>4.2436446254926867E-3</v>
      </c>
      <c r="AN32" s="42">
        <f t="shared" si="41"/>
        <v>4.2211002634197567E-3</v>
      </c>
      <c r="AO32" s="42">
        <f t="shared" si="41"/>
        <v>4.198675668270339E-3</v>
      </c>
      <c r="AP32" s="42">
        <f t="shared" si="41"/>
        <v>4.1763702037826526E-3</v>
      </c>
      <c r="AQ32" s="42">
        <f t="shared" ref="AQ32:BJ32" si="42">AP32*(1-$F$4)</f>
        <v>4.1541832370750572E-3</v>
      </c>
      <c r="AR32" s="42">
        <f t="shared" si="42"/>
        <v>4.1321141386280961E-3</v>
      </c>
      <c r="AS32" s="42">
        <f t="shared" si="42"/>
        <v>4.1101622822666342E-3</v>
      </c>
      <c r="AT32" s="42">
        <f t="shared" si="42"/>
        <v>4.0883270451420924E-3</v>
      </c>
      <c r="AU32" s="42">
        <f t="shared" si="42"/>
        <v>4.0666078077147751E-3</v>
      </c>
      <c r="AV32" s="42">
        <f t="shared" si="42"/>
        <v>4.0450039537362906E-3</v>
      </c>
      <c r="AW32" s="42">
        <f t="shared" si="42"/>
        <v>4.0235148702320667E-3</v>
      </c>
      <c r="AX32" s="42">
        <f t="shared" si="42"/>
        <v>4.0021399474839585E-3</v>
      </c>
      <c r="AY32" s="42">
        <f t="shared" si="42"/>
        <v>3.9808785790129498E-3</v>
      </c>
      <c r="AZ32" s="42">
        <f t="shared" si="42"/>
        <v>3.9597301615619434E-3</v>
      </c>
      <c r="BA32" s="42">
        <f t="shared" si="42"/>
        <v>3.938694095078645E-3</v>
      </c>
      <c r="BB32" s="42">
        <f t="shared" si="42"/>
        <v>3.9177697826985394E-3</v>
      </c>
      <c r="BC32" s="42">
        <f t="shared" si="42"/>
        <v>3.8969566307279534E-3</v>
      </c>
      <c r="BD32" s="42">
        <f t="shared" si="42"/>
        <v>3.8762540486272107E-3</v>
      </c>
      <c r="BE32" s="42">
        <f t="shared" si="42"/>
        <v>3.8556614489938783E-3</v>
      </c>
      <c r="BF32" s="42">
        <f t="shared" si="42"/>
        <v>3.8351782475460981E-3</v>
      </c>
      <c r="BG32" s="42">
        <f t="shared" si="42"/>
        <v>3.8148038631060093E-3</v>
      </c>
      <c r="BH32" s="42">
        <f t="shared" si="42"/>
        <v>3.7945377175832582E-3</v>
      </c>
      <c r="BI32" s="42">
        <f t="shared" si="42"/>
        <v>3.7743792359585969E-3</v>
      </c>
      <c r="BJ32" s="42">
        <f t="shared" si="42"/>
        <v>3.7543278462675665E-3</v>
      </c>
      <c r="BK32" t="str">
        <f t="shared" si="5"/>
        <v>01_AUS</v>
      </c>
      <c r="BL32" t="str">
        <f t="shared" si="6"/>
        <v>d_ind_cem_8_1_natural_gas</v>
      </c>
      <c r="BO32" s="8">
        <f t="shared" si="7"/>
        <v>45.379804103999987</v>
      </c>
      <c r="BP32" s="8">
        <f t="shared" si="8"/>
        <v>46.082684088000001</v>
      </c>
      <c r="BQ32" s="8" cm="1">
        <f t="array" ref="BQ32">K32*INDEX(prod_est,$G32+$H32-1,MATCH(BQ$14,$BP$14:$DP$14,0))</f>
        <v>46.768583710554047</v>
      </c>
      <c r="BR32" s="8" cm="1">
        <f t="array" ref="BR32">L32*INDEX(prod_est,$G32+$H32-1,MATCH(BR$14,$BP$14:$DP$14,0))</f>
        <v>45.219593925563068</v>
      </c>
      <c r="BS32" s="8" cm="1">
        <f t="array" ref="BS32">M32*INDEX(prod_est,$G32+$H32-1,MATCH(BS$14,$BP$14:$DP$14,0))</f>
        <v>46.125389133124983</v>
      </c>
      <c r="BT32" s="8" cm="1">
        <f t="array" ref="BT32">N32*INDEX(prod_est,$G32+$H32-1,MATCH(BT$14,$BP$14:$DP$14,0))</f>
        <v>46.767306973779675</v>
      </c>
      <c r="BU32" s="8" cm="1">
        <f t="array" ref="BU32">O32*INDEX(prod_est,$G32+$H32-1,MATCH(BU$14,$BP$14:$DP$14,0))</f>
        <v>47.392920572190334</v>
      </c>
      <c r="BV32" s="8" cm="1">
        <f t="array" ref="BV32">P32*INDEX(prod_est,$G32+$H32-1,MATCH(BV$14,$BP$14:$DP$14,0))</f>
        <v>48.007023497888895</v>
      </c>
      <c r="BW32" s="8" cm="1">
        <f t="array" ref="BW32">Q32*INDEX(prod_est,$G32+$H32-1,MATCH(BW$14,$BP$14:$DP$14,0))</f>
        <v>48.611829531076225</v>
      </c>
      <c r="BX32" s="8" cm="1">
        <f t="array" ref="BX32">R32*INDEX(prod_est,$G32+$H32-1,MATCH(BX$14,$BP$14:$DP$14,0))</f>
        <v>49.180061821801864</v>
      </c>
      <c r="BY32" s="8" cm="1">
        <f t="array" ref="BY32">S32*INDEX(prod_est,$G32+$H32-1,MATCH(BY$14,$BP$14:$DP$14,0))</f>
        <v>49.744340541840288</v>
      </c>
      <c r="BZ32" s="8" cm="1">
        <f t="array" ref="BZ32">T32*INDEX(prod_est,$G32+$H32-1,MATCH(BZ$14,$BP$14:$DP$14,0))</f>
        <v>49.970202528996971</v>
      </c>
      <c r="CA32" s="8" cm="1">
        <f t="array" ref="CA32">U32*INDEX(prod_est,$G32+$H32-1,MATCH(CA$14,$BP$14:$DP$14,0))</f>
        <v>50.180023175044781</v>
      </c>
      <c r="CB32" s="8" cm="1">
        <f t="array" ref="CB32">V32*INDEX(prod_est,$G32+$H32-1,MATCH(CB$14,$BP$14:$DP$14,0))</f>
        <v>50.369256970847445</v>
      </c>
      <c r="CC32" s="8" cm="1">
        <f t="array" ref="CC32">W32*INDEX(prod_est,$G32+$H32-1,MATCH(CC$14,$BP$14:$DP$14,0))</f>
        <v>50.651223223092721</v>
      </c>
      <c r="CD32" s="8" cm="1">
        <f t="array" ref="CD32">X32*INDEX(prod_est,$G32+$H32-1,MATCH(CD$14,$BP$14:$DP$14,0))</f>
        <v>50.915337278553132</v>
      </c>
      <c r="CE32" s="8" cm="1">
        <f t="array" ref="CE32">Y32*INDEX(prod_est,$G32+$H32-1,MATCH(CE$14,$BP$14:$DP$14,0))</f>
        <v>51.163006275750469</v>
      </c>
      <c r="CF32" s="8" cm="1">
        <f t="array" ref="CF32">Z32*INDEX(prod_est,$G32+$H32-1,MATCH(CF$14,$BP$14:$DP$14,0))</f>
        <v>51.395457644901192</v>
      </c>
      <c r="CG32" s="8" cm="1">
        <f t="array" ref="CG32">AA32*INDEX(prod_est,$G32+$H32-1,MATCH(CG$14,$BP$14:$DP$14,0))</f>
        <v>51.613059072396588</v>
      </c>
      <c r="CH32" s="8" cm="1">
        <f t="array" ref="CH32">AB32*INDEX(prod_est,$G32+$H32-1,MATCH(CH$14,$BP$14:$DP$14,0))</f>
        <v>51.78868185215736</v>
      </c>
      <c r="CI32" s="8" cm="1">
        <f t="array" ref="CI32">AC32*INDEX(prod_est,$G32+$H32-1,MATCH(CI$14,$BP$14:$DP$14,0))</f>
        <v>51.950295937478238</v>
      </c>
      <c r="CJ32" s="8" cm="1">
        <f t="array" ref="CJ32">AD32*INDEX(prod_est,$G32+$H32-1,MATCH(CJ$14,$BP$14:$DP$14,0))</f>
        <v>52.097202798936351</v>
      </c>
      <c r="CK32" s="8" cm="1">
        <f t="array" ref="CK32">AE32*INDEX(prod_est,$G32+$H32-1,MATCH(CK$14,$BP$14:$DP$14,0))</f>
        <v>52.22869191432445</v>
      </c>
      <c r="CL32" s="8" cm="1">
        <f t="array" ref="CL32">AF32*INDEX(prod_est,$G32+$H32-1,MATCH(CL$14,$BP$14:$DP$14,0))</f>
        <v>52.342806412784263</v>
      </c>
      <c r="CM32" s="8" cm="1">
        <f t="array" ref="CM32">AG32*INDEX(prod_est,$G32+$H32-1,MATCH(CM$14,$BP$14:$DP$14,0))</f>
        <v>52.417035637875301</v>
      </c>
      <c r="CN32" s="8" cm="1">
        <f t="array" ref="CN32">AH32*INDEX(prod_est,$G32+$H32-1,MATCH(CN$14,$BP$14:$DP$14,0))</f>
        <v>52.480769632928627</v>
      </c>
      <c r="CO32" s="8" cm="1">
        <f t="array" ref="CO32">AI32*INDEX(prod_est,$G32+$H32-1,MATCH(CO$14,$BP$14:$DP$14,0))</f>
        <v>52.534243988668671</v>
      </c>
      <c r="CP32" s="8" cm="1">
        <f t="array" ref="CP32">AJ32*INDEX(prod_est,$G32+$H32-1,MATCH(CP$14,$BP$14:$DP$14,0))</f>
        <v>52.578735673912078</v>
      </c>
      <c r="CQ32" s="8" cm="1">
        <f t="array" ref="CQ32">AK32*INDEX(prod_est,$G32+$H32-1,MATCH(CQ$14,$BP$14:$DP$14,0))</f>
        <v>52.615519882928318</v>
      </c>
      <c r="CR32" s="8" cm="1">
        <f t="array" ref="CR32">AL32*INDEX(prod_est,$G32+$H32-1,MATCH(CR$14,$BP$14:$DP$14,0))</f>
        <v>52.624026220439475</v>
      </c>
      <c r="CS32" s="8" cm="1">
        <f t="array" ref="CS32">AM32*INDEX(prod_est,$G32+$H32-1,MATCH(CS$14,$BP$14:$DP$14,0))</f>
        <v>52.63013315994484</v>
      </c>
      <c r="CT32" s="8" cm="1">
        <f t="array" ref="CT32">AN32*INDEX(prod_est,$G32+$H32-1,MATCH(CT$14,$BP$14:$DP$14,0))</f>
        <v>52.632960677892918</v>
      </c>
      <c r="CU32" s="8" cm="1">
        <f t="array" ref="CU32">AO32*INDEX(prod_est,$G32+$H32-1,MATCH(CU$14,$BP$14:$DP$14,0))</f>
        <v>52.631310931406368</v>
      </c>
      <c r="CV32" s="8" cm="1">
        <f t="array" ref="CV32">AP32*INDEX(prod_est,$G32+$H32-1,MATCH(CV$14,$BP$14:$DP$14,0))</f>
        <v>52.624103457309545</v>
      </c>
      <c r="CW32" cm="1">
        <f t="array" ref="CW32">AQ32*INDEX(prod_est,$G32+$H32-1,MATCH(CW$14,$BP$14:$DP$14,0))</f>
        <v>52.344537907692583</v>
      </c>
      <c r="CX32" cm="1">
        <f t="array" ref="CX32">AR32*INDEX(prod_est,$G32+$H32-1,MATCH(CX$14,$BP$14:$DP$14,0))</f>
        <v>52.066457550057969</v>
      </c>
      <c r="CY32" cm="1">
        <f t="array" ref="CY32">AS32*INDEX(prod_est,$G32+$H32-1,MATCH(CY$14,$BP$14:$DP$14,0))</f>
        <v>51.789854494323286</v>
      </c>
      <c r="CZ32" cm="1">
        <f t="array" ref="CZ32">AT32*INDEX(prod_est,$G32+$H32-1,MATCH(CZ$14,$BP$14:$DP$14,0))</f>
        <v>51.514720892322188</v>
      </c>
      <c r="DA32" cm="1">
        <f t="array" ref="DA32">AU32*INDEX(prod_est,$G32+$H32-1,MATCH(DA$14,$BP$14:$DP$14,0))</f>
        <v>51.241048937581731</v>
      </c>
      <c r="DB32" cm="1">
        <f t="array" ref="DB32">AV32*INDEX(prod_est,$G32+$H32-1,MATCH(DB$14,$BP$14:$DP$14,0))</f>
        <v>50.968830865100827</v>
      </c>
      <c r="DC32" cm="1">
        <f t="array" ref="DC32">AW32*INDEX(prod_est,$G32+$H32-1,MATCH(DC$14,$BP$14:$DP$14,0))</f>
        <v>50.69805895112998</v>
      </c>
      <c r="DD32" cm="1">
        <f t="array" ref="DD32">AX32*INDEX(prod_est,$G32+$H32-1,MATCH(DD$14,$BP$14:$DP$14,0))</f>
        <v>50.428725512952099</v>
      </c>
      <c r="DE32" cm="1">
        <f t="array" ref="DE32">AY32*INDEX(prod_est,$G32+$H32-1,MATCH(DE$14,$BP$14:$DP$14,0))</f>
        <v>50.160822908664535</v>
      </c>
      <c r="DF32" cm="1">
        <f t="array" ref="DF32">AZ32*INDEX(prod_est,$G32+$H32-1,MATCH(DF$14,$BP$14:$DP$14,0))</f>
        <v>49.894343536962253</v>
      </c>
      <c r="DG32" cm="1">
        <f t="array" ref="DG32">BA32*INDEX(prod_est,$G32+$H32-1,MATCH(DG$14,$BP$14:$DP$14,0))</f>
        <v>49.629279836922137</v>
      </c>
      <c r="DH32" cm="1">
        <f t="array" ref="DH32">BB32*INDEX(prod_est,$G32+$H32-1,MATCH(DH$14,$BP$14:$DP$14,0))</f>
        <v>49.365624287788485</v>
      </c>
      <c r="DI32" cm="1">
        <f t="array" ref="DI32">BC32*INDEX(prod_est,$G32+$H32-1,MATCH(DI$14,$BP$14:$DP$14,0))</f>
        <v>49.103369408759612</v>
      </c>
      <c r="DJ32" cm="1">
        <f t="array" ref="DJ32">BD32*INDEX(prod_est,$G32+$H32-1,MATCH(DJ$14,$BP$14:$DP$14,0))</f>
        <v>48.842507758775568</v>
      </c>
      <c r="DK32" cm="1">
        <f t="array" ref="DK32">BE32*INDEX(prod_est,$G32+$H32-1,MATCH(DK$14,$BP$14:$DP$14,0))</f>
        <v>48.583031936307066</v>
      </c>
      <c r="DL32" cm="1">
        <f t="array" ref="DL32">BF32*INDEX(prod_est,$G32+$H32-1,MATCH(DL$14,$BP$14:$DP$14,0))</f>
        <v>48.324934579145435</v>
      </c>
      <c r="DM32" cm="1">
        <f t="array" ref="DM32">BG32*INDEX(prod_est,$G32+$H32-1,MATCH(DM$14,$BP$14:$DP$14,0))</f>
        <v>48.068208364193723</v>
      </c>
      <c r="DN32" cm="1">
        <f t="array" ref="DN32">BH32*INDEX(prod_est,$G32+$H32-1,MATCH(DN$14,$BP$14:$DP$14,0))</f>
        <v>47.812846007258933</v>
      </c>
      <c r="DO32" cm="1">
        <f t="array" ref="DO32">BI32*INDEX(prod_est,$G32+$H32-1,MATCH(DO$14,$BP$14:$DP$14,0))</f>
        <v>47.558840262845372</v>
      </c>
      <c r="DP32" cm="1">
        <f t="array" ref="DP32">BJ32*INDEX(prod_est,$G32+$H32-1,MATCH(DP$14,$BP$14:$DP$14,0))</f>
        <v>47.306183923949</v>
      </c>
    </row>
    <row r="33" spans="1:120" x14ac:dyDescent="0.25">
      <c r="A33" t="s">
        <v>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</v>
      </c>
      <c r="H33">
        <f>IFERROR(MATCH(D33,Production_est!$D$4:$D$339,0),"-")</f>
        <v>6</v>
      </c>
      <c r="I33" s="8" cm="1">
        <f t="array" ref="I33">IFERROR(INDEX(Production_est!$E$4:$E$339,H33+G33-1),"-")</f>
        <v>9454.7908612122192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01_AUS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</v>
      </c>
      <c r="H34">
        <f>IFERROR(MATCH(D34,Production_est!$D$4:$D$339,0),"-")</f>
        <v>6</v>
      </c>
      <c r="I34" s="8" cm="1">
        <f t="array" ref="I34">IFERROR(INDEX(Production_est!$E$4:$E$339,H34+G34-1),"-")</f>
        <v>9454.7908612122192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01_AUS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</v>
      </c>
      <c r="H35">
        <f>IFERROR(MATCH(D35,Production_est!$D$4:$D$339,0),"-")</f>
        <v>6</v>
      </c>
      <c r="I35" s="8" cm="1">
        <f t="array" ref="I35">IFERROR(INDEX(Production_est!$E$4:$E$339,H35+G35-1),"-")</f>
        <v>9454.7908612122192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01_AUS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</v>
      </c>
      <c r="H36">
        <f>IFERROR(MATCH(D36,Production_est!$D$4:$D$339,0),"-")</f>
        <v>6</v>
      </c>
      <c r="I36" s="8" cm="1">
        <f t="array" ref="I36">IFERROR(INDEX(Production_est!$E$4:$E$339,H36+G36-1),"-")</f>
        <v>9454.7908612122192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01_AUS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</v>
      </c>
      <c r="B37" t="s">
        <v>27</v>
      </c>
      <c r="C37" t="s">
        <v>27</v>
      </c>
      <c r="D37" t="s">
        <v>37</v>
      </c>
      <c r="E37" s="8">
        <v>1.831557528</v>
      </c>
      <c r="F37" s="8">
        <v>2.5099866</v>
      </c>
      <c r="G37">
        <f>MATCH(A37,Production_est!$A$4:$A$339,0)</f>
        <v>1</v>
      </c>
      <c r="H37">
        <f>IFERROR(MATCH(D37,Production_est!$D$4:$D$339,0),"-")</f>
        <v>6</v>
      </c>
      <c r="I37" s="8" cm="1">
        <f t="array" ref="I37">IFERROR(INDEX(Production_est!$E$4:$E$339,H37+G37-1),"-")</f>
        <v>9454.7908612122192</v>
      </c>
      <c r="J37" s="42">
        <f t="shared" si="0"/>
        <v>2.6547246119394219E-4</v>
      </c>
      <c r="K37" s="42">
        <f t="shared" si="1"/>
        <v>2.6547246119394219E-4</v>
      </c>
      <c r="L37" s="42">
        <f t="shared" si="2"/>
        <v>2.6547246119394219E-4</v>
      </c>
      <c r="M37" s="42">
        <f t="shared" si="2"/>
        <v>2.6547246119394219E-4</v>
      </c>
      <c r="N37" s="42">
        <f t="shared" ref="N37:AP37" si="51">M37*(1-$F$4)</f>
        <v>2.6406213874384938E-4</v>
      </c>
      <c r="O37" s="42">
        <f t="shared" si="51"/>
        <v>2.6265930863177269E-4</v>
      </c>
      <c r="P37" s="42">
        <f t="shared" si="51"/>
        <v>2.6126393105466638E-4</v>
      </c>
      <c r="Q37" s="42">
        <f t="shared" si="51"/>
        <v>2.5987596642093846E-4</v>
      </c>
      <c r="R37" s="42">
        <f t="shared" si="51"/>
        <v>2.5849537534932722E-4</v>
      </c>
      <c r="S37" s="42">
        <f t="shared" si="51"/>
        <v>2.5712211866778391E-4</v>
      </c>
      <c r="T37" s="42">
        <f t="shared" si="51"/>
        <v>2.557561574123613E-4</v>
      </c>
      <c r="U37" s="42">
        <f t="shared" si="51"/>
        <v>2.5439745282610811E-4</v>
      </c>
      <c r="V37" s="42">
        <f t="shared" si="51"/>
        <v>2.5304596635796942E-4</v>
      </c>
      <c r="W37" s="42">
        <f t="shared" si="51"/>
        <v>2.5170165966169268E-4</v>
      </c>
      <c r="X37" s="42">
        <f t="shared" si="51"/>
        <v>2.5036449459473994E-4</v>
      </c>
      <c r="Y37" s="42">
        <f t="shared" si="51"/>
        <v>2.4903443321720536E-4</v>
      </c>
      <c r="Z37" s="42">
        <f t="shared" si="51"/>
        <v>2.4771143779073895E-4</v>
      </c>
      <c r="AA37" s="42">
        <f t="shared" si="51"/>
        <v>2.4639547077747565E-4</v>
      </c>
      <c r="AB37" s="42">
        <f t="shared" si="51"/>
        <v>2.450864948389703E-4</v>
      </c>
      <c r="AC37" s="42">
        <f t="shared" si="51"/>
        <v>2.4378447283513827E-4</v>
      </c>
      <c r="AD37" s="42">
        <f t="shared" si="51"/>
        <v>2.4248936782320159E-4</v>
      </c>
      <c r="AE37" s="42">
        <f t="shared" si="51"/>
        <v>2.412011430566408E-4</v>
      </c>
      <c r="AF37" s="42">
        <f t="shared" si="51"/>
        <v>2.3991976198415238E-4</v>
      </c>
      <c r="AG37" s="42">
        <f t="shared" si="51"/>
        <v>2.3864518824861155E-4</v>
      </c>
      <c r="AH37" s="42">
        <f t="shared" si="51"/>
        <v>2.3737738568604079E-4</v>
      </c>
      <c r="AI37" s="42">
        <f t="shared" si="51"/>
        <v>2.3611631832458368E-4</v>
      </c>
      <c r="AJ37" s="42">
        <f t="shared" si="51"/>
        <v>2.3486195038348431E-4</v>
      </c>
      <c r="AK37" s="42">
        <f t="shared" si="51"/>
        <v>2.3361424627207203E-4</v>
      </c>
      <c r="AL37" s="42">
        <f t="shared" si="51"/>
        <v>2.3237317058875164E-4</v>
      </c>
      <c r="AM37" s="42">
        <f t="shared" si="51"/>
        <v>2.311386881199989E-4</v>
      </c>
      <c r="AN37" s="42">
        <f t="shared" si="51"/>
        <v>2.2991076383936139E-4</v>
      </c>
      <c r="AO37" s="42">
        <f t="shared" si="51"/>
        <v>2.2868936290646477E-4</v>
      </c>
      <c r="AP37" s="42">
        <f t="shared" si="51"/>
        <v>2.2747445066602416E-4</v>
      </c>
      <c r="AQ37" s="42">
        <f t="shared" ref="AQ37:BJ37" si="52">AP37*(1-$F$4)</f>
        <v>2.2626599264686088E-4</v>
      </c>
      <c r="AR37" s="42">
        <f t="shared" si="52"/>
        <v>2.2506395456092443E-4</v>
      </c>
      <c r="AS37" s="42">
        <f t="shared" si="52"/>
        <v>2.2386830230231949E-4</v>
      </c>
      <c r="AT37" s="42">
        <f t="shared" si="52"/>
        <v>2.2267900194633842E-4</v>
      </c>
      <c r="AU37" s="42">
        <f t="shared" si="52"/>
        <v>2.214960197484985E-4</v>
      </c>
      <c r="AV37" s="42">
        <f t="shared" si="52"/>
        <v>2.2031932214358458E-4</v>
      </c>
      <c r="AW37" s="42">
        <f t="shared" si="52"/>
        <v>2.1914887574469677E-4</v>
      </c>
      <c r="AX37" s="42">
        <f t="shared" si="52"/>
        <v>2.1798464734230306E-4</v>
      </c>
      <c r="AY37" s="42">
        <f t="shared" si="52"/>
        <v>2.1682660390329707E-4</v>
      </c>
      <c r="AZ37" s="42">
        <f t="shared" si="52"/>
        <v>2.156747125700608E-4</v>
      </c>
      <c r="BA37" s="42">
        <f t="shared" si="52"/>
        <v>2.1452894065953235E-4</v>
      </c>
      <c r="BB37" s="42">
        <f t="shared" si="52"/>
        <v>2.1338925566227857E-4</v>
      </c>
      <c r="BC37" s="42">
        <f t="shared" si="52"/>
        <v>2.1225562524157269E-4</v>
      </c>
      <c r="BD37" s="42">
        <f t="shared" si="52"/>
        <v>2.1112801723247683E-4</v>
      </c>
      <c r="BE37" s="42">
        <f t="shared" si="52"/>
        <v>2.1000639964092929E-4</v>
      </c>
      <c r="BF37" s="42">
        <f t="shared" si="52"/>
        <v>2.0889074064283684E-4</v>
      </c>
      <c r="BG37" s="42">
        <f t="shared" si="52"/>
        <v>2.0778100858317175E-4</v>
      </c>
      <c r="BH37" s="42">
        <f t="shared" si="52"/>
        <v>2.0667717197507364E-4</v>
      </c>
      <c r="BI37" s="42">
        <f t="shared" si="52"/>
        <v>2.0557919949895604E-4</v>
      </c>
      <c r="BJ37" s="42">
        <f t="shared" si="52"/>
        <v>2.0448706000161782E-4</v>
      </c>
      <c r="BK37" t="str">
        <f t="shared" si="5"/>
        <v>01_AUS</v>
      </c>
      <c r="BL37" t="str">
        <f t="shared" si="6"/>
        <v>d_ind_cem_15_5_other_biomass</v>
      </c>
      <c r="BO37" s="8">
        <f t="shared" si="7"/>
        <v>1.831557528</v>
      </c>
      <c r="BP37" s="8">
        <f t="shared" si="8"/>
        <v>2.5099866</v>
      </c>
      <c r="BQ37" s="8" cm="1">
        <f t="array" ref="BQ37">K37*INDEX(prod_est,$G37+$H37-1,MATCH(BQ$14,$BP$14:$DP$14,0))</f>
        <v>2.5473455103071374</v>
      </c>
      <c r="BR37" s="8" cm="1">
        <f t="array" ref="BR37">L37*INDEX(prod_est,$G37+$H37-1,MATCH(BR$14,$BP$14:$DP$14,0))</f>
        <v>2.462976648535983</v>
      </c>
      <c r="BS37" s="8" cm="1">
        <f t="array" ref="BS37">M37*INDEX(prod_est,$G37+$H37-1,MATCH(BS$14,$BP$14:$DP$14,0))</f>
        <v>2.5123126166619509</v>
      </c>
      <c r="BT37" s="8" cm="1">
        <f t="array" ref="BT37">N37*INDEX(prod_est,$G37+$H37-1,MATCH(BT$14,$BP$14:$DP$14,0))</f>
        <v>2.5472759702562744</v>
      </c>
      <c r="BU37" s="8" cm="1">
        <f t="array" ref="BU37">O37*INDEX(prod_est,$G37+$H37-1,MATCH(BU$14,$BP$14:$DP$14,0))</f>
        <v>2.5813512803182905</v>
      </c>
      <c r="BV37" s="8" cm="1">
        <f t="array" ref="BV37">P37*INDEX(prod_est,$G37+$H37-1,MATCH(BV$14,$BP$14:$DP$14,0))</f>
        <v>2.6147996383084786</v>
      </c>
      <c r="BW37" s="8" cm="1">
        <f t="array" ref="BW37">Q37*INDEX(prod_est,$G37+$H37-1,MATCH(BW$14,$BP$14:$DP$14,0))</f>
        <v>2.647741622243279</v>
      </c>
      <c r="BX37" s="8" cm="1">
        <f t="array" ref="BX37">R37*INDEX(prod_est,$G37+$H37-1,MATCH(BX$14,$BP$14:$DP$14,0))</f>
        <v>2.6786915433174308</v>
      </c>
      <c r="BY37" s="8" cm="1">
        <f t="array" ref="BY37">S37*INDEX(prod_est,$G37+$H37-1,MATCH(BY$14,$BP$14:$DP$14,0))</f>
        <v>2.7094261251672416</v>
      </c>
      <c r="BZ37" s="8" cm="1">
        <f t="array" ref="BZ37">T37*INDEX(prod_est,$G37+$H37-1,MATCH(BZ$14,$BP$14:$DP$14,0))</f>
        <v>2.7217281551473107</v>
      </c>
      <c r="CA37" s="8" cm="1">
        <f t="array" ref="CA37">U37*INDEX(prod_est,$G37+$H37-1,MATCH(CA$14,$BP$14:$DP$14,0))</f>
        <v>2.7331564610371686</v>
      </c>
      <c r="CB37" s="8" cm="1">
        <f t="array" ref="CB37">V37*INDEX(prod_est,$G37+$H37-1,MATCH(CB$14,$BP$14:$DP$14,0))</f>
        <v>2.743463462487536</v>
      </c>
      <c r="CC37" s="8" cm="1">
        <f t="array" ref="CC37">W37*INDEX(prod_est,$G37+$H37-1,MATCH(CC$14,$BP$14:$DP$14,0))</f>
        <v>2.7588213247473901</v>
      </c>
      <c r="CD37" s="8" cm="1">
        <f t="array" ref="CD37">X37*INDEX(prod_est,$G37+$H37-1,MATCH(CD$14,$BP$14:$DP$14,0))</f>
        <v>2.773206830999833</v>
      </c>
      <c r="CE37" s="8" cm="1">
        <f t="array" ref="CE37">Y37*INDEX(prod_est,$G37+$H37-1,MATCH(CE$14,$BP$14:$DP$14,0))</f>
        <v>2.786696623890665</v>
      </c>
      <c r="CF37" s="8" cm="1">
        <f t="array" ref="CF37">Z37*INDEX(prod_est,$G37+$H37-1,MATCH(CF$14,$BP$14:$DP$14,0))</f>
        <v>2.7993575578893402</v>
      </c>
      <c r="CG37" s="8" cm="1">
        <f t="array" ref="CG37">AA37*INDEX(prod_est,$G37+$H37-1,MATCH(CG$14,$BP$14:$DP$14,0))</f>
        <v>2.8112096597788772</v>
      </c>
      <c r="CH37" s="8" cm="1">
        <f t="array" ref="CH37">AB37*INDEX(prod_est,$G37+$H37-1,MATCH(CH$14,$BP$14:$DP$14,0))</f>
        <v>2.8207753097096089</v>
      </c>
      <c r="CI37" s="8" cm="1">
        <f t="array" ref="CI37">AC37*INDEX(prod_est,$G37+$H37-1,MATCH(CI$14,$BP$14:$DP$14,0))</f>
        <v>2.8295779477623757</v>
      </c>
      <c r="CJ37" s="8" cm="1">
        <f t="array" ref="CJ37">AD37*INDEX(prod_est,$G37+$H37-1,MATCH(CJ$14,$BP$14:$DP$14,0))</f>
        <v>2.8375795271192508</v>
      </c>
      <c r="CK37" s="8" cm="1">
        <f t="array" ref="CK37">AE37*INDEX(prod_est,$G37+$H37-1,MATCH(CK$14,$BP$14:$DP$14,0))</f>
        <v>2.8447413477510466</v>
      </c>
      <c r="CL37" s="8" cm="1">
        <f t="array" ref="CL37">AF37*INDEX(prod_est,$G37+$H37-1,MATCH(CL$14,$BP$14:$DP$14,0))</f>
        <v>2.8509568247283177</v>
      </c>
      <c r="CM37" s="8" cm="1">
        <f t="array" ref="CM37">AG37*INDEX(prod_est,$G37+$H37-1,MATCH(CM$14,$BP$14:$DP$14,0))</f>
        <v>2.8549998696158747</v>
      </c>
      <c r="CN37" s="8" cm="1">
        <f t="array" ref="CN37">AH37*INDEX(prod_est,$G37+$H37-1,MATCH(CN$14,$BP$14:$DP$14,0))</f>
        <v>2.858471270570794</v>
      </c>
      <c r="CO37" s="8" cm="1">
        <f t="array" ref="CO37">AI37*INDEX(prod_est,$G37+$H37-1,MATCH(CO$14,$BP$14:$DP$14,0))</f>
        <v>2.8613838595184089</v>
      </c>
      <c r="CP37" s="8" cm="1">
        <f t="array" ref="CP37">AJ37*INDEX(prod_est,$G37+$H37-1,MATCH(CP$14,$BP$14:$DP$14,0))</f>
        <v>2.8638071891482348</v>
      </c>
      <c r="CQ37" s="8" cm="1">
        <f t="array" ref="CQ37">AK37*INDEX(prod_est,$G37+$H37-1,MATCH(CQ$14,$BP$14:$DP$14,0))</f>
        <v>2.8658107154954857</v>
      </c>
      <c r="CR37" s="8" cm="1">
        <f t="array" ref="CR37">AL37*INDEX(prod_est,$G37+$H37-1,MATCH(CR$14,$BP$14:$DP$14,0))</f>
        <v>2.8662740303737446</v>
      </c>
      <c r="CS37" s="8" cm="1">
        <f t="array" ref="CS37">AM37*INDEX(prod_est,$G37+$H37-1,MATCH(CS$14,$BP$14:$DP$14,0))</f>
        <v>2.8666066571863715</v>
      </c>
      <c r="CT37" s="8" cm="1">
        <f t="array" ref="CT37">AN37*INDEX(prod_est,$G37+$H37-1,MATCH(CT$14,$BP$14:$DP$14,0))</f>
        <v>2.866760663670616</v>
      </c>
      <c r="CU37" s="8" cm="1">
        <f t="array" ref="CU37">AO37*INDEX(prod_est,$G37+$H37-1,MATCH(CU$14,$BP$14:$DP$14,0))</f>
        <v>2.8666708068912943</v>
      </c>
      <c r="CV37" s="8" cm="1">
        <f t="array" ref="CV37">AP37*INDEX(prod_est,$G37+$H37-1,MATCH(CV$14,$BP$14:$DP$14,0))</f>
        <v>2.8662782372360995</v>
      </c>
      <c r="CW37" cm="1">
        <f t="array" ref="CW37">AQ37*INDEX(prod_est,$G37+$H37-1,MATCH(CW$14,$BP$14:$DP$14,0))</f>
        <v>2.8510511341007825</v>
      </c>
      <c r="CX37" cm="1">
        <f t="array" ref="CX37">AR37*INDEX(prod_est,$G37+$H37-1,MATCH(CX$14,$BP$14:$DP$14,0))</f>
        <v>2.8359049249508717</v>
      </c>
      <c r="CY37" cm="1">
        <f t="array" ref="CY37">AS37*INDEX(prod_est,$G37+$H37-1,MATCH(CY$14,$BP$14:$DP$14,0))</f>
        <v>2.82083918003707</v>
      </c>
      <c r="CZ37" cm="1">
        <f t="array" ref="CZ37">AT37*INDEX(prod_est,$G37+$H37-1,MATCH(CZ$14,$BP$14:$DP$14,0))</f>
        <v>2.8058534718931232</v>
      </c>
      <c r="DA37" cm="1">
        <f t="array" ref="DA37">AU37*INDEX(prod_est,$G37+$H37-1,MATCH(DA$14,$BP$14:$DP$14,0))</f>
        <v>2.7909473753236909</v>
      </c>
      <c r="DB37" cm="1">
        <f t="array" ref="DB37">AV37*INDEX(prod_est,$G37+$H37-1,MATCH(DB$14,$BP$14:$DP$14,0))</f>
        <v>2.7761204673922837</v>
      </c>
      <c r="DC37" cm="1">
        <f t="array" ref="DC37">AW37*INDEX(prod_est,$G37+$H37-1,MATCH(DC$14,$BP$14:$DP$14,0))</f>
        <v>2.7613723274092616</v>
      </c>
      <c r="DD37" cm="1">
        <f t="array" ref="DD37">AX37*INDEX(prod_est,$G37+$H37-1,MATCH(DD$14,$BP$14:$DP$14,0))</f>
        <v>2.7467025369199001</v>
      </c>
      <c r="DE37" cm="1">
        <f t="array" ref="DE37">AY37*INDEX(prod_est,$G37+$H37-1,MATCH(DE$14,$BP$14:$DP$14,0))</f>
        <v>2.732110679692513</v>
      </c>
      <c r="DF37" cm="1">
        <f t="array" ref="DF37">AZ37*INDEX(prod_est,$G37+$H37-1,MATCH(DF$14,$BP$14:$DP$14,0))</f>
        <v>2.7175963417066464</v>
      </c>
      <c r="DG37" cm="1">
        <f t="array" ref="DG37">BA37*INDEX(prod_est,$G37+$H37-1,MATCH(DG$14,$BP$14:$DP$14,0))</f>
        <v>2.7031591111413298</v>
      </c>
      <c r="DH37" cm="1">
        <f t="array" ref="DH37">BB37*INDEX(prod_est,$G37+$H37-1,MATCH(DH$14,$BP$14:$DP$14,0))</f>
        <v>2.6887985783633912</v>
      </c>
      <c r="DI37" cm="1">
        <f t="array" ref="DI37">BC37*INDEX(prod_est,$G37+$H37-1,MATCH(DI$14,$BP$14:$DP$14,0))</f>
        <v>2.6745143359158354</v>
      </c>
      <c r="DJ37" cm="1">
        <f t="array" ref="DJ37">BD37*INDEX(prod_est,$G37+$H37-1,MATCH(DJ$14,$BP$14:$DP$14,0))</f>
        <v>2.6603059785062824</v>
      </c>
      <c r="DK37" cm="1">
        <f t="array" ref="DK37">BE37*INDEX(prod_est,$G37+$H37-1,MATCH(DK$14,$BP$14:$DP$14,0))</f>
        <v>2.6461731029954678</v>
      </c>
      <c r="DL37" cm="1">
        <f t="array" ref="DL37">BF37*INDEX(prod_est,$G37+$H37-1,MATCH(DL$14,$BP$14:$DP$14,0))</f>
        <v>2.6321153083858042</v>
      </c>
      <c r="DM37" cm="1">
        <f t="array" ref="DM37">BG37*INDEX(prod_est,$G37+$H37-1,MATCH(DM$14,$BP$14:$DP$14,0))</f>
        <v>2.6181321958100043</v>
      </c>
      <c r="DN37" cm="1">
        <f t="array" ref="DN37">BH37*INDEX(prod_est,$G37+$H37-1,MATCH(DN$14,$BP$14:$DP$14,0))</f>
        <v>2.6042233685197638</v>
      </c>
      <c r="DO37" cm="1">
        <f t="array" ref="DO37">BI37*INDEX(prod_est,$G37+$H37-1,MATCH(DO$14,$BP$14:$DP$14,0))</f>
        <v>2.5903884318745023</v>
      </c>
      <c r="DP37" cm="1">
        <f t="array" ref="DP37">BJ37*INDEX(prod_est,$G37+$H37-1,MATCH(DP$14,$BP$14:$DP$14,0))</f>
        <v>2.5766269933301689</v>
      </c>
    </row>
    <row r="38" spans="1:120" x14ac:dyDescent="0.25">
      <c r="A38" t="s">
        <v>4</v>
      </c>
      <c r="B38" t="s">
        <v>28</v>
      </c>
      <c r="C38" t="s">
        <v>28</v>
      </c>
      <c r="D38" t="s">
        <v>37</v>
      </c>
      <c r="E38" s="8">
        <v>0.24245758800000011</v>
      </c>
      <c r="F38" s="8">
        <v>0.19698894</v>
      </c>
      <c r="G38">
        <f>MATCH(A38,Production_est!$A$4:$A$339,0)</f>
        <v>1</v>
      </c>
      <c r="H38">
        <f>IFERROR(MATCH(D38,Production_est!$D$4:$D$339,0),"-")</f>
        <v>6</v>
      </c>
      <c r="I38" s="8" cm="1">
        <f t="array" ref="I38">IFERROR(INDEX(Production_est!$E$4:$E$339,H38+G38-1),"-")</f>
        <v>9454.7908612122192</v>
      </c>
      <c r="J38" s="42">
        <f t="shared" si="0"/>
        <v>2.0834827855170941E-5</v>
      </c>
      <c r="K38" s="42">
        <f t="shared" si="1"/>
        <v>2.0834827855170941E-5</v>
      </c>
      <c r="L38" s="42">
        <f t="shared" si="2"/>
        <v>2.0834827855170941E-5</v>
      </c>
      <c r="M38" s="42">
        <f t="shared" si="2"/>
        <v>2.0834827855170941E-5</v>
      </c>
      <c r="N38" s="42">
        <f t="shared" ref="N38:AP38" si="53">M38*(1-$F$4)</f>
        <v>2.0724142832190343E-5</v>
      </c>
      <c r="O38" s="42">
        <f t="shared" si="53"/>
        <v>2.061404582339433E-5</v>
      </c>
      <c r="P38" s="42">
        <f t="shared" si="53"/>
        <v>2.0504533704957546E-5</v>
      </c>
      <c r="Q38" s="42">
        <f t="shared" si="53"/>
        <v>2.0395603369649959E-5</v>
      </c>
      <c r="R38" s="42">
        <f t="shared" si="53"/>
        <v>2.0287251726748693E-5</v>
      </c>
      <c r="S38" s="42">
        <f t="shared" si="53"/>
        <v>2.0179475701950339E-5</v>
      </c>
      <c r="T38" s="42">
        <f t="shared" si="53"/>
        <v>2.0072272237283728E-5</v>
      </c>
      <c r="U38" s="42">
        <f t="shared" si="53"/>
        <v>1.9965638291023158E-5</v>
      </c>
      <c r="V38" s="42">
        <f t="shared" si="53"/>
        <v>1.9859570837602096E-5</v>
      </c>
      <c r="W38" s="42">
        <f t="shared" si="53"/>
        <v>1.9754066867527334E-5</v>
      </c>
      <c r="X38" s="42">
        <f t="shared" si="53"/>
        <v>1.9649123387293595E-5</v>
      </c>
      <c r="Y38" s="42">
        <f t="shared" si="53"/>
        <v>1.9544737419298596E-5</v>
      </c>
      <c r="Z38" s="42">
        <f t="shared" si="53"/>
        <v>1.9440906001758571E-5</v>
      </c>
      <c r="AA38" s="42">
        <f t="shared" si="53"/>
        <v>1.9337626188624229E-5</v>
      </c>
      <c r="AB38" s="42">
        <f t="shared" si="53"/>
        <v>1.923489504949716E-5</v>
      </c>
      <c r="AC38" s="42">
        <f t="shared" si="53"/>
        <v>1.9132709669546706E-5</v>
      </c>
      <c r="AD38" s="42">
        <f t="shared" si="53"/>
        <v>1.9031067149427238E-5</v>
      </c>
      <c r="AE38" s="42">
        <f t="shared" si="53"/>
        <v>1.8929964605195905E-5</v>
      </c>
      <c r="AF38" s="42">
        <f t="shared" si="53"/>
        <v>1.88293991682308E-5</v>
      </c>
      <c r="AG38" s="42">
        <f t="shared" si="53"/>
        <v>1.8729367985149571E-5</v>
      </c>
      <c r="AH38" s="42">
        <f t="shared" si="53"/>
        <v>1.8629868217728462E-5</v>
      </c>
      <c r="AI38" s="42">
        <f t="shared" si="53"/>
        <v>1.8530897042821779E-5</v>
      </c>
      <c r="AJ38" s="42">
        <f t="shared" si="53"/>
        <v>1.8432451652281786E-5</v>
      </c>
      <c r="AK38" s="42">
        <f t="shared" si="53"/>
        <v>1.8334529252879038E-5</v>
      </c>
      <c r="AL38" s="42">
        <f t="shared" si="53"/>
        <v>1.8237127066223119E-5</v>
      </c>
      <c r="AM38" s="42">
        <f t="shared" si="53"/>
        <v>1.8140242328683808E-5</v>
      </c>
      <c r="AN38" s="42">
        <f t="shared" si="53"/>
        <v>1.8043872291312674E-5</v>
      </c>
      <c r="AO38" s="42">
        <f t="shared" si="53"/>
        <v>1.7948014219765073E-5</v>
      </c>
      <c r="AP38" s="42">
        <f t="shared" si="53"/>
        <v>1.7852665394222571E-5</v>
      </c>
      <c r="AQ38" s="42">
        <f t="shared" ref="AQ38:BJ38" si="54">AP38*(1-$F$4)</f>
        <v>1.7757823109315762E-5</v>
      </c>
      <c r="AR38" s="42">
        <f t="shared" si="54"/>
        <v>1.7663484674047522E-5</v>
      </c>
      <c r="AS38" s="42">
        <f t="shared" si="54"/>
        <v>1.7569647411716645E-5</v>
      </c>
      <c r="AT38" s="42">
        <f t="shared" si="54"/>
        <v>1.7476308659841897E-5</v>
      </c>
      <c r="AU38" s="42">
        <f t="shared" si="54"/>
        <v>1.7383465770086487E-5</v>
      </c>
      <c r="AV38" s="42">
        <f t="shared" si="54"/>
        <v>1.7291116108182901E-5</v>
      </c>
      <c r="AW38" s="42">
        <f t="shared" si="54"/>
        <v>1.7199257053858179E-5</v>
      </c>
      <c r="AX38" s="42">
        <f t="shared" si="54"/>
        <v>1.7107886000759556E-5</v>
      </c>
      <c r="AY38" s="42">
        <f t="shared" si="54"/>
        <v>1.701700035638052E-5</v>
      </c>
      <c r="AZ38" s="42">
        <f t="shared" si="54"/>
        <v>1.6926597541987248E-5</v>
      </c>
      <c r="BA38" s="42">
        <f t="shared" si="54"/>
        <v>1.6836674992545442E-5</v>
      </c>
      <c r="BB38" s="42">
        <f t="shared" si="54"/>
        <v>1.6747230156647542E-5</v>
      </c>
      <c r="BC38" s="42">
        <f t="shared" si="54"/>
        <v>1.6658260496440352E-5</v>
      </c>
      <c r="BD38" s="42">
        <f t="shared" si="54"/>
        <v>1.6569763487553012E-5</v>
      </c>
      <c r="BE38" s="42">
        <f t="shared" si="54"/>
        <v>1.6481736619025386E-5</v>
      </c>
      <c r="BF38" s="42">
        <f t="shared" si="54"/>
        <v>1.6394177393236814E-5</v>
      </c>
      <c r="BG38" s="42">
        <f t="shared" si="54"/>
        <v>1.6307083325835244E-5</v>
      </c>
      <c r="BH38" s="42">
        <f t="shared" si="54"/>
        <v>1.6220451945666743E-5</v>
      </c>
      <c r="BI38" s="42">
        <f t="shared" si="54"/>
        <v>1.6134280794705387E-5</v>
      </c>
      <c r="BJ38" s="42">
        <f t="shared" si="54"/>
        <v>1.6048567427983512E-5</v>
      </c>
      <c r="BK38" t="str">
        <f t="shared" si="5"/>
        <v>01_AUS</v>
      </c>
      <c r="BL38" t="str">
        <f t="shared" si="6"/>
        <v>d_ind_cem_16_1_biogas</v>
      </c>
      <c r="BO38" s="8">
        <f t="shared" si="7"/>
        <v>0.24245758800000011</v>
      </c>
      <c r="BP38" s="8">
        <f t="shared" si="8"/>
        <v>0.19698894</v>
      </c>
      <c r="BQ38" s="8" cm="1">
        <f t="array" ref="BQ38">K38*INDEX(prod_est,$G38+$H38-1,MATCH(BQ$14,$BP$14:$DP$14,0))</f>
        <v>0.19992094455371276</v>
      </c>
      <c r="BR38" s="8" cm="1">
        <f t="array" ref="BR38">L38*INDEX(prod_est,$G38+$H38-1,MATCH(BR$14,$BP$14:$DP$14,0))</f>
        <v>0.19329950177417513</v>
      </c>
      <c r="BS38" s="8" cm="1">
        <f t="array" ref="BS38">M38*INDEX(prod_est,$G38+$H38-1,MATCH(BS$14,$BP$14:$DP$14,0))</f>
        <v>0.19717149059874026</v>
      </c>
      <c r="BT38" s="8" cm="1">
        <f t="array" ref="BT38">N38*INDEX(prod_est,$G38+$H38-1,MATCH(BT$14,$BP$14:$DP$14,0))</f>
        <v>0.19991548690668504</v>
      </c>
      <c r="BU38" s="8" cm="1">
        <f t="array" ref="BU38">O38*INDEX(prod_est,$G38+$H38-1,MATCH(BU$14,$BP$14:$DP$14,0))</f>
        <v>0.20258978772139372</v>
      </c>
      <c r="BV38" s="8" cm="1">
        <f t="array" ref="BV38">P38*INDEX(prod_est,$G38+$H38-1,MATCH(BV$14,$BP$14:$DP$14,0))</f>
        <v>0.20521488404072374</v>
      </c>
      <c r="BW38" s="8" cm="1">
        <f t="array" ref="BW38">Q38*INDEX(prod_est,$G38+$H38-1,MATCH(BW$14,$BP$14:$DP$14,0))</f>
        <v>0.20780023907680772</v>
      </c>
      <c r="BX38" s="8" cm="1">
        <f t="array" ref="BX38">R38*INDEX(prod_est,$G38+$H38-1,MATCH(BX$14,$BP$14:$DP$14,0))</f>
        <v>0.21022925289922448</v>
      </c>
      <c r="BY38" s="8" cm="1">
        <f t="array" ref="BY38">S38*INDEX(prod_est,$G38+$H38-1,MATCH(BY$14,$BP$14:$DP$14,0))</f>
        <v>0.21264136645390935</v>
      </c>
      <c r="BZ38" s="8" cm="1">
        <f t="array" ref="BZ38">T38*INDEX(prod_est,$G38+$H38-1,MATCH(BZ$14,$BP$14:$DP$14,0))</f>
        <v>0.21360685521214501</v>
      </c>
      <c r="CA38" s="8" cm="1">
        <f t="array" ref="CA38">U38*INDEX(prod_est,$G38+$H38-1,MATCH(CA$14,$BP$14:$DP$14,0))</f>
        <v>0.21450377229657838</v>
      </c>
      <c r="CB38" s="8" cm="1">
        <f t="array" ref="CB38">V38*INDEX(prod_est,$G38+$H38-1,MATCH(CB$14,$BP$14:$DP$14,0))</f>
        <v>0.21531268708930529</v>
      </c>
      <c r="CC38" s="8" cm="1">
        <f t="array" ref="CC38">W38*INDEX(prod_est,$G38+$H38-1,MATCH(CC$14,$BP$14:$DP$14,0))</f>
        <v>0.21651800388551237</v>
      </c>
      <c r="CD38" s="8" cm="1">
        <f t="array" ref="CD38">X38*INDEX(prod_est,$G38+$H38-1,MATCH(CD$14,$BP$14:$DP$14,0))</f>
        <v>0.21764700817104604</v>
      </c>
      <c r="CE38" s="8" cm="1">
        <f t="array" ref="CE38">Y38*INDEX(prod_est,$G38+$H38-1,MATCH(CE$14,$BP$14:$DP$14,0))</f>
        <v>0.21870571501927566</v>
      </c>
      <c r="CF38" s="8" cm="1">
        <f t="array" ref="CF38">Z38*INDEX(prod_est,$G38+$H38-1,MATCH(CF$14,$BP$14:$DP$14,0))</f>
        <v>0.21969937130724507</v>
      </c>
      <c r="CG38" s="8" cm="1">
        <f t="array" ref="CG38">AA38*INDEX(prod_est,$G38+$H38-1,MATCH(CG$14,$BP$14:$DP$14,0))</f>
        <v>0.22062954877830879</v>
      </c>
      <c r="CH38" s="8" cm="1">
        <f t="array" ref="CH38">AB38*INDEX(prod_est,$G38+$H38-1,MATCH(CH$14,$BP$14:$DP$14,0))</f>
        <v>0.22138028077037036</v>
      </c>
      <c r="CI38" s="8" cm="1">
        <f t="array" ref="CI38">AC38*INDEX(prod_est,$G38+$H38-1,MATCH(CI$14,$BP$14:$DP$14,0))</f>
        <v>0.2220711300120429</v>
      </c>
      <c r="CJ38" s="8" cm="1">
        <f t="array" ref="CJ38">AD38*INDEX(prod_est,$G38+$H38-1,MATCH(CJ$14,$BP$14:$DP$14,0))</f>
        <v>0.22269911051035976</v>
      </c>
      <c r="CK38" s="8" cm="1">
        <f t="array" ref="CK38">AE38*INDEX(prod_est,$G38+$H38-1,MATCH(CK$14,$BP$14:$DP$14,0))</f>
        <v>0.22326118500698364</v>
      </c>
      <c r="CL38" s="8" cm="1">
        <f t="array" ref="CL38">AF38*INDEX(prod_est,$G38+$H38-1,MATCH(CL$14,$BP$14:$DP$14,0))</f>
        <v>0.22374898849619232</v>
      </c>
      <c r="CM38" s="8" cm="1">
        <f t="array" ref="CM38">AG38*INDEX(prod_est,$G38+$H38-1,MATCH(CM$14,$BP$14:$DP$14,0))</f>
        <v>0.22406629502156269</v>
      </c>
      <c r="CN38" s="8" cm="1">
        <f t="array" ref="CN38">AH38*INDEX(prod_est,$G38+$H38-1,MATCH(CN$14,$BP$14:$DP$14,0))</f>
        <v>0.22433873774871688</v>
      </c>
      <c r="CO38" s="8" cm="1">
        <f t="array" ref="CO38">AI38*INDEX(prod_est,$G38+$H38-1,MATCH(CO$14,$BP$14:$DP$14,0))</f>
        <v>0.22456732375369653</v>
      </c>
      <c r="CP38" s="8" cm="1">
        <f t="array" ref="CP38">AJ38*INDEX(prod_est,$G38+$H38-1,MATCH(CP$14,$BP$14:$DP$14,0))</f>
        <v>0.22475751167543681</v>
      </c>
      <c r="CQ38" s="8" cm="1">
        <f t="array" ref="CQ38">AK38*INDEX(prod_est,$G38+$H38-1,MATCH(CQ$14,$BP$14:$DP$14,0))</f>
        <v>0.22491475256724361</v>
      </c>
      <c r="CR38" s="8" cm="1">
        <f t="array" ref="CR38">AL38*INDEX(prod_est,$G38+$H38-1,MATCH(CR$14,$BP$14:$DP$14,0))</f>
        <v>0.22495111447720537</v>
      </c>
      <c r="CS38" s="8" cm="1">
        <f t="array" ref="CS38">AM38*INDEX(prod_est,$G38+$H38-1,MATCH(CS$14,$BP$14:$DP$14,0))</f>
        <v>0.22497721971746243</v>
      </c>
      <c r="CT38" s="8" cm="1">
        <f t="array" ref="CT38">AN38*INDEX(prod_est,$G38+$H38-1,MATCH(CT$14,$BP$14:$DP$14,0))</f>
        <v>0.22498930646489143</v>
      </c>
      <c r="CU38" s="8" cm="1">
        <f t="array" ref="CU38">AO38*INDEX(prod_est,$G38+$H38-1,MATCH(CU$14,$BP$14:$DP$14,0))</f>
        <v>0.22498225431899135</v>
      </c>
      <c r="CV38" s="8" cm="1">
        <f t="array" ref="CV38">AP38*INDEX(prod_est,$G38+$H38-1,MATCH(CV$14,$BP$14:$DP$14,0))</f>
        <v>0.2249514446404644</v>
      </c>
      <c r="CW38" cm="1">
        <f t="array" ref="CW38">AQ38*INDEX(prod_est,$G38+$H38-1,MATCH(CW$14,$BP$14:$DP$14,0))</f>
        <v>0.22375639009081191</v>
      </c>
      <c r="CX38" cm="1">
        <f t="array" ref="CX38">AR38*INDEX(prod_est,$G38+$H38-1,MATCH(CX$14,$BP$14:$DP$14,0))</f>
        <v>0.22256768426845447</v>
      </c>
      <c r="CY38" cm="1">
        <f t="array" ref="CY38">AS38*INDEX(prod_est,$G38+$H38-1,MATCH(CY$14,$BP$14:$DP$14,0))</f>
        <v>0.22138529344577831</v>
      </c>
      <c r="CZ38" cm="1">
        <f t="array" ref="CZ38">AT38*INDEX(prod_est,$G38+$H38-1,MATCH(CZ$14,$BP$14:$DP$14,0))</f>
        <v>0.22020918407434759</v>
      </c>
      <c r="DA38" cm="1">
        <f t="array" ref="DA38">AU38*INDEX(prod_est,$G38+$H38-1,MATCH(DA$14,$BP$14:$DP$14,0))</f>
        <v>0.21903932278395261</v>
      </c>
      <c r="DB38" cm="1">
        <f t="array" ref="DB38">AV38*INDEX(prod_est,$G38+$H38-1,MATCH(DB$14,$BP$14:$DP$14,0))</f>
        <v>0.21787567638166283</v>
      </c>
      <c r="DC38" cm="1">
        <f t="array" ref="DC38">AW38*INDEX(prod_est,$G38+$H38-1,MATCH(DC$14,$BP$14:$DP$14,0))</f>
        <v>0.21671821185088525</v>
      </c>
      <c r="DD38" cm="1">
        <f t="array" ref="DD38">AX38*INDEX(prod_est,$G38+$H38-1,MATCH(DD$14,$BP$14:$DP$14,0))</f>
        <v>0.21556689635042739</v>
      </c>
      <c r="DE38" cm="1">
        <f t="array" ref="DE38">AY38*INDEX(prod_est,$G38+$H38-1,MATCH(DE$14,$BP$14:$DP$14,0))</f>
        <v>0.21442169721356574</v>
      </c>
      <c r="DF38" cm="1">
        <f t="array" ref="DF38">AZ38*INDEX(prod_est,$G38+$H38-1,MATCH(DF$14,$BP$14:$DP$14,0))</f>
        <v>0.21328258194711869</v>
      </c>
      <c r="DG38" cm="1">
        <f t="array" ref="DG38">BA38*INDEX(prod_est,$G38+$H38-1,MATCH(DG$14,$BP$14:$DP$14,0))</f>
        <v>0.21214951823052461</v>
      </c>
      <c r="DH38" cm="1">
        <f t="array" ref="DH38">BB38*INDEX(prod_est,$G38+$H38-1,MATCH(DH$14,$BP$14:$DP$14,0))</f>
        <v>0.21102247391492493</v>
      </c>
      <c r="DI38" cm="1">
        <f t="array" ref="DI38">BC38*INDEX(prod_est,$G38+$H38-1,MATCH(DI$14,$BP$14:$DP$14,0))</f>
        <v>0.2099014170222519</v>
      </c>
      <c r="DJ38" cm="1">
        <f t="array" ref="DJ38">BD38*INDEX(prod_est,$G38+$H38-1,MATCH(DJ$14,$BP$14:$DP$14,0))</f>
        <v>0.20878631574432116</v>
      </c>
      <c r="DK38" cm="1">
        <f t="array" ref="DK38">BE38*INDEX(prod_est,$G38+$H38-1,MATCH(DK$14,$BP$14:$DP$14,0))</f>
        <v>0.20767713844192948</v>
      </c>
      <c r="DL38" cm="1">
        <f t="array" ref="DL38">BF38*INDEX(prod_est,$G38+$H38-1,MATCH(DL$14,$BP$14:$DP$14,0))</f>
        <v>0.20657385364395672</v>
      </c>
      <c r="DM38" cm="1">
        <f t="array" ref="DM38">BG38*INDEX(prod_est,$G38+$H38-1,MATCH(DM$14,$BP$14:$DP$14,0))</f>
        <v>0.2054764300464732</v>
      </c>
      <c r="DN38" cm="1">
        <f t="array" ref="DN38">BH38*INDEX(prod_est,$G38+$H38-1,MATCH(DN$14,$BP$14:$DP$14,0))</f>
        <v>0.2043848365118513</v>
      </c>
      <c r="DO38" cm="1">
        <f t="array" ref="DO38">BI38*INDEX(prod_est,$G38+$H38-1,MATCH(DO$14,$BP$14:$DP$14,0))</f>
        <v>0.20329904206788207</v>
      </c>
      <c r="DP38" cm="1">
        <f t="array" ref="DP38">BJ38*INDEX(prod_est,$G38+$H38-1,MATCH(DP$14,$BP$14:$DP$14,0))</f>
        <v>0.20221901590689642</v>
      </c>
    </row>
    <row r="39" spans="1:120" x14ac:dyDescent="0.25">
      <c r="A39" t="s">
        <v>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</v>
      </c>
      <c r="H39">
        <f>IFERROR(MATCH(D39,Production_est!$D$4:$D$339,0),"-")</f>
        <v>6</v>
      </c>
      <c r="I39" s="8" cm="1">
        <f t="array" ref="I39">IFERROR(INDEX(Production_est!$E$4:$E$339,H39+G39-1),"-")</f>
        <v>9454.7908612122192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01_AUS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</v>
      </c>
      <c r="H40">
        <f>IFERROR(MATCH(D40,Production_est!$D$4:$D$339,0),"-")</f>
        <v>6</v>
      </c>
      <c r="I40" s="8" cm="1">
        <f t="array" ref="I40">IFERROR(INDEX(Production_est!$E$4:$E$339,H40+G40-1),"-")</f>
        <v>9454.7908612122192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01_AUS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</v>
      </c>
      <c r="H41">
        <f>IFERROR(MATCH(D41,Production_est!$D$4:$D$339,0),"-")</f>
        <v>6</v>
      </c>
      <c r="I41" s="8" cm="1">
        <f t="array" ref="I41">IFERROR(INDEX(Production_est!$E$4:$E$339,H41+G41-1),"-")</f>
        <v>9454.7908612122192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01_AUS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</v>
      </c>
      <c r="H42">
        <f>IFERROR(MATCH(D42,Production_est!$D$4:$D$339,0),"-")</f>
        <v>6</v>
      </c>
      <c r="I42" s="8" cm="1">
        <f t="array" ref="I42">IFERROR(INDEX(Production_est!$E$4:$E$339,H42+G42-1),"-")</f>
        <v>9454.7908612122192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01_AUS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</v>
      </c>
      <c r="H43">
        <f>IFERROR(MATCH(D43,Production_est!$D$4:$D$339,0),"-")</f>
        <v>6</v>
      </c>
      <c r="I43" s="8" cm="1">
        <f t="array" ref="I43">IFERROR(INDEX(Production_est!$E$4:$E$339,H43+G43-1),"-")</f>
        <v>9454.7908612122192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01_AUS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</v>
      </c>
      <c r="H44">
        <f>IFERROR(MATCH(D44,Production_est!$D$4:$D$339,0),"-")</f>
        <v>6</v>
      </c>
      <c r="I44" s="8" cm="1">
        <f t="array" ref="I44">IFERROR(INDEX(Production_est!$E$4:$E$339,H44+G44-1),"-")</f>
        <v>9454.7908612122192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01_AUS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</v>
      </c>
      <c r="B45" t="s">
        <v>35</v>
      </c>
      <c r="C45" t="s">
        <v>35</v>
      </c>
      <c r="D45" t="s">
        <v>37</v>
      </c>
      <c r="E45" s="8">
        <v>16.383618288000001</v>
      </c>
      <c r="F45" s="8">
        <v>16.502397804000001</v>
      </c>
      <c r="G45">
        <f>MATCH(A45,Production_est!$A$4:$A$339,0)</f>
        <v>1</v>
      </c>
      <c r="H45">
        <f>IFERROR(MATCH(D45,Production_est!$D$4:$D$339,0),"-")</f>
        <v>6</v>
      </c>
      <c r="I45" s="8" cm="1">
        <f t="array" ref="I45">IFERROR(INDEX(Production_est!$E$4:$E$339,H45+G45-1),"-")</f>
        <v>9454.7908612122192</v>
      </c>
      <c r="J45" s="42">
        <f t="shared" si="0"/>
        <v>1.7454006171305405E-3</v>
      </c>
      <c r="K45" s="42">
        <f t="shared" si="1"/>
        <v>1.7454006171305405E-3</v>
      </c>
      <c r="L45" s="42">
        <f t="shared" si="2"/>
        <v>1.7454006171305405E-3</v>
      </c>
      <c r="M45" s="42">
        <f t="shared" si="2"/>
        <v>1.7454006171305405E-3</v>
      </c>
      <c r="N45" s="42">
        <f t="shared" ref="N45:AP45" si="64">M45*(1-$F$4)</f>
        <v>1.7361281763520345E-3</v>
      </c>
      <c r="O45" s="42">
        <f t="shared" si="64"/>
        <v>1.7269049954151642E-3</v>
      </c>
      <c r="P45" s="42">
        <f t="shared" si="64"/>
        <v>1.717730812627021E-3</v>
      </c>
      <c r="Q45" s="42">
        <f t="shared" si="64"/>
        <v>1.7086053676849398E-3</v>
      </c>
      <c r="R45" s="42">
        <f t="shared" si="64"/>
        <v>1.6995284016691134E-3</v>
      </c>
      <c r="S45" s="42">
        <f t="shared" si="64"/>
        <v>1.6904996570352461E-3</v>
      </c>
      <c r="T45" s="42">
        <f t="shared" si="64"/>
        <v>1.6815188776072463E-3</v>
      </c>
      <c r="U45" s="42">
        <f t="shared" si="64"/>
        <v>1.6725858085699578E-3</v>
      </c>
      <c r="V45" s="42">
        <f t="shared" si="64"/>
        <v>1.6637001964619298E-3</v>
      </c>
      <c r="W45" s="42">
        <f t="shared" si="64"/>
        <v>1.6548617891682257E-3</v>
      </c>
      <c r="X45" s="42">
        <f t="shared" si="64"/>
        <v>1.6460703359132693E-3</v>
      </c>
      <c r="Y45" s="42">
        <f t="shared" si="64"/>
        <v>1.63732558725373E-3</v>
      </c>
      <c r="Z45" s="42">
        <f t="shared" si="64"/>
        <v>1.6286272950714446E-3</v>
      </c>
      <c r="AA45" s="42">
        <f t="shared" si="64"/>
        <v>1.6199752125663775E-3</v>
      </c>
      <c r="AB45" s="42">
        <f t="shared" si="64"/>
        <v>1.6113690942496186E-3</v>
      </c>
      <c r="AC45" s="42">
        <f t="shared" si="64"/>
        <v>1.6028086959364175E-3</v>
      </c>
      <c r="AD45" s="42">
        <f t="shared" si="64"/>
        <v>1.5942937747392553E-3</v>
      </c>
      <c r="AE45" s="42">
        <f t="shared" si="64"/>
        <v>1.5858240890609528E-3</v>
      </c>
      <c r="AF45" s="42">
        <f t="shared" si="64"/>
        <v>1.5773993985878163E-3</v>
      </c>
      <c r="AG45" s="42">
        <f t="shared" si="64"/>
        <v>1.5690194642828184E-3</v>
      </c>
      <c r="AH45" s="42">
        <f t="shared" si="64"/>
        <v>1.5606840483788158E-3</v>
      </c>
      <c r="AI45" s="42">
        <f t="shared" si="64"/>
        <v>1.5523929143718032E-3</v>
      </c>
      <c r="AJ45" s="42">
        <f t="shared" si="64"/>
        <v>1.5441458270142028E-3</v>
      </c>
      <c r="AK45" s="42">
        <f t="shared" si="64"/>
        <v>1.5359425523081898E-3</v>
      </c>
      <c r="AL45" s="42">
        <f t="shared" si="64"/>
        <v>1.5277828574990525E-3</v>
      </c>
      <c r="AM45" s="42">
        <f t="shared" si="64"/>
        <v>1.5196665110685887E-3</v>
      </c>
      <c r="AN45" s="42">
        <f t="shared" si="64"/>
        <v>1.5115932827285369E-3</v>
      </c>
      <c r="AO45" s="42">
        <f t="shared" si="64"/>
        <v>1.5035629434140415E-3</v>
      </c>
      <c r="AP45" s="42">
        <f t="shared" si="64"/>
        <v>1.4955752652771543E-3</v>
      </c>
      <c r="AQ45" s="42">
        <f t="shared" si="60"/>
        <v>1.4876300216803693E-3</v>
      </c>
      <c r="AR45" s="42">
        <f t="shared" si="60"/>
        <v>1.4797269871901922E-3</v>
      </c>
      <c r="AS45" s="42">
        <f t="shared" si="60"/>
        <v>1.4718659375707443E-3</v>
      </c>
      <c r="AT45" s="42">
        <f t="shared" si="60"/>
        <v>1.4640466497773997E-3</v>
      </c>
      <c r="AU45" s="42">
        <f t="shared" si="60"/>
        <v>1.4562689019504572E-3</v>
      </c>
      <c r="AV45" s="42">
        <f t="shared" si="60"/>
        <v>1.4485324734088453E-3</v>
      </c>
      <c r="AW45" s="42">
        <f t="shared" si="60"/>
        <v>1.4408371446438608E-3</v>
      </c>
      <c r="AX45" s="42">
        <f t="shared" si="60"/>
        <v>1.4331826973129403E-3</v>
      </c>
      <c r="AY45" s="42">
        <f t="shared" si="60"/>
        <v>1.4255689142334653E-3</v>
      </c>
      <c r="AZ45" s="42">
        <f t="shared" si="60"/>
        <v>1.4179955793765999E-3</v>
      </c>
      <c r="BA45" s="42">
        <f t="shared" si="60"/>
        <v>1.4104624778611616E-3</v>
      </c>
      <c r="BB45" s="42">
        <f t="shared" si="60"/>
        <v>1.4029693959475241E-3</v>
      </c>
      <c r="BC45" s="42">
        <f t="shared" si="60"/>
        <v>1.3955161210315529E-3</v>
      </c>
      <c r="BD45" s="42">
        <f t="shared" si="60"/>
        <v>1.3881024416385727E-3</v>
      </c>
      <c r="BE45" s="42">
        <f t="shared" si="60"/>
        <v>1.3807281474173677E-3</v>
      </c>
      <c r="BF45" s="42">
        <f t="shared" si="60"/>
        <v>1.3733930291342129E-3</v>
      </c>
      <c r="BG45" s="42">
        <f t="shared" si="60"/>
        <v>1.3660968786669374E-3</v>
      </c>
      <c r="BH45" s="42">
        <f t="shared" si="60"/>
        <v>1.3588394889990192E-3</v>
      </c>
      <c r="BI45" s="42">
        <f t="shared" si="60"/>
        <v>1.3516206542137118E-3</v>
      </c>
      <c r="BJ45" s="42">
        <f t="shared" si="60"/>
        <v>1.3444401694882014E-3</v>
      </c>
      <c r="BK45" t="str">
        <f t="shared" si="5"/>
        <v>01_AUS</v>
      </c>
      <c r="BL45" t="str">
        <f t="shared" si="6"/>
        <v>d_ind_cem_17_electricity</v>
      </c>
      <c r="BO45" s="8">
        <f t="shared" si="7"/>
        <v>16.383618288000001</v>
      </c>
      <c r="BP45" s="8">
        <f t="shared" si="8"/>
        <v>16.502397804000001</v>
      </c>
      <c r="BQ45" s="8" cm="1">
        <f t="array" ref="BQ45">K45*INDEX(prod_est,$G45+$H45-1,MATCH(BQ$14,$BP$14:$DP$14,0))</f>
        <v>16.748021266456867</v>
      </c>
      <c r="BR45" s="8" cm="1">
        <f t="array" ref="BR45">L45*INDEX(prod_est,$G45+$H45-1,MATCH(BR$14,$BP$14:$DP$14,0))</f>
        <v>16.193321683909979</v>
      </c>
      <c r="BS45" s="8" cm="1">
        <f t="array" ref="BS45">M45*INDEX(prod_est,$G45+$H45-1,MATCH(BS$14,$BP$14:$DP$14,0))</f>
        <v>16.517690655465522</v>
      </c>
      <c r="BT45" s="8" cm="1">
        <f t="array" ref="BT45">N45*INDEX(prod_est,$G45+$H45-1,MATCH(BT$14,$BP$14:$DP$14,0))</f>
        <v>16.747564061791849</v>
      </c>
      <c r="BU45" s="8" cm="1">
        <f t="array" ref="BU45">O45*INDEX(prod_est,$G45+$H45-1,MATCH(BU$14,$BP$14:$DP$14,0))</f>
        <v>16.971598852231779</v>
      </c>
      <c r="BV45" s="8" cm="1">
        <f t="array" ref="BV45">P45*INDEX(prod_est,$G45+$H45-1,MATCH(BV$14,$BP$14:$DP$14,0))</f>
        <v>17.19151162365641</v>
      </c>
      <c r="BW45" s="8" cm="1">
        <f t="array" ref="BW45">Q45*INDEX(prod_est,$G45+$H45-1,MATCH(BW$14,$BP$14:$DP$14,0))</f>
        <v>17.40809513981743</v>
      </c>
      <c r="BX45" s="8" cm="1">
        <f t="array" ref="BX45">R45*INDEX(prod_est,$G45+$H45-1,MATCH(BX$14,$BP$14:$DP$14,0))</f>
        <v>17.611581449094164</v>
      </c>
      <c r="BY45" s="8" cm="1">
        <f t="array" ref="BY45">S45*INDEX(prod_est,$G45+$H45-1,MATCH(BY$14,$BP$14:$DP$14,0))</f>
        <v>17.813651968524493</v>
      </c>
      <c r="BZ45" s="8" cm="1">
        <f t="array" ref="BZ45">T45*INDEX(prod_est,$G45+$H45-1,MATCH(BZ$14,$BP$14:$DP$14,0))</f>
        <v>17.894534070655173</v>
      </c>
      <c r="CA45" s="8" cm="1">
        <f t="array" ref="CA45">U45*INDEX(prod_est,$G45+$H45-1,MATCH(CA$14,$BP$14:$DP$14,0))</f>
        <v>17.969671702872109</v>
      </c>
      <c r="CB45" s="8" cm="1">
        <f t="array" ref="CB45">V45*INDEX(prod_est,$G45+$H45-1,MATCH(CB$14,$BP$14:$DP$14,0))</f>
        <v>18.037437099747279</v>
      </c>
      <c r="CC45" s="8" cm="1">
        <f t="array" ref="CC45">W45*INDEX(prod_est,$G45+$H45-1,MATCH(CC$14,$BP$14:$DP$14,0))</f>
        <v>18.138410368860011</v>
      </c>
      <c r="CD45" s="8" cm="1">
        <f t="array" ref="CD45">X45*INDEX(prod_est,$G45+$H45-1,MATCH(CD$14,$BP$14:$DP$14,0))</f>
        <v>18.232990693228974</v>
      </c>
      <c r="CE45" s="8" cm="1">
        <f t="array" ref="CE45">Y45*INDEX(prod_est,$G45+$H45-1,MATCH(CE$14,$BP$14:$DP$14,0))</f>
        <v>18.321681974918715</v>
      </c>
      <c r="CF45" s="8" cm="1">
        <f t="array" ref="CF45">Z45*INDEX(prod_est,$G45+$H45-1,MATCH(CF$14,$BP$14:$DP$14,0))</f>
        <v>18.404923761714041</v>
      </c>
      <c r="CG45" s="8" cm="1">
        <f t="array" ref="CG45">AA45*INDEX(prod_est,$G45+$H45-1,MATCH(CG$14,$BP$14:$DP$14,0))</f>
        <v>18.482847723616736</v>
      </c>
      <c r="CH45" s="8" cm="1">
        <f t="array" ref="CH45">AB45*INDEX(prod_est,$G45+$H45-1,MATCH(CH$14,$BP$14:$DP$14,0))</f>
        <v>18.545738959932798</v>
      </c>
      <c r="CI45" s="8" cm="1">
        <f t="array" ref="CI45">AC45*INDEX(prod_est,$G45+$H45-1,MATCH(CI$14,$BP$14:$DP$14,0))</f>
        <v>18.603613625427581</v>
      </c>
      <c r="CJ45" s="8" cm="1">
        <f t="array" ref="CJ45">AD45*INDEX(prod_est,$G45+$H45-1,MATCH(CJ$14,$BP$14:$DP$14,0))</f>
        <v>18.65622157385544</v>
      </c>
      <c r="CK45" s="8" cm="1">
        <f t="array" ref="CK45">AE45*INDEX(prod_est,$G45+$H45-1,MATCH(CK$14,$BP$14:$DP$14,0))</f>
        <v>18.703308364305556</v>
      </c>
      <c r="CL45" s="8" cm="1">
        <f t="array" ref="CL45">AF45*INDEX(prod_est,$G45+$H45-1,MATCH(CL$14,$BP$14:$DP$14,0))</f>
        <v>18.744173233313436</v>
      </c>
      <c r="CM45" s="8" cm="1">
        <f t="array" ref="CM45">AG45*INDEX(prod_est,$G45+$H45-1,MATCH(CM$14,$BP$14:$DP$14,0))</f>
        <v>18.77075502266398</v>
      </c>
      <c r="CN45" s="8" cm="1">
        <f t="array" ref="CN45">AH45*INDEX(prod_est,$G45+$H45-1,MATCH(CN$14,$BP$14:$DP$14,0))</f>
        <v>18.793578427177476</v>
      </c>
      <c r="CO45" s="8" cm="1">
        <f t="array" ref="CO45">AI45*INDEX(prod_est,$G45+$H45-1,MATCH(CO$14,$BP$14:$DP$14,0))</f>
        <v>18.812727812856696</v>
      </c>
      <c r="CP45" s="8" cm="1">
        <f t="array" ref="CP45">AJ45*INDEX(prod_est,$G45+$H45-1,MATCH(CP$14,$BP$14:$DP$14,0))</f>
        <v>18.828660467461948</v>
      </c>
      <c r="CQ45" s="8" cm="1">
        <f t="array" ref="CQ45">AK45*INDEX(prod_est,$G45+$H45-1,MATCH(CQ$14,$BP$14:$DP$14,0))</f>
        <v>18.841833043280932</v>
      </c>
      <c r="CR45" s="8" cm="1">
        <f t="array" ref="CR45">AL45*INDEX(prod_est,$G45+$H45-1,MATCH(CR$14,$BP$14:$DP$14,0))</f>
        <v>18.844879197563007</v>
      </c>
      <c r="CS45" s="8" cm="1">
        <f t="array" ref="CS45">AM45*INDEX(prod_est,$G45+$H45-1,MATCH(CS$14,$BP$14:$DP$14,0))</f>
        <v>18.847066117597659</v>
      </c>
      <c r="CT45" s="8" cm="1">
        <f t="array" ref="CT45">AN45*INDEX(prod_est,$G45+$H45-1,MATCH(CT$14,$BP$14:$DP$14,0))</f>
        <v>18.848078663348858</v>
      </c>
      <c r="CU45" s="8" cm="1">
        <f t="array" ref="CU45">AO45*INDEX(prod_est,$G45+$H45-1,MATCH(CU$14,$BP$14:$DP$14,0))</f>
        <v>18.847487882379049</v>
      </c>
      <c r="CV45" s="8" cm="1">
        <f t="array" ref="CV45">AP45*INDEX(prod_est,$G45+$H45-1,MATCH(CV$14,$BP$14:$DP$14,0))</f>
        <v>18.844906856402336</v>
      </c>
      <c r="CW45" cm="1">
        <f t="array" ref="CW45">AQ45*INDEX(prod_est,$G45+$H45-1,MATCH(CW$14,$BP$14:$DP$14,0))</f>
        <v>18.744793288727696</v>
      </c>
      <c r="CX45" cm="1">
        <f t="array" ref="CX45">AR45*INDEX(prod_est,$G45+$H45-1,MATCH(CX$14,$BP$14:$DP$14,0))</f>
        <v>18.645211574381328</v>
      </c>
      <c r="CY45" cm="1">
        <f t="array" ref="CY45">AS45*INDEX(prod_est,$G45+$H45-1,MATCH(CY$14,$BP$14:$DP$14,0))</f>
        <v>18.546158887892428</v>
      </c>
      <c r="CZ45" cm="1">
        <f t="array" ref="CZ45">AT45*INDEX(prod_est,$G45+$H45-1,MATCH(CZ$14,$BP$14:$DP$14,0))</f>
        <v>18.447632418800499</v>
      </c>
      <c r="DA45" cm="1">
        <f t="array" ref="DA45">AU45*INDEX(prod_est,$G45+$H45-1,MATCH(DA$14,$BP$14:$DP$14,0))</f>
        <v>18.34962937157562</v>
      </c>
      <c r="DB45" cm="1">
        <f t="array" ref="DB45">AV45*INDEX(prod_est,$G45+$H45-1,MATCH(DB$14,$BP$14:$DP$14,0))</f>
        <v>18.252146965539126</v>
      </c>
      <c r="DC45" cm="1">
        <f t="array" ref="DC45">AW45*INDEX(prod_est,$G45+$H45-1,MATCH(DC$14,$BP$14:$DP$14,0))</f>
        <v>18.155182434784699</v>
      </c>
      <c r="DD45" cm="1">
        <f t="array" ref="DD45">AX45*INDEX(prod_est,$G45+$H45-1,MATCH(DD$14,$BP$14:$DP$14,0))</f>
        <v>18.058733028099905</v>
      </c>
      <c r="DE45" cm="1">
        <f t="array" ref="DE45">AY45*INDEX(prod_est,$G45+$H45-1,MATCH(DE$14,$BP$14:$DP$14,0))</f>
        <v>17.962796008888123</v>
      </c>
      <c r="DF45" cm="1">
        <f t="array" ref="DF45">AZ45*INDEX(prod_est,$G45+$H45-1,MATCH(DF$14,$BP$14:$DP$14,0))</f>
        <v>17.867368655090903</v>
      </c>
      <c r="DG45" cm="1">
        <f t="array" ref="DG45">BA45*INDEX(prod_est,$G45+$H45-1,MATCH(DG$14,$BP$14:$DP$14,0))</f>
        <v>17.772448259110732</v>
      </c>
      <c r="DH45" cm="1">
        <f t="array" ref="DH45">BB45*INDEX(prod_est,$G45+$H45-1,MATCH(DH$14,$BP$14:$DP$14,0))</f>
        <v>17.678032127734205</v>
      </c>
      <c r="DI45" cm="1">
        <f t="array" ref="DI45">BC45*INDEX(prod_est,$G45+$H45-1,MATCH(DI$14,$BP$14:$DP$14,0))</f>
        <v>17.584117582055619</v>
      </c>
      <c r="DJ45" cm="1">
        <f t="array" ref="DJ45">BD45*INDEX(prod_est,$G45+$H45-1,MATCH(DJ$14,$BP$14:$DP$14,0))</f>
        <v>17.490701957400947</v>
      </c>
      <c r="DK45" cm="1">
        <f t="array" ref="DK45">BE45*INDEX(prod_est,$G45+$H45-1,MATCH(DK$14,$BP$14:$DP$14,0))</f>
        <v>17.397782603252253</v>
      </c>
      <c r="DL45" cm="1">
        <f t="array" ref="DL45">BF45*INDEX(prod_est,$G45+$H45-1,MATCH(DL$14,$BP$14:$DP$14,0))</f>
        <v>17.305356883172475</v>
      </c>
      <c r="DM45" cm="1">
        <f t="array" ref="DM45">BG45*INDEX(prod_est,$G45+$H45-1,MATCH(DM$14,$BP$14:$DP$14,0))</f>
        <v>17.213422174730621</v>
      </c>
      <c r="DN45" cm="1">
        <f t="array" ref="DN45">BH45*INDEX(prod_est,$G45+$H45-1,MATCH(DN$14,$BP$14:$DP$14,0))</f>
        <v>17.121975869427363</v>
      </c>
      <c r="DO45" cm="1">
        <f t="array" ref="DO45">BI45*INDEX(prod_est,$G45+$H45-1,MATCH(DO$14,$BP$14:$DP$14,0))</f>
        <v>17.031015372621031</v>
      </c>
      <c r="DP45" cm="1">
        <f t="array" ref="DP45">BJ45*INDEX(prod_est,$G45+$H45-1,MATCH(DP$14,$BP$14:$DP$14,0))</f>
        <v>16.940538103453978</v>
      </c>
    </row>
    <row r="46" spans="1:120" x14ac:dyDescent="0.25">
      <c r="A46" t="s">
        <v>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</v>
      </c>
      <c r="H46">
        <f>IFERROR(MATCH(D46,Production_est!$D$4:$D$339,0),"-")</f>
        <v>6</v>
      </c>
      <c r="I46" s="8" cm="1">
        <f t="array" ref="I46">IFERROR(INDEX(Production_est!$E$4:$E$339,H46+G46-1),"-")</f>
        <v>9454.7908612122192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01_AUS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" t="s">
        <v>4</v>
      </c>
      <c r="B47" s="1" t="s">
        <v>91</v>
      </c>
      <c r="C47" s="1" t="s">
        <v>177</v>
      </c>
      <c r="D47" s="1" t="s">
        <v>37</v>
      </c>
      <c r="E47" s="60">
        <f>SUM(E15:E46)</f>
        <v>86.270102567999999</v>
      </c>
      <c r="F47" s="60">
        <f>SUM(F15:F46)</f>
        <v>92.274518052000005</v>
      </c>
      <c r="J47" s="42">
        <f t="shared" ref="J47:AN47" si="66">SUM(J15:J46)*1000</f>
        <v>9.759551470413939</v>
      </c>
      <c r="K47" s="42">
        <f t="shared" si="66"/>
        <v>9.759551470413939</v>
      </c>
      <c r="L47" s="42">
        <f t="shared" si="66"/>
        <v>9.759551470413939</v>
      </c>
      <c r="M47" s="42">
        <f t="shared" si="66"/>
        <v>9.759551470413939</v>
      </c>
      <c r="N47" s="42">
        <f t="shared" si="66"/>
        <v>9.7077038532273647</v>
      </c>
      <c r="O47" s="42">
        <f t="shared" si="66"/>
        <v>9.6561316765070959</v>
      </c>
      <c r="P47" s="42">
        <f t="shared" si="66"/>
        <v>9.6048334769756494</v>
      </c>
      <c r="Q47" s="42">
        <f t="shared" si="66"/>
        <v>9.553807799129217</v>
      </c>
      <c r="R47" s="42">
        <f t="shared" si="66"/>
        <v>9.5030531951963404</v>
      </c>
      <c r="S47" s="42">
        <f t="shared" si="66"/>
        <v>9.4525682250968615</v>
      </c>
      <c r="T47" s="42">
        <f t="shared" si="66"/>
        <v>9.402351456401032</v>
      </c>
      <c r="U47" s="42">
        <f t="shared" si="66"/>
        <v>9.3524014642889011</v>
      </c>
      <c r="V47" s="42">
        <f t="shared" si="66"/>
        <v>9.3027168315098674</v>
      </c>
      <c r="W47" s="42">
        <f t="shared" si="66"/>
        <v>9.2532961483424678</v>
      </c>
      <c r="X47" s="42">
        <f t="shared" si="66"/>
        <v>9.2041380125543988</v>
      </c>
      <c r="Y47" s="42">
        <f t="shared" si="66"/>
        <v>9.1552410293627027</v>
      </c>
      <c r="Z47" s="42">
        <f t="shared" si="66"/>
        <v>9.1066038113942138</v>
      </c>
      <c r="AA47" s="42">
        <f t="shared" si="66"/>
        <v>9.0582249786461819</v>
      </c>
      <c r="AB47" s="42">
        <f t="shared" si="66"/>
        <v>9.010103158447123</v>
      </c>
      <c r="AC47" s="42">
        <f t="shared" si="66"/>
        <v>8.9622369854178743</v>
      </c>
      <c r="AD47" s="42">
        <f t="shared" si="66"/>
        <v>8.9146251014328399</v>
      </c>
      <c r="AE47" s="42">
        <f t="shared" si="66"/>
        <v>8.8672661555814791</v>
      </c>
      <c r="AF47" s="42">
        <f t="shared" si="66"/>
        <v>8.8201588041299512</v>
      </c>
      <c r="AG47" s="42">
        <f t="shared" si="66"/>
        <v>8.7733017104830093</v>
      </c>
      <c r="AH47" s="42">
        <f t="shared" si="66"/>
        <v>8.7266935451460679</v>
      </c>
      <c r="AI47" s="42">
        <f t="shared" si="66"/>
        <v>8.6803329856874782</v>
      </c>
      <c r="AJ47" s="42">
        <f t="shared" si="66"/>
        <v>8.6342187167010138</v>
      </c>
      <c r="AK47" s="42">
        <f t="shared" si="66"/>
        <v>8.5883494297685417</v>
      </c>
      <c r="AL47" s="42">
        <f t="shared" si="66"/>
        <v>8.5427238234228948</v>
      </c>
      <c r="AM47" s="42">
        <f t="shared" si="66"/>
        <v>8.4973406031109597</v>
      </c>
      <c r="AN47" s="42">
        <f t="shared" si="66"/>
        <v>8.4521984811569322</v>
      </c>
      <c r="AO47" s="42">
        <f t="shared" ref="AO47:BJ47" si="67">SUM(AO15:AO46)*1000</f>
        <v>8.4072961767257866</v>
      </c>
      <c r="AP47">
        <f t="shared" si="67"/>
        <v>8.3626324157869316</v>
      </c>
      <c r="AQ47">
        <f t="shared" si="67"/>
        <v>8.3182059310780616</v>
      </c>
      <c r="AR47">
        <f t="shared" si="67"/>
        <v>8.2740154620692081</v>
      </c>
      <c r="AS47">
        <f t="shared" si="67"/>
        <v>8.2300597549269661</v>
      </c>
      <c r="AT47">
        <f t="shared" si="67"/>
        <v>8.1863375624789168</v>
      </c>
      <c r="AU47">
        <f t="shared" si="67"/>
        <v>8.1428476441782465</v>
      </c>
      <c r="AV47">
        <f t="shared" si="67"/>
        <v>8.0995887660685497</v>
      </c>
      <c r="AW47">
        <f t="shared" si="67"/>
        <v>8.0565597007488101</v>
      </c>
      <c r="AX47">
        <f t="shared" si="67"/>
        <v>8.013759227338582</v>
      </c>
      <c r="AY47">
        <f t="shared" si="67"/>
        <v>7.9711861314433436</v>
      </c>
      <c r="AZ47">
        <f t="shared" si="67"/>
        <v>7.9288392051200525</v>
      </c>
      <c r="BA47">
        <f t="shared" si="67"/>
        <v>7.8867172468428492</v>
      </c>
      <c r="BB47">
        <f t="shared" si="67"/>
        <v>7.8448190614689981</v>
      </c>
      <c r="BC47">
        <f t="shared" si="67"/>
        <v>7.8031434602049448</v>
      </c>
      <c r="BD47">
        <f t="shared" si="67"/>
        <v>7.761689260572604</v>
      </c>
      <c r="BE47">
        <f t="shared" si="67"/>
        <v>7.7204552863758122</v>
      </c>
      <c r="BF47">
        <f t="shared" si="67"/>
        <v>7.6794403676669392</v>
      </c>
      <c r="BG47">
        <f t="shared" si="67"/>
        <v>7.6386433407137089</v>
      </c>
      <c r="BH47">
        <f t="shared" si="67"/>
        <v>7.5980630479661659</v>
      </c>
      <c r="BI47">
        <f t="shared" si="67"/>
        <v>7.5576983380238465</v>
      </c>
      <c r="BJ47">
        <f t="shared" si="67"/>
        <v>7.5175480656030933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01_AUS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15.812538768</v>
      </c>
      <c r="F58" s="66">
        <v>20.115187524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01_AUS</v>
      </c>
      <c r="BL58" s="65" t="str">
        <f t="shared" ref="BL58:BL89" si="74">"d_ind_cem_"&amp;C58</f>
        <v>d_ind_cem_1_x_coal_thermal</v>
      </c>
      <c r="BM58" s="65"/>
      <c r="BN58" s="65"/>
      <c r="BO58" s="66">
        <f t="shared" ref="BO58:CU58" si="75">BO$49*BO15</f>
        <v>15.812538768</v>
      </c>
      <c r="BP58" s="66">
        <f t="shared" si="75"/>
        <v>20.115187524</v>
      </c>
      <c r="BQ58" s="66">
        <f t="shared" si="75"/>
        <v>20.414584136922297</v>
      </c>
      <c r="BR58" s="66">
        <f t="shared" si="75"/>
        <v>19.738446871602552</v>
      </c>
      <c r="BS58" s="66">
        <f t="shared" si="75"/>
        <v>20.133828365086199</v>
      </c>
      <c r="BT58" s="66">
        <f t="shared" si="75"/>
        <v>20.414026838662799</v>
      </c>
      <c r="BU58" s="66">
        <f t="shared" si="75"/>
        <v>20.687108476563132</v>
      </c>
      <c r="BV58" s="66">
        <f t="shared" si="75"/>
        <v>20.955165681865552</v>
      </c>
      <c r="BW58" s="66">
        <f t="shared" si="75"/>
        <v>21.219164774235647</v>
      </c>
      <c r="BX58" s="66">
        <f t="shared" si="75"/>
        <v>21.467199351894173</v>
      </c>
      <c r="BY58" s="66">
        <f t="shared" si="75"/>
        <v>21.713508187718507</v>
      </c>
      <c r="BZ58" s="66">
        <f t="shared" si="75"/>
        <v>21.812097415236678</v>
      </c>
      <c r="CA58" s="66">
        <f t="shared" si="75"/>
        <v>21.903684563971307</v>
      </c>
      <c r="CB58" s="66">
        <f t="shared" si="75"/>
        <v>21.986285509723082</v>
      </c>
      <c r="CC58" s="66">
        <f t="shared" si="75"/>
        <v>22.109364365731608</v>
      </c>
      <c r="CD58" s="66">
        <f t="shared" si="75"/>
        <v>22.224650700684776</v>
      </c>
      <c r="CE58" s="66">
        <f t="shared" si="75"/>
        <v>22.332758733476272</v>
      </c>
      <c r="CF58" s="66">
        <f t="shared" si="75"/>
        <v>22.434224239950424</v>
      </c>
      <c r="CG58" s="66">
        <f t="shared" si="75"/>
        <v>22.529207715982359</v>
      </c>
      <c r="CH58" s="66">
        <f t="shared" si="75"/>
        <v>22.605867424900968</v>
      </c>
      <c r="CI58" s="66">
        <f t="shared" si="75"/>
        <v>22.676412309537923</v>
      </c>
      <c r="CJ58" s="66">
        <f t="shared" si="75"/>
        <v>22.740537460346179</v>
      </c>
      <c r="CK58" s="66">
        <f t="shared" si="75"/>
        <v>22.797932732903345</v>
      </c>
      <c r="CL58" s="66">
        <f t="shared" si="75"/>
        <v>22.819184269070359</v>
      </c>
      <c r="CM58" s="66">
        <f t="shared" si="75"/>
        <v>22.794344615913548</v>
      </c>
      <c r="CN58" s="66">
        <f t="shared" si="75"/>
        <v>22.736155442902287</v>
      </c>
      <c r="CO58" s="66">
        <f t="shared" si="75"/>
        <v>22.644665513734278</v>
      </c>
      <c r="CP58" s="66">
        <f t="shared" si="75"/>
        <v>22.52040142076974</v>
      </c>
      <c r="CQ58" s="66">
        <f t="shared" si="75"/>
        <v>22.36390586777642</v>
      </c>
      <c r="CR58" s="66">
        <f t="shared" si="75"/>
        <v>22.16652958608395</v>
      </c>
      <c r="CS58" s="66">
        <f t="shared" si="75"/>
        <v>21.939370351954214</v>
      </c>
      <c r="CT58" s="66">
        <f t="shared" si="75"/>
        <v>21.682087064628973</v>
      </c>
      <c r="CU58" s="66">
        <f t="shared" si="75"/>
        <v>21.394236493829837</v>
      </c>
      <c r="CV58" s="72">
        <f t="shared" ref="CV58:DP58" si="76">CV$49*CV15</f>
        <v>21.104175075528168</v>
      </c>
      <c r="CW58" s="66">
        <f t="shared" si="76"/>
        <v>20.706452898562699</v>
      </c>
      <c r="CX58" s="66">
        <f t="shared" si="76"/>
        <v>20.312360903848887</v>
      </c>
      <c r="CY58" s="66">
        <f t="shared" si="76"/>
        <v>19.921871745476594</v>
      </c>
      <c r="CZ58" s="66">
        <f t="shared" si="76"/>
        <v>19.534958265632596</v>
      </c>
      <c r="DA58" s="66">
        <f t="shared" si="76"/>
        <v>19.151593493373813</v>
      </c>
      <c r="DB58" s="66">
        <f t="shared" si="76"/>
        <v>18.771750643408289</v>
      </c>
      <c r="DC58" s="66">
        <f t="shared" si="76"/>
        <v>18.395403114883845</v>
      </c>
      <c r="DD58" s="66">
        <f t="shared" si="76"/>
        <v>18.022524490184352</v>
      </c>
      <c r="DE58" s="66">
        <f t="shared" si="76"/>
        <v>17.653088533733602</v>
      </c>
      <c r="DF58" s="66">
        <f t="shared" si="76"/>
        <v>17.287069190806697</v>
      </c>
      <c r="DG58" s="66">
        <f t="shared" si="76"/>
        <v>16.92444058634895</v>
      </c>
      <c r="DH58" s="66">
        <f t="shared" si="76"/>
        <v>16.565177023802228</v>
      </c>
      <c r="DI58" s="66">
        <f t="shared" si="76"/>
        <v>16.209252983938672</v>
      </c>
      <c r="DJ58" s="66">
        <f t="shared" si="76"/>
        <v>15.856643123701804</v>
      </c>
      <c r="DK58" s="66">
        <f t="shared" si="76"/>
        <v>15.507322275054916</v>
      </c>
      <c r="DL58" s="66">
        <f t="shared" si="76"/>
        <v>15.16126544383674</v>
      </c>
      <c r="DM58" s="66">
        <f t="shared" si="76"/>
        <v>14.818447808624331</v>
      </c>
      <c r="DN58" s="66">
        <f t="shared" si="76"/>
        <v>14.478844719603122</v>
      </c>
      <c r="DO58" s="66">
        <f t="shared" si="76"/>
        <v>14.142431697444099</v>
      </c>
      <c r="DP58" s="66">
        <f t="shared" si="76"/>
        <v>13.809184432188097</v>
      </c>
    </row>
    <row r="59" spans="1:120" x14ac:dyDescent="0.25">
      <c r="A59" s="65" t="str">
        <f t="shared" si="71"/>
        <v>01_AUS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01_AUS</v>
      </c>
      <c r="BL59" s="65" t="str">
        <f t="shared" si="74"/>
        <v>d_ind_cem_1_1_coking_coal</v>
      </c>
      <c r="BM59" s="65"/>
      <c r="BN59" s="65"/>
      <c r="BO59" s="66">
        <f t="shared" ref="BO59:CV59" si="77">BO$49*BO16</f>
        <v>0</v>
      </c>
      <c r="BP59" s="66">
        <f t="shared" si="77"/>
        <v>0</v>
      </c>
      <c r="BQ59" s="66">
        <f t="shared" si="77"/>
        <v>0</v>
      </c>
      <c r="BR59" s="66">
        <f t="shared" si="77"/>
        <v>0</v>
      </c>
      <c r="BS59" s="66">
        <f t="shared" si="77"/>
        <v>0</v>
      </c>
      <c r="BT59" s="66">
        <f t="shared" si="77"/>
        <v>0</v>
      </c>
      <c r="BU59" s="66">
        <f t="shared" si="77"/>
        <v>0</v>
      </c>
      <c r="BV59" s="66">
        <f t="shared" si="77"/>
        <v>0</v>
      </c>
      <c r="BW59" s="66">
        <f t="shared" si="77"/>
        <v>0</v>
      </c>
      <c r="BX59" s="66">
        <f t="shared" si="77"/>
        <v>0</v>
      </c>
      <c r="BY59" s="66">
        <f t="shared" si="77"/>
        <v>0</v>
      </c>
      <c r="BZ59" s="66">
        <f t="shared" si="77"/>
        <v>0</v>
      </c>
      <c r="CA59" s="66">
        <f t="shared" si="77"/>
        <v>0</v>
      </c>
      <c r="CB59" s="66">
        <f t="shared" si="77"/>
        <v>0</v>
      </c>
      <c r="CC59" s="66">
        <f t="shared" si="77"/>
        <v>0</v>
      </c>
      <c r="CD59" s="66">
        <f t="shared" si="77"/>
        <v>0</v>
      </c>
      <c r="CE59" s="66">
        <f t="shared" si="77"/>
        <v>0</v>
      </c>
      <c r="CF59" s="66">
        <f t="shared" si="77"/>
        <v>0</v>
      </c>
      <c r="CG59" s="66">
        <f t="shared" si="77"/>
        <v>0</v>
      </c>
      <c r="CH59" s="66">
        <f t="shared" si="77"/>
        <v>0</v>
      </c>
      <c r="CI59" s="66">
        <f t="shared" si="77"/>
        <v>0</v>
      </c>
      <c r="CJ59" s="66">
        <f t="shared" si="77"/>
        <v>0</v>
      </c>
      <c r="CK59" s="66">
        <f t="shared" si="77"/>
        <v>0</v>
      </c>
      <c r="CL59" s="66">
        <f t="shared" si="77"/>
        <v>0</v>
      </c>
      <c r="CM59" s="66">
        <f t="shared" si="77"/>
        <v>0</v>
      </c>
      <c r="CN59" s="66">
        <f t="shared" si="77"/>
        <v>0</v>
      </c>
      <c r="CO59" s="66">
        <f t="shared" si="77"/>
        <v>0</v>
      </c>
      <c r="CP59" s="66">
        <f t="shared" si="77"/>
        <v>0</v>
      </c>
      <c r="CQ59" s="66">
        <f t="shared" si="77"/>
        <v>0</v>
      </c>
      <c r="CR59" s="66">
        <f t="shared" si="77"/>
        <v>0</v>
      </c>
      <c r="CS59" s="66">
        <f t="shared" si="77"/>
        <v>0</v>
      </c>
      <c r="CT59" s="66">
        <f t="shared" si="77"/>
        <v>0</v>
      </c>
      <c r="CU59" s="66">
        <f t="shared" si="77"/>
        <v>0</v>
      </c>
      <c r="CV59" s="72">
        <f t="shared" si="77"/>
        <v>0</v>
      </c>
      <c r="CW59" s="66">
        <f t="shared" ref="CW59:DP59" si="78">CW$49*CW16</f>
        <v>0</v>
      </c>
      <c r="CX59" s="66">
        <f t="shared" si="78"/>
        <v>0</v>
      </c>
      <c r="CY59" s="66">
        <f t="shared" si="78"/>
        <v>0</v>
      </c>
      <c r="CZ59" s="66">
        <f t="shared" si="78"/>
        <v>0</v>
      </c>
      <c r="DA59" s="66">
        <f t="shared" si="78"/>
        <v>0</v>
      </c>
      <c r="DB59" s="66">
        <f t="shared" si="78"/>
        <v>0</v>
      </c>
      <c r="DC59" s="66">
        <f t="shared" si="78"/>
        <v>0</v>
      </c>
      <c r="DD59" s="66">
        <f t="shared" si="78"/>
        <v>0</v>
      </c>
      <c r="DE59" s="66">
        <f t="shared" si="78"/>
        <v>0</v>
      </c>
      <c r="DF59" s="66">
        <f t="shared" si="78"/>
        <v>0</v>
      </c>
      <c r="DG59" s="66">
        <f t="shared" si="78"/>
        <v>0</v>
      </c>
      <c r="DH59" s="66">
        <f t="shared" si="78"/>
        <v>0</v>
      </c>
      <c r="DI59" s="66">
        <f t="shared" si="78"/>
        <v>0</v>
      </c>
      <c r="DJ59" s="66">
        <f t="shared" si="78"/>
        <v>0</v>
      </c>
      <c r="DK59" s="66">
        <f t="shared" si="78"/>
        <v>0</v>
      </c>
      <c r="DL59" s="66">
        <f t="shared" si="78"/>
        <v>0</v>
      </c>
      <c r="DM59" s="66">
        <f t="shared" si="78"/>
        <v>0</v>
      </c>
      <c r="DN59" s="66">
        <f t="shared" si="78"/>
        <v>0</v>
      </c>
      <c r="DO59" s="66">
        <f t="shared" si="78"/>
        <v>0</v>
      </c>
      <c r="DP59" s="66">
        <f t="shared" si="78"/>
        <v>0</v>
      </c>
    </row>
    <row r="60" spans="1:120" x14ac:dyDescent="0.25">
      <c r="A60" s="65" t="str">
        <f t="shared" si="71"/>
        <v>01_AUS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01_AUS</v>
      </c>
      <c r="BL60" s="65" t="str">
        <f t="shared" si="74"/>
        <v>d_ind_cem_1_5_lignite</v>
      </c>
      <c r="BM60" s="65"/>
      <c r="BN60" s="65"/>
      <c r="BO60" s="66">
        <f t="shared" ref="BO60:CV60" si="79">BO$49*BO17</f>
        <v>0</v>
      </c>
      <c r="BP60" s="66">
        <f t="shared" si="79"/>
        <v>0</v>
      </c>
      <c r="BQ60" s="66">
        <f t="shared" si="79"/>
        <v>0</v>
      </c>
      <c r="BR60" s="66">
        <f t="shared" si="79"/>
        <v>0</v>
      </c>
      <c r="BS60" s="66">
        <f t="shared" si="79"/>
        <v>0</v>
      </c>
      <c r="BT60" s="66">
        <f t="shared" si="79"/>
        <v>0</v>
      </c>
      <c r="BU60" s="66">
        <f t="shared" si="79"/>
        <v>0</v>
      </c>
      <c r="BV60" s="66">
        <f t="shared" si="79"/>
        <v>0</v>
      </c>
      <c r="BW60" s="66">
        <f t="shared" si="79"/>
        <v>0</v>
      </c>
      <c r="BX60" s="66">
        <f t="shared" si="79"/>
        <v>0</v>
      </c>
      <c r="BY60" s="66">
        <f t="shared" si="79"/>
        <v>0</v>
      </c>
      <c r="BZ60" s="66">
        <f t="shared" si="79"/>
        <v>0</v>
      </c>
      <c r="CA60" s="66">
        <f t="shared" si="79"/>
        <v>0</v>
      </c>
      <c r="CB60" s="66">
        <f t="shared" si="79"/>
        <v>0</v>
      </c>
      <c r="CC60" s="66">
        <f t="shared" si="79"/>
        <v>0</v>
      </c>
      <c r="CD60" s="66">
        <f t="shared" si="79"/>
        <v>0</v>
      </c>
      <c r="CE60" s="66">
        <f t="shared" si="79"/>
        <v>0</v>
      </c>
      <c r="CF60" s="66">
        <f t="shared" si="79"/>
        <v>0</v>
      </c>
      <c r="CG60" s="66">
        <f t="shared" si="79"/>
        <v>0</v>
      </c>
      <c r="CH60" s="66">
        <f t="shared" si="79"/>
        <v>0</v>
      </c>
      <c r="CI60" s="66">
        <f t="shared" si="79"/>
        <v>0</v>
      </c>
      <c r="CJ60" s="66">
        <f t="shared" si="79"/>
        <v>0</v>
      </c>
      <c r="CK60" s="66">
        <f t="shared" si="79"/>
        <v>0</v>
      </c>
      <c r="CL60" s="66">
        <f t="shared" si="79"/>
        <v>0</v>
      </c>
      <c r="CM60" s="66">
        <f t="shared" si="79"/>
        <v>0</v>
      </c>
      <c r="CN60" s="66">
        <f t="shared" si="79"/>
        <v>0</v>
      </c>
      <c r="CO60" s="66">
        <f t="shared" si="79"/>
        <v>0</v>
      </c>
      <c r="CP60" s="66">
        <f t="shared" si="79"/>
        <v>0</v>
      </c>
      <c r="CQ60" s="66">
        <f t="shared" si="79"/>
        <v>0</v>
      </c>
      <c r="CR60" s="66">
        <f t="shared" si="79"/>
        <v>0</v>
      </c>
      <c r="CS60" s="66">
        <f t="shared" si="79"/>
        <v>0</v>
      </c>
      <c r="CT60" s="66">
        <f t="shared" si="79"/>
        <v>0</v>
      </c>
      <c r="CU60" s="66">
        <f t="shared" si="79"/>
        <v>0</v>
      </c>
      <c r="CV60" s="72">
        <f t="shared" si="79"/>
        <v>0</v>
      </c>
      <c r="CW60" s="66">
        <f t="shared" ref="CW60:DP60" si="80">CW$49*CW17</f>
        <v>0</v>
      </c>
      <c r="CX60" s="66">
        <f t="shared" si="80"/>
        <v>0</v>
      </c>
      <c r="CY60" s="66">
        <f t="shared" si="80"/>
        <v>0</v>
      </c>
      <c r="CZ60" s="66">
        <f t="shared" si="80"/>
        <v>0</v>
      </c>
      <c r="DA60" s="66">
        <f t="shared" si="80"/>
        <v>0</v>
      </c>
      <c r="DB60" s="66">
        <f t="shared" si="80"/>
        <v>0</v>
      </c>
      <c r="DC60" s="66">
        <f t="shared" si="80"/>
        <v>0</v>
      </c>
      <c r="DD60" s="66">
        <f t="shared" si="80"/>
        <v>0</v>
      </c>
      <c r="DE60" s="66">
        <f t="shared" si="80"/>
        <v>0</v>
      </c>
      <c r="DF60" s="66">
        <f t="shared" si="80"/>
        <v>0</v>
      </c>
      <c r="DG60" s="66">
        <f t="shared" si="80"/>
        <v>0</v>
      </c>
      <c r="DH60" s="66">
        <f t="shared" si="80"/>
        <v>0</v>
      </c>
      <c r="DI60" s="66">
        <f t="shared" si="80"/>
        <v>0</v>
      </c>
      <c r="DJ60" s="66">
        <f t="shared" si="80"/>
        <v>0</v>
      </c>
      <c r="DK60" s="66">
        <f t="shared" si="80"/>
        <v>0</v>
      </c>
      <c r="DL60" s="66">
        <f t="shared" si="80"/>
        <v>0</v>
      </c>
      <c r="DM60" s="66">
        <f t="shared" si="80"/>
        <v>0</v>
      </c>
      <c r="DN60" s="66">
        <f t="shared" si="80"/>
        <v>0</v>
      </c>
      <c r="DO60" s="66">
        <f t="shared" si="80"/>
        <v>0</v>
      </c>
      <c r="DP60" s="66">
        <f t="shared" si="80"/>
        <v>0</v>
      </c>
    </row>
    <row r="61" spans="1:120" x14ac:dyDescent="0.25">
      <c r="A61" s="65" t="str">
        <f t="shared" si="71"/>
        <v>01_AUS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0.10797757199999999</v>
      </c>
      <c r="F61" s="66">
        <v>0.10797757199999999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01_AUS</v>
      </c>
      <c r="BL61" s="65" t="str">
        <f t="shared" si="74"/>
        <v>d_ind_cem_2_coal_products</v>
      </c>
      <c r="BM61" s="65"/>
      <c r="BN61" s="65"/>
      <c r="BO61" s="66">
        <f t="shared" ref="BO61:CV61" si="81">BO$49*BO18</f>
        <v>0.10797757199999999</v>
      </c>
      <c r="BP61" s="66">
        <f t="shared" si="81"/>
        <v>0.10797757199999999</v>
      </c>
      <c r="BQ61" s="66">
        <f t="shared" si="81"/>
        <v>0.10958472178619026</v>
      </c>
      <c r="BR61" s="66">
        <f t="shared" si="81"/>
        <v>0.10595524231149789</v>
      </c>
      <c r="BS61" s="66">
        <f t="shared" si="81"/>
        <v>0.10807763533563254</v>
      </c>
      <c r="BT61" s="66">
        <f t="shared" si="81"/>
        <v>0.10958173023004052</v>
      </c>
      <c r="BU61" s="66">
        <f t="shared" si="81"/>
        <v>0.11104762221752909</v>
      </c>
      <c r="BV61" s="66">
        <f t="shared" si="81"/>
        <v>0.11248654323932553</v>
      </c>
      <c r="BW61" s="66">
        <f t="shared" si="81"/>
        <v>0.11390368046314286</v>
      </c>
      <c r="BX61" s="66">
        <f t="shared" si="81"/>
        <v>0.11523512077090328</v>
      </c>
      <c r="BY61" s="66">
        <f t="shared" si="81"/>
        <v>0.1165572973612396</v>
      </c>
      <c r="BZ61" s="66">
        <f t="shared" si="81"/>
        <v>0.11708652063594517</v>
      </c>
      <c r="CA61" s="66">
        <f t="shared" si="81"/>
        <v>0.11757815701442631</v>
      </c>
      <c r="CB61" s="66">
        <f t="shared" si="81"/>
        <v>0.11802155579241624</v>
      </c>
      <c r="CC61" s="66">
        <f t="shared" si="81"/>
        <v>0.11868223847412039</v>
      </c>
      <c r="CD61" s="66">
        <f t="shared" si="81"/>
        <v>0.11930109119513874</v>
      </c>
      <c r="CE61" s="66">
        <f t="shared" si="81"/>
        <v>0.11988141105944994</v>
      </c>
      <c r="CF61" s="66">
        <f t="shared" si="81"/>
        <v>0.1204260740916865</v>
      </c>
      <c r="CG61" s="66">
        <f t="shared" si="81"/>
        <v>0.12093594182768508</v>
      </c>
      <c r="CH61" s="66">
        <f t="shared" si="81"/>
        <v>0.12134744826924232</v>
      </c>
      <c r="CI61" s="66">
        <f t="shared" si="81"/>
        <v>0.12172613056345559</v>
      </c>
      <c r="CJ61" s="66">
        <f t="shared" si="81"/>
        <v>0.12207035196731512</v>
      </c>
      <c r="CK61" s="66">
        <f t="shared" si="81"/>
        <v>0.12237844763719673</v>
      </c>
      <c r="CL61" s="66">
        <f t="shared" si="81"/>
        <v>0.1224925250860819</v>
      </c>
      <c r="CM61" s="66">
        <f t="shared" si="81"/>
        <v>0.12235918675980505</v>
      </c>
      <c r="CN61" s="66">
        <f t="shared" si="81"/>
        <v>0.12204682946206935</v>
      </c>
      <c r="CO61" s="66">
        <f t="shared" si="81"/>
        <v>0.1215557149545746</v>
      </c>
      <c r="CP61" s="66">
        <f t="shared" si="81"/>
        <v>0.12088866996535517</v>
      </c>
      <c r="CQ61" s="66">
        <f t="shared" si="81"/>
        <v>0.12004860770787662</v>
      </c>
      <c r="CR61" s="66">
        <f t="shared" si="81"/>
        <v>0.11898909923239692</v>
      </c>
      <c r="CS61" s="66">
        <f t="shared" si="81"/>
        <v>0.11776971698555265</v>
      </c>
      <c r="CT61" s="66">
        <f t="shared" si="81"/>
        <v>0.11638862995127017</v>
      </c>
      <c r="CU61" s="66">
        <f t="shared" si="81"/>
        <v>0.11484345888604293</v>
      </c>
      <c r="CV61" s="72">
        <f t="shared" si="81"/>
        <v>0.11328642007436285</v>
      </c>
      <c r="CW61" s="66">
        <f t="shared" ref="CW61:DP61" si="82">CW$49*CW18</f>
        <v>0.11115146234910939</v>
      </c>
      <c r="CX61" s="66">
        <f t="shared" si="82"/>
        <v>0.1090359913059952</v>
      </c>
      <c r="CY61" s="66">
        <f t="shared" si="82"/>
        <v>0.10693986015320052</v>
      </c>
      <c r="CZ61" s="66">
        <f t="shared" si="82"/>
        <v>0.10486292310860278</v>
      </c>
      <c r="DA61" s="66">
        <f t="shared" si="82"/>
        <v>0.10280503539319137</v>
      </c>
      <c r="DB61" s="66">
        <f t="shared" si="82"/>
        <v>0.10076605322452395</v>
      </c>
      <c r="DC61" s="66">
        <f t="shared" si="82"/>
        <v>9.8745833810223935E-2</v>
      </c>
      <c r="DD61" s="66">
        <f t="shared" si="82"/>
        <v>9.6744235341519047E-2</v>
      </c>
      <c r="DE61" s="66">
        <f t="shared" si="82"/>
        <v>9.4761116986820382E-2</v>
      </c>
      <c r="DF61" s="66">
        <f t="shared" si="82"/>
        <v>9.2796338885342181E-2</v>
      </c>
      <c r="DG61" s="66">
        <f t="shared" si="82"/>
        <v>9.0849762140761611E-2</v>
      </c>
      <c r="DH61" s="66">
        <f t="shared" si="82"/>
        <v>8.8921248814918599E-2</v>
      </c>
      <c r="DI61" s="66">
        <f t="shared" si="82"/>
        <v>8.7010661921555363E-2</v>
      </c>
      <c r="DJ61" s="66">
        <f t="shared" si="82"/>
        <v>8.5117865420095487E-2</v>
      </c>
      <c r="DK61" s="66">
        <f t="shared" si="82"/>
        <v>8.3242724209462132E-2</v>
      </c>
      <c r="DL61" s="66">
        <f t="shared" si="82"/>
        <v>8.1385104121935267E-2</v>
      </c>
      <c r="DM61" s="66">
        <f t="shared" si="82"/>
        <v>7.9544871917047691E-2</v>
      </c>
      <c r="DN61" s="66">
        <f t="shared" si="82"/>
        <v>7.7721895275519551E-2</v>
      </c>
      <c r="DO61" s="66">
        <f t="shared" si="82"/>
        <v>7.5916042793231081E-2</v>
      </c>
      <c r="DP61" s="66">
        <f t="shared" si="82"/>
        <v>7.4127183975233463E-2</v>
      </c>
    </row>
    <row r="62" spans="1:120" x14ac:dyDescent="0.25">
      <c r="A62" s="65" t="str">
        <f t="shared" si="71"/>
        <v>01_AUS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01_AUS</v>
      </c>
      <c r="BL62" s="65" t="str">
        <f t="shared" si="74"/>
        <v>d_ind_cem_6_1_crude_oil</v>
      </c>
      <c r="BM62" s="65"/>
      <c r="BN62" s="65"/>
      <c r="BO62" s="66">
        <f t="shared" ref="BO62:CV62" si="83">BO$49*BO19</f>
        <v>0</v>
      </c>
      <c r="BP62" s="66">
        <f t="shared" si="83"/>
        <v>0</v>
      </c>
      <c r="BQ62" s="66">
        <f t="shared" si="83"/>
        <v>0</v>
      </c>
      <c r="BR62" s="66">
        <f t="shared" si="83"/>
        <v>0</v>
      </c>
      <c r="BS62" s="66">
        <f t="shared" si="83"/>
        <v>0</v>
      </c>
      <c r="BT62" s="66">
        <f t="shared" si="83"/>
        <v>0</v>
      </c>
      <c r="BU62" s="66">
        <f t="shared" si="83"/>
        <v>0</v>
      </c>
      <c r="BV62" s="66">
        <f t="shared" si="83"/>
        <v>0</v>
      </c>
      <c r="BW62" s="66">
        <f t="shared" si="83"/>
        <v>0</v>
      </c>
      <c r="BX62" s="66">
        <f t="shared" si="83"/>
        <v>0</v>
      </c>
      <c r="BY62" s="66">
        <f t="shared" si="83"/>
        <v>0</v>
      </c>
      <c r="BZ62" s="66">
        <f t="shared" si="83"/>
        <v>0</v>
      </c>
      <c r="CA62" s="66">
        <f t="shared" si="83"/>
        <v>0</v>
      </c>
      <c r="CB62" s="66">
        <f t="shared" si="83"/>
        <v>0</v>
      </c>
      <c r="CC62" s="66">
        <f t="shared" si="83"/>
        <v>0</v>
      </c>
      <c r="CD62" s="66">
        <f t="shared" si="83"/>
        <v>0</v>
      </c>
      <c r="CE62" s="66">
        <f t="shared" si="83"/>
        <v>0</v>
      </c>
      <c r="CF62" s="66">
        <f t="shared" si="83"/>
        <v>0</v>
      </c>
      <c r="CG62" s="66">
        <f t="shared" si="83"/>
        <v>0</v>
      </c>
      <c r="CH62" s="66">
        <f t="shared" si="83"/>
        <v>0</v>
      </c>
      <c r="CI62" s="66">
        <f t="shared" si="83"/>
        <v>0</v>
      </c>
      <c r="CJ62" s="66">
        <f t="shared" si="83"/>
        <v>0</v>
      </c>
      <c r="CK62" s="66">
        <f t="shared" si="83"/>
        <v>0</v>
      </c>
      <c r="CL62" s="66">
        <f t="shared" si="83"/>
        <v>0</v>
      </c>
      <c r="CM62" s="66">
        <f t="shared" si="83"/>
        <v>0</v>
      </c>
      <c r="CN62" s="66">
        <f t="shared" si="83"/>
        <v>0</v>
      </c>
      <c r="CO62" s="66">
        <f t="shared" si="83"/>
        <v>0</v>
      </c>
      <c r="CP62" s="66">
        <f t="shared" si="83"/>
        <v>0</v>
      </c>
      <c r="CQ62" s="66">
        <f t="shared" si="83"/>
        <v>0</v>
      </c>
      <c r="CR62" s="66">
        <f t="shared" si="83"/>
        <v>0</v>
      </c>
      <c r="CS62" s="66">
        <f t="shared" si="83"/>
        <v>0</v>
      </c>
      <c r="CT62" s="66">
        <f t="shared" si="83"/>
        <v>0</v>
      </c>
      <c r="CU62" s="66">
        <f t="shared" si="83"/>
        <v>0</v>
      </c>
      <c r="CV62" s="72">
        <f t="shared" si="83"/>
        <v>0</v>
      </c>
      <c r="CW62" s="66">
        <f t="shared" ref="CW62:DP62" si="84">CW$49*CW19</f>
        <v>0</v>
      </c>
      <c r="CX62" s="66">
        <f t="shared" si="84"/>
        <v>0</v>
      </c>
      <c r="CY62" s="66">
        <f t="shared" si="84"/>
        <v>0</v>
      </c>
      <c r="CZ62" s="66">
        <f t="shared" si="84"/>
        <v>0</v>
      </c>
      <c r="DA62" s="66">
        <f t="shared" si="84"/>
        <v>0</v>
      </c>
      <c r="DB62" s="66">
        <f t="shared" si="84"/>
        <v>0</v>
      </c>
      <c r="DC62" s="66">
        <f t="shared" si="84"/>
        <v>0</v>
      </c>
      <c r="DD62" s="66">
        <f t="shared" si="84"/>
        <v>0</v>
      </c>
      <c r="DE62" s="66">
        <f t="shared" si="84"/>
        <v>0</v>
      </c>
      <c r="DF62" s="66">
        <f t="shared" si="84"/>
        <v>0</v>
      </c>
      <c r="DG62" s="66">
        <f t="shared" si="84"/>
        <v>0</v>
      </c>
      <c r="DH62" s="66">
        <f t="shared" si="84"/>
        <v>0</v>
      </c>
      <c r="DI62" s="66">
        <f t="shared" si="84"/>
        <v>0</v>
      </c>
      <c r="DJ62" s="66">
        <f t="shared" si="84"/>
        <v>0</v>
      </c>
      <c r="DK62" s="66">
        <f t="shared" si="84"/>
        <v>0</v>
      </c>
      <c r="DL62" s="66">
        <f t="shared" si="84"/>
        <v>0</v>
      </c>
      <c r="DM62" s="66">
        <f t="shared" si="84"/>
        <v>0</v>
      </c>
      <c r="DN62" s="66">
        <f t="shared" si="84"/>
        <v>0</v>
      </c>
      <c r="DO62" s="66">
        <f t="shared" si="84"/>
        <v>0</v>
      </c>
      <c r="DP62" s="66">
        <f t="shared" si="84"/>
        <v>0</v>
      </c>
    </row>
    <row r="63" spans="1:120" x14ac:dyDescent="0.25">
      <c r="A63" s="65" t="str">
        <f t="shared" si="71"/>
        <v>01_AUS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01_AUS</v>
      </c>
      <c r="BL63" s="65" t="str">
        <f t="shared" si="74"/>
        <v>d_ind_cem_6_x_ngls</v>
      </c>
      <c r="BM63" s="65"/>
      <c r="BN63" s="65"/>
      <c r="BO63" s="66">
        <f t="shared" ref="BO63:CV63" si="85">BO$49*BO20</f>
        <v>0</v>
      </c>
      <c r="BP63" s="66">
        <f t="shared" si="85"/>
        <v>0</v>
      </c>
      <c r="BQ63" s="66">
        <f t="shared" si="85"/>
        <v>0</v>
      </c>
      <c r="BR63" s="66">
        <f t="shared" si="85"/>
        <v>0</v>
      </c>
      <c r="BS63" s="66">
        <f t="shared" si="85"/>
        <v>0</v>
      </c>
      <c r="BT63" s="66">
        <f t="shared" si="85"/>
        <v>0</v>
      </c>
      <c r="BU63" s="66">
        <f t="shared" si="85"/>
        <v>0</v>
      </c>
      <c r="BV63" s="66">
        <f t="shared" si="85"/>
        <v>0</v>
      </c>
      <c r="BW63" s="66">
        <f t="shared" si="85"/>
        <v>0</v>
      </c>
      <c r="BX63" s="66">
        <f t="shared" si="85"/>
        <v>0</v>
      </c>
      <c r="BY63" s="66">
        <f t="shared" si="85"/>
        <v>0</v>
      </c>
      <c r="BZ63" s="66">
        <f t="shared" si="85"/>
        <v>0</v>
      </c>
      <c r="CA63" s="66">
        <f t="shared" si="85"/>
        <v>0</v>
      </c>
      <c r="CB63" s="66">
        <f t="shared" si="85"/>
        <v>0</v>
      </c>
      <c r="CC63" s="66">
        <f t="shared" si="85"/>
        <v>0</v>
      </c>
      <c r="CD63" s="66">
        <f t="shared" si="85"/>
        <v>0</v>
      </c>
      <c r="CE63" s="66">
        <f t="shared" si="85"/>
        <v>0</v>
      </c>
      <c r="CF63" s="66">
        <f t="shared" si="85"/>
        <v>0</v>
      </c>
      <c r="CG63" s="66">
        <f t="shared" si="85"/>
        <v>0</v>
      </c>
      <c r="CH63" s="66">
        <f t="shared" si="85"/>
        <v>0</v>
      </c>
      <c r="CI63" s="66">
        <f t="shared" si="85"/>
        <v>0</v>
      </c>
      <c r="CJ63" s="66">
        <f t="shared" si="85"/>
        <v>0</v>
      </c>
      <c r="CK63" s="66">
        <f t="shared" si="85"/>
        <v>0</v>
      </c>
      <c r="CL63" s="66">
        <f t="shared" si="85"/>
        <v>0</v>
      </c>
      <c r="CM63" s="66">
        <f t="shared" si="85"/>
        <v>0</v>
      </c>
      <c r="CN63" s="66">
        <f t="shared" si="85"/>
        <v>0</v>
      </c>
      <c r="CO63" s="66">
        <f t="shared" si="85"/>
        <v>0</v>
      </c>
      <c r="CP63" s="66">
        <f t="shared" si="85"/>
        <v>0</v>
      </c>
      <c r="CQ63" s="66">
        <f t="shared" si="85"/>
        <v>0</v>
      </c>
      <c r="CR63" s="66">
        <f t="shared" si="85"/>
        <v>0</v>
      </c>
      <c r="CS63" s="66">
        <f t="shared" si="85"/>
        <v>0</v>
      </c>
      <c r="CT63" s="66">
        <f t="shared" si="85"/>
        <v>0</v>
      </c>
      <c r="CU63" s="66">
        <f t="shared" si="85"/>
        <v>0</v>
      </c>
      <c r="CV63" s="72">
        <f t="shared" si="85"/>
        <v>0</v>
      </c>
      <c r="CW63" s="66">
        <f t="shared" ref="CW63:DP63" si="86">CW$49*CW20</f>
        <v>0</v>
      </c>
      <c r="CX63" s="66">
        <f t="shared" si="86"/>
        <v>0</v>
      </c>
      <c r="CY63" s="66">
        <f t="shared" si="86"/>
        <v>0</v>
      </c>
      <c r="CZ63" s="66">
        <f t="shared" si="86"/>
        <v>0</v>
      </c>
      <c r="DA63" s="66">
        <f t="shared" si="86"/>
        <v>0</v>
      </c>
      <c r="DB63" s="66">
        <f t="shared" si="86"/>
        <v>0</v>
      </c>
      <c r="DC63" s="66">
        <f t="shared" si="86"/>
        <v>0</v>
      </c>
      <c r="DD63" s="66">
        <f t="shared" si="86"/>
        <v>0</v>
      </c>
      <c r="DE63" s="66">
        <f t="shared" si="86"/>
        <v>0</v>
      </c>
      <c r="DF63" s="66">
        <f t="shared" si="86"/>
        <v>0</v>
      </c>
      <c r="DG63" s="66">
        <f t="shared" si="86"/>
        <v>0</v>
      </c>
      <c r="DH63" s="66">
        <f t="shared" si="86"/>
        <v>0</v>
      </c>
      <c r="DI63" s="66">
        <f t="shared" si="86"/>
        <v>0</v>
      </c>
      <c r="DJ63" s="66">
        <f t="shared" si="86"/>
        <v>0</v>
      </c>
      <c r="DK63" s="66">
        <f t="shared" si="86"/>
        <v>0</v>
      </c>
      <c r="DL63" s="66">
        <f t="shared" si="86"/>
        <v>0</v>
      </c>
      <c r="DM63" s="66">
        <f t="shared" si="86"/>
        <v>0</v>
      </c>
      <c r="DN63" s="66">
        <f t="shared" si="86"/>
        <v>0</v>
      </c>
      <c r="DO63" s="66">
        <f t="shared" si="86"/>
        <v>0</v>
      </c>
      <c r="DP63" s="66">
        <f t="shared" si="86"/>
        <v>0</v>
      </c>
    </row>
    <row r="64" spans="1:120" x14ac:dyDescent="0.25">
      <c r="A64" s="65" t="str">
        <f t="shared" si="71"/>
        <v>01_AUS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1.25604E-4</v>
      </c>
      <c r="F64" s="66">
        <v>1.25604E-4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01_AUS</v>
      </c>
      <c r="BL64" s="65" t="str">
        <f t="shared" si="74"/>
        <v>d_ind_cem_7_1_mo_gasoline</v>
      </c>
      <c r="BM64" s="65"/>
      <c r="BN64" s="65"/>
      <c r="BO64" s="66">
        <f t="shared" ref="BO64:CV64" si="87">BO$49*BO21</f>
        <v>1.25604E-4</v>
      </c>
      <c r="BP64" s="66">
        <f t="shared" si="87"/>
        <v>1.25604E-4</v>
      </c>
      <c r="BQ64" s="66">
        <f t="shared" si="87"/>
        <v>1.2747350343488592E-4</v>
      </c>
      <c r="BR64" s="66">
        <f t="shared" si="87"/>
        <v>1.2325154204517012E-4</v>
      </c>
      <c r="BS64" s="66">
        <f t="shared" si="87"/>
        <v>1.2572039783129027E-4</v>
      </c>
      <c r="BT64" s="66">
        <f t="shared" si="87"/>
        <v>1.2747002353242405E-4</v>
      </c>
      <c r="BU64" s="66">
        <f t="shared" si="87"/>
        <v>1.2917521002426806E-4</v>
      </c>
      <c r="BV64" s="66">
        <f t="shared" si="87"/>
        <v>1.3084902276773035E-4</v>
      </c>
      <c r="BW64" s="66">
        <f t="shared" si="87"/>
        <v>1.3249749569190717E-4</v>
      </c>
      <c r="BX64" s="66">
        <f t="shared" si="87"/>
        <v>1.3404628240120582E-4</v>
      </c>
      <c r="BY64" s="66">
        <f t="shared" si="87"/>
        <v>1.3558429316933647E-4</v>
      </c>
      <c r="BZ64" s="66">
        <f t="shared" si="87"/>
        <v>1.3619990768043251E-4</v>
      </c>
      <c r="CA64" s="66">
        <f t="shared" si="87"/>
        <v>1.3677179955148461E-4</v>
      </c>
      <c r="CB64" s="66">
        <f t="shared" si="87"/>
        <v>1.3728757944057724E-4</v>
      </c>
      <c r="CC64" s="66">
        <f t="shared" si="87"/>
        <v>1.380561129982013E-4</v>
      </c>
      <c r="CD64" s="66">
        <f t="shared" si="87"/>
        <v>1.3877598820683063E-4</v>
      </c>
      <c r="CE64" s="66">
        <f t="shared" si="87"/>
        <v>1.3945104039486228E-4</v>
      </c>
      <c r="CF64" s="66">
        <f t="shared" si="87"/>
        <v>1.4008461507369506E-4</v>
      </c>
      <c r="CG64" s="66">
        <f t="shared" si="87"/>
        <v>1.4067771441762515E-4</v>
      </c>
      <c r="CH64" s="66">
        <f t="shared" si="87"/>
        <v>1.4115639581532648E-4</v>
      </c>
      <c r="CI64" s="66">
        <f t="shared" si="87"/>
        <v>1.4159689480045245E-4</v>
      </c>
      <c r="CJ64" s="66">
        <f t="shared" si="87"/>
        <v>1.4199730744550039E-4</v>
      </c>
      <c r="CK64" s="66">
        <f t="shared" si="87"/>
        <v>1.4235569713516493E-4</v>
      </c>
      <c r="CL64" s="66">
        <f t="shared" si="87"/>
        <v>1.4248839676550825E-4</v>
      </c>
      <c r="CM64" s="66">
        <f t="shared" si="87"/>
        <v>1.4233329208197568E-4</v>
      </c>
      <c r="CN64" s="66">
        <f t="shared" si="87"/>
        <v>1.4196994508965032E-4</v>
      </c>
      <c r="CO64" s="66">
        <f t="shared" si="87"/>
        <v>1.4139866028062194E-4</v>
      </c>
      <c r="CP64" s="66">
        <f t="shared" si="87"/>
        <v>1.4062272582243725E-4</v>
      </c>
      <c r="CQ64" s="66">
        <f t="shared" si="87"/>
        <v>1.3964553048609153E-4</v>
      </c>
      <c r="CR64" s="66">
        <f t="shared" si="87"/>
        <v>1.3841306618735596E-4</v>
      </c>
      <c r="CS64" s="66">
        <f t="shared" si="87"/>
        <v>1.369946300723762E-4</v>
      </c>
      <c r="CT64" s="66">
        <f t="shared" si="87"/>
        <v>1.3538809222714648E-4</v>
      </c>
      <c r="CU64" s="66">
        <f t="shared" si="87"/>
        <v>1.3359068501672314E-4</v>
      </c>
      <c r="CV64" s="72">
        <f t="shared" si="87"/>
        <v>1.3177947275032524E-4</v>
      </c>
      <c r="CW64" s="66">
        <f t="shared" ref="CW64:DP64" si="88">CW$49*CW21</f>
        <v>1.2929600118159303E-4</v>
      </c>
      <c r="CX64" s="66">
        <f t="shared" si="88"/>
        <v>1.2683519733151834E-4</v>
      </c>
      <c r="CY64" s="66">
        <f t="shared" si="88"/>
        <v>1.2439689044575484E-4</v>
      </c>
      <c r="CZ64" s="66">
        <f t="shared" si="88"/>
        <v>1.2198091094447791E-4</v>
      </c>
      <c r="DA64" s="66">
        <f t="shared" si="88"/>
        <v>1.1958709041472443E-4</v>
      </c>
      <c r="DB64" s="66">
        <f t="shared" si="88"/>
        <v>1.1721526160278094E-4</v>
      </c>
      <c r="DC64" s="66">
        <f t="shared" si="88"/>
        <v>1.1486525840661961E-4</v>
      </c>
      <c r="DD64" s="66">
        <f t="shared" si="88"/>
        <v>1.1253691586838202E-4</v>
      </c>
      <c r="DE64" s="66">
        <f t="shared" si="88"/>
        <v>1.1023007016691016E-4</v>
      </c>
      <c r="DF64" s="66">
        <f t="shared" si="88"/>
        <v>1.0794455861032444E-4</v>
      </c>
      <c r="DG64" s="66">
        <f t="shared" si="88"/>
        <v>1.056802196286487E-4</v>
      </c>
      <c r="DH64" s="66">
        <f t="shared" si="88"/>
        <v>1.0343689276648157E-4</v>
      </c>
      <c r="DI64" s="66">
        <f t="shared" si="88"/>
        <v>1.0121441867571394E-4</v>
      </c>
      <c r="DJ64" s="66">
        <f t="shared" si="88"/>
        <v>9.9012639108292608E-5</v>
      </c>
      <c r="DK64" s="66">
        <f t="shared" si="88"/>
        <v>9.6831396909029293E-5</v>
      </c>
      <c r="DL64" s="66">
        <f t="shared" si="88"/>
        <v>9.4670536008455191E-5</v>
      </c>
      <c r="DM64" s="66">
        <f t="shared" si="88"/>
        <v>9.2529901415720504E-5</v>
      </c>
      <c r="DN64" s="66">
        <f t="shared" si="88"/>
        <v>9.0409339211538884E-5</v>
      </c>
      <c r="DO64" s="66">
        <f t="shared" si="88"/>
        <v>8.8308696541176173E-5</v>
      </c>
      <c r="DP64" s="66">
        <f t="shared" si="88"/>
        <v>8.6227821607483707E-5</v>
      </c>
    </row>
    <row r="65" spans="1:120" x14ac:dyDescent="0.25">
      <c r="A65" s="65" t="str">
        <f t="shared" si="71"/>
        <v>01_AUS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01_AUS</v>
      </c>
      <c r="BL65" s="65" t="str">
        <f t="shared" si="74"/>
        <v>d_ind_cem_7_2_avi_gasoline</v>
      </c>
      <c r="BM65" s="65"/>
      <c r="BN65" s="65"/>
      <c r="BO65" s="66">
        <f t="shared" ref="BO65:CV65" si="89">BO$49*BO22</f>
        <v>0</v>
      </c>
      <c r="BP65" s="66">
        <f t="shared" si="89"/>
        <v>0</v>
      </c>
      <c r="BQ65" s="66">
        <f t="shared" si="89"/>
        <v>0</v>
      </c>
      <c r="BR65" s="66">
        <f t="shared" si="89"/>
        <v>0</v>
      </c>
      <c r="BS65" s="66">
        <f t="shared" si="89"/>
        <v>0</v>
      </c>
      <c r="BT65" s="66">
        <f t="shared" si="89"/>
        <v>0</v>
      </c>
      <c r="BU65" s="66">
        <f t="shared" si="89"/>
        <v>0</v>
      </c>
      <c r="BV65" s="66">
        <f t="shared" si="89"/>
        <v>0</v>
      </c>
      <c r="BW65" s="66">
        <f t="shared" si="89"/>
        <v>0</v>
      </c>
      <c r="BX65" s="66">
        <f t="shared" si="89"/>
        <v>0</v>
      </c>
      <c r="BY65" s="66">
        <f t="shared" si="89"/>
        <v>0</v>
      </c>
      <c r="BZ65" s="66">
        <f t="shared" si="89"/>
        <v>0</v>
      </c>
      <c r="CA65" s="66">
        <f t="shared" si="89"/>
        <v>0</v>
      </c>
      <c r="CB65" s="66">
        <f t="shared" si="89"/>
        <v>0</v>
      </c>
      <c r="CC65" s="66">
        <f t="shared" si="89"/>
        <v>0</v>
      </c>
      <c r="CD65" s="66">
        <f t="shared" si="89"/>
        <v>0</v>
      </c>
      <c r="CE65" s="66">
        <f t="shared" si="89"/>
        <v>0</v>
      </c>
      <c r="CF65" s="66">
        <f t="shared" si="89"/>
        <v>0</v>
      </c>
      <c r="CG65" s="66">
        <f t="shared" si="89"/>
        <v>0</v>
      </c>
      <c r="CH65" s="66">
        <f t="shared" si="89"/>
        <v>0</v>
      </c>
      <c r="CI65" s="66">
        <f t="shared" si="89"/>
        <v>0</v>
      </c>
      <c r="CJ65" s="66">
        <f t="shared" si="89"/>
        <v>0</v>
      </c>
      <c r="CK65" s="66">
        <f t="shared" si="89"/>
        <v>0</v>
      </c>
      <c r="CL65" s="66">
        <f t="shared" si="89"/>
        <v>0</v>
      </c>
      <c r="CM65" s="66">
        <f t="shared" si="89"/>
        <v>0</v>
      </c>
      <c r="CN65" s="66">
        <f t="shared" si="89"/>
        <v>0</v>
      </c>
      <c r="CO65" s="66">
        <f t="shared" si="89"/>
        <v>0</v>
      </c>
      <c r="CP65" s="66">
        <f t="shared" si="89"/>
        <v>0</v>
      </c>
      <c r="CQ65" s="66">
        <f t="shared" si="89"/>
        <v>0</v>
      </c>
      <c r="CR65" s="66">
        <f t="shared" si="89"/>
        <v>0</v>
      </c>
      <c r="CS65" s="66">
        <f t="shared" si="89"/>
        <v>0</v>
      </c>
      <c r="CT65" s="66">
        <f t="shared" si="89"/>
        <v>0</v>
      </c>
      <c r="CU65" s="66">
        <f t="shared" si="89"/>
        <v>0</v>
      </c>
      <c r="CV65" s="72">
        <f t="shared" si="89"/>
        <v>0</v>
      </c>
      <c r="CW65" s="66">
        <f t="shared" ref="CW65:DP65" si="90">CW$49*CW22</f>
        <v>0</v>
      </c>
      <c r="CX65" s="66">
        <f t="shared" si="90"/>
        <v>0</v>
      </c>
      <c r="CY65" s="66">
        <f t="shared" si="90"/>
        <v>0</v>
      </c>
      <c r="CZ65" s="66">
        <f t="shared" si="90"/>
        <v>0</v>
      </c>
      <c r="DA65" s="66">
        <f t="shared" si="90"/>
        <v>0</v>
      </c>
      <c r="DB65" s="66">
        <f t="shared" si="90"/>
        <v>0</v>
      </c>
      <c r="DC65" s="66">
        <f t="shared" si="90"/>
        <v>0</v>
      </c>
      <c r="DD65" s="66">
        <f t="shared" si="90"/>
        <v>0</v>
      </c>
      <c r="DE65" s="66">
        <f t="shared" si="90"/>
        <v>0</v>
      </c>
      <c r="DF65" s="66">
        <f t="shared" si="90"/>
        <v>0</v>
      </c>
      <c r="DG65" s="66">
        <f t="shared" si="90"/>
        <v>0</v>
      </c>
      <c r="DH65" s="66">
        <f t="shared" si="90"/>
        <v>0</v>
      </c>
      <c r="DI65" s="66">
        <f t="shared" si="90"/>
        <v>0</v>
      </c>
      <c r="DJ65" s="66">
        <f t="shared" si="90"/>
        <v>0</v>
      </c>
      <c r="DK65" s="66">
        <f t="shared" si="90"/>
        <v>0</v>
      </c>
      <c r="DL65" s="66">
        <f t="shared" si="90"/>
        <v>0</v>
      </c>
      <c r="DM65" s="66">
        <f t="shared" si="90"/>
        <v>0</v>
      </c>
      <c r="DN65" s="66">
        <f t="shared" si="90"/>
        <v>0</v>
      </c>
      <c r="DO65" s="66">
        <f t="shared" si="90"/>
        <v>0</v>
      </c>
      <c r="DP65" s="66">
        <f t="shared" si="90"/>
        <v>0</v>
      </c>
    </row>
    <row r="66" spans="1:120" x14ac:dyDescent="0.25">
      <c r="A66" s="65" t="str">
        <f t="shared" si="71"/>
        <v>01_AUS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01_AUS</v>
      </c>
      <c r="BL66" s="65" t="str">
        <f t="shared" si="74"/>
        <v>d_ind_cem_7_3_naphtha</v>
      </c>
      <c r="BM66" s="65"/>
      <c r="BN66" s="65"/>
      <c r="BO66" s="66">
        <f t="shared" ref="BO66:CV66" si="91">BO$49*BO23</f>
        <v>0</v>
      </c>
      <c r="BP66" s="66">
        <f t="shared" si="91"/>
        <v>0</v>
      </c>
      <c r="BQ66" s="66">
        <f t="shared" si="91"/>
        <v>0</v>
      </c>
      <c r="BR66" s="66">
        <f t="shared" si="91"/>
        <v>0</v>
      </c>
      <c r="BS66" s="66">
        <f t="shared" si="91"/>
        <v>0</v>
      </c>
      <c r="BT66" s="66">
        <f t="shared" si="91"/>
        <v>0</v>
      </c>
      <c r="BU66" s="66">
        <f t="shared" si="91"/>
        <v>0</v>
      </c>
      <c r="BV66" s="66">
        <f t="shared" si="91"/>
        <v>0</v>
      </c>
      <c r="BW66" s="66">
        <f t="shared" si="91"/>
        <v>0</v>
      </c>
      <c r="BX66" s="66">
        <f t="shared" si="91"/>
        <v>0</v>
      </c>
      <c r="BY66" s="66">
        <f t="shared" si="91"/>
        <v>0</v>
      </c>
      <c r="BZ66" s="66">
        <f t="shared" si="91"/>
        <v>0</v>
      </c>
      <c r="CA66" s="66">
        <f t="shared" si="91"/>
        <v>0</v>
      </c>
      <c r="CB66" s="66">
        <f t="shared" si="91"/>
        <v>0</v>
      </c>
      <c r="CC66" s="66">
        <f t="shared" si="91"/>
        <v>0</v>
      </c>
      <c r="CD66" s="66">
        <f t="shared" si="91"/>
        <v>0</v>
      </c>
      <c r="CE66" s="66">
        <f t="shared" si="91"/>
        <v>0</v>
      </c>
      <c r="CF66" s="66">
        <f t="shared" si="91"/>
        <v>0</v>
      </c>
      <c r="CG66" s="66">
        <f t="shared" si="91"/>
        <v>0</v>
      </c>
      <c r="CH66" s="66">
        <f t="shared" si="91"/>
        <v>0</v>
      </c>
      <c r="CI66" s="66">
        <f t="shared" si="91"/>
        <v>0</v>
      </c>
      <c r="CJ66" s="66">
        <f t="shared" si="91"/>
        <v>0</v>
      </c>
      <c r="CK66" s="66">
        <f t="shared" si="91"/>
        <v>0</v>
      </c>
      <c r="CL66" s="66">
        <f t="shared" si="91"/>
        <v>0</v>
      </c>
      <c r="CM66" s="66">
        <f t="shared" si="91"/>
        <v>0</v>
      </c>
      <c r="CN66" s="66">
        <f t="shared" si="91"/>
        <v>0</v>
      </c>
      <c r="CO66" s="66">
        <f t="shared" si="91"/>
        <v>0</v>
      </c>
      <c r="CP66" s="66">
        <f t="shared" si="91"/>
        <v>0</v>
      </c>
      <c r="CQ66" s="66">
        <f t="shared" si="91"/>
        <v>0</v>
      </c>
      <c r="CR66" s="66">
        <f t="shared" si="91"/>
        <v>0</v>
      </c>
      <c r="CS66" s="66">
        <f t="shared" si="91"/>
        <v>0</v>
      </c>
      <c r="CT66" s="66">
        <f t="shared" si="91"/>
        <v>0</v>
      </c>
      <c r="CU66" s="66">
        <f t="shared" si="91"/>
        <v>0</v>
      </c>
      <c r="CV66" s="72">
        <f t="shared" si="91"/>
        <v>0</v>
      </c>
      <c r="CW66" s="66">
        <f t="shared" ref="CW66:DP66" si="92">CW$49*CW23</f>
        <v>0</v>
      </c>
      <c r="CX66" s="66">
        <f t="shared" si="92"/>
        <v>0</v>
      </c>
      <c r="CY66" s="66">
        <f t="shared" si="92"/>
        <v>0</v>
      </c>
      <c r="CZ66" s="66">
        <f t="shared" si="92"/>
        <v>0</v>
      </c>
      <c r="DA66" s="66">
        <f t="shared" si="92"/>
        <v>0</v>
      </c>
      <c r="DB66" s="66">
        <f t="shared" si="92"/>
        <v>0</v>
      </c>
      <c r="DC66" s="66">
        <f t="shared" si="92"/>
        <v>0</v>
      </c>
      <c r="DD66" s="66">
        <f t="shared" si="92"/>
        <v>0</v>
      </c>
      <c r="DE66" s="66">
        <f t="shared" si="92"/>
        <v>0</v>
      </c>
      <c r="DF66" s="66">
        <f t="shared" si="92"/>
        <v>0</v>
      </c>
      <c r="DG66" s="66">
        <f t="shared" si="92"/>
        <v>0</v>
      </c>
      <c r="DH66" s="66">
        <f t="shared" si="92"/>
        <v>0</v>
      </c>
      <c r="DI66" s="66">
        <f t="shared" si="92"/>
        <v>0</v>
      </c>
      <c r="DJ66" s="66">
        <f t="shared" si="92"/>
        <v>0</v>
      </c>
      <c r="DK66" s="66">
        <f t="shared" si="92"/>
        <v>0</v>
      </c>
      <c r="DL66" s="66">
        <f t="shared" si="92"/>
        <v>0</v>
      </c>
      <c r="DM66" s="66">
        <f t="shared" si="92"/>
        <v>0</v>
      </c>
      <c r="DN66" s="66">
        <f t="shared" si="92"/>
        <v>0</v>
      </c>
      <c r="DO66" s="66">
        <f t="shared" si="92"/>
        <v>0</v>
      </c>
      <c r="DP66" s="66">
        <f t="shared" si="92"/>
        <v>0</v>
      </c>
    </row>
    <row r="67" spans="1:120" x14ac:dyDescent="0.25">
      <c r="A67" s="65" t="str">
        <f t="shared" si="71"/>
        <v>01_AUS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01_AUS</v>
      </c>
      <c r="BL67" s="65" t="str">
        <f t="shared" si="74"/>
        <v>d_ind_cem_7_x_jet_fuel</v>
      </c>
      <c r="BM67" s="65"/>
      <c r="BN67" s="65"/>
      <c r="BO67" s="66">
        <f t="shared" ref="BO67:CV67" si="93">BO$49*BO24</f>
        <v>0</v>
      </c>
      <c r="BP67" s="66">
        <f t="shared" si="93"/>
        <v>0</v>
      </c>
      <c r="BQ67" s="66">
        <f t="shared" si="93"/>
        <v>0</v>
      </c>
      <c r="BR67" s="66">
        <f t="shared" si="93"/>
        <v>0</v>
      </c>
      <c r="BS67" s="66">
        <f t="shared" si="93"/>
        <v>0</v>
      </c>
      <c r="BT67" s="66">
        <f t="shared" si="93"/>
        <v>0</v>
      </c>
      <c r="BU67" s="66">
        <f t="shared" si="93"/>
        <v>0</v>
      </c>
      <c r="BV67" s="66">
        <f t="shared" si="93"/>
        <v>0</v>
      </c>
      <c r="BW67" s="66">
        <f t="shared" si="93"/>
        <v>0</v>
      </c>
      <c r="BX67" s="66">
        <f t="shared" si="93"/>
        <v>0</v>
      </c>
      <c r="BY67" s="66">
        <f t="shared" si="93"/>
        <v>0</v>
      </c>
      <c r="BZ67" s="66">
        <f t="shared" si="93"/>
        <v>0</v>
      </c>
      <c r="CA67" s="66">
        <f t="shared" si="93"/>
        <v>0</v>
      </c>
      <c r="CB67" s="66">
        <f t="shared" si="93"/>
        <v>0</v>
      </c>
      <c r="CC67" s="66">
        <f t="shared" si="93"/>
        <v>0</v>
      </c>
      <c r="CD67" s="66">
        <f t="shared" si="93"/>
        <v>0</v>
      </c>
      <c r="CE67" s="66">
        <f t="shared" si="93"/>
        <v>0</v>
      </c>
      <c r="CF67" s="66">
        <f t="shared" si="93"/>
        <v>0</v>
      </c>
      <c r="CG67" s="66">
        <f t="shared" si="93"/>
        <v>0</v>
      </c>
      <c r="CH67" s="66">
        <f t="shared" si="93"/>
        <v>0</v>
      </c>
      <c r="CI67" s="66">
        <f t="shared" si="93"/>
        <v>0</v>
      </c>
      <c r="CJ67" s="66">
        <f t="shared" si="93"/>
        <v>0</v>
      </c>
      <c r="CK67" s="66">
        <f t="shared" si="93"/>
        <v>0</v>
      </c>
      <c r="CL67" s="66">
        <f t="shared" si="93"/>
        <v>0</v>
      </c>
      <c r="CM67" s="66">
        <f t="shared" si="93"/>
        <v>0</v>
      </c>
      <c r="CN67" s="66">
        <f t="shared" si="93"/>
        <v>0</v>
      </c>
      <c r="CO67" s="66">
        <f t="shared" si="93"/>
        <v>0</v>
      </c>
      <c r="CP67" s="66">
        <f t="shared" si="93"/>
        <v>0</v>
      </c>
      <c r="CQ67" s="66">
        <f t="shared" si="93"/>
        <v>0</v>
      </c>
      <c r="CR67" s="66">
        <f t="shared" si="93"/>
        <v>0</v>
      </c>
      <c r="CS67" s="66">
        <f t="shared" si="93"/>
        <v>0</v>
      </c>
      <c r="CT67" s="66">
        <f t="shared" si="93"/>
        <v>0</v>
      </c>
      <c r="CU67" s="66">
        <f t="shared" si="93"/>
        <v>0</v>
      </c>
      <c r="CV67" s="72">
        <f t="shared" si="93"/>
        <v>0</v>
      </c>
      <c r="CW67" s="66">
        <f t="shared" ref="CW67:DP67" si="94">CW$49*CW24</f>
        <v>0</v>
      </c>
      <c r="CX67" s="66">
        <f t="shared" si="94"/>
        <v>0</v>
      </c>
      <c r="CY67" s="66">
        <f t="shared" si="94"/>
        <v>0</v>
      </c>
      <c r="CZ67" s="66">
        <f t="shared" si="94"/>
        <v>0</v>
      </c>
      <c r="DA67" s="66">
        <f t="shared" si="94"/>
        <v>0</v>
      </c>
      <c r="DB67" s="66">
        <f t="shared" si="94"/>
        <v>0</v>
      </c>
      <c r="DC67" s="66">
        <f t="shared" si="94"/>
        <v>0</v>
      </c>
      <c r="DD67" s="66">
        <f t="shared" si="94"/>
        <v>0</v>
      </c>
      <c r="DE67" s="66">
        <f t="shared" si="94"/>
        <v>0</v>
      </c>
      <c r="DF67" s="66">
        <f t="shared" si="94"/>
        <v>0</v>
      </c>
      <c r="DG67" s="66">
        <f t="shared" si="94"/>
        <v>0</v>
      </c>
      <c r="DH67" s="66">
        <f t="shared" si="94"/>
        <v>0</v>
      </c>
      <c r="DI67" s="66">
        <f t="shared" si="94"/>
        <v>0</v>
      </c>
      <c r="DJ67" s="66">
        <f t="shared" si="94"/>
        <v>0</v>
      </c>
      <c r="DK67" s="66">
        <f t="shared" si="94"/>
        <v>0</v>
      </c>
      <c r="DL67" s="66">
        <f t="shared" si="94"/>
        <v>0</v>
      </c>
      <c r="DM67" s="66">
        <f t="shared" si="94"/>
        <v>0</v>
      </c>
      <c r="DN67" s="66">
        <f t="shared" si="94"/>
        <v>0</v>
      </c>
      <c r="DO67" s="66">
        <f t="shared" si="94"/>
        <v>0</v>
      </c>
      <c r="DP67" s="66">
        <f t="shared" si="94"/>
        <v>0</v>
      </c>
    </row>
    <row r="68" spans="1:120" x14ac:dyDescent="0.25">
      <c r="A68" s="65" t="str">
        <f t="shared" si="71"/>
        <v>01_AUS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01_AUS</v>
      </c>
      <c r="BL68" s="65" t="str">
        <f t="shared" si="74"/>
        <v>d_ind_cem_7_6_kerosene</v>
      </c>
      <c r="BM68" s="65"/>
      <c r="BN68" s="65"/>
      <c r="BO68" s="66">
        <f t="shared" ref="BO68:CV68" si="95">BO$49*BO25</f>
        <v>0</v>
      </c>
      <c r="BP68" s="66">
        <f t="shared" si="95"/>
        <v>0</v>
      </c>
      <c r="BQ68" s="66">
        <f t="shared" si="95"/>
        <v>0</v>
      </c>
      <c r="BR68" s="66">
        <f t="shared" si="95"/>
        <v>0</v>
      </c>
      <c r="BS68" s="66">
        <f t="shared" si="95"/>
        <v>0</v>
      </c>
      <c r="BT68" s="66">
        <f t="shared" si="95"/>
        <v>0</v>
      </c>
      <c r="BU68" s="66">
        <f t="shared" si="95"/>
        <v>0</v>
      </c>
      <c r="BV68" s="66">
        <f t="shared" si="95"/>
        <v>0</v>
      </c>
      <c r="BW68" s="66">
        <f t="shared" si="95"/>
        <v>0</v>
      </c>
      <c r="BX68" s="66">
        <f t="shared" si="95"/>
        <v>0</v>
      </c>
      <c r="BY68" s="66">
        <f t="shared" si="95"/>
        <v>0</v>
      </c>
      <c r="BZ68" s="66">
        <f t="shared" si="95"/>
        <v>0</v>
      </c>
      <c r="CA68" s="66">
        <f t="shared" si="95"/>
        <v>0</v>
      </c>
      <c r="CB68" s="66">
        <f t="shared" si="95"/>
        <v>0</v>
      </c>
      <c r="CC68" s="66">
        <f t="shared" si="95"/>
        <v>0</v>
      </c>
      <c r="CD68" s="66">
        <f t="shared" si="95"/>
        <v>0</v>
      </c>
      <c r="CE68" s="66">
        <f t="shared" si="95"/>
        <v>0</v>
      </c>
      <c r="CF68" s="66">
        <f t="shared" si="95"/>
        <v>0</v>
      </c>
      <c r="CG68" s="66">
        <f t="shared" si="95"/>
        <v>0</v>
      </c>
      <c r="CH68" s="66">
        <f t="shared" si="95"/>
        <v>0</v>
      </c>
      <c r="CI68" s="66">
        <f t="shared" si="95"/>
        <v>0</v>
      </c>
      <c r="CJ68" s="66">
        <f t="shared" si="95"/>
        <v>0</v>
      </c>
      <c r="CK68" s="66">
        <f t="shared" si="95"/>
        <v>0</v>
      </c>
      <c r="CL68" s="66">
        <f t="shared" si="95"/>
        <v>0</v>
      </c>
      <c r="CM68" s="66">
        <f t="shared" si="95"/>
        <v>0</v>
      </c>
      <c r="CN68" s="66">
        <f t="shared" si="95"/>
        <v>0</v>
      </c>
      <c r="CO68" s="66">
        <f t="shared" si="95"/>
        <v>0</v>
      </c>
      <c r="CP68" s="66">
        <f t="shared" si="95"/>
        <v>0</v>
      </c>
      <c r="CQ68" s="66">
        <f t="shared" si="95"/>
        <v>0</v>
      </c>
      <c r="CR68" s="66">
        <f t="shared" si="95"/>
        <v>0</v>
      </c>
      <c r="CS68" s="66">
        <f t="shared" si="95"/>
        <v>0</v>
      </c>
      <c r="CT68" s="66">
        <f t="shared" si="95"/>
        <v>0</v>
      </c>
      <c r="CU68" s="66">
        <f t="shared" si="95"/>
        <v>0</v>
      </c>
      <c r="CV68" s="72">
        <f t="shared" si="95"/>
        <v>0</v>
      </c>
      <c r="CW68" s="66">
        <f t="shared" ref="CW68:DP68" si="96">CW$49*CW25</f>
        <v>0</v>
      </c>
      <c r="CX68" s="66">
        <f t="shared" si="96"/>
        <v>0</v>
      </c>
      <c r="CY68" s="66">
        <f t="shared" si="96"/>
        <v>0</v>
      </c>
      <c r="CZ68" s="66">
        <f t="shared" si="96"/>
        <v>0</v>
      </c>
      <c r="DA68" s="66">
        <f t="shared" si="96"/>
        <v>0</v>
      </c>
      <c r="DB68" s="66">
        <f t="shared" si="96"/>
        <v>0</v>
      </c>
      <c r="DC68" s="66">
        <f t="shared" si="96"/>
        <v>0</v>
      </c>
      <c r="DD68" s="66">
        <f t="shared" si="96"/>
        <v>0</v>
      </c>
      <c r="DE68" s="66">
        <f t="shared" si="96"/>
        <v>0</v>
      </c>
      <c r="DF68" s="66">
        <f t="shared" si="96"/>
        <v>0</v>
      </c>
      <c r="DG68" s="66">
        <f t="shared" si="96"/>
        <v>0</v>
      </c>
      <c r="DH68" s="66">
        <f t="shared" si="96"/>
        <v>0</v>
      </c>
      <c r="DI68" s="66">
        <f t="shared" si="96"/>
        <v>0</v>
      </c>
      <c r="DJ68" s="66">
        <f t="shared" si="96"/>
        <v>0</v>
      </c>
      <c r="DK68" s="66">
        <f t="shared" si="96"/>
        <v>0</v>
      </c>
      <c r="DL68" s="66">
        <f t="shared" si="96"/>
        <v>0</v>
      </c>
      <c r="DM68" s="66">
        <f t="shared" si="96"/>
        <v>0</v>
      </c>
      <c r="DN68" s="66">
        <f t="shared" si="96"/>
        <v>0</v>
      </c>
      <c r="DO68" s="66">
        <f t="shared" si="96"/>
        <v>0</v>
      </c>
      <c r="DP68" s="66">
        <f t="shared" si="96"/>
        <v>0</v>
      </c>
    </row>
    <row r="69" spans="1:120" x14ac:dyDescent="0.25">
      <c r="A69" s="65" t="str">
        <f t="shared" si="71"/>
        <v>01_AUS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0.99356950799999999</v>
      </c>
      <c r="F69" s="66">
        <v>1.0348932239999999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01_AUS</v>
      </c>
      <c r="BL69" s="65" t="str">
        <f t="shared" si="74"/>
        <v>d_ind_cem_7_7_gas_diesel_oil</v>
      </c>
      <c r="BM69" s="65"/>
      <c r="BN69" s="65"/>
      <c r="BO69" s="66">
        <f t="shared" ref="BO69:CV69" si="97">BO$49*BO26</f>
        <v>0.99356950799999999</v>
      </c>
      <c r="BP69" s="66">
        <f t="shared" si="97"/>
        <v>1.0348932239999999</v>
      </c>
      <c r="BQ69" s="66">
        <f t="shared" si="97"/>
        <v>1.0502966859678367</v>
      </c>
      <c r="BR69" s="66">
        <f t="shared" si="97"/>
        <v>1.0155105387575047</v>
      </c>
      <c r="BS69" s="66">
        <f t="shared" si="97"/>
        <v>1.0358522645312775</v>
      </c>
      <c r="BT69" s="66">
        <f t="shared" si="97"/>
        <v>1.0502680138914857</v>
      </c>
      <c r="BU69" s="66">
        <f t="shared" si="97"/>
        <v>1.0643176137932857</v>
      </c>
      <c r="BV69" s="66">
        <f t="shared" si="97"/>
        <v>1.0781087149242528</v>
      </c>
      <c r="BW69" s="66">
        <f t="shared" si="97"/>
        <v>1.0916910328375204</v>
      </c>
      <c r="BX69" s="66">
        <f t="shared" si="97"/>
        <v>1.1044520027976685</v>
      </c>
      <c r="BY69" s="66">
        <f t="shared" si="97"/>
        <v>1.1171241861865528</v>
      </c>
      <c r="BZ69" s="66">
        <f t="shared" si="97"/>
        <v>1.1221964393483104</v>
      </c>
      <c r="CA69" s="66">
        <f t="shared" si="97"/>
        <v>1.1269084471045321</v>
      </c>
      <c r="CB69" s="66">
        <f t="shared" si="97"/>
        <v>1.1311581295373958</v>
      </c>
      <c r="CC69" s="66">
        <f t="shared" si="97"/>
        <v>1.137490333696513</v>
      </c>
      <c r="CD69" s="66">
        <f t="shared" si="97"/>
        <v>1.143421625498813</v>
      </c>
      <c r="CE69" s="66">
        <f t="shared" si="97"/>
        <v>1.1489836054934017</v>
      </c>
      <c r="CF69" s="66">
        <f t="shared" si="97"/>
        <v>1.1542038384638644</v>
      </c>
      <c r="CG69" s="66">
        <f t="shared" si="97"/>
        <v>1.1590905816582859</v>
      </c>
      <c r="CH69" s="66">
        <f t="shared" si="97"/>
        <v>1.1630345972544132</v>
      </c>
      <c r="CI69" s="66">
        <f t="shared" si="97"/>
        <v>1.1666640152258607</v>
      </c>
      <c r="CJ69" s="66">
        <f t="shared" si="97"/>
        <v>1.1699631484792925</v>
      </c>
      <c r="CK69" s="66">
        <f t="shared" si="97"/>
        <v>1.1729160405956685</v>
      </c>
      <c r="CL69" s="66">
        <f t="shared" si="97"/>
        <v>1.1740093970832772</v>
      </c>
      <c r="CM69" s="66">
        <f t="shared" si="97"/>
        <v>1.1727314378940914</v>
      </c>
      <c r="CN69" s="66">
        <f t="shared" si="97"/>
        <v>1.1697377009086585</v>
      </c>
      <c r="CO69" s="66">
        <f t="shared" si="97"/>
        <v>1.1650306949388038</v>
      </c>
      <c r="CP69" s="66">
        <f t="shared" si="97"/>
        <v>1.1586375122930008</v>
      </c>
      <c r="CQ69" s="66">
        <f t="shared" si="97"/>
        <v>1.1505860741850695</v>
      </c>
      <c r="CR69" s="66">
        <f t="shared" si="97"/>
        <v>1.1404313900063543</v>
      </c>
      <c r="CS69" s="66">
        <f t="shared" si="97"/>
        <v>1.1287444220429979</v>
      </c>
      <c r="CT69" s="66">
        <f t="shared" si="97"/>
        <v>1.1155076212235349</v>
      </c>
      <c r="CU69" s="66">
        <f t="shared" si="97"/>
        <v>1.1006981840811203</v>
      </c>
      <c r="CV69" s="72">
        <f t="shared" si="97"/>
        <v>1.0857750024808457</v>
      </c>
      <c r="CW69" s="66">
        <f t="shared" ref="CW69:DP69" si="98">CW$49*CW26</f>
        <v>1.0653128524022049</v>
      </c>
      <c r="CX69" s="66">
        <f t="shared" si="98"/>
        <v>1.0450374692134896</v>
      </c>
      <c r="CY69" s="66">
        <f t="shared" si="98"/>
        <v>1.0249474460127224</v>
      </c>
      <c r="CZ69" s="66">
        <f t="shared" si="98"/>
        <v>1.0050413855752014</v>
      </c>
      <c r="DA69" s="66">
        <f t="shared" si="98"/>
        <v>0.98531790029038568</v>
      </c>
      <c r="DB69" s="66">
        <f t="shared" si="98"/>
        <v>0.96577561209917928</v>
      </c>
      <c r="DC69" s="66">
        <f t="shared" si="98"/>
        <v>0.94641315243160729</v>
      </c>
      <c r="DD69" s="66">
        <f t="shared" si="98"/>
        <v>0.92722916214488849</v>
      </c>
      <c r="DE69" s="66">
        <f t="shared" si="98"/>
        <v>0.90822229146189459</v>
      </c>
      <c r="DF69" s="66">
        <f t="shared" si="98"/>
        <v>0.88939119990999937</v>
      </c>
      <c r="DG69" s="66">
        <f t="shared" si="98"/>
        <v>0.87073455626031226</v>
      </c>
      <c r="DH69" s="66">
        <f t="shared" si="98"/>
        <v>0.85225103846729655</v>
      </c>
      <c r="DI69" s="66">
        <f t="shared" si="98"/>
        <v>0.83393933360876527</v>
      </c>
      <c r="DJ69" s="66">
        <f t="shared" si="98"/>
        <v>0.81579813782625832</v>
      </c>
      <c r="DK69" s="66">
        <f t="shared" si="98"/>
        <v>0.79782615626579501</v>
      </c>
      <c r="DL69" s="66">
        <f t="shared" si="98"/>
        <v>0.78002210301899788</v>
      </c>
      <c r="DM69" s="66">
        <f t="shared" si="98"/>
        <v>0.76238470106459266</v>
      </c>
      <c r="DN69" s="66">
        <f t="shared" si="98"/>
        <v>0.74491268221027229</v>
      </c>
      <c r="DO69" s="66">
        <f t="shared" si="98"/>
        <v>0.72760478703493059</v>
      </c>
      <c r="DP69" s="66">
        <f t="shared" si="98"/>
        <v>0.71045976483126039</v>
      </c>
    </row>
    <row r="70" spans="1:120" x14ac:dyDescent="0.25">
      <c r="A70" s="65" t="str">
        <f t="shared" si="71"/>
        <v>01_AUS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0.31685702399999999</v>
      </c>
      <c r="F70" s="66">
        <v>0.34457364000000001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01_AUS</v>
      </c>
      <c r="BL70" s="65" t="str">
        <f t="shared" si="74"/>
        <v>d_ind_cem_7_8_fuel_oil</v>
      </c>
      <c r="BM70" s="65"/>
      <c r="BN70" s="65"/>
      <c r="BO70" s="66">
        <f t="shared" ref="BO70:CV70" si="99">BO$49*BO27</f>
        <v>0.31685702399999999</v>
      </c>
      <c r="BP70" s="66">
        <f t="shared" si="99"/>
        <v>0.34457364000000001</v>
      </c>
      <c r="BQ70" s="66">
        <f t="shared" si="99"/>
        <v>0.34970231108970379</v>
      </c>
      <c r="BR70" s="66">
        <f t="shared" si="99"/>
        <v>0.33812006367725006</v>
      </c>
      <c r="BS70" s="66">
        <f t="shared" si="99"/>
        <v>0.3448929580505064</v>
      </c>
      <c r="BT70" s="66">
        <f t="shared" si="99"/>
        <v>0.34969276455728332</v>
      </c>
      <c r="BU70" s="66">
        <f t="shared" si="99"/>
        <v>0.35437065949990865</v>
      </c>
      <c r="BV70" s="66">
        <f t="shared" si="99"/>
        <v>0.35896248579280693</v>
      </c>
      <c r="BW70" s="66">
        <f t="shared" si="99"/>
        <v>0.36348479651479865</v>
      </c>
      <c r="BX70" s="66">
        <f t="shared" si="99"/>
        <v>0.36773363472064136</v>
      </c>
      <c r="BY70" s="66">
        <f t="shared" si="99"/>
        <v>0.37195291092787974</v>
      </c>
      <c r="BZ70" s="66">
        <f t="shared" si="99"/>
        <v>0.37364174673665324</v>
      </c>
      <c r="CA70" s="66">
        <f t="shared" si="99"/>
        <v>0.37521063676957284</v>
      </c>
      <c r="CB70" s="66">
        <f t="shared" si="99"/>
        <v>0.37662559293198355</v>
      </c>
      <c r="CC70" s="66">
        <f t="shared" si="99"/>
        <v>0.37873393665839894</v>
      </c>
      <c r="CD70" s="66">
        <f t="shared" si="99"/>
        <v>0.38070879431407212</v>
      </c>
      <c r="CE70" s="66">
        <f t="shared" si="99"/>
        <v>0.38256068748323885</v>
      </c>
      <c r="CF70" s="66">
        <f t="shared" si="99"/>
        <v>0.38429879401883676</v>
      </c>
      <c r="CG70" s="66">
        <f t="shared" si="99"/>
        <v>0.38592586321901839</v>
      </c>
      <c r="CH70" s="66">
        <f t="shared" si="99"/>
        <v>0.38723904585337904</v>
      </c>
      <c r="CI70" s="66">
        <f t="shared" si="99"/>
        <v>0.38844748140257462</v>
      </c>
      <c r="CJ70" s="66">
        <f t="shared" si="99"/>
        <v>0.38954594675882281</v>
      </c>
      <c r="CK70" s="66">
        <f t="shared" si="99"/>
        <v>0.39052912914080246</v>
      </c>
      <c r="CL70" s="66">
        <f t="shared" si="99"/>
        <v>0.3908931684600444</v>
      </c>
      <c r="CM70" s="66">
        <f t="shared" si="99"/>
        <v>0.39046766461155336</v>
      </c>
      <c r="CN70" s="66">
        <f t="shared" si="99"/>
        <v>0.38947088269594071</v>
      </c>
      <c r="CO70" s="66">
        <f t="shared" si="99"/>
        <v>0.38790365803650617</v>
      </c>
      <c r="CP70" s="66">
        <f t="shared" si="99"/>
        <v>0.38577501117288626</v>
      </c>
      <c r="CQ70" s="66">
        <f t="shared" si="99"/>
        <v>0.38309423863351111</v>
      </c>
      <c r="CR70" s="66">
        <f t="shared" si="99"/>
        <v>0.37971317824064649</v>
      </c>
      <c r="CS70" s="66">
        <f t="shared" si="99"/>
        <v>0.37582193516521867</v>
      </c>
      <c r="CT70" s="66">
        <f t="shared" si="99"/>
        <v>0.37141466634313836</v>
      </c>
      <c r="CU70" s="66">
        <f t="shared" si="99"/>
        <v>0.36648377922921038</v>
      </c>
      <c r="CV70" s="72">
        <f t="shared" si="99"/>
        <v>0.36151502024505888</v>
      </c>
      <c r="CW70" s="66">
        <f t="shared" ref="CW70:DP70" si="100">CW$49*CW27</f>
        <v>0.35470202990817012</v>
      </c>
      <c r="CX70" s="66">
        <f t="shared" si="100"/>
        <v>0.34795122467946532</v>
      </c>
      <c r="CY70" s="66">
        <f t="shared" si="100"/>
        <v>0.34126213612285416</v>
      </c>
      <c r="CZ70" s="66">
        <f t="shared" si="100"/>
        <v>0.3346342990243511</v>
      </c>
      <c r="DA70" s="66">
        <f t="shared" si="100"/>
        <v>0.32806725137106069</v>
      </c>
      <c r="DB70" s="66">
        <f t="shared" si="100"/>
        <v>0.32156053433029569</v>
      </c>
      <c r="DC70" s="66">
        <f t="shared" si="100"/>
        <v>0.31511369222882646</v>
      </c>
      <c r="DD70" s="66">
        <f t="shared" si="100"/>
        <v>0.30872627253226137</v>
      </c>
      <c r="DE70" s="66">
        <f t="shared" si="100"/>
        <v>0.30239782582455682</v>
      </c>
      <c r="DF70" s="66">
        <f t="shared" si="100"/>
        <v>0.29612790578765669</v>
      </c>
      <c r="DG70" s="66">
        <f t="shared" si="100"/>
        <v>0.28991606918125962</v>
      </c>
      <c r="DH70" s="66">
        <f t="shared" si="100"/>
        <v>0.28376187582271439</v>
      </c>
      <c r="DI70" s="66">
        <f t="shared" si="100"/>
        <v>0.27766488856704186</v>
      </c>
      <c r="DJ70" s="66">
        <f t="shared" si="100"/>
        <v>0.27162467328708267</v>
      </c>
      <c r="DK70" s="66">
        <f t="shared" si="100"/>
        <v>0.26564079885377034</v>
      </c>
      <c r="DL70" s="66">
        <f t="shared" si="100"/>
        <v>0.25971283711652871</v>
      </c>
      <c r="DM70" s="66">
        <f t="shared" si="100"/>
        <v>0.25384036288379325</v>
      </c>
      <c r="DN70" s="66">
        <f t="shared" si="100"/>
        <v>0.24802295390365503</v>
      </c>
      <c r="DO70" s="66">
        <f t="shared" si="100"/>
        <v>0.24226019084462666</v>
      </c>
      <c r="DP70" s="66">
        <f t="shared" si="100"/>
        <v>0.23655165727653032</v>
      </c>
    </row>
    <row r="71" spans="1:120" x14ac:dyDescent="0.25">
      <c r="A71" s="65" t="str">
        <f t="shared" si="71"/>
        <v>01_AUS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3.7325740679999999</v>
      </c>
      <c r="F71" s="66">
        <v>4.1308224839999994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01_AUS</v>
      </c>
      <c r="BL71" s="65" t="str">
        <f t="shared" si="74"/>
        <v>d_ind_cem_7_9_lpg</v>
      </c>
      <c r="BM71" s="65"/>
      <c r="BN71" s="65"/>
      <c r="BO71" s="66">
        <f t="shared" ref="BO71:CV71" si="101">BO$49*BO28</f>
        <v>3.7325740679999999</v>
      </c>
      <c r="BP71" s="66">
        <f t="shared" si="101"/>
        <v>4.1308224839999994</v>
      </c>
      <c r="BQ71" s="66">
        <f t="shared" si="101"/>
        <v>4.1923060897987163</v>
      </c>
      <c r="BR71" s="66">
        <f t="shared" si="101"/>
        <v>4.0534556309342058</v>
      </c>
      <c r="BS71" s="66">
        <f t="shared" si="101"/>
        <v>4.1346505370761975</v>
      </c>
      <c r="BT71" s="66">
        <f t="shared" si="101"/>
        <v>4.1921916439265168</v>
      </c>
      <c r="BU71" s="66">
        <f t="shared" si="101"/>
        <v>4.2482712488747847</v>
      </c>
      <c r="BV71" s="66">
        <f t="shared" si="101"/>
        <v>4.3033190444441924</v>
      </c>
      <c r="BW71" s="66">
        <f t="shared" si="101"/>
        <v>4.3575334724835448</v>
      </c>
      <c r="BX71" s="66">
        <f t="shared" si="101"/>
        <v>4.4084694535167221</v>
      </c>
      <c r="BY71" s="66">
        <f t="shared" si="101"/>
        <v>4.459051038988747</v>
      </c>
      <c r="BZ71" s="66">
        <f t="shared" si="101"/>
        <v>4.4792971638248371</v>
      </c>
      <c r="CA71" s="66">
        <f t="shared" si="101"/>
        <v>4.4981053530493744</v>
      </c>
      <c r="CB71" s="66">
        <f t="shared" si="101"/>
        <v>4.5150681501152228</v>
      </c>
      <c r="CC71" s="66">
        <f t="shared" si="101"/>
        <v>4.5403434255805104</v>
      </c>
      <c r="CD71" s="66">
        <f t="shared" si="101"/>
        <v>4.5640184414835092</v>
      </c>
      <c r="CE71" s="66">
        <f t="shared" si="101"/>
        <v>4.5862193328260972</v>
      </c>
      <c r="CF71" s="66">
        <f t="shared" si="101"/>
        <v>4.6070561256719902</v>
      </c>
      <c r="CG71" s="66">
        <f t="shared" si="101"/>
        <v>4.6265617791953826</v>
      </c>
      <c r="CH71" s="66">
        <f t="shared" si="101"/>
        <v>4.6423044934425191</v>
      </c>
      <c r="CI71" s="66">
        <f t="shared" si="101"/>
        <v>4.6567914772323453</v>
      </c>
      <c r="CJ71" s="66">
        <f t="shared" si="101"/>
        <v>4.6699601148318006</v>
      </c>
      <c r="CK71" s="66">
        <f t="shared" si="101"/>
        <v>4.6817467154822578</v>
      </c>
      <c r="CL71" s="66">
        <f t="shared" si="101"/>
        <v>4.6861108966917788</v>
      </c>
      <c r="CM71" s="66">
        <f t="shared" si="101"/>
        <v>4.6810098655613217</v>
      </c>
      <c r="CN71" s="66">
        <f t="shared" si="101"/>
        <v>4.6690602307933888</v>
      </c>
      <c r="CO71" s="66">
        <f t="shared" si="101"/>
        <v>4.6502720064223331</v>
      </c>
      <c r="CP71" s="66">
        <f t="shared" si="101"/>
        <v>4.6247533326063754</v>
      </c>
      <c r="CQ71" s="66">
        <f t="shared" si="101"/>
        <v>4.592615658116415</v>
      </c>
      <c r="CR71" s="66">
        <f t="shared" si="101"/>
        <v>4.5520827830810324</v>
      </c>
      <c r="CS71" s="66">
        <f t="shared" si="101"/>
        <v>4.5054337289436166</v>
      </c>
      <c r="CT71" s="66">
        <f t="shared" si="101"/>
        <v>4.4525984478023162</v>
      </c>
      <c r="CU71" s="66">
        <f t="shared" si="101"/>
        <v>4.3934859186016499</v>
      </c>
      <c r="CV71" s="72">
        <f t="shared" si="101"/>
        <v>4.3339193733217778</v>
      </c>
      <c r="CW71" s="66">
        <f t="shared" ref="CW71:DP71" si="102">CW$49*CW28</f>
        <v>4.2522437881931694</v>
      </c>
      <c r="CX71" s="66">
        <f t="shared" si="102"/>
        <v>4.1713136914398632</v>
      </c>
      <c r="CY71" s="66">
        <f t="shared" si="102"/>
        <v>4.0911234673498367</v>
      </c>
      <c r="CZ71" s="66">
        <f t="shared" si="102"/>
        <v>4.0116675388383412</v>
      </c>
      <c r="DA71" s="66">
        <f t="shared" si="102"/>
        <v>3.9329403671959851</v>
      </c>
      <c r="DB71" s="66">
        <f t="shared" si="102"/>
        <v>3.8549364518383911</v>
      </c>
      <c r="DC71" s="66">
        <f t="shared" si="102"/>
        <v>3.7776503300574364</v>
      </c>
      <c r="DD71" s="66">
        <f t="shared" si="102"/>
        <v>3.7010765767740583</v>
      </c>
      <c r="DE71" s="66">
        <f t="shared" si="102"/>
        <v>3.6252098042926182</v>
      </c>
      <c r="DF71" s="66">
        <f t="shared" si="102"/>
        <v>3.5500446620568127</v>
      </c>
      <c r="DG71" s="66">
        <f t="shared" si="102"/>
        <v>3.475575836407121</v>
      </c>
      <c r="DH71" s="66">
        <f t="shared" si="102"/>
        <v>3.4017980503397887</v>
      </c>
      <c r="DI71" s="66">
        <f t="shared" si="102"/>
        <v>3.3287060632673202</v>
      </c>
      <c r="DJ71" s="66">
        <f t="shared" si="102"/>
        <v>3.2562946707804898</v>
      </c>
      <c r="DK71" s="66">
        <f t="shared" si="102"/>
        <v>3.1845587044118515</v>
      </c>
      <c r="DL71" s="66">
        <f t="shared" si="102"/>
        <v>3.1134930314007372</v>
      </c>
      <c r="DM71" s="66">
        <f t="shared" si="102"/>
        <v>3.0430925544597436</v>
      </c>
      <c r="DN71" s="66">
        <f t="shared" si="102"/>
        <v>2.9733522115426863</v>
      </c>
      <c r="DO71" s="66">
        <f t="shared" si="102"/>
        <v>2.9042669756140214</v>
      </c>
      <c r="DP71" s="66">
        <f t="shared" si="102"/>
        <v>2.835831854419721</v>
      </c>
    </row>
    <row r="72" spans="1:120" x14ac:dyDescent="0.25">
      <c r="A72" s="65" t="str">
        <f t="shared" si="71"/>
        <v>01_AUS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01_AUS</v>
      </c>
      <c r="BL72" s="65" t="str">
        <f t="shared" si="74"/>
        <v>d_ind_cem_7_10_refi_gas_notliq</v>
      </c>
      <c r="BM72" s="65"/>
      <c r="BN72" s="65"/>
      <c r="BO72" s="66">
        <f t="shared" ref="BO72:CV72" si="103">BO$49*BO29</f>
        <v>0</v>
      </c>
      <c r="BP72" s="66">
        <f t="shared" si="103"/>
        <v>0</v>
      </c>
      <c r="BQ72" s="66">
        <f t="shared" si="103"/>
        <v>0</v>
      </c>
      <c r="BR72" s="66">
        <f t="shared" si="103"/>
        <v>0</v>
      </c>
      <c r="BS72" s="66">
        <f t="shared" si="103"/>
        <v>0</v>
      </c>
      <c r="BT72" s="66">
        <f t="shared" si="103"/>
        <v>0</v>
      </c>
      <c r="BU72" s="66">
        <f t="shared" si="103"/>
        <v>0</v>
      </c>
      <c r="BV72" s="66">
        <f t="shared" si="103"/>
        <v>0</v>
      </c>
      <c r="BW72" s="66">
        <f t="shared" si="103"/>
        <v>0</v>
      </c>
      <c r="BX72" s="66">
        <f t="shared" si="103"/>
        <v>0</v>
      </c>
      <c r="BY72" s="66">
        <f t="shared" si="103"/>
        <v>0</v>
      </c>
      <c r="BZ72" s="66">
        <f t="shared" si="103"/>
        <v>0</v>
      </c>
      <c r="CA72" s="66">
        <f t="shared" si="103"/>
        <v>0</v>
      </c>
      <c r="CB72" s="66">
        <f t="shared" si="103"/>
        <v>0</v>
      </c>
      <c r="CC72" s="66">
        <f t="shared" si="103"/>
        <v>0</v>
      </c>
      <c r="CD72" s="66">
        <f t="shared" si="103"/>
        <v>0</v>
      </c>
      <c r="CE72" s="66">
        <f t="shared" si="103"/>
        <v>0</v>
      </c>
      <c r="CF72" s="66">
        <f t="shared" si="103"/>
        <v>0</v>
      </c>
      <c r="CG72" s="66">
        <f t="shared" si="103"/>
        <v>0</v>
      </c>
      <c r="CH72" s="66">
        <f t="shared" si="103"/>
        <v>0</v>
      </c>
      <c r="CI72" s="66">
        <f t="shared" si="103"/>
        <v>0</v>
      </c>
      <c r="CJ72" s="66">
        <f t="shared" si="103"/>
        <v>0</v>
      </c>
      <c r="CK72" s="66">
        <f t="shared" si="103"/>
        <v>0</v>
      </c>
      <c r="CL72" s="66">
        <f t="shared" si="103"/>
        <v>0</v>
      </c>
      <c r="CM72" s="66">
        <f t="shared" si="103"/>
        <v>0</v>
      </c>
      <c r="CN72" s="66">
        <f t="shared" si="103"/>
        <v>0</v>
      </c>
      <c r="CO72" s="66">
        <f t="shared" si="103"/>
        <v>0</v>
      </c>
      <c r="CP72" s="66">
        <f t="shared" si="103"/>
        <v>0</v>
      </c>
      <c r="CQ72" s="66">
        <f t="shared" si="103"/>
        <v>0</v>
      </c>
      <c r="CR72" s="66">
        <f t="shared" si="103"/>
        <v>0</v>
      </c>
      <c r="CS72" s="66">
        <f t="shared" si="103"/>
        <v>0</v>
      </c>
      <c r="CT72" s="66">
        <f t="shared" si="103"/>
        <v>0</v>
      </c>
      <c r="CU72" s="66">
        <f t="shared" si="103"/>
        <v>0</v>
      </c>
      <c r="CV72" s="72">
        <f t="shared" si="103"/>
        <v>0</v>
      </c>
      <c r="CW72" s="66">
        <f t="shared" ref="CW72:DP72" si="104">CW$49*CW29</f>
        <v>0</v>
      </c>
      <c r="CX72" s="66">
        <f t="shared" si="104"/>
        <v>0</v>
      </c>
      <c r="CY72" s="66">
        <f t="shared" si="104"/>
        <v>0</v>
      </c>
      <c r="CZ72" s="66">
        <f t="shared" si="104"/>
        <v>0</v>
      </c>
      <c r="DA72" s="66">
        <f t="shared" si="104"/>
        <v>0</v>
      </c>
      <c r="DB72" s="66">
        <f t="shared" si="104"/>
        <v>0</v>
      </c>
      <c r="DC72" s="66">
        <f t="shared" si="104"/>
        <v>0</v>
      </c>
      <c r="DD72" s="66">
        <f t="shared" si="104"/>
        <v>0</v>
      </c>
      <c r="DE72" s="66">
        <f t="shared" si="104"/>
        <v>0</v>
      </c>
      <c r="DF72" s="66">
        <f t="shared" si="104"/>
        <v>0</v>
      </c>
      <c r="DG72" s="66">
        <f t="shared" si="104"/>
        <v>0</v>
      </c>
      <c r="DH72" s="66">
        <f t="shared" si="104"/>
        <v>0</v>
      </c>
      <c r="DI72" s="66">
        <f t="shared" si="104"/>
        <v>0</v>
      </c>
      <c r="DJ72" s="66">
        <f t="shared" si="104"/>
        <v>0</v>
      </c>
      <c r="DK72" s="66">
        <f t="shared" si="104"/>
        <v>0</v>
      </c>
      <c r="DL72" s="66">
        <f t="shared" si="104"/>
        <v>0</v>
      </c>
      <c r="DM72" s="66">
        <f t="shared" si="104"/>
        <v>0</v>
      </c>
      <c r="DN72" s="66">
        <f t="shared" si="104"/>
        <v>0</v>
      </c>
      <c r="DO72" s="66">
        <f t="shared" si="104"/>
        <v>0</v>
      </c>
      <c r="DP72" s="66">
        <f t="shared" si="104"/>
        <v>0</v>
      </c>
    </row>
    <row r="73" spans="1:120" x14ac:dyDescent="0.25">
      <c r="A73" s="65" t="str">
        <f t="shared" si="71"/>
        <v>01_AUS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01_AUS</v>
      </c>
      <c r="BL73" s="65" t="str">
        <f t="shared" si="74"/>
        <v>d_ind_cem_7_11_ethane</v>
      </c>
      <c r="BM73" s="65"/>
      <c r="BN73" s="65"/>
      <c r="BO73" s="66">
        <f t="shared" ref="BO73:CV73" si="105">BO$49*BO30</f>
        <v>0</v>
      </c>
      <c r="BP73" s="66">
        <f t="shared" si="105"/>
        <v>0</v>
      </c>
      <c r="BQ73" s="66">
        <f t="shared" si="105"/>
        <v>0</v>
      </c>
      <c r="BR73" s="66">
        <f t="shared" si="105"/>
        <v>0</v>
      </c>
      <c r="BS73" s="66">
        <f t="shared" si="105"/>
        <v>0</v>
      </c>
      <c r="BT73" s="66">
        <f t="shared" si="105"/>
        <v>0</v>
      </c>
      <c r="BU73" s="66">
        <f t="shared" si="105"/>
        <v>0</v>
      </c>
      <c r="BV73" s="66">
        <f t="shared" si="105"/>
        <v>0</v>
      </c>
      <c r="BW73" s="66">
        <f t="shared" si="105"/>
        <v>0</v>
      </c>
      <c r="BX73" s="66">
        <f t="shared" si="105"/>
        <v>0</v>
      </c>
      <c r="BY73" s="66">
        <f t="shared" si="105"/>
        <v>0</v>
      </c>
      <c r="BZ73" s="66">
        <f t="shared" si="105"/>
        <v>0</v>
      </c>
      <c r="CA73" s="66">
        <f t="shared" si="105"/>
        <v>0</v>
      </c>
      <c r="CB73" s="66">
        <f t="shared" si="105"/>
        <v>0</v>
      </c>
      <c r="CC73" s="66">
        <f t="shared" si="105"/>
        <v>0</v>
      </c>
      <c r="CD73" s="66">
        <f t="shared" si="105"/>
        <v>0</v>
      </c>
      <c r="CE73" s="66">
        <f t="shared" si="105"/>
        <v>0</v>
      </c>
      <c r="CF73" s="66">
        <f t="shared" si="105"/>
        <v>0</v>
      </c>
      <c r="CG73" s="66">
        <f t="shared" si="105"/>
        <v>0</v>
      </c>
      <c r="CH73" s="66">
        <f t="shared" si="105"/>
        <v>0</v>
      </c>
      <c r="CI73" s="66">
        <f t="shared" si="105"/>
        <v>0</v>
      </c>
      <c r="CJ73" s="66">
        <f t="shared" si="105"/>
        <v>0</v>
      </c>
      <c r="CK73" s="66">
        <f t="shared" si="105"/>
        <v>0</v>
      </c>
      <c r="CL73" s="66">
        <f t="shared" si="105"/>
        <v>0</v>
      </c>
      <c r="CM73" s="66">
        <f t="shared" si="105"/>
        <v>0</v>
      </c>
      <c r="CN73" s="66">
        <f t="shared" si="105"/>
        <v>0</v>
      </c>
      <c r="CO73" s="66">
        <f t="shared" si="105"/>
        <v>0</v>
      </c>
      <c r="CP73" s="66">
        <f t="shared" si="105"/>
        <v>0</v>
      </c>
      <c r="CQ73" s="66">
        <f t="shared" si="105"/>
        <v>0</v>
      </c>
      <c r="CR73" s="66">
        <f t="shared" si="105"/>
        <v>0</v>
      </c>
      <c r="CS73" s="66">
        <f t="shared" si="105"/>
        <v>0</v>
      </c>
      <c r="CT73" s="66">
        <f t="shared" si="105"/>
        <v>0</v>
      </c>
      <c r="CU73" s="66">
        <f t="shared" si="105"/>
        <v>0</v>
      </c>
      <c r="CV73" s="72">
        <f t="shared" si="105"/>
        <v>0</v>
      </c>
      <c r="CW73" s="66">
        <f t="shared" ref="CW73:DP73" si="106">CW$49*CW30</f>
        <v>0</v>
      </c>
      <c r="CX73" s="66">
        <f t="shared" si="106"/>
        <v>0</v>
      </c>
      <c r="CY73" s="66">
        <f t="shared" si="106"/>
        <v>0</v>
      </c>
      <c r="CZ73" s="66">
        <f t="shared" si="106"/>
        <v>0</v>
      </c>
      <c r="DA73" s="66">
        <f t="shared" si="106"/>
        <v>0</v>
      </c>
      <c r="DB73" s="66">
        <f t="shared" si="106"/>
        <v>0</v>
      </c>
      <c r="DC73" s="66">
        <f t="shared" si="106"/>
        <v>0</v>
      </c>
      <c r="DD73" s="66">
        <f t="shared" si="106"/>
        <v>0</v>
      </c>
      <c r="DE73" s="66">
        <f t="shared" si="106"/>
        <v>0</v>
      </c>
      <c r="DF73" s="66">
        <f t="shared" si="106"/>
        <v>0</v>
      </c>
      <c r="DG73" s="66">
        <f t="shared" si="106"/>
        <v>0</v>
      </c>
      <c r="DH73" s="66">
        <f t="shared" si="106"/>
        <v>0</v>
      </c>
      <c r="DI73" s="66">
        <f t="shared" si="106"/>
        <v>0</v>
      </c>
      <c r="DJ73" s="66">
        <f t="shared" si="106"/>
        <v>0</v>
      </c>
      <c r="DK73" s="66">
        <f t="shared" si="106"/>
        <v>0</v>
      </c>
      <c r="DL73" s="66">
        <f t="shared" si="106"/>
        <v>0</v>
      </c>
      <c r="DM73" s="66">
        <f t="shared" si="106"/>
        <v>0</v>
      </c>
      <c r="DN73" s="66">
        <f t="shared" si="106"/>
        <v>0</v>
      </c>
      <c r="DO73" s="66">
        <f t="shared" si="106"/>
        <v>0</v>
      </c>
      <c r="DP73" s="66">
        <f t="shared" si="106"/>
        <v>0</v>
      </c>
    </row>
    <row r="74" spans="1:120" x14ac:dyDescent="0.25">
      <c r="A74" s="65" t="str">
        <f t="shared" si="71"/>
        <v>01_AUS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1.4690225159999999</v>
      </c>
      <c r="F74" s="66">
        <v>1.248880572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01_AUS</v>
      </c>
      <c r="BL74" s="65" t="str">
        <f t="shared" si="74"/>
        <v>d_ind_cem_7_x_other_petrol_prod</v>
      </c>
      <c r="BM74" s="65"/>
      <c r="BN74" s="65"/>
      <c r="BO74" s="66">
        <f t="shared" ref="BO74:CV74" si="107">BO$49*BO31</f>
        <v>1.4690225159999999</v>
      </c>
      <c r="BP74" s="66">
        <f t="shared" si="107"/>
        <v>1.248880572</v>
      </c>
      <c r="BQ74" s="66">
        <f t="shared" si="107"/>
        <v>1.2674690446530708</v>
      </c>
      <c r="BR74" s="66">
        <f t="shared" si="107"/>
        <v>1.2254900825551265</v>
      </c>
      <c r="BS74" s="66">
        <f t="shared" si="107"/>
        <v>1.2500379156365193</v>
      </c>
      <c r="BT74" s="66">
        <f t="shared" si="107"/>
        <v>1.2674344439828924</v>
      </c>
      <c r="BU74" s="66">
        <f t="shared" si="107"/>
        <v>1.2843891132712972</v>
      </c>
      <c r="BV74" s="66">
        <f t="shared" si="107"/>
        <v>1.301031833379543</v>
      </c>
      <c r="BW74" s="66">
        <f t="shared" si="107"/>
        <v>1.3174225996646332</v>
      </c>
      <c r="BX74" s="66">
        <f t="shared" si="107"/>
        <v>1.3328221859151896</v>
      </c>
      <c r="BY74" s="66">
        <f t="shared" si="107"/>
        <v>1.3481146269827124</v>
      </c>
      <c r="BZ74" s="66">
        <f t="shared" si="107"/>
        <v>1.3542356820665404</v>
      </c>
      <c r="CA74" s="66">
        <f t="shared" si="107"/>
        <v>1.3599220029404118</v>
      </c>
      <c r="CB74" s="66">
        <f t="shared" si="107"/>
        <v>1.3650504023776597</v>
      </c>
      <c r="CC74" s="66">
        <f t="shared" si="107"/>
        <v>1.3726919315411157</v>
      </c>
      <c r="CD74" s="66">
        <f t="shared" si="107"/>
        <v>1.3798496507405171</v>
      </c>
      <c r="CE74" s="66">
        <f t="shared" si="107"/>
        <v>1.3865616946461157</v>
      </c>
      <c r="CF74" s="66">
        <f t="shared" si="107"/>
        <v>1.3928613276777499</v>
      </c>
      <c r="CG74" s="66">
        <f t="shared" si="107"/>
        <v>1.398758514454447</v>
      </c>
      <c r="CH74" s="66">
        <f t="shared" si="107"/>
        <v>1.4035180435917913</v>
      </c>
      <c r="CI74" s="66">
        <f t="shared" si="107"/>
        <v>1.4078979250008987</v>
      </c>
      <c r="CJ74" s="66">
        <f t="shared" si="107"/>
        <v>1.4118792279306105</v>
      </c>
      <c r="CK74" s="66">
        <f t="shared" si="107"/>
        <v>1.4154426966149447</v>
      </c>
      <c r="CL74" s="66">
        <f t="shared" si="107"/>
        <v>1.4167621290394485</v>
      </c>
      <c r="CM74" s="66">
        <f t="shared" si="107"/>
        <v>1.4152199231710842</v>
      </c>
      <c r="CN74" s="66">
        <f t="shared" si="107"/>
        <v>1.411607164026393</v>
      </c>
      <c r="CO74" s="66">
        <f t="shared" si="107"/>
        <v>1.4059268791702237</v>
      </c>
      <c r="CP74" s="66">
        <f t="shared" si="107"/>
        <v>1.3982117628524935</v>
      </c>
      <c r="CQ74" s="66">
        <f t="shared" si="107"/>
        <v>1.3884955096232079</v>
      </c>
      <c r="CR74" s="66">
        <f t="shared" si="107"/>
        <v>1.3762411171008802</v>
      </c>
      <c r="CS74" s="66">
        <f t="shared" si="107"/>
        <v>1.3621376068096365</v>
      </c>
      <c r="CT74" s="66">
        <f t="shared" si="107"/>
        <v>1.3461638010145169</v>
      </c>
      <c r="CU74" s="66">
        <f t="shared" si="107"/>
        <v>1.328292181121278</v>
      </c>
      <c r="CV74" s="72">
        <f t="shared" si="107"/>
        <v>1.3102832975564838</v>
      </c>
      <c r="CW74" s="66">
        <f t="shared" ref="CW74:DP74" si="108">CW$49*CW31</f>
        <v>1.2855901397485794</v>
      </c>
      <c r="CX74" s="66">
        <f t="shared" si="108"/>
        <v>1.2611223670672871</v>
      </c>
      <c r="CY74" s="66">
        <f t="shared" si="108"/>
        <v>1.2368782817021404</v>
      </c>
      <c r="CZ74" s="66">
        <f t="shared" si="108"/>
        <v>1.212856197520944</v>
      </c>
      <c r="DA74" s="66">
        <f t="shared" si="108"/>
        <v>1.1890544399936052</v>
      </c>
      <c r="DB74" s="66">
        <f t="shared" si="108"/>
        <v>1.165471346116451</v>
      </c>
      <c r="DC74" s="66">
        <f t="shared" si="108"/>
        <v>1.1421052643370189</v>
      </c>
      <c r="DD74" s="66">
        <f t="shared" si="108"/>
        <v>1.1189545544793227</v>
      </c>
      <c r="DE74" s="66">
        <f t="shared" si="108"/>
        <v>1.0960175876695879</v>
      </c>
      <c r="DF74" s="66">
        <f t="shared" si="108"/>
        <v>1.0732927462624562</v>
      </c>
      <c r="DG74" s="66">
        <f t="shared" si="108"/>
        <v>1.0507784237676541</v>
      </c>
      <c r="DH74" s="66">
        <f t="shared" si="108"/>
        <v>1.0284730247771261</v>
      </c>
      <c r="DI74" s="66">
        <f t="shared" si="108"/>
        <v>1.0063749648926237</v>
      </c>
      <c r="DJ74" s="66">
        <f t="shared" si="108"/>
        <v>0.98448267065375328</v>
      </c>
      <c r="DK74" s="66">
        <f t="shared" si="108"/>
        <v>0.96279457946647828</v>
      </c>
      <c r="DL74" s="66">
        <f t="shared" si="108"/>
        <v>0.94130913953207007</v>
      </c>
      <c r="DM74" s="66">
        <f t="shared" si="108"/>
        <v>0.92002480977650902</v>
      </c>
      <c r="DN74" s="66">
        <f t="shared" si="108"/>
        <v>0.89894005978033109</v>
      </c>
      <c r="DO74" s="66">
        <f t="shared" si="108"/>
        <v>0.8780533697089149</v>
      </c>
      <c r="DP74" s="66">
        <f t="shared" si="108"/>
        <v>0.85736323024321082</v>
      </c>
    </row>
    <row r="75" spans="1:120" x14ac:dyDescent="0.25">
      <c r="A75" s="65" t="str">
        <f t="shared" si="71"/>
        <v>01_AUS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45.379804103999987</v>
      </c>
      <c r="F75" s="66">
        <v>46.082684088000001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01_AUS</v>
      </c>
      <c r="BL75" s="65" t="str">
        <f t="shared" si="74"/>
        <v>d_ind_cem_8_1_natural_gas</v>
      </c>
      <c r="BM75" s="65"/>
      <c r="BN75" s="65"/>
      <c r="BO75" s="66">
        <f t="shared" ref="BO75:CV75" si="109">BO$49*BO32</f>
        <v>45.379804103999987</v>
      </c>
      <c r="BP75" s="66">
        <f t="shared" si="109"/>
        <v>46.082684088000001</v>
      </c>
      <c r="BQ75" s="66">
        <f t="shared" si="109"/>
        <v>46.768583710554047</v>
      </c>
      <c r="BR75" s="66">
        <f t="shared" si="109"/>
        <v>45.219593925563068</v>
      </c>
      <c r="BS75" s="66">
        <f t="shared" si="109"/>
        <v>46.125389133124983</v>
      </c>
      <c r="BT75" s="66">
        <f t="shared" si="109"/>
        <v>46.767306973779675</v>
      </c>
      <c r="BU75" s="66">
        <f t="shared" si="109"/>
        <v>47.392920572190334</v>
      </c>
      <c r="BV75" s="66">
        <f t="shared" si="109"/>
        <v>48.007023497888895</v>
      </c>
      <c r="BW75" s="66">
        <f t="shared" si="109"/>
        <v>48.611829531076225</v>
      </c>
      <c r="BX75" s="66">
        <f t="shared" si="109"/>
        <v>49.180061821801864</v>
      </c>
      <c r="BY75" s="66">
        <f t="shared" si="109"/>
        <v>49.744340541840288</v>
      </c>
      <c r="BZ75" s="66">
        <f t="shared" si="109"/>
        <v>49.970202528996971</v>
      </c>
      <c r="CA75" s="66">
        <f t="shared" si="109"/>
        <v>50.180023175044781</v>
      </c>
      <c r="CB75" s="66">
        <f t="shared" si="109"/>
        <v>50.369256970847445</v>
      </c>
      <c r="CC75" s="66">
        <f t="shared" si="109"/>
        <v>50.651223223092721</v>
      </c>
      <c r="CD75" s="66">
        <f t="shared" si="109"/>
        <v>50.915337278553132</v>
      </c>
      <c r="CE75" s="66">
        <f t="shared" si="109"/>
        <v>51.163006275750469</v>
      </c>
      <c r="CF75" s="66">
        <f t="shared" si="109"/>
        <v>51.395457644901192</v>
      </c>
      <c r="CG75" s="66">
        <f t="shared" si="109"/>
        <v>51.613059072396588</v>
      </c>
      <c r="CH75" s="66">
        <f t="shared" si="109"/>
        <v>51.78868185215736</v>
      </c>
      <c r="CI75" s="66">
        <f t="shared" si="109"/>
        <v>51.950295937478238</v>
      </c>
      <c r="CJ75" s="66">
        <f t="shared" si="109"/>
        <v>52.097202798936351</v>
      </c>
      <c r="CK75" s="66">
        <f t="shared" si="109"/>
        <v>52.22869191432445</v>
      </c>
      <c r="CL75" s="66">
        <f t="shared" si="109"/>
        <v>52.277377904768286</v>
      </c>
      <c r="CM75" s="66">
        <f t="shared" si="109"/>
        <v>52.220471754233266</v>
      </c>
      <c r="CN75" s="66">
        <f t="shared" si="109"/>
        <v>52.087163860681663</v>
      </c>
      <c r="CO75" s="66">
        <f t="shared" si="109"/>
        <v>51.877565938810314</v>
      </c>
      <c r="CP75" s="66">
        <f t="shared" si="109"/>
        <v>51.592884380026227</v>
      </c>
      <c r="CQ75" s="66">
        <f t="shared" si="109"/>
        <v>51.234362486001451</v>
      </c>
      <c r="CR75" s="66">
        <f t="shared" si="109"/>
        <v>50.782185302724095</v>
      </c>
      <c r="CS75" s="66">
        <f t="shared" si="109"/>
        <v>50.261777167747319</v>
      </c>
      <c r="CT75" s="66">
        <f t="shared" si="109"/>
        <v>49.672356639761439</v>
      </c>
      <c r="CU75" s="66">
        <f t="shared" si="109"/>
        <v>49.012908304872184</v>
      </c>
      <c r="CV75" s="72">
        <f t="shared" si="109"/>
        <v>48.348395051403145</v>
      </c>
      <c r="CW75" s="66">
        <f t="shared" ref="CW75:DP75" si="110">CW$49*CW32</f>
        <v>47.437237478846406</v>
      </c>
      <c r="CX75" s="66">
        <f t="shared" si="110"/>
        <v>46.534396435364314</v>
      </c>
      <c r="CY75" s="66">
        <f t="shared" si="110"/>
        <v>45.639809273122395</v>
      </c>
      <c r="CZ75" s="66">
        <f t="shared" si="110"/>
        <v>44.753413775204905</v>
      </c>
      <c r="DA75" s="66">
        <f t="shared" si="110"/>
        <v>43.875148152804357</v>
      </c>
      <c r="DB75" s="66">
        <f t="shared" si="110"/>
        <v>43.004951042428821</v>
      </c>
      <c r="DC75" s="66">
        <f t="shared" si="110"/>
        <v>42.142761503126792</v>
      </c>
      <c r="DD75" s="66">
        <f t="shared" si="110"/>
        <v>41.288519013729527</v>
      </c>
      <c r="DE75" s="66">
        <f t="shared" si="110"/>
        <v>40.442163470110778</v>
      </c>
      <c r="DF75" s="66">
        <f t="shared" si="110"/>
        <v>39.603635182463783</v>
      </c>
      <c r="DG75" s="66">
        <f t="shared" si="110"/>
        <v>38.772874872595416</v>
      </c>
      <c r="DH75" s="66">
        <f t="shared" si="110"/>
        <v>37.949823671237397</v>
      </c>
      <c r="DI75" s="66">
        <f t="shared" si="110"/>
        <v>37.134423115374453</v>
      </c>
      <c r="DJ75" s="66">
        <f t="shared" si="110"/>
        <v>36.326615145589322</v>
      </c>
      <c r="DK75" s="66">
        <f t="shared" si="110"/>
        <v>35.52634210342454</v>
      </c>
      <c r="DL75" s="66">
        <f t="shared" si="110"/>
        <v>34.733546728760778</v>
      </c>
      <c r="DM75" s="66">
        <f t="shared" si="110"/>
        <v>33.948172157211808</v>
      </c>
      <c r="DN75" s="66">
        <f t="shared" si="110"/>
        <v>33.170161917535879</v>
      </c>
      <c r="DO75" s="66">
        <f t="shared" si="110"/>
        <v>32.399459929063404</v>
      </c>
      <c r="DP75" s="66">
        <f t="shared" si="110"/>
        <v>31.636010499140887</v>
      </c>
    </row>
    <row r="76" spans="1:120" x14ac:dyDescent="0.25">
      <c r="A76" s="65" t="str">
        <f t="shared" si="71"/>
        <v>01_AUS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01_AUS</v>
      </c>
      <c r="BL76" s="65" t="str">
        <f t="shared" si="74"/>
        <v>d_ind_cem_15_1_fwood_wwaste</v>
      </c>
      <c r="BM76" s="65"/>
      <c r="BN76" s="65"/>
      <c r="BO76" s="66">
        <f t="shared" ref="BO76:CV76" si="111">BO$49*BO33</f>
        <v>0</v>
      </c>
      <c r="BP76" s="66">
        <f t="shared" si="111"/>
        <v>0</v>
      </c>
      <c r="BQ76" s="66">
        <f t="shared" si="111"/>
        <v>0</v>
      </c>
      <c r="BR76" s="66">
        <f t="shared" si="111"/>
        <v>0</v>
      </c>
      <c r="BS76" s="66">
        <f t="shared" si="111"/>
        <v>0</v>
      </c>
      <c r="BT76" s="66">
        <f t="shared" si="111"/>
        <v>0</v>
      </c>
      <c r="BU76" s="66">
        <f t="shared" si="111"/>
        <v>0</v>
      </c>
      <c r="BV76" s="66">
        <f t="shared" si="111"/>
        <v>0</v>
      </c>
      <c r="BW76" s="66">
        <f t="shared" si="111"/>
        <v>0</v>
      </c>
      <c r="BX76" s="66">
        <f t="shared" si="111"/>
        <v>0</v>
      </c>
      <c r="BY76" s="66">
        <f t="shared" si="111"/>
        <v>0</v>
      </c>
      <c r="BZ76" s="66">
        <f t="shared" si="111"/>
        <v>0</v>
      </c>
      <c r="CA76" s="66">
        <f t="shared" si="111"/>
        <v>0</v>
      </c>
      <c r="CB76" s="66">
        <f t="shared" si="111"/>
        <v>0</v>
      </c>
      <c r="CC76" s="66">
        <f t="shared" si="111"/>
        <v>0</v>
      </c>
      <c r="CD76" s="66">
        <f t="shared" si="111"/>
        <v>0</v>
      </c>
      <c r="CE76" s="66">
        <f t="shared" si="111"/>
        <v>0</v>
      </c>
      <c r="CF76" s="66">
        <f t="shared" si="111"/>
        <v>0</v>
      </c>
      <c r="CG76" s="66">
        <f t="shared" si="111"/>
        <v>0</v>
      </c>
      <c r="CH76" s="66">
        <f t="shared" si="111"/>
        <v>0</v>
      </c>
      <c r="CI76" s="66">
        <f t="shared" si="111"/>
        <v>0</v>
      </c>
      <c r="CJ76" s="66">
        <f t="shared" si="111"/>
        <v>0</v>
      </c>
      <c r="CK76" s="66">
        <f t="shared" si="111"/>
        <v>0</v>
      </c>
      <c r="CL76" s="66">
        <f t="shared" si="111"/>
        <v>0</v>
      </c>
      <c r="CM76" s="66">
        <f t="shared" si="111"/>
        <v>0</v>
      </c>
      <c r="CN76" s="66">
        <f t="shared" si="111"/>
        <v>0</v>
      </c>
      <c r="CO76" s="66">
        <f t="shared" si="111"/>
        <v>0</v>
      </c>
      <c r="CP76" s="66">
        <f t="shared" si="111"/>
        <v>0</v>
      </c>
      <c r="CQ76" s="66">
        <f t="shared" si="111"/>
        <v>0</v>
      </c>
      <c r="CR76" s="66">
        <f t="shared" si="111"/>
        <v>0</v>
      </c>
      <c r="CS76" s="66">
        <f t="shared" si="111"/>
        <v>0</v>
      </c>
      <c r="CT76" s="66">
        <f t="shared" si="111"/>
        <v>0</v>
      </c>
      <c r="CU76" s="66">
        <f t="shared" si="111"/>
        <v>0</v>
      </c>
      <c r="CV76" s="72">
        <f t="shared" si="111"/>
        <v>0</v>
      </c>
      <c r="CW76" s="66">
        <f t="shared" ref="CW76:DP76" si="112">CW$49*CW33</f>
        <v>0</v>
      </c>
      <c r="CX76" s="66">
        <f t="shared" si="112"/>
        <v>0</v>
      </c>
      <c r="CY76" s="66">
        <f t="shared" si="112"/>
        <v>0</v>
      </c>
      <c r="CZ76" s="66">
        <f t="shared" si="112"/>
        <v>0</v>
      </c>
      <c r="DA76" s="66">
        <f t="shared" si="112"/>
        <v>0</v>
      </c>
      <c r="DB76" s="66">
        <f t="shared" si="112"/>
        <v>0</v>
      </c>
      <c r="DC76" s="66">
        <f t="shared" si="112"/>
        <v>0</v>
      </c>
      <c r="DD76" s="66">
        <f t="shared" si="112"/>
        <v>0</v>
      </c>
      <c r="DE76" s="66">
        <f t="shared" si="112"/>
        <v>0</v>
      </c>
      <c r="DF76" s="66">
        <f t="shared" si="112"/>
        <v>0</v>
      </c>
      <c r="DG76" s="66">
        <f t="shared" si="112"/>
        <v>0</v>
      </c>
      <c r="DH76" s="66">
        <f t="shared" si="112"/>
        <v>0</v>
      </c>
      <c r="DI76" s="66">
        <f t="shared" si="112"/>
        <v>0</v>
      </c>
      <c r="DJ76" s="66">
        <f t="shared" si="112"/>
        <v>0</v>
      </c>
      <c r="DK76" s="66">
        <f t="shared" si="112"/>
        <v>0</v>
      </c>
      <c r="DL76" s="66">
        <f t="shared" si="112"/>
        <v>0</v>
      </c>
      <c r="DM76" s="66">
        <f t="shared" si="112"/>
        <v>0</v>
      </c>
      <c r="DN76" s="66">
        <f t="shared" si="112"/>
        <v>0</v>
      </c>
      <c r="DO76" s="66">
        <f t="shared" si="112"/>
        <v>0</v>
      </c>
      <c r="DP76" s="66">
        <f t="shared" si="112"/>
        <v>0</v>
      </c>
    </row>
    <row r="77" spans="1:120" x14ac:dyDescent="0.25">
      <c r="A77" s="65" t="str">
        <f t="shared" si="71"/>
        <v>01_AUS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01_AUS</v>
      </c>
      <c r="BL77" s="65" t="str">
        <f t="shared" si="74"/>
        <v>d_ind_cem_15_2_bagasse</v>
      </c>
      <c r="BM77" s="65"/>
      <c r="BN77" s="65"/>
      <c r="BO77" s="66">
        <f t="shared" ref="BO77:CV77" si="113">BO$49*BO34</f>
        <v>0</v>
      </c>
      <c r="BP77" s="66">
        <f t="shared" si="113"/>
        <v>0</v>
      </c>
      <c r="BQ77" s="66">
        <f t="shared" si="113"/>
        <v>0</v>
      </c>
      <c r="BR77" s="66">
        <f t="shared" si="113"/>
        <v>0</v>
      </c>
      <c r="BS77" s="66">
        <f t="shared" si="113"/>
        <v>0</v>
      </c>
      <c r="BT77" s="66">
        <f t="shared" si="113"/>
        <v>0</v>
      </c>
      <c r="BU77" s="66">
        <f t="shared" si="113"/>
        <v>0</v>
      </c>
      <c r="BV77" s="66">
        <f t="shared" si="113"/>
        <v>0</v>
      </c>
      <c r="BW77" s="66">
        <f t="shared" si="113"/>
        <v>0</v>
      </c>
      <c r="BX77" s="66">
        <f t="shared" si="113"/>
        <v>0</v>
      </c>
      <c r="BY77" s="66">
        <f t="shared" si="113"/>
        <v>0</v>
      </c>
      <c r="BZ77" s="66">
        <f t="shared" si="113"/>
        <v>0</v>
      </c>
      <c r="CA77" s="66">
        <f t="shared" si="113"/>
        <v>0</v>
      </c>
      <c r="CB77" s="66">
        <f t="shared" si="113"/>
        <v>0</v>
      </c>
      <c r="CC77" s="66">
        <f t="shared" si="113"/>
        <v>0</v>
      </c>
      <c r="CD77" s="66">
        <f t="shared" si="113"/>
        <v>0</v>
      </c>
      <c r="CE77" s="66">
        <f t="shared" si="113"/>
        <v>0</v>
      </c>
      <c r="CF77" s="66">
        <f t="shared" si="113"/>
        <v>0</v>
      </c>
      <c r="CG77" s="66">
        <f t="shared" si="113"/>
        <v>0</v>
      </c>
      <c r="CH77" s="66">
        <f t="shared" si="113"/>
        <v>0</v>
      </c>
      <c r="CI77" s="66">
        <f t="shared" si="113"/>
        <v>0</v>
      </c>
      <c r="CJ77" s="66">
        <f t="shared" si="113"/>
        <v>0</v>
      </c>
      <c r="CK77" s="66">
        <f t="shared" si="113"/>
        <v>0</v>
      </c>
      <c r="CL77" s="66">
        <f t="shared" si="113"/>
        <v>0</v>
      </c>
      <c r="CM77" s="66">
        <f t="shared" si="113"/>
        <v>0</v>
      </c>
      <c r="CN77" s="66">
        <f t="shared" si="113"/>
        <v>0</v>
      </c>
      <c r="CO77" s="66">
        <f t="shared" si="113"/>
        <v>0</v>
      </c>
      <c r="CP77" s="66">
        <f t="shared" si="113"/>
        <v>0</v>
      </c>
      <c r="CQ77" s="66">
        <f t="shared" si="113"/>
        <v>0</v>
      </c>
      <c r="CR77" s="66">
        <f t="shared" si="113"/>
        <v>0</v>
      </c>
      <c r="CS77" s="66">
        <f t="shared" si="113"/>
        <v>0</v>
      </c>
      <c r="CT77" s="66">
        <f t="shared" si="113"/>
        <v>0</v>
      </c>
      <c r="CU77" s="66">
        <f t="shared" si="113"/>
        <v>0</v>
      </c>
      <c r="CV77" s="72">
        <f t="shared" si="113"/>
        <v>0</v>
      </c>
      <c r="CW77" s="66">
        <f t="shared" ref="CW77:DP77" si="114">CW$49*CW34</f>
        <v>0</v>
      </c>
      <c r="CX77" s="66">
        <f t="shared" si="114"/>
        <v>0</v>
      </c>
      <c r="CY77" s="66">
        <f t="shared" si="114"/>
        <v>0</v>
      </c>
      <c r="CZ77" s="66">
        <f t="shared" si="114"/>
        <v>0</v>
      </c>
      <c r="DA77" s="66">
        <f t="shared" si="114"/>
        <v>0</v>
      </c>
      <c r="DB77" s="66">
        <f t="shared" si="114"/>
        <v>0</v>
      </c>
      <c r="DC77" s="66">
        <f t="shared" si="114"/>
        <v>0</v>
      </c>
      <c r="DD77" s="66">
        <f t="shared" si="114"/>
        <v>0</v>
      </c>
      <c r="DE77" s="66">
        <f t="shared" si="114"/>
        <v>0</v>
      </c>
      <c r="DF77" s="66">
        <f t="shared" si="114"/>
        <v>0</v>
      </c>
      <c r="DG77" s="66">
        <f t="shared" si="114"/>
        <v>0</v>
      </c>
      <c r="DH77" s="66">
        <f t="shared" si="114"/>
        <v>0</v>
      </c>
      <c r="DI77" s="66">
        <f t="shared" si="114"/>
        <v>0</v>
      </c>
      <c r="DJ77" s="66">
        <f t="shared" si="114"/>
        <v>0</v>
      </c>
      <c r="DK77" s="66">
        <f t="shared" si="114"/>
        <v>0</v>
      </c>
      <c r="DL77" s="66">
        <f t="shared" si="114"/>
        <v>0</v>
      </c>
      <c r="DM77" s="66">
        <f t="shared" si="114"/>
        <v>0</v>
      </c>
      <c r="DN77" s="66">
        <f t="shared" si="114"/>
        <v>0</v>
      </c>
      <c r="DO77" s="66">
        <f t="shared" si="114"/>
        <v>0</v>
      </c>
      <c r="DP77" s="66">
        <f t="shared" si="114"/>
        <v>0</v>
      </c>
    </row>
    <row r="78" spans="1:120" x14ac:dyDescent="0.25">
      <c r="A78" s="65" t="str">
        <f t="shared" si="71"/>
        <v>01_AUS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01_AUS</v>
      </c>
      <c r="BL78" s="65" t="str">
        <f t="shared" si="74"/>
        <v>d_ind_cem_15_3_charcoal</v>
      </c>
      <c r="BM78" s="65"/>
      <c r="BN78" s="65"/>
      <c r="BO78" s="66">
        <f t="shared" ref="BO78:CV78" si="115">BO$49*BO35</f>
        <v>0</v>
      </c>
      <c r="BP78" s="66">
        <f t="shared" si="115"/>
        <v>0</v>
      </c>
      <c r="BQ78" s="66">
        <f t="shared" si="115"/>
        <v>0</v>
      </c>
      <c r="BR78" s="66">
        <f t="shared" si="115"/>
        <v>0</v>
      </c>
      <c r="BS78" s="66">
        <f t="shared" si="115"/>
        <v>0</v>
      </c>
      <c r="BT78" s="66">
        <f t="shared" si="115"/>
        <v>0</v>
      </c>
      <c r="BU78" s="66">
        <f t="shared" si="115"/>
        <v>0</v>
      </c>
      <c r="BV78" s="66">
        <f t="shared" si="115"/>
        <v>0</v>
      </c>
      <c r="BW78" s="66">
        <f t="shared" si="115"/>
        <v>0</v>
      </c>
      <c r="BX78" s="66">
        <f t="shared" si="115"/>
        <v>0</v>
      </c>
      <c r="BY78" s="66">
        <f t="shared" si="115"/>
        <v>0</v>
      </c>
      <c r="BZ78" s="66">
        <f t="shared" si="115"/>
        <v>0</v>
      </c>
      <c r="CA78" s="66">
        <f t="shared" si="115"/>
        <v>0</v>
      </c>
      <c r="CB78" s="66">
        <f t="shared" si="115"/>
        <v>0</v>
      </c>
      <c r="CC78" s="66">
        <f t="shared" si="115"/>
        <v>0</v>
      </c>
      <c r="CD78" s="66">
        <f t="shared" si="115"/>
        <v>0</v>
      </c>
      <c r="CE78" s="66">
        <f t="shared" si="115"/>
        <v>0</v>
      </c>
      <c r="CF78" s="66">
        <f t="shared" si="115"/>
        <v>0</v>
      </c>
      <c r="CG78" s="66">
        <f t="shared" si="115"/>
        <v>0</v>
      </c>
      <c r="CH78" s="66">
        <f t="shared" si="115"/>
        <v>0</v>
      </c>
      <c r="CI78" s="66">
        <f t="shared" si="115"/>
        <v>0</v>
      </c>
      <c r="CJ78" s="66">
        <f t="shared" si="115"/>
        <v>0</v>
      </c>
      <c r="CK78" s="66">
        <f t="shared" si="115"/>
        <v>0</v>
      </c>
      <c r="CL78" s="66">
        <f t="shared" si="115"/>
        <v>0</v>
      </c>
      <c r="CM78" s="66">
        <f t="shared" si="115"/>
        <v>0</v>
      </c>
      <c r="CN78" s="66">
        <f t="shared" si="115"/>
        <v>0</v>
      </c>
      <c r="CO78" s="66">
        <f t="shared" si="115"/>
        <v>0</v>
      </c>
      <c r="CP78" s="66">
        <f t="shared" si="115"/>
        <v>0</v>
      </c>
      <c r="CQ78" s="66">
        <f t="shared" si="115"/>
        <v>0</v>
      </c>
      <c r="CR78" s="66">
        <f t="shared" si="115"/>
        <v>0</v>
      </c>
      <c r="CS78" s="66">
        <f t="shared" si="115"/>
        <v>0</v>
      </c>
      <c r="CT78" s="66">
        <f t="shared" si="115"/>
        <v>0</v>
      </c>
      <c r="CU78" s="66">
        <f t="shared" si="115"/>
        <v>0</v>
      </c>
      <c r="CV78" s="72">
        <f t="shared" si="115"/>
        <v>0</v>
      </c>
      <c r="CW78" s="66">
        <f t="shared" ref="CW78:DP78" si="116">CW$49*CW35</f>
        <v>0</v>
      </c>
      <c r="CX78" s="66">
        <f t="shared" si="116"/>
        <v>0</v>
      </c>
      <c r="CY78" s="66">
        <f t="shared" si="116"/>
        <v>0</v>
      </c>
      <c r="CZ78" s="66">
        <f t="shared" si="116"/>
        <v>0</v>
      </c>
      <c r="DA78" s="66">
        <f t="shared" si="116"/>
        <v>0</v>
      </c>
      <c r="DB78" s="66">
        <f t="shared" si="116"/>
        <v>0</v>
      </c>
      <c r="DC78" s="66">
        <f t="shared" si="116"/>
        <v>0</v>
      </c>
      <c r="DD78" s="66">
        <f t="shared" si="116"/>
        <v>0</v>
      </c>
      <c r="DE78" s="66">
        <f t="shared" si="116"/>
        <v>0</v>
      </c>
      <c r="DF78" s="66">
        <f t="shared" si="116"/>
        <v>0</v>
      </c>
      <c r="DG78" s="66">
        <f t="shared" si="116"/>
        <v>0</v>
      </c>
      <c r="DH78" s="66">
        <f t="shared" si="116"/>
        <v>0</v>
      </c>
      <c r="DI78" s="66">
        <f t="shared" si="116"/>
        <v>0</v>
      </c>
      <c r="DJ78" s="66">
        <f t="shared" si="116"/>
        <v>0</v>
      </c>
      <c r="DK78" s="66">
        <f t="shared" si="116"/>
        <v>0</v>
      </c>
      <c r="DL78" s="66">
        <f t="shared" si="116"/>
        <v>0</v>
      </c>
      <c r="DM78" s="66">
        <f t="shared" si="116"/>
        <v>0</v>
      </c>
      <c r="DN78" s="66">
        <f t="shared" si="116"/>
        <v>0</v>
      </c>
      <c r="DO78" s="66">
        <f t="shared" si="116"/>
        <v>0</v>
      </c>
      <c r="DP78" s="66">
        <f t="shared" si="116"/>
        <v>0</v>
      </c>
    </row>
    <row r="79" spans="1:120" x14ac:dyDescent="0.25">
      <c r="A79" s="65" t="str">
        <f t="shared" si="71"/>
        <v>01_AUS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01_AUS</v>
      </c>
      <c r="BL79" s="65" t="str">
        <f t="shared" si="74"/>
        <v>d_ind_cem_15_4_black_liquor</v>
      </c>
      <c r="BM79" s="65"/>
      <c r="BN79" s="65"/>
      <c r="BO79" s="66">
        <f t="shared" ref="BO79:CV79" si="117">BO$49*BO36</f>
        <v>0</v>
      </c>
      <c r="BP79" s="66">
        <f t="shared" si="117"/>
        <v>0</v>
      </c>
      <c r="BQ79" s="66">
        <f t="shared" si="117"/>
        <v>0</v>
      </c>
      <c r="BR79" s="66">
        <f t="shared" si="117"/>
        <v>0</v>
      </c>
      <c r="BS79" s="66">
        <f t="shared" si="117"/>
        <v>0</v>
      </c>
      <c r="BT79" s="66">
        <f t="shared" si="117"/>
        <v>0</v>
      </c>
      <c r="BU79" s="66">
        <f t="shared" si="117"/>
        <v>0</v>
      </c>
      <c r="BV79" s="66">
        <f t="shared" si="117"/>
        <v>0</v>
      </c>
      <c r="BW79" s="66">
        <f t="shared" si="117"/>
        <v>0</v>
      </c>
      <c r="BX79" s="66">
        <f t="shared" si="117"/>
        <v>0</v>
      </c>
      <c r="BY79" s="66">
        <f t="shared" si="117"/>
        <v>0</v>
      </c>
      <c r="BZ79" s="66">
        <f t="shared" si="117"/>
        <v>0</v>
      </c>
      <c r="CA79" s="66">
        <f t="shared" si="117"/>
        <v>0</v>
      </c>
      <c r="CB79" s="66">
        <f t="shared" si="117"/>
        <v>0</v>
      </c>
      <c r="CC79" s="66">
        <f t="shared" si="117"/>
        <v>0</v>
      </c>
      <c r="CD79" s="66">
        <f t="shared" si="117"/>
        <v>0</v>
      </c>
      <c r="CE79" s="66">
        <f t="shared" si="117"/>
        <v>0</v>
      </c>
      <c r="CF79" s="66">
        <f t="shared" si="117"/>
        <v>0</v>
      </c>
      <c r="CG79" s="66">
        <f t="shared" si="117"/>
        <v>0</v>
      </c>
      <c r="CH79" s="66">
        <f t="shared" si="117"/>
        <v>0</v>
      </c>
      <c r="CI79" s="66">
        <f t="shared" si="117"/>
        <v>0</v>
      </c>
      <c r="CJ79" s="66">
        <f t="shared" si="117"/>
        <v>0</v>
      </c>
      <c r="CK79" s="66">
        <f t="shared" si="117"/>
        <v>0</v>
      </c>
      <c r="CL79" s="66">
        <f t="shared" si="117"/>
        <v>0</v>
      </c>
      <c r="CM79" s="66">
        <f t="shared" si="117"/>
        <v>0</v>
      </c>
      <c r="CN79" s="66">
        <f t="shared" si="117"/>
        <v>0</v>
      </c>
      <c r="CO79" s="66">
        <f t="shared" si="117"/>
        <v>0</v>
      </c>
      <c r="CP79" s="66">
        <f t="shared" si="117"/>
        <v>0</v>
      </c>
      <c r="CQ79" s="66">
        <f t="shared" si="117"/>
        <v>0</v>
      </c>
      <c r="CR79" s="66">
        <f t="shared" si="117"/>
        <v>0</v>
      </c>
      <c r="CS79" s="66">
        <f t="shared" si="117"/>
        <v>0</v>
      </c>
      <c r="CT79" s="66">
        <f t="shared" si="117"/>
        <v>0</v>
      </c>
      <c r="CU79" s="66">
        <f t="shared" si="117"/>
        <v>0</v>
      </c>
      <c r="CV79" s="72">
        <f t="shared" si="117"/>
        <v>0</v>
      </c>
      <c r="CW79" s="66">
        <f t="shared" ref="CW79:DP79" si="118">CW$49*CW36</f>
        <v>0</v>
      </c>
      <c r="CX79" s="66">
        <f t="shared" si="118"/>
        <v>0</v>
      </c>
      <c r="CY79" s="66">
        <f t="shared" si="118"/>
        <v>0</v>
      </c>
      <c r="CZ79" s="66">
        <f t="shared" si="118"/>
        <v>0</v>
      </c>
      <c r="DA79" s="66">
        <f t="shared" si="118"/>
        <v>0</v>
      </c>
      <c r="DB79" s="66">
        <f t="shared" si="118"/>
        <v>0</v>
      </c>
      <c r="DC79" s="66">
        <f t="shared" si="118"/>
        <v>0</v>
      </c>
      <c r="DD79" s="66">
        <f t="shared" si="118"/>
        <v>0</v>
      </c>
      <c r="DE79" s="66">
        <f t="shared" si="118"/>
        <v>0</v>
      </c>
      <c r="DF79" s="66">
        <f t="shared" si="118"/>
        <v>0</v>
      </c>
      <c r="DG79" s="66">
        <f t="shared" si="118"/>
        <v>0</v>
      </c>
      <c r="DH79" s="66">
        <f t="shared" si="118"/>
        <v>0</v>
      </c>
      <c r="DI79" s="66">
        <f t="shared" si="118"/>
        <v>0</v>
      </c>
      <c r="DJ79" s="66">
        <f t="shared" si="118"/>
        <v>0</v>
      </c>
      <c r="DK79" s="66">
        <f t="shared" si="118"/>
        <v>0</v>
      </c>
      <c r="DL79" s="66">
        <f t="shared" si="118"/>
        <v>0</v>
      </c>
      <c r="DM79" s="66">
        <f t="shared" si="118"/>
        <v>0</v>
      </c>
      <c r="DN79" s="66">
        <f t="shared" si="118"/>
        <v>0</v>
      </c>
      <c r="DO79" s="66">
        <f t="shared" si="118"/>
        <v>0</v>
      </c>
      <c r="DP79" s="66">
        <f t="shared" si="118"/>
        <v>0</v>
      </c>
    </row>
    <row r="80" spans="1:120" x14ac:dyDescent="0.25">
      <c r="A80" s="65" t="str">
        <f t="shared" si="71"/>
        <v>01_AUS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1.831557528</v>
      </c>
      <c r="F80" s="66">
        <v>2.5099866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01_AUS</v>
      </c>
      <c r="BL80" s="65" t="str">
        <f t="shared" si="74"/>
        <v>d_ind_cem_15_5_other_biomass</v>
      </c>
      <c r="BM80" s="65"/>
      <c r="BN80" s="65"/>
      <c r="BO80" s="66">
        <f t="shared" ref="BO80:CV80" si="119">BO$49*BO37</f>
        <v>1.831557528</v>
      </c>
      <c r="BP80" s="66">
        <f t="shared" si="119"/>
        <v>2.5099866</v>
      </c>
      <c r="BQ80" s="66">
        <f t="shared" si="119"/>
        <v>2.5473455103071374</v>
      </c>
      <c r="BR80" s="66">
        <f t="shared" si="119"/>
        <v>2.462976648535983</v>
      </c>
      <c r="BS80" s="66">
        <f t="shared" si="119"/>
        <v>2.5123126166619509</v>
      </c>
      <c r="BT80" s="66">
        <f t="shared" si="119"/>
        <v>2.5472759702562744</v>
      </c>
      <c r="BU80" s="66">
        <f t="shared" si="119"/>
        <v>2.5813512803182905</v>
      </c>
      <c r="BV80" s="66">
        <f t="shared" si="119"/>
        <v>2.6147996383084786</v>
      </c>
      <c r="BW80" s="66">
        <f t="shared" si="119"/>
        <v>2.647741622243279</v>
      </c>
      <c r="BX80" s="66">
        <f t="shared" si="119"/>
        <v>2.6786915433174308</v>
      </c>
      <c r="BY80" s="66">
        <f t="shared" si="119"/>
        <v>2.7094261251672416</v>
      </c>
      <c r="BZ80" s="66">
        <f t="shared" si="119"/>
        <v>2.7217281551473107</v>
      </c>
      <c r="CA80" s="66">
        <f t="shared" si="119"/>
        <v>2.7331564610371686</v>
      </c>
      <c r="CB80" s="66">
        <f t="shared" si="119"/>
        <v>2.743463462487536</v>
      </c>
      <c r="CC80" s="66">
        <f t="shared" si="119"/>
        <v>2.7588213247473901</v>
      </c>
      <c r="CD80" s="66">
        <f t="shared" si="119"/>
        <v>2.773206830999833</v>
      </c>
      <c r="CE80" s="66">
        <f t="shared" si="119"/>
        <v>2.786696623890665</v>
      </c>
      <c r="CF80" s="66">
        <f t="shared" si="119"/>
        <v>2.7993575578893402</v>
      </c>
      <c r="CG80" s="66">
        <f t="shared" si="119"/>
        <v>2.8112096597788772</v>
      </c>
      <c r="CH80" s="66">
        <f t="shared" si="119"/>
        <v>2.8207753097096089</v>
      </c>
      <c r="CI80" s="66">
        <f t="shared" si="119"/>
        <v>2.8295779477623757</v>
      </c>
      <c r="CJ80" s="66">
        <f t="shared" si="119"/>
        <v>2.8375795271192508</v>
      </c>
      <c r="CK80" s="66">
        <f t="shared" si="119"/>
        <v>2.8447413477510466</v>
      </c>
      <c r="CL80" s="66">
        <f t="shared" si="119"/>
        <v>2.8473931286974072</v>
      </c>
      <c r="CM80" s="66">
        <f t="shared" si="119"/>
        <v>2.844293620104815</v>
      </c>
      <c r="CN80" s="66">
        <f t="shared" si="119"/>
        <v>2.8370327360415133</v>
      </c>
      <c r="CO80" s="66">
        <f t="shared" si="119"/>
        <v>2.8256165612744288</v>
      </c>
      <c r="CP80" s="66">
        <f t="shared" si="119"/>
        <v>2.8101108043517051</v>
      </c>
      <c r="CQ80" s="66">
        <f t="shared" si="119"/>
        <v>2.7905831842137294</v>
      </c>
      <c r="CR80" s="66">
        <f t="shared" si="119"/>
        <v>2.7659544393106636</v>
      </c>
      <c r="CS80" s="66">
        <f t="shared" si="119"/>
        <v>2.7376093576129845</v>
      </c>
      <c r="CT80" s="66">
        <f t="shared" si="119"/>
        <v>2.7055053763391439</v>
      </c>
      <c r="CU80" s="66">
        <f t="shared" si="119"/>
        <v>2.669587188917518</v>
      </c>
      <c r="CV80" s="72">
        <f t="shared" si="119"/>
        <v>2.6333931304606661</v>
      </c>
      <c r="CW80" s="66">
        <f t="shared" ref="CW80:DP80" si="120">CW$49*CW37</f>
        <v>2.5837650902788343</v>
      </c>
      <c r="CX80" s="66">
        <f t="shared" si="120"/>
        <v>2.5345900266748416</v>
      </c>
      <c r="CY80" s="66">
        <f t="shared" si="120"/>
        <v>2.4858645274076681</v>
      </c>
      <c r="CZ80" s="66">
        <f t="shared" si="120"/>
        <v>2.437585203707151</v>
      </c>
      <c r="DA80" s="66">
        <f t="shared" si="120"/>
        <v>2.3897486901209102</v>
      </c>
      <c r="DB80" s="66">
        <f t="shared" si="120"/>
        <v>2.3423516443622394</v>
      </c>
      <c r="DC80" s="66">
        <f t="shared" si="120"/>
        <v>2.2953907471589488</v>
      </c>
      <c r="DD80" s="66">
        <f t="shared" si="120"/>
        <v>2.248862702103168</v>
      </c>
      <c r="DE80" s="66">
        <f t="shared" si="120"/>
        <v>2.2027642355020882</v>
      </c>
      <c r="DF80" s="66">
        <f t="shared" si="120"/>
        <v>2.1570920962296505</v>
      </c>
      <c r="DG80" s="66">
        <f t="shared" si="120"/>
        <v>2.1118430555791634</v>
      </c>
      <c r="DH80" s="66">
        <f t="shared" si="120"/>
        <v>2.067013907116857</v>
      </c>
      <c r="DI80" s="66">
        <f t="shared" si="120"/>
        <v>2.0226014665363503</v>
      </c>
      <c r="DJ80" s="66">
        <f t="shared" si="120"/>
        <v>1.9786025715140472</v>
      </c>
      <c r="DK80" s="66">
        <f t="shared" si="120"/>
        <v>1.9350140815654358</v>
      </c>
      <c r="DL80" s="66">
        <f t="shared" si="120"/>
        <v>1.8918328779022964</v>
      </c>
      <c r="DM80" s="66">
        <f t="shared" si="120"/>
        <v>1.8490558632908152</v>
      </c>
      <c r="DN80" s="66">
        <f t="shared" si="120"/>
        <v>1.8066799619105858</v>
      </c>
      <c r="DO80" s="66">
        <f t="shared" si="120"/>
        <v>1.7647021192145045</v>
      </c>
      <c r="DP80" s="66">
        <f t="shared" si="120"/>
        <v>1.7231193017895501</v>
      </c>
    </row>
    <row r="81" spans="1:120" x14ac:dyDescent="0.25">
      <c r="A81" s="65" t="str">
        <f t="shared" si="71"/>
        <v>01_AUS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0.24245758800000011</v>
      </c>
      <c r="F81" s="66">
        <v>0.19698894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01_AUS</v>
      </c>
      <c r="BL81" s="65" t="str">
        <f t="shared" si="74"/>
        <v>d_ind_cem_16_1_biogas</v>
      </c>
      <c r="BM81" s="65"/>
      <c r="BN81" s="65"/>
      <c r="BO81" s="66">
        <f t="shared" ref="BO81:CV81" si="121">BO$49*BO38</f>
        <v>0.24245758800000011</v>
      </c>
      <c r="BP81" s="66">
        <f t="shared" si="121"/>
        <v>0.19698894</v>
      </c>
      <c r="BQ81" s="66">
        <f t="shared" si="121"/>
        <v>0.19992094455371276</v>
      </c>
      <c r="BR81" s="66">
        <f t="shared" si="121"/>
        <v>0.19329950177417513</v>
      </c>
      <c r="BS81" s="66">
        <f t="shared" si="121"/>
        <v>0.19717149059874026</v>
      </c>
      <c r="BT81" s="66">
        <f t="shared" si="121"/>
        <v>0.19991548690668504</v>
      </c>
      <c r="BU81" s="66">
        <f t="shared" si="121"/>
        <v>0.20258978772139372</v>
      </c>
      <c r="BV81" s="66">
        <f t="shared" si="121"/>
        <v>0.20521488404072374</v>
      </c>
      <c r="BW81" s="66">
        <f t="shared" si="121"/>
        <v>0.20780023907680772</v>
      </c>
      <c r="BX81" s="66">
        <f t="shared" si="121"/>
        <v>0.21022925289922448</v>
      </c>
      <c r="BY81" s="66">
        <f t="shared" si="121"/>
        <v>0.21264136645390935</v>
      </c>
      <c r="BZ81" s="66">
        <f t="shared" si="121"/>
        <v>0.21360685521214501</v>
      </c>
      <c r="CA81" s="66">
        <f t="shared" si="121"/>
        <v>0.21450377229657838</v>
      </c>
      <c r="CB81" s="66">
        <f t="shared" si="121"/>
        <v>0.21531268708930529</v>
      </c>
      <c r="CC81" s="66">
        <f t="shared" si="121"/>
        <v>0.21651800388551237</v>
      </c>
      <c r="CD81" s="66">
        <f t="shared" si="121"/>
        <v>0.21764700817104604</v>
      </c>
      <c r="CE81" s="66">
        <f t="shared" si="121"/>
        <v>0.21870571501927566</v>
      </c>
      <c r="CF81" s="66">
        <f t="shared" si="121"/>
        <v>0.21969937130724507</v>
      </c>
      <c r="CG81" s="66">
        <f t="shared" si="121"/>
        <v>0.22062954877830879</v>
      </c>
      <c r="CH81" s="66">
        <f t="shared" si="121"/>
        <v>0.22138028077037036</v>
      </c>
      <c r="CI81" s="66">
        <f t="shared" si="121"/>
        <v>0.2220711300120429</v>
      </c>
      <c r="CJ81" s="66">
        <f t="shared" si="121"/>
        <v>0.22269911051035976</v>
      </c>
      <c r="CK81" s="66">
        <f t="shared" si="121"/>
        <v>0.22326118500698364</v>
      </c>
      <c r="CL81" s="66">
        <f t="shared" si="121"/>
        <v>0.22346930226057207</v>
      </c>
      <c r="CM81" s="66">
        <f t="shared" si="121"/>
        <v>0.22322604641523183</v>
      </c>
      <c r="CN81" s="66">
        <f t="shared" si="121"/>
        <v>0.22265619721560151</v>
      </c>
      <c r="CO81" s="66">
        <f t="shared" si="121"/>
        <v>0.22176023220677535</v>
      </c>
      <c r="CP81" s="66">
        <f t="shared" si="121"/>
        <v>0.22054330833152236</v>
      </c>
      <c r="CQ81" s="66">
        <f t="shared" si="121"/>
        <v>0.21901074031235346</v>
      </c>
      <c r="CR81" s="66">
        <f t="shared" si="121"/>
        <v>0.21707782547050317</v>
      </c>
      <c r="CS81" s="66">
        <f t="shared" si="121"/>
        <v>0.21485324483017662</v>
      </c>
      <c r="CT81" s="66">
        <f t="shared" si="121"/>
        <v>0.21233365797624129</v>
      </c>
      <c r="CU81" s="66">
        <f t="shared" si="121"/>
        <v>0.2095147243345607</v>
      </c>
      <c r="CV81" s="72">
        <f t="shared" si="121"/>
        <v>0.20667413976342666</v>
      </c>
      <c r="CW81" s="66">
        <f t="shared" ref="CW81:DP81" si="122">CW$49*CW38</f>
        <v>0.20277922851979829</v>
      </c>
      <c r="CX81" s="66">
        <f t="shared" si="122"/>
        <v>0.19891986781493118</v>
      </c>
      <c r="CY81" s="66">
        <f t="shared" si="122"/>
        <v>0.19509578984909212</v>
      </c>
      <c r="CZ81" s="66">
        <f t="shared" si="122"/>
        <v>0.19130672866458948</v>
      </c>
      <c r="DA81" s="66">
        <f t="shared" si="122"/>
        <v>0.18755242013375942</v>
      </c>
      <c r="DB81" s="66">
        <f t="shared" si="122"/>
        <v>0.18383260194702802</v>
      </c>
      <c r="DC81" s="66">
        <f t="shared" si="122"/>
        <v>0.18014701360104834</v>
      </c>
      <c r="DD81" s="66">
        <f t="shared" si="122"/>
        <v>0.17649539638691242</v>
      </c>
      <c r="DE81" s="66">
        <f t="shared" si="122"/>
        <v>0.17287749337843736</v>
      </c>
      <c r="DF81" s="66">
        <f t="shared" si="122"/>
        <v>0.16929304942052545</v>
      </c>
      <c r="DG81" s="66">
        <f t="shared" si="122"/>
        <v>0.16574181111759734</v>
      </c>
      <c r="DH81" s="66">
        <f t="shared" si="122"/>
        <v>0.16222352682209853</v>
      </c>
      <c r="DI81" s="66">
        <f t="shared" si="122"/>
        <v>0.15873794662307797</v>
      </c>
      <c r="DJ81" s="66">
        <f t="shared" si="122"/>
        <v>0.15528482233483884</v>
      </c>
      <c r="DK81" s="66">
        <f t="shared" si="122"/>
        <v>0.15186390748566092</v>
      </c>
      <c r="DL81" s="66">
        <f t="shared" si="122"/>
        <v>0.14847495730659388</v>
      </c>
      <c r="DM81" s="66">
        <f t="shared" si="122"/>
        <v>0.14511772872032166</v>
      </c>
      <c r="DN81" s="66">
        <f t="shared" si="122"/>
        <v>0.14179198033009682</v>
      </c>
      <c r="DO81" s="66">
        <f t="shared" si="122"/>
        <v>0.13849747240874463</v>
      </c>
      <c r="DP81" s="66">
        <f t="shared" si="122"/>
        <v>0.13523396688773695</v>
      </c>
    </row>
    <row r="82" spans="1:120" x14ac:dyDescent="0.25">
      <c r="A82" s="65" t="str">
        <f t="shared" si="71"/>
        <v>01_AUS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01_AUS</v>
      </c>
      <c r="BL82" s="65" t="str">
        <f t="shared" si="74"/>
        <v>d_ind_cem_16_2_industrial_waste</v>
      </c>
      <c r="BM82" s="65"/>
      <c r="BN82" s="65"/>
      <c r="BO82" s="66">
        <f t="shared" ref="BO82:CV82" si="123">BO$49*BO39</f>
        <v>0</v>
      </c>
      <c r="BP82" s="66">
        <f t="shared" si="123"/>
        <v>0</v>
      </c>
      <c r="BQ82" s="66">
        <f t="shared" si="123"/>
        <v>0</v>
      </c>
      <c r="BR82" s="66">
        <f t="shared" si="123"/>
        <v>0</v>
      </c>
      <c r="BS82" s="66">
        <f t="shared" si="123"/>
        <v>0</v>
      </c>
      <c r="BT82" s="66">
        <f t="shared" si="123"/>
        <v>0</v>
      </c>
      <c r="BU82" s="66">
        <f t="shared" si="123"/>
        <v>0</v>
      </c>
      <c r="BV82" s="66">
        <f t="shared" si="123"/>
        <v>0</v>
      </c>
      <c r="BW82" s="66">
        <f t="shared" si="123"/>
        <v>0</v>
      </c>
      <c r="BX82" s="66">
        <f t="shared" si="123"/>
        <v>0</v>
      </c>
      <c r="BY82" s="66">
        <f t="shared" si="123"/>
        <v>0</v>
      </c>
      <c r="BZ82" s="66">
        <f t="shared" si="123"/>
        <v>0</v>
      </c>
      <c r="CA82" s="66">
        <f t="shared" si="123"/>
        <v>0</v>
      </c>
      <c r="CB82" s="66">
        <f t="shared" si="123"/>
        <v>0</v>
      </c>
      <c r="CC82" s="66">
        <f t="shared" si="123"/>
        <v>0</v>
      </c>
      <c r="CD82" s="66">
        <f t="shared" si="123"/>
        <v>0</v>
      </c>
      <c r="CE82" s="66">
        <f t="shared" si="123"/>
        <v>0</v>
      </c>
      <c r="CF82" s="66">
        <f t="shared" si="123"/>
        <v>0</v>
      </c>
      <c r="CG82" s="66">
        <f t="shared" si="123"/>
        <v>0</v>
      </c>
      <c r="CH82" s="66">
        <f t="shared" si="123"/>
        <v>0</v>
      </c>
      <c r="CI82" s="66">
        <f t="shared" si="123"/>
        <v>0</v>
      </c>
      <c r="CJ82" s="66">
        <f t="shared" si="123"/>
        <v>0</v>
      </c>
      <c r="CK82" s="66">
        <f t="shared" si="123"/>
        <v>0</v>
      </c>
      <c r="CL82" s="66">
        <f t="shared" si="123"/>
        <v>0</v>
      </c>
      <c r="CM82" s="66">
        <f t="shared" si="123"/>
        <v>0</v>
      </c>
      <c r="CN82" s="66">
        <f t="shared" si="123"/>
        <v>0</v>
      </c>
      <c r="CO82" s="66">
        <f t="shared" si="123"/>
        <v>0</v>
      </c>
      <c r="CP82" s="66">
        <f t="shared" si="123"/>
        <v>0</v>
      </c>
      <c r="CQ82" s="66">
        <f t="shared" si="123"/>
        <v>0</v>
      </c>
      <c r="CR82" s="66">
        <f t="shared" si="123"/>
        <v>0</v>
      </c>
      <c r="CS82" s="66">
        <f t="shared" si="123"/>
        <v>0</v>
      </c>
      <c r="CT82" s="66">
        <f t="shared" si="123"/>
        <v>0</v>
      </c>
      <c r="CU82" s="66">
        <f t="shared" si="123"/>
        <v>0</v>
      </c>
      <c r="CV82" s="72">
        <f t="shared" si="123"/>
        <v>0</v>
      </c>
      <c r="CW82" s="66">
        <f t="shared" ref="CW82:DP82" si="124">CW$49*CW39</f>
        <v>0</v>
      </c>
      <c r="CX82" s="66">
        <f t="shared" si="124"/>
        <v>0</v>
      </c>
      <c r="CY82" s="66">
        <f t="shared" si="124"/>
        <v>0</v>
      </c>
      <c r="CZ82" s="66">
        <f t="shared" si="124"/>
        <v>0</v>
      </c>
      <c r="DA82" s="66">
        <f t="shared" si="124"/>
        <v>0</v>
      </c>
      <c r="DB82" s="66">
        <f t="shared" si="124"/>
        <v>0</v>
      </c>
      <c r="DC82" s="66">
        <f t="shared" si="124"/>
        <v>0</v>
      </c>
      <c r="DD82" s="66">
        <f t="shared" si="124"/>
        <v>0</v>
      </c>
      <c r="DE82" s="66">
        <f t="shared" si="124"/>
        <v>0</v>
      </c>
      <c r="DF82" s="66">
        <f t="shared" si="124"/>
        <v>0</v>
      </c>
      <c r="DG82" s="66">
        <f t="shared" si="124"/>
        <v>0</v>
      </c>
      <c r="DH82" s="66">
        <f t="shared" si="124"/>
        <v>0</v>
      </c>
      <c r="DI82" s="66">
        <f t="shared" si="124"/>
        <v>0</v>
      </c>
      <c r="DJ82" s="66">
        <f t="shared" si="124"/>
        <v>0</v>
      </c>
      <c r="DK82" s="66">
        <f t="shared" si="124"/>
        <v>0</v>
      </c>
      <c r="DL82" s="66">
        <f t="shared" si="124"/>
        <v>0</v>
      </c>
      <c r="DM82" s="66">
        <f t="shared" si="124"/>
        <v>0</v>
      </c>
      <c r="DN82" s="66">
        <f t="shared" si="124"/>
        <v>0</v>
      </c>
      <c r="DO82" s="66">
        <f t="shared" si="124"/>
        <v>0</v>
      </c>
      <c r="DP82" s="66">
        <f t="shared" si="124"/>
        <v>0</v>
      </c>
    </row>
    <row r="83" spans="1:120" x14ac:dyDescent="0.25">
      <c r="A83" s="65" t="str">
        <f t="shared" si="71"/>
        <v>01_AUS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01_AUS</v>
      </c>
      <c r="BL83" s="65" t="str">
        <f t="shared" si="74"/>
        <v>d_ind_cem_16_3_msw_ren</v>
      </c>
      <c r="BM83" s="65"/>
      <c r="BN83" s="65"/>
      <c r="BO83" s="66">
        <f t="shared" ref="BO83:CV83" si="125">BO$49*BO40</f>
        <v>0</v>
      </c>
      <c r="BP83" s="66">
        <f t="shared" si="125"/>
        <v>0</v>
      </c>
      <c r="BQ83" s="66">
        <f t="shared" si="125"/>
        <v>0</v>
      </c>
      <c r="BR83" s="66">
        <f t="shared" si="125"/>
        <v>0</v>
      </c>
      <c r="BS83" s="66">
        <f t="shared" si="125"/>
        <v>0</v>
      </c>
      <c r="BT83" s="66">
        <f t="shared" si="125"/>
        <v>0</v>
      </c>
      <c r="BU83" s="66">
        <f t="shared" si="125"/>
        <v>0</v>
      </c>
      <c r="BV83" s="66">
        <f t="shared" si="125"/>
        <v>0</v>
      </c>
      <c r="BW83" s="66">
        <f t="shared" si="125"/>
        <v>0</v>
      </c>
      <c r="BX83" s="66">
        <f t="shared" si="125"/>
        <v>0</v>
      </c>
      <c r="BY83" s="66">
        <f t="shared" si="125"/>
        <v>0</v>
      </c>
      <c r="BZ83" s="66">
        <f t="shared" si="125"/>
        <v>0</v>
      </c>
      <c r="CA83" s="66">
        <f t="shared" si="125"/>
        <v>0</v>
      </c>
      <c r="CB83" s="66">
        <f t="shared" si="125"/>
        <v>0</v>
      </c>
      <c r="CC83" s="66">
        <f t="shared" si="125"/>
        <v>0</v>
      </c>
      <c r="CD83" s="66">
        <f t="shared" si="125"/>
        <v>0</v>
      </c>
      <c r="CE83" s="66">
        <f t="shared" si="125"/>
        <v>0</v>
      </c>
      <c r="CF83" s="66">
        <f t="shared" si="125"/>
        <v>0</v>
      </c>
      <c r="CG83" s="66">
        <f t="shared" si="125"/>
        <v>0</v>
      </c>
      <c r="CH83" s="66">
        <f t="shared" si="125"/>
        <v>0</v>
      </c>
      <c r="CI83" s="66">
        <f t="shared" si="125"/>
        <v>0</v>
      </c>
      <c r="CJ83" s="66">
        <f t="shared" si="125"/>
        <v>0</v>
      </c>
      <c r="CK83" s="66">
        <f t="shared" si="125"/>
        <v>0</v>
      </c>
      <c r="CL83" s="66">
        <f t="shared" si="125"/>
        <v>0</v>
      </c>
      <c r="CM83" s="66">
        <f t="shared" si="125"/>
        <v>0</v>
      </c>
      <c r="CN83" s="66">
        <f t="shared" si="125"/>
        <v>0</v>
      </c>
      <c r="CO83" s="66">
        <f t="shared" si="125"/>
        <v>0</v>
      </c>
      <c r="CP83" s="66">
        <f t="shared" si="125"/>
        <v>0</v>
      </c>
      <c r="CQ83" s="66">
        <f t="shared" si="125"/>
        <v>0</v>
      </c>
      <c r="CR83" s="66">
        <f t="shared" si="125"/>
        <v>0</v>
      </c>
      <c r="CS83" s="66">
        <f t="shared" si="125"/>
        <v>0</v>
      </c>
      <c r="CT83" s="66">
        <f t="shared" si="125"/>
        <v>0</v>
      </c>
      <c r="CU83" s="66">
        <f t="shared" si="125"/>
        <v>0</v>
      </c>
      <c r="CV83" s="72">
        <f t="shared" si="125"/>
        <v>0</v>
      </c>
      <c r="CW83" s="66">
        <f t="shared" ref="CW83:DP83" si="126">CW$49*CW40</f>
        <v>0</v>
      </c>
      <c r="CX83" s="66">
        <f t="shared" si="126"/>
        <v>0</v>
      </c>
      <c r="CY83" s="66">
        <f t="shared" si="126"/>
        <v>0</v>
      </c>
      <c r="CZ83" s="66">
        <f t="shared" si="126"/>
        <v>0</v>
      </c>
      <c r="DA83" s="66">
        <f t="shared" si="126"/>
        <v>0</v>
      </c>
      <c r="DB83" s="66">
        <f t="shared" si="126"/>
        <v>0</v>
      </c>
      <c r="DC83" s="66">
        <f t="shared" si="126"/>
        <v>0</v>
      </c>
      <c r="DD83" s="66">
        <f t="shared" si="126"/>
        <v>0</v>
      </c>
      <c r="DE83" s="66">
        <f t="shared" si="126"/>
        <v>0</v>
      </c>
      <c r="DF83" s="66">
        <f t="shared" si="126"/>
        <v>0</v>
      </c>
      <c r="DG83" s="66">
        <f t="shared" si="126"/>
        <v>0</v>
      </c>
      <c r="DH83" s="66">
        <f t="shared" si="126"/>
        <v>0</v>
      </c>
      <c r="DI83" s="66">
        <f t="shared" si="126"/>
        <v>0</v>
      </c>
      <c r="DJ83" s="66">
        <f t="shared" si="126"/>
        <v>0</v>
      </c>
      <c r="DK83" s="66">
        <f t="shared" si="126"/>
        <v>0</v>
      </c>
      <c r="DL83" s="66">
        <f t="shared" si="126"/>
        <v>0</v>
      </c>
      <c r="DM83" s="66">
        <f t="shared" si="126"/>
        <v>0</v>
      </c>
      <c r="DN83" s="66">
        <f t="shared" si="126"/>
        <v>0</v>
      </c>
      <c r="DO83" s="66">
        <f t="shared" si="126"/>
        <v>0</v>
      </c>
      <c r="DP83" s="66">
        <f t="shared" si="126"/>
        <v>0</v>
      </c>
    </row>
    <row r="84" spans="1:120" x14ac:dyDescent="0.25">
      <c r="A84" s="65" t="str">
        <f t="shared" si="71"/>
        <v>01_AUS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01_AUS</v>
      </c>
      <c r="BL84" s="65" t="str">
        <f t="shared" si="74"/>
        <v>d_ind_cem_16_4_msw_nonr</v>
      </c>
      <c r="BM84" s="65"/>
      <c r="BN84" s="65"/>
      <c r="BO84" s="66">
        <f t="shared" ref="BO84:CV84" si="127">BO$49*BO41</f>
        <v>0</v>
      </c>
      <c r="BP84" s="66">
        <f t="shared" si="127"/>
        <v>0</v>
      </c>
      <c r="BQ84" s="66">
        <f t="shared" si="127"/>
        <v>0</v>
      </c>
      <c r="BR84" s="66">
        <f t="shared" si="127"/>
        <v>0</v>
      </c>
      <c r="BS84" s="66">
        <f t="shared" si="127"/>
        <v>0</v>
      </c>
      <c r="BT84" s="66">
        <f t="shared" si="127"/>
        <v>0</v>
      </c>
      <c r="BU84" s="66">
        <f t="shared" si="127"/>
        <v>0</v>
      </c>
      <c r="BV84" s="66">
        <f t="shared" si="127"/>
        <v>0</v>
      </c>
      <c r="BW84" s="66">
        <f t="shared" si="127"/>
        <v>0</v>
      </c>
      <c r="BX84" s="66">
        <f t="shared" si="127"/>
        <v>0</v>
      </c>
      <c r="BY84" s="66">
        <f t="shared" si="127"/>
        <v>0</v>
      </c>
      <c r="BZ84" s="66">
        <f t="shared" si="127"/>
        <v>0</v>
      </c>
      <c r="CA84" s="66">
        <f t="shared" si="127"/>
        <v>0</v>
      </c>
      <c r="CB84" s="66">
        <f t="shared" si="127"/>
        <v>0</v>
      </c>
      <c r="CC84" s="66">
        <f t="shared" si="127"/>
        <v>0</v>
      </c>
      <c r="CD84" s="66">
        <f t="shared" si="127"/>
        <v>0</v>
      </c>
      <c r="CE84" s="66">
        <f t="shared" si="127"/>
        <v>0</v>
      </c>
      <c r="CF84" s="66">
        <f t="shared" si="127"/>
        <v>0</v>
      </c>
      <c r="CG84" s="66">
        <f t="shared" si="127"/>
        <v>0</v>
      </c>
      <c r="CH84" s="66">
        <f t="shared" si="127"/>
        <v>0</v>
      </c>
      <c r="CI84" s="66">
        <f t="shared" si="127"/>
        <v>0</v>
      </c>
      <c r="CJ84" s="66">
        <f t="shared" si="127"/>
        <v>0</v>
      </c>
      <c r="CK84" s="66">
        <f t="shared" si="127"/>
        <v>0</v>
      </c>
      <c r="CL84" s="66">
        <f t="shared" si="127"/>
        <v>0</v>
      </c>
      <c r="CM84" s="66">
        <f t="shared" si="127"/>
        <v>0</v>
      </c>
      <c r="CN84" s="66">
        <f t="shared" si="127"/>
        <v>0</v>
      </c>
      <c r="CO84" s="66">
        <f t="shared" si="127"/>
        <v>0</v>
      </c>
      <c r="CP84" s="66">
        <f t="shared" si="127"/>
        <v>0</v>
      </c>
      <c r="CQ84" s="66">
        <f t="shared" si="127"/>
        <v>0</v>
      </c>
      <c r="CR84" s="66">
        <f t="shared" si="127"/>
        <v>0</v>
      </c>
      <c r="CS84" s="66">
        <f t="shared" si="127"/>
        <v>0</v>
      </c>
      <c r="CT84" s="66">
        <f t="shared" si="127"/>
        <v>0</v>
      </c>
      <c r="CU84" s="66">
        <f t="shared" si="127"/>
        <v>0</v>
      </c>
      <c r="CV84" s="72">
        <f t="shared" si="127"/>
        <v>0</v>
      </c>
      <c r="CW84" s="66">
        <f t="shared" ref="CW84:DP84" si="128">CW$49*CW41</f>
        <v>0</v>
      </c>
      <c r="CX84" s="66">
        <f t="shared" si="128"/>
        <v>0</v>
      </c>
      <c r="CY84" s="66">
        <f t="shared" si="128"/>
        <v>0</v>
      </c>
      <c r="CZ84" s="66">
        <f t="shared" si="128"/>
        <v>0</v>
      </c>
      <c r="DA84" s="66">
        <f t="shared" si="128"/>
        <v>0</v>
      </c>
      <c r="DB84" s="66">
        <f t="shared" si="128"/>
        <v>0</v>
      </c>
      <c r="DC84" s="66">
        <f t="shared" si="128"/>
        <v>0</v>
      </c>
      <c r="DD84" s="66">
        <f t="shared" si="128"/>
        <v>0</v>
      </c>
      <c r="DE84" s="66">
        <f t="shared" si="128"/>
        <v>0</v>
      </c>
      <c r="DF84" s="66">
        <f t="shared" si="128"/>
        <v>0</v>
      </c>
      <c r="DG84" s="66">
        <f t="shared" si="128"/>
        <v>0</v>
      </c>
      <c r="DH84" s="66">
        <f t="shared" si="128"/>
        <v>0</v>
      </c>
      <c r="DI84" s="66">
        <f t="shared" si="128"/>
        <v>0</v>
      </c>
      <c r="DJ84" s="66">
        <f t="shared" si="128"/>
        <v>0</v>
      </c>
      <c r="DK84" s="66">
        <f t="shared" si="128"/>
        <v>0</v>
      </c>
      <c r="DL84" s="66">
        <f t="shared" si="128"/>
        <v>0</v>
      </c>
      <c r="DM84" s="66">
        <f t="shared" si="128"/>
        <v>0</v>
      </c>
      <c r="DN84" s="66">
        <f t="shared" si="128"/>
        <v>0</v>
      </c>
      <c r="DO84" s="66">
        <f t="shared" si="128"/>
        <v>0</v>
      </c>
      <c r="DP84" s="66">
        <f t="shared" si="128"/>
        <v>0</v>
      </c>
    </row>
    <row r="85" spans="1:120" x14ac:dyDescent="0.25">
      <c r="A85" s="65" t="str">
        <f t="shared" si="71"/>
        <v>01_AUS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01_AUS</v>
      </c>
      <c r="BL85" s="65" t="str">
        <f t="shared" si="74"/>
        <v>d_ind_cem_16_5_biogasoline</v>
      </c>
      <c r="BM85" s="65"/>
      <c r="BN85" s="65"/>
      <c r="BO85" s="66">
        <f t="shared" ref="BO85:CV85" si="129">BO$49*BO42</f>
        <v>0</v>
      </c>
      <c r="BP85" s="66">
        <f t="shared" si="129"/>
        <v>0</v>
      </c>
      <c r="BQ85" s="66">
        <f t="shared" si="129"/>
        <v>0</v>
      </c>
      <c r="BR85" s="66">
        <f t="shared" si="129"/>
        <v>0</v>
      </c>
      <c r="BS85" s="66">
        <f t="shared" si="129"/>
        <v>0</v>
      </c>
      <c r="BT85" s="66">
        <f t="shared" si="129"/>
        <v>0</v>
      </c>
      <c r="BU85" s="66">
        <f t="shared" si="129"/>
        <v>0</v>
      </c>
      <c r="BV85" s="66">
        <f t="shared" si="129"/>
        <v>0</v>
      </c>
      <c r="BW85" s="66">
        <f t="shared" si="129"/>
        <v>0</v>
      </c>
      <c r="BX85" s="66">
        <f t="shared" si="129"/>
        <v>0</v>
      </c>
      <c r="BY85" s="66">
        <f t="shared" si="129"/>
        <v>0</v>
      </c>
      <c r="BZ85" s="66">
        <f t="shared" si="129"/>
        <v>0</v>
      </c>
      <c r="CA85" s="66">
        <f t="shared" si="129"/>
        <v>0</v>
      </c>
      <c r="CB85" s="66">
        <f t="shared" si="129"/>
        <v>0</v>
      </c>
      <c r="CC85" s="66">
        <f t="shared" si="129"/>
        <v>0</v>
      </c>
      <c r="CD85" s="66">
        <f t="shared" si="129"/>
        <v>0</v>
      </c>
      <c r="CE85" s="66">
        <f t="shared" si="129"/>
        <v>0</v>
      </c>
      <c r="CF85" s="66">
        <f t="shared" si="129"/>
        <v>0</v>
      </c>
      <c r="CG85" s="66">
        <f t="shared" si="129"/>
        <v>0</v>
      </c>
      <c r="CH85" s="66">
        <f t="shared" si="129"/>
        <v>0</v>
      </c>
      <c r="CI85" s="66">
        <f t="shared" si="129"/>
        <v>0</v>
      </c>
      <c r="CJ85" s="66">
        <f t="shared" si="129"/>
        <v>0</v>
      </c>
      <c r="CK85" s="66">
        <f t="shared" si="129"/>
        <v>0</v>
      </c>
      <c r="CL85" s="66">
        <f t="shared" si="129"/>
        <v>0</v>
      </c>
      <c r="CM85" s="66">
        <f t="shared" si="129"/>
        <v>0</v>
      </c>
      <c r="CN85" s="66">
        <f t="shared" si="129"/>
        <v>0</v>
      </c>
      <c r="CO85" s="66">
        <f t="shared" si="129"/>
        <v>0</v>
      </c>
      <c r="CP85" s="66">
        <f t="shared" si="129"/>
        <v>0</v>
      </c>
      <c r="CQ85" s="66">
        <f t="shared" si="129"/>
        <v>0</v>
      </c>
      <c r="CR85" s="66">
        <f t="shared" si="129"/>
        <v>0</v>
      </c>
      <c r="CS85" s="66">
        <f t="shared" si="129"/>
        <v>0</v>
      </c>
      <c r="CT85" s="66">
        <f t="shared" si="129"/>
        <v>0</v>
      </c>
      <c r="CU85" s="66">
        <f t="shared" si="129"/>
        <v>0</v>
      </c>
      <c r="CV85" s="72">
        <f t="shared" si="129"/>
        <v>0</v>
      </c>
      <c r="CW85" s="66">
        <f t="shared" ref="CW85:DP85" si="130">CW$49*CW42</f>
        <v>0</v>
      </c>
      <c r="CX85" s="66">
        <f t="shared" si="130"/>
        <v>0</v>
      </c>
      <c r="CY85" s="66">
        <f t="shared" si="130"/>
        <v>0</v>
      </c>
      <c r="CZ85" s="66">
        <f t="shared" si="130"/>
        <v>0</v>
      </c>
      <c r="DA85" s="66">
        <f t="shared" si="130"/>
        <v>0</v>
      </c>
      <c r="DB85" s="66">
        <f t="shared" si="130"/>
        <v>0</v>
      </c>
      <c r="DC85" s="66">
        <f t="shared" si="130"/>
        <v>0</v>
      </c>
      <c r="DD85" s="66">
        <f t="shared" si="130"/>
        <v>0</v>
      </c>
      <c r="DE85" s="66">
        <f t="shared" si="130"/>
        <v>0</v>
      </c>
      <c r="DF85" s="66">
        <f t="shared" si="130"/>
        <v>0</v>
      </c>
      <c r="DG85" s="66">
        <f t="shared" si="130"/>
        <v>0</v>
      </c>
      <c r="DH85" s="66">
        <f t="shared" si="130"/>
        <v>0</v>
      </c>
      <c r="DI85" s="66">
        <f t="shared" si="130"/>
        <v>0</v>
      </c>
      <c r="DJ85" s="66">
        <f t="shared" si="130"/>
        <v>0</v>
      </c>
      <c r="DK85" s="66">
        <f t="shared" si="130"/>
        <v>0</v>
      </c>
      <c r="DL85" s="66">
        <f t="shared" si="130"/>
        <v>0</v>
      </c>
      <c r="DM85" s="66">
        <f t="shared" si="130"/>
        <v>0</v>
      </c>
      <c r="DN85" s="66">
        <f t="shared" si="130"/>
        <v>0</v>
      </c>
      <c r="DO85" s="66">
        <f t="shared" si="130"/>
        <v>0</v>
      </c>
      <c r="DP85" s="66">
        <f t="shared" si="130"/>
        <v>0</v>
      </c>
    </row>
    <row r="86" spans="1:120" x14ac:dyDescent="0.25">
      <c r="A86" s="65" t="str">
        <f t="shared" si="71"/>
        <v>01_AUS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01_AUS</v>
      </c>
      <c r="BL86" s="65" t="str">
        <f t="shared" si="74"/>
        <v>d_ind_cem_16_6_biodiesel</v>
      </c>
      <c r="BM86" s="65"/>
      <c r="BN86" s="65"/>
      <c r="BO86" s="66">
        <f t="shared" ref="BO86:CV86" si="131">BO$49*BO43</f>
        <v>0</v>
      </c>
      <c r="BP86" s="66">
        <f t="shared" si="131"/>
        <v>0</v>
      </c>
      <c r="BQ86" s="66">
        <f t="shared" si="131"/>
        <v>0</v>
      </c>
      <c r="BR86" s="66">
        <f t="shared" si="131"/>
        <v>0</v>
      </c>
      <c r="BS86" s="66">
        <f t="shared" si="131"/>
        <v>0</v>
      </c>
      <c r="BT86" s="66">
        <f t="shared" si="131"/>
        <v>0</v>
      </c>
      <c r="BU86" s="66">
        <f t="shared" si="131"/>
        <v>0</v>
      </c>
      <c r="BV86" s="66">
        <f t="shared" si="131"/>
        <v>0</v>
      </c>
      <c r="BW86" s="66">
        <f t="shared" si="131"/>
        <v>0</v>
      </c>
      <c r="BX86" s="66">
        <f t="shared" si="131"/>
        <v>0</v>
      </c>
      <c r="BY86" s="66">
        <f t="shared" si="131"/>
        <v>0</v>
      </c>
      <c r="BZ86" s="66">
        <f t="shared" si="131"/>
        <v>0</v>
      </c>
      <c r="CA86" s="66">
        <f t="shared" si="131"/>
        <v>0</v>
      </c>
      <c r="CB86" s="66">
        <f t="shared" si="131"/>
        <v>0</v>
      </c>
      <c r="CC86" s="66">
        <f t="shared" si="131"/>
        <v>0</v>
      </c>
      <c r="CD86" s="66">
        <f t="shared" si="131"/>
        <v>0</v>
      </c>
      <c r="CE86" s="66">
        <f t="shared" si="131"/>
        <v>0</v>
      </c>
      <c r="CF86" s="66">
        <f t="shared" si="131"/>
        <v>0</v>
      </c>
      <c r="CG86" s="66">
        <f t="shared" si="131"/>
        <v>0</v>
      </c>
      <c r="CH86" s="66">
        <f t="shared" si="131"/>
        <v>0</v>
      </c>
      <c r="CI86" s="66">
        <f t="shared" si="131"/>
        <v>0</v>
      </c>
      <c r="CJ86" s="66">
        <f t="shared" si="131"/>
        <v>0</v>
      </c>
      <c r="CK86" s="66">
        <f t="shared" si="131"/>
        <v>0</v>
      </c>
      <c r="CL86" s="66">
        <f t="shared" si="131"/>
        <v>0</v>
      </c>
      <c r="CM86" s="66">
        <f t="shared" si="131"/>
        <v>0</v>
      </c>
      <c r="CN86" s="66">
        <f t="shared" si="131"/>
        <v>0</v>
      </c>
      <c r="CO86" s="66">
        <f t="shared" si="131"/>
        <v>0</v>
      </c>
      <c r="CP86" s="66">
        <f t="shared" si="131"/>
        <v>0</v>
      </c>
      <c r="CQ86" s="66">
        <f t="shared" si="131"/>
        <v>0</v>
      </c>
      <c r="CR86" s="66">
        <f t="shared" si="131"/>
        <v>0</v>
      </c>
      <c r="CS86" s="66">
        <f t="shared" si="131"/>
        <v>0</v>
      </c>
      <c r="CT86" s="66">
        <f t="shared" si="131"/>
        <v>0</v>
      </c>
      <c r="CU86" s="66">
        <f t="shared" si="131"/>
        <v>0</v>
      </c>
      <c r="CV86" s="72">
        <f t="shared" si="131"/>
        <v>0</v>
      </c>
      <c r="CW86" s="66">
        <f t="shared" ref="CW86:DP86" si="132">CW$49*CW43</f>
        <v>0</v>
      </c>
      <c r="CX86" s="66">
        <f t="shared" si="132"/>
        <v>0</v>
      </c>
      <c r="CY86" s="66">
        <f t="shared" si="132"/>
        <v>0</v>
      </c>
      <c r="CZ86" s="66">
        <f t="shared" si="132"/>
        <v>0</v>
      </c>
      <c r="DA86" s="66">
        <f t="shared" si="132"/>
        <v>0</v>
      </c>
      <c r="DB86" s="66">
        <f t="shared" si="132"/>
        <v>0</v>
      </c>
      <c r="DC86" s="66">
        <f t="shared" si="132"/>
        <v>0</v>
      </c>
      <c r="DD86" s="66">
        <f t="shared" si="132"/>
        <v>0</v>
      </c>
      <c r="DE86" s="66">
        <f t="shared" si="132"/>
        <v>0</v>
      </c>
      <c r="DF86" s="66">
        <f t="shared" si="132"/>
        <v>0</v>
      </c>
      <c r="DG86" s="66">
        <f t="shared" si="132"/>
        <v>0</v>
      </c>
      <c r="DH86" s="66">
        <f t="shared" si="132"/>
        <v>0</v>
      </c>
      <c r="DI86" s="66">
        <f t="shared" si="132"/>
        <v>0</v>
      </c>
      <c r="DJ86" s="66">
        <f t="shared" si="132"/>
        <v>0</v>
      </c>
      <c r="DK86" s="66">
        <f t="shared" si="132"/>
        <v>0</v>
      </c>
      <c r="DL86" s="66">
        <f t="shared" si="132"/>
        <v>0</v>
      </c>
      <c r="DM86" s="66">
        <f t="shared" si="132"/>
        <v>0</v>
      </c>
      <c r="DN86" s="66">
        <f t="shared" si="132"/>
        <v>0</v>
      </c>
      <c r="DO86" s="66">
        <f t="shared" si="132"/>
        <v>0</v>
      </c>
      <c r="DP86" s="66">
        <f t="shared" si="132"/>
        <v>0</v>
      </c>
    </row>
    <row r="87" spans="1:120" x14ac:dyDescent="0.25">
      <c r="A87" s="65" t="str">
        <f t="shared" si="71"/>
        <v>01_AUS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01_AUS</v>
      </c>
      <c r="BL87" s="65" t="str">
        <f t="shared" si="74"/>
        <v>d_ind_cem_16_8_oth_liquid_biofuel</v>
      </c>
      <c r="BM87" s="65"/>
      <c r="BN87" s="65"/>
      <c r="BO87" s="66">
        <f t="shared" ref="BO87:CV87" si="133">BO$49*BO44</f>
        <v>0</v>
      </c>
      <c r="BP87" s="66">
        <f t="shared" si="133"/>
        <v>0</v>
      </c>
      <c r="BQ87" s="66">
        <f t="shared" si="133"/>
        <v>0</v>
      </c>
      <c r="BR87" s="66">
        <f t="shared" si="133"/>
        <v>0</v>
      </c>
      <c r="BS87" s="66">
        <f t="shared" si="133"/>
        <v>0</v>
      </c>
      <c r="BT87" s="66">
        <f t="shared" si="133"/>
        <v>0</v>
      </c>
      <c r="BU87" s="66">
        <f t="shared" si="133"/>
        <v>0</v>
      </c>
      <c r="BV87" s="66">
        <f t="shared" si="133"/>
        <v>0</v>
      </c>
      <c r="BW87" s="66">
        <f t="shared" si="133"/>
        <v>0</v>
      </c>
      <c r="BX87" s="66">
        <f t="shared" si="133"/>
        <v>0</v>
      </c>
      <c r="BY87" s="66">
        <f t="shared" si="133"/>
        <v>0</v>
      </c>
      <c r="BZ87" s="66">
        <f t="shared" si="133"/>
        <v>0</v>
      </c>
      <c r="CA87" s="66">
        <f t="shared" si="133"/>
        <v>0</v>
      </c>
      <c r="CB87" s="66">
        <f t="shared" si="133"/>
        <v>0</v>
      </c>
      <c r="CC87" s="66">
        <f t="shared" si="133"/>
        <v>0</v>
      </c>
      <c r="CD87" s="66">
        <f t="shared" si="133"/>
        <v>0</v>
      </c>
      <c r="CE87" s="66">
        <f t="shared" si="133"/>
        <v>0</v>
      </c>
      <c r="CF87" s="66">
        <f t="shared" si="133"/>
        <v>0</v>
      </c>
      <c r="CG87" s="66">
        <f t="shared" si="133"/>
        <v>0</v>
      </c>
      <c r="CH87" s="66">
        <f t="shared" si="133"/>
        <v>0</v>
      </c>
      <c r="CI87" s="66">
        <f t="shared" si="133"/>
        <v>0</v>
      </c>
      <c r="CJ87" s="66">
        <f t="shared" si="133"/>
        <v>0</v>
      </c>
      <c r="CK87" s="66">
        <f t="shared" si="133"/>
        <v>0</v>
      </c>
      <c r="CL87" s="66">
        <f t="shared" si="133"/>
        <v>0</v>
      </c>
      <c r="CM87" s="66">
        <f t="shared" si="133"/>
        <v>0</v>
      </c>
      <c r="CN87" s="66">
        <f t="shared" si="133"/>
        <v>0</v>
      </c>
      <c r="CO87" s="66">
        <f t="shared" si="133"/>
        <v>0</v>
      </c>
      <c r="CP87" s="66">
        <f t="shared" si="133"/>
        <v>0</v>
      </c>
      <c r="CQ87" s="66">
        <f t="shared" si="133"/>
        <v>0</v>
      </c>
      <c r="CR87" s="66">
        <f t="shared" si="133"/>
        <v>0</v>
      </c>
      <c r="CS87" s="66">
        <f t="shared" si="133"/>
        <v>0</v>
      </c>
      <c r="CT87" s="66">
        <f t="shared" si="133"/>
        <v>0</v>
      </c>
      <c r="CU87" s="66">
        <f t="shared" si="133"/>
        <v>0</v>
      </c>
      <c r="CV87" s="72">
        <f t="shared" si="133"/>
        <v>0</v>
      </c>
      <c r="CW87" s="66">
        <f t="shared" ref="CW87:DP87" si="134">CW$49*CW44</f>
        <v>0</v>
      </c>
      <c r="CX87" s="66">
        <f t="shared" si="134"/>
        <v>0</v>
      </c>
      <c r="CY87" s="66">
        <f t="shared" si="134"/>
        <v>0</v>
      </c>
      <c r="CZ87" s="66">
        <f t="shared" si="134"/>
        <v>0</v>
      </c>
      <c r="DA87" s="66">
        <f t="shared" si="134"/>
        <v>0</v>
      </c>
      <c r="DB87" s="66">
        <f t="shared" si="134"/>
        <v>0</v>
      </c>
      <c r="DC87" s="66">
        <f t="shared" si="134"/>
        <v>0</v>
      </c>
      <c r="DD87" s="66">
        <f t="shared" si="134"/>
        <v>0</v>
      </c>
      <c r="DE87" s="66">
        <f t="shared" si="134"/>
        <v>0</v>
      </c>
      <c r="DF87" s="66">
        <f t="shared" si="134"/>
        <v>0</v>
      </c>
      <c r="DG87" s="66">
        <f t="shared" si="134"/>
        <v>0</v>
      </c>
      <c r="DH87" s="66">
        <f t="shared" si="134"/>
        <v>0</v>
      </c>
      <c r="DI87" s="66">
        <f t="shared" si="134"/>
        <v>0</v>
      </c>
      <c r="DJ87" s="66">
        <f t="shared" si="134"/>
        <v>0</v>
      </c>
      <c r="DK87" s="66">
        <f t="shared" si="134"/>
        <v>0</v>
      </c>
      <c r="DL87" s="66">
        <f t="shared" si="134"/>
        <v>0</v>
      </c>
      <c r="DM87" s="66">
        <f t="shared" si="134"/>
        <v>0</v>
      </c>
      <c r="DN87" s="66">
        <f t="shared" si="134"/>
        <v>0</v>
      </c>
      <c r="DO87" s="66">
        <f t="shared" si="134"/>
        <v>0</v>
      </c>
      <c r="DP87" s="66">
        <f t="shared" si="134"/>
        <v>0</v>
      </c>
    </row>
    <row r="88" spans="1:120" x14ac:dyDescent="0.25">
      <c r="A88" s="65" t="str">
        <f t="shared" si="71"/>
        <v>01_AUS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16.383618288000001</v>
      </c>
      <c r="F88" s="66">
        <v>16.502397804000001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01_AUS</v>
      </c>
      <c r="BL88" s="65" t="str">
        <f t="shared" si="74"/>
        <v>d_ind_cem_17_electricity</v>
      </c>
      <c r="BM88" s="65"/>
      <c r="BN88" s="65"/>
      <c r="BO88" s="66">
        <f t="shared" ref="BO88:CV88" si="135">BO$49*BO45</f>
        <v>16.383618288000001</v>
      </c>
      <c r="BP88" s="66">
        <f t="shared" si="135"/>
        <v>16.502397804000001</v>
      </c>
      <c r="BQ88" s="66">
        <f t="shared" si="135"/>
        <v>16.748021266456867</v>
      </c>
      <c r="BR88" s="66">
        <f t="shared" si="135"/>
        <v>16.193321683909979</v>
      </c>
      <c r="BS88" s="66">
        <f t="shared" si="135"/>
        <v>16.517690655465522</v>
      </c>
      <c r="BT88" s="66">
        <f t="shared" si="135"/>
        <v>16.747564061791849</v>
      </c>
      <c r="BU88" s="66">
        <f t="shared" si="135"/>
        <v>16.971598852231779</v>
      </c>
      <c r="BV88" s="66">
        <f t="shared" si="135"/>
        <v>17.19151162365641</v>
      </c>
      <c r="BW88" s="66">
        <f t="shared" si="135"/>
        <v>17.40809513981743</v>
      </c>
      <c r="BX88" s="66">
        <f t="shared" si="135"/>
        <v>17.611581449094164</v>
      </c>
      <c r="BY88" s="66">
        <f t="shared" si="135"/>
        <v>17.813651968524493</v>
      </c>
      <c r="BZ88" s="66">
        <f t="shared" si="135"/>
        <v>17.894534070655173</v>
      </c>
      <c r="CA88" s="66">
        <f t="shared" si="135"/>
        <v>17.969671702872109</v>
      </c>
      <c r="CB88" s="66">
        <f t="shared" si="135"/>
        <v>18.037437099747279</v>
      </c>
      <c r="CC88" s="66">
        <f t="shared" si="135"/>
        <v>18.138410368860011</v>
      </c>
      <c r="CD88" s="66">
        <f t="shared" si="135"/>
        <v>18.232990693228974</v>
      </c>
      <c r="CE88" s="66">
        <f t="shared" si="135"/>
        <v>18.321681974918715</v>
      </c>
      <c r="CF88" s="66">
        <f t="shared" si="135"/>
        <v>18.404923761714041</v>
      </c>
      <c r="CG88" s="66">
        <f t="shared" si="135"/>
        <v>18.482847723616736</v>
      </c>
      <c r="CH88" s="66">
        <f t="shared" si="135"/>
        <v>18.545738959932798</v>
      </c>
      <c r="CI88" s="66">
        <f t="shared" si="135"/>
        <v>18.603613625427581</v>
      </c>
      <c r="CJ88" s="66">
        <f t="shared" si="135"/>
        <v>18.65622157385544</v>
      </c>
      <c r="CK88" s="66">
        <f t="shared" si="135"/>
        <v>18.703308364305556</v>
      </c>
      <c r="CL88" s="66">
        <f t="shared" si="135"/>
        <v>18.720743016771795</v>
      </c>
      <c r="CM88" s="66">
        <f t="shared" si="135"/>
        <v>18.700364691328989</v>
      </c>
      <c r="CN88" s="66">
        <f t="shared" si="135"/>
        <v>18.652626588973646</v>
      </c>
      <c r="CO88" s="66">
        <f t="shared" si="135"/>
        <v>18.577568715195987</v>
      </c>
      <c r="CP88" s="66">
        <f t="shared" si="135"/>
        <v>18.475623083697034</v>
      </c>
      <c r="CQ88" s="66">
        <f t="shared" si="135"/>
        <v>18.347234925894806</v>
      </c>
      <c r="CR88" s="66">
        <f t="shared" si="135"/>
        <v>18.185308425648302</v>
      </c>
      <c r="CS88" s="66">
        <f t="shared" si="135"/>
        <v>17.998948142305764</v>
      </c>
      <c r="CT88" s="66">
        <f t="shared" si="135"/>
        <v>17.787874238535483</v>
      </c>
      <c r="CU88" s="66">
        <f t="shared" si="135"/>
        <v>17.55172309046549</v>
      </c>
      <c r="CV88" s="72">
        <f t="shared" si="135"/>
        <v>17.313758174319645</v>
      </c>
      <c r="CW88" s="66">
        <f t="shared" ref="CW88:DP88" si="136">CW$49*CW45</f>
        <v>16.987468917909474</v>
      </c>
      <c r="CX88" s="66">
        <f t="shared" si="136"/>
        <v>16.664157844603313</v>
      </c>
      <c r="CY88" s="66">
        <f t="shared" si="136"/>
        <v>16.343802519955201</v>
      </c>
      <c r="CZ88" s="66">
        <f t="shared" si="136"/>
        <v>16.026380663832935</v>
      </c>
      <c r="DA88" s="66">
        <f t="shared" si="136"/>
        <v>15.711870149411624</v>
      </c>
      <c r="DB88" s="66">
        <f t="shared" si="136"/>
        <v>15.400249002173638</v>
      </c>
      <c r="DC88" s="66">
        <f t="shared" si="136"/>
        <v>15.09149539891478</v>
      </c>
      <c r="DD88" s="66">
        <f t="shared" si="136"/>
        <v>14.785587666756797</v>
      </c>
      <c r="DE88" s="66">
        <f t="shared" si="136"/>
        <v>14.482504282166047</v>
      </c>
      <c r="DF88" s="66">
        <f t="shared" si="136"/>
        <v>14.182223869978404</v>
      </c>
      <c r="DG88" s="66">
        <f t="shared" si="136"/>
        <v>13.884725202430257</v>
      </c>
      <c r="DH88" s="66">
        <f t="shared" si="136"/>
        <v>13.589987198195669</v>
      </c>
      <c r="DI88" s="66">
        <f t="shared" si="136"/>
        <v>13.297988921429559</v>
      </c>
      <c r="DJ88" s="66">
        <f t="shared" si="136"/>
        <v>13.008709580816953</v>
      </c>
      <c r="DK88" s="66">
        <f t="shared" si="136"/>
        <v>12.722128528628209</v>
      </c>
      <c r="DL88" s="66">
        <f t="shared" si="136"/>
        <v>12.438225259780214</v>
      </c>
      <c r="DM88" s="66">
        <f t="shared" si="136"/>
        <v>12.156979410903498</v>
      </c>
      <c r="DN88" s="66">
        <f t="shared" si="136"/>
        <v>11.878370759415231</v>
      </c>
      <c r="DO88" s="66">
        <f t="shared" si="136"/>
        <v>11.602379222598076</v>
      </c>
      <c r="DP88" s="66">
        <f t="shared" si="136"/>
        <v>11.328984856684846</v>
      </c>
    </row>
    <row r="89" spans="1:120" x14ac:dyDescent="0.25">
      <c r="A89" s="65" t="str">
        <f t="shared" si="71"/>
        <v>01_AUS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01_AUS</v>
      </c>
      <c r="BL89" s="65" t="str">
        <f t="shared" si="74"/>
        <v>d_ind_cem_18_heat</v>
      </c>
      <c r="BM89" s="65"/>
      <c r="BN89" s="65"/>
      <c r="BO89" s="66">
        <f t="shared" ref="BO89:CV89" si="138">BO$49*BO46</f>
        <v>0</v>
      </c>
      <c r="BP89" s="66">
        <f t="shared" si="138"/>
        <v>0</v>
      </c>
      <c r="BQ89" s="66">
        <f t="shared" si="138"/>
        <v>0</v>
      </c>
      <c r="BR89" s="66">
        <f t="shared" si="138"/>
        <v>0</v>
      </c>
      <c r="BS89" s="66">
        <f t="shared" si="138"/>
        <v>0</v>
      </c>
      <c r="BT89" s="66">
        <f t="shared" si="138"/>
        <v>0</v>
      </c>
      <c r="BU89" s="66">
        <f t="shared" si="138"/>
        <v>0</v>
      </c>
      <c r="BV89" s="66">
        <f t="shared" si="138"/>
        <v>0</v>
      </c>
      <c r="BW89" s="66">
        <f t="shared" si="138"/>
        <v>0</v>
      </c>
      <c r="BX89" s="66">
        <f t="shared" si="138"/>
        <v>0</v>
      </c>
      <c r="BY89" s="66">
        <f t="shared" si="138"/>
        <v>0</v>
      </c>
      <c r="BZ89" s="66">
        <f t="shared" si="138"/>
        <v>0</v>
      </c>
      <c r="CA89" s="66">
        <f t="shared" si="138"/>
        <v>0</v>
      </c>
      <c r="CB89" s="66">
        <f t="shared" si="138"/>
        <v>0</v>
      </c>
      <c r="CC89" s="66">
        <f t="shared" si="138"/>
        <v>0</v>
      </c>
      <c r="CD89" s="66">
        <f t="shared" si="138"/>
        <v>0</v>
      </c>
      <c r="CE89" s="66">
        <f t="shared" si="138"/>
        <v>0</v>
      </c>
      <c r="CF89" s="66">
        <f t="shared" si="138"/>
        <v>0</v>
      </c>
      <c r="CG89" s="66">
        <f t="shared" si="138"/>
        <v>0</v>
      </c>
      <c r="CH89" s="66">
        <f t="shared" si="138"/>
        <v>0</v>
      </c>
      <c r="CI89" s="66">
        <f t="shared" si="138"/>
        <v>0</v>
      </c>
      <c r="CJ89" s="66">
        <f t="shared" si="138"/>
        <v>0</v>
      </c>
      <c r="CK89" s="66">
        <f t="shared" si="138"/>
        <v>0</v>
      </c>
      <c r="CL89" s="66">
        <f t="shared" si="138"/>
        <v>0</v>
      </c>
      <c r="CM89" s="66">
        <f t="shared" si="138"/>
        <v>0</v>
      </c>
      <c r="CN89" s="66">
        <f t="shared" si="138"/>
        <v>0</v>
      </c>
      <c r="CO89" s="66">
        <f t="shared" si="138"/>
        <v>0</v>
      </c>
      <c r="CP89" s="66">
        <f t="shared" si="138"/>
        <v>0</v>
      </c>
      <c r="CQ89" s="66">
        <f t="shared" si="138"/>
        <v>0</v>
      </c>
      <c r="CR89" s="66">
        <f t="shared" si="138"/>
        <v>0</v>
      </c>
      <c r="CS89" s="66">
        <f t="shared" si="138"/>
        <v>0</v>
      </c>
      <c r="CT89" s="66">
        <f t="shared" si="138"/>
        <v>0</v>
      </c>
      <c r="CU89" s="66">
        <f t="shared" si="138"/>
        <v>0</v>
      </c>
      <c r="CV89" s="72">
        <f t="shared" si="138"/>
        <v>0</v>
      </c>
      <c r="CW89" s="66">
        <f t="shared" ref="CW89:DP89" si="139">CW$49*CW46</f>
        <v>0</v>
      </c>
      <c r="CX89" s="66">
        <f t="shared" si="139"/>
        <v>0</v>
      </c>
      <c r="CY89" s="66">
        <f t="shared" si="139"/>
        <v>0</v>
      </c>
      <c r="CZ89" s="66">
        <f t="shared" si="139"/>
        <v>0</v>
      </c>
      <c r="DA89" s="66">
        <f t="shared" si="139"/>
        <v>0</v>
      </c>
      <c r="DB89" s="66">
        <f t="shared" si="139"/>
        <v>0</v>
      </c>
      <c r="DC89" s="66">
        <f t="shared" si="139"/>
        <v>0</v>
      </c>
      <c r="DD89" s="66">
        <f t="shared" si="139"/>
        <v>0</v>
      </c>
      <c r="DE89" s="66">
        <f t="shared" si="139"/>
        <v>0</v>
      </c>
      <c r="DF89" s="66">
        <f t="shared" si="139"/>
        <v>0</v>
      </c>
      <c r="DG89" s="66">
        <f t="shared" si="139"/>
        <v>0</v>
      </c>
      <c r="DH89" s="66">
        <f t="shared" si="139"/>
        <v>0</v>
      </c>
      <c r="DI89" s="66">
        <f t="shared" si="139"/>
        <v>0</v>
      </c>
      <c r="DJ89" s="66">
        <f t="shared" si="139"/>
        <v>0</v>
      </c>
      <c r="DK89" s="66">
        <f t="shared" si="139"/>
        <v>0</v>
      </c>
      <c r="DL89" s="66">
        <f t="shared" si="139"/>
        <v>0</v>
      </c>
      <c r="DM89" s="66">
        <f t="shared" si="139"/>
        <v>0</v>
      </c>
      <c r="DN89" s="66">
        <f t="shared" si="139"/>
        <v>0</v>
      </c>
      <c r="DO89" s="66">
        <f t="shared" si="139"/>
        <v>0</v>
      </c>
      <c r="DP89" s="66">
        <f t="shared" si="139"/>
        <v>0</v>
      </c>
    </row>
    <row r="90" spans="1:120" x14ac:dyDescent="0.25">
      <c r="A90" s="52" t="str">
        <f t="shared" ref="A90:C121" si="140">A58</f>
        <v>01_AUS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01_AUS</v>
      </c>
      <c r="BL90" s="52" t="str">
        <f t="shared" ref="BL90:BL121" si="142">"d_ind_cem_ccs_"&amp;C90</f>
        <v>d_ind_cem_ccs_1_x_coal_thermal</v>
      </c>
      <c r="BM90" s="52"/>
      <c r="BN90" s="52"/>
      <c r="BO90" s="53">
        <f t="shared" ref="BO90:CU90" si="143">BO$50*BO15</f>
        <v>0</v>
      </c>
      <c r="BP90" s="53">
        <f t="shared" si="143"/>
        <v>0</v>
      </c>
      <c r="BQ90" s="53">
        <f t="shared" si="143"/>
        <v>0</v>
      </c>
      <c r="BR90" s="53">
        <f t="shared" si="143"/>
        <v>0</v>
      </c>
      <c r="BS90" s="53">
        <f t="shared" si="143"/>
        <v>0</v>
      </c>
      <c r="BT90" s="53">
        <f t="shared" si="143"/>
        <v>0</v>
      </c>
      <c r="BU90" s="53">
        <f t="shared" si="143"/>
        <v>0</v>
      </c>
      <c r="BV90" s="53">
        <f t="shared" si="143"/>
        <v>0</v>
      </c>
      <c r="BW90" s="53">
        <f t="shared" si="143"/>
        <v>0</v>
      </c>
      <c r="BX90" s="53">
        <f t="shared" si="143"/>
        <v>0</v>
      </c>
      <c r="BY90" s="53">
        <f t="shared" si="143"/>
        <v>0</v>
      </c>
      <c r="BZ90" s="53">
        <f t="shared" si="143"/>
        <v>0</v>
      </c>
      <c r="CA90" s="53">
        <f t="shared" si="143"/>
        <v>0</v>
      </c>
      <c r="CB90" s="53">
        <f t="shared" si="143"/>
        <v>0</v>
      </c>
      <c r="CC90" s="53">
        <f t="shared" si="143"/>
        <v>0</v>
      </c>
      <c r="CD90" s="53">
        <f t="shared" si="143"/>
        <v>0</v>
      </c>
      <c r="CE90" s="53">
        <f t="shared" si="143"/>
        <v>0</v>
      </c>
      <c r="CF90" s="53">
        <f t="shared" si="143"/>
        <v>0</v>
      </c>
      <c r="CG90" s="53">
        <f t="shared" si="143"/>
        <v>0</v>
      </c>
      <c r="CH90" s="53">
        <f t="shared" si="143"/>
        <v>0</v>
      </c>
      <c r="CI90" s="53">
        <f t="shared" si="143"/>
        <v>0</v>
      </c>
      <c r="CJ90" s="53">
        <f t="shared" si="143"/>
        <v>0</v>
      </c>
      <c r="CK90" s="53">
        <f t="shared" si="143"/>
        <v>0</v>
      </c>
      <c r="CL90" s="53">
        <f t="shared" si="143"/>
        <v>2.8559679936258277E-2</v>
      </c>
      <c r="CM90" s="53">
        <f t="shared" si="143"/>
        <v>8.5800544350992047E-2</v>
      </c>
      <c r="CN90" s="53">
        <f t="shared" si="143"/>
        <v>0.17180973886324147</v>
      </c>
      <c r="CO90" s="53">
        <f t="shared" si="143"/>
        <v>0.28664133561688965</v>
      </c>
      <c r="CP90" s="53">
        <f t="shared" si="143"/>
        <v>0.43032614179814799</v>
      </c>
      <c r="CQ90" s="53">
        <f t="shared" si="143"/>
        <v>0.60287807859217568</v>
      </c>
      <c r="CR90" s="53">
        <f t="shared" si="143"/>
        <v>0.80396739431392572</v>
      </c>
      <c r="CS90" s="53">
        <f t="shared" si="143"/>
        <v>1.0337923202491515</v>
      </c>
      <c r="CT90" s="53">
        <f t="shared" si="143"/>
        <v>1.2923098250441112</v>
      </c>
      <c r="CU90" s="53">
        <f t="shared" si="143"/>
        <v>1.5794402780679746</v>
      </c>
      <c r="CV90" s="72">
        <f t="shared" ref="CV90:DP90" si="144">CV$50*CV15</f>
        <v>1.8663556189242598</v>
      </c>
      <c r="CW90" s="53">
        <f t="shared" si="144"/>
        <v>2.1420468515754516</v>
      </c>
      <c r="CX90" s="53">
        <f t="shared" si="144"/>
        <v>2.4147561913666507</v>
      </c>
      <c r="CY90" s="53">
        <f t="shared" si="144"/>
        <v>2.6845075401706051</v>
      </c>
      <c r="CZ90" s="53">
        <f t="shared" si="144"/>
        <v>2.951324630059601</v>
      </c>
      <c r="DA90" s="53">
        <f t="shared" si="144"/>
        <v>3.21523102443502</v>
      </c>
      <c r="DB90" s="53">
        <f t="shared" si="144"/>
        <v>3.4762501191496837</v>
      </c>
      <c r="DC90" s="53">
        <f t="shared" si="144"/>
        <v>3.7344051436230368</v>
      </c>
      <c r="DD90" s="53">
        <f t="shared" si="144"/>
        <v>3.9897191619492092</v>
      </c>
      <c r="DE90" s="53">
        <f t="shared" si="144"/>
        <v>4.2422150739979996</v>
      </c>
      <c r="DF90" s="53">
        <f t="shared" si="144"/>
        <v>4.4919156165088294</v>
      </c>
      <c r="DG90" s="53">
        <f t="shared" si="144"/>
        <v>4.7388433641777095</v>
      </c>
      <c r="DH90" s="53">
        <f t="shared" si="144"/>
        <v>4.983020730737258</v>
      </c>
      <c r="DI90" s="53">
        <f t="shared" si="144"/>
        <v>5.2244699700298227</v>
      </c>
      <c r="DJ90" s="53">
        <f t="shared" si="144"/>
        <v>5.4632131770737331</v>
      </c>
      <c r="DK90" s="53">
        <f t="shared" si="144"/>
        <v>5.6992722891227494</v>
      </c>
      <c r="DL90" s="53">
        <f t="shared" si="144"/>
        <v>5.9326690867187279</v>
      </c>
      <c r="DM90" s="53">
        <f t="shared" si="144"/>
        <v>6.1634251947375578</v>
      </c>
      <c r="DN90" s="53">
        <f t="shared" si="144"/>
        <v>6.3915620834284095</v>
      </c>
      <c r="DO90" s="53">
        <f t="shared" si="144"/>
        <v>6.617101069446325</v>
      </c>
      <c r="DP90" s="53">
        <f t="shared" si="144"/>
        <v>6.8400633168782212</v>
      </c>
    </row>
    <row r="91" spans="1:120" x14ac:dyDescent="0.25">
      <c r="A91" s="52" t="str">
        <f t="shared" si="140"/>
        <v>01_AUS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01_AUS</v>
      </c>
      <c r="BL91" s="52" t="str">
        <f t="shared" si="142"/>
        <v>d_ind_cem_ccs_1_1_coking_coal</v>
      </c>
      <c r="BM91" s="52"/>
      <c r="BN91" s="52"/>
      <c r="BO91" s="53">
        <f t="shared" ref="BO91:CV91" si="145">BO$50*BO16</f>
        <v>0</v>
      </c>
      <c r="BP91" s="53">
        <f t="shared" si="145"/>
        <v>0</v>
      </c>
      <c r="BQ91" s="53">
        <f t="shared" si="145"/>
        <v>0</v>
      </c>
      <c r="BR91" s="53">
        <f t="shared" si="145"/>
        <v>0</v>
      </c>
      <c r="BS91" s="53">
        <f t="shared" si="145"/>
        <v>0</v>
      </c>
      <c r="BT91" s="53">
        <f t="shared" si="145"/>
        <v>0</v>
      </c>
      <c r="BU91" s="53">
        <f t="shared" si="145"/>
        <v>0</v>
      </c>
      <c r="BV91" s="53">
        <f t="shared" si="145"/>
        <v>0</v>
      </c>
      <c r="BW91" s="53">
        <f t="shared" si="145"/>
        <v>0</v>
      </c>
      <c r="BX91" s="53">
        <f t="shared" si="145"/>
        <v>0</v>
      </c>
      <c r="BY91" s="53">
        <f t="shared" si="145"/>
        <v>0</v>
      </c>
      <c r="BZ91" s="53">
        <f t="shared" si="145"/>
        <v>0</v>
      </c>
      <c r="CA91" s="53">
        <f t="shared" si="145"/>
        <v>0</v>
      </c>
      <c r="CB91" s="53">
        <f t="shared" si="145"/>
        <v>0</v>
      </c>
      <c r="CC91" s="53">
        <f t="shared" si="145"/>
        <v>0</v>
      </c>
      <c r="CD91" s="53">
        <f t="shared" si="145"/>
        <v>0</v>
      </c>
      <c r="CE91" s="53">
        <f t="shared" si="145"/>
        <v>0</v>
      </c>
      <c r="CF91" s="53">
        <f t="shared" si="145"/>
        <v>0</v>
      </c>
      <c r="CG91" s="53">
        <f t="shared" si="145"/>
        <v>0</v>
      </c>
      <c r="CH91" s="53">
        <f t="shared" si="145"/>
        <v>0</v>
      </c>
      <c r="CI91" s="53">
        <f t="shared" si="145"/>
        <v>0</v>
      </c>
      <c r="CJ91" s="53">
        <f t="shared" si="145"/>
        <v>0</v>
      </c>
      <c r="CK91" s="53">
        <f t="shared" si="145"/>
        <v>0</v>
      </c>
      <c r="CL91" s="53">
        <f t="shared" si="145"/>
        <v>0</v>
      </c>
      <c r="CM91" s="53">
        <f t="shared" si="145"/>
        <v>0</v>
      </c>
      <c r="CN91" s="53">
        <f t="shared" si="145"/>
        <v>0</v>
      </c>
      <c r="CO91" s="53">
        <f t="shared" si="145"/>
        <v>0</v>
      </c>
      <c r="CP91" s="53">
        <f t="shared" si="145"/>
        <v>0</v>
      </c>
      <c r="CQ91" s="53">
        <f t="shared" si="145"/>
        <v>0</v>
      </c>
      <c r="CR91" s="53">
        <f t="shared" si="145"/>
        <v>0</v>
      </c>
      <c r="CS91" s="53">
        <f t="shared" si="145"/>
        <v>0</v>
      </c>
      <c r="CT91" s="53">
        <f t="shared" si="145"/>
        <v>0</v>
      </c>
      <c r="CU91" s="53">
        <f t="shared" si="145"/>
        <v>0</v>
      </c>
      <c r="CV91" s="72">
        <f t="shared" si="145"/>
        <v>0</v>
      </c>
      <c r="CW91" s="53">
        <f t="shared" ref="CW91:DP91" si="146">CW$50*CW16</f>
        <v>0</v>
      </c>
      <c r="CX91" s="53">
        <f t="shared" si="146"/>
        <v>0</v>
      </c>
      <c r="CY91" s="53">
        <f t="shared" si="146"/>
        <v>0</v>
      </c>
      <c r="CZ91" s="53">
        <f t="shared" si="146"/>
        <v>0</v>
      </c>
      <c r="DA91" s="53">
        <f t="shared" si="146"/>
        <v>0</v>
      </c>
      <c r="DB91" s="53">
        <f t="shared" si="146"/>
        <v>0</v>
      </c>
      <c r="DC91" s="53">
        <f t="shared" si="146"/>
        <v>0</v>
      </c>
      <c r="DD91" s="53">
        <f t="shared" si="146"/>
        <v>0</v>
      </c>
      <c r="DE91" s="53">
        <f t="shared" si="146"/>
        <v>0</v>
      </c>
      <c r="DF91" s="53">
        <f t="shared" si="146"/>
        <v>0</v>
      </c>
      <c r="DG91" s="53">
        <f t="shared" si="146"/>
        <v>0</v>
      </c>
      <c r="DH91" s="53">
        <f t="shared" si="146"/>
        <v>0</v>
      </c>
      <c r="DI91" s="53">
        <f t="shared" si="146"/>
        <v>0</v>
      </c>
      <c r="DJ91" s="53">
        <f t="shared" si="146"/>
        <v>0</v>
      </c>
      <c r="DK91" s="53">
        <f t="shared" si="146"/>
        <v>0</v>
      </c>
      <c r="DL91" s="53">
        <f t="shared" si="146"/>
        <v>0</v>
      </c>
      <c r="DM91" s="53">
        <f t="shared" si="146"/>
        <v>0</v>
      </c>
      <c r="DN91" s="53">
        <f t="shared" si="146"/>
        <v>0</v>
      </c>
      <c r="DO91" s="53">
        <f t="shared" si="146"/>
        <v>0</v>
      </c>
      <c r="DP91" s="53">
        <f t="shared" si="146"/>
        <v>0</v>
      </c>
    </row>
    <row r="92" spans="1:120" x14ac:dyDescent="0.25">
      <c r="A92" s="52" t="str">
        <f t="shared" si="140"/>
        <v>01_AUS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01_AUS</v>
      </c>
      <c r="BL92" s="52" t="str">
        <f t="shared" si="142"/>
        <v>d_ind_cem_ccs_1_5_lignite</v>
      </c>
      <c r="BM92" s="52"/>
      <c r="BN92" s="52"/>
      <c r="BO92" s="53">
        <f t="shared" ref="BO92:CV92" si="147">BO$50*BO17</f>
        <v>0</v>
      </c>
      <c r="BP92" s="53">
        <f t="shared" si="147"/>
        <v>0</v>
      </c>
      <c r="BQ92" s="53">
        <f t="shared" si="147"/>
        <v>0</v>
      </c>
      <c r="BR92" s="53">
        <f t="shared" si="147"/>
        <v>0</v>
      </c>
      <c r="BS92" s="53">
        <f t="shared" si="147"/>
        <v>0</v>
      </c>
      <c r="BT92" s="53">
        <f t="shared" si="147"/>
        <v>0</v>
      </c>
      <c r="BU92" s="53">
        <f t="shared" si="147"/>
        <v>0</v>
      </c>
      <c r="BV92" s="53">
        <f t="shared" si="147"/>
        <v>0</v>
      </c>
      <c r="BW92" s="53">
        <f t="shared" si="147"/>
        <v>0</v>
      </c>
      <c r="BX92" s="53">
        <f t="shared" si="147"/>
        <v>0</v>
      </c>
      <c r="BY92" s="53">
        <f t="shared" si="147"/>
        <v>0</v>
      </c>
      <c r="BZ92" s="53">
        <f t="shared" si="147"/>
        <v>0</v>
      </c>
      <c r="CA92" s="53">
        <f t="shared" si="147"/>
        <v>0</v>
      </c>
      <c r="CB92" s="53">
        <f t="shared" si="147"/>
        <v>0</v>
      </c>
      <c r="CC92" s="53">
        <f t="shared" si="147"/>
        <v>0</v>
      </c>
      <c r="CD92" s="53">
        <f t="shared" si="147"/>
        <v>0</v>
      </c>
      <c r="CE92" s="53">
        <f t="shared" si="147"/>
        <v>0</v>
      </c>
      <c r="CF92" s="53">
        <f t="shared" si="147"/>
        <v>0</v>
      </c>
      <c r="CG92" s="53">
        <f t="shared" si="147"/>
        <v>0</v>
      </c>
      <c r="CH92" s="53">
        <f t="shared" si="147"/>
        <v>0</v>
      </c>
      <c r="CI92" s="53">
        <f t="shared" si="147"/>
        <v>0</v>
      </c>
      <c r="CJ92" s="53">
        <f t="shared" si="147"/>
        <v>0</v>
      </c>
      <c r="CK92" s="53">
        <f t="shared" si="147"/>
        <v>0</v>
      </c>
      <c r="CL92" s="53">
        <f t="shared" si="147"/>
        <v>0</v>
      </c>
      <c r="CM92" s="53">
        <f t="shared" si="147"/>
        <v>0</v>
      </c>
      <c r="CN92" s="53">
        <f t="shared" si="147"/>
        <v>0</v>
      </c>
      <c r="CO92" s="53">
        <f t="shared" si="147"/>
        <v>0</v>
      </c>
      <c r="CP92" s="53">
        <f t="shared" si="147"/>
        <v>0</v>
      </c>
      <c r="CQ92" s="53">
        <f t="shared" si="147"/>
        <v>0</v>
      </c>
      <c r="CR92" s="53">
        <f t="shared" si="147"/>
        <v>0</v>
      </c>
      <c r="CS92" s="53">
        <f t="shared" si="147"/>
        <v>0</v>
      </c>
      <c r="CT92" s="53">
        <f t="shared" si="147"/>
        <v>0</v>
      </c>
      <c r="CU92" s="53">
        <f t="shared" si="147"/>
        <v>0</v>
      </c>
      <c r="CV92" s="72">
        <f t="shared" si="147"/>
        <v>0</v>
      </c>
      <c r="CW92" s="53">
        <f t="shared" ref="CW92:DP92" si="148">CW$50*CW17</f>
        <v>0</v>
      </c>
      <c r="CX92" s="53">
        <f t="shared" si="148"/>
        <v>0</v>
      </c>
      <c r="CY92" s="53">
        <f t="shared" si="148"/>
        <v>0</v>
      </c>
      <c r="CZ92" s="53">
        <f t="shared" si="148"/>
        <v>0</v>
      </c>
      <c r="DA92" s="53">
        <f t="shared" si="148"/>
        <v>0</v>
      </c>
      <c r="DB92" s="53">
        <f t="shared" si="148"/>
        <v>0</v>
      </c>
      <c r="DC92" s="53">
        <f t="shared" si="148"/>
        <v>0</v>
      </c>
      <c r="DD92" s="53">
        <f t="shared" si="148"/>
        <v>0</v>
      </c>
      <c r="DE92" s="53">
        <f t="shared" si="148"/>
        <v>0</v>
      </c>
      <c r="DF92" s="53">
        <f t="shared" si="148"/>
        <v>0</v>
      </c>
      <c r="DG92" s="53">
        <f t="shared" si="148"/>
        <v>0</v>
      </c>
      <c r="DH92" s="53">
        <f t="shared" si="148"/>
        <v>0</v>
      </c>
      <c r="DI92" s="53">
        <f t="shared" si="148"/>
        <v>0</v>
      </c>
      <c r="DJ92" s="53">
        <f t="shared" si="148"/>
        <v>0</v>
      </c>
      <c r="DK92" s="53">
        <f t="shared" si="148"/>
        <v>0</v>
      </c>
      <c r="DL92" s="53">
        <f t="shared" si="148"/>
        <v>0</v>
      </c>
      <c r="DM92" s="53">
        <f t="shared" si="148"/>
        <v>0</v>
      </c>
      <c r="DN92" s="53">
        <f t="shared" si="148"/>
        <v>0</v>
      </c>
      <c r="DO92" s="53">
        <f t="shared" si="148"/>
        <v>0</v>
      </c>
      <c r="DP92" s="53">
        <f t="shared" si="148"/>
        <v>0</v>
      </c>
    </row>
    <row r="93" spans="1:120" x14ac:dyDescent="0.25">
      <c r="A93" s="52" t="str">
        <f t="shared" si="140"/>
        <v>01_AUS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01_AUS</v>
      </c>
      <c r="BL93" s="52" t="str">
        <f t="shared" si="142"/>
        <v>d_ind_cem_ccs_2_coal_products</v>
      </c>
      <c r="BM93" s="52"/>
      <c r="BN93" s="52"/>
      <c r="BO93" s="53">
        <f t="shared" ref="BO93:CV93" si="149">BO$50*BO18</f>
        <v>0</v>
      </c>
      <c r="BP93" s="53">
        <f t="shared" si="149"/>
        <v>0</v>
      </c>
      <c r="BQ93" s="53">
        <f t="shared" si="149"/>
        <v>0</v>
      </c>
      <c r="BR93" s="53">
        <f t="shared" si="149"/>
        <v>0</v>
      </c>
      <c r="BS93" s="53">
        <f t="shared" si="149"/>
        <v>0</v>
      </c>
      <c r="BT93" s="53">
        <f t="shared" si="149"/>
        <v>0</v>
      </c>
      <c r="BU93" s="53">
        <f t="shared" si="149"/>
        <v>0</v>
      </c>
      <c r="BV93" s="53">
        <f t="shared" si="149"/>
        <v>0</v>
      </c>
      <c r="BW93" s="53">
        <f t="shared" si="149"/>
        <v>0</v>
      </c>
      <c r="BX93" s="53">
        <f t="shared" si="149"/>
        <v>0</v>
      </c>
      <c r="BY93" s="53">
        <f t="shared" si="149"/>
        <v>0</v>
      </c>
      <c r="BZ93" s="53">
        <f t="shared" si="149"/>
        <v>0</v>
      </c>
      <c r="CA93" s="53">
        <f t="shared" si="149"/>
        <v>0</v>
      </c>
      <c r="CB93" s="53">
        <f t="shared" si="149"/>
        <v>0</v>
      </c>
      <c r="CC93" s="53">
        <f t="shared" si="149"/>
        <v>0</v>
      </c>
      <c r="CD93" s="53">
        <f t="shared" si="149"/>
        <v>0</v>
      </c>
      <c r="CE93" s="53">
        <f t="shared" si="149"/>
        <v>0</v>
      </c>
      <c r="CF93" s="53">
        <f t="shared" si="149"/>
        <v>0</v>
      </c>
      <c r="CG93" s="53">
        <f t="shared" si="149"/>
        <v>0</v>
      </c>
      <c r="CH93" s="53">
        <f t="shared" si="149"/>
        <v>0</v>
      </c>
      <c r="CI93" s="53">
        <f t="shared" si="149"/>
        <v>0</v>
      </c>
      <c r="CJ93" s="53">
        <f t="shared" si="149"/>
        <v>0</v>
      </c>
      <c r="CK93" s="53">
        <f t="shared" si="149"/>
        <v>0</v>
      </c>
      <c r="CL93" s="53">
        <f t="shared" si="149"/>
        <v>1.5330729047069075E-4</v>
      </c>
      <c r="CM93" s="53">
        <f t="shared" si="149"/>
        <v>4.6057410323640553E-4</v>
      </c>
      <c r="CN93" s="53">
        <f t="shared" si="149"/>
        <v>9.2226823271085163E-4</v>
      </c>
      <c r="CO93" s="53">
        <f t="shared" si="149"/>
        <v>1.5386799361338558E-3</v>
      </c>
      <c r="CP93" s="53">
        <f t="shared" si="149"/>
        <v>2.3099745853252585E-3</v>
      </c>
      <c r="CQ93" s="53">
        <f t="shared" si="149"/>
        <v>3.236226908684736E-3</v>
      </c>
      <c r="CR93" s="53">
        <f t="shared" si="149"/>
        <v>4.315666811537713E-3</v>
      </c>
      <c r="CS93" s="53">
        <f t="shared" si="149"/>
        <v>5.5493583919893931E-3</v>
      </c>
      <c r="CT93" s="53">
        <f t="shared" si="149"/>
        <v>6.9370706593472296E-3</v>
      </c>
      <c r="CU93" s="53">
        <f t="shared" si="149"/>
        <v>8.4783761593722976E-3</v>
      </c>
      <c r="CV93" s="72">
        <f t="shared" si="149"/>
        <v>1.0018526945351817E-2</v>
      </c>
      <c r="CW93" s="53">
        <f t="shared" ref="CW93:DP93" si="150">CW$50*CW18</f>
        <v>1.149842713956304E-2</v>
      </c>
      <c r="CX93" s="53">
        <f t="shared" si="150"/>
        <v>1.296232064476866E-2</v>
      </c>
      <c r="CY93" s="53">
        <f t="shared" si="150"/>
        <v>1.4410335765324892E-2</v>
      </c>
      <c r="CZ93" s="53">
        <f t="shared" si="150"/>
        <v>1.5842599894105455E-2</v>
      </c>
      <c r="DA93" s="53">
        <f t="shared" si="150"/>
        <v>1.7259239518564978E-2</v>
      </c>
      <c r="DB93" s="53">
        <f t="shared" si="150"/>
        <v>1.8660380226763699E-2</v>
      </c>
      <c r="DC93" s="53">
        <f t="shared" si="150"/>
        <v>2.0046146713353738E-2</v>
      </c>
      <c r="DD93" s="53">
        <f t="shared" si="150"/>
        <v>2.1416662785527122E-2</v>
      </c>
      <c r="DE93" s="53">
        <f t="shared" si="150"/>
        <v>2.2772051368925836E-2</v>
      </c>
      <c r="DF93" s="53">
        <f t="shared" si="150"/>
        <v>2.4112434513514122E-2</v>
      </c>
      <c r="DG93" s="53">
        <f t="shared" si="150"/>
        <v>2.5437933399413266E-2</v>
      </c>
      <c r="DH93" s="53">
        <f t="shared" si="150"/>
        <v>2.6748668342699101E-2</v>
      </c>
      <c r="DI93" s="53">
        <f t="shared" si="150"/>
        <v>2.8044758801162487E-2</v>
      </c>
      <c r="DJ93" s="53">
        <f t="shared" si="150"/>
        <v>2.9326323380032913E-2</v>
      </c>
      <c r="DK93" s="53">
        <f t="shared" si="150"/>
        <v>3.0593479837665586E-2</v>
      </c>
      <c r="DL93" s="53">
        <f t="shared" si="150"/>
        <v>3.184634509119208E-2</v>
      </c>
      <c r="DM93" s="53">
        <f t="shared" si="150"/>
        <v>3.30850352221349E-2</v>
      </c>
      <c r="DN93" s="53">
        <f t="shared" si="150"/>
        <v>3.4309665481986128E-2</v>
      </c>
      <c r="DO93" s="53">
        <f t="shared" si="150"/>
        <v>3.5520350297750344E-2</v>
      </c>
      <c r="DP93" s="53">
        <f t="shared" si="150"/>
        <v>3.6717203277452114E-2</v>
      </c>
    </row>
    <row r="94" spans="1:120" x14ac:dyDescent="0.25">
      <c r="A94" s="52" t="str">
        <f t="shared" si="140"/>
        <v>01_AUS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01_AUS</v>
      </c>
      <c r="BL94" s="52" t="str">
        <f t="shared" si="142"/>
        <v>d_ind_cem_ccs_6_1_crude_oil</v>
      </c>
      <c r="BM94" s="52"/>
      <c r="BN94" s="52"/>
      <c r="BO94" s="53">
        <f t="shared" ref="BO94:CV94" si="151">BO$50*BO19</f>
        <v>0</v>
      </c>
      <c r="BP94" s="53">
        <f t="shared" si="151"/>
        <v>0</v>
      </c>
      <c r="BQ94" s="53">
        <f t="shared" si="151"/>
        <v>0</v>
      </c>
      <c r="BR94" s="53">
        <f t="shared" si="151"/>
        <v>0</v>
      </c>
      <c r="BS94" s="53">
        <f t="shared" si="151"/>
        <v>0</v>
      </c>
      <c r="BT94" s="53">
        <f t="shared" si="151"/>
        <v>0</v>
      </c>
      <c r="BU94" s="53">
        <f t="shared" si="151"/>
        <v>0</v>
      </c>
      <c r="BV94" s="53">
        <f t="shared" si="151"/>
        <v>0</v>
      </c>
      <c r="BW94" s="53">
        <f t="shared" si="151"/>
        <v>0</v>
      </c>
      <c r="BX94" s="53">
        <f t="shared" si="151"/>
        <v>0</v>
      </c>
      <c r="BY94" s="53">
        <f t="shared" si="151"/>
        <v>0</v>
      </c>
      <c r="BZ94" s="53">
        <f t="shared" si="151"/>
        <v>0</v>
      </c>
      <c r="CA94" s="53">
        <f t="shared" si="151"/>
        <v>0</v>
      </c>
      <c r="CB94" s="53">
        <f t="shared" si="151"/>
        <v>0</v>
      </c>
      <c r="CC94" s="53">
        <f t="shared" si="151"/>
        <v>0</v>
      </c>
      <c r="CD94" s="53">
        <f t="shared" si="151"/>
        <v>0</v>
      </c>
      <c r="CE94" s="53">
        <f t="shared" si="151"/>
        <v>0</v>
      </c>
      <c r="CF94" s="53">
        <f t="shared" si="151"/>
        <v>0</v>
      </c>
      <c r="CG94" s="53">
        <f t="shared" si="151"/>
        <v>0</v>
      </c>
      <c r="CH94" s="53">
        <f t="shared" si="151"/>
        <v>0</v>
      </c>
      <c r="CI94" s="53">
        <f t="shared" si="151"/>
        <v>0</v>
      </c>
      <c r="CJ94" s="53">
        <f t="shared" si="151"/>
        <v>0</v>
      </c>
      <c r="CK94" s="53">
        <f t="shared" si="151"/>
        <v>0</v>
      </c>
      <c r="CL94" s="53">
        <f t="shared" si="151"/>
        <v>0</v>
      </c>
      <c r="CM94" s="53">
        <f t="shared" si="151"/>
        <v>0</v>
      </c>
      <c r="CN94" s="53">
        <f t="shared" si="151"/>
        <v>0</v>
      </c>
      <c r="CO94" s="53">
        <f t="shared" si="151"/>
        <v>0</v>
      </c>
      <c r="CP94" s="53">
        <f t="shared" si="151"/>
        <v>0</v>
      </c>
      <c r="CQ94" s="53">
        <f t="shared" si="151"/>
        <v>0</v>
      </c>
      <c r="CR94" s="53">
        <f t="shared" si="151"/>
        <v>0</v>
      </c>
      <c r="CS94" s="53">
        <f t="shared" si="151"/>
        <v>0</v>
      </c>
      <c r="CT94" s="53">
        <f t="shared" si="151"/>
        <v>0</v>
      </c>
      <c r="CU94" s="53">
        <f t="shared" si="151"/>
        <v>0</v>
      </c>
      <c r="CV94" s="72">
        <f t="shared" si="151"/>
        <v>0</v>
      </c>
      <c r="CW94" s="53">
        <f t="shared" ref="CW94:DP94" si="152">CW$50*CW19</f>
        <v>0</v>
      </c>
      <c r="CX94" s="53">
        <f t="shared" si="152"/>
        <v>0</v>
      </c>
      <c r="CY94" s="53">
        <f t="shared" si="152"/>
        <v>0</v>
      </c>
      <c r="CZ94" s="53">
        <f t="shared" si="152"/>
        <v>0</v>
      </c>
      <c r="DA94" s="53">
        <f t="shared" si="152"/>
        <v>0</v>
      </c>
      <c r="DB94" s="53">
        <f t="shared" si="152"/>
        <v>0</v>
      </c>
      <c r="DC94" s="53">
        <f t="shared" si="152"/>
        <v>0</v>
      </c>
      <c r="DD94" s="53">
        <f t="shared" si="152"/>
        <v>0</v>
      </c>
      <c r="DE94" s="53">
        <f t="shared" si="152"/>
        <v>0</v>
      </c>
      <c r="DF94" s="53">
        <f t="shared" si="152"/>
        <v>0</v>
      </c>
      <c r="DG94" s="53">
        <f t="shared" si="152"/>
        <v>0</v>
      </c>
      <c r="DH94" s="53">
        <f t="shared" si="152"/>
        <v>0</v>
      </c>
      <c r="DI94" s="53">
        <f t="shared" si="152"/>
        <v>0</v>
      </c>
      <c r="DJ94" s="53">
        <f t="shared" si="152"/>
        <v>0</v>
      </c>
      <c r="DK94" s="53">
        <f t="shared" si="152"/>
        <v>0</v>
      </c>
      <c r="DL94" s="53">
        <f t="shared" si="152"/>
        <v>0</v>
      </c>
      <c r="DM94" s="53">
        <f t="shared" si="152"/>
        <v>0</v>
      </c>
      <c r="DN94" s="53">
        <f t="shared" si="152"/>
        <v>0</v>
      </c>
      <c r="DO94" s="53">
        <f t="shared" si="152"/>
        <v>0</v>
      </c>
      <c r="DP94" s="53">
        <f t="shared" si="152"/>
        <v>0</v>
      </c>
    </row>
    <row r="95" spans="1:120" x14ac:dyDescent="0.25">
      <c r="A95" s="52" t="str">
        <f t="shared" si="140"/>
        <v>01_AUS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01_AUS</v>
      </c>
      <c r="BL95" s="52" t="str">
        <f t="shared" si="142"/>
        <v>d_ind_cem_ccs_6_x_ngls</v>
      </c>
      <c r="BM95" s="52"/>
      <c r="BN95" s="52"/>
      <c r="BO95" s="53">
        <f t="shared" ref="BO95:CV95" si="153">BO$50*BO20</f>
        <v>0</v>
      </c>
      <c r="BP95" s="53">
        <f t="shared" si="153"/>
        <v>0</v>
      </c>
      <c r="BQ95" s="53">
        <f t="shared" si="153"/>
        <v>0</v>
      </c>
      <c r="BR95" s="53">
        <f t="shared" si="153"/>
        <v>0</v>
      </c>
      <c r="BS95" s="53">
        <f t="shared" si="153"/>
        <v>0</v>
      </c>
      <c r="BT95" s="53">
        <f t="shared" si="153"/>
        <v>0</v>
      </c>
      <c r="BU95" s="53">
        <f t="shared" si="153"/>
        <v>0</v>
      </c>
      <c r="BV95" s="53">
        <f t="shared" si="153"/>
        <v>0</v>
      </c>
      <c r="BW95" s="53">
        <f t="shared" si="153"/>
        <v>0</v>
      </c>
      <c r="BX95" s="53">
        <f t="shared" si="153"/>
        <v>0</v>
      </c>
      <c r="BY95" s="53">
        <f t="shared" si="153"/>
        <v>0</v>
      </c>
      <c r="BZ95" s="53">
        <f t="shared" si="153"/>
        <v>0</v>
      </c>
      <c r="CA95" s="53">
        <f t="shared" si="153"/>
        <v>0</v>
      </c>
      <c r="CB95" s="53">
        <f t="shared" si="153"/>
        <v>0</v>
      </c>
      <c r="CC95" s="53">
        <f t="shared" si="153"/>
        <v>0</v>
      </c>
      <c r="CD95" s="53">
        <f t="shared" si="153"/>
        <v>0</v>
      </c>
      <c r="CE95" s="53">
        <f t="shared" si="153"/>
        <v>0</v>
      </c>
      <c r="CF95" s="53">
        <f t="shared" si="153"/>
        <v>0</v>
      </c>
      <c r="CG95" s="53">
        <f t="shared" si="153"/>
        <v>0</v>
      </c>
      <c r="CH95" s="53">
        <f t="shared" si="153"/>
        <v>0</v>
      </c>
      <c r="CI95" s="53">
        <f t="shared" si="153"/>
        <v>0</v>
      </c>
      <c r="CJ95" s="53">
        <f t="shared" si="153"/>
        <v>0</v>
      </c>
      <c r="CK95" s="53">
        <f t="shared" si="153"/>
        <v>0</v>
      </c>
      <c r="CL95" s="53">
        <f t="shared" si="153"/>
        <v>0</v>
      </c>
      <c r="CM95" s="53">
        <f t="shared" si="153"/>
        <v>0</v>
      </c>
      <c r="CN95" s="53">
        <f t="shared" si="153"/>
        <v>0</v>
      </c>
      <c r="CO95" s="53">
        <f t="shared" si="153"/>
        <v>0</v>
      </c>
      <c r="CP95" s="53">
        <f t="shared" si="153"/>
        <v>0</v>
      </c>
      <c r="CQ95" s="53">
        <f t="shared" si="153"/>
        <v>0</v>
      </c>
      <c r="CR95" s="53">
        <f t="shared" si="153"/>
        <v>0</v>
      </c>
      <c r="CS95" s="53">
        <f t="shared" si="153"/>
        <v>0</v>
      </c>
      <c r="CT95" s="53">
        <f t="shared" si="153"/>
        <v>0</v>
      </c>
      <c r="CU95" s="53">
        <f t="shared" si="153"/>
        <v>0</v>
      </c>
      <c r="CV95" s="72">
        <f t="shared" si="153"/>
        <v>0</v>
      </c>
      <c r="CW95" s="53">
        <f t="shared" ref="CW95:DP95" si="154">CW$50*CW20</f>
        <v>0</v>
      </c>
      <c r="CX95" s="53">
        <f t="shared" si="154"/>
        <v>0</v>
      </c>
      <c r="CY95" s="53">
        <f t="shared" si="154"/>
        <v>0</v>
      </c>
      <c r="CZ95" s="53">
        <f t="shared" si="154"/>
        <v>0</v>
      </c>
      <c r="DA95" s="53">
        <f t="shared" si="154"/>
        <v>0</v>
      </c>
      <c r="DB95" s="53">
        <f t="shared" si="154"/>
        <v>0</v>
      </c>
      <c r="DC95" s="53">
        <f t="shared" si="154"/>
        <v>0</v>
      </c>
      <c r="DD95" s="53">
        <f t="shared" si="154"/>
        <v>0</v>
      </c>
      <c r="DE95" s="53">
        <f t="shared" si="154"/>
        <v>0</v>
      </c>
      <c r="DF95" s="53">
        <f t="shared" si="154"/>
        <v>0</v>
      </c>
      <c r="DG95" s="53">
        <f t="shared" si="154"/>
        <v>0</v>
      </c>
      <c r="DH95" s="53">
        <f t="shared" si="154"/>
        <v>0</v>
      </c>
      <c r="DI95" s="53">
        <f t="shared" si="154"/>
        <v>0</v>
      </c>
      <c r="DJ95" s="53">
        <f t="shared" si="154"/>
        <v>0</v>
      </c>
      <c r="DK95" s="53">
        <f t="shared" si="154"/>
        <v>0</v>
      </c>
      <c r="DL95" s="53">
        <f t="shared" si="154"/>
        <v>0</v>
      </c>
      <c r="DM95" s="53">
        <f t="shared" si="154"/>
        <v>0</v>
      </c>
      <c r="DN95" s="53">
        <f t="shared" si="154"/>
        <v>0</v>
      </c>
      <c r="DO95" s="53">
        <f t="shared" si="154"/>
        <v>0</v>
      </c>
      <c r="DP95" s="53">
        <f t="shared" si="154"/>
        <v>0</v>
      </c>
    </row>
    <row r="96" spans="1:120" x14ac:dyDescent="0.25">
      <c r="A96" s="52" t="str">
        <f t="shared" si="140"/>
        <v>01_AUS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01_AUS</v>
      </c>
      <c r="BL96" s="52" t="str">
        <f t="shared" si="142"/>
        <v>d_ind_cem_ccs_7_1_mo_gasoline</v>
      </c>
      <c r="BM96" s="52"/>
      <c r="BN96" s="52"/>
      <c r="BO96" s="53">
        <f t="shared" ref="BO96:CV96" si="155">BO$50*BO21</f>
        <v>0</v>
      </c>
      <c r="BP96" s="53">
        <f t="shared" si="155"/>
        <v>0</v>
      </c>
      <c r="BQ96" s="53">
        <f t="shared" si="155"/>
        <v>0</v>
      </c>
      <c r="BR96" s="53">
        <f t="shared" si="155"/>
        <v>0</v>
      </c>
      <c r="BS96" s="53">
        <f t="shared" si="155"/>
        <v>0</v>
      </c>
      <c r="BT96" s="53">
        <f t="shared" si="155"/>
        <v>0</v>
      </c>
      <c r="BU96" s="53">
        <f t="shared" si="155"/>
        <v>0</v>
      </c>
      <c r="BV96" s="53">
        <f t="shared" si="155"/>
        <v>0</v>
      </c>
      <c r="BW96" s="53">
        <f t="shared" si="155"/>
        <v>0</v>
      </c>
      <c r="BX96" s="53">
        <f t="shared" si="155"/>
        <v>0</v>
      </c>
      <c r="BY96" s="53">
        <f t="shared" si="155"/>
        <v>0</v>
      </c>
      <c r="BZ96" s="53">
        <f t="shared" si="155"/>
        <v>0</v>
      </c>
      <c r="CA96" s="53">
        <f t="shared" si="155"/>
        <v>0</v>
      </c>
      <c r="CB96" s="53">
        <f t="shared" si="155"/>
        <v>0</v>
      </c>
      <c r="CC96" s="53">
        <f t="shared" si="155"/>
        <v>0</v>
      </c>
      <c r="CD96" s="53">
        <f t="shared" si="155"/>
        <v>0</v>
      </c>
      <c r="CE96" s="53">
        <f t="shared" si="155"/>
        <v>0</v>
      </c>
      <c r="CF96" s="53">
        <f t="shared" si="155"/>
        <v>0</v>
      </c>
      <c r="CG96" s="53">
        <f t="shared" si="155"/>
        <v>0</v>
      </c>
      <c r="CH96" s="53">
        <f t="shared" si="155"/>
        <v>0</v>
      </c>
      <c r="CI96" s="53">
        <f t="shared" si="155"/>
        <v>0</v>
      </c>
      <c r="CJ96" s="53">
        <f t="shared" si="155"/>
        <v>0</v>
      </c>
      <c r="CK96" s="53">
        <f t="shared" si="155"/>
        <v>0</v>
      </c>
      <c r="CL96" s="53">
        <f t="shared" si="155"/>
        <v>1.7833341272278883E-7</v>
      </c>
      <c r="CM96" s="53">
        <f t="shared" si="155"/>
        <v>5.357589413374242E-7</v>
      </c>
      <c r="CN96" s="53">
        <f t="shared" si="155"/>
        <v>1.0728207437505062E-6</v>
      </c>
      <c r="CO96" s="53">
        <f t="shared" si="155"/>
        <v>1.7898564592483792E-6</v>
      </c>
      <c r="CP96" s="53">
        <f t="shared" si="155"/>
        <v>2.6870584552058081E-6</v>
      </c>
      <c r="CQ96" s="53">
        <f t="shared" si="155"/>
        <v>3.7645136588034949E-6</v>
      </c>
      <c r="CR96" s="53">
        <f t="shared" si="155"/>
        <v>5.0201630223393355E-6</v>
      </c>
      <c r="CS96" s="53">
        <f t="shared" si="155"/>
        <v>6.4552443489601364E-6</v>
      </c>
      <c r="CT96" s="53">
        <f t="shared" si="155"/>
        <v>8.0694889406908508E-6</v>
      </c>
      <c r="CU96" s="53">
        <f t="shared" si="155"/>
        <v>9.8623995649929847E-6</v>
      </c>
      <c r="CV96" s="72">
        <f t="shared" si="155"/>
        <v>1.165396697791992E-5</v>
      </c>
      <c r="CW96" s="53">
        <f t="shared" ref="CW96:DP96" si="156">CW$50*CW21</f>
        <v>1.3375448398095831E-5</v>
      </c>
      <c r="CX96" s="53">
        <f t="shared" si="156"/>
        <v>1.5078310172278404E-5</v>
      </c>
      <c r="CY96" s="53">
        <f t="shared" si="156"/>
        <v>1.6762701549427956E-5</v>
      </c>
      <c r="CZ96" s="53">
        <f t="shared" si="156"/>
        <v>1.8428770718230475E-5</v>
      </c>
      <c r="DA96" s="53">
        <f t="shared" si="156"/>
        <v>2.0076664814150818E-5</v>
      </c>
      <c r="DB96" s="53">
        <f t="shared" si="156"/>
        <v>2.170652992644092E-5</v>
      </c>
      <c r="DC96" s="53">
        <f t="shared" si="156"/>
        <v>2.3318511105103237E-5</v>
      </c>
      <c r="DD96" s="53">
        <f t="shared" si="156"/>
        <v>2.4912752367809771E-5</v>
      </c>
      <c r="DE96" s="53">
        <f t="shared" si="156"/>
        <v>2.6489396706776871E-5</v>
      </c>
      <c r="DF96" s="53">
        <f t="shared" si="156"/>
        <v>2.8048586095596124E-5</v>
      </c>
      <c r="DG96" s="53">
        <f t="shared" si="156"/>
        <v>2.9590461496021654E-5</v>
      </c>
      <c r="DH96" s="53">
        <f t="shared" si="156"/>
        <v>3.1115162864713987E-5</v>
      </c>
      <c r="DI96" s="53">
        <f t="shared" si="156"/>
        <v>3.2622829159940876E-5</v>
      </c>
      <c r="DJ96" s="53">
        <f t="shared" si="156"/>
        <v>3.4113598348235288E-5</v>
      </c>
      <c r="DK96" s="53">
        <f t="shared" si="156"/>
        <v>3.5587607411010781E-5</v>
      </c>
      <c r="DL96" s="53">
        <f t="shared" si="156"/>
        <v>3.7044992351134662E-5</v>
      </c>
      <c r="DM96" s="53">
        <f t="shared" si="156"/>
        <v>3.8485888199458997E-5</v>
      </c>
      <c r="DN96" s="53">
        <f t="shared" si="156"/>
        <v>3.9910429021309983E-5</v>
      </c>
      <c r="DO96" s="53">
        <f t="shared" si="156"/>
        <v>4.1318747922935668E-5</v>
      </c>
      <c r="DP96" s="53">
        <f t="shared" si="156"/>
        <v>4.2710977057912525E-5</v>
      </c>
    </row>
    <row r="97" spans="1:120" x14ac:dyDescent="0.25">
      <c r="A97" s="52" t="str">
        <f t="shared" si="140"/>
        <v>01_AUS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01_AUS</v>
      </c>
      <c r="BL97" s="52" t="str">
        <f t="shared" si="142"/>
        <v>d_ind_cem_ccs_7_2_avi_gasoline</v>
      </c>
      <c r="BM97" s="52"/>
      <c r="BN97" s="52"/>
      <c r="BO97" s="53">
        <f t="shared" ref="BO97:CV97" si="157">BO$50*BO22</f>
        <v>0</v>
      </c>
      <c r="BP97" s="53">
        <f t="shared" si="157"/>
        <v>0</v>
      </c>
      <c r="BQ97" s="53">
        <f t="shared" si="157"/>
        <v>0</v>
      </c>
      <c r="BR97" s="53">
        <f t="shared" si="157"/>
        <v>0</v>
      </c>
      <c r="BS97" s="53">
        <f t="shared" si="157"/>
        <v>0</v>
      </c>
      <c r="BT97" s="53">
        <f t="shared" si="157"/>
        <v>0</v>
      </c>
      <c r="BU97" s="53">
        <f t="shared" si="157"/>
        <v>0</v>
      </c>
      <c r="BV97" s="53">
        <f t="shared" si="157"/>
        <v>0</v>
      </c>
      <c r="BW97" s="53">
        <f t="shared" si="157"/>
        <v>0</v>
      </c>
      <c r="BX97" s="53">
        <f t="shared" si="157"/>
        <v>0</v>
      </c>
      <c r="BY97" s="53">
        <f t="shared" si="157"/>
        <v>0</v>
      </c>
      <c r="BZ97" s="53">
        <f t="shared" si="157"/>
        <v>0</v>
      </c>
      <c r="CA97" s="53">
        <f t="shared" si="157"/>
        <v>0</v>
      </c>
      <c r="CB97" s="53">
        <f t="shared" si="157"/>
        <v>0</v>
      </c>
      <c r="CC97" s="53">
        <f t="shared" si="157"/>
        <v>0</v>
      </c>
      <c r="CD97" s="53">
        <f t="shared" si="157"/>
        <v>0</v>
      </c>
      <c r="CE97" s="53">
        <f t="shared" si="157"/>
        <v>0</v>
      </c>
      <c r="CF97" s="53">
        <f t="shared" si="157"/>
        <v>0</v>
      </c>
      <c r="CG97" s="53">
        <f t="shared" si="157"/>
        <v>0</v>
      </c>
      <c r="CH97" s="53">
        <f t="shared" si="157"/>
        <v>0</v>
      </c>
      <c r="CI97" s="53">
        <f t="shared" si="157"/>
        <v>0</v>
      </c>
      <c r="CJ97" s="53">
        <f t="shared" si="157"/>
        <v>0</v>
      </c>
      <c r="CK97" s="53">
        <f t="shared" si="157"/>
        <v>0</v>
      </c>
      <c r="CL97" s="53">
        <f t="shared" si="157"/>
        <v>0</v>
      </c>
      <c r="CM97" s="53">
        <f t="shared" si="157"/>
        <v>0</v>
      </c>
      <c r="CN97" s="53">
        <f t="shared" si="157"/>
        <v>0</v>
      </c>
      <c r="CO97" s="53">
        <f t="shared" si="157"/>
        <v>0</v>
      </c>
      <c r="CP97" s="53">
        <f t="shared" si="157"/>
        <v>0</v>
      </c>
      <c r="CQ97" s="53">
        <f t="shared" si="157"/>
        <v>0</v>
      </c>
      <c r="CR97" s="53">
        <f t="shared" si="157"/>
        <v>0</v>
      </c>
      <c r="CS97" s="53">
        <f t="shared" si="157"/>
        <v>0</v>
      </c>
      <c r="CT97" s="53">
        <f t="shared" si="157"/>
        <v>0</v>
      </c>
      <c r="CU97" s="53">
        <f t="shared" si="157"/>
        <v>0</v>
      </c>
      <c r="CV97" s="72">
        <f t="shared" si="157"/>
        <v>0</v>
      </c>
      <c r="CW97" s="53">
        <f t="shared" ref="CW97:DP97" si="158">CW$50*CW22</f>
        <v>0</v>
      </c>
      <c r="CX97" s="53">
        <f t="shared" si="158"/>
        <v>0</v>
      </c>
      <c r="CY97" s="53">
        <f t="shared" si="158"/>
        <v>0</v>
      </c>
      <c r="CZ97" s="53">
        <f t="shared" si="158"/>
        <v>0</v>
      </c>
      <c r="DA97" s="53">
        <f t="shared" si="158"/>
        <v>0</v>
      </c>
      <c r="DB97" s="53">
        <f t="shared" si="158"/>
        <v>0</v>
      </c>
      <c r="DC97" s="53">
        <f t="shared" si="158"/>
        <v>0</v>
      </c>
      <c r="DD97" s="53">
        <f t="shared" si="158"/>
        <v>0</v>
      </c>
      <c r="DE97" s="53">
        <f t="shared" si="158"/>
        <v>0</v>
      </c>
      <c r="DF97" s="53">
        <f t="shared" si="158"/>
        <v>0</v>
      </c>
      <c r="DG97" s="53">
        <f t="shared" si="158"/>
        <v>0</v>
      </c>
      <c r="DH97" s="53">
        <f t="shared" si="158"/>
        <v>0</v>
      </c>
      <c r="DI97" s="53">
        <f t="shared" si="158"/>
        <v>0</v>
      </c>
      <c r="DJ97" s="53">
        <f t="shared" si="158"/>
        <v>0</v>
      </c>
      <c r="DK97" s="53">
        <f t="shared" si="158"/>
        <v>0</v>
      </c>
      <c r="DL97" s="53">
        <f t="shared" si="158"/>
        <v>0</v>
      </c>
      <c r="DM97" s="53">
        <f t="shared" si="158"/>
        <v>0</v>
      </c>
      <c r="DN97" s="53">
        <f t="shared" si="158"/>
        <v>0</v>
      </c>
      <c r="DO97" s="53">
        <f t="shared" si="158"/>
        <v>0</v>
      </c>
      <c r="DP97" s="53">
        <f t="shared" si="158"/>
        <v>0</v>
      </c>
    </row>
    <row r="98" spans="1:120" x14ac:dyDescent="0.25">
      <c r="A98" s="52" t="str">
        <f t="shared" si="140"/>
        <v>01_AUS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01_AUS</v>
      </c>
      <c r="BL98" s="52" t="str">
        <f t="shared" si="142"/>
        <v>d_ind_cem_ccs_7_3_naphtha</v>
      </c>
      <c r="BM98" s="52"/>
      <c r="BN98" s="52"/>
      <c r="BO98" s="53">
        <f t="shared" ref="BO98:CV98" si="159">BO$50*BO23</f>
        <v>0</v>
      </c>
      <c r="BP98" s="53">
        <f t="shared" si="159"/>
        <v>0</v>
      </c>
      <c r="BQ98" s="53">
        <f t="shared" si="159"/>
        <v>0</v>
      </c>
      <c r="BR98" s="53">
        <f t="shared" si="159"/>
        <v>0</v>
      </c>
      <c r="BS98" s="53">
        <f t="shared" si="159"/>
        <v>0</v>
      </c>
      <c r="BT98" s="53">
        <f t="shared" si="159"/>
        <v>0</v>
      </c>
      <c r="BU98" s="53">
        <f t="shared" si="159"/>
        <v>0</v>
      </c>
      <c r="BV98" s="53">
        <f t="shared" si="159"/>
        <v>0</v>
      </c>
      <c r="BW98" s="53">
        <f t="shared" si="159"/>
        <v>0</v>
      </c>
      <c r="BX98" s="53">
        <f t="shared" si="159"/>
        <v>0</v>
      </c>
      <c r="BY98" s="53">
        <f t="shared" si="159"/>
        <v>0</v>
      </c>
      <c r="BZ98" s="53">
        <f t="shared" si="159"/>
        <v>0</v>
      </c>
      <c r="CA98" s="53">
        <f t="shared" si="159"/>
        <v>0</v>
      </c>
      <c r="CB98" s="53">
        <f t="shared" si="159"/>
        <v>0</v>
      </c>
      <c r="CC98" s="53">
        <f t="shared" si="159"/>
        <v>0</v>
      </c>
      <c r="CD98" s="53">
        <f t="shared" si="159"/>
        <v>0</v>
      </c>
      <c r="CE98" s="53">
        <f t="shared" si="159"/>
        <v>0</v>
      </c>
      <c r="CF98" s="53">
        <f t="shared" si="159"/>
        <v>0</v>
      </c>
      <c r="CG98" s="53">
        <f t="shared" si="159"/>
        <v>0</v>
      </c>
      <c r="CH98" s="53">
        <f t="shared" si="159"/>
        <v>0</v>
      </c>
      <c r="CI98" s="53">
        <f t="shared" si="159"/>
        <v>0</v>
      </c>
      <c r="CJ98" s="53">
        <f t="shared" si="159"/>
        <v>0</v>
      </c>
      <c r="CK98" s="53">
        <f t="shared" si="159"/>
        <v>0</v>
      </c>
      <c r="CL98" s="53">
        <f t="shared" si="159"/>
        <v>0</v>
      </c>
      <c r="CM98" s="53">
        <f t="shared" si="159"/>
        <v>0</v>
      </c>
      <c r="CN98" s="53">
        <f t="shared" si="159"/>
        <v>0</v>
      </c>
      <c r="CO98" s="53">
        <f t="shared" si="159"/>
        <v>0</v>
      </c>
      <c r="CP98" s="53">
        <f t="shared" si="159"/>
        <v>0</v>
      </c>
      <c r="CQ98" s="53">
        <f t="shared" si="159"/>
        <v>0</v>
      </c>
      <c r="CR98" s="53">
        <f t="shared" si="159"/>
        <v>0</v>
      </c>
      <c r="CS98" s="53">
        <f t="shared" si="159"/>
        <v>0</v>
      </c>
      <c r="CT98" s="53">
        <f t="shared" si="159"/>
        <v>0</v>
      </c>
      <c r="CU98" s="53">
        <f t="shared" si="159"/>
        <v>0</v>
      </c>
      <c r="CV98" s="72">
        <f t="shared" si="159"/>
        <v>0</v>
      </c>
      <c r="CW98" s="53">
        <f t="shared" ref="CW98:DP98" si="160">CW$50*CW23</f>
        <v>0</v>
      </c>
      <c r="CX98" s="53">
        <f t="shared" si="160"/>
        <v>0</v>
      </c>
      <c r="CY98" s="53">
        <f t="shared" si="160"/>
        <v>0</v>
      </c>
      <c r="CZ98" s="53">
        <f t="shared" si="160"/>
        <v>0</v>
      </c>
      <c r="DA98" s="53">
        <f t="shared" si="160"/>
        <v>0</v>
      </c>
      <c r="DB98" s="53">
        <f t="shared" si="160"/>
        <v>0</v>
      </c>
      <c r="DC98" s="53">
        <f t="shared" si="160"/>
        <v>0</v>
      </c>
      <c r="DD98" s="53">
        <f t="shared" si="160"/>
        <v>0</v>
      </c>
      <c r="DE98" s="53">
        <f t="shared" si="160"/>
        <v>0</v>
      </c>
      <c r="DF98" s="53">
        <f t="shared" si="160"/>
        <v>0</v>
      </c>
      <c r="DG98" s="53">
        <f t="shared" si="160"/>
        <v>0</v>
      </c>
      <c r="DH98" s="53">
        <f t="shared" si="160"/>
        <v>0</v>
      </c>
      <c r="DI98" s="53">
        <f t="shared" si="160"/>
        <v>0</v>
      </c>
      <c r="DJ98" s="53">
        <f t="shared" si="160"/>
        <v>0</v>
      </c>
      <c r="DK98" s="53">
        <f t="shared" si="160"/>
        <v>0</v>
      </c>
      <c r="DL98" s="53">
        <f t="shared" si="160"/>
        <v>0</v>
      </c>
      <c r="DM98" s="53">
        <f t="shared" si="160"/>
        <v>0</v>
      </c>
      <c r="DN98" s="53">
        <f t="shared" si="160"/>
        <v>0</v>
      </c>
      <c r="DO98" s="53">
        <f t="shared" si="160"/>
        <v>0</v>
      </c>
      <c r="DP98" s="53">
        <f t="shared" si="160"/>
        <v>0</v>
      </c>
    </row>
    <row r="99" spans="1:120" x14ac:dyDescent="0.25">
      <c r="A99" s="52" t="str">
        <f t="shared" si="140"/>
        <v>01_AUS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01_AUS</v>
      </c>
      <c r="BL99" s="52" t="str">
        <f t="shared" si="142"/>
        <v>d_ind_cem_ccs_7_x_jet_fuel</v>
      </c>
      <c r="BM99" s="52"/>
      <c r="BN99" s="52"/>
      <c r="BO99" s="53">
        <f t="shared" ref="BO99:CV99" si="161">BO$50*BO24</f>
        <v>0</v>
      </c>
      <c r="BP99" s="53">
        <f t="shared" si="161"/>
        <v>0</v>
      </c>
      <c r="BQ99" s="53">
        <f t="shared" si="161"/>
        <v>0</v>
      </c>
      <c r="BR99" s="53">
        <f t="shared" si="161"/>
        <v>0</v>
      </c>
      <c r="BS99" s="53">
        <f t="shared" si="161"/>
        <v>0</v>
      </c>
      <c r="BT99" s="53">
        <f t="shared" si="161"/>
        <v>0</v>
      </c>
      <c r="BU99" s="53">
        <f t="shared" si="161"/>
        <v>0</v>
      </c>
      <c r="BV99" s="53">
        <f t="shared" si="161"/>
        <v>0</v>
      </c>
      <c r="BW99" s="53">
        <f t="shared" si="161"/>
        <v>0</v>
      </c>
      <c r="BX99" s="53">
        <f t="shared" si="161"/>
        <v>0</v>
      </c>
      <c r="BY99" s="53">
        <f t="shared" si="161"/>
        <v>0</v>
      </c>
      <c r="BZ99" s="53">
        <f t="shared" si="161"/>
        <v>0</v>
      </c>
      <c r="CA99" s="53">
        <f t="shared" si="161"/>
        <v>0</v>
      </c>
      <c r="CB99" s="53">
        <f t="shared" si="161"/>
        <v>0</v>
      </c>
      <c r="CC99" s="53">
        <f t="shared" si="161"/>
        <v>0</v>
      </c>
      <c r="CD99" s="53">
        <f t="shared" si="161"/>
        <v>0</v>
      </c>
      <c r="CE99" s="53">
        <f t="shared" si="161"/>
        <v>0</v>
      </c>
      <c r="CF99" s="53">
        <f t="shared" si="161"/>
        <v>0</v>
      </c>
      <c r="CG99" s="53">
        <f t="shared" si="161"/>
        <v>0</v>
      </c>
      <c r="CH99" s="53">
        <f t="shared" si="161"/>
        <v>0</v>
      </c>
      <c r="CI99" s="53">
        <f t="shared" si="161"/>
        <v>0</v>
      </c>
      <c r="CJ99" s="53">
        <f t="shared" si="161"/>
        <v>0</v>
      </c>
      <c r="CK99" s="53">
        <f t="shared" si="161"/>
        <v>0</v>
      </c>
      <c r="CL99" s="53">
        <f t="shared" si="161"/>
        <v>0</v>
      </c>
      <c r="CM99" s="53">
        <f t="shared" si="161"/>
        <v>0</v>
      </c>
      <c r="CN99" s="53">
        <f t="shared" si="161"/>
        <v>0</v>
      </c>
      <c r="CO99" s="53">
        <f t="shared" si="161"/>
        <v>0</v>
      </c>
      <c r="CP99" s="53">
        <f t="shared" si="161"/>
        <v>0</v>
      </c>
      <c r="CQ99" s="53">
        <f t="shared" si="161"/>
        <v>0</v>
      </c>
      <c r="CR99" s="53">
        <f t="shared" si="161"/>
        <v>0</v>
      </c>
      <c r="CS99" s="53">
        <f t="shared" si="161"/>
        <v>0</v>
      </c>
      <c r="CT99" s="53">
        <f t="shared" si="161"/>
        <v>0</v>
      </c>
      <c r="CU99" s="53">
        <f t="shared" si="161"/>
        <v>0</v>
      </c>
      <c r="CV99" s="72">
        <f t="shared" si="161"/>
        <v>0</v>
      </c>
      <c r="CW99" s="53">
        <f t="shared" ref="CW99:DP99" si="162">CW$50*CW24</f>
        <v>0</v>
      </c>
      <c r="CX99" s="53">
        <f t="shared" si="162"/>
        <v>0</v>
      </c>
      <c r="CY99" s="53">
        <f t="shared" si="162"/>
        <v>0</v>
      </c>
      <c r="CZ99" s="53">
        <f t="shared" si="162"/>
        <v>0</v>
      </c>
      <c r="DA99" s="53">
        <f t="shared" si="162"/>
        <v>0</v>
      </c>
      <c r="DB99" s="53">
        <f t="shared" si="162"/>
        <v>0</v>
      </c>
      <c r="DC99" s="53">
        <f t="shared" si="162"/>
        <v>0</v>
      </c>
      <c r="DD99" s="53">
        <f t="shared" si="162"/>
        <v>0</v>
      </c>
      <c r="DE99" s="53">
        <f t="shared" si="162"/>
        <v>0</v>
      </c>
      <c r="DF99" s="53">
        <f t="shared" si="162"/>
        <v>0</v>
      </c>
      <c r="DG99" s="53">
        <f t="shared" si="162"/>
        <v>0</v>
      </c>
      <c r="DH99" s="53">
        <f t="shared" si="162"/>
        <v>0</v>
      </c>
      <c r="DI99" s="53">
        <f t="shared" si="162"/>
        <v>0</v>
      </c>
      <c r="DJ99" s="53">
        <f t="shared" si="162"/>
        <v>0</v>
      </c>
      <c r="DK99" s="53">
        <f t="shared" si="162"/>
        <v>0</v>
      </c>
      <c r="DL99" s="53">
        <f t="shared" si="162"/>
        <v>0</v>
      </c>
      <c r="DM99" s="53">
        <f t="shared" si="162"/>
        <v>0</v>
      </c>
      <c r="DN99" s="53">
        <f t="shared" si="162"/>
        <v>0</v>
      </c>
      <c r="DO99" s="53">
        <f t="shared" si="162"/>
        <v>0</v>
      </c>
      <c r="DP99" s="53">
        <f t="shared" si="162"/>
        <v>0</v>
      </c>
    </row>
    <row r="100" spans="1:120" x14ac:dyDescent="0.25">
      <c r="A100" s="52" t="str">
        <f t="shared" si="140"/>
        <v>01_AUS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01_AUS</v>
      </c>
      <c r="BL100" s="52" t="str">
        <f t="shared" si="142"/>
        <v>d_ind_cem_ccs_7_6_kerosene</v>
      </c>
      <c r="BM100" s="52"/>
      <c r="BN100" s="52"/>
      <c r="BO100" s="53">
        <f t="shared" ref="BO100:CV100" si="163">BO$50*BO25</f>
        <v>0</v>
      </c>
      <c r="BP100" s="53">
        <f t="shared" si="163"/>
        <v>0</v>
      </c>
      <c r="BQ100" s="53">
        <f t="shared" si="163"/>
        <v>0</v>
      </c>
      <c r="BR100" s="53">
        <f t="shared" si="163"/>
        <v>0</v>
      </c>
      <c r="BS100" s="53">
        <f t="shared" si="163"/>
        <v>0</v>
      </c>
      <c r="BT100" s="53">
        <f t="shared" si="163"/>
        <v>0</v>
      </c>
      <c r="BU100" s="53">
        <f t="shared" si="163"/>
        <v>0</v>
      </c>
      <c r="BV100" s="53">
        <f t="shared" si="163"/>
        <v>0</v>
      </c>
      <c r="BW100" s="53">
        <f t="shared" si="163"/>
        <v>0</v>
      </c>
      <c r="BX100" s="53">
        <f t="shared" si="163"/>
        <v>0</v>
      </c>
      <c r="BY100" s="53">
        <f t="shared" si="163"/>
        <v>0</v>
      </c>
      <c r="BZ100" s="53">
        <f t="shared" si="163"/>
        <v>0</v>
      </c>
      <c r="CA100" s="53">
        <f t="shared" si="163"/>
        <v>0</v>
      </c>
      <c r="CB100" s="53">
        <f t="shared" si="163"/>
        <v>0</v>
      </c>
      <c r="CC100" s="53">
        <f t="shared" si="163"/>
        <v>0</v>
      </c>
      <c r="CD100" s="53">
        <f t="shared" si="163"/>
        <v>0</v>
      </c>
      <c r="CE100" s="53">
        <f t="shared" si="163"/>
        <v>0</v>
      </c>
      <c r="CF100" s="53">
        <f t="shared" si="163"/>
        <v>0</v>
      </c>
      <c r="CG100" s="53">
        <f t="shared" si="163"/>
        <v>0</v>
      </c>
      <c r="CH100" s="53">
        <f t="shared" si="163"/>
        <v>0</v>
      </c>
      <c r="CI100" s="53">
        <f t="shared" si="163"/>
        <v>0</v>
      </c>
      <c r="CJ100" s="53">
        <f t="shared" si="163"/>
        <v>0</v>
      </c>
      <c r="CK100" s="53">
        <f t="shared" si="163"/>
        <v>0</v>
      </c>
      <c r="CL100" s="53">
        <f t="shared" si="163"/>
        <v>0</v>
      </c>
      <c r="CM100" s="53">
        <f t="shared" si="163"/>
        <v>0</v>
      </c>
      <c r="CN100" s="53">
        <f t="shared" si="163"/>
        <v>0</v>
      </c>
      <c r="CO100" s="53">
        <f t="shared" si="163"/>
        <v>0</v>
      </c>
      <c r="CP100" s="53">
        <f t="shared" si="163"/>
        <v>0</v>
      </c>
      <c r="CQ100" s="53">
        <f t="shared" si="163"/>
        <v>0</v>
      </c>
      <c r="CR100" s="53">
        <f t="shared" si="163"/>
        <v>0</v>
      </c>
      <c r="CS100" s="53">
        <f t="shared" si="163"/>
        <v>0</v>
      </c>
      <c r="CT100" s="53">
        <f t="shared" si="163"/>
        <v>0</v>
      </c>
      <c r="CU100" s="53">
        <f t="shared" si="163"/>
        <v>0</v>
      </c>
      <c r="CV100" s="72">
        <f t="shared" si="163"/>
        <v>0</v>
      </c>
      <c r="CW100" s="53">
        <f t="shared" ref="CW100:DP100" si="164">CW$50*CW25</f>
        <v>0</v>
      </c>
      <c r="CX100" s="53">
        <f t="shared" si="164"/>
        <v>0</v>
      </c>
      <c r="CY100" s="53">
        <f t="shared" si="164"/>
        <v>0</v>
      </c>
      <c r="CZ100" s="53">
        <f t="shared" si="164"/>
        <v>0</v>
      </c>
      <c r="DA100" s="53">
        <f t="shared" si="164"/>
        <v>0</v>
      </c>
      <c r="DB100" s="53">
        <f t="shared" si="164"/>
        <v>0</v>
      </c>
      <c r="DC100" s="53">
        <f t="shared" si="164"/>
        <v>0</v>
      </c>
      <c r="DD100" s="53">
        <f t="shared" si="164"/>
        <v>0</v>
      </c>
      <c r="DE100" s="53">
        <f t="shared" si="164"/>
        <v>0</v>
      </c>
      <c r="DF100" s="53">
        <f t="shared" si="164"/>
        <v>0</v>
      </c>
      <c r="DG100" s="53">
        <f t="shared" si="164"/>
        <v>0</v>
      </c>
      <c r="DH100" s="53">
        <f t="shared" si="164"/>
        <v>0</v>
      </c>
      <c r="DI100" s="53">
        <f t="shared" si="164"/>
        <v>0</v>
      </c>
      <c r="DJ100" s="53">
        <f t="shared" si="164"/>
        <v>0</v>
      </c>
      <c r="DK100" s="53">
        <f t="shared" si="164"/>
        <v>0</v>
      </c>
      <c r="DL100" s="53">
        <f t="shared" si="164"/>
        <v>0</v>
      </c>
      <c r="DM100" s="53">
        <f t="shared" si="164"/>
        <v>0</v>
      </c>
      <c r="DN100" s="53">
        <f t="shared" si="164"/>
        <v>0</v>
      </c>
      <c r="DO100" s="53">
        <f t="shared" si="164"/>
        <v>0</v>
      </c>
      <c r="DP100" s="53">
        <f t="shared" si="164"/>
        <v>0</v>
      </c>
    </row>
    <row r="101" spans="1:120" x14ac:dyDescent="0.25">
      <c r="A101" s="52" t="str">
        <f t="shared" si="140"/>
        <v>01_AUS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01_AUS</v>
      </c>
      <c r="BL101" s="52" t="str">
        <f t="shared" si="142"/>
        <v>d_ind_cem_ccs_7_7_gas_diesel_oil</v>
      </c>
      <c r="BM101" s="52"/>
      <c r="BN101" s="52"/>
      <c r="BO101" s="53">
        <f t="shared" ref="BO101:CV101" si="165">BO$50*BO26</f>
        <v>0</v>
      </c>
      <c r="BP101" s="53">
        <f t="shared" si="165"/>
        <v>0</v>
      </c>
      <c r="BQ101" s="53">
        <f t="shared" si="165"/>
        <v>0</v>
      </c>
      <c r="BR101" s="53">
        <f t="shared" si="165"/>
        <v>0</v>
      </c>
      <c r="BS101" s="53">
        <f t="shared" si="165"/>
        <v>0</v>
      </c>
      <c r="BT101" s="53">
        <f t="shared" si="165"/>
        <v>0</v>
      </c>
      <c r="BU101" s="53">
        <f t="shared" si="165"/>
        <v>0</v>
      </c>
      <c r="BV101" s="53">
        <f t="shared" si="165"/>
        <v>0</v>
      </c>
      <c r="BW101" s="53">
        <f t="shared" si="165"/>
        <v>0</v>
      </c>
      <c r="BX101" s="53">
        <f t="shared" si="165"/>
        <v>0</v>
      </c>
      <c r="BY101" s="53">
        <f t="shared" si="165"/>
        <v>0</v>
      </c>
      <c r="BZ101" s="53">
        <f t="shared" si="165"/>
        <v>0</v>
      </c>
      <c r="CA101" s="53">
        <f t="shared" si="165"/>
        <v>0</v>
      </c>
      <c r="CB101" s="53">
        <f t="shared" si="165"/>
        <v>0</v>
      </c>
      <c r="CC101" s="53">
        <f t="shared" si="165"/>
        <v>0</v>
      </c>
      <c r="CD101" s="53">
        <f t="shared" si="165"/>
        <v>0</v>
      </c>
      <c r="CE101" s="53">
        <f t="shared" si="165"/>
        <v>0</v>
      </c>
      <c r="CF101" s="53">
        <f t="shared" si="165"/>
        <v>0</v>
      </c>
      <c r="CG101" s="53">
        <f t="shared" si="165"/>
        <v>0</v>
      </c>
      <c r="CH101" s="53">
        <f t="shared" si="165"/>
        <v>0</v>
      </c>
      <c r="CI101" s="53">
        <f t="shared" si="165"/>
        <v>0</v>
      </c>
      <c r="CJ101" s="53">
        <f t="shared" si="165"/>
        <v>0</v>
      </c>
      <c r="CK101" s="53">
        <f t="shared" si="165"/>
        <v>0</v>
      </c>
      <c r="CL101" s="53">
        <f t="shared" si="165"/>
        <v>1.4693484318939643E-3</v>
      </c>
      <c r="CM101" s="53">
        <f t="shared" si="165"/>
        <v>4.4142965039928169E-3</v>
      </c>
      <c r="CN101" s="53">
        <f t="shared" si="165"/>
        <v>8.8393277146750025E-3</v>
      </c>
      <c r="CO101" s="53">
        <f t="shared" si="165"/>
        <v>1.4747223986567141E-2</v>
      </c>
      <c r="CP101" s="53">
        <f t="shared" si="165"/>
        <v>2.2139570298592377E-2</v>
      </c>
      <c r="CQ101" s="53">
        <f t="shared" si="165"/>
        <v>3.1017082872768244E-2</v>
      </c>
      <c r="CR101" s="53">
        <f t="shared" si="165"/>
        <v>4.1362796528727881E-2</v>
      </c>
      <c r="CS101" s="53">
        <f t="shared" si="165"/>
        <v>5.3186909939198855E-2</v>
      </c>
      <c r="CT101" s="53">
        <f t="shared" si="165"/>
        <v>6.6487209211998785E-2</v>
      </c>
      <c r="CU101" s="53">
        <f t="shared" si="165"/>
        <v>8.1259597482498822E-2</v>
      </c>
      <c r="CV101" s="72">
        <f t="shared" si="165"/>
        <v>9.6020918586741472E-2</v>
      </c>
      <c r="CW101" s="53">
        <f t="shared" ref="CW101:DP101" si="166">CW$50*CW26</f>
        <v>0.11020477783471085</v>
      </c>
      <c r="CX101" s="53">
        <f t="shared" si="166"/>
        <v>0.12423522361279246</v>
      </c>
      <c r="CY101" s="53">
        <f t="shared" si="166"/>
        <v>0.13811348563292003</v>
      </c>
      <c r="CZ101" s="53">
        <f t="shared" si="166"/>
        <v>0.15184078487107358</v>
      </c>
      <c r="DA101" s="53">
        <f t="shared" si="166"/>
        <v>0.16541833362539324</v>
      </c>
      <c r="DB101" s="53">
        <f t="shared" si="166"/>
        <v>0.17884733557392213</v>
      </c>
      <c r="DC101" s="53">
        <f t="shared" si="166"/>
        <v>0.19212898583198049</v>
      </c>
      <c r="DD101" s="53">
        <f t="shared" si="166"/>
        <v>0.20526447100917383</v>
      </c>
      <c r="DE101" s="53">
        <f t="shared" si="166"/>
        <v>0.21825496926603677</v>
      </c>
      <c r="DF101" s="53">
        <f t="shared" si="166"/>
        <v>0.23110165037031488</v>
      </c>
      <c r="DG101" s="53">
        <f t="shared" si="166"/>
        <v>0.24380567575288756</v>
      </c>
      <c r="DH101" s="53">
        <f t="shared" si="166"/>
        <v>0.25636819856333326</v>
      </c>
      <c r="DI101" s="53">
        <f t="shared" si="166"/>
        <v>0.26879036372513937</v>
      </c>
      <c r="DJ101" s="53">
        <f t="shared" si="166"/>
        <v>0.28107330799055974</v>
      </c>
      <c r="DK101" s="53">
        <f t="shared" si="166"/>
        <v>0.29321815999512135</v>
      </c>
      <c r="DL101" s="53">
        <f t="shared" si="166"/>
        <v>0.30522604031178197</v>
      </c>
      <c r="DM101" s="53">
        <f t="shared" si="166"/>
        <v>0.31709806150474229</v>
      </c>
      <c r="DN101" s="53">
        <f t="shared" si="166"/>
        <v>0.32883532818291322</v>
      </c>
      <c r="DO101" s="53">
        <f t="shared" si="166"/>
        <v>0.34043893705304112</v>
      </c>
      <c r="DP101" s="53">
        <f t="shared" si="166"/>
        <v>0.35190997697249371</v>
      </c>
    </row>
    <row r="102" spans="1:120" x14ac:dyDescent="0.25">
      <c r="A102" s="52" t="str">
        <f t="shared" si="140"/>
        <v>01_AUS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01_AUS</v>
      </c>
      <c r="BL102" s="52" t="str">
        <f t="shared" si="142"/>
        <v>d_ind_cem_ccs_7_8_fuel_oil</v>
      </c>
      <c r="BM102" s="52"/>
      <c r="BN102" s="52"/>
      <c r="BO102" s="53">
        <f t="shared" ref="BO102:CV102" si="167">BO$50*BO27</f>
        <v>0</v>
      </c>
      <c r="BP102" s="53">
        <f t="shared" si="167"/>
        <v>0</v>
      </c>
      <c r="BQ102" s="53">
        <f t="shared" si="167"/>
        <v>0</v>
      </c>
      <c r="BR102" s="53">
        <f t="shared" si="167"/>
        <v>0</v>
      </c>
      <c r="BS102" s="53">
        <f t="shared" si="167"/>
        <v>0</v>
      </c>
      <c r="BT102" s="53">
        <f t="shared" si="167"/>
        <v>0</v>
      </c>
      <c r="BU102" s="53">
        <f t="shared" si="167"/>
        <v>0</v>
      </c>
      <c r="BV102" s="53">
        <f t="shared" si="167"/>
        <v>0</v>
      </c>
      <c r="BW102" s="53">
        <f t="shared" si="167"/>
        <v>0</v>
      </c>
      <c r="BX102" s="53">
        <f t="shared" si="167"/>
        <v>0</v>
      </c>
      <c r="BY102" s="53">
        <f t="shared" si="167"/>
        <v>0</v>
      </c>
      <c r="BZ102" s="53">
        <f t="shared" si="167"/>
        <v>0</v>
      </c>
      <c r="CA102" s="53">
        <f t="shared" si="167"/>
        <v>0</v>
      </c>
      <c r="CB102" s="53">
        <f t="shared" si="167"/>
        <v>0</v>
      </c>
      <c r="CC102" s="53">
        <f t="shared" si="167"/>
        <v>0</v>
      </c>
      <c r="CD102" s="53">
        <f t="shared" si="167"/>
        <v>0</v>
      </c>
      <c r="CE102" s="53">
        <f t="shared" si="167"/>
        <v>0</v>
      </c>
      <c r="CF102" s="53">
        <f t="shared" si="167"/>
        <v>0</v>
      </c>
      <c r="CG102" s="53">
        <f t="shared" si="167"/>
        <v>0</v>
      </c>
      <c r="CH102" s="53">
        <f t="shared" si="167"/>
        <v>0</v>
      </c>
      <c r="CI102" s="53">
        <f t="shared" si="167"/>
        <v>0</v>
      </c>
      <c r="CJ102" s="53">
        <f t="shared" si="167"/>
        <v>0</v>
      </c>
      <c r="CK102" s="53">
        <f t="shared" si="167"/>
        <v>0</v>
      </c>
      <c r="CL102" s="53">
        <f t="shared" si="167"/>
        <v>4.8922799556951752E-4</v>
      </c>
      <c r="CM102" s="53">
        <f t="shared" si="167"/>
        <v>1.4697653624023341E-3</v>
      </c>
      <c r="CN102" s="53">
        <f t="shared" si="167"/>
        <v>2.9431049070222223E-3</v>
      </c>
      <c r="CO102" s="53">
        <f t="shared" si="167"/>
        <v>4.9101728865380539E-3</v>
      </c>
      <c r="CP102" s="53">
        <f t="shared" si="167"/>
        <v>7.3714970287812667E-3</v>
      </c>
      <c r="CQ102" s="53">
        <f t="shared" si="167"/>
        <v>1.0327315803984254E-2</v>
      </c>
      <c r="CR102" s="53">
        <f t="shared" si="167"/>
        <v>1.3771980557950911E-2</v>
      </c>
      <c r="CS102" s="53">
        <f t="shared" si="167"/>
        <v>1.7708886997313971E-2</v>
      </c>
      <c r="CT102" s="53">
        <f t="shared" si="167"/>
        <v>2.2137297993961892E-2</v>
      </c>
      <c r="CU102" s="53">
        <f t="shared" si="167"/>
        <v>2.7055849473297415E-2</v>
      </c>
      <c r="CV102" s="72">
        <f t="shared" si="167"/>
        <v>3.1970716076093642E-2</v>
      </c>
      <c r="CW102" s="53">
        <f t="shared" ref="CW102:DP102" si="168">CW$50*CW27</f>
        <v>3.6693313438776222E-2</v>
      </c>
      <c r="CX102" s="53">
        <f t="shared" si="168"/>
        <v>4.1364830905950417E-2</v>
      </c>
      <c r="CY102" s="53">
        <f t="shared" si="168"/>
        <v>4.5985677917264038E-2</v>
      </c>
      <c r="CZ102" s="53">
        <f t="shared" si="168"/>
        <v>5.0556261003678944E-2</v>
      </c>
      <c r="DA102" s="53">
        <f t="shared" si="168"/>
        <v>5.5076983806820412E-2</v>
      </c>
      <c r="DB102" s="53">
        <f t="shared" si="168"/>
        <v>5.9548247098202917E-2</v>
      </c>
      <c r="DC102" s="53">
        <f t="shared" si="168"/>
        <v>6.3970448798333204E-2</v>
      </c>
      <c r="DD102" s="53">
        <f t="shared" si="168"/>
        <v>6.8343983995691471E-2</v>
      </c>
      <c r="DE102" s="53">
        <f t="shared" si="168"/>
        <v>7.2669244965591212E-2</v>
      </c>
      <c r="DF102" s="53">
        <f t="shared" si="168"/>
        <v>7.6946621188918707E-2</v>
      </c>
      <c r="DG102" s="53">
        <f t="shared" si="168"/>
        <v>8.1176499370752733E-2</v>
      </c>
      <c r="DH102" s="53">
        <f t="shared" si="168"/>
        <v>8.5359263458865353E-2</v>
      </c>
      <c r="DI102" s="53">
        <f t="shared" si="168"/>
        <v>8.9495294662104444E-2</v>
      </c>
      <c r="DJ102" s="53">
        <f t="shared" si="168"/>
        <v>9.3584971468658781E-2</v>
      </c>
      <c r="DK102" s="53">
        <f t="shared" si="168"/>
        <v>9.7628669664206247E-2</v>
      </c>
      <c r="DL102" s="53">
        <f t="shared" si="168"/>
        <v>0.10162676234994608</v>
      </c>
      <c r="DM102" s="53">
        <f t="shared" si="168"/>
        <v>0.10557961996051586</v>
      </c>
      <c r="DN102" s="53">
        <f t="shared" si="168"/>
        <v>0.10948761028179373</v>
      </c>
      <c r="DO102" s="53">
        <f t="shared" si="168"/>
        <v>0.11335109846858686</v>
      </c>
      <c r="DP102" s="53">
        <f t="shared" si="168"/>
        <v>0.1171704470622067</v>
      </c>
    </row>
    <row r="103" spans="1:120" x14ac:dyDescent="0.25">
      <c r="A103" s="52" t="str">
        <f t="shared" si="140"/>
        <v>01_AUS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01_AUS</v>
      </c>
      <c r="BL103" s="52" t="str">
        <f t="shared" si="142"/>
        <v>d_ind_cem_ccs_7_9_lpg</v>
      </c>
      <c r="BM103" s="52"/>
      <c r="BN103" s="52"/>
      <c r="BO103" s="53">
        <f t="shared" ref="BO103:CV103" si="169">BO$50*BO28</f>
        <v>0</v>
      </c>
      <c r="BP103" s="53">
        <f t="shared" si="169"/>
        <v>0</v>
      </c>
      <c r="BQ103" s="53">
        <f t="shared" si="169"/>
        <v>0</v>
      </c>
      <c r="BR103" s="53">
        <f t="shared" si="169"/>
        <v>0</v>
      </c>
      <c r="BS103" s="53">
        <f t="shared" si="169"/>
        <v>0</v>
      </c>
      <c r="BT103" s="53">
        <f t="shared" si="169"/>
        <v>0</v>
      </c>
      <c r="BU103" s="53">
        <f t="shared" si="169"/>
        <v>0</v>
      </c>
      <c r="BV103" s="53">
        <f t="shared" si="169"/>
        <v>0</v>
      </c>
      <c r="BW103" s="53">
        <f t="shared" si="169"/>
        <v>0</v>
      </c>
      <c r="BX103" s="53">
        <f t="shared" si="169"/>
        <v>0</v>
      </c>
      <c r="BY103" s="53">
        <f t="shared" si="169"/>
        <v>0</v>
      </c>
      <c r="BZ103" s="53">
        <f t="shared" si="169"/>
        <v>0</v>
      </c>
      <c r="CA103" s="53">
        <f t="shared" si="169"/>
        <v>0</v>
      </c>
      <c r="CB103" s="53">
        <f t="shared" si="169"/>
        <v>0</v>
      </c>
      <c r="CC103" s="53">
        <f t="shared" si="169"/>
        <v>0</v>
      </c>
      <c r="CD103" s="53">
        <f t="shared" si="169"/>
        <v>0</v>
      </c>
      <c r="CE103" s="53">
        <f t="shared" si="169"/>
        <v>0</v>
      </c>
      <c r="CF103" s="53">
        <f t="shared" si="169"/>
        <v>0</v>
      </c>
      <c r="CG103" s="53">
        <f t="shared" si="169"/>
        <v>0</v>
      </c>
      <c r="CH103" s="53">
        <f t="shared" si="169"/>
        <v>0</v>
      </c>
      <c r="CI103" s="53">
        <f t="shared" si="169"/>
        <v>0</v>
      </c>
      <c r="CJ103" s="53">
        <f t="shared" si="169"/>
        <v>0</v>
      </c>
      <c r="CK103" s="53">
        <f t="shared" si="169"/>
        <v>0</v>
      </c>
      <c r="CL103" s="53">
        <f t="shared" si="169"/>
        <v>5.8649698331561693E-3</v>
      </c>
      <c r="CM103" s="53">
        <f t="shared" si="169"/>
        <v>1.7619861476391427E-2</v>
      </c>
      <c r="CN103" s="53">
        <f t="shared" si="169"/>
        <v>3.5282571013552061E-2</v>
      </c>
      <c r="CO103" s="53">
        <f t="shared" si="169"/>
        <v>5.8864202612940932E-2</v>
      </c>
      <c r="CP103" s="53">
        <f t="shared" si="169"/>
        <v>8.8371082788656879E-2</v>
      </c>
      <c r="CQ103" s="53">
        <f t="shared" si="169"/>
        <v>0.12380607037284302</v>
      </c>
      <c r="CR103" s="53">
        <f t="shared" si="169"/>
        <v>0.16510144809102192</v>
      </c>
      <c r="CS103" s="53">
        <f t="shared" si="169"/>
        <v>0.21229792440048459</v>
      </c>
      <c r="CT103" s="53">
        <f t="shared" si="169"/>
        <v>0.26538666245179371</v>
      </c>
      <c r="CU103" s="53">
        <f t="shared" si="169"/>
        <v>0.32435130942696749</v>
      </c>
      <c r="CV103" s="72">
        <f t="shared" si="169"/>
        <v>0.38327178131417089</v>
      </c>
      <c r="CW103" s="53">
        <f t="shared" ref="CW103:DP103" si="170">CW$50*CW28</f>
        <v>0.43988728843377611</v>
      </c>
      <c r="CX103" s="53">
        <f t="shared" si="170"/>
        <v>0.49589043884250122</v>
      </c>
      <c r="CY103" s="53">
        <f t="shared" si="170"/>
        <v>0.55128614099040352</v>
      </c>
      <c r="CZ103" s="53">
        <f t="shared" si="170"/>
        <v>0.60607926845759108</v>
      </c>
      <c r="DA103" s="53">
        <f t="shared" si="170"/>
        <v>0.66027466018618741</v>
      </c>
      <c r="DB103" s="53">
        <f t="shared" si="170"/>
        <v>0.71387712071081322</v>
      </c>
      <c r="DC103" s="53">
        <f t="shared" si="170"/>
        <v>0.76689142038760005</v>
      </c>
      <c r="DD103" s="53">
        <f t="shared" si="170"/>
        <v>0.81932229562173842</v>
      </c>
      <c r="DE103" s="53">
        <f t="shared" si="170"/>
        <v>0.87117444909357533</v>
      </c>
      <c r="DF103" s="53">
        <f t="shared" si="170"/>
        <v>0.92245254998326676</v>
      </c>
      <c r="DG103" s="53">
        <f t="shared" si="170"/>
        <v>0.97316123419399436</v>
      </c>
      <c r="DH103" s="53">
        <f t="shared" si="170"/>
        <v>1.0233051045737582</v>
      </c>
      <c r="DI103" s="53">
        <f t="shared" si="170"/>
        <v>1.0728887311357485</v>
      </c>
      <c r="DJ103" s="53">
        <f t="shared" si="170"/>
        <v>1.1219166512773122</v>
      </c>
      <c r="DK103" s="53">
        <f t="shared" si="170"/>
        <v>1.1703933699975186</v>
      </c>
      <c r="DL103" s="53">
        <f t="shared" si="170"/>
        <v>1.2183233601133328</v>
      </c>
      <c r="DM103" s="53">
        <f t="shared" si="170"/>
        <v>1.2657110624744075</v>
      </c>
      <c r="DN103" s="53">
        <f t="shared" si="170"/>
        <v>1.3125608861765019</v>
      </c>
      <c r="DO103" s="53">
        <f t="shared" si="170"/>
        <v>1.3588772087735337</v>
      </c>
      <c r="DP103" s="53">
        <f t="shared" si="170"/>
        <v>1.404664376488274</v>
      </c>
    </row>
    <row r="104" spans="1:120" x14ac:dyDescent="0.25">
      <c r="A104" s="52" t="str">
        <f t="shared" si="140"/>
        <v>01_AUS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01_AUS</v>
      </c>
      <c r="BL104" s="52" t="str">
        <f t="shared" si="142"/>
        <v>d_ind_cem_ccs_7_10_refi_gas_notliq</v>
      </c>
      <c r="BM104" s="52"/>
      <c r="BN104" s="52"/>
      <c r="BO104" s="53">
        <f t="shared" ref="BO104:CV104" si="171">BO$50*BO29</f>
        <v>0</v>
      </c>
      <c r="BP104" s="53">
        <f t="shared" si="171"/>
        <v>0</v>
      </c>
      <c r="BQ104" s="53">
        <f t="shared" si="171"/>
        <v>0</v>
      </c>
      <c r="BR104" s="53">
        <f t="shared" si="171"/>
        <v>0</v>
      </c>
      <c r="BS104" s="53">
        <f t="shared" si="171"/>
        <v>0</v>
      </c>
      <c r="BT104" s="53">
        <f t="shared" si="171"/>
        <v>0</v>
      </c>
      <c r="BU104" s="53">
        <f t="shared" si="171"/>
        <v>0</v>
      </c>
      <c r="BV104" s="53">
        <f t="shared" si="171"/>
        <v>0</v>
      </c>
      <c r="BW104" s="53">
        <f t="shared" si="171"/>
        <v>0</v>
      </c>
      <c r="BX104" s="53">
        <f t="shared" si="171"/>
        <v>0</v>
      </c>
      <c r="BY104" s="53">
        <f t="shared" si="171"/>
        <v>0</v>
      </c>
      <c r="BZ104" s="53">
        <f t="shared" si="171"/>
        <v>0</v>
      </c>
      <c r="CA104" s="53">
        <f t="shared" si="171"/>
        <v>0</v>
      </c>
      <c r="CB104" s="53">
        <f t="shared" si="171"/>
        <v>0</v>
      </c>
      <c r="CC104" s="53">
        <f t="shared" si="171"/>
        <v>0</v>
      </c>
      <c r="CD104" s="53">
        <f t="shared" si="171"/>
        <v>0</v>
      </c>
      <c r="CE104" s="53">
        <f t="shared" si="171"/>
        <v>0</v>
      </c>
      <c r="CF104" s="53">
        <f t="shared" si="171"/>
        <v>0</v>
      </c>
      <c r="CG104" s="53">
        <f t="shared" si="171"/>
        <v>0</v>
      </c>
      <c r="CH104" s="53">
        <f t="shared" si="171"/>
        <v>0</v>
      </c>
      <c r="CI104" s="53">
        <f t="shared" si="171"/>
        <v>0</v>
      </c>
      <c r="CJ104" s="53">
        <f t="shared" si="171"/>
        <v>0</v>
      </c>
      <c r="CK104" s="53">
        <f t="shared" si="171"/>
        <v>0</v>
      </c>
      <c r="CL104" s="53">
        <f t="shared" si="171"/>
        <v>0</v>
      </c>
      <c r="CM104" s="53">
        <f t="shared" si="171"/>
        <v>0</v>
      </c>
      <c r="CN104" s="53">
        <f t="shared" si="171"/>
        <v>0</v>
      </c>
      <c r="CO104" s="53">
        <f t="shared" si="171"/>
        <v>0</v>
      </c>
      <c r="CP104" s="53">
        <f t="shared" si="171"/>
        <v>0</v>
      </c>
      <c r="CQ104" s="53">
        <f t="shared" si="171"/>
        <v>0</v>
      </c>
      <c r="CR104" s="53">
        <f t="shared" si="171"/>
        <v>0</v>
      </c>
      <c r="CS104" s="53">
        <f t="shared" si="171"/>
        <v>0</v>
      </c>
      <c r="CT104" s="53">
        <f t="shared" si="171"/>
        <v>0</v>
      </c>
      <c r="CU104" s="53">
        <f t="shared" si="171"/>
        <v>0</v>
      </c>
      <c r="CV104" s="72">
        <f t="shared" si="171"/>
        <v>0</v>
      </c>
      <c r="CW104" s="53">
        <f t="shared" ref="CW104:DP104" si="172">CW$50*CW29</f>
        <v>0</v>
      </c>
      <c r="CX104" s="53">
        <f t="shared" si="172"/>
        <v>0</v>
      </c>
      <c r="CY104" s="53">
        <f t="shared" si="172"/>
        <v>0</v>
      </c>
      <c r="CZ104" s="53">
        <f t="shared" si="172"/>
        <v>0</v>
      </c>
      <c r="DA104" s="53">
        <f t="shared" si="172"/>
        <v>0</v>
      </c>
      <c r="DB104" s="53">
        <f t="shared" si="172"/>
        <v>0</v>
      </c>
      <c r="DC104" s="53">
        <f t="shared" si="172"/>
        <v>0</v>
      </c>
      <c r="DD104" s="53">
        <f t="shared" si="172"/>
        <v>0</v>
      </c>
      <c r="DE104" s="53">
        <f t="shared" si="172"/>
        <v>0</v>
      </c>
      <c r="DF104" s="53">
        <f t="shared" si="172"/>
        <v>0</v>
      </c>
      <c r="DG104" s="53">
        <f t="shared" si="172"/>
        <v>0</v>
      </c>
      <c r="DH104" s="53">
        <f t="shared" si="172"/>
        <v>0</v>
      </c>
      <c r="DI104" s="53">
        <f t="shared" si="172"/>
        <v>0</v>
      </c>
      <c r="DJ104" s="53">
        <f t="shared" si="172"/>
        <v>0</v>
      </c>
      <c r="DK104" s="53">
        <f t="shared" si="172"/>
        <v>0</v>
      </c>
      <c r="DL104" s="53">
        <f t="shared" si="172"/>
        <v>0</v>
      </c>
      <c r="DM104" s="53">
        <f t="shared" si="172"/>
        <v>0</v>
      </c>
      <c r="DN104" s="53">
        <f t="shared" si="172"/>
        <v>0</v>
      </c>
      <c r="DO104" s="53">
        <f t="shared" si="172"/>
        <v>0</v>
      </c>
      <c r="DP104" s="53">
        <f t="shared" si="172"/>
        <v>0</v>
      </c>
    </row>
    <row r="105" spans="1:120" x14ac:dyDescent="0.25">
      <c r="A105" s="52" t="str">
        <f t="shared" si="140"/>
        <v>01_AUS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01_AUS</v>
      </c>
      <c r="BL105" s="52" t="str">
        <f t="shared" si="142"/>
        <v>d_ind_cem_ccs_7_11_ethane</v>
      </c>
      <c r="BM105" s="52"/>
      <c r="BN105" s="52"/>
      <c r="BO105" s="53">
        <f t="shared" ref="BO105:CV105" si="173">BO$50*BO30</f>
        <v>0</v>
      </c>
      <c r="BP105" s="53">
        <f t="shared" si="173"/>
        <v>0</v>
      </c>
      <c r="BQ105" s="53">
        <f t="shared" si="173"/>
        <v>0</v>
      </c>
      <c r="BR105" s="53">
        <f t="shared" si="173"/>
        <v>0</v>
      </c>
      <c r="BS105" s="53">
        <f t="shared" si="173"/>
        <v>0</v>
      </c>
      <c r="BT105" s="53">
        <f t="shared" si="173"/>
        <v>0</v>
      </c>
      <c r="BU105" s="53">
        <f t="shared" si="173"/>
        <v>0</v>
      </c>
      <c r="BV105" s="53">
        <f t="shared" si="173"/>
        <v>0</v>
      </c>
      <c r="BW105" s="53">
        <f t="shared" si="173"/>
        <v>0</v>
      </c>
      <c r="BX105" s="53">
        <f t="shared" si="173"/>
        <v>0</v>
      </c>
      <c r="BY105" s="53">
        <f t="shared" si="173"/>
        <v>0</v>
      </c>
      <c r="BZ105" s="53">
        <f t="shared" si="173"/>
        <v>0</v>
      </c>
      <c r="CA105" s="53">
        <f t="shared" si="173"/>
        <v>0</v>
      </c>
      <c r="CB105" s="53">
        <f t="shared" si="173"/>
        <v>0</v>
      </c>
      <c r="CC105" s="53">
        <f t="shared" si="173"/>
        <v>0</v>
      </c>
      <c r="CD105" s="53">
        <f t="shared" si="173"/>
        <v>0</v>
      </c>
      <c r="CE105" s="53">
        <f t="shared" si="173"/>
        <v>0</v>
      </c>
      <c r="CF105" s="53">
        <f t="shared" si="173"/>
        <v>0</v>
      </c>
      <c r="CG105" s="53">
        <f t="shared" si="173"/>
        <v>0</v>
      </c>
      <c r="CH105" s="53">
        <f t="shared" si="173"/>
        <v>0</v>
      </c>
      <c r="CI105" s="53">
        <f t="shared" si="173"/>
        <v>0</v>
      </c>
      <c r="CJ105" s="53">
        <f t="shared" si="173"/>
        <v>0</v>
      </c>
      <c r="CK105" s="53">
        <f t="shared" si="173"/>
        <v>0</v>
      </c>
      <c r="CL105" s="53">
        <f t="shared" si="173"/>
        <v>0</v>
      </c>
      <c r="CM105" s="53">
        <f t="shared" si="173"/>
        <v>0</v>
      </c>
      <c r="CN105" s="53">
        <f t="shared" si="173"/>
        <v>0</v>
      </c>
      <c r="CO105" s="53">
        <f t="shared" si="173"/>
        <v>0</v>
      </c>
      <c r="CP105" s="53">
        <f t="shared" si="173"/>
        <v>0</v>
      </c>
      <c r="CQ105" s="53">
        <f t="shared" si="173"/>
        <v>0</v>
      </c>
      <c r="CR105" s="53">
        <f t="shared" si="173"/>
        <v>0</v>
      </c>
      <c r="CS105" s="53">
        <f t="shared" si="173"/>
        <v>0</v>
      </c>
      <c r="CT105" s="53">
        <f t="shared" si="173"/>
        <v>0</v>
      </c>
      <c r="CU105" s="53">
        <f t="shared" si="173"/>
        <v>0</v>
      </c>
      <c r="CV105" s="72">
        <f t="shared" si="173"/>
        <v>0</v>
      </c>
      <c r="CW105" s="53">
        <f t="shared" ref="CW105:DP105" si="174">CW$50*CW30</f>
        <v>0</v>
      </c>
      <c r="CX105" s="53">
        <f t="shared" si="174"/>
        <v>0</v>
      </c>
      <c r="CY105" s="53">
        <f t="shared" si="174"/>
        <v>0</v>
      </c>
      <c r="CZ105" s="53">
        <f t="shared" si="174"/>
        <v>0</v>
      </c>
      <c r="DA105" s="53">
        <f t="shared" si="174"/>
        <v>0</v>
      </c>
      <c r="DB105" s="53">
        <f t="shared" si="174"/>
        <v>0</v>
      </c>
      <c r="DC105" s="53">
        <f t="shared" si="174"/>
        <v>0</v>
      </c>
      <c r="DD105" s="53">
        <f t="shared" si="174"/>
        <v>0</v>
      </c>
      <c r="DE105" s="53">
        <f t="shared" si="174"/>
        <v>0</v>
      </c>
      <c r="DF105" s="53">
        <f t="shared" si="174"/>
        <v>0</v>
      </c>
      <c r="DG105" s="53">
        <f t="shared" si="174"/>
        <v>0</v>
      </c>
      <c r="DH105" s="53">
        <f t="shared" si="174"/>
        <v>0</v>
      </c>
      <c r="DI105" s="53">
        <f t="shared" si="174"/>
        <v>0</v>
      </c>
      <c r="DJ105" s="53">
        <f t="shared" si="174"/>
        <v>0</v>
      </c>
      <c r="DK105" s="53">
        <f t="shared" si="174"/>
        <v>0</v>
      </c>
      <c r="DL105" s="53">
        <f t="shared" si="174"/>
        <v>0</v>
      </c>
      <c r="DM105" s="53">
        <f t="shared" si="174"/>
        <v>0</v>
      </c>
      <c r="DN105" s="53">
        <f t="shared" si="174"/>
        <v>0</v>
      </c>
      <c r="DO105" s="53">
        <f t="shared" si="174"/>
        <v>0</v>
      </c>
      <c r="DP105" s="53">
        <f t="shared" si="174"/>
        <v>0</v>
      </c>
    </row>
    <row r="106" spans="1:120" x14ac:dyDescent="0.25">
      <c r="A106" s="52" t="str">
        <f t="shared" si="140"/>
        <v>01_AUS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01_AUS</v>
      </c>
      <c r="BL106" s="52" t="str">
        <f t="shared" si="142"/>
        <v>d_ind_cem_ccs_7_x_other_petrol_prod</v>
      </c>
      <c r="BM106" s="52"/>
      <c r="BN106" s="52"/>
      <c r="BO106" s="53">
        <f t="shared" ref="BO106:CV106" si="175">BO$50*BO31</f>
        <v>0</v>
      </c>
      <c r="BP106" s="53">
        <f t="shared" si="175"/>
        <v>0</v>
      </c>
      <c r="BQ106" s="53">
        <f t="shared" si="175"/>
        <v>0</v>
      </c>
      <c r="BR106" s="53">
        <f t="shared" si="175"/>
        <v>0</v>
      </c>
      <c r="BS106" s="53">
        <f t="shared" si="175"/>
        <v>0</v>
      </c>
      <c r="BT106" s="53">
        <f t="shared" si="175"/>
        <v>0</v>
      </c>
      <c r="BU106" s="53">
        <f t="shared" si="175"/>
        <v>0</v>
      </c>
      <c r="BV106" s="53">
        <f t="shared" si="175"/>
        <v>0</v>
      </c>
      <c r="BW106" s="53">
        <f t="shared" si="175"/>
        <v>0</v>
      </c>
      <c r="BX106" s="53">
        <f t="shared" si="175"/>
        <v>0</v>
      </c>
      <c r="BY106" s="53">
        <f t="shared" si="175"/>
        <v>0</v>
      </c>
      <c r="BZ106" s="53">
        <f t="shared" si="175"/>
        <v>0</v>
      </c>
      <c r="CA106" s="53">
        <f t="shared" si="175"/>
        <v>0</v>
      </c>
      <c r="CB106" s="53">
        <f t="shared" si="175"/>
        <v>0</v>
      </c>
      <c r="CC106" s="53">
        <f t="shared" si="175"/>
        <v>0</v>
      </c>
      <c r="CD106" s="53">
        <f t="shared" si="175"/>
        <v>0</v>
      </c>
      <c r="CE106" s="53">
        <f t="shared" si="175"/>
        <v>0</v>
      </c>
      <c r="CF106" s="53">
        <f t="shared" si="175"/>
        <v>0</v>
      </c>
      <c r="CG106" s="53">
        <f t="shared" si="175"/>
        <v>0</v>
      </c>
      <c r="CH106" s="53">
        <f t="shared" si="175"/>
        <v>0</v>
      </c>
      <c r="CI106" s="53">
        <f t="shared" si="175"/>
        <v>0</v>
      </c>
      <c r="CJ106" s="53">
        <f t="shared" si="175"/>
        <v>0</v>
      </c>
      <c r="CK106" s="53">
        <f t="shared" si="175"/>
        <v>0</v>
      </c>
      <c r="CL106" s="53">
        <f t="shared" si="175"/>
        <v>1.7731691227026894E-3</v>
      </c>
      <c r="CM106" s="53">
        <f t="shared" si="175"/>
        <v>5.3270511537180099E-3</v>
      </c>
      <c r="CN106" s="53">
        <f t="shared" si="175"/>
        <v>1.0667056655111284E-2</v>
      </c>
      <c r="CO106" s="53">
        <f t="shared" si="175"/>
        <v>1.7796542774306631E-2</v>
      </c>
      <c r="CP106" s="53">
        <f t="shared" si="175"/>
        <v>2.6717422220111347E-2</v>
      </c>
      <c r="CQ106" s="53">
        <f t="shared" si="175"/>
        <v>3.7430559309483143E-2</v>
      </c>
      <c r="CR106" s="53">
        <f t="shared" si="175"/>
        <v>4.9915480931120006E-2</v>
      </c>
      <c r="CS106" s="53">
        <f t="shared" si="175"/>
        <v>6.4184494561710631E-2</v>
      </c>
      <c r="CT106" s="53">
        <f t="shared" si="175"/>
        <v>8.0234928537289113E-2</v>
      </c>
      <c r="CU106" s="53">
        <f t="shared" si="175"/>
        <v>9.8061838874725221E-2</v>
      </c>
      <c r="CV106" s="72">
        <f t="shared" si="175"/>
        <v>0.11587539366145776</v>
      </c>
      <c r="CW106" s="53">
        <f t="shared" ref="CW106:DP106" si="176">CW$50*CW31</f>
        <v>0.13299208342226684</v>
      </c>
      <c r="CX106" s="53">
        <f t="shared" si="176"/>
        <v>0.14992363804296419</v>
      </c>
      <c r="CY106" s="53">
        <f t="shared" si="176"/>
        <v>0.1666715415059622</v>
      </c>
      <c r="CZ106" s="53">
        <f t="shared" si="176"/>
        <v>0.18323726725136563</v>
      </c>
      <c r="DA106" s="53">
        <f t="shared" si="176"/>
        <v>0.1996222782471016</v>
      </c>
      <c r="DB106" s="53">
        <f t="shared" si="176"/>
        <v>0.21582802705860205</v>
      </c>
      <c r="DC106" s="53">
        <f t="shared" si="176"/>
        <v>0.23185595591804151</v>
      </c>
      <c r="DD106" s="53">
        <f t="shared" si="176"/>
        <v>0.24770749679313259</v>
      </c>
      <c r="DE106" s="53">
        <f t="shared" si="176"/>
        <v>0.26338407145548248</v>
      </c>
      <c r="DF106" s="53">
        <f t="shared" si="176"/>
        <v>0.27888709154851232</v>
      </c>
      <c r="DG106" s="53">
        <f t="shared" si="176"/>
        <v>0.29421795865494332</v>
      </c>
      <c r="DH106" s="53">
        <f t="shared" si="176"/>
        <v>0.30937806436385107</v>
      </c>
      <c r="DI106" s="53">
        <f t="shared" si="176"/>
        <v>0.3243687903372921</v>
      </c>
      <c r="DJ106" s="53">
        <f t="shared" si="176"/>
        <v>0.33919150837650336</v>
      </c>
      <c r="DK106" s="53">
        <f t="shared" si="176"/>
        <v>0.35384758048768022</v>
      </c>
      <c r="DL106" s="53">
        <f t="shared" si="176"/>
        <v>0.36833835894733197</v>
      </c>
      <c r="DM106" s="53">
        <f t="shared" si="176"/>
        <v>0.3826651863672208</v>
      </c>
      <c r="DN106" s="53">
        <f t="shared" si="176"/>
        <v>0.39682939575888515</v>
      </c>
      <c r="DO106" s="53">
        <f t="shared" si="176"/>
        <v>0.41083231059774938</v>
      </c>
      <c r="DP106" s="53">
        <f t="shared" si="176"/>
        <v>0.42467524488682434</v>
      </c>
    </row>
    <row r="107" spans="1:120" x14ac:dyDescent="0.25">
      <c r="A107" s="52" t="str">
        <f t="shared" si="140"/>
        <v>01_AUS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01_AUS</v>
      </c>
      <c r="BL107" s="52" t="str">
        <f t="shared" si="142"/>
        <v>d_ind_cem_ccs_8_1_natural_gas</v>
      </c>
      <c r="BM107" s="52"/>
      <c r="BN107" s="52"/>
      <c r="BO107" s="53">
        <f t="shared" ref="BO107:CV107" si="177">BO$50*BO32</f>
        <v>0</v>
      </c>
      <c r="BP107" s="53">
        <f t="shared" si="177"/>
        <v>0</v>
      </c>
      <c r="BQ107" s="53">
        <f t="shared" si="177"/>
        <v>0</v>
      </c>
      <c r="BR107" s="53">
        <f t="shared" si="177"/>
        <v>0</v>
      </c>
      <c r="BS107" s="53">
        <f t="shared" si="177"/>
        <v>0</v>
      </c>
      <c r="BT107" s="53">
        <f t="shared" si="177"/>
        <v>0</v>
      </c>
      <c r="BU107" s="53">
        <f t="shared" si="177"/>
        <v>0</v>
      </c>
      <c r="BV107" s="53">
        <f t="shared" si="177"/>
        <v>0</v>
      </c>
      <c r="BW107" s="53">
        <f t="shared" si="177"/>
        <v>0</v>
      </c>
      <c r="BX107" s="53">
        <f t="shared" si="177"/>
        <v>0</v>
      </c>
      <c r="BY107" s="53">
        <f t="shared" si="177"/>
        <v>0</v>
      </c>
      <c r="BZ107" s="53">
        <f t="shared" si="177"/>
        <v>0</v>
      </c>
      <c r="CA107" s="53">
        <f t="shared" si="177"/>
        <v>0</v>
      </c>
      <c r="CB107" s="53">
        <f t="shared" si="177"/>
        <v>0</v>
      </c>
      <c r="CC107" s="53">
        <f t="shared" si="177"/>
        <v>0</v>
      </c>
      <c r="CD107" s="53">
        <f t="shared" si="177"/>
        <v>0</v>
      </c>
      <c r="CE107" s="53">
        <f t="shared" si="177"/>
        <v>0</v>
      </c>
      <c r="CF107" s="53">
        <f t="shared" si="177"/>
        <v>0</v>
      </c>
      <c r="CG107" s="53">
        <f t="shared" si="177"/>
        <v>0</v>
      </c>
      <c r="CH107" s="53">
        <f t="shared" si="177"/>
        <v>0</v>
      </c>
      <c r="CI107" s="53">
        <f t="shared" si="177"/>
        <v>0</v>
      </c>
      <c r="CJ107" s="53">
        <f t="shared" si="177"/>
        <v>0</v>
      </c>
      <c r="CK107" s="53">
        <f t="shared" si="177"/>
        <v>0</v>
      </c>
      <c r="CL107" s="53">
        <f t="shared" si="177"/>
        <v>6.5428508015980338E-2</v>
      </c>
      <c r="CM107" s="53">
        <f t="shared" si="177"/>
        <v>0.19656388364203242</v>
      </c>
      <c r="CN107" s="53">
        <f t="shared" si="177"/>
        <v>0.3936057722469648</v>
      </c>
      <c r="CO107" s="53">
        <f t="shared" si="177"/>
        <v>0.65667804985835854</v>
      </c>
      <c r="CP107" s="53">
        <f t="shared" si="177"/>
        <v>0.98585129388585158</v>
      </c>
      <c r="CQ107" s="53">
        <f t="shared" si="177"/>
        <v>1.3811573969268685</v>
      </c>
      <c r="CR107" s="53">
        <f t="shared" si="177"/>
        <v>1.8418409177153818</v>
      </c>
      <c r="CS107" s="53">
        <f t="shared" si="177"/>
        <v>2.3683559921975181</v>
      </c>
      <c r="CT107" s="53">
        <f t="shared" si="177"/>
        <v>2.9606040381314771</v>
      </c>
      <c r="CU107" s="53">
        <f t="shared" si="177"/>
        <v>3.6184026265341882</v>
      </c>
      <c r="CV107" s="72">
        <f t="shared" si="177"/>
        <v>4.2757084059064008</v>
      </c>
      <c r="CW107" s="53">
        <f t="shared" ref="CW107:DP107" si="178">CW$50*CW32</f>
        <v>4.9073004288461792</v>
      </c>
      <c r="CX107" s="53">
        <f t="shared" si="178"/>
        <v>5.5320611146936587</v>
      </c>
      <c r="CY107" s="53">
        <f t="shared" si="178"/>
        <v>6.15004522120089</v>
      </c>
      <c r="CZ107" s="53">
        <f t="shared" si="178"/>
        <v>6.7613071171172878</v>
      </c>
      <c r="DA107" s="53">
        <f t="shared" si="178"/>
        <v>7.3659007847773745</v>
      </c>
      <c r="DB107" s="53">
        <f t="shared" si="178"/>
        <v>7.9638798226720056</v>
      </c>
      <c r="DC107" s="53">
        <f t="shared" si="178"/>
        <v>8.555297448003186</v>
      </c>
      <c r="DD107" s="53">
        <f t="shared" si="178"/>
        <v>9.14020649922257</v>
      </c>
      <c r="DE107" s="53">
        <f t="shared" si="178"/>
        <v>9.7186594385537575</v>
      </c>
      <c r="DF107" s="53">
        <f t="shared" si="178"/>
        <v>10.290708354498468</v>
      </c>
      <c r="DG107" s="53">
        <f t="shared" si="178"/>
        <v>10.856404964326721</v>
      </c>
      <c r="DH107" s="53">
        <f t="shared" si="178"/>
        <v>11.415800616551092</v>
      </c>
      <c r="DI107" s="53">
        <f t="shared" si="178"/>
        <v>11.96894629338516</v>
      </c>
      <c r="DJ107" s="53">
        <f t="shared" si="178"/>
        <v>12.515892613186244</v>
      </c>
      <c r="DK107" s="53">
        <f t="shared" si="178"/>
        <v>13.05668983288253</v>
      </c>
      <c r="DL107" s="53">
        <f t="shared" si="178"/>
        <v>13.59138785038466</v>
      </c>
      <c r="DM107" s="53">
        <f t="shared" si="178"/>
        <v>14.120036206981911</v>
      </c>
      <c r="DN107" s="53">
        <f t="shared" si="178"/>
        <v>14.642684089723055</v>
      </c>
      <c r="DO107" s="53">
        <f t="shared" si="178"/>
        <v>15.15938033378197</v>
      </c>
      <c r="DP107" s="53">
        <f t="shared" si="178"/>
        <v>15.670173424808114</v>
      </c>
    </row>
    <row r="108" spans="1:120" x14ac:dyDescent="0.25">
      <c r="A108" s="52" t="str">
        <f t="shared" si="140"/>
        <v>01_AUS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01_AUS</v>
      </c>
      <c r="BL108" s="52" t="str">
        <f t="shared" si="142"/>
        <v>d_ind_cem_ccs_15_1_fwood_wwaste</v>
      </c>
      <c r="BM108" s="52"/>
      <c r="BN108" s="52"/>
      <c r="BO108" s="53">
        <f t="shared" ref="BO108:CV108" si="179">BO$50*BO33</f>
        <v>0</v>
      </c>
      <c r="BP108" s="53">
        <f t="shared" si="179"/>
        <v>0</v>
      </c>
      <c r="BQ108" s="53">
        <f t="shared" si="179"/>
        <v>0</v>
      </c>
      <c r="BR108" s="53">
        <f t="shared" si="179"/>
        <v>0</v>
      </c>
      <c r="BS108" s="53">
        <f t="shared" si="179"/>
        <v>0</v>
      </c>
      <c r="BT108" s="53">
        <f t="shared" si="179"/>
        <v>0</v>
      </c>
      <c r="BU108" s="53">
        <f t="shared" si="179"/>
        <v>0</v>
      </c>
      <c r="BV108" s="53">
        <f t="shared" si="179"/>
        <v>0</v>
      </c>
      <c r="BW108" s="53">
        <f t="shared" si="179"/>
        <v>0</v>
      </c>
      <c r="BX108" s="53">
        <f t="shared" si="179"/>
        <v>0</v>
      </c>
      <c r="BY108" s="53">
        <f t="shared" si="179"/>
        <v>0</v>
      </c>
      <c r="BZ108" s="53">
        <f t="shared" si="179"/>
        <v>0</v>
      </c>
      <c r="CA108" s="53">
        <f t="shared" si="179"/>
        <v>0</v>
      </c>
      <c r="CB108" s="53">
        <f t="shared" si="179"/>
        <v>0</v>
      </c>
      <c r="CC108" s="53">
        <f t="shared" si="179"/>
        <v>0</v>
      </c>
      <c r="CD108" s="53">
        <f t="shared" si="179"/>
        <v>0</v>
      </c>
      <c r="CE108" s="53">
        <f t="shared" si="179"/>
        <v>0</v>
      </c>
      <c r="CF108" s="53">
        <f t="shared" si="179"/>
        <v>0</v>
      </c>
      <c r="CG108" s="53">
        <f t="shared" si="179"/>
        <v>0</v>
      </c>
      <c r="CH108" s="53">
        <f t="shared" si="179"/>
        <v>0</v>
      </c>
      <c r="CI108" s="53">
        <f t="shared" si="179"/>
        <v>0</v>
      </c>
      <c r="CJ108" s="53">
        <f t="shared" si="179"/>
        <v>0</v>
      </c>
      <c r="CK108" s="53">
        <f t="shared" si="179"/>
        <v>0</v>
      </c>
      <c r="CL108" s="53">
        <f t="shared" si="179"/>
        <v>0</v>
      </c>
      <c r="CM108" s="53">
        <f t="shared" si="179"/>
        <v>0</v>
      </c>
      <c r="CN108" s="53">
        <f t="shared" si="179"/>
        <v>0</v>
      </c>
      <c r="CO108" s="53">
        <f t="shared" si="179"/>
        <v>0</v>
      </c>
      <c r="CP108" s="53">
        <f t="shared" si="179"/>
        <v>0</v>
      </c>
      <c r="CQ108" s="53">
        <f t="shared" si="179"/>
        <v>0</v>
      </c>
      <c r="CR108" s="53">
        <f t="shared" si="179"/>
        <v>0</v>
      </c>
      <c r="CS108" s="53">
        <f t="shared" si="179"/>
        <v>0</v>
      </c>
      <c r="CT108" s="53">
        <f t="shared" si="179"/>
        <v>0</v>
      </c>
      <c r="CU108" s="53">
        <f t="shared" si="179"/>
        <v>0</v>
      </c>
      <c r="CV108" s="72">
        <f t="shared" si="179"/>
        <v>0</v>
      </c>
      <c r="CW108" s="53">
        <f t="shared" ref="CW108:DP108" si="180">CW$50*CW33</f>
        <v>0</v>
      </c>
      <c r="CX108" s="53">
        <f t="shared" si="180"/>
        <v>0</v>
      </c>
      <c r="CY108" s="53">
        <f t="shared" si="180"/>
        <v>0</v>
      </c>
      <c r="CZ108" s="53">
        <f t="shared" si="180"/>
        <v>0</v>
      </c>
      <c r="DA108" s="53">
        <f t="shared" si="180"/>
        <v>0</v>
      </c>
      <c r="DB108" s="53">
        <f t="shared" si="180"/>
        <v>0</v>
      </c>
      <c r="DC108" s="53">
        <f t="shared" si="180"/>
        <v>0</v>
      </c>
      <c r="DD108" s="53">
        <f t="shared" si="180"/>
        <v>0</v>
      </c>
      <c r="DE108" s="53">
        <f t="shared" si="180"/>
        <v>0</v>
      </c>
      <c r="DF108" s="53">
        <f t="shared" si="180"/>
        <v>0</v>
      </c>
      <c r="DG108" s="53">
        <f t="shared" si="180"/>
        <v>0</v>
      </c>
      <c r="DH108" s="53">
        <f t="shared" si="180"/>
        <v>0</v>
      </c>
      <c r="DI108" s="53">
        <f t="shared" si="180"/>
        <v>0</v>
      </c>
      <c r="DJ108" s="53">
        <f t="shared" si="180"/>
        <v>0</v>
      </c>
      <c r="DK108" s="53">
        <f t="shared" si="180"/>
        <v>0</v>
      </c>
      <c r="DL108" s="53">
        <f t="shared" si="180"/>
        <v>0</v>
      </c>
      <c r="DM108" s="53">
        <f t="shared" si="180"/>
        <v>0</v>
      </c>
      <c r="DN108" s="53">
        <f t="shared" si="180"/>
        <v>0</v>
      </c>
      <c r="DO108" s="53">
        <f t="shared" si="180"/>
        <v>0</v>
      </c>
      <c r="DP108" s="53">
        <f t="shared" si="180"/>
        <v>0</v>
      </c>
    </row>
    <row r="109" spans="1:120" x14ac:dyDescent="0.25">
      <c r="A109" s="52" t="str">
        <f t="shared" si="140"/>
        <v>01_AUS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01_AUS</v>
      </c>
      <c r="BL109" s="52" t="str">
        <f t="shared" si="142"/>
        <v>d_ind_cem_ccs_15_2_bagasse</v>
      </c>
      <c r="BM109" s="52"/>
      <c r="BN109" s="52"/>
      <c r="BO109" s="53">
        <f t="shared" ref="BO109:CV109" si="181">BO$50*BO34</f>
        <v>0</v>
      </c>
      <c r="BP109" s="53">
        <f t="shared" si="181"/>
        <v>0</v>
      </c>
      <c r="BQ109" s="53">
        <f t="shared" si="181"/>
        <v>0</v>
      </c>
      <c r="BR109" s="53">
        <f t="shared" si="181"/>
        <v>0</v>
      </c>
      <c r="BS109" s="53">
        <f t="shared" si="181"/>
        <v>0</v>
      </c>
      <c r="BT109" s="53">
        <f t="shared" si="181"/>
        <v>0</v>
      </c>
      <c r="BU109" s="53">
        <f t="shared" si="181"/>
        <v>0</v>
      </c>
      <c r="BV109" s="53">
        <f t="shared" si="181"/>
        <v>0</v>
      </c>
      <c r="BW109" s="53">
        <f t="shared" si="181"/>
        <v>0</v>
      </c>
      <c r="BX109" s="53">
        <f t="shared" si="181"/>
        <v>0</v>
      </c>
      <c r="BY109" s="53">
        <f t="shared" si="181"/>
        <v>0</v>
      </c>
      <c r="BZ109" s="53">
        <f t="shared" si="181"/>
        <v>0</v>
      </c>
      <c r="CA109" s="53">
        <f t="shared" si="181"/>
        <v>0</v>
      </c>
      <c r="CB109" s="53">
        <f t="shared" si="181"/>
        <v>0</v>
      </c>
      <c r="CC109" s="53">
        <f t="shared" si="181"/>
        <v>0</v>
      </c>
      <c r="CD109" s="53">
        <f t="shared" si="181"/>
        <v>0</v>
      </c>
      <c r="CE109" s="53">
        <f t="shared" si="181"/>
        <v>0</v>
      </c>
      <c r="CF109" s="53">
        <f t="shared" si="181"/>
        <v>0</v>
      </c>
      <c r="CG109" s="53">
        <f t="shared" si="181"/>
        <v>0</v>
      </c>
      <c r="CH109" s="53">
        <f t="shared" si="181"/>
        <v>0</v>
      </c>
      <c r="CI109" s="53">
        <f t="shared" si="181"/>
        <v>0</v>
      </c>
      <c r="CJ109" s="53">
        <f t="shared" si="181"/>
        <v>0</v>
      </c>
      <c r="CK109" s="53">
        <f t="shared" si="181"/>
        <v>0</v>
      </c>
      <c r="CL109" s="53">
        <f t="shared" si="181"/>
        <v>0</v>
      </c>
      <c r="CM109" s="53">
        <f t="shared" si="181"/>
        <v>0</v>
      </c>
      <c r="CN109" s="53">
        <f t="shared" si="181"/>
        <v>0</v>
      </c>
      <c r="CO109" s="53">
        <f t="shared" si="181"/>
        <v>0</v>
      </c>
      <c r="CP109" s="53">
        <f t="shared" si="181"/>
        <v>0</v>
      </c>
      <c r="CQ109" s="53">
        <f t="shared" si="181"/>
        <v>0</v>
      </c>
      <c r="CR109" s="53">
        <f t="shared" si="181"/>
        <v>0</v>
      </c>
      <c r="CS109" s="53">
        <f t="shared" si="181"/>
        <v>0</v>
      </c>
      <c r="CT109" s="53">
        <f t="shared" si="181"/>
        <v>0</v>
      </c>
      <c r="CU109" s="53">
        <f t="shared" si="181"/>
        <v>0</v>
      </c>
      <c r="CV109" s="72">
        <f t="shared" si="181"/>
        <v>0</v>
      </c>
      <c r="CW109" s="53">
        <f t="shared" ref="CW109:DP109" si="182">CW$50*CW34</f>
        <v>0</v>
      </c>
      <c r="CX109" s="53">
        <f t="shared" si="182"/>
        <v>0</v>
      </c>
      <c r="CY109" s="53">
        <f t="shared" si="182"/>
        <v>0</v>
      </c>
      <c r="CZ109" s="53">
        <f t="shared" si="182"/>
        <v>0</v>
      </c>
      <c r="DA109" s="53">
        <f t="shared" si="182"/>
        <v>0</v>
      </c>
      <c r="DB109" s="53">
        <f t="shared" si="182"/>
        <v>0</v>
      </c>
      <c r="DC109" s="53">
        <f t="shared" si="182"/>
        <v>0</v>
      </c>
      <c r="DD109" s="53">
        <f t="shared" si="182"/>
        <v>0</v>
      </c>
      <c r="DE109" s="53">
        <f t="shared" si="182"/>
        <v>0</v>
      </c>
      <c r="DF109" s="53">
        <f t="shared" si="182"/>
        <v>0</v>
      </c>
      <c r="DG109" s="53">
        <f t="shared" si="182"/>
        <v>0</v>
      </c>
      <c r="DH109" s="53">
        <f t="shared" si="182"/>
        <v>0</v>
      </c>
      <c r="DI109" s="53">
        <f t="shared" si="182"/>
        <v>0</v>
      </c>
      <c r="DJ109" s="53">
        <f t="shared" si="182"/>
        <v>0</v>
      </c>
      <c r="DK109" s="53">
        <f t="shared" si="182"/>
        <v>0</v>
      </c>
      <c r="DL109" s="53">
        <f t="shared" si="182"/>
        <v>0</v>
      </c>
      <c r="DM109" s="53">
        <f t="shared" si="182"/>
        <v>0</v>
      </c>
      <c r="DN109" s="53">
        <f t="shared" si="182"/>
        <v>0</v>
      </c>
      <c r="DO109" s="53">
        <f t="shared" si="182"/>
        <v>0</v>
      </c>
      <c r="DP109" s="53">
        <f t="shared" si="182"/>
        <v>0</v>
      </c>
    </row>
    <row r="110" spans="1:120" x14ac:dyDescent="0.25">
      <c r="A110" s="52" t="str">
        <f t="shared" si="140"/>
        <v>01_AUS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01_AUS</v>
      </c>
      <c r="BL110" s="52" t="str">
        <f t="shared" si="142"/>
        <v>d_ind_cem_ccs_15_3_charcoal</v>
      </c>
      <c r="BM110" s="52"/>
      <c r="BN110" s="52"/>
      <c r="BO110" s="53">
        <f t="shared" ref="BO110:CV110" si="183">BO$50*BO35</f>
        <v>0</v>
      </c>
      <c r="BP110" s="53">
        <f t="shared" si="183"/>
        <v>0</v>
      </c>
      <c r="BQ110" s="53">
        <f t="shared" si="183"/>
        <v>0</v>
      </c>
      <c r="BR110" s="53">
        <f t="shared" si="183"/>
        <v>0</v>
      </c>
      <c r="BS110" s="53">
        <f t="shared" si="183"/>
        <v>0</v>
      </c>
      <c r="BT110" s="53">
        <f t="shared" si="183"/>
        <v>0</v>
      </c>
      <c r="BU110" s="53">
        <f t="shared" si="183"/>
        <v>0</v>
      </c>
      <c r="BV110" s="53">
        <f t="shared" si="183"/>
        <v>0</v>
      </c>
      <c r="BW110" s="53">
        <f t="shared" si="183"/>
        <v>0</v>
      </c>
      <c r="BX110" s="53">
        <f t="shared" si="183"/>
        <v>0</v>
      </c>
      <c r="BY110" s="53">
        <f t="shared" si="183"/>
        <v>0</v>
      </c>
      <c r="BZ110" s="53">
        <f t="shared" si="183"/>
        <v>0</v>
      </c>
      <c r="CA110" s="53">
        <f t="shared" si="183"/>
        <v>0</v>
      </c>
      <c r="CB110" s="53">
        <f t="shared" si="183"/>
        <v>0</v>
      </c>
      <c r="CC110" s="53">
        <f t="shared" si="183"/>
        <v>0</v>
      </c>
      <c r="CD110" s="53">
        <f t="shared" si="183"/>
        <v>0</v>
      </c>
      <c r="CE110" s="53">
        <f t="shared" si="183"/>
        <v>0</v>
      </c>
      <c r="CF110" s="53">
        <f t="shared" si="183"/>
        <v>0</v>
      </c>
      <c r="CG110" s="53">
        <f t="shared" si="183"/>
        <v>0</v>
      </c>
      <c r="CH110" s="53">
        <f t="shared" si="183"/>
        <v>0</v>
      </c>
      <c r="CI110" s="53">
        <f t="shared" si="183"/>
        <v>0</v>
      </c>
      <c r="CJ110" s="53">
        <f t="shared" si="183"/>
        <v>0</v>
      </c>
      <c r="CK110" s="53">
        <f t="shared" si="183"/>
        <v>0</v>
      </c>
      <c r="CL110" s="53">
        <f t="shared" si="183"/>
        <v>0</v>
      </c>
      <c r="CM110" s="53">
        <f t="shared" si="183"/>
        <v>0</v>
      </c>
      <c r="CN110" s="53">
        <f t="shared" si="183"/>
        <v>0</v>
      </c>
      <c r="CO110" s="53">
        <f t="shared" si="183"/>
        <v>0</v>
      </c>
      <c r="CP110" s="53">
        <f t="shared" si="183"/>
        <v>0</v>
      </c>
      <c r="CQ110" s="53">
        <f t="shared" si="183"/>
        <v>0</v>
      </c>
      <c r="CR110" s="53">
        <f t="shared" si="183"/>
        <v>0</v>
      </c>
      <c r="CS110" s="53">
        <f t="shared" si="183"/>
        <v>0</v>
      </c>
      <c r="CT110" s="53">
        <f t="shared" si="183"/>
        <v>0</v>
      </c>
      <c r="CU110" s="53">
        <f t="shared" si="183"/>
        <v>0</v>
      </c>
      <c r="CV110" s="72">
        <f t="shared" si="183"/>
        <v>0</v>
      </c>
      <c r="CW110" s="53">
        <f t="shared" ref="CW110:DP110" si="184">CW$50*CW35</f>
        <v>0</v>
      </c>
      <c r="CX110" s="53">
        <f t="shared" si="184"/>
        <v>0</v>
      </c>
      <c r="CY110" s="53">
        <f t="shared" si="184"/>
        <v>0</v>
      </c>
      <c r="CZ110" s="53">
        <f t="shared" si="184"/>
        <v>0</v>
      </c>
      <c r="DA110" s="53">
        <f t="shared" si="184"/>
        <v>0</v>
      </c>
      <c r="DB110" s="53">
        <f t="shared" si="184"/>
        <v>0</v>
      </c>
      <c r="DC110" s="53">
        <f t="shared" si="184"/>
        <v>0</v>
      </c>
      <c r="DD110" s="53">
        <f t="shared" si="184"/>
        <v>0</v>
      </c>
      <c r="DE110" s="53">
        <f t="shared" si="184"/>
        <v>0</v>
      </c>
      <c r="DF110" s="53">
        <f t="shared" si="184"/>
        <v>0</v>
      </c>
      <c r="DG110" s="53">
        <f t="shared" si="184"/>
        <v>0</v>
      </c>
      <c r="DH110" s="53">
        <f t="shared" si="184"/>
        <v>0</v>
      </c>
      <c r="DI110" s="53">
        <f t="shared" si="184"/>
        <v>0</v>
      </c>
      <c r="DJ110" s="53">
        <f t="shared" si="184"/>
        <v>0</v>
      </c>
      <c r="DK110" s="53">
        <f t="shared" si="184"/>
        <v>0</v>
      </c>
      <c r="DL110" s="53">
        <f t="shared" si="184"/>
        <v>0</v>
      </c>
      <c r="DM110" s="53">
        <f t="shared" si="184"/>
        <v>0</v>
      </c>
      <c r="DN110" s="53">
        <f t="shared" si="184"/>
        <v>0</v>
      </c>
      <c r="DO110" s="53">
        <f t="shared" si="184"/>
        <v>0</v>
      </c>
      <c r="DP110" s="53">
        <f t="shared" si="184"/>
        <v>0</v>
      </c>
    </row>
    <row r="111" spans="1:120" x14ac:dyDescent="0.25">
      <c r="A111" s="52" t="str">
        <f t="shared" si="140"/>
        <v>01_AUS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01_AUS</v>
      </c>
      <c r="BL111" s="52" t="str">
        <f t="shared" si="142"/>
        <v>d_ind_cem_ccs_15_4_black_liquor</v>
      </c>
      <c r="BM111" s="52"/>
      <c r="BN111" s="52"/>
      <c r="BO111" s="53">
        <f t="shared" ref="BO111:CV111" si="185">BO$50*BO36</f>
        <v>0</v>
      </c>
      <c r="BP111" s="53">
        <f t="shared" si="185"/>
        <v>0</v>
      </c>
      <c r="BQ111" s="53">
        <f t="shared" si="185"/>
        <v>0</v>
      </c>
      <c r="BR111" s="53">
        <f t="shared" si="185"/>
        <v>0</v>
      </c>
      <c r="BS111" s="53">
        <f t="shared" si="185"/>
        <v>0</v>
      </c>
      <c r="BT111" s="53">
        <f t="shared" si="185"/>
        <v>0</v>
      </c>
      <c r="BU111" s="53">
        <f t="shared" si="185"/>
        <v>0</v>
      </c>
      <c r="BV111" s="53">
        <f t="shared" si="185"/>
        <v>0</v>
      </c>
      <c r="BW111" s="53">
        <f t="shared" si="185"/>
        <v>0</v>
      </c>
      <c r="BX111" s="53">
        <f t="shared" si="185"/>
        <v>0</v>
      </c>
      <c r="BY111" s="53">
        <f t="shared" si="185"/>
        <v>0</v>
      </c>
      <c r="BZ111" s="53">
        <f t="shared" si="185"/>
        <v>0</v>
      </c>
      <c r="CA111" s="53">
        <f t="shared" si="185"/>
        <v>0</v>
      </c>
      <c r="CB111" s="53">
        <f t="shared" si="185"/>
        <v>0</v>
      </c>
      <c r="CC111" s="53">
        <f t="shared" si="185"/>
        <v>0</v>
      </c>
      <c r="CD111" s="53">
        <f t="shared" si="185"/>
        <v>0</v>
      </c>
      <c r="CE111" s="53">
        <f t="shared" si="185"/>
        <v>0</v>
      </c>
      <c r="CF111" s="53">
        <f t="shared" si="185"/>
        <v>0</v>
      </c>
      <c r="CG111" s="53">
        <f t="shared" si="185"/>
        <v>0</v>
      </c>
      <c r="CH111" s="53">
        <f t="shared" si="185"/>
        <v>0</v>
      </c>
      <c r="CI111" s="53">
        <f t="shared" si="185"/>
        <v>0</v>
      </c>
      <c r="CJ111" s="53">
        <f t="shared" si="185"/>
        <v>0</v>
      </c>
      <c r="CK111" s="53">
        <f t="shared" si="185"/>
        <v>0</v>
      </c>
      <c r="CL111" s="53">
        <f t="shared" si="185"/>
        <v>0</v>
      </c>
      <c r="CM111" s="53">
        <f t="shared" si="185"/>
        <v>0</v>
      </c>
      <c r="CN111" s="53">
        <f t="shared" si="185"/>
        <v>0</v>
      </c>
      <c r="CO111" s="53">
        <f t="shared" si="185"/>
        <v>0</v>
      </c>
      <c r="CP111" s="53">
        <f t="shared" si="185"/>
        <v>0</v>
      </c>
      <c r="CQ111" s="53">
        <f t="shared" si="185"/>
        <v>0</v>
      </c>
      <c r="CR111" s="53">
        <f t="shared" si="185"/>
        <v>0</v>
      </c>
      <c r="CS111" s="53">
        <f t="shared" si="185"/>
        <v>0</v>
      </c>
      <c r="CT111" s="53">
        <f t="shared" si="185"/>
        <v>0</v>
      </c>
      <c r="CU111" s="53">
        <f t="shared" si="185"/>
        <v>0</v>
      </c>
      <c r="CV111" s="72">
        <f t="shared" si="185"/>
        <v>0</v>
      </c>
      <c r="CW111" s="53">
        <f t="shared" ref="CW111:DP111" si="186">CW$50*CW36</f>
        <v>0</v>
      </c>
      <c r="CX111" s="53">
        <f t="shared" si="186"/>
        <v>0</v>
      </c>
      <c r="CY111" s="53">
        <f t="shared" si="186"/>
        <v>0</v>
      </c>
      <c r="CZ111" s="53">
        <f t="shared" si="186"/>
        <v>0</v>
      </c>
      <c r="DA111" s="53">
        <f t="shared" si="186"/>
        <v>0</v>
      </c>
      <c r="DB111" s="53">
        <f t="shared" si="186"/>
        <v>0</v>
      </c>
      <c r="DC111" s="53">
        <f t="shared" si="186"/>
        <v>0</v>
      </c>
      <c r="DD111" s="53">
        <f t="shared" si="186"/>
        <v>0</v>
      </c>
      <c r="DE111" s="53">
        <f t="shared" si="186"/>
        <v>0</v>
      </c>
      <c r="DF111" s="53">
        <f t="shared" si="186"/>
        <v>0</v>
      </c>
      <c r="DG111" s="53">
        <f t="shared" si="186"/>
        <v>0</v>
      </c>
      <c r="DH111" s="53">
        <f t="shared" si="186"/>
        <v>0</v>
      </c>
      <c r="DI111" s="53">
        <f t="shared" si="186"/>
        <v>0</v>
      </c>
      <c r="DJ111" s="53">
        <f t="shared" si="186"/>
        <v>0</v>
      </c>
      <c r="DK111" s="53">
        <f t="shared" si="186"/>
        <v>0</v>
      </c>
      <c r="DL111" s="53">
        <f t="shared" si="186"/>
        <v>0</v>
      </c>
      <c r="DM111" s="53">
        <f t="shared" si="186"/>
        <v>0</v>
      </c>
      <c r="DN111" s="53">
        <f t="shared" si="186"/>
        <v>0</v>
      </c>
      <c r="DO111" s="53">
        <f t="shared" si="186"/>
        <v>0</v>
      </c>
      <c r="DP111" s="53">
        <f t="shared" si="186"/>
        <v>0</v>
      </c>
    </row>
    <row r="112" spans="1:120" x14ac:dyDescent="0.25">
      <c r="A112" s="52" t="str">
        <f t="shared" si="140"/>
        <v>01_AUS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01_AUS</v>
      </c>
      <c r="BL112" s="52" t="str">
        <f t="shared" si="142"/>
        <v>d_ind_cem_ccs_15_5_other_biomass</v>
      </c>
      <c r="BM112" s="52"/>
      <c r="BN112" s="52"/>
      <c r="BO112" s="53">
        <f t="shared" ref="BO112:CV112" si="187">BO$50*BO37</f>
        <v>0</v>
      </c>
      <c r="BP112" s="53">
        <f t="shared" si="187"/>
        <v>0</v>
      </c>
      <c r="BQ112" s="53">
        <f t="shared" si="187"/>
        <v>0</v>
      </c>
      <c r="BR112" s="53">
        <f t="shared" si="187"/>
        <v>0</v>
      </c>
      <c r="BS112" s="53">
        <f t="shared" si="187"/>
        <v>0</v>
      </c>
      <c r="BT112" s="53">
        <f t="shared" si="187"/>
        <v>0</v>
      </c>
      <c r="BU112" s="53">
        <f t="shared" si="187"/>
        <v>0</v>
      </c>
      <c r="BV112" s="53">
        <f t="shared" si="187"/>
        <v>0</v>
      </c>
      <c r="BW112" s="53">
        <f t="shared" si="187"/>
        <v>0</v>
      </c>
      <c r="BX112" s="53">
        <f t="shared" si="187"/>
        <v>0</v>
      </c>
      <c r="BY112" s="53">
        <f t="shared" si="187"/>
        <v>0</v>
      </c>
      <c r="BZ112" s="53">
        <f t="shared" si="187"/>
        <v>0</v>
      </c>
      <c r="CA112" s="53">
        <f t="shared" si="187"/>
        <v>0</v>
      </c>
      <c r="CB112" s="53">
        <f t="shared" si="187"/>
        <v>0</v>
      </c>
      <c r="CC112" s="53">
        <f t="shared" si="187"/>
        <v>0</v>
      </c>
      <c r="CD112" s="53">
        <f t="shared" si="187"/>
        <v>0</v>
      </c>
      <c r="CE112" s="53">
        <f t="shared" si="187"/>
        <v>0</v>
      </c>
      <c r="CF112" s="53">
        <f t="shared" si="187"/>
        <v>0</v>
      </c>
      <c r="CG112" s="53">
        <f t="shared" si="187"/>
        <v>0</v>
      </c>
      <c r="CH112" s="53">
        <f t="shared" si="187"/>
        <v>0</v>
      </c>
      <c r="CI112" s="53">
        <f t="shared" si="187"/>
        <v>0</v>
      </c>
      <c r="CJ112" s="53">
        <f t="shared" si="187"/>
        <v>0</v>
      </c>
      <c r="CK112" s="53">
        <f t="shared" si="187"/>
        <v>0</v>
      </c>
      <c r="CL112" s="53">
        <f t="shared" si="187"/>
        <v>3.5636960309103978E-3</v>
      </c>
      <c r="CM112" s="53">
        <f t="shared" si="187"/>
        <v>1.0706249511059533E-2</v>
      </c>
      <c r="CN112" s="53">
        <f t="shared" si="187"/>
        <v>2.1438534529280958E-2</v>
      </c>
      <c r="CO112" s="53">
        <f t="shared" si="187"/>
        <v>3.5767298243980117E-2</v>
      </c>
      <c r="CP112" s="53">
        <f t="shared" si="187"/>
        <v>5.3696384796529412E-2</v>
      </c>
      <c r="CQ112" s="53">
        <f t="shared" si="187"/>
        <v>7.5227531281756507E-2</v>
      </c>
      <c r="CR112" s="53">
        <f t="shared" si="187"/>
        <v>0.10031959106308107</v>
      </c>
      <c r="CS112" s="53">
        <f t="shared" si="187"/>
        <v>0.12899729957338674</v>
      </c>
      <c r="CT112" s="53">
        <f t="shared" si="187"/>
        <v>0.16125528733147218</v>
      </c>
      <c r="CU112" s="53">
        <f t="shared" si="187"/>
        <v>0.19708361797377649</v>
      </c>
      <c r="CV112" s="72">
        <f t="shared" si="187"/>
        <v>0.23288510677543309</v>
      </c>
      <c r="CW112" s="53">
        <f t="shared" ref="CW112:DP112" si="188">CW$50*CW37</f>
        <v>0.26728604382194837</v>
      </c>
      <c r="CX112" s="53">
        <f t="shared" si="188"/>
        <v>0.30131489827603009</v>
      </c>
      <c r="CY112" s="53">
        <f t="shared" si="188"/>
        <v>0.33497465262940207</v>
      </c>
      <c r="CZ112" s="53">
        <f t="shared" si="188"/>
        <v>0.36826826818597241</v>
      </c>
      <c r="DA112" s="53">
        <f t="shared" si="188"/>
        <v>0.40119868520278062</v>
      </c>
      <c r="DB112" s="53">
        <f t="shared" si="188"/>
        <v>0.43376882303004438</v>
      </c>
      <c r="DC112" s="53">
        <f t="shared" si="188"/>
        <v>0.465981580250313</v>
      </c>
      <c r="DD112" s="53">
        <f t="shared" si="188"/>
        <v>0.49783983481673205</v>
      </c>
      <c r="DE112" s="53">
        <f t="shared" si="188"/>
        <v>0.52934644419042454</v>
      </c>
      <c r="DF112" s="53">
        <f t="shared" si="188"/>
        <v>0.56050424547699607</v>
      </c>
      <c r="DG112" s="53">
        <f t="shared" si="188"/>
        <v>0.59131605556216615</v>
      </c>
      <c r="DH112" s="53">
        <f t="shared" si="188"/>
        <v>0.62178467124653447</v>
      </c>
      <c r="DI112" s="53">
        <f t="shared" si="188"/>
        <v>0.65191286937948512</v>
      </c>
      <c r="DJ112" s="53">
        <f t="shared" si="188"/>
        <v>0.68170340699223508</v>
      </c>
      <c r="DK112" s="53">
        <f t="shared" si="188"/>
        <v>0.71115902143003229</v>
      </c>
      <c r="DL112" s="53">
        <f t="shared" si="188"/>
        <v>0.74028243048350773</v>
      </c>
      <c r="DM112" s="53">
        <f t="shared" si="188"/>
        <v>0.76907633251918905</v>
      </c>
      <c r="DN112" s="53">
        <f t="shared" si="188"/>
        <v>0.797543406609178</v>
      </c>
      <c r="DO112" s="53">
        <f t="shared" si="188"/>
        <v>0.82568631265999803</v>
      </c>
      <c r="DP112" s="53">
        <f t="shared" si="188"/>
        <v>0.85350769154061878</v>
      </c>
    </row>
    <row r="113" spans="1:120" x14ac:dyDescent="0.25">
      <c r="A113" s="52" t="str">
        <f t="shared" si="140"/>
        <v>01_AUS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01_AUS</v>
      </c>
      <c r="BL113" s="52" t="str">
        <f t="shared" si="142"/>
        <v>d_ind_cem_ccs_16_1_biogas</v>
      </c>
      <c r="BM113" s="52"/>
      <c r="BN113" s="52"/>
      <c r="BO113" s="53">
        <f t="shared" ref="BO113:CV113" si="189">BO$50*BO38</f>
        <v>0</v>
      </c>
      <c r="BP113" s="53">
        <f t="shared" si="189"/>
        <v>0</v>
      </c>
      <c r="BQ113" s="53">
        <f t="shared" si="189"/>
        <v>0</v>
      </c>
      <c r="BR113" s="53">
        <f t="shared" si="189"/>
        <v>0</v>
      </c>
      <c r="BS113" s="53">
        <f t="shared" si="189"/>
        <v>0</v>
      </c>
      <c r="BT113" s="53">
        <f t="shared" si="189"/>
        <v>0</v>
      </c>
      <c r="BU113" s="53">
        <f t="shared" si="189"/>
        <v>0</v>
      </c>
      <c r="BV113" s="53">
        <f t="shared" si="189"/>
        <v>0</v>
      </c>
      <c r="BW113" s="53">
        <f t="shared" si="189"/>
        <v>0</v>
      </c>
      <c r="BX113" s="53">
        <f t="shared" si="189"/>
        <v>0</v>
      </c>
      <c r="BY113" s="53">
        <f t="shared" si="189"/>
        <v>0</v>
      </c>
      <c r="BZ113" s="53">
        <f t="shared" si="189"/>
        <v>0</v>
      </c>
      <c r="CA113" s="53">
        <f t="shared" si="189"/>
        <v>0</v>
      </c>
      <c r="CB113" s="53">
        <f t="shared" si="189"/>
        <v>0</v>
      </c>
      <c r="CC113" s="53">
        <f t="shared" si="189"/>
        <v>0</v>
      </c>
      <c r="CD113" s="53">
        <f t="shared" si="189"/>
        <v>0</v>
      </c>
      <c r="CE113" s="53">
        <f t="shared" si="189"/>
        <v>0</v>
      </c>
      <c r="CF113" s="53">
        <f t="shared" si="189"/>
        <v>0</v>
      </c>
      <c r="CG113" s="53">
        <f t="shared" si="189"/>
        <v>0</v>
      </c>
      <c r="CH113" s="53">
        <f t="shared" si="189"/>
        <v>0</v>
      </c>
      <c r="CI113" s="53">
        <f t="shared" si="189"/>
        <v>0</v>
      </c>
      <c r="CJ113" s="53">
        <f t="shared" si="189"/>
        <v>0</v>
      </c>
      <c r="CK113" s="53">
        <f t="shared" si="189"/>
        <v>0</v>
      </c>
      <c r="CL113" s="53">
        <f t="shared" si="189"/>
        <v>2.7968623562024046E-4</v>
      </c>
      <c r="CM113" s="53">
        <f t="shared" si="189"/>
        <v>8.4024860633086023E-4</v>
      </c>
      <c r="CN113" s="53">
        <f t="shared" si="189"/>
        <v>1.6825405331153769E-3</v>
      </c>
      <c r="CO113" s="53">
        <f t="shared" si="189"/>
        <v>2.8070915469212074E-3</v>
      </c>
      <c r="CP113" s="53">
        <f t="shared" si="189"/>
        <v>4.2142033439144409E-3</v>
      </c>
      <c r="CQ113" s="53">
        <f t="shared" si="189"/>
        <v>5.9040122548901456E-3</v>
      </c>
      <c r="CR113" s="53">
        <f t="shared" si="189"/>
        <v>7.8732890067021877E-3</v>
      </c>
      <c r="CS113" s="53">
        <f t="shared" si="189"/>
        <v>1.012397488728581E-2</v>
      </c>
      <c r="CT113" s="53">
        <f t="shared" si="189"/>
        <v>1.2655648488650145E-2</v>
      </c>
      <c r="CU113" s="53">
        <f t="shared" si="189"/>
        <v>1.5467529984430657E-2</v>
      </c>
      <c r="CV113" s="72">
        <f t="shared" si="189"/>
        <v>1.8277304877037732E-2</v>
      </c>
      <c r="CW113" s="53">
        <f t="shared" ref="CW113:DP113" si="190">CW$50*CW38</f>
        <v>2.0977161571013616E-2</v>
      </c>
      <c r="CX113" s="53">
        <f t="shared" si="190"/>
        <v>2.3647816453523287E-2</v>
      </c>
      <c r="CY113" s="53">
        <f t="shared" si="190"/>
        <v>2.6289503596686175E-2</v>
      </c>
      <c r="CZ113" s="53">
        <f t="shared" si="190"/>
        <v>2.890245540975812E-2</v>
      </c>
      <c r="DA113" s="53">
        <f t="shared" si="190"/>
        <v>3.1486902650193188E-2</v>
      </c>
      <c r="DB113" s="53">
        <f t="shared" si="190"/>
        <v>3.4043074434634821E-2</v>
      </c>
      <c r="DC113" s="53">
        <f t="shared" si="190"/>
        <v>3.6571198249836893E-2</v>
      </c>
      <c r="DD113" s="53">
        <f t="shared" si="190"/>
        <v>3.9071499963514972E-2</v>
      </c>
      <c r="DE113" s="53">
        <f t="shared" si="190"/>
        <v>4.1544203835128378E-2</v>
      </c>
      <c r="DF113" s="53">
        <f t="shared" si="190"/>
        <v>4.3989532526593246E-2</v>
      </c>
      <c r="DG113" s="53">
        <f t="shared" si="190"/>
        <v>4.6407707112927278E-2</v>
      </c>
      <c r="DH113" s="53">
        <f t="shared" si="190"/>
        <v>4.8798947092826409E-2</v>
      </c>
      <c r="DI113" s="53">
        <f t="shared" si="190"/>
        <v>5.1163470399173926E-2</v>
      </c>
      <c r="DJ113" s="53">
        <f t="shared" si="190"/>
        <v>5.3501493409482313E-2</v>
      </c>
      <c r="DK113" s="53">
        <f t="shared" si="190"/>
        <v>5.581323095626857E-2</v>
      </c>
      <c r="DL113" s="53">
        <f t="shared" si="190"/>
        <v>5.809889633736285E-2</v>
      </c>
      <c r="DM113" s="53">
        <f t="shared" si="190"/>
        <v>6.035870132615153E-2</v>
      </c>
      <c r="DN113" s="53">
        <f t="shared" si="190"/>
        <v>6.2592856181754489E-2</v>
      </c>
      <c r="DO113" s="53">
        <f t="shared" si="190"/>
        <v>6.4801569659137442E-2</v>
      </c>
      <c r="DP113" s="53">
        <f t="shared" si="190"/>
        <v>6.6985049019159471E-2</v>
      </c>
    </row>
    <row r="114" spans="1:120" x14ac:dyDescent="0.25">
      <c r="A114" s="52" t="str">
        <f t="shared" si="140"/>
        <v>01_AUS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01_AUS</v>
      </c>
      <c r="BL114" s="52" t="str">
        <f t="shared" si="142"/>
        <v>d_ind_cem_ccs_16_2_industrial_waste</v>
      </c>
      <c r="BM114" s="52"/>
      <c r="BN114" s="52"/>
      <c r="BO114" s="53">
        <f t="shared" ref="BO114:CV114" si="191">BO$50*BO39</f>
        <v>0</v>
      </c>
      <c r="BP114" s="53">
        <f t="shared" si="191"/>
        <v>0</v>
      </c>
      <c r="BQ114" s="53">
        <f t="shared" si="191"/>
        <v>0</v>
      </c>
      <c r="BR114" s="53">
        <f t="shared" si="191"/>
        <v>0</v>
      </c>
      <c r="BS114" s="53">
        <f t="shared" si="191"/>
        <v>0</v>
      </c>
      <c r="BT114" s="53">
        <f t="shared" si="191"/>
        <v>0</v>
      </c>
      <c r="BU114" s="53">
        <f t="shared" si="191"/>
        <v>0</v>
      </c>
      <c r="BV114" s="53">
        <f t="shared" si="191"/>
        <v>0</v>
      </c>
      <c r="BW114" s="53">
        <f t="shared" si="191"/>
        <v>0</v>
      </c>
      <c r="BX114" s="53">
        <f t="shared" si="191"/>
        <v>0</v>
      </c>
      <c r="BY114" s="53">
        <f t="shared" si="191"/>
        <v>0</v>
      </c>
      <c r="BZ114" s="53">
        <f t="shared" si="191"/>
        <v>0</v>
      </c>
      <c r="CA114" s="53">
        <f t="shared" si="191"/>
        <v>0</v>
      </c>
      <c r="CB114" s="53">
        <f t="shared" si="191"/>
        <v>0</v>
      </c>
      <c r="CC114" s="53">
        <f t="shared" si="191"/>
        <v>0</v>
      </c>
      <c r="CD114" s="53">
        <f t="shared" si="191"/>
        <v>0</v>
      </c>
      <c r="CE114" s="53">
        <f t="shared" si="191"/>
        <v>0</v>
      </c>
      <c r="CF114" s="53">
        <f t="shared" si="191"/>
        <v>0</v>
      </c>
      <c r="CG114" s="53">
        <f t="shared" si="191"/>
        <v>0</v>
      </c>
      <c r="CH114" s="53">
        <f t="shared" si="191"/>
        <v>0</v>
      </c>
      <c r="CI114" s="53">
        <f t="shared" si="191"/>
        <v>0</v>
      </c>
      <c r="CJ114" s="53">
        <f t="shared" si="191"/>
        <v>0</v>
      </c>
      <c r="CK114" s="53">
        <f t="shared" si="191"/>
        <v>0</v>
      </c>
      <c r="CL114" s="53">
        <f t="shared" si="191"/>
        <v>0</v>
      </c>
      <c r="CM114" s="53">
        <f t="shared" si="191"/>
        <v>0</v>
      </c>
      <c r="CN114" s="53">
        <f t="shared" si="191"/>
        <v>0</v>
      </c>
      <c r="CO114" s="53">
        <f t="shared" si="191"/>
        <v>0</v>
      </c>
      <c r="CP114" s="53">
        <f t="shared" si="191"/>
        <v>0</v>
      </c>
      <c r="CQ114" s="53">
        <f t="shared" si="191"/>
        <v>0</v>
      </c>
      <c r="CR114" s="53">
        <f t="shared" si="191"/>
        <v>0</v>
      </c>
      <c r="CS114" s="53">
        <f t="shared" si="191"/>
        <v>0</v>
      </c>
      <c r="CT114" s="53">
        <f t="shared" si="191"/>
        <v>0</v>
      </c>
      <c r="CU114" s="53">
        <f t="shared" si="191"/>
        <v>0</v>
      </c>
      <c r="CV114" s="72">
        <f t="shared" si="191"/>
        <v>0</v>
      </c>
      <c r="CW114" s="53">
        <f t="shared" ref="CW114:DP114" si="192">CW$50*CW39</f>
        <v>0</v>
      </c>
      <c r="CX114" s="53">
        <f t="shared" si="192"/>
        <v>0</v>
      </c>
      <c r="CY114" s="53">
        <f t="shared" si="192"/>
        <v>0</v>
      </c>
      <c r="CZ114" s="53">
        <f t="shared" si="192"/>
        <v>0</v>
      </c>
      <c r="DA114" s="53">
        <f t="shared" si="192"/>
        <v>0</v>
      </c>
      <c r="DB114" s="53">
        <f t="shared" si="192"/>
        <v>0</v>
      </c>
      <c r="DC114" s="53">
        <f t="shared" si="192"/>
        <v>0</v>
      </c>
      <c r="DD114" s="53">
        <f t="shared" si="192"/>
        <v>0</v>
      </c>
      <c r="DE114" s="53">
        <f t="shared" si="192"/>
        <v>0</v>
      </c>
      <c r="DF114" s="53">
        <f t="shared" si="192"/>
        <v>0</v>
      </c>
      <c r="DG114" s="53">
        <f t="shared" si="192"/>
        <v>0</v>
      </c>
      <c r="DH114" s="53">
        <f t="shared" si="192"/>
        <v>0</v>
      </c>
      <c r="DI114" s="53">
        <f t="shared" si="192"/>
        <v>0</v>
      </c>
      <c r="DJ114" s="53">
        <f t="shared" si="192"/>
        <v>0</v>
      </c>
      <c r="DK114" s="53">
        <f t="shared" si="192"/>
        <v>0</v>
      </c>
      <c r="DL114" s="53">
        <f t="shared" si="192"/>
        <v>0</v>
      </c>
      <c r="DM114" s="53">
        <f t="shared" si="192"/>
        <v>0</v>
      </c>
      <c r="DN114" s="53">
        <f t="shared" si="192"/>
        <v>0</v>
      </c>
      <c r="DO114" s="53">
        <f t="shared" si="192"/>
        <v>0</v>
      </c>
      <c r="DP114" s="53">
        <f t="shared" si="192"/>
        <v>0</v>
      </c>
    </row>
    <row r="115" spans="1:120" x14ac:dyDescent="0.25">
      <c r="A115" s="52" t="str">
        <f t="shared" si="140"/>
        <v>01_AUS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01_AUS</v>
      </c>
      <c r="BL115" s="52" t="str">
        <f t="shared" si="142"/>
        <v>d_ind_cem_ccs_16_3_msw_ren</v>
      </c>
      <c r="BM115" s="52"/>
      <c r="BN115" s="52"/>
      <c r="BO115" s="53">
        <f t="shared" ref="BO115:CV115" si="193">BO$50*BO40</f>
        <v>0</v>
      </c>
      <c r="BP115" s="53">
        <f t="shared" si="193"/>
        <v>0</v>
      </c>
      <c r="BQ115" s="53">
        <f t="shared" si="193"/>
        <v>0</v>
      </c>
      <c r="BR115" s="53">
        <f t="shared" si="193"/>
        <v>0</v>
      </c>
      <c r="BS115" s="53">
        <f t="shared" si="193"/>
        <v>0</v>
      </c>
      <c r="BT115" s="53">
        <f t="shared" si="193"/>
        <v>0</v>
      </c>
      <c r="BU115" s="53">
        <f t="shared" si="193"/>
        <v>0</v>
      </c>
      <c r="BV115" s="53">
        <f t="shared" si="193"/>
        <v>0</v>
      </c>
      <c r="BW115" s="53">
        <f t="shared" si="193"/>
        <v>0</v>
      </c>
      <c r="BX115" s="53">
        <f t="shared" si="193"/>
        <v>0</v>
      </c>
      <c r="BY115" s="53">
        <f t="shared" si="193"/>
        <v>0</v>
      </c>
      <c r="BZ115" s="53">
        <f t="shared" si="193"/>
        <v>0</v>
      </c>
      <c r="CA115" s="53">
        <f t="shared" si="193"/>
        <v>0</v>
      </c>
      <c r="CB115" s="53">
        <f t="shared" si="193"/>
        <v>0</v>
      </c>
      <c r="CC115" s="53">
        <f t="shared" si="193"/>
        <v>0</v>
      </c>
      <c r="CD115" s="53">
        <f t="shared" si="193"/>
        <v>0</v>
      </c>
      <c r="CE115" s="53">
        <f t="shared" si="193"/>
        <v>0</v>
      </c>
      <c r="CF115" s="53">
        <f t="shared" si="193"/>
        <v>0</v>
      </c>
      <c r="CG115" s="53">
        <f t="shared" si="193"/>
        <v>0</v>
      </c>
      <c r="CH115" s="53">
        <f t="shared" si="193"/>
        <v>0</v>
      </c>
      <c r="CI115" s="53">
        <f t="shared" si="193"/>
        <v>0</v>
      </c>
      <c r="CJ115" s="53">
        <f t="shared" si="193"/>
        <v>0</v>
      </c>
      <c r="CK115" s="53">
        <f t="shared" si="193"/>
        <v>0</v>
      </c>
      <c r="CL115" s="53">
        <f t="shared" si="193"/>
        <v>0</v>
      </c>
      <c r="CM115" s="53">
        <f t="shared" si="193"/>
        <v>0</v>
      </c>
      <c r="CN115" s="53">
        <f t="shared" si="193"/>
        <v>0</v>
      </c>
      <c r="CO115" s="53">
        <f t="shared" si="193"/>
        <v>0</v>
      </c>
      <c r="CP115" s="53">
        <f t="shared" si="193"/>
        <v>0</v>
      </c>
      <c r="CQ115" s="53">
        <f t="shared" si="193"/>
        <v>0</v>
      </c>
      <c r="CR115" s="53">
        <f t="shared" si="193"/>
        <v>0</v>
      </c>
      <c r="CS115" s="53">
        <f t="shared" si="193"/>
        <v>0</v>
      </c>
      <c r="CT115" s="53">
        <f t="shared" si="193"/>
        <v>0</v>
      </c>
      <c r="CU115" s="53">
        <f t="shared" si="193"/>
        <v>0</v>
      </c>
      <c r="CV115" s="72">
        <f t="shared" si="193"/>
        <v>0</v>
      </c>
      <c r="CW115" s="53">
        <f t="shared" ref="CW115:DP115" si="194">CW$50*CW40</f>
        <v>0</v>
      </c>
      <c r="CX115" s="53">
        <f t="shared" si="194"/>
        <v>0</v>
      </c>
      <c r="CY115" s="53">
        <f t="shared" si="194"/>
        <v>0</v>
      </c>
      <c r="CZ115" s="53">
        <f t="shared" si="194"/>
        <v>0</v>
      </c>
      <c r="DA115" s="53">
        <f t="shared" si="194"/>
        <v>0</v>
      </c>
      <c r="DB115" s="53">
        <f t="shared" si="194"/>
        <v>0</v>
      </c>
      <c r="DC115" s="53">
        <f t="shared" si="194"/>
        <v>0</v>
      </c>
      <c r="DD115" s="53">
        <f t="shared" si="194"/>
        <v>0</v>
      </c>
      <c r="DE115" s="53">
        <f t="shared" si="194"/>
        <v>0</v>
      </c>
      <c r="DF115" s="53">
        <f t="shared" si="194"/>
        <v>0</v>
      </c>
      <c r="DG115" s="53">
        <f t="shared" si="194"/>
        <v>0</v>
      </c>
      <c r="DH115" s="53">
        <f t="shared" si="194"/>
        <v>0</v>
      </c>
      <c r="DI115" s="53">
        <f t="shared" si="194"/>
        <v>0</v>
      </c>
      <c r="DJ115" s="53">
        <f t="shared" si="194"/>
        <v>0</v>
      </c>
      <c r="DK115" s="53">
        <f t="shared" si="194"/>
        <v>0</v>
      </c>
      <c r="DL115" s="53">
        <f t="shared" si="194"/>
        <v>0</v>
      </c>
      <c r="DM115" s="53">
        <f t="shared" si="194"/>
        <v>0</v>
      </c>
      <c r="DN115" s="53">
        <f t="shared" si="194"/>
        <v>0</v>
      </c>
      <c r="DO115" s="53">
        <f t="shared" si="194"/>
        <v>0</v>
      </c>
      <c r="DP115" s="53">
        <f t="shared" si="194"/>
        <v>0</v>
      </c>
    </row>
    <row r="116" spans="1:120" x14ac:dyDescent="0.25">
      <c r="A116" s="52" t="str">
        <f t="shared" si="140"/>
        <v>01_AUS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01_AUS</v>
      </c>
      <c r="BL116" s="52" t="str">
        <f t="shared" si="142"/>
        <v>d_ind_cem_ccs_16_4_msw_nonr</v>
      </c>
      <c r="BM116" s="52"/>
      <c r="BN116" s="52"/>
      <c r="BO116" s="53">
        <f t="shared" ref="BO116:CV116" si="195">BO$50*BO41</f>
        <v>0</v>
      </c>
      <c r="BP116" s="53">
        <f t="shared" si="195"/>
        <v>0</v>
      </c>
      <c r="BQ116" s="53">
        <f t="shared" si="195"/>
        <v>0</v>
      </c>
      <c r="BR116" s="53">
        <f t="shared" si="195"/>
        <v>0</v>
      </c>
      <c r="BS116" s="53">
        <f t="shared" si="195"/>
        <v>0</v>
      </c>
      <c r="BT116" s="53">
        <f t="shared" si="195"/>
        <v>0</v>
      </c>
      <c r="BU116" s="53">
        <f t="shared" si="195"/>
        <v>0</v>
      </c>
      <c r="BV116" s="53">
        <f t="shared" si="195"/>
        <v>0</v>
      </c>
      <c r="BW116" s="53">
        <f t="shared" si="195"/>
        <v>0</v>
      </c>
      <c r="BX116" s="53">
        <f t="shared" si="195"/>
        <v>0</v>
      </c>
      <c r="BY116" s="53">
        <f t="shared" si="195"/>
        <v>0</v>
      </c>
      <c r="BZ116" s="53">
        <f t="shared" si="195"/>
        <v>0</v>
      </c>
      <c r="CA116" s="53">
        <f t="shared" si="195"/>
        <v>0</v>
      </c>
      <c r="CB116" s="53">
        <f t="shared" si="195"/>
        <v>0</v>
      </c>
      <c r="CC116" s="53">
        <f t="shared" si="195"/>
        <v>0</v>
      </c>
      <c r="CD116" s="53">
        <f t="shared" si="195"/>
        <v>0</v>
      </c>
      <c r="CE116" s="53">
        <f t="shared" si="195"/>
        <v>0</v>
      </c>
      <c r="CF116" s="53">
        <f t="shared" si="195"/>
        <v>0</v>
      </c>
      <c r="CG116" s="53">
        <f t="shared" si="195"/>
        <v>0</v>
      </c>
      <c r="CH116" s="53">
        <f t="shared" si="195"/>
        <v>0</v>
      </c>
      <c r="CI116" s="53">
        <f t="shared" si="195"/>
        <v>0</v>
      </c>
      <c r="CJ116" s="53">
        <f t="shared" si="195"/>
        <v>0</v>
      </c>
      <c r="CK116" s="53">
        <f t="shared" si="195"/>
        <v>0</v>
      </c>
      <c r="CL116" s="53">
        <f t="shared" si="195"/>
        <v>0</v>
      </c>
      <c r="CM116" s="53">
        <f t="shared" si="195"/>
        <v>0</v>
      </c>
      <c r="CN116" s="53">
        <f t="shared" si="195"/>
        <v>0</v>
      </c>
      <c r="CO116" s="53">
        <f t="shared" si="195"/>
        <v>0</v>
      </c>
      <c r="CP116" s="53">
        <f t="shared" si="195"/>
        <v>0</v>
      </c>
      <c r="CQ116" s="53">
        <f t="shared" si="195"/>
        <v>0</v>
      </c>
      <c r="CR116" s="53">
        <f t="shared" si="195"/>
        <v>0</v>
      </c>
      <c r="CS116" s="53">
        <f t="shared" si="195"/>
        <v>0</v>
      </c>
      <c r="CT116" s="53">
        <f t="shared" si="195"/>
        <v>0</v>
      </c>
      <c r="CU116" s="53">
        <f t="shared" si="195"/>
        <v>0</v>
      </c>
      <c r="CV116" s="72">
        <f t="shared" si="195"/>
        <v>0</v>
      </c>
      <c r="CW116" s="53">
        <f t="shared" ref="CW116:DP116" si="196">CW$50*CW41</f>
        <v>0</v>
      </c>
      <c r="CX116" s="53">
        <f t="shared" si="196"/>
        <v>0</v>
      </c>
      <c r="CY116" s="53">
        <f t="shared" si="196"/>
        <v>0</v>
      </c>
      <c r="CZ116" s="53">
        <f t="shared" si="196"/>
        <v>0</v>
      </c>
      <c r="DA116" s="53">
        <f t="shared" si="196"/>
        <v>0</v>
      </c>
      <c r="DB116" s="53">
        <f t="shared" si="196"/>
        <v>0</v>
      </c>
      <c r="DC116" s="53">
        <f t="shared" si="196"/>
        <v>0</v>
      </c>
      <c r="DD116" s="53">
        <f t="shared" si="196"/>
        <v>0</v>
      </c>
      <c r="DE116" s="53">
        <f t="shared" si="196"/>
        <v>0</v>
      </c>
      <c r="DF116" s="53">
        <f t="shared" si="196"/>
        <v>0</v>
      </c>
      <c r="DG116" s="53">
        <f t="shared" si="196"/>
        <v>0</v>
      </c>
      <c r="DH116" s="53">
        <f t="shared" si="196"/>
        <v>0</v>
      </c>
      <c r="DI116" s="53">
        <f t="shared" si="196"/>
        <v>0</v>
      </c>
      <c r="DJ116" s="53">
        <f t="shared" si="196"/>
        <v>0</v>
      </c>
      <c r="DK116" s="53">
        <f t="shared" si="196"/>
        <v>0</v>
      </c>
      <c r="DL116" s="53">
        <f t="shared" si="196"/>
        <v>0</v>
      </c>
      <c r="DM116" s="53">
        <f t="shared" si="196"/>
        <v>0</v>
      </c>
      <c r="DN116" s="53">
        <f t="shared" si="196"/>
        <v>0</v>
      </c>
      <c r="DO116" s="53">
        <f t="shared" si="196"/>
        <v>0</v>
      </c>
      <c r="DP116" s="53">
        <f t="shared" si="196"/>
        <v>0</v>
      </c>
    </row>
    <row r="117" spans="1:120" x14ac:dyDescent="0.25">
      <c r="A117" s="52" t="str">
        <f t="shared" si="140"/>
        <v>01_AUS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01_AUS</v>
      </c>
      <c r="BL117" s="52" t="str">
        <f t="shared" si="142"/>
        <v>d_ind_cem_ccs_16_5_biogasoline</v>
      </c>
      <c r="BM117" s="52"/>
      <c r="BN117" s="52"/>
      <c r="BO117" s="53">
        <f t="shared" ref="BO117:CV117" si="197">BO$50*BO42</f>
        <v>0</v>
      </c>
      <c r="BP117" s="53">
        <f t="shared" si="197"/>
        <v>0</v>
      </c>
      <c r="BQ117" s="53">
        <f t="shared" si="197"/>
        <v>0</v>
      </c>
      <c r="BR117" s="53">
        <f t="shared" si="197"/>
        <v>0</v>
      </c>
      <c r="BS117" s="53">
        <f t="shared" si="197"/>
        <v>0</v>
      </c>
      <c r="BT117" s="53">
        <f t="shared" si="197"/>
        <v>0</v>
      </c>
      <c r="BU117" s="53">
        <f t="shared" si="197"/>
        <v>0</v>
      </c>
      <c r="BV117" s="53">
        <f t="shared" si="197"/>
        <v>0</v>
      </c>
      <c r="BW117" s="53">
        <f t="shared" si="197"/>
        <v>0</v>
      </c>
      <c r="BX117" s="53">
        <f t="shared" si="197"/>
        <v>0</v>
      </c>
      <c r="BY117" s="53">
        <f t="shared" si="197"/>
        <v>0</v>
      </c>
      <c r="BZ117" s="53">
        <f t="shared" si="197"/>
        <v>0</v>
      </c>
      <c r="CA117" s="53">
        <f t="shared" si="197"/>
        <v>0</v>
      </c>
      <c r="CB117" s="53">
        <f t="shared" si="197"/>
        <v>0</v>
      </c>
      <c r="CC117" s="53">
        <f t="shared" si="197"/>
        <v>0</v>
      </c>
      <c r="CD117" s="53">
        <f t="shared" si="197"/>
        <v>0</v>
      </c>
      <c r="CE117" s="53">
        <f t="shared" si="197"/>
        <v>0</v>
      </c>
      <c r="CF117" s="53">
        <f t="shared" si="197"/>
        <v>0</v>
      </c>
      <c r="CG117" s="53">
        <f t="shared" si="197"/>
        <v>0</v>
      </c>
      <c r="CH117" s="53">
        <f t="shared" si="197"/>
        <v>0</v>
      </c>
      <c r="CI117" s="53">
        <f t="shared" si="197"/>
        <v>0</v>
      </c>
      <c r="CJ117" s="53">
        <f t="shared" si="197"/>
        <v>0</v>
      </c>
      <c r="CK117" s="53">
        <f t="shared" si="197"/>
        <v>0</v>
      </c>
      <c r="CL117" s="53">
        <f t="shared" si="197"/>
        <v>0</v>
      </c>
      <c r="CM117" s="53">
        <f t="shared" si="197"/>
        <v>0</v>
      </c>
      <c r="CN117" s="53">
        <f t="shared" si="197"/>
        <v>0</v>
      </c>
      <c r="CO117" s="53">
        <f t="shared" si="197"/>
        <v>0</v>
      </c>
      <c r="CP117" s="53">
        <f t="shared" si="197"/>
        <v>0</v>
      </c>
      <c r="CQ117" s="53">
        <f t="shared" si="197"/>
        <v>0</v>
      </c>
      <c r="CR117" s="53">
        <f t="shared" si="197"/>
        <v>0</v>
      </c>
      <c r="CS117" s="53">
        <f t="shared" si="197"/>
        <v>0</v>
      </c>
      <c r="CT117" s="53">
        <f t="shared" si="197"/>
        <v>0</v>
      </c>
      <c r="CU117" s="53">
        <f t="shared" si="197"/>
        <v>0</v>
      </c>
      <c r="CV117" s="72">
        <f t="shared" si="197"/>
        <v>0</v>
      </c>
      <c r="CW117" s="53">
        <f t="shared" ref="CW117:DP117" si="198">CW$50*CW42</f>
        <v>0</v>
      </c>
      <c r="CX117" s="53">
        <f t="shared" si="198"/>
        <v>0</v>
      </c>
      <c r="CY117" s="53">
        <f t="shared" si="198"/>
        <v>0</v>
      </c>
      <c r="CZ117" s="53">
        <f t="shared" si="198"/>
        <v>0</v>
      </c>
      <c r="DA117" s="53">
        <f t="shared" si="198"/>
        <v>0</v>
      </c>
      <c r="DB117" s="53">
        <f t="shared" si="198"/>
        <v>0</v>
      </c>
      <c r="DC117" s="53">
        <f t="shared" si="198"/>
        <v>0</v>
      </c>
      <c r="DD117" s="53">
        <f t="shared" si="198"/>
        <v>0</v>
      </c>
      <c r="DE117" s="53">
        <f t="shared" si="198"/>
        <v>0</v>
      </c>
      <c r="DF117" s="53">
        <f t="shared" si="198"/>
        <v>0</v>
      </c>
      <c r="DG117" s="53">
        <f t="shared" si="198"/>
        <v>0</v>
      </c>
      <c r="DH117" s="53">
        <f t="shared" si="198"/>
        <v>0</v>
      </c>
      <c r="DI117" s="53">
        <f t="shared" si="198"/>
        <v>0</v>
      </c>
      <c r="DJ117" s="53">
        <f t="shared" si="198"/>
        <v>0</v>
      </c>
      <c r="DK117" s="53">
        <f t="shared" si="198"/>
        <v>0</v>
      </c>
      <c r="DL117" s="53">
        <f t="shared" si="198"/>
        <v>0</v>
      </c>
      <c r="DM117" s="53">
        <f t="shared" si="198"/>
        <v>0</v>
      </c>
      <c r="DN117" s="53">
        <f t="shared" si="198"/>
        <v>0</v>
      </c>
      <c r="DO117" s="53">
        <f t="shared" si="198"/>
        <v>0</v>
      </c>
      <c r="DP117" s="53">
        <f t="shared" si="198"/>
        <v>0</v>
      </c>
    </row>
    <row r="118" spans="1:120" x14ac:dyDescent="0.25">
      <c r="A118" s="52" t="str">
        <f t="shared" si="140"/>
        <v>01_AUS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01_AUS</v>
      </c>
      <c r="BL118" s="52" t="str">
        <f t="shared" si="142"/>
        <v>d_ind_cem_ccs_16_6_biodiesel</v>
      </c>
      <c r="BM118" s="52"/>
      <c r="BN118" s="52"/>
      <c r="BO118" s="53">
        <f t="shared" ref="BO118:CV118" si="199">BO$50*BO43</f>
        <v>0</v>
      </c>
      <c r="BP118" s="53">
        <f t="shared" si="199"/>
        <v>0</v>
      </c>
      <c r="BQ118" s="53">
        <f t="shared" si="199"/>
        <v>0</v>
      </c>
      <c r="BR118" s="53">
        <f t="shared" si="199"/>
        <v>0</v>
      </c>
      <c r="BS118" s="53">
        <f t="shared" si="199"/>
        <v>0</v>
      </c>
      <c r="BT118" s="53">
        <f t="shared" si="199"/>
        <v>0</v>
      </c>
      <c r="BU118" s="53">
        <f t="shared" si="199"/>
        <v>0</v>
      </c>
      <c r="BV118" s="53">
        <f t="shared" si="199"/>
        <v>0</v>
      </c>
      <c r="BW118" s="53">
        <f t="shared" si="199"/>
        <v>0</v>
      </c>
      <c r="BX118" s="53">
        <f t="shared" si="199"/>
        <v>0</v>
      </c>
      <c r="BY118" s="53">
        <f t="shared" si="199"/>
        <v>0</v>
      </c>
      <c r="BZ118" s="53">
        <f t="shared" si="199"/>
        <v>0</v>
      </c>
      <c r="CA118" s="53">
        <f t="shared" si="199"/>
        <v>0</v>
      </c>
      <c r="CB118" s="53">
        <f t="shared" si="199"/>
        <v>0</v>
      </c>
      <c r="CC118" s="53">
        <f t="shared" si="199"/>
        <v>0</v>
      </c>
      <c r="CD118" s="53">
        <f t="shared" si="199"/>
        <v>0</v>
      </c>
      <c r="CE118" s="53">
        <f t="shared" si="199"/>
        <v>0</v>
      </c>
      <c r="CF118" s="53">
        <f t="shared" si="199"/>
        <v>0</v>
      </c>
      <c r="CG118" s="53">
        <f t="shared" si="199"/>
        <v>0</v>
      </c>
      <c r="CH118" s="53">
        <f t="shared" si="199"/>
        <v>0</v>
      </c>
      <c r="CI118" s="53">
        <f t="shared" si="199"/>
        <v>0</v>
      </c>
      <c r="CJ118" s="53">
        <f t="shared" si="199"/>
        <v>0</v>
      </c>
      <c r="CK118" s="53">
        <f t="shared" si="199"/>
        <v>0</v>
      </c>
      <c r="CL118" s="53">
        <f t="shared" si="199"/>
        <v>0</v>
      </c>
      <c r="CM118" s="53">
        <f t="shared" si="199"/>
        <v>0</v>
      </c>
      <c r="CN118" s="53">
        <f t="shared" si="199"/>
        <v>0</v>
      </c>
      <c r="CO118" s="53">
        <f t="shared" si="199"/>
        <v>0</v>
      </c>
      <c r="CP118" s="53">
        <f t="shared" si="199"/>
        <v>0</v>
      </c>
      <c r="CQ118" s="53">
        <f t="shared" si="199"/>
        <v>0</v>
      </c>
      <c r="CR118" s="53">
        <f t="shared" si="199"/>
        <v>0</v>
      </c>
      <c r="CS118" s="53">
        <f t="shared" si="199"/>
        <v>0</v>
      </c>
      <c r="CT118" s="53">
        <f t="shared" si="199"/>
        <v>0</v>
      </c>
      <c r="CU118" s="53">
        <f t="shared" si="199"/>
        <v>0</v>
      </c>
      <c r="CV118" s="72">
        <f t="shared" si="199"/>
        <v>0</v>
      </c>
      <c r="CW118" s="53">
        <f t="shared" ref="CW118:DP118" si="200">CW$50*CW43</f>
        <v>0</v>
      </c>
      <c r="CX118" s="53">
        <f t="shared" si="200"/>
        <v>0</v>
      </c>
      <c r="CY118" s="53">
        <f t="shared" si="200"/>
        <v>0</v>
      </c>
      <c r="CZ118" s="53">
        <f t="shared" si="200"/>
        <v>0</v>
      </c>
      <c r="DA118" s="53">
        <f t="shared" si="200"/>
        <v>0</v>
      </c>
      <c r="DB118" s="53">
        <f t="shared" si="200"/>
        <v>0</v>
      </c>
      <c r="DC118" s="53">
        <f t="shared" si="200"/>
        <v>0</v>
      </c>
      <c r="DD118" s="53">
        <f t="shared" si="200"/>
        <v>0</v>
      </c>
      <c r="DE118" s="53">
        <f t="shared" si="200"/>
        <v>0</v>
      </c>
      <c r="DF118" s="53">
        <f t="shared" si="200"/>
        <v>0</v>
      </c>
      <c r="DG118" s="53">
        <f t="shared" si="200"/>
        <v>0</v>
      </c>
      <c r="DH118" s="53">
        <f t="shared" si="200"/>
        <v>0</v>
      </c>
      <c r="DI118" s="53">
        <f t="shared" si="200"/>
        <v>0</v>
      </c>
      <c r="DJ118" s="53">
        <f t="shared" si="200"/>
        <v>0</v>
      </c>
      <c r="DK118" s="53">
        <f t="shared" si="200"/>
        <v>0</v>
      </c>
      <c r="DL118" s="53">
        <f t="shared" si="200"/>
        <v>0</v>
      </c>
      <c r="DM118" s="53">
        <f t="shared" si="200"/>
        <v>0</v>
      </c>
      <c r="DN118" s="53">
        <f t="shared" si="200"/>
        <v>0</v>
      </c>
      <c r="DO118" s="53">
        <f t="shared" si="200"/>
        <v>0</v>
      </c>
      <c r="DP118" s="53">
        <f t="shared" si="200"/>
        <v>0</v>
      </c>
    </row>
    <row r="119" spans="1:120" x14ac:dyDescent="0.25">
      <c r="A119" s="52" t="str">
        <f t="shared" si="140"/>
        <v>01_AUS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01_AUS</v>
      </c>
      <c r="BL119" s="52" t="str">
        <f t="shared" si="142"/>
        <v>d_ind_cem_ccs_16_8_oth_liquid_biofuel</v>
      </c>
      <c r="BM119" s="52"/>
      <c r="BN119" s="52"/>
      <c r="BO119" s="53">
        <f t="shared" ref="BO119:CV119" si="201">BO$50*BO44</f>
        <v>0</v>
      </c>
      <c r="BP119" s="53">
        <f t="shared" si="201"/>
        <v>0</v>
      </c>
      <c r="BQ119" s="53">
        <f t="shared" si="201"/>
        <v>0</v>
      </c>
      <c r="BR119" s="53">
        <f t="shared" si="201"/>
        <v>0</v>
      </c>
      <c r="BS119" s="53">
        <f t="shared" si="201"/>
        <v>0</v>
      </c>
      <c r="BT119" s="53">
        <f t="shared" si="201"/>
        <v>0</v>
      </c>
      <c r="BU119" s="53">
        <f t="shared" si="201"/>
        <v>0</v>
      </c>
      <c r="BV119" s="53">
        <f t="shared" si="201"/>
        <v>0</v>
      </c>
      <c r="BW119" s="53">
        <f t="shared" si="201"/>
        <v>0</v>
      </c>
      <c r="BX119" s="53">
        <f t="shared" si="201"/>
        <v>0</v>
      </c>
      <c r="BY119" s="53">
        <f t="shared" si="201"/>
        <v>0</v>
      </c>
      <c r="BZ119" s="53">
        <f t="shared" si="201"/>
        <v>0</v>
      </c>
      <c r="CA119" s="53">
        <f t="shared" si="201"/>
        <v>0</v>
      </c>
      <c r="CB119" s="53">
        <f t="shared" si="201"/>
        <v>0</v>
      </c>
      <c r="CC119" s="53">
        <f t="shared" si="201"/>
        <v>0</v>
      </c>
      <c r="CD119" s="53">
        <f t="shared" si="201"/>
        <v>0</v>
      </c>
      <c r="CE119" s="53">
        <f t="shared" si="201"/>
        <v>0</v>
      </c>
      <c r="CF119" s="53">
        <f t="shared" si="201"/>
        <v>0</v>
      </c>
      <c r="CG119" s="53">
        <f t="shared" si="201"/>
        <v>0</v>
      </c>
      <c r="CH119" s="53">
        <f t="shared" si="201"/>
        <v>0</v>
      </c>
      <c r="CI119" s="53">
        <f t="shared" si="201"/>
        <v>0</v>
      </c>
      <c r="CJ119" s="53">
        <f t="shared" si="201"/>
        <v>0</v>
      </c>
      <c r="CK119" s="53">
        <f t="shared" si="201"/>
        <v>0</v>
      </c>
      <c r="CL119" s="53">
        <f t="shared" si="201"/>
        <v>0</v>
      </c>
      <c r="CM119" s="53">
        <f t="shared" si="201"/>
        <v>0</v>
      </c>
      <c r="CN119" s="53">
        <f t="shared" si="201"/>
        <v>0</v>
      </c>
      <c r="CO119" s="53">
        <f t="shared" si="201"/>
        <v>0</v>
      </c>
      <c r="CP119" s="53">
        <f t="shared" si="201"/>
        <v>0</v>
      </c>
      <c r="CQ119" s="53">
        <f t="shared" si="201"/>
        <v>0</v>
      </c>
      <c r="CR119" s="53">
        <f t="shared" si="201"/>
        <v>0</v>
      </c>
      <c r="CS119" s="53">
        <f t="shared" si="201"/>
        <v>0</v>
      </c>
      <c r="CT119" s="53">
        <f t="shared" si="201"/>
        <v>0</v>
      </c>
      <c r="CU119" s="53">
        <f t="shared" si="201"/>
        <v>0</v>
      </c>
      <c r="CV119" s="72">
        <f t="shared" si="201"/>
        <v>0</v>
      </c>
      <c r="CW119" s="53">
        <f t="shared" ref="CW119:DP119" si="202">CW$50*CW44</f>
        <v>0</v>
      </c>
      <c r="CX119" s="53">
        <f t="shared" si="202"/>
        <v>0</v>
      </c>
      <c r="CY119" s="53">
        <f t="shared" si="202"/>
        <v>0</v>
      </c>
      <c r="CZ119" s="53">
        <f t="shared" si="202"/>
        <v>0</v>
      </c>
      <c r="DA119" s="53">
        <f t="shared" si="202"/>
        <v>0</v>
      </c>
      <c r="DB119" s="53">
        <f t="shared" si="202"/>
        <v>0</v>
      </c>
      <c r="DC119" s="53">
        <f t="shared" si="202"/>
        <v>0</v>
      </c>
      <c r="DD119" s="53">
        <f t="shared" si="202"/>
        <v>0</v>
      </c>
      <c r="DE119" s="53">
        <f t="shared" si="202"/>
        <v>0</v>
      </c>
      <c r="DF119" s="53">
        <f t="shared" si="202"/>
        <v>0</v>
      </c>
      <c r="DG119" s="53">
        <f t="shared" si="202"/>
        <v>0</v>
      </c>
      <c r="DH119" s="53">
        <f t="shared" si="202"/>
        <v>0</v>
      </c>
      <c r="DI119" s="53">
        <f t="shared" si="202"/>
        <v>0</v>
      </c>
      <c r="DJ119" s="53">
        <f t="shared" si="202"/>
        <v>0</v>
      </c>
      <c r="DK119" s="53">
        <f t="shared" si="202"/>
        <v>0</v>
      </c>
      <c r="DL119" s="53">
        <f t="shared" si="202"/>
        <v>0</v>
      </c>
      <c r="DM119" s="53">
        <f t="shared" si="202"/>
        <v>0</v>
      </c>
      <c r="DN119" s="53">
        <f t="shared" si="202"/>
        <v>0</v>
      </c>
      <c r="DO119" s="53">
        <f t="shared" si="202"/>
        <v>0</v>
      </c>
      <c r="DP119" s="53">
        <f t="shared" si="202"/>
        <v>0</v>
      </c>
    </row>
    <row r="120" spans="1:120" x14ac:dyDescent="0.25">
      <c r="A120" s="54" t="str">
        <f t="shared" si="140"/>
        <v>01_AUS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01_AUS</v>
      </c>
      <c r="BL120" s="54" t="str">
        <f t="shared" si="142"/>
        <v>d_ind_cem_ccs_17_electricity</v>
      </c>
      <c r="BM120" s="54"/>
      <c r="BN120" s="54"/>
      <c r="BO120" s="55">
        <f t="shared" ref="BO120:BP120" si="203">BO127</f>
        <v>0</v>
      </c>
      <c r="BP120" s="55">
        <f t="shared" si="203"/>
        <v>0</v>
      </c>
      <c r="BQ120" s="55">
        <f t="shared" ref="BQ120:CU120" si="204">BQ127</f>
        <v>0</v>
      </c>
      <c r="BR120" s="55">
        <f t="shared" si="204"/>
        <v>0</v>
      </c>
      <c r="BS120" s="55">
        <f t="shared" si="204"/>
        <v>0</v>
      </c>
      <c r="BT120" s="55">
        <f t="shared" si="204"/>
        <v>0</v>
      </c>
      <c r="BU120" s="55">
        <f t="shared" si="204"/>
        <v>0</v>
      </c>
      <c r="BV120" s="55">
        <f t="shared" si="204"/>
        <v>0</v>
      </c>
      <c r="BW120" s="55">
        <f t="shared" si="204"/>
        <v>0</v>
      </c>
      <c r="BX120" s="55">
        <f t="shared" si="204"/>
        <v>0</v>
      </c>
      <c r="BY120" s="55">
        <f t="shared" si="204"/>
        <v>0</v>
      </c>
      <c r="BZ120" s="55">
        <f t="shared" si="204"/>
        <v>0</v>
      </c>
      <c r="CA120" s="55">
        <f t="shared" si="204"/>
        <v>0</v>
      </c>
      <c r="CB120" s="55">
        <f t="shared" si="204"/>
        <v>0</v>
      </c>
      <c r="CC120" s="55">
        <f t="shared" si="204"/>
        <v>0</v>
      </c>
      <c r="CD120" s="55">
        <f t="shared" si="204"/>
        <v>0</v>
      </c>
      <c r="CE120" s="55">
        <f t="shared" si="204"/>
        <v>0</v>
      </c>
      <c r="CF120" s="55">
        <f t="shared" si="204"/>
        <v>0</v>
      </c>
      <c r="CG120" s="55">
        <f t="shared" si="204"/>
        <v>0</v>
      </c>
      <c r="CH120" s="55">
        <f t="shared" si="204"/>
        <v>0</v>
      </c>
      <c r="CI120" s="55">
        <f t="shared" si="204"/>
        <v>0</v>
      </c>
      <c r="CJ120" s="55">
        <f t="shared" si="204"/>
        <v>0</v>
      </c>
      <c r="CK120" s="55">
        <f t="shared" si="204"/>
        <v>0</v>
      </c>
      <c r="CL120" s="55">
        <f t="shared" si="204"/>
        <v>3.6798546025193113E-2</v>
      </c>
      <c r="CM120" s="55">
        <f t="shared" si="204"/>
        <v>0.11076669354312108</v>
      </c>
      <c r="CN120" s="55">
        <f t="shared" si="204"/>
        <v>0.22223456452836954</v>
      </c>
      <c r="CO120" s="55">
        <f t="shared" si="204"/>
        <v>0.37149261602147898</v>
      </c>
      <c r="CP120" s="55">
        <f t="shared" si="204"/>
        <v>0.55880398937287912</v>
      </c>
      <c r="CQ120" s="55">
        <f t="shared" si="204"/>
        <v>0.78441254109524394</v>
      </c>
      <c r="CR120" s="55">
        <f t="shared" si="204"/>
        <v>1.0481166256723311</v>
      </c>
      <c r="CS120" s="55">
        <f t="shared" si="204"/>
        <v>1.3504032939477417</v>
      </c>
      <c r="CT120" s="55">
        <f t="shared" si="204"/>
        <v>1.6914482873222516</v>
      </c>
      <c r="CU120" s="55">
        <f t="shared" si="204"/>
        <v>2.071381348460382</v>
      </c>
      <c r="CV120" s="72">
        <f t="shared" ref="CV120:DP120" si="205">CV127</f>
        <v>2.4525558796128317</v>
      </c>
      <c r="CW120" s="55">
        <f t="shared" si="205"/>
        <v>2.820486521814539</v>
      </c>
      <c r="CX120" s="55">
        <f t="shared" si="205"/>
        <v>3.1859708342405089</v>
      </c>
      <c r="CY120" s="55">
        <f t="shared" si="205"/>
        <v>3.549028425865894</v>
      </c>
      <c r="CZ120" s="55">
        <f t="shared" si="205"/>
        <v>3.90967876636241</v>
      </c>
      <c r="DA120" s="55">
        <f t="shared" si="205"/>
        <v>4.2679411870250155</v>
      </c>
      <c r="DB120" s="55">
        <f t="shared" si="205"/>
        <v>4.6238348816926846</v>
      </c>
      <c r="DC120" s="55">
        <f t="shared" si="205"/>
        <v>4.9773789076632902</v>
      </c>
      <c r="DD120" s="55">
        <f t="shared" si="205"/>
        <v>5.3285921866026555</v>
      </c>
      <c r="DE120" s="55">
        <f t="shared" si="205"/>
        <v>5.6774935054477975</v>
      </c>
      <c r="DF120" s="55">
        <f t="shared" si="205"/>
        <v>6.0241015173043984</v>
      </c>
      <c r="DG120" s="55">
        <f t="shared" si="205"/>
        <v>6.3684347423385486</v>
      </c>
      <c r="DH120" s="55">
        <f t="shared" si="205"/>
        <v>6.7105115686627865</v>
      </c>
      <c r="DI120" s="55">
        <f t="shared" si="205"/>
        <v>7.050350253216485</v>
      </c>
      <c r="DJ120" s="55">
        <f t="shared" si="205"/>
        <v>7.3879689226405958</v>
      </c>
      <c r="DK120" s="55">
        <f t="shared" si="205"/>
        <v>7.7233855741468211</v>
      </c>
      <c r="DL120" s="55">
        <f t="shared" si="205"/>
        <v>8.0566180763812145</v>
      </c>
      <c r="DM120" s="55">
        <f t="shared" si="205"/>
        <v>8.3876841702822507</v>
      </c>
      <c r="DN120" s="55">
        <f t="shared" si="205"/>
        <v>8.7166014699334369</v>
      </c>
      <c r="DO120" s="55">
        <f t="shared" si="205"/>
        <v>9.0433874634104363</v>
      </c>
      <c r="DP120" s="55">
        <f t="shared" si="205"/>
        <v>9.3680595136227893</v>
      </c>
    </row>
    <row r="121" spans="1:120" x14ac:dyDescent="0.25">
      <c r="A121" s="52" t="str">
        <f t="shared" si="140"/>
        <v>01_AUS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01_AUS</v>
      </c>
      <c r="BL121" s="52" t="str">
        <f t="shared" si="142"/>
        <v>d_ind_cem_ccs_18_heat</v>
      </c>
      <c r="BM121" s="52"/>
      <c r="BN121" s="52"/>
      <c r="BO121" s="53">
        <f t="shared" ref="BO121:CU121" si="206">BO$50*BO46</f>
        <v>0</v>
      </c>
      <c r="BP121" s="53">
        <f t="shared" si="206"/>
        <v>0</v>
      </c>
      <c r="BQ121" s="53">
        <f t="shared" si="206"/>
        <v>0</v>
      </c>
      <c r="BR121" s="53">
        <f t="shared" si="206"/>
        <v>0</v>
      </c>
      <c r="BS121" s="53">
        <f t="shared" si="206"/>
        <v>0</v>
      </c>
      <c r="BT121" s="53">
        <f t="shared" si="206"/>
        <v>0</v>
      </c>
      <c r="BU121" s="53">
        <f t="shared" si="206"/>
        <v>0</v>
      </c>
      <c r="BV121" s="53">
        <f t="shared" si="206"/>
        <v>0</v>
      </c>
      <c r="BW121" s="53">
        <f t="shared" si="206"/>
        <v>0</v>
      </c>
      <c r="BX121" s="53">
        <f t="shared" si="206"/>
        <v>0</v>
      </c>
      <c r="BY121" s="53">
        <f t="shared" si="206"/>
        <v>0</v>
      </c>
      <c r="BZ121" s="53">
        <f t="shared" si="206"/>
        <v>0</v>
      </c>
      <c r="CA121" s="53">
        <f t="shared" si="206"/>
        <v>0</v>
      </c>
      <c r="CB121" s="53">
        <f t="shared" si="206"/>
        <v>0</v>
      </c>
      <c r="CC121" s="53">
        <f t="shared" si="206"/>
        <v>0</v>
      </c>
      <c r="CD121" s="53">
        <f t="shared" si="206"/>
        <v>0</v>
      </c>
      <c r="CE121" s="53">
        <f t="shared" si="206"/>
        <v>0</v>
      </c>
      <c r="CF121" s="53">
        <f t="shared" si="206"/>
        <v>0</v>
      </c>
      <c r="CG121" s="53">
        <f t="shared" si="206"/>
        <v>0</v>
      </c>
      <c r="CH121" s="53">
        <f t="shared" si="206"/>
        <v>0</v>
      </c>
      <c r="CI121" s="53">
        <f t="shared" si="206"/>
        <v>0</v>
      </c>
      <c r="CJ121" s="53">
        <f t="shared" si="206"/>
        <v>0</v>
      </c>
      <c r="CK121" s="53">
        <f t="shared" si="206"/>
        <v>0</v>
      </c>
      <c r="CL121" s="53">
        <f t="shared" si="206"/>
        <v>0</v>
      </c>
      <c r="CM121" s="53">
        <f t="shared" si="206"/>
        <v>0</v>
      </c>
      <c r="CN121" s="53">
        <f t="shared" si="206"/>
        <v>0</v>
      </c>
      <c r="CO121" s="53">
        <f t="shared" si="206"/>
        <v>0</v>
      </c>
      <c r="CP121" s="53">
        <f t="shared" si="206"/>
        <v>0</v>
      </c>
      <c r="CQ121" s="53">
        <f t="shared" si="206"/>
        <v>0</v>
      </c>
      <c r="CR121" s="53">
        <f t="shared" si="206"/>
        <v>0</v>
      </c>
      <c r="CS121" s="53">
        <f t="shared" si="206"/>
        <v>0</v>
      </c>
      <c r="CT121" s="53">
        <f t="shared" si="206"/>
        <v>0</v>
      </c>
      <c r="CU121" s="53">
        <f t="shared" si="206"/>
        <v>0</v>
      </c>
      <c r="CV121" s="72">
        <f t="shared" ref="CV121:DP121" si="207">CV$50*CV46</f>
        <v>0</v>
      </c>
      <c r="CW121" s="53">
        <f t="shared" si="207"/>
        <v>0</v>
      </c>
      <c r="CX121" s="53">
        <f t="shared" si="207"/>
        <v>0</v>
      </c>
      <c r="CY121" s="53">
        <f t="shared" si="207"/>
        <v>0</v>
      </c>
      <c r="CZ121" s="53">
        <f t="shared" si="207"/>
        <v>0</v>
      </c>
      <c r="DA121" s="53">
        <f t="shared" si="207"/>
        <v>0</v>
      </c>
      <c r="DB121" s="53">
        <f t="shared" si="207"/>
        <v>0</v>
      </c>
      <c r="DC121" s="53">
        <f t="shared" si="207"/>
        <v>0</v>
      </c>
      <c r="DD121" s="53">
        <f t="shared" si="207"/>
        <v>0</v>
      </c>
      <c r="DE121" s="53">
        <f t="shared" si="207"/>
        <v>0</v>
      </c>
      <c r="DF121" s="53">
        <f t="shared" si="207"/>
        <v>0</v>
      </c>
      <c r="DG121" s="53">
        <f t="shared" si="207"/>
        <v>0</v>
      </c>
      <c r="DH121" s="53">
        <f t="shared" si="207"/>
        <v>0</v>
      </c>
      <c r="DI121" s="53">
        <f t="shared" si="207"/>
        <v>0</v>
      </c>
      <c r="DJ121" s="53">
        <f t="shared" si="207"/>
        <v>0</v>
      </c>
      <c r="DK121" s="53">
        <f t="shared" si="207"/>
        <v>0</v>
      </c>
      <c r="DL121" s="53">
        <f t="shared" si="207"/>
        <v>0</v>
      </c>
      <c r="DM121" s="53">
        <f t="shared" si="207"/>
        <v>0</v>
      </c>
      <c r="DN121" s="53">
        <f t="shared" si="207"/>
        <v>0</v>
      </c>
      <c r="DO121" s="53">
        <f t="shared" si="207"/>
        <v>0</v>
      </c>
      <c r="DP121" s="53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2.3430216541641801E-2</v>
      </c>
      <c r="CM124" s="58">
        <f t="shared" si="209"/>
        <v>7.0390331334989939E-2</v>
      </c>
      <c r="CN124" s="58">
        <f t="shared" si="209"/>
        <v>0.14095183820383109</v>
      </c>
      <c r="CO124" s="58">
        <f t="shared" si="209"/>
        <v>0.23515909766070875</v>
      </c>
      <c r="CP124" s="58">
        <f t="shared" si="209"/>
        <v>0.35303738376491156</v>
      </c>
      <c r="CQ124" s="58">
        <f t="shared" si="209"/>
        <v>0.49459811738612453</v>
      </c>
      <c r="CR124" s="58">
        <f t="shared" si="209"/>
        <v>0.65957077191470526</v>
      </c>
      <c r="CS124" s="58">
        <f t="shared" si="209"/>
        <v>0.84811797529189481</v>
      </c>
      <c r="CT124" s="58">
        <f t="shared" si="209"/>
        <v>1.0602044248133735</v>
      </c>
      <c r="CU124" s="58">
        <f t="shared" si="209"/>
        <v>1.2957647919135598</v>
      </c>
      <c r="CV124" s="70">
        <f t="shared" ref="CV124:DP124" si="210">CV50*CV45</f>
        <v>1.5311486820826898</v>
      </c>
      <c r="CW124" s="58">
        <f t="shared" si="210"/>
        <v>1.7573243708182216</v>
      </c>
      <c r="CX124" s="58">
        <f t="shared" si="210"/>
        <v>1.981053729778016</v>
      </c>
      <c r="CY124" s="58">
        <f t="shared" si="210"/>
        <v>2.2023563679372256</v>
      </c>
      <c r="CZ124" s="58">
        <f t="shared" si="210"/>
        <v>2.4212517549675656</v>
      </c>
      <c r="DA124" s="58">
        <f t="shared" si="210"/>
        <v>2.6377592221639956</v>
      </c>
      <c r="DB124" s="58">
        <f t="shared" si="210"/>
        <v>2.8518979633654888</v>
      </c>
      <c r="DC124" s="58">
        <f t="shared" si="210"/>
        <v>3.0636870358699184</v>
      </c>
      <c r="DD124" s="58">
        <f t="shared" si="210"/>
        <v>3.2731453613431087</v>
      </c>
      <c r="DE124" s="58">
        <f t="shared" si="210"/>
        <v>3.4802917267220748</v>
      </c>
      <c r="DF124" s="58">
        <f t="shared" si="210"/>
        <v>3.6851447851125001</v>
      </c>
      <c r="DG124" s="58">
        <f t="shared" si="210"/>
        <v>3.8877230566804739</v>
      </c>
      <c r="DH124" s="58">
        <f t="shared" si="210"/>
        <v>4.0880449295385368</v>
      </c>
      <c r="DI124" s="58">
        <f t="shared" si="210"/>
        <v>4.2861286606260594</v>
      </c>
      <c r="DJ124" s="58">
        <f t="shared" si="210"/>
        <v>4.4819923765839942</v>
      </c>
      <c r="DK124" s="58">
        <f t="shared" si="210"/>
        <v>4.6756540746240445</v>
      </c>
      <c r="DL124" s="58">
        <f t="shared" si="210"/>
        <v>4.867131623392261</v>
      </c>
      <c r="DM124" s="58">
        <f t="shared" si="210"/>
        <v>5.0564427638271221</v>
      </c>
      <c r="DN124" s="58">
        <f t="shared" si="210"/>
        <v>5.2436051100121324</v>
      </c>
      <c r="DO124" s="58">
        <f t="shared" si="210"/>
        <v>5.4286361500229559</v>
      </c>
      <c r="DP124" s="58">
        <f t="shared" si="210"/>
        <v>5.6115532467691329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14.853699426168129</v>
      </c>
      <c r="CM125" s="58" cm="1">
        <f t="array" ref="CM125">INDEX(prod_est,$G$15+$H$15-1,MATCH(CM57,$BP$57:$CV$57,0))*CM50</f>
        <v>44.862624675701255</v>
      </c>
      <c r="CN125" s="58" cm="1">
        <f t="array" ref="CN125">INDEX(prod_est,$G$15+$H$15-1,MATCH(CN57,$BP$57:$CV$57,0))*CN50</f>
        <v>90.314140360598273</v>
      </c>
      <c r="CO125" s="58" cm="1">
        <f t="array" ref="CO125">INDEX(prod_est,$G$15+$H$15-1,MATCH(CO57,$BP$57:$CV$57,0))*CO50</f>
        <v>151.48168706752253</v>
      </c>
      <c r="CP125" s="58" cm="1">
        <f t="array" ref="CP125">INDEX(prod_est,$G$15+$H$15-1,MATCH(CP57,$BP$57:$CV$57,0))*CP50</f>
        <v>228.62956178663066</v>
      </c>
      <c r="CQ125" s="58" cm="1">
        <f t="array" ref="CQ125">INDEX(prod_est,$G$15+$H$15-1,MATCH(CQ57,$BP$57:$CV$57,0))*CQ50</f>
        <v>322.01602634346602</v>
      </c>
      <c r="CR125" s="58" cm="1">
        <f t="array" ref="CR125">INDEX(prod_est,$G$15+$H$15-1,MATCH(CR57,$BP$57:$CV$57,0))*CR50</f>
        <v>431.71761528625109</v>
      </c>
      <c r="CS125" s="58" cm="1">
        <f t="array" ref="CS125">INDEX(prod_est,$G$15+$H$15-1,MATCH(CS57,$BP$57:$CV$57,0))*CS50</f>
        <v>558.09479850649655</v>
      </c>
      <c r="CT125" s="58" cm="1">
        <f t="array" ref="CT125">INDEX(prod_est,$G$15+$H$15-1,MATCH(CT57,$BP$57:$CV$57,0))*CT50</f>
        <v>701.38206945430886</v>
      </c>
      <c r="CU125" s="58" cm="1">
        <f t="array" ref="CU125">INDEX(prod_est,$G$15+$H$15-1,MATCH(CU57,$BP$57:$DP$57,0))*CU50</f>
        <v>861.79617394091383</v>
      </c>
      <c r="CV125" s="70" cm="1">
        <f t="array" ref="CV125">INDEX(prod_est,$G$15+$H$15-1,MATCH(CV57,$BP$57:$DP$57,0))*CV50</f>
        <v>1023.7857750334907</v>
      </c>
      <c r="CW125" s="58" cm="1">
        <f t="array" ref="CW125">INDEX(prod_est,$G$15+$H$15-1,MATCH(CW57,$BP$57:$DP$57,0))*CW50</f>
        <v>1181.2912788847968</v>
      </c>
      <c r="CX125" s="58" cm="1">
        <f t="array" ref="CX125">INDEX(prod_est,$G$15+$H$15-1,MATCH(CX57,$BP$57:$DP$57,0))*CX50</f>
        <v>1338.7967827361031</v>
      </c>
      <c r="CY125" s="58" cm="1">
        <f t="array" ref="CY125">INDEX(prod_est,$G$15+$H$15-1,MATCH(CY57,$BP$57:$DP$57,0))*CY50</f>
        <v>1496.3022865874093</v>
      </c>
      <c r="CZ125" s="58" cm="1">
        <f t="array" ref="CZ125">INDEX(prod_est,$G$15+$H$15-1,MATCH(CZ57,$BP$57:$DP$57,0))*CZ50</f>
        <v>1653.8077904387158</v>
      </c>
      <c r="DA125" s="58" cm="1">
        <f t="array" ref="DA125">INDEX(prod_est,$G$15+$H$15-1,MATCH(DA57,$BP$57:$DP$57,0))*DA50</f>
        <v>1811.3132942900222</v>
      </c>
      <c r="DB125" s="58" cm="1">
        <f t="array" ref="DB125">INDEX(prod_est,$G$15+$H$15-1,MATCH(DB57,$BP$57:$DP$57,0))*DB50</f>
        <v>1968.8187981413284</v>
      </c>
      <c r="DC125" s="58" cm="1">
        <f t="array" ref="DC125">INDEX(prod_est,$G$15+$H$15-1,MATCH(DC57,$BP$57:$DP$57,0))*DC50</f>
        <v>2126.3243019926349</v>
      </c>
      <c r="DD125" s="58" cm="1">
        <f t="array" ref="DD125">INDEX(prod_est,$G$15+$H$15-1,MATCH(DD57,$BP$57:$DP$57,0))*DD50</f>
        <v>2283.8298058439414</v>
      </c>
      <c r="DE125" s="58" cm="1">
        <f t="array" ref="DE125">INDEX(prod_est,$G$15+$H$15-1,MATCH(DE57,$BP$57:$DP$57,0))*DE50</f>
        <v>2441.3353096952478</v>
      </c>
      <c r="DF125" s="58" cm="1">
        <f t="array" ref="DF125">INDEX(prod_est,$G$15+$H$15-1,MATCH(DF57,$BP$57:$DP$57,0))*DF50</f>
        <v>2598.8408135465543</v>
      </c>
      <c r="DG125" s="58" cm="1">
        <f t="array" ref="DG125">INDEX(prod_est,$G$15+$H$15-1,MATCH(DG57,$BP$57:$DP$57,0))*DG50</f>
        <v>2756.3463173978603</v>
      </c>
      <c r="DH125" s="58" cm="1">
        <f t="array" ref="DH125">INDEX(prod_est,$G$15+$H$15-1,MATCH(DH57,$BP$57:$DP$57,0))*DH50</f>
        <v>2913.8518212491667</v>
      </c>
      <c r="DI125" s="58" cm="1">
        <f t="array" ref="DI125">INDEX(prod_est,$G$15+$H$15-1,MATCH(DI57,$BP$57:$DP$57,0))*DI50</f>
        <v>3071.3573251004732</v>
      </c>
      <c r="DJ125" s="58" cm="1">
        <f t="array" ref="DJ125">INDEX(prod_est,$G$15+$H$15-1,MATCH(DJ57,$BP$57:$DP$57,0))*DJ50</f>
        <v>3228.8628289517792</v>
      </c>
      <c r="DK125" s="58" cm="1">
        <f t="array" ref="DK125">INDEX(prod_est,$G$15+$H$15-1,MATCH(DK57,$BP$57:$DP$57,0))*DK50</f>
        <v>3386.3683328030857</v>
      </c>
      <c r="DL125" s="58" cm="1">
        <f t="array" ref="DL125">INDEX(prod_est,$G$15+$H$15-1,MATCH(DL57,$BP$57:$DP$57,0))*DL50</f>
        <v>3543.8738366543921</v>
      </c>
      <c r="DM125" s="58" cm="1">
        <f t="array" ref="DM125">INDEX(prod_est,$G$15+$H$15-1,MATCH(DM57,$BP$57:$DP$57,0))*DM50</f>
        <v>3701.3793405056986</v>
      </c>
      <c r="DN125" s="58" cm="1">
        <f t="array" ref="DN125">INDEX(prod_est,$G$15+$H$15-1,MATCH(DN57,$BP$57:$DP$57,0))*DN50</f>
        <v>3858.884844357005</v>
      </c>
      <c r="DO125" s="58" cm="1">
        <f t="array" ref="DO125">INDEX(prod_est,$G$15+$H$15-1,MATCH(DO57,$BP$57:$DP$57,0))*DO50</f>
        <v>4016.3903482083115</v>
      </c>
      <c r="DP125" s="58" cm="1">
        <f t="array" ref="DP125">INDEX(prod_est,$G$15+$H$15-1,MATCH(DP57,$BP$57:$DP$57,0))*DP50</f>
        <v>4173.8958520596179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1.3368329483551315E-2</v>
      </c>
      <c r="CM126" s="58">
        <f t="shared" si="211"/>
        <v>4.0376362208131129E-2</v>
      </c>
      <c r="CN126" s="58">
        <f t="shared" si="211"/>
        <v>8.1282726324538451E-2</v>
      </c>
      <c r="CO126" s="58">
        <f t="shared" si="211"/>
        <v>0.13633351836077026</v>
      </c>
      <c r="CP126" s="58">
        <f t="shared" si="211"/>
        <v>0.20576660560796758</v>
      </c>
      <c r="CQ126" s="58">
        <f t="shared" si="211"/>
        <v>0.28981442370911942</v>
      </c>
      <c r="CR126" s="58">
        <f t="shared" si="211"/>
        <v>0.38854585375762596</v>
      </c>
      <c r="CS126" s="58">
        <f t="shared" si="211"/>
        <v>0.50228531865584691</v>
      </c>
      <c r="CT126" s="58">
        <f t="shared" si="211"/>
        <v>0.63124386250887798</v>
      </c>
      <c r="CU126" s="58">
        <f t="shared" si="211"/>
        <v>0.77561655654682249</v>
      </c>
      <c r="CV126" s="70">
        <f t="shared" ref="CV126:DP126" si="212">CV125*1000*$I$9*$I$10</f>
        <v>0.92140719753014166</v>
      </c>
      <c r="CW126" s="58">
        <f t="shared" si="212"/>
        <v>1.0631621509963172</v>
      </c>
      <c r="CX126" s="58">
        <f t="shared" si="212"/>
        <v>1.2049171044624927</v>
      </c>
      <c r="CY126" s="58">
        <f t="shared" si="212"/>
        <v>1.3466720579286684</v>
      </c>
      <c r="CZ126" s="58">
        <f t="shared" si="212"/>
        <v>1.4884270113948443</v>
      </c>
      <c r="DA126" s="58">
        <f t="shared" si="212"/>
        <v>1.6301819648610198</v>
      </c>
      <c r="DB126" s="58">
        <f t="shared" si="212"/>
        <v>1.7719369183271956</v>
      </c>
      <c r="DC126" s="58">
        <f t="shared" si="212"/>
        <v>1.9136918717933713</v>
      </c>
      <c r="DD126" s="58">
        <f t="shared" si="212"/>
        <v>2.0554468252595472</v>
      </c>
      <c r="DE126" s="58">
        <f t="shared" si="212"/>
        <v>2.1972017787257232</v>
      </c>
      <c r="DF126" s="58">
        <f t="shared" si="212"/>
        <v>2.3389567321918987</v>
      </c>
      <c r="DG126" s="58">
        <f t="shared" si="212"/>
        <v>2.4807116856580747</v>
      </c>
      <c r="DH126" s="58">
        <f t="shared" si="212"/>
        <v>2.6224666391242497</v>
      </c>
      <c r="DI126" s="58">
        <f t="shared" si="212"/>
        <v>2.7642215925904257</v>
      </c>
      <c r="DJ126" s="58">
        <f t="shared" si="212"/>
        <v>2.9059765460566016</v>
      </c>
      <c r="DK126" s="58">
        <f t="shared" si="212"/>
        <v>3.0477314995227767</v>
      </c>
      <c r="DL126" s="58">
        <f t="shared" si="212"/>
        <v>3.1894864529889531</v>
      </c>
      <c r="DM126" s="58">
        <f t="shared" si="212"/>
        <v>3.331241406455129</v>
      </c>
      <c r="DN126" s="58">
        <f t="shared" si="212"/>
        <v>3.4729963599213041</v>
      </c>
      <c r="DO126" s="58">
        <f t="shared" si="212"/>
        <v>3.6147513133874805</v>
      </c>
      <c r="DP126" s="58">
        <f t="shared" si="212"/>
        <v>3.756506266853656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3.6798546025193113E-2</v>
      </c>
      <c r="CM127" s="59">
        <f t="shared" si="213"/>
        <v>0.11076669354312108</v>
      </c>
      <c r="CN127" s="59">
        <f t="shared" si="213"/>
        <v>0.22223456452836954</v>
      </c>
      <c r="CO127" s="59">
        <f t="shared" si="213"/>
        <v>0.37149261602147898</v>
      </c>
      <c r="CP127" s="59">
        <f t="shared" si="213"/>
        <v>0.55880398937287912</v>
      </c>
      <c r="CQ127" s="59">
        <f t="shared" si="213"/>
        <v>0.78441254109524394</v>
      </c>
      <c r="CR127" s="59">
        <f t="shared" si="213"/>
        <v>1.0481166256723311</v>
      </c>
      <c r="CS127" s="59">
        <f t="shared" si="213"/>
        <v>1.3504032939477417</v>
      </c>
      <c r="CT127" s="59">
        <f t="shared" si="213"/>
        <v>1.6914482873222516</v>
      </c>
      <c r="CU127" s="59">
        <f t="shared" si="213"/>
        <v>2.071381348460382</v>
      </c>
      <c r="CV127" s="71">
        <f t="shared" ref="CV127:DP127" si="214">CV124+CV126</f>
        <v>2.4525558796128317</v>
      </c>
      <c r="CW127" s="59">
        <f t="shared" si="214"/>
        <v>2.820486521814539</v>
      </c>
      <c r="CX127" s="59">
        <f t="shared" si="214"/>
        <v>3.1859708342405089</v>
      </c>
      <c r="CY127" s="59">
        <f t="shared" si="214"/>
        <v>3.549028425865894</v>
      </c>
      <c r="CZ127" s="59">
        <f t="shared" si="214"/>
        <v>3.90967876636241</v>
      </c>
      <c r="DA127" s="59">
        <f t="shared" si="214"/>
        <v>4.2679411870250155</v>
      </c>
      <c r="DB127" s="59">
        <f t="shared" si="214"/>
        <v>4.6238348816926846</v>
      </c>
      <c r="DC127" s="59">
        <f t="shared" si="214"/>
        <v>4.9773789076632902</v>
      </c>
      <c r="DD127" s="59">
        <f t="shared" si="214"/>
        <v>5.3285921866026555</v>
      </c>
      <c r="DE127" s="59">
        <f t="shared" si="214"/>
        <v>5.6774935054477975</v>
      </c>
      <c r="DF127" s="59">
        <f t="shared" si="214"/>
        <v>6.0241015173043984</v>
      </c>
      <c r="DG127" s="59">
        <f t="shared" si="214"/>
        <v>6.3684347423385486</v>
      </c>
      <c r="DH127" s="59">
        <f t="shared" si="214"/>
        <v>6.7105115686627865</v>
      </c>
      <c r="DI127" s="59">
        <f t="shared" si="214"/>
        <v>7.050350253216485</v>
      </c>
      <c r="DJ127" s="59">
        <f t="shared" si="214"/>
        <v>7.3879689226405958</v>
      </c>
      <c r="DK127" s="59">
        <f t="shared" si="214"/>
        <v>7.7233855741468211</v>
      </c>
      <c r="DL127" s="59">
        <f t="shared" si="214"/>
        <v>8.0566180763812145</v>
      </c>
      <c r="DM127" s="59">
        <f t="shared" si="214"/>
        <v>8.3876841702822507</v>
      </c>
      <c r="DN127" s="59">
        <f t="shared" si="214"/>
        <v>8.7166014699334369</v>
      </c>
      <c r="DO127" s="59">
        <f t="shared" si="214"/>
        <v>9.0433874634104363</v>
      </c>
      <c r="DP127" s="59">
        <f t="shared" si="214"/>
        <v>9.3680595136227893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02_BD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38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17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02_BD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38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02_BD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38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02_BD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38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02_BD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38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02_BD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38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02_BD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38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02_BD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38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02_BD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38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02_BD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38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02_BD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38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02_BD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38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02_BD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38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02_BD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38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02_BD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38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02_BD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38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02_BD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38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02_BD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38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17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02_BD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38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02_BD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38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02_BD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38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02_BD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38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02_BD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38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02_BD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38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02_BD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38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02_BD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38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02_BD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38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02_BD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38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02_BD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38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02_BD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38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02_BD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38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17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02_BD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38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02_BD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38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02_BD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02_BD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02_BD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02_BD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02_BD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02_BD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02_BD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02_BD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02_BD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02_BD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02_BD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02_BD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02_BD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02_BD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02_BD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02_BD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02_BD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02_BD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02_BD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02_BD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02_BD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02_BD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02_BD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02_BD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02_BD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02_BD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02_BD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02_BD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02_BD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02_BD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02_BD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02_BD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02_BD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02_BD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02_BD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02_BD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02_BD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02_BD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02_BD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02_BD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02_BD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02_BD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02_BD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02_BD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02_BD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02_BD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02_BD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02_BD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02_BD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02_BD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02_BD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02_BD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02_BD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02_BD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02_BD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02_BD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02_BD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02_BD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02_BD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02_BD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02_BD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02_BD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02_BD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02_BD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02_BD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02_BD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02_BD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02_BD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02_BD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02_BD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02_BD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02_BD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02_BD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02_BD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02_BD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02_BD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02_BD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02_BD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02_BD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02_BD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02_BD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02_BD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02_BD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02_BD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02_BD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02_BD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02_BD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02_BD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02_BD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02_BD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02_BD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02_BD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02_BD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02_BD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02_BD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02_BD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02_BD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02_BD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02_BD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02_BD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02_BD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02_BD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02_BD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02_BD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02_BD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02_BD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02_BD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02_BD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02_BD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02_BD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02_BD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02_BD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02_BD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02_BD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02_BD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02_BD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02_BD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02_BD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02_BD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02_BD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02_BD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02_BD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02_BD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02_BD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02_BD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02_BD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02_BD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02_BD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03_CDA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4.346970889063731E-3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3.8130000000000002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4.346970889063731E-3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5.986100183582482E-3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0.59929626983556084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39</v>
      </c>
      <c r="B15" t="s">
        <v>5</v>
      </c>
      <c r="C15" t="s">
        <v>5</v>
      </c>
      <c r="D15" t="s">
        <v>37</v>
      </c>
      <c r="E15" s="8">
        <v>14.123499912</v>
      </c>
      <c r="F15" s="8">
        <v>11.21811192</v>
      </c>
      <c r="G15">
        <f>MATCH(A15,Production_est!$A$4:$A$339,0)</f>
        <v>33</v>
      </c>
      <c r="H15">
        <f>IFERROR(MATCH(D15,Production_est!$D$4:$D$339,0),"-")</f>
        <v>6</v>
      </c>
      <c r="I15" s="8" cm="1">
        <f t="array" ref="I15">IFERROR(INDEX(Production_est!$E$4:$E$339,H15+G15-1),"-")</f>
        <v>12198.265303046701</v>
      </c>
      <c r="J15" s="42">
        <f t="shared" ref="J15:J46" si="0">IFERROR(F15/I15,0)</f>
        <v>9.1964813367340905E-4</v>
      </c>
      <c r="K15" s="42">
        <f t="shared" ref="K15:K46" si="1">J15</f>
        <v>9.1964813367340905E-4</v>
      </c>
      <c r="L15" s="42">
        <f t="shared" ref="L15:M46" si="2">K15</f>
        <v>9.1964813367340905E-4</v>
      </c>
      <c r="M15" s="42">
        <f t="shared" si="2"/>
        <v>9.1964813367340905E-4</v>
      </c>
      <c r="N15" s="42">
        <f t="shared" ref="N15:AO15" si="3">M15*(1-$F$4)</f>
        <v>9.1565045000814897E-4</v>
      </c>
      <c r="O15" s="42">
        <f t="shared" si="3"/>
        <v>9.1167014415740536E-4</v>
      </c>
      <c r="P15" s="42">
        <f t="shared" si="3"/>
        <v>9.0770714058032451E-4</v>
      </c>
      <c r="Q15" s="42">
        <f t="shared" si="3"/>
        <v>9.037613640644265E-4</v>
      </c>
      <c r="R15" s="42">
        <f t="shared" si="3"/>
        <v>8.9983273972417789E-4</v>
      </c>
      <c r="S15" s="42">
        <f t="shared" si="3"/>
        <v>8.9592119299957036E-4</v>
      </c>
      <c r="T15" s="42">
        <f t="shared" si="3"/>
        <v>8.9202664965470598E-4</v>
      </c>
      <c r="U15" s="42">
        <f t="shared" si="3"/>
        <v>8.881490357763879E-4</v>
      </c>
      <c r="V15" s="42">
        <f t="shared" si="3"/>
        <v>8.8428827777271791E-4</v>
      </c>
      <c r="W15" s="42">
        <f t="shared" si="3"/>
        <v>8.8044430237169959E-4</v>
      </c>
      <c r="X15" s="42">
        <f t="shared" si="3"/>
        <v>8.7661703661984778E-4</v>
      </c>
      <c r="Y15" s="42">
        <f t="shared" si="3"/>
        <v>8.7280640788080395E-4</v>
      </c>
      <c r="Z15" s="42">
        <f t="shared" si="3"/>
        <v>8.6901234383395779E-4</v>
      </c>
      <c r="AA15" s="42">
        <f t="shared" si="3"/>
        <v>8.6523477247307454E-4</v>
      </c>
      <c r="AB15" s="42">
        <f t="shared" si="3"/>
        <v>8.6147362210492841E-4</v>
      </c>
      <c r="AC15" s="42">
        <f t="shared" si="3"/>
        <v>8.5772882134794201E-4</v>
      </c>
      <c r="AD15" s="42">
        <f t="shared" si="3"/>
        <v>8.5400029913083148E-4</v>
      </c>
      <c r="AE15" s="42">
        <f t="shared" si="3"/>
        <v>8.5028798469125803E-4</v>
      </c>
      <c r="AF15" s="42">
        <f t="shared" si="3"/>
        <v>8.4659180757448444E-4</v>
      </c>
      <c r="AG15" s="42">
        <f t="shared" si="3"/>
        <v>8.429116976320383E-4</v>
      </c>
      <c r="AH15" s="42">
        <f t="shared" si="3"/>
        <v>8.3924758502038055E-4</v>
      </c>
      <c r="AI15" s="42">
        <f t="shared" si="3"/>
        <v>8.3559940019957988E-4</v>
      </c>
      <c r="AJ15" s="42">
        <f t="shared" si="3"/>
        <v>8.319670739319932E-4</v>
      </c>
      <c r="AK15" s="42">
        <f t="shared" si="3"/>
        <v>8.2835053728095122E-4</v>
      </c>
      <c r="AL15" s="42">
        <f t="shared" si="3"/>
        <v>8.2474972160945063E-4</v>
      </c>
      <c r="AM15" s="42">
        <f t="shared" si="3"/>
        <v>8.2116455857885091E-4</v>
      </c>
      <c r="AN15" s="42">
        <f t="shared" si="3"/>
        <v>8.1759498014757773E-4</v>
      </c>
      <c r="AO15" s="42">
        <f t="shared" si="3"/>
        <v>8.1404091856983156E-4</v>
      </c>
      <c r="AP15" s="42">
        <f t="shared" ref="AP15:BJ15" si="4">AO15*(1-$F$4)</f>
        <v>8.105023063943018E-4</v>
      </c>
      <c r="AQ15" s="42">
        <f t="shared" si="4"/>
        <v>8.0697907646288668E-4</v>
      </c>
      <c r="AR15" s="42">
        <f t="shared" si="4"/>
        <v>8.0347116190941897E-4</v>
      </c>
      <c r="AS15" s="42">
        <f t="shared" si="4"/>
        <v>7.999784961583965E-4</v>
      </c>
      <c r="AT15" s="42">
        <f t="shared" si="4"/>
        <v>7.9650101292371898E-4</v>
      </c>
      <c r="AU15" s="42">
        <f t="shared" si="4"/>
        <v>7.9303864620742972E-4</v>
      </c>
      <c r="AV15" s="42">
        <f t="shared" si="4"/>
        <v>7.8959133029846346E-4</v>
      </c>
      <c r="AW15" s="42">
        <f t="shared" si="4"/>
        <v>7.8615899977139893E-4</v>
      </c>
      <c r="AX15" s="42">
        <f t="shared" si="4"/>
        <v>7.8274158948521714E-4</v>
      </c>
      <c r="AY15" s="42">
        <f t="shared" si="4"/>
        <v>7.7933903458206539E-4</v>
      </c>
      <c r="AZ15" s="42">
        <f t="shared" si="4"/>
        <v>7.7595127048602603E-4</v>
      </c>
      <c r="BA15" s="42">
        <f t="shared" si="4"/>
        <v>7.7257823290189124E-4</v>
      </c>
      <c r="BB15" s="42">
        <f t="shared" si="4"/>
        <v>7.6921985781394241E-4</v>
      </c>
      <c r="BC15" s="42">
        <f t="shared" si="4"/>
        <v>7.6587608148473538E-4</v>
      </c>
      <c r="BD15" s="42">
        <f t="shared" si="4"/>
        <v>7.6254684045389096E-4</v>
      </c>
      <c r="BE15" s="42">
        <f t="shared" si="4"/>
        <v>7.5923207153689033E-4</v>
      </c>
      <c r="BF15" s="42">
        <f t="shared" si="4"/>
        <v>7.5593171182387594E-4</v>
      </c>
      <c r="BG15" s="42">
        <f t="shared" si="4"/>
        <v>7.5264569867845735E-4</v>
      </c>
      <c r="BH15" s="42">
        <f t="shared" si="4"/>
        <v>7.4937396973652308E-4</v>
      </c>
      <c r="BI15" s="42">
        <f t="shared" si="4"/>
        <v>7.4611646290505631E-4</v>
      </c>
      <c r="BJ15" s="42">
        <f t="shared" si="4"/>
        <v>7.428731163609568E-4</v>
      </c>
      <c r="BK15" t="str">
        <f t="shared" ref="BK15:BK46" si="5">A15</f>
        <v>03_CDA</v>
      </c>
      <c r="BL15" t="str">
        <f t="shared" ref="BL15:BL46" si="6">"d_ind_cem_"&amp;C15</f>
        <v>d_ind_cem_1_x_coal_thermal</v>
      </c>
      <c r="BO15" s="8">
        <f t="shared" ref="BO15:BO46" si="7">E15</f>
        <v>14.123499912</v>
      </c>
      <c r="BP15" s="8">
        <f t="shared" ref="BP15:BP46" si="8">F15</f>
        <v>11.21811192</v>
      </c>
      <c r="BQ15" s="8" cm="1">
        <f t="array" ref="BQ15">K15*INDEX(prod_est,$G15+$H15-1,MATCH(BQ$14,$BP$14:$DP$14,0))</f>
        <v>11.513799542187039</v>
      </c>
      <c r="BR15" s="8" cm="1">
        <f t="array" ref="BR15">L15*INDEX(prod_est,$G15+$H15-1,MATCH(BR$14,$BP$14:$DP$14,0))</f>
        <v>11.06493718307361</v>
      </c>
      <c r="BS15" s="8" cm="1">
        <f t="array" ref="BS15">M15*INDEX(prod_est,$G15+$H15-1,MATCH(BS$14,$BP$14:$DP$14,0))</f>
        <v>11.160177730557459</v>
      </c>
      <c r="BT15" s="8" cm="1">
        <f t="array" ref="BT15">N15*INDEX(prod_est,$G15+$H15-1,MATCH(BT$14,$BP$14:$DP$14,0))</f>
        <v>11.215570198782176</v>
      </c>
      <c r="BU15" s="8" cm="1">
        <f t="array" ref="BU15">O15*INDEX(prod_est,$G15+$H15-1,MATCH(BU$14,$BP$14:$DP$14,0))</f>
        <v>11.279946108649169</v>
      </c>
      <c r="BV15" s="8" cm="1">
        <f t="array" ref="BV15">P15*INDEX(prod_est,$G15+$H15-1,MATCH(BV$14,$BP$14:$DP$14,0))</f>
        <v>11.346928023463912</v>
      </c>
      <c r="BW15" s="8" cm="1">
        <f t="array" ref="BW15">Q15*INDEX(prod_est,$G15+$H15-1,MATCH(BW$14,$BP$14:$DP$14,0))</f>
        <v>11.41559872848088</v>
      </c>
      <c r="BX15" s="8" cm="1">
        <f t="array" ref="BX15">R15*INDEX(prod_est,$G15+$H15-1,MATCH(BX$14,$BP$14:$DP$14,0))</f>
        <v>11.485346523849609</v>
      </c>
      <c r="BY15" s="8" cm="1">
        <f t="array" ref="BY15">S15*INDEX(prod_est,$G15+$H15-1,MATCH(BY$14,$BP$14:$DP$14,0))</f>
        <v>11.556302574924871</v>
      </c>
      <c r="BZ15" s="8" cm="1">
        <f t="array" ref="BZ15">T15*INDEX(prod_est,$G15+$H15-1,MATCH(BZ$14,$BP$14:$DP$14,0))</f>
        <v>11.550056937027927</v>
      </c>
      <c r="CA15" s="8" cm="1">
        <f t="array" ref="CA15">U15*INDEX(prod_est,$G15+$H15-1,MATCH(CA$14,$BP$14:$DP$14,0))</f>
        <v>11.545440851598045</v>
      </c>
      <c r="CB15" s="8" cm="1">
        <f t="array" ref="CB15">V15*INDEX(prod_est,$G15+$H15-1,MATCH(CB$14,$BP$14:$DP$14,0))</f>
        <v>11.541618280148299</v>
      </c>
      <c r="CC15" s="8" cm="1">
        <f t="array" ref="CC15">W15*INDEX(prod_est,$G15+$H15-1,MATCH(CC$14,$BP$14:$DP$14,0))</f>
        <v>11.538387650461816</v>
      </c>
      <c r="CD15" s="8" cm="1">
        <f t="array" ref="CD15">X15*INDEX(prod_est,$G15+$H15-1,MATCH(CD$14,$BP$14:$DP$14,0))</f>
        <v>11.535405119132996</v>
      </c>
      <c r="CE15" s="8" cm="1">
        <f t="array" ref="CE15">Y15*INDEX(prod_est,$G15+$H15-1,MATCH(CE$14,$BP$14:$DP$14,0))</f>
        <v>11.532845391301834</v>
      </c>
      <c r="CF15" s="8" cm="1">
        <f t="array" ref="CF15">Z15*INDEX(prod_est,$G15+$H15-1,MATCH(CF$14,$BP$14:$DP$14,0))</f>
        <v>11.531182820886619</v>
      </c>
      <c r="CG15" s="8" cm="1">
        <f t="array" ref="CG15">AA15*INDEX(prod_est,$G15+$H15-1,MATCH(CG$14,$BP$14:$DP$14,0))</f>
        <v>11.529189764045356</v>
      </c>
      <c r="CH15" s="8" cm="1">
        <f t="array" ref="CH15">AB15*INDEX(prod_est,$G15+$H15-1,MATCH(CH$14,$BP$14:$DP$14,0))</f>
        <v>11.527272978436814</v>
      </c>
      <c r="CI15" s="8" cm="1">
        <f t="array" ref="CI15">AC15*INDEX(prod_est,$G15+$H15-1,MATCH(CI$14,$BP$14:$DP$14,0))</f>
        <v>11.52595397537217</v>
      </c>
      <c r="CJ15" s="8" cm="1">
        <f t="array" ref="CJ15">AD15*INDEX(prod_est,$G15+$H15-1,MATCH(CJ$14,$BP$14:$DP$14,0))</f>
        <v>11.524675317701019</v>
      </c>
      <c r="CK15" s="8" cm="1">
        <f t="array" ref="CK15">AE15*INDEX(prod_est,$G15+$H15-1,MATCH(CK$14,$BP$14:$DP$14,0))</f>
        <v>11.523452008816218</v>
      </c>
      <c r="CL15" s="8" cm="1">
        <f t="array" ref="CL15">AF15*INDEX(prod_est,$G15+$H15-1,MATCH(CL$14,$BP$14:$DP$14,0))</f>
        <v>11.52228373609084</v>
      </c>
      <c r="CM15" s="8" cm="1">
        <f t="array" ref="CM15">AG15*INDEX(prod_est,$G15+$H15-1,MATCH(CM$14,$BP$14:$DP$14,0))</f>
        <v>11.484331785354915</v>
      </c>
      <c r="CN15" s="8" cm="1">
        <f t="array" ref="CN15">AH15*INDEX(prod_est,$G15+$H15-1,MATCH(CN$14,$BP$14:$DP$14,0))</f>
        <v>11.44689661836701</v>
      </c>
      <c r="CO15" s="8" cm="1">
        <f t="array" ref="CO15">AI15*INDEX(prod_est,$G15+$H15-1,MATCH(CO$14,$BP$14:$DP$14,0))</f>
        <v>11.409751313667806</v>
      </c>
      <c r="CP15" s="8" cm="1">
        <f t="array" ref="CP15">AJ15*INDEX(prod_est,$G15+$H15-1,MATCH(CP$14,$BP$14:$DP$14,0))</f>
        <v>11.374019708835792</v>
      </c>
      <c r="CQ15" s="8" cm="1">
        <f t="array" ref="CQ15">AK15*INDEX(prod_est,$G15+$H15-1,MATCH(CQ$14,$BP$14:$DP$14,0))</f>
        <v>11.338711258308843</v>
      </c>
      <c r="CR15" s="8" cm="1">
        <f t="array" ref="CR15">AL15*INDEX(prod_est,$G15+$H15-1,MATCH(CR$14,$BP$14:$DP$14,0))</f>
        <v>11.326136205214967</v>
      </c>
      <c r="CS15" s="8" cm="1">
        <f t="array" ref="CS15">AM15*INDEX(prod_est,$G15+$H15-1,MATCH(CS$14,$BP$14:$DP$14,0))</f>
        <v>11.314188686651958</v>
      </c>
      <c r="CT15" s="8" cm="1">
        <f t="array" ref="CT15">AN15*INDEX(prod_est,$G15+$H15-1,MATCH(CT$14,$BP$14:$DP$14,0))</f>
        <v>11.303122517654945</v>
      </c>
      <c r="CU15" s="8" cm="1">
        <f t="array" ref="CU15">AO15*INDEX(prod_est,$G15+$H15-1,MATCH(CU$14,$BP$14:$DP$14,0))</f>
        <v>11.292731942444313</v>
      </c>
      <c r="CV15" s="8" cm="1">
        <f t="array" ref="CV15">AP15*INDEX(prod_est,$G15+$H15-1,MATCH(CV$14,$BP$14:$DP$14,0))</f>
        <v>11.283015483807365</v>
      </c>
      <c r="CW15" cm="1">
        <f t="array" ref="CW15">AQ15*INDEX(prod_est,$G15+$H15-1,MATCH(CW$14,$BP$14:$DP$14,0))</f>
        <v>11.233968543958397</v>
      </c>
      <c r="CX15" cm="1">
        <f t="array" ref="CX15">AR15*INDEX(prod_est,$G15+$H15-1,MATCH(CX$14,$BP$14:$DP$14,0))</f>
        <v>11.185134809729153</v>
      </c>
      <c r="CY15" cm="1">
        <f t="array" ref="CY15">AS15*INDEX(prod_est,$G15+$H15-1,MATCH(CY$14,$BP$14:$DP$14,0))</f>
        <v>11.136513354321005</v>
      </c>
      <c r="CZ15" cm="1">
        <f t="array" ref="CZ15">AT15*INDEX(prod_est,$G15+$H15-1,MATCH(CZ$14,$BP$14:$DP$14,0))</f>
        <v>11.088103254964103</v>
      </c>
      <c r="DA15" cm="1">
        <f t="array" ref="DA15">AU15*INDEX(prod_est,$G15+$H15-1,MATCH(DA$14,$BP$14:$DP$14,0))</f>
        <v>11.03990359289984</v>
      </c>
      <c r="DB15" cm="1">
        <f t="array" ref="DB15">AV15*INDEX(prod_est,$G15+$H15-1,MATCH(DB$14,$BP$14:$DP$14,0))</f>
        <v>10.991913453363434</v>
      </c>
      <c r="DC15" cm="1">
        <f t="array" ref="DC15">AW15*INDEX(prod_est,$G15+$H15-1,MATCH(DC$14,$BP$14:$DP$14,0))</f>
        <v>10.944131925566555</v>
      </c>
      <c r="DD15" cm="1">
        <f t="array" ref="DD15">AX15*INDEX(prod_est,$G15+$H15-1,MATCH(DD$14,$BP$14:$DP$14,0))</f>
        <v>10.896558102680043</v>
      </c>
      <c r="DE15" cm="1">
        <f t="array" ref="DE15">AY15*INDEX(prod_est,$G15+$H15-1,MATCH(DE$14,$BP$14:$DP$14,0))</f>
        <v>10.8491910818167</v>
      </c>
      <c r="DF15" cm="1">
        <f t="array" ref="DF15">AZ15*INDEX(prod_est,$G15+$H15-1,MATCH(DF$14,$BP$14:$DP$14,0))</f>
        <v>10.802029964014153</v>
      </c>
      <c r="DG15" cm="1">
        <f t="array" ref="DG15">BA15*INDEX(prod_est,$G15+$H15-1,MATCH(DG$14,$BP$14:$DP$14,0))</f>
        <v>10.755073854217789</v>
      </c>
      <c r="DH15" cm="1">
        <f t="array" ref="DH15">BB15*INDEX(prod_est,$G15+$H15-1,MATCH(DH$14,$BP$14:$DP$14,0))</f>
        <v>10.708321861263773</v>
      </c>
      <c r="DI15" cm="1">
        <f t="array" ref="DI15">BC15*INDEX(prod_est,$G15+$H15-1,MATCH(DI$14,$BP$14:$DP$14,0))</f>
        <v>10.661773097862135</v>
      </c>
      <c r="DJ15" cm="1">
        <f t="array" ref="DJ15">BD15*INDEX(prod_est,$G15+$H15-1,MATCH(DJ$14,$BP$14:$DP$14,0))</f>
        <v>10.615426680579924</v>
      </c>
      <c r="DK15" cm="1">
        <f t="array" ref="DK15">BE15*INDEX(prod_est,$G15+$H15-1,MATCH(DK$14,$BP$14:$DP$14,0))</f>
        <v>10.569281729824452</v>
      </c>
      <c r="DL15" cm="1">
        <f t="array" ref="DL15">BF15*INDEX(prod_est,$G15+$H15-1,MATCH(DL$14,$BP$14:$DP$14,0))</f>
        <v>10.523337369826592</v>
      </c>
      <c r="DM15" cm="1">
        <f t="array" ref="DM15">BG15*INDEX(prod_est,$G15+$H15-1,MATCH(DM$14,$BP$14:$DP$14,0))</f>
        <v>10.477592728624158</v>
      </c>
      <c r="DN15" cm="1">
        <f t="array" ref="DN15">BH15*INDEX(prod_est,$G15+$H15-1,MATCH(DN$14,$BP$14:$DP$14,0))</f>
        <v>10.432046938045364</v>
      </c>
      <c r="DO15" cm="1">
        <f t="array" ref="DO15">BI15*INDEX(prod_est,$G15+$H15-1,MATCH(DO$14,$BP$14:$DP$14,0))</f>
        <v>10.386699133692334</v>
      </c>
      <c r="DP15" cm="1">
        <f t="array" ref="DP15">BJ15*INDEX(prod_est,$G15+$H15-1,MATCH(DP$14,$BP$14:$DP$14,0))</f>
        <v>10.341548454924709</v>
      </c>
    </row>
    <row r="16" spans="1:120" x14ac:dyDescent="0.25">
      <c r="A16" t="s">
        <v>39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33</v>
      </c>
      <c r="H16">
        <f>IFERROR(MATCH(D16,Production_est!$D$4:$D$339,0),"-")</f>
        <v>6</v>
      </c>
      <c r="I16" s="8" cm="1">
        <f t="array" ref="I16">IFERROR(INDEX(Production_est!$E$4:$E$339,H16+G16-1),"-")</f>
        <v>12198.265303046701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03_CDA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39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33</v>
      </c>
      <c r="H17">
        <f>IFERROR(MATCH(D17,Production_est!$D$4:$D$339,0),"-")</f>
        <v>6</v>
      </c>
      <c r="I17" s="8" cm="1">
        <f t="array" ref="I17">IFERROR(INDEX(Production_est!$E$4:$E$339,H17+G17-1),"-")</f>
        <v>12198.265303046701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03_CDA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39</v>
      </c>
      <c r="B18" t="s">
        <v>8</v>
      </c>
      <c r="C18" t="s">
        <v>8</v>
      </c>
      <c r="D18" t="s">
        <v>37</v>
      </c>
      <c r="E18" s="8">
        <v>1.9769232240000001</v>
      </c>
      <c r="F18" s="8">
        <v>1.9769232240000001</v>
      </c>
      <c r="G18">
        <f>MATCH(A18,Production_est!$A$4:$A$339,0)</f>
        <v>33</v>
      </c>
      <c r="H18">
        <f>IFERROR(MATCH(D18,Production_est!$D$4:$D$339,0),"-")</f>
        <v>6</v>
      </c>
      <c r="I18" s="8" cm="1">
        <f t="array" ref="I18">IFERROR(INDEX(Production_est!$E$4:$E$339,H18+G18-1),"-")</f>
        <v>12198.265303046701</v>
      </c>
      <c r="J18" s="42">
        <f t="shared" si="0"/>
        <v>1.6206593108826988E-4</v>
      </c>
      <c r="K18" s="42">
        <f t="shared" si="1"/>
        <v>1.6206593108826988E-4</v>
      </c>
      <c r="L18" s="42">
        <f t="shared" si="2"/>
        <v>1.6206593108826988E-4</v>
      </c>
      <c r="M18" s="42">
        <f t="shared" si="2"/>
        <v>1.6206593108826988E-4</v>
      </c>
      <c r="N18" s="42">
        <f t="shared" ref="N18:AP18" si="13">M18*(1-$F$4)</f>
        <v>1.6136143520372015E-4</v>
      </c>
      <c r="O18" s="42">
        <f t="shared" si="13"/>
        <v>1.6066000174227204E-4</v>
      </c>
      <c r="P18" s="42">
        <f t="shared" si="13"/>
        <v>1.5996161739166144E-4</v>
      </c>
      <c r="Q18" s="42">
        <f t="shared" si="13"/>
        <v>1.5926626889749233E-4</v>
      </c>
      <c r="R18" s="42">
        <f t="shared" si="13"/>
        <v>1.5857394306298511E-4</v>
      </c>
      <c r="S18" s="42">
        <f t="shared" si="13"/>
        <v>1.5788462674872625E-4</v>
      </c>
      <c r="T18" s="42">
        <f t="shared" si="13"/>
        <v>1.5719830687241883E-4</v>
      </c>
      <c r="U18" s="42">
        <f t="shared" si="13"/>
        <v>1.5651497040863432E-4</v>
      </c>
      <c r="V18" s="42">
        <f t="shared" si="13"/>
        <v>1.558346043885653E-4</v>
      </c>
      <c r="W18" s="42">
        <f t="shared" si="13"/>
        <v>1.5515719589977945E-4</v>
      </c>
      <c r="X18" s="42">
        <f t="shared" si="13"/>
        <v>1.5448273208597434E-4</v>
      </c>
      <c r="Y18" s="42">
        <f t="shared" si="13"/>
        <v>1.5381120014673356E-4</v>
      </c>
      <c r="Z18" s="42">
        <f t="shared" si="13"/>
        <v>1.5314258733728375E-4</v>
      </c>
      <c r="AA18" s="42">
        <f t="shared" si="13"/>
        <v>1.5247688096825266E-4</v>
      </c>
      <c r="AB18" s="42">
        <f t="shared" si="13"/>
        <v>1.5181406840542844E-4</v>
      </c>
      <c r="AC18" s="42">
        <f t="shared" si="13"/>
        <v>1.5115413706951971E-4</v>
      </c>
      <c r="AD18" s="42">
        <f t="shared" si="13"/>
        <v>1.5049707443591696E-4</v>
      </c>
      <c r="AE18" s="42">
        <f t="shared" si="13"/>
        <v>1.4984286803445477E-4</v>
      </c>
      <c r="AF18" s="42">
        <f t="shared" si="13"/>
        <v>1.4919150544917518E-4</v>
      </c>
      <c r="AG18" s="42">
        <f t="shared" si="13"/>
        <v>1.4854297431809201E-4</v>
      </c>
      <c r="AH18" s="42">
        <f t="shared" si="13"/>
        <v>1.4789726233295633E-4</v>
      </c>
      <c r="AI18" s="42">
        <f t="shared" si="13"/>
        <v>1.4725435723902274E-4</v>
      </c>
      <c r="AJ18" s="42">
        <f t="shared" si="13"/>
        <v>1.4661424683481693E-4</v>
      </c>
      <c r="AK18" s="42">
        <f t="shared" si="13"/>
        <v>1.4597691897190397E-4</v>
      </c>
      <c r="AL18" s="42">
        <f t="shared" si="13"/>
        <v>1.453423615546579E-4</v>
      </c>
      <c r="AM18" s="42">
        <f t="shared" si="13"/>
        <v>1.4471056254003201E-4</v>
      </c>
      <c r="AN18" s="42">
        <f t="shared" si="13"/>
        <v>1.4408150993733046E-4</v>
      </c>
      <c r="AO18" s="42">
        <f t="shared" si="13"/>
        <v>1.4345519180798054E-4</v>
      </c>
      <c r="AP18" s="42">
        <f t="shared" si="13"/>
        <v>1.4283159626530617E-4</v>
      </c>
      <c r="AQ18" s="42">
        <f t="shared" ref="AQ18:BJ18" si="14">AP18*(1-$F$4)</f>
        <v>1.4221071147430239E-4</v>
      </c>
      <c r="AR18" s="42">
        <f t="shared" si="14"/>
        <v>1.4159252565141054E-4</v>
      </c>
      <c r="AS18" s="42">
        <f t="shared" si="14"/>
        <v>1.4097702706429485E-4</v>
      </c>
      <c r="AT18" s="42">
        <f t="shared" si="14"/>
        <v>1.4036420403161959E-4</v>
      </c>
      <c r="AU18" s="42">
        <f t="shared" si="14"/>
        <v>1.3975404492282752E-4</v>
      </c>
      <c r="AV18" s="42">
        <f t="shared" si="14"/>
        <v>1.3914653815791906E-4</v>
      </c>
      <c r="AW18" s="42">
        <f t="shared" si="14"/>
        <v>1.3854167220723259E-4</v>
      </c>
      <c r="AX18" s="42">
        <f t="shared" si="14"/>
        <v>1.3793943559122553E-4</v>
      </c>
      <c r="AY18" s="42">
        <f t="shared" si="14"/>
        <v>1.373398168802566E-4</v>
      </c>
      <c r="AZ18" s="42">
        <f t="shared" si="14"/>
        <v>1.3674280469436878E-4</v>
      </c>
      <c r="BA18" s="42">
        <f t="shared" si="14"/>
        <v>1.3614838770307342E-4</v>
      </c>
      <c r="BB18" s="42">
        <f t="shared" si="14"/>
        <v>1.3555655462513518E-4</v>
      </c>
      <c r="BC18" s="42">
        <f t="shared" si="14"/>
        <v>1.3496729422835793E-4</v>
      </c>
      <c r="BD18" s="42">
        <f t="shared" si="14"/>
        <v>1.3438059532937155E-4</v>
      </c>
      <c r="BE18" s="42">
        <f t="shared" si="14"/>
        <v>1.3379644679341972E-4</v>
      </c>
      <c r="BF18" s="42">
        <f t="shared" si="14"/>
        <v>1.3321483753414855E-4</v>
      </c>
      <c r="BG18" s="42">
        <f t="shared" si="14"/>
        <v>1.3263575651339626E-4</v>
      </c>
      <c r="BH18" s="42">
        <f t="shared" si="14"/>
        <v>1.3205919274098356E-4</v>
      </c>
      <c r="BI18" s="42">
        <f t="shared" si="14"/>
        <v>1.3148513527450525E-4</v>
      </c>
      <c r="BJ18" s="42">
        <f t="shared" si="14"/>
        <v>1.3091357321912237E-4</v>
      </c>
      <c r="BK18" t="str">
        <f t="shared" si="5"/>
        <v>03_CDA</v>
      </c>
      <c r="BL18" t="str">
        <f t="shared" si="6"/>
        <v>d_ind_cem_2_coal_products</v>
      </c>
      <c r="BO18" s="8">
        <f t="shared" si="7"/>
        <v>1.9769232240000001</v>
      </c>
      <c r="BP18" s="8">
        <f t="shared" si="8"/>
        <v>1.9769232240000001</v>
      </c>
      <c r="BQ18" s="8" cm="1">
        <f t="array" ref="BQ18">K18*INDEX(prod_est,$G18+$H18-1,MATCH(BQ$14,$BP$14:$DP$14,0))</f>
        <v>2.0290310770433218</v>
      </c>
      <c r="BR18" s="8" cm="1">
        <f t="array" ref="BR18">L18*INDEX(prod_est,$G18+$H18-1,MATCH(BR$14,$BP$14:$DP$14,0))</f>
        <v>1.9499298496318942</v>
      </c>
      <c r="BS18" s="8" cm="1">
        <f t="array" ref="BS18">M18*INDEX(prod_est,$G18+$H18-1,MATCH(BS$14,$BP$14:$DP$14,0))</f>
        <v>1.9667137123291114</v>
      </c>
      <c r="BT18" s="8" cm="1">
        <f t="array" ref="BT18">N18*INDEX(prod_est,$G18+$H18-1,MATCH(BT$14,$BP$14:$DP$14,0))</f>
        <v>1.9764753065839247</v>
      </c>
      <c r="BU18" s="8" cm="1">
        <f t="array" ref="BU18">O18*INDEX(prod_est,$G18+$H18-1,MATCH(BU$14,$BP$14:$DP$14,0))</f>
        <v>1.9878200170120046</v>
      </c>
      <c r="BV18" s="8" cm="1">
        <f t="array" ref="BV18">P18*INDEX(prod_est,$G18+$H18-1,MATCH(BV$14,$BP$14:$DP$14,0))</f>
        <v>1.9996239733220835</v>
      </c>
      <c r="BW18" s="8" cm="1">
        <f t="array" ref="BW18">Q18*INDEX(prod_est,$G18+$H18-1,MATCH(BW$14,$BP$14:$DP$14,0))</f>
        <v>2.0117255384093835</v>
      </c>
      <c r="BX18" s="8" cm="1">
        <f t="array" ref="BX18">R18*INDEX(prod_est,$G18+$H18-1,MATCH(BX$14,$BP$14:$DP$14,0))</f>
        <v>2.0240169148433638</v>
      </c>
      <c r="BY18" s="8" cm="1">
        <f t="array" ref="BY18">S18*INDEX(prod_est,$G18+$H18-1,MATCH(BY$14,$BP$14:$DP$14,0))</f>
        <v>2.0365212173725555</v>
      </c>
      <c r="BZ18" s="8" cm="1">
        <f t="array" ref="BZ18">T18*INDEX(prod_est,$G18+$H18-1,MATCH(BZ$14,$BP$14:$DP$14,0))</f>
        <v>2.0354205734589259</v>
      </c>
      <c r="CA18" s="8" cm="1">
        <f t="array" ref="CA18">U18*INDEX(prod_est,$G18+$H18-1,MATCH(CA$14,$BP$14:$DP$14,0))</f>
        <v>2.0346070990921712</v>
      </c>
      <c r="CB18" s="8" cm="1">
        <f t="array" ref="CB18">V18*INDEX(prod_est,$G18+$H18-1,MATCH(CB$14,$BP$14:$DP$14,0))</f>
        <v>2.0339334625365466</v>
      </c>
      <c r="CC18" s="8" cm="1">
        <f t="array" ref="CC18">W18*INDEX(prod_est,$G18+$H18-1,MATCH(CC$14,$BP$14:$DP$14,0))</f>
        <v>2.033364141522378</v>
      </c>
      <c r="CD18" s="8" cm="1">
        <f t="array" ref="CD18">X18*INDEX(prod_est,$G18+$H18-1,MATCH(CD$14,$BP$14:$DP$14,0))</f>
        <v>2.0328385418945349</v>
      </c>
      <c r="CE18" s="8" cm="1">
        <f t="array" ref="CE18">Y18*INDEX(prod_est,$G18+$H18-1,MATCH(CE$14,$BP$14:$DP$14,0))</f>
        <v>2.0323874512446438</v>
      </c>
      <c r="CF18" s="8" cm="1">
        <f t="array" ref="CF18">Z18*INDEX(prod_est,$G18+$H18-1,MATCH(CF$14,$BP$14:$DP$14,0))</f>
        <v>2.0320944630761524</v>
      </c>
      <c r="CG18" s="8" cm="1">
        <f t="array" ref="CG18">AA18*INDEX(prod_est,$G18+$H18-1,MATCH(CG$14,$BP$14:$DP$14,0))</f>
        <v>2.0317432345998858</v>
      </c>
      <c r="CH18" s="8" cm="1">
        <f t="array" ref="CH18">AB18*INDEX(prod_est,$G18+$H18-1,MATCH(CH$14,$BP$14:$DP$14,0))</f>
        <v>2.03140544709946</v>
      </c>
      <c r="CI18" s="8" cm="1">
        <f t="array" ref="CI18">AC18*INDEX(prod_est,$G18+$H18-1,MATCH(CI$14,$BP$14:$DP$14,0))</f>
        <v>2.0311730044380196</v>
      </c>
      <c r="CJ18" s="8" cm="1">
        <f t="array" ref="CJ18">AD18*INDEX(prod_est,$G18+$H18-1,MATCH(CJ$14,$BP$14:$DP$14,0))</f>
        <v>2.0309476716847303</v>
      </c>
      <c r="CK18" s="8" cm="1">
        <f t="array" ref="CK18">AE18*INDEX(prod_est,$G18+$H18-1,MATCH(CK$14,$BP$14:$DP$14,0))</f>
        <v>2.0307320928278121</v>
      </c>
      <c r="CL18" s="8" cm="1">
        <f t="array" ref="CL18">AF18*INDEX(prod_est,$G18+$H18-1,MATCH(CL$14,$BP$14:$DP$14,0))</f>
        <v>2.0305262127742671</v>
      </c>
      <c r="CM18" s="8" cm="1">
        <f t="array" ref="CM18">AG18*INDEX(prod_est,$G18+$H18-1,MATCH(CM$14,$BP$14:$DP$14,0))</f>
        <v>2.0238380915163403</v>
      </c>
      <c r="CN18" s="8" cm="1">
        <f t="array" ref="CN18">AH18*INDEX(prod_est,$G18+$H18-1,MATCH(CN$14,$BP$14:$DP$14,0))</f>
        <v>2.0172410410019159</v>
      </c>
      <c r="CO18" s="8" cm="1">
        <f t="array" ref="CO18">AI18*INDEX(prod_est,$G18+$H18-1,MATCH(CO$14,$BP$14:$DP$14,0))</f>
        <v>2.0106950717651952</v>
      </c>
      <c r="CP18" s="8" cm="1">
        <f t="array" ref="CP18">AJ18*INDEX(prod_est,$G18+$H18-1,MATCH(CP$14,$BP$14:$DP$14,0))</f>
        <v>2.0043982332306052</v>
      </c>
      <c r="CQ18" s="8" cm="1">
        <f t="array" ref="CQ18">AK18*INDEX(prod_est,$G18+$H18-1,MATCH(CQ$14,$BP$14:$DP$14,0))</f>
        <v>1.9981759654953604</v>
      </c>
      <c r="CR18" s="8" cm="1">
        <f t="array" ref="CR18">AL18*INDEX(prod_est,$G18+$H18-1,MATCH(CR$14,$BP$14:$DP$14,0))</f>
        <v>1.9959599139278954</v>
      </c>
      <c r="CS18" s="8" cm="1">
        <f t="array" ref="CS18">AM18*INDEX(prod_est,$G18+$H18-1,MATCH(CS$14,$BP$14:$DP$14,0))</f>
        <v>1.9938544502736886</v>
      </c>
      <c r="CT18" s="8" cm="1">
        <f t="array" ref="CT18">AN18*INDEX(prod_est,$G18+$H18-1,MATCH(CT$14,$BP$14:$DP$14,0))</f>
        <v>1.9919043033463879</v>
      </c>
      <c r="CU18" s="8" cm="1">
        <f t="array" ref="CU18">AO18*INDEX(prod_est,$G18+$H18-1,MATCH(CU$14,$BP$14:$DP$14,0))</f>
        <v>1.9900732136237049</v>
      </c>
      <c r="CV18" s="8" cm="1">
        <f t="array" ref="CV18">AP18*INDEX(prod_est,$G18+$H18-1,MATCH(CV$14,$BP$14:$DP$14,0))</f>
        <v>1.9883609207823245</v>
      </c>
      <c r="CW18" cm="1">
        <f t="array" ref="CW18">AQ18*INDEX(prod_est,$G18+$H18-1,MATCH(CW$14,$BP$14:$DP$14,0))</f>
        <v>1.9797175737427317</v>
      </c>
      <c r="CX18" cm="1">
        <f t="array" ref="CX18">AR18*INDEX(prod_est,$G18+$H18-1,MATCH(CX$14,$BP$14:$DP$14,0))</f>
        <v>1.971111799081104</v>
      </c>
      <c r="CY18" cm="1">
        <f t="array" ref="CY18">AS18*INDEX(prod_est,$G18+$H18-1,MATCH(CY$14,$BP$14:$DP$14,0))</f>
        <v>1.9625434334714085</v>
      </c>
      <c r="CZ18" cm="1">
        <f t="array" ref="CZ18">AT18*INDEX(prod_est,$G18+$H18-1,MATCH(CZ$14,$BP$14:$DP$14,0))</f>
        <v>1.9540123142975847</v>
      </c>
      <c r="DA18" cm="1">
        <f t="array" ref="DA18">AU18*INDEX(prod_est,$G18+$H18-1,MATCH(DA$14,$BP$14:$DP$14,0))</f>
        <v>1.9455182796504609</v>
      </c>
      <c r="DB18" cm="1">
        <f t="array" ref="DB18">AV18*INDEX(prod_est,$G18+$H18-1,MATCH(DB$14,$BP$14:$DP$14,0))</f>
        <v>1.9370611683246788</v>
      </c>
      <c r="DC18" cm="1">
        <f t="array" ref="DC18">AW18*INDEX(prod_est,$G18+$H18-1,MATCH(DC$14,$BP$14:$DP$14,0))</f>
        <v>1.9286408198156355</v>
      </c>
      <c r="DD18" cm="1">
        <f t="array" ref="DD18">AX18*INDEX(prod_est,$G18+$H18-1,MATCH(DD$14,$BP$14:$DP$14,0))</f>
        <v>1.9202570743164369</v>
      </c>
      <c r="DE18" cm="1">
        <f t="array" ref="DE18">AY18*INDEX(prod_est,$G18+$H18-1,MATCH(DE$14,$BP$14:$DP$14,0))</f>
        <v>1.9119097727148646</v>
      </c>
      <c r="DF18" cm="1">
        <f t="array" ref="DF18">AZ18*INDEX(prod_est,$G18+$H18-1,MATCH(DF$14,$BP$14:$DP$14,0))</f>
        <v>1.9035987565903567</v>
      </c>
      <c r="DG18" cm="1">
        <f t="array" ref="DG18">BA18*INDEX(prod_est,$G18+$H18-1,MATCH(DG$14,$BP$14:$DP$14,0))</f>
        <v>1.8953238682110003</v>
      </c>
      <c r="DH18" cm="1">
        <f t="array" ref="DH18">BB18*INDEX(prod_est,$G18+$H18-1,MATCH(DH$14,$BP$14:$DP$14,0))</f>
        <v>1.8870849505305392</v>
      </c>
      <c r="DI18" cm="1">
        <f t="array" ref="DI18">BC18*INDEX(prod_est,$G18+$H18-1,MATCH(DI$14,$BP$14:$DP$14,0))</f>
        <v>1.8788818471853925</v>
      </c>
      <c r="DJ18" cm="1">
        <f t="array" ref="DJ18">BD18*INDEX(prod_est,$G18+$H18-1,MATCH(DJ$14,$BP$14:$DP$14,0))</f>
        <v>1.8707144024916871</v>
      </c>
      <c r="DK18" cm="1">
        <f t="array" ref="DK18">BE18*INDEX(prod_est,$G18+$H18-1,MATCH(DK$14,$BP$14:$DP$14,0))</f>
        <v>1.8625824614423037</v>
      </c>
      <c r="DL18" cm="1">
        <f t="array" ref="DL18">BF18*INDEX(prod_est,$G18+$H18-1,MATCH(DL$14,$BP$14:$DP$14,0))</f>
        <v>1.8544858697039333</v>
      </c>
      <c r="DM18" cm="1">
        <f t="array" ref="DM18">BG18*INDEX(prod_est,$G18+$H18-1,MATCH(DM$14,$BP$14:$DP$14,0))</f>
        <v>1.8464244736141502</v>
      </c>
      <c r="DN18" cm="1">
        <f t="array" ref="DN18">BH18*INDEX(prod_est,$G18+$H18-1,MATCH(DN$14,$BP$14:$DP$14,0))</f>
        <v>1.8383981201784945</v>
      </c>
      <c r="DO18" cm="1">
        <f t="array" ref="DO18">BI18*INDEX(prod_est,$G18+$H18-1,MATCH(DO$14,$BP$14:$DP$14,0))</f>
        <v>1.830406657067569</v>
      </c>
      <c r="DP18" cm="1">
        <f t="array" ref="DP18">BJ18*INDEX(prod_est,$G18+$H18-1,MATCH(DP$14,$BP$14:$DP$14,0))</f>
        <v>1.8224499326141479</v>
      </c>
    </row>
    <row r="19" spans="1:120" x14ac:dyDescent="0.25">
      <c r="A19" t="s">
        <v>39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33</v>
      </c>
      <c r="H19">
        <f>IFERROR(MATCH(D19,Production_est!$D$4:$D$339,0),"-")</f>
        <v>6</v>
      </c>
      <c r="I19" s="8" cm="1">
        <f t="array" ref="I19">IFERROR(INDEX(Production_est!$E$4:$E$339,H19+G19-1),"-")</f>
        <v>12198.265303046701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03_CDA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39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33</v>
      </c>
      <c r="H20">
        <f>IFERROR(MATCH(D20,Production_est!$D$4:$D$339,0),"-")</f>
        <v>6</v>
      </c>
      <c r="I20" s="8" cm="1">
        <f t="array" ref="I20">IFERROR(INDEX(Production_est!$E$4:$E$339,H20+G20-1),"-")</f>
        <v>12198.265303046701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03_CDA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39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33</v>
      </c>
      <c r="H21">
        <f>IFERROR(MATCH(D21,Production_est!$D$4:$D$339,0),"-")</f>
        <v>6</v>
      </c>
      <c r="I21" s="8" cm="1">
        <f t="array" ref="I21">IFERROR(INDEX(Production_est!$E$4:$E$339,H21+G21-1),"-")</f>
        <v>12198.265303046701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03_CDA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39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33</v>
      </c>
      <c r="H22">
        <f>IFERROR(MATCH(D22,Production_est!$D$4:$D$339,0),"-")</f>
        <v>6</v>
      </c>
      <c r="I22" s="8" cm="1">
        <f t="array" ref="I22">IFERROR(INDEX(Production_est!$E$4:$E$339,H22+G22-1),"-")</f>
        <v>12198.265303046701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03_CDA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39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33</v>
      </c>
      <c r="H23">
        <f>IFERROR(MATCH(D23,Production_est!$D$4:$D$339,0),"-")</f>
        <v>6</v>
      </c>
      <c r="I23" s="8" cm="1">
        <f t="array" ref="I23">IFERROR(INDEX(Production_est!$E$4:$E$339,H23+G23-1),"-")</f>
        <v>12198.265303046701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03_CDA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39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33</v>
      </c>
      <c r="H24">
        <f>IFERROR(MATCH(D24,Production_est!$D$4:$D$339,0),"-")</f>
        <v>6</v>
      </c>
      <c r="I24" s="8" cm="1">
        <f t="array" ref="I24">IFERROR(INDEX(Production_est!$E$4:$E$339,H24+G24-1),"-")</f>
        <v>12198.265303046701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03_CDA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39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33</v>
      </c>
      <c r="H25">
        <f>IFERROR(MATCH(D25,Production_est!$D$4:$D$339,0),"-")</f>
        <v>6</v>
      </c>
      <c r="I25" s="8" cm="1">
        <f t="array" ref="I25">IFERROR(INDEX(Production_est!$E$4:$E$339,H25+G25-1),"-")</f>
        <v>12198.265303046701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03_CDA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39</v>
      </c>
      <c r="B26" t="s">
        <v>16</v>
      </c>
      <c r="C26" t="s">
        <v>16</v>
      </c>
      <c r="D26" t="s">
        <v>37</v>
      </c>
      <c r="E26" s="8">
        <v>0.25560413999999998</v>
      </c>
      <c r="F26" s="8">
        <v>0</v>
      </c>
      <c r="G26">
        <f>MATCH(A26,Production_est!$A$4:$A$339,0)</f>
        <v>33</v>
      </c>
      <c r="H26">
        <f>IFERROR(MATCH(D26,Production_est!$D$4:$D$339,0),"-")</f>
        <v>6</v>
      </c>
      <c r="I26" s="8" cm="1">
        <f t="array" ref="I26">IFERROR(INDEX(Production_est!$E$4:$E$339,H26+G26-1),"-")</f>
        <v>12198.265303046701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03_CDA</v>
      </c>
      <c r="BL26" t="str">
        <f t="shared" si="6"/>
        <v>d_ind_cem_7_7_gas_diesel_oil</v>
      </c>
      <c r="BO26" s="8">
        <f t="shared" si="7"/>
        <v>0.25560413999999998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39</v>
      </c>
      <c r="B27" t="s">
        <v>17</v>
      </c>
      <c r="C27" t="s">
        <v>17</v>
      </c>
      <c r="D27" t="s">
        <v>37</v>
      </c>
      <c r="E27" s="8">
        <v>0.72360464400000013</v>
      </c>
      <c r="F27" s="8">
        <v>0.76379792400000002</v>
      </c>
      <c r="G27">
        <f>MATCH(A27,Production_est!$A$4:$A$339,0)</f>
        <v>33</v>
      </c>
      <c r="H27">
        <f>IFERROR(MATCH(D27,Production_est!$D$4:$D$339,0),"-")</f>
        <v>6</v>
      </c>
      <c r="I27" s="8" cm="1">
        <f t="array" ref="I27">IFERROR(INDEX(Production_est!$E$4:$E$339,H27+G27-1),"-")</f>
        <v>12198.265303046701</v>
      </c>
      <c r="J27" s="42">
        <f t="shared" si="0"/>
        <v>6.2615290373232819E-5</v>
      </c>
      <c r="K27" s="42">
        <f t="shared" si="1"/>
        <v>6.2615290373232819E-5</v>
      </c>
      <c r="L27" s="42">
        <f t="shared" si="2"/>
        <v>6.2615290373232819E-5</v>
      </c>
      <c r="M27" s="42">
        <f t="shared" si="2"/>
        <v>6.2615290373232819E-5</v>
      </c>
      <c r="N27" s="42">
        <f t="shared" ref="N27:AP27" si="31">M27*(1-$F$4)</f>
        <v>6.2343103528770107E-5</v>
      </c>
      <c r="O27" s="42">
        <f t="shared" si="31"/>
        <v>6.2072099872596654E-5</v>
      </c>
      <c r="P27" s="42">
        <f t="shared" si="31"/>
        <v>6.1802274261427414E-5</v>
      </c>
      <c r="Q27" s="42">
        <f t="shared" si="31"/>
        <v>6.1533621574335048E-5</v>
      </c>
      <c r="R27" s="42">
        <f t="shared" si="31"/>
        <v>6.1266136712652747E-5</v>
      </c>
      <c r="S27" s="42">
        <f t="shared" si="31"/>
        <v>6.0999814599877444E-5</v>
      </c>
      <c r="T27" s="42">
        <f t="shared" si="31"/>
        <v>6.0734650181573489E-5</v>
      </c>
      <c r="U27" s="42">
        <f t="shared" si="31"/>
        <v>6.0470638425276717E-5</v>
      </c>
      <c r="V27" s="42">
        <f t="shared" si="31"/>
        <v>6.0207774320398939E-5</v>
      </c>
      <c r="W27" s="42">
        <f t="shared" si="31"/>
        <v>5.994605287813284E-5</v>
      </c>
      <c r="X27" s="42">
        <f t="shared" si="31"/>
        <v>5.9685469131357319E-5</v>
      </c>
      <c r="Y27" s="42">
        <f t="shared" si="31"/>
        <v>5.9426018134543194E-5</v>
      </c>
      <c r="Z27" s="42">
        <f t="shared" si="31"/>
        <v>5.9167694963659358E-5</v>
      </c>
      <c r="AA27" s="42">
        <f t="shared" si="31"/>
        <v>5.8910494716079324E-5</v>
      </c>
      <c r="AB27" s="42">
        <f t="shared" si="31"/>
        <v>5.8654412510488182E-5</v>
      </c>
      <c r="AC27" s="42">
        <f t="shared" si="31"/>
        <v>5.839944348678995E-5</v>
      </c>
      <c r="AD27" s="42">
        <f t="shared" si="31"/>
        <v>5.8145582806015348E-5</v>
      </c>
      <c r="AE27" s="42">
        <f t="shared" si="31"/>
        <v>5.7892825650229955E-5</v>
      </c>
      <c r="AF27" s="42">
        <f t="shared" si="31"/>
        <v>5.7641167222442761E-5</v>
      </c>
      <c r="AG27" s="42">
        <f t="shared" si="31"/>
        <v>5.7390602746515145E-5</v>
      </c>
      <c r="AH27" s="42">
        <f t="shared" si="31"/>
        <v>5.7141127467070218E-5</v>
      </c>
      <c r="AI27" s="42">
        <f t="shared" si="31"/>
        <v>5.689273664940258E-5</v>
      </c>
      <c r="AJ27" s="42">
        <f t="shared" si="31"/>
        <v>5.6645425579388452E-5</v>
      </c>
      <c r="AK27" s="42">
        <f t="shared" si="31"/>
        <v>5.6399189563396223E-5</v>
      </c>
      <c r="AL27" s="42">
        <f t="shared" si="31"/>
        <v>5.6154023928197353E-5</v>
      </c>
      <c r="AM27" s="42">
        <f t="shared" si="31"/>
        <v>5.5909924020877685E-5</v>
      </c>
      <c r="AN27" s="42">
        <f t="shared" si="31"/>
        <v>5.5666885208749162E-5</v>
      </c>
      <c r="AO27" s="42">
        <f t="shared" si="31"/>
        <v>5.5424902879261877E-5</v>
      </c>
      <c r="AP27" s="42">
        <f t="shared" si="31"/>
        <v>5.5183972439916538E-5</v>
      </c>
      <c r="AQ27" s="42">
        <f t="shared" ref="AQ27:BJ27" si="32">AP27*(1-$F$4)</f>
        <v>5.4944089318177326E-5</v>
      </c>
      <c r="AR27" s="42">
        <f t="shared" si="32"/>
        <v>5.4705248961385089E-5</v>
      </c>
      <c r="AS27" s="42">
        <f t="shared" si="32"/>
        <v>5.4467446836670962E-5</v>
      </c>
      <c r="AT27" s="42">
        <f t="shared" si="32"/>
        <v>5.4230678430870321E-5</v>
      </c>
      <c r="AU27" s="42">
        <f t="shared" si="32"/>
        <v>5.399493925043715E-5</v>
      </c>
      <c r="AV27" s="42">
        <f t="shared" si="32"/>
        <v>5.3760224821358735E-5</v>
      </c>
      <c r="AW27" s="42">
        <f t="shared" si="32"/>
        <v>5.3526530689070768E-5</v>
      </c>
      <c r="AX27" s="42">
        <f t="shared" si="32"/>
        <v>5.3293852418372798E-5</v>
      </c>
      <c r="AY27" s="42">
        <f t="shared" si="32"/>
        <v>5.3062185593344073E-5</v>
      </c>
      <c r="AZ27" s="42">
        <f t="shared" si="32"/>
        <v>5.2831525817259704E-5</v>
      </c>
      <c r="BA27" s="42">
        <f t="shared" si="32"/>
        <v>5.2601868712507257E-5</v>
      </c>
      <c r="BB27" s="42">
        <f t="shared" si="32"/>
        <v>5.2373209920503636E-5</v>
      </c>
      <c r="BC27" s="42">
        <f t="shared" si="32"/>
        <v>5.2145545101612384E-5</v>
      </c>
      <c r="BD27" s="42">
        <f t="shared" si="32"/>
        <v>5.1918869935061311E-5</v>
      </c>
      <c r="BE27" s="42">
        <f t="shared" si="32"/>
        <v>5.1693180118860508E-5</v>
      </c>
      <c r="BF27" s="42">
        <f t="shared" si="32"/>
        <v>5.146847136972069E-5</v>
      </c>
      <c r="BG27" s="42">
        <f t="shared" si="32"/>
        <v>5.12447394229719E-5</v>
      </c>
      <c r="BH27" s="42">
        <f t="shared" si="32"/>
        <v>5.1021980032482581E-5</v>
      </c>
      <c r="BI27" s="42">
        <f t="shared" si="32"/>
        <v>5.0800188970578987E-5</v>
      </c>
      <c r="BJ27" s="42">
        <f t="shared" si="32"/>
        <v>5.0579362027964944E-5</v>
      </c>
      <c r="BK27" t="str">
        <f t="shared" si="5"/>
        <v>03_CDA</v>
      </c>
      <c r="BL27" t="str">
        <f t="shared" si="6"/>
        <v>d_ind_cem_7_8_fuel_oil</v>
      </c>
      <c r="BO27" s="8">
        <f t="shared" si="7"/>
        <v>0.72360464400000013</v>
      </c>
      <c r="BP27" s="8">
        <f t="shared" si="8"/>
        <v>0.76379792400000002</v>
      </c>
      <c r="BQ27" s="8" cm="1">
        <f t="array" ref="BQ27">K27*INDEX(prod_est,$G27+$H27-1,MATCH(BQ$14,$BP$14:$DP$14,0))</f>
        <v>0.78393015245248243</v>
      </c>
      <c r="BR27" s="8" cm="1">
        <f t="array" ref="BR27">L27*INDEX(prod_est,$G27+$H27-1,MATCH(BR$14,$BP$14:$DP$14,0))</f>
        <v>0.75336884761816769</v>
      </c>
      <c r="BS27" s="8" cm="1">
        <f t="array" ref="BS27">M27*INDEX(prod_est,$G27+$H27-1,MATCH(BS$14,$BP$14:$DP$14,0))</f>
        <v>0.7598534087428519</v>
      </c>
      <c r="BT27" s="8" cm="1">
        <f t="array" ref="BT27">N27*INDEX(prod_est,$G27+$H27-1,MATCH(BT$14,$BP$14:$DP$14,0))</f>
        <v>0.76362486801665763</v>
      </c>
      <c r="BU27" s="8" cm="1">
        <f t="array" ref="BU27">O27*INDEX(prod_est,$G27+$H27-1,MATCH(BU$14,$BP$14:$DP$14,0))</f>
        <v>0.76800797514401287</v>
      </c>
      <c r="BV27" s="8" cm="1">
        <f t="array" ref="BV27">P27*INDEX(prod_est,$G27+$H27-1,MATCH(BV$14,$BP$14:$DP$14,0))</f>
        <v>0.7725685150856616</v>
      </c>
      <c r="BW27" s="8" cm="1">
        <f t="array" ref="BW27">Q27*INDEX(prod_est,$G27+$H27-1,MATCH(BW$14,$BP$14:$DP$14,0))</f>
        <v>0.77724403823123345</v>
      </c>
      <c r="BX27" s="8" cm="1">
        <f t="array" ref="BX27">R27*INDEX(prod_est,$G27+$H27-1,MATCH(BX$14,$BP$14:$DP$14,0))</f>
        <v>0.78199289629987467</v>
      </c>
      <c r="BY27" s="8" cm="1">
        <f t="array" ref="BY27">S27*INDEX(prod_est,$G27+$H27-1,MATCH(BY$14,$BP$14:$DP$14,0))</f>
        <v>0.78682401983412109</v>
      </c>
      <c r="BZ27" s="8" cm="1">
        <f t="array" ref="BZ27">T27*INDEX(prod_est,$G27+$H27-1,MATCH(BZ$14,$BP$14:$DP$14,0))</f>
        <v>0.78639877846607631</v>
      </c>
      <c r="CA27" s="8" cm="1">
        <f t="array" ref="CA27">U27*INDEX(prod_est,$G27+$H27-1,MATCH(CA$14,$BP$14:$DP$14,0))</f>
        <v>0.78608448703330269</v>
      </c>
      <c r="CB27" s="8" cm="1">
        <f t="array" ref="CB27">V27*INDEX(prod_est,$G27+$H27-1,MATCH(CB$14,$BP$14:$DP$14,0))</f>
        <v>0.78582422290343135</v>
      </c>
      <c r="CC27" s="8" cm="1">
        <f t="array" ref="CC27">W27*INDEX(prod_est,$G27+$H27-1,MATCH(CC$14,$BP$14:$DP$14,0))</f>
        <v>0.78560426180254872</v>
      </c>
      <c r="CD27" s="8" cm="1">
        <f t="array" ref="CD27">X27*INDEX(prod_est,$G27+$H27-1,MATCH(CD$14,$BP$14:$DP$14,0))</f>
        <v>0.78540119276085396</v>
      </c>
      <c r="CE27" s="8" cm="1">
        <f t="array" ref="CE27">Y27*INDEX(prod_est,$G27+$H27-1,MATCH(CE$14,$BP$14:$DP$14,0))</f>
        <v>0.78522691077673856</v>
      </c>
      <c r="CF27" s="8" cm="1">
        <f t="array" ref="CF27">Z27*INDEX(prod_est,$G27+$H27-1,MATCH(CF$14,$BP$14:$DP$14,0))</f>
        <v>0.78511371277686992</v>
      </c>
      <c r="CG27" s="8" cm="1">
        <f t="array" ref="CG27">AA27*INDEX(prod_est,$G27+$H27-1,MATCH(CG$14,$BP$14:$DP$14,0))</f>
        <v>0.78497801323236305</v>
      </c>
      <c r="CH27" s="8" cm="1">
        <f t="array" ref="CH27">AB27*INDEX(prod_est,$G27+$H27-1,MATCH(CH$14,$BP$14:$DP$14,0))</f>
        <v>0.7848475067015851</v>
      </c>
      <c r="CI27" s="8" cm="1">
        <f t="array" ref="CI27">AC27*INDEX(prod_est,$G27+$H27-1,MATCH(CI$14,$BP$14:$DP$14,0))</f>
        <v>0.78475770087599617</v>
      </c>
      <c r="CJ27" s="8" cm="1">
        <f t="array" ref="CJ27">AD27*INDEX(prod_est,$G27+$H27-1,MATCH(CJ$14,$BP$14:$DP$14,0))</f>
        <v>0.78467064201246406</v>
      </c>
      <c r="CK27" s="8" cm="1">
        <f t="array" ref="CK27">AE27*INDEX(prod_est,$G27+$H27-1,MATCH(CK$14,$BP$14:$DP$14,0))</f>
        <v>0.78458735163407545</v>
      </c>
      <c r="CL27" s="8" cm="1">
        <f t="array" ref="CL27">AF27*INDEX(prod_est,$G27+$H27-1,MATCH(CL$14,$BP$14:$DP$14,0))</f>
        <v>0.78450780845527024</v>
      </c>
      <c r="CM27" s="8" cm="1">
        <f t="array" ref="CM27">AG27*INDEX(prod_est,$G27+$H27-1,MATCH(CM$14,$BP$14:$DP$14,0))</f>
        <v>0.78192380667399275</v>
      </c>
      <c r="CN27" s="8" cm="1">
        <f t="array" ref="CN27">AH27*INDEX(prod_est,$G27+$H27-1,MATCH(CN$14,$BP$14:$DP$14,0))</f>
        <v>0.77937499070265448</v>
      </c>
      <c r="CO27" s="8" cm="1">
        <f t="array" ref="CO27">AI27*INDEX(prod_est,$G27+$H27-1,MATCH(CO$14,$BP$14:$DP$14,0))</f>
        <v>0.77684591033530526</v>
      </c>
      <c r="CP27" s="8" cm="1">
        <f t="array" ref="CP27">AJ27*INDEX(prod_est,$G27+$H27-1,MATCH(CP$14,$BP$14:$DP$14,0))</f>
        <v>0.77441308333317616</v>
      </c>
      <c r="CQ27" s="8" cm="1">
        <f t="array" ref="CQ27">AK27*INDEX(prod_est,$G27+$H27-1,MATCH(CQ$14,$BP$14:$DP$14,0))</f>
        <v>0.77200906727374818</v>
      </c>
      <c r="CR27" s="8" cm="1">
        <f t="array" ref="CR27">AL27*INDEX(prod_est,$G27+$H27-1,MATCH(CR$14,$BP$14:$DP$14,0))</f>
        <v>0.77115288046479258</v>
      </c>
      <c r="CS27" s="8" cm="1">
        <f t="array" ref="CS27">AM27*INDEX(prod_est,$G27+$H27-1,MATCH(CS$14,$BP$14:$DP$14,0))</f>
        <v>0.77033942005893685</v>
      </c>
      <c r="CT27" s="8" cm="1">
        <f t="array" ref="CT27">AN27*INDEX(prod_est,$G27+$H27-1,MATCH(CT$14,$BP$14:$DP$14,0))</f>
        <v>0.76958596734186402</v>
      </c>
      <c r="CU27" s="8" cm="1">
        <f t="array" ref="CU27">AO27*INDEX(prod_est,$G27+$H27-1,MATCH(CU$14,$BP$14:$DP$14,0))</f>
        <v>0.76887851319702716</v>
      </c>
      <c r="CV27" s="8" cm="1">
        <f t="array" ref="CV27">AP27*INDEX(prod_est,$G27+$H27-1,MATCH(CV$14,$BP$14:$DP$14,0))</f>
        <v>0.76821695704671789</v>
      </c>
      <c r="CW27" cm="1">
        <f t="array" ref="CW27">AQ27*INDEX(prod_est,$G27+$H27-1,MATCH(CW$14,$BP$14:$DP$14,0))</f>
        <v>0.76487754029795074</v>
      </c>
      <c r="CX27" cm="1">
        <f t="array" ref="CX27">AR27*INDEX(prod_est,$G27+$H27-1,MATCH(CX$14,$BP$14:$DP$14,0))</f>
        <v>0.76155263989657684</v>
      </c>
      <c r="CY27" cm="1">
        <f t="array" ref="CY27">AS27*INDEX(prod_est,$G27+$H27-1,MATCH(CY$14,$BP$14:$DP$14,0))</f>
        <v>0.75824219274045668</v>
      </c>
      <c r="CZ27" cm="1">
        <f t="array" ref="CZ27">AT27*INDEX(prod_est,$G27+$H27-1,MATCH(CZ$14,$BP$14:$DP$14,0))</f>
        <v>0.75494613600175398</v>
      </c>
      <c r="DA27" cm="1">
        <f t="array" ref="DA27">AU27*INDEX(prod_est,$G27+$H27-1,MATCH(DA$14,$BP$14:$DP$14,0))</f>
        <v>0.75166440712574323</v>
      </c>
      <c r="DB27" cm="1">
        <f t="array" ref="DB27">AV27*INDEX(prod_est,$G27+$H27-1,MATCH(DB$14,$BP$14:$DP$14,0))</f>
        <v>0.7483969438296223</v>
      </c>
      <c r="DC27" cm="1">
        <f t="array" ref="DC27">AW27*INDEX(prod_est,$G27+$H27-1,MATCH(DC$14,$BP$14:$DP$14,0))</f>
        <v>0.74514368410133058</v>
      </c>
      <c r="DD27" cm="1">
        <f t="array" ref="DD27">AX27*INDEX(prod_est,$G27+$H27-1,MATCH(DD$14,$BP$14:$DP$14,0))</f>
        <v>0.74190456619837242</v>
      </c>
      <c r="DE27" cm="1">
        <f t="array" ref="DE27">AY27*INDEX(prod_est,$G27+$H27-1,MATCH(DE$14,$BP$14:$DP$14,0))</f>
        <v>0.73867952864664466</v>
      </c>
      <c r="DF27" cm="1">
        <f t="array" ref="DF27">AZ27*INDEX(prod_est,$G27+$H27-1,MATCH(DF$14,$BP$14:$DP$14,0))</f>
        <v>0.73546851023927029</v>
      </c>
      <c r="DG27" cm="1">
        <f t="array" ref="DG27">BA27*INDEX(prod_est,$G27+$H27-1,MATCH(DG$14,$BP$14:$DP$14,0))</f>
        <v>0.73227145003543714</v>
      </c>
      <c r="DH27" cm="1">
        <f t="array" ref="DH27">BB27*INDEX(prod_est,$G27+$H27-1,MATCH(DH$14,$BP$14:$DP$14,0))</f>
        <v>0.72908828735924058</v>
      </c>
      <c r="DI27" cm="1">
        <f t="array" ref="DI27">BC27*INDEX(prod_est,$G27+$H27-1,MATCH(DI$14,$BP$14:$DP$14,0))</f>
        <v>0.72591896179853266</v>
      </c>
      <c r="DJ27" cm="1">
        <f t="array" ref="DJ27">BD27*INDEX(prod_est,$G27+$H27-1,MATCH(DJ$14,$BP$14:$DP$14,0))</f>
        <v>0.72276341320377502</v>
      </c>
      <c r="DK27" cm="1">
        <f t="array" ref="DK27">BE27*INDEX(prod_est,$G27+$H27-1,MATCH(DK$14,$BP$14:$DP$14,0))</f>
        <v>0.71962158168689783</v>
      </c>
      <c r="DL27" cm="1">
        <f t="array" ref="DL27">BF27*INDEX(prod_est,$G27+$H27-1,MATCH(DL$14,$BP$14:$DP$14,0))</f>
        <v>0.71649340762016278</v>
      </c>
      <c r="DM27" cm="1">
        <f t="array" ref="DM27">BG27*INDEX(prod_est,$G27+$H27-1,MATCH(DM$14,$BP$14:$DP$14,0))</f>
        <v>0.7133788316350318</v>
      </c>
      <c r="DN27" cm="1">
        <f t="array" ref="DN27">BH27*INDEX(prod_est,$G27+$H27-1,MATCH(DN$14,$BP$14:$DP$14,0))</f>
        <v>0.71027779462104002</v>
      </c>
      <c r="DO27" cm="1">
        <f t="array" ref="DO27">BI27*INDEX(prod_est,$G27+$H27-1,MATCH(DO$14,$BP$14:$DP$14,0))</f>
        <v>0.70719023772467393</v>
      </c>
      <c r="DP27" cm="1">
        <f t="array" ref="DP27">BJ27*INDEX(prod_est,$G27+$H27-1,MATCH(DP$14,$BP$14:$DP$14,0))</f>
        <v>0.70411610234825472</v>
      </c>
    </row>
    <row r="28" spans="1:120" x14ac:dyDescent="0.25">
      <c r="A28" t="s">
        <v>39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33</v>
      </c>
      <c r="H28">
        <f>IFERROR(MATCH(D28,Production_est!$D$4:$D$339,0),"-")</f>
        <v>6</v>
      </c>
      <c r="I28" s="8" cm="1">
        <f t="array" ref="I28">IFERROR(INDEX(Production_est!$E$4:$E$339,H28+G28-1),"-")</f>
        <v>12198.265303046701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03_CDA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39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33</v>
      </c>
      <c r="H29">
        <f>IFERROR(MATCH(D29,Production_est!$D$4:$D$339,0),"-")</f>
        <v>6</v>
      </c>
      <c r="I29" s="8" cm="1">
        <f t="array" ref="I29">IFERROR(INDEX(Production_est!$E$4:$E$339,H29+G29-1),"-")</f>
        <v>12198.265303046701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03_CDA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39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33</v>
      </c>
      <c r="H30">
        <f>IFERROR(MATCH(D30,Production_est!$D$4:$D$339,0),"-")</f>
        <v>6</v>
      </c>
      <c r="I30" s="8" cm="1">
        <f t="array" ref="I30">IFERROR(INDEX(Production_est!$E$4:$E$339,H30+G30-1),"-")</f>
        <v>12198.265303046701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03_CDA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39</v>
      </c>
      <c r="B31" t="s">
        <v>21</v>
      </c>
      <c r="C31" t="s">
        <v>149</v>
      </c>
      <c r="D31" t="s">
        <v>37</v>
      </c>
      <c r="E31" s="8">
        <v>20.320005779999999</v>
      </c>
      <c r="F31" s="8">
        <v>17.343986472000001</v>
      </c>
      <c r="G31">
        <f>MATCH(A31,Production_est!$A$4:$A$339,0)</f>
        <v>33</v>
      </c>
      <c r="H31">
        <f>IFERROR(MATCH(D31,Production_est!$D$4:$D$339,0),"-")</f>
        <v>6</v>
      </c>
      <c r="I31" s="8" cm="1">
        <f t="array" ref="I31">IFERROR(INDEX(Production_est!$E$4:$E$339,H31+G31-1),"-")</f>
        <v>12198.265303046701</v>
      </c>
      <c r="J31" s="42">
        <f t="shared" si="0"/>
        <v>1.4218404044440711E-3</v>
      </c>
      <c r="K31" s="42">
        <f t="shared" si="1"/>
        <v>1.4218404044440711E-3</v>
      </c>
      <c r="L31" s="42">
        <f t="shared" si="2"/>
        <v>1.4218404044440711E-3</v>
      </c>
      <c r="M31" s="42">
        <f t="shared" si="2"/>
        <v>1.4218404044440711E-3</v>
      </c>
      <c r="N31" s="42">
        <f t="shared" ref="N31:AP31" si="39">M31*(1-$F$4)</f>
        <v>1.4156597055970581E-3</v>
      </c>
      <c r="O31" s="42">
        <f t="shared" si="39"/>
        <v>1.4095058740680071E-3</v>
      </c>
      <c r="P31" s="42">
        <f t="shared" si="39"/>
        <v>1.403378793065469E-3</v>
      </c>
      <c r="Q31" s="42">
        <f t="shared" si="39"/>
        <v>1.3972783463056841E-3</v>
      </c>
      <c r="R31" s="42">
        <f t="shared" si="39"/>
        <v>1.391204418010374E-3</v>
      </c>
      <c r="S31" s="42">
        <f t="shared" si="39"/>
        <v>1.3851568929045459E-3</v>
      </c>
      <c r="T31" s="42">
        <f t="shared" si="39"/>
        <v>1.3791356562143039E-3</v>
      </c>
      <c r="U31" s="42">
        <f t="shared" si="39"/>
        <v>1.3731405936646705E-3</v>
      </c>
      <c r="V31" s="42">
        <f t="shared" si="39"/>
        <v>1.3671715914774184E-3</v>
      </c>
      <c r="W31" s="42">
        <f t="shared" si="39"/>
        <v>1.361228536368911E-3</v>
      </c>
      <c r="X31" s="42">
        <f t="shared" si="39"/>
        <v>1.3553113155479525E-3</v>
      </c>
      <c r="Y31" s="42">
        <f t="shared" si="39"/>
        <v>1.3494198167136467E-3</v>
      </c>
      <c r="Z31" s="42">
        <f t="shared" si="39"/>
        <v>1.3435539280532668E-3</v>
      </c>
      <c r="AA31" s="42">
        <f t="shared" si="39"/>
        <v>1.3377135382401319E-3</v>
      </c>
      <c r="AB31" s="42">
        <f t="shared" si="39"/>
        <v>1.3318985364314956E-3</v>
      </c>
      <c r="AC31" s="42">
        <f t="shared" si="39"/>
        <v>1.3261088122664413E-3</v>
      </c>
      <c r="AD31" s="42">
        <f t="shared" si="39"/>
        <v>1.320344255863788E-3</v>
      </c>
      <c r="AE31" s="42">
        <f t="shared" si="39"/>
        <v>1.3146047578200056E-3</v>
      </c>
      <c r="AF31" s="42">
        <f t="shared" si="39"/>
        <v>1.3088902092071373E-3</v>
      </c>
      <c r="AG31" s="42">
        <f t="shared" si="39"/>
        <v>1.3032005015707333E-3</v>
      </c>
      <c r="AH31" s="42">
        <f t="shared" si="39"/>
        <v>1.297535526927792E-3</v>
      </c>
      <c r="AI31" s="42">
        <f t="shared" si="39"/>
        <v>1.2918951777647109E-3</v>
      </c>
      <c r="AJ31" s="42">
        <f t="shared" si="39"/>
        <v>1.2862793470352458E-3</v>
      </c>
      <c r="AK31" s="42">
        <f t="shared" si="39"/>
        <v>1.2806879281584795E-3</v>
      </c>
      <c r="AL31" s="42">
        <f t="shared" si="39"/>
        <v>1.2751208150167993E-3</v>
      </c>
      <c r="AM31" s="42">
        <f t="shared" si="39"/>
        <v>1.2695779019538821E-3</v>
      </c>
      <c r="AN31" s="42">
        <f t="shared" si="39"/>
        <v>1.2640590837726898E-3</v>
      </c>
      <c r="AO31" s="42">
        <f t="shared" si="39"/>
        <v>1.2585642557334732E-3</v>
      </c>
      <c r="AP31" s="42">
        <f t="shared" si="39"/>
        <v>1.2530933135517835E-3</v>
      </c>
      <c r="AQ31" s="42">
        <f t="shared" ref="AQ31:BJ31" si="40">AP31*(1-$F$4)</f>
        <v>1.2476461533964935E-3</v>
      </c>
      <c r="AR31" s="42">
        <f t="shared" si="40"/>
        <v>1.2422226718878265E-3</v>
      </c>
      <c r="AS31" s="42">
        <f t="shared" si="40"/>
        <v>1.2368227660953951E-3</v>
      </c>
      <c r="AT31" s="42">
        <f t="shared" si="40"/>
        <v>1.231446333536247E-3</v>
      </c>
      <c r="AU31" s="42">
        <f t="shared" si="40"/>
        <v>1.2260932721729206E-3</v>
      </c>
      <c r="AV31" s="42">
        <f t="shared" si="40"/>
        <v>1.220763480411508E-3</v>
      </c>
      <c r="AW31" s="42">
        <f t="shared" si="40"/>
        <v>1.2154568570997271E-3</v>
      </c>
      <c r="AX31" s="42">
        <f t="shared" si="40"/>
        <v>1.2101733015250017E-3</v>
      </c>
      <c r="AY31" s="42">
        <f t="shared" si="40"/>
        <v>1.2049127134125504E-3</v>
      </c>
      <c r="AZ31" s="42">
        <f t="shared" si="40"/>
        <v>1.1996749929234832E-3</v>
      </c>
      <c r="BA31" s="42">
        <f t="shared" si="40"/>
        <v>1.1944600406529071E-3</v>
      </c>
      <c r="BB31" s="42">
        <f t="shared" si="40"/>
        <v>1.189267757628039E-3</v>
      </c>
      <c r="BC31" s="42">
        <f t="shared" si="40"/>
        <v>1.1840980453063279E-3</v>
      </c>
      <c r="BD31" s="42">
        <f t="shared" si="40"/>
        <v>1.178950805573584E-3</v>
      </c>
      <c r="BE31" s="42">
        <f t="shared" si="40"/>
        <v>1.1738259407421173E-3</v>
      </c>
      <c r="BF31" s="42">
        <f t="shared" si="40"/>
        <v>1.1687233535488835E-3</v>
      </c>
      <c r="BG31" s="42">
        <f t="shared" si="40"/>
        <v>1.1636429471536375E-3</v>
      </c>
      <c r="BH31" s="42">
        <f t="shared" si="40"/>
        <v>1.1585846251370962E-3</v>
      </c>
      <c r="BI31" s="42">
        <f t="shared" si="40"/>
        <v>1.1535482914991084E-3</v>
      </c>
      <c r="BJ31" s="42">
        <f t="shared" si="40"/>
        <v>1.1485338506568325E-3</v>
      </c>
      <c r="BK31" t="str">
        <f t="shared" si="5"/>
        <v>03_CDA</v>
      </c>
      <c r="BL31" t="str">
        <f t="shared" si="6"/>
        <v>d_ind_cem_7_x_other_petrol_prod</v>
      </c>
      <c r="BO31" s="8">
        <f t="shared" si="7"/>
        <v>20.320005779999999</v>
      </c>
      <c r="BP31" s="8">
        <f t="shared" si="8"/>
        <v>17.343986472000001</v>
      </c>
      <c r="BQ31" s="8" cm="1">
        <f t="array" ref="BQ31">K31*INDEX(prod_est,$G31+$H31-1,MATCH(BQ$14,$BP$14:$DP$14,0))</f>
        <v>17.801140238669664</v>
      </c>
      <c r="BR31" s="8" cm="1">
        <f t="array" ref="BR31">L31*INDEX(prod_est,$G31+$H31-1,MATCH(BR$14,$BP$14:$DP$14,0))</f>
        <v>17.107167604079176</v>
      </c>
      <c r="BS31" s="8" cm="1">
        <f t="array" ref="BS31">M31*INDEX(prod_est,$G31+$H31-1,MATCH(BS$14,$BP$14:$DP$14,0))</f>
        <v>17.254416158820444</v>
      </c>
      <c r="BT31" s="8" cm="1">
        <f t="array" ref="BT31">N31*INDEX(prod_est,$G31+$H31-1,MATCH(BT$14,$BP$14:$DP$14,0))</f>
        <v>17.340056793036918</v>
      </c>
      <c r="BU31" s="8" cm="1">
        <f t="array" ref="BU31">O31*INDEX(prod_est,$G31+$H31-1,MATCH(BU$14,$BP$14:$DP$14,0))</f>
        <v>17.43958645701408</v>
      </c>
      <c r="BV31" s="8" cm="1">
        <f t="array" ref="BV31">P31*INDEX(prod_est,$G31+$H31-1,MATCH(BV$14,$BP$14:$DP$14,0))</f>
        <v>17.543145187101661</v>
      </c>
      <c r="BW31" s="8" cm="1">
        <f t="array" ref="BW31">Q31*INDEX(prod_est,$G31+$H31-1,MATCH(BW$14,$BP$14:$DP$14,0))</f>
        <v>17.649314905083674</v>
      </c>
      <c r="BX31" s="8" cm="1">
        <f t="array" ref="BX31">R31*INDEX(prod_est,$G31+$H31-1,MATCH(BX$14,$BP$14:$DP$14,0))</f>
        <v>17.757149880162707</v>
      </c>
      <c r="BY31" s="8" cm="1">
        <f t="array" ref="BY31">S31*INDEX(prod_est,$G31+$H31-1,MATCH(BY$14,$BP$14:$DP$14,0))</f>
        <v>17.866852903160883</v>
      </c>
      <c r="BZ31" s="8" cm="1">
        <f t="array" ref="BZ31">T31*INDEX(prod_est,$G31+$H31-1,MATCH(BZ$14,$BP$14:$DP$14,0))</f>
        <v>17.857196709679656</v>
      </c>
      <c r="CA31" s="8" cm="1">
        <f t="array" ref="CA31">U31*INDEX(prod_est,$G31+$H31-1,MATCH(CA$14,$BP$14:$DP$14,0))</f>
        <v>17.850059918406721</v>
      </c>
      <c r="CB31" s="8" cm="1">
        <f t="array" ref="CB31">V31*INDEX(prod_est,$G31+$H31-1,MATCH(CB$14,$BP$14:$DP$14,0))</f>
        <v>17.84414995530549</v>
      </c>
      <c r="CC31" s="8" cm="1">
        <f t="array" ref="CC31">W31*INDEX(prod_est,$G31+$H31-1,MATCH(CC$14,$BP$14:$DP$14,0))</f>
        <v>17.83915517561547</v>
      </c>
      <c r="CD31" s="8" cm="1">
        <f t="array" ref="CD31">X31*INDEX(prod_est,$G31+$H31-1,MATCH(CD$14,$BP$14:$DP$14,0))</f>
        <v>17.834543973357167</v>
      </c>
      <c r="CE31" s="8" cm="1">
        <f t="array" ref="CE31">Y31*INDEX(prod_est,$G31+$H31-1,MATCH(CE$14,$BP$14:$DP$14,0))</f>
        <v>17.83058645490912</v>
      </c>
      <c r="CF31" s="8" cm="1">
        <f t="array" ref="CF31">Z31*INDEX(prod_est,$G31+$H31-1,MATCH(CF$14,$BP$14:$DP$14,0))</f>
        <v>17.828016004641206</v>
      </c>
      <c r="CG31" s="8" cm="1">
        <f t="array" ref="CG31">AA31*INDEX(prod_est,$G31+$H31-1,MATCH(CG$14,$BP$14:$DP$14,0))</f>
        <v>17.824934599219389</v>
      </c>
      <c r="CH31" s="8" cm="1">
        <f t="array" ref="CH31">AB31*INDEX(prod_est,$G31+$H31-1,MATCH(CH$14,$BP$14:$DP$14,0))</f>
        <v>17.821971114463548</v>
      </c>
      <c r="CI31" s="8" cm="1">
        <f t="array" ref="CI31">AC31*INDEX(prod_est,$G31+$H31-1,MATCH(CI$14,$BP$14:$DP$14,0))</f>
        <v>17.819931843374718</v>
      </c>
      <c r="CJ31" s="8" cm="1">
        <f t="array" ref="CJ31">AD31*INDEX(prod_est,$G31+$H31-1,MATCH(CJ$14,$BP$14:$DP$14,0))</f>
        <v>17.817954949089039</v>
      </c>
      <c r="CK31" s="8" cm="1">
        <f t="array" ref="CK31">AE31*INDEX(prod_est,$G31+$H31-1,MATCH(CK$14,$BP$14:$DP$14,0))</f>
        <v>17.816063627902334</v>
      </c>
      <c r="CL31" s="8" cm="1">
        <f t="array" ref="CL31">AF31*INDEX(prod_est,$G31+$H31-1,MATCH(CL$14,$BP$14:$DP$14,0))</f>
        <v>17.814257396471497</v>
      </c>
      <c r="CM31" s="8" cm="1">
        <f t="array" ref="CM31">AG31*INDEX(prod_est,$G31+$H31-1,MATCH(CM$14,$BP$14:$DP$14,0))</f>
        <v>17.755581023402303</v>
      </c>
      <c r="CN31" s="8" cm="1">
        <f t="array" ref="CN31">AH31*INDEX(prod_est,$G31+$H31-1,MATCH(CN$14,$BP$14:$DP$14,0))</f>
        <v>17.697703634190511</v>
      </c>
      <c r="CO31" s="8" cm="1">
        <f t="array" ref="CO31">AI31*INDEX(prod_est,$G31+$H31-1,MATCH(CO$14,$BP$14:$DP$14,0))</f>
        <v>17.640274392371957</v>
      </c>
      <c r="CP31" s="8" cm="1">
        <f t="array" ref="CP31">AJ31*INDEX(prod_est,$G31+$H31-1,MATCH(CP$14,$BP$14:$DP$14,0))</f>
        <v>17.585030829529224</v>
      </c>
      <c r="CQ31" s="8" cm="1">
        <f t="array" ref="CQ31">AK31*INDEX(prod_est,$G31+$H31-1,MATCH(CQ$14,$BP$14:$DP$14,0))</f>
        <v>17.530441492869556</v>
      </c>
      <c r="CR31" s="8" cm="1">
        <f t="array" ref="CR31">AL31*INDEX(prod_est,$G31+$H31-1,MATCH(CR$14,$BP$14:$DP$14,0))</f>
        <v>17.510999580335593</v>
      </c>
      <c r="CS31" s="8" cm="1">
        <f t="array" ref="CS31">AM31*INDEX(prod_est,$G31+$H31-1,MATCH(CS$14,$BP$14:$DP$14,0))</f>
        <v>17.492527880123603</v>
      </c>
      <c r="CT31" s="8" cm="1">
        <f t="array" ref="CT31">AN31*INDEX(prod_est,$G31+$H31-1,MATCH(CT$14,$BP$14:$DP$14,0))</f>
        <v>17.475418808048929</v>
      </c>
      <c r="CU31" s="8" cm="1">
        <f t="array" ref="CU31">AO31*INDEX(prod_est,$G31+$H31-1,MATCH(CU$14,$BP$14:$DP$14,0))</f>
        <v>17.459354251270149</v>
      </c>
      <c r="CV31" s="8" cm="1">
        <f t="array" ref="CV31">AP31*INDEX(prod_est,$G31+$H31-1,MATCH(CV$14,$BP$14:$DP$14,0))</f>
        <v>17.444331925913012</v>
      </c>
      <c r="CW31" cm="1">
        <f t="array" ref="CW31">AQ31*INDEX(prod_est,$G31+$H31-1,MATCH(CW$14,$BP$14:$DP$14,0))</f>
        <v>17.368501922851902</v>
      </c>
      <c r="CX31" cm="1">
        <f t="array" ref="CX31">AR31*INDEX(prod_est,$G31+$H31-1,MATCH(CX$14,$BP$14:$DP$14,0))</f>
        <v>17.293001550606618</v>
      </c>
      <c r="CY31" cm="1">
        <f t="array" ref="CY31">AS31*INDEX(prod_est,$G31+$H31-1,MATCH(CY$14,$BP$14:$DP$14,0))</f>
        <v>17.217829376281596</v>
      </c>
      <c r="CZ31" cm="1">
        <f t="array" ref="CZ31">AT31*INDEX(prod_est,$G31+$H31-1,MATCH(CZ$14,$BP$14:$DP$14,0))</f>
        <v>17.142983973210033</v>
      </c>
      <c r="DA31" cm="1">
        <f t="array" ref="DA31">AU31*INDEX(prod_est,$G31+$H31-1,MATCH(DA$14,$BP$14:$DP$14,0))</f>
        <v>17.068463920926803</v>
      </c>
      <c r="DB31" cm="1">
        <f t="array" ref="DB31">AV31*INDEX(prod_est,$G31+$H31-1,MATCH(DB$14,$BP$14:$DP$14,0))</f>
        <v>16.994267805141497</v>
      </c>
      <c r="DC31" cm="1">
        <f t="array" ref="DC31">AW31*INDEX(prod_est,$G31+$H31-1,MATCH(DC$14,$BP$14:$DP$14,0))</f>
        <v>16.920394217711593</v>
      </c>
      <c r="DD31" cm="1">
        <f t="array" ref="DD31">AX31*INDEX(prod_est,$G31+$H31-1,MATCH(DD$14,$BP$14:$DP$14,0))</f>
        <v>16.846841756615721</v>
      </c>
      <c r="DE31" cm="1">
        <f t="array" ref="DE31">AY31*INDEX(prod_est,$G31+$H31-1,MATCH(DE$14,$BP$14:$DP$14,0))</f>
        <v>16.773609025927048</v>
      </c>
      <c r="DF31" cm="1">
        <f t="array" ref="DF31">AZ31*INDEX(prod_est,$G31+$H31-1,MATCH(DF$14,$BP$14:$DP$14,0))</f>
        <v>16.700694635786807</v>
      </c>
      <c r="DG31" cm="1">
        <f t="array" ref="DG31">BA31*INDEX(prod_est,$G31+$H31-1,MATCH(DG$14,$BP$14:$DP$14,0))</f>
        <v>16.628097202377898</v>
      </c>
      <c r="DH31" cm="1">
        <f t="array" ref="DH31">BB31*INDEX(prod_est,$G31+$H31-1,MATCH(DH$14,$BP$14:$DP$14,0))</f>
        <v>16.555815347898641</v>
      </c>
      <c r="DI31" cm="1">
        <f t="array" ref="DI31">BC31*INDEX(prod_est,$G31+$H31-1,MATCH(DI$14,$BP$14:$DP$14,0))</f>
        <v>16.483847700536611</v>
      </c>
      <c r="DJ31" cm="1">
        <f t="array" ref="DJ31">BD31*INDEX(prod_est,$G31+$H31-1,MATCH(DJ$14,$BP$14:$DP$14,0))</f>
        <v>16.412192894442619</v>
      </c>
      <c r="DK31" cm="1">
        <f t="array" ref="DK31">BE31*INDEX(prod_est,$G31+$H31-1,MATCH(DK$14,$BP$14:$DP$14,0))</f>
        <v>16.340849569704776</v>
      </c>
      <c r="DL31" cm="1">
        <f t="array" ref="DL31">BF31*INDEX(prod_est,$G31+$H31-1,MATCH(DL$14,$BP$14:$DP$14,0))</f>
        <v>16.269816372322701</v>
      </c>
      <c r="DM31" cm="1">
        <f t="array" ref="DM31">BG31*INDEX(prod_est,$G31+$H31-1,MATCH(DM$14,$BP$14:$DP$14,0))</f>
        <v>16.199091954181799</v>
      </c>
      <c r="DN31" cm="1">
        <f t="array" ref="DN31">BH31*INDEX(prod_est,$G31+$H31-1,MATCH(DN$14,$BP$14:$DP$14,0))</f>
        <v>16.128674973027703</v>
      </c>
      <c r="DO31" cm="1">
        <f t="array" ref="DO31">BI31*INDEX(prod_est,$G31+$H31-1,MATCH(DO$14,$BP$14:$DP$14,0))</f>
        <v>16.058564092440779</v>
      </c>
      <c r="DP31" cm="1">
        <f t="array" ref="DP31">BJ31*INDEX(prod_est,$G31+$H31-1,MATCH(DP$14,$BP$14:$DP$14,0))</f>
        <v>15.988757981810775</v>
      </c>
    </row>
    <row r="32" spans="1:120" x14ac:dyDescent="0.25">
      <c r="A32" t="s">
        <v>39</v>
      </c>
      <c r="B32" t="s">
        <v>22</v>
      </c>
      <c r="C32" t="s">
        <v>22</v>
      </c>
      <c r="D32" t="s">
        <v>37</v>
      </c>
      <c r="E32" s="8">
        <v>31.891483619999999</v>
      </c>
      <c r="F32" s="8">
        <v>32.542196076000003</v>
      </c>
      <c r="G32">
        <f>MATCH(A32,Production_est!$A$4:$A$339,0)</f>
        <v>33</v>
      </c>
      <c r="H32">
        <f>IFERROR(MATCH(D32,Production_est!$D$4:$D$339,0),"-")</f>
        <v>6</v>
      </c>
      <c r="I32" s="8" cm="1">
        <f t="array" ref="I32">IFERROR(INDEX(Production_est!$E$4:$E$339,H32+G32-1),"-")</f>
        <v>12198.265303046701</v>
      </c>
      <c r="J32" s="42">
        <f t="shared" si="0"/>
        <v>2.6677724469455588E-3</v>
      </c>
      <c r="K32" s="42">
        <f t="shared" si="1"/>
        <v>2.6677724469455588E-3</v>
      </c>
      <c r="L32" s="42">
        <f t="shared" si="2"/>
        <v>2.6677724469455588E-3</v>
      </c>
      <c r="M32" s="42">
        <f t="shared" si="2"/>
        <v>2.6677724469455588E-3</v>
      </c>
      <c r="N32" s="42">
        <f t="shared" ref="N32:AP32" si="41">M32*(1-$F$4)</f>
        <v>2.65617571778004E-3</v>
      </c>
      <c r="O32" s="42">
        <f t="shared" si="41"/>
        <v>2.6446293992586122E-3</v>
      </c>
      <c r="P32" s="42">
        <f t="shared" si="41"/>
        <v>2.6331332722476729E-3</v>
      </c>
      <c r="Q32" s="42">
        <f t="shared" si="41"/>
        <v>2.621687118566187E-3</v>
      </c>
      <c r="R32" s="42">
        <f t="shared" si="41"/>
        <v>2.6102907209815461E-3</v>
      </c>
      <c r="S32" s="42">
        <f t="shared" si="41"/>
        <v>2.5989438632054462E-3</v>
      </c>
      <c r="T32" s="42">
        <f t="shared" si="41"/>
        <v>2.5876463298897812E-3</v>
      </c>
      <c r="U32" s="42">
        <f t="shared" si="41"/>
        <v>2.5763979066225576E-3</v>
      </c>
      <c r="V32" s="42">
        <f t="shared" si="41"/>
        <v>2.5651983799238245E-3</v>
      </c>
      <c r="W32" s="42">
        <f t="shared" si="41"/>
        <v>2.5540475372416221E-3</v>
      </c>
      <c r="X32" s="42">
        <f t="shared" si="41"/>
        <v>2.5429451669479477E-3</v>
      </c>
      <c r="Y32" s="42">
        <f t="shared" si="41"/>
        <v>2.5318910583347395E-3</v>
      </c>
      <c r="Z32" s="42">
        <f t="shared" si="41"/>
        <v>2.5208850016098776E-3</v>
      </c>
      <c r="AA32" s="42">
        <f t="shared" si="41"/>
        <v>2.5099267878932021E-3</v>
      </c>
      <c r="AB32" s="42">
        <f t="shared" si="41"/>
        <v>2.4990162092125489E-3</v>
      </c>
      <c r="AC32" s="42">
        <f t="shared" si="41"/>
        <v>2.4881530584998034E-3</v>
      </c>
      <c r="AD32" s="42">
        <f t="shared" si="41"/>
        <v>2.4773371295869697E-3</v>
      </c>
      <c r="AE32" s="42">
        <f t="shared" si="41"/>
        <v>2.4665682172022585E-3</v>
      </c>
      <c r="AF32" s="42">
        <f t="shared" si="41"/>
        <v>2.4558461169661904E-3</v>
      </c>
      <c r="AG32" s="42">
        <f t="shared" si="41"/>
        <v>2.4451706253877182E-3</v>
      </c>
      <c r="AH32" s="42">
        <f t="shared" si="41"/>
        <v>2.434541539860364E-3</v>
      </c>
      <c r="AI32" s="42">
        <f t="shared" si="41"/>
        <v>2.4239586586583747E-3</v>
      </c>
      <c r="AJ32" s="42">
        <f t="shared" si="41"/>
        <v>2.4134217809328928E-3</v>
      </c>
      <c r="AK32" s="42">
        <f t="shared" si="41"/>
        <v>2.4029307067081449E-3</v>
      </c>
      <c r="AL32" s="42">
        <f t="shared" si="41"/>
        <v>2.392485236877647E-3</v>
      </c>
      <c r="AM32" s="42">
        <f t="shared" si="41"/>
        <v>2.3820851732004249E-3</v>
      </c>
      <c r="AN32" s="42">
        <f t="shared" si="41"/>
        <v>2.3717303182972521E-3</v>
      </c>
      <c r="AO32" s="42">
        <f t="shared" si="41"/>
        <v>2.3614204756469042E-3</v>
      </c>
      <c r="AP32" s="42">
        <f t="shared" si="41"/>
        <v>2.3511554495824279E-3</v>
      </c>
      <c r="AQ32" s="42">
        <f t="shared" ref="AQ32:BJ32" si="42">AP32*(1-$F$4)</f>
        <v>2.3409350452874293E-3</v>
      </c>
      <c r="AR32" s="42">
        <f t="shared" si="42"/>
        <v>2.3307590687923758E-3</v>
      </c>
      <c r="AS32" s="42">
        <f t="shared" si="42"/>
        <v>2.3206273269709139E-3</v>
      </c>
      <c r="AT32" s="42">
        <f t="shared" si="42"/>
        <v>2.3105396275362056E-3</v>
      </c>
      <c r="AU32" s="42">
        <f t="shared" si="42"/>
        <v>2.3004957790372775E-3</v>
      </c>
      <c r="AV32" s="42">
        <f t="shared" si="42"/>
        <v>2.2904955908553885E-3</v>
      </c>
      <c r="AW32" s="42">
        <f t="shared" si="42"/>
        <v>2.2805388732004112E-3</v>
      </c>
      <c r="AX32" s="42">
        <f t="shared" si="42"/>
        <v>2.2706254371072307E-3</v>
      </c>
      <c r="AY32" s="42">
        <f t="shared" si="42"/>
        <v>2.260755094432158E-3</v>
      </c>
      <c r="AZ32" s="42">
        <f t="shared" si="42"/>
        <v>2.250927657849359E-3</v>
      </c>
      <c r="BA32" s="42">
        <f t="shared" si="42"/>
        <v>2.2411429408472992E-3</v>
      </c>
      <c r="BB32" s="42">
        <f t="shared" si="42"/>
        <v>2.2314007577252052E-3</v>
      </c>
      <c r="BC32" s="42">
        <f t="shared" si="42"/>
        <v>2.2217009235895387E-3</v>
      </c>
      <c r="BD32" s="42">
        <f t="shared" si="42"/>
        <v>2.2120432543504889E-3</v>
      </c>
      <c r="BE32" s="42">
        <f t="shared" si="42"/>
        <v>2.2024275667184776E-3</v>
      </c>
      <c r="BF32" s="42">
        <f t="shared" si="42"/>
        <v>2.1928536782006808E-3</v>
      </c>
      <c r="BG32" s="42">
        <f t="shared" si="42"/>
        <v>2.1833214070975659E-3</v>
      </c>
      <c r="BH32" s="42">
        <f t="shared" si="42"/>
        <v>2.1738305724994431E-3</v>
      </c>
      <c r="BI32" s="42">
        <f t="shared" si="42"/>
        <v>2.1643809942830314E-3</v>
      </c>
      <c r="BJ32" s="42">
        <f t="shared" si="42"/>
        <v>2.1549724931080403E-3</v>
      </c>
      <c r="BK32" t="str">
        <f t="shared" si="5"/>
        <v>03_CDA</v>
      </c>
      <c r="BL32" t="str">
        <f t="shared" si="6"/>
        <v>d_ind_cem_8_1_natural_gas</v>
      </c>
      <c r="BO32" s="8">
        <f t="shared" si="7"/>
        <v>31.891483619999999</v>
      </c>
      <c r="BP32" s="8">
        <f t="shared" si="8"/>
        <v>32.542196076000003</v>
      </c>
      <c r="BQ32" s="8" cm="1">
        <f t="array" ref="BQ32">K32*INDEX(prod_est,$G32+$H32-1,MATCH(BQ$14,$BP$14:$DP$14,0))</f>
        <v>33.399945102491877</v>
      </c>
      <c r="BR32" s="8" cm="1">
        <f t="array" ref="BR32">L32*INDEX(prod_est,$G32+$H32-1,MATCH(BR$14,$BP$14:$DP$14,0))</f>
        <v>32.097857281869992</v>
      </c>
      <c r="BS32" s="8" cm="1">
        <f t="array" ref="BS32">M32*INDEX(prod_est,$G32+$H32-1,MATCH(BS$14,$BP$14:$DP$14,0))</f>
        <v>32.37413697962193</v>
      </c>
      <c r="BT32" s="8" cm="1">
        <f t="array" ref="BT32">N32*INDEX(prod_est,$G32+$H32-1,MATCH(BT$14,$BP$14:$DP$14,0))</f>
        <v>32.534822893165781</v>
      </c>
      <c r="BU32" s="8" cm="1">
        <f t="array" ref="BU32">O32*INDEX(prod_est,$G32+$H32-1,MATCH(BU$14,$BP$14:$DP$14,0))</f>
        <v>32.721568532396539</v>
      </c>
      <c r="BV32" s="8" cm="1">
        <f t="array" ref="BV32">P32*INDEX(prod_est,$G32+$H32-1,MATCH(BV$14,$BP$14:$DP$14,0))</f>
        <v>32.915873832699454</v>
      </c>
      <c r="BW32" s="8" cm="1">
        <f t="array" ref="BW32">Q32*INDEX(prod_est,$G32+$H32-1,MATCH(BW$14,$BP$14:$DP$14,0))</f>
        <v>33.115078080551115</v>
      </c>
      <c r="BX32" s="8" cm="1">
        <f t="array" ref="BX32">R32*INDEX(prod_est,$G32+$H32-1,MATCH(BX$14,$BP$14:$DP$14,0))</f>
        <v>33.317406819018352</v>
      </c>
      <c r="BY32" s="8" cm="1">
        <f t="array" ref="BY32">S32*INDEX(prod_est,$G32+$H32-1,MATCH(BY$14,$BP$14:$DP$14,0))</f>
        <v>33.523240540712031</v>
      </c>
      <c r="BZ32" s="8" cm="1">
        <f t="array" ref="BZ32">T32*INDEX(prod_est,$G32+$H32-1,MATCH(BZ$14,$BP$14:$DP$14,0))</f>
        <v>33.505122806238404</v>
      </c>
      <c r="CA32" s="8" cm="1">
        <f t="array" ref="CA32">U32*INDEX(prod_est,$G32+$H32-1,MATCH(CA$14,$BP$14:$DP$14,0))</f>
        <v>33.491732178810715</v>
      </c>
      <c r="CB32" s="8" cm="1">
        <f t="array" ref="CB32">V32*INDEX(prod_est,$G32+$H32-1,MATCH(CB$14,$BP$14:$DP$14,0))</f>
        <v>33.48064342604026</v>
      </c>
      <c r="CC32" s="8" cm="1">
        <f t="array" ref="CC32">W32*INDEX(prod_est,$G32+$H32-1,MATCH(CC$14,$BP$14:$DP$14,0))</f>
        <v>33.47127181471599</v>
      </c>
      <c r="CD32" s="8" cm="1">
        <f t="array" ref="CD32">X32*INDEX(prod_est,$G32+$H32-1,MATCH(CD$14,$BP$14:$DP$14,0))</f>
        <v>33.462619902522789</v>
      </c>
      <c r="CE32" s="8" cm="1">
        <f t="array" ref="CE32">Y32*INDEX(prod_est,$G32+$H32-1,MATCH(CE$14,$BP$14:$DP$14,0))</f>
        <v>33.455194484985782</v>
      </c>
      <c r="CF32" s="8" cm="1">
        <f t="array" ref="CF32">Z32*INDEX(prod_est,$G32+$H32-1,MATCH(CF$14,$BP$14:$DP$14,0))</f>
        <v>33.450371597424315</v>
      </c>
      <c r="CG32" s="8" cm="1">
        <f t="array" ref="CG32">AA32*INDEX(prod_est,$G32+$H32-1,MATCH(CG$14,$BP$14:$DP$14,0))</f>
        <v>33.444590014303955</v>
      </c>
      <c r="CH32" s="8" cm="1">
        <f t="array" ref="CH32">AB32*INDEX(prod_est,$G32+$H32-1,MATCH(CH$14,$BP$14:$DP$14,0))</f>
        <v>33.439029683514455</v>
      </c>
      <c r="CI32" s="8" cm="1">
        <f t="array" ref="CI32">AC32*INDEX(prod_est,$G32+$H32-1,MATCH(CI$14,$BP$14:$DP$14,0))</f>
        <v>33.435203437470498</v>
      </c>
      <c r="CJ32" s="8" cm="1">
        <f t="array" ref="CJ32">AD32*INDEX(prod_est,$G32+$H32-1,MATCH(CJ$14,$BP$14:$DP$14,0))</f>
        <v>33.431494227850791</v>
      </c>
      <c r="CK32" s="8" cm="1">
        <f t="array" ref="CK32">AE32*INDEX(prod_est,$G32+$H32-1,MATCH(CK$14,$BP$14:$DP$14,0))</f>
        <v>33.427945577429526</v>
      </c>
      <c r="CL32" s="8" cm="1">
        <f t="array" ref="CL32">AF32*INDEX(prod_est,$G32+$H32-1,MATCH(CL$14,$BP$14:$DP$14,0))</f>
        <v>33.424556579319095</v>
      </c>
      <c r="CM32" s="8" cm="1">
        <f t="array" ref="CM32">AG32*INDEX(prod_est,$G32+$H32-1,MATCH(CM$14,$BP$14:$DP$14,0))</f>
        <v>33.31446320254387</v>
      </c>
      <c r="CN32" s="8" cm="1">
        <f t="array" ref="CN32">AH32*INDEX(prod_est,$G32+$H32-1,MATCH(CN$14,$BP$14:$DP$14,0))</f>
        <v>33.205868944174391</v>
      </c>
      <c r="CO32" s="8" cm="1">
        <f t="array" ref="CO32">AI32*INDEX(prod_est,$G32+$H32-1,MATCH(CO$14,$BP$14:$DP$14,0))</f>
        <v>33.098115536342092</v>
      </c>
      <c r="CP32" s="8" cm="1">
        <f t="array" ref="CP32">AJ32*INDEX(prod_est,$G32+$H32-1,MATCH(CP$14,$BP$14:$DP$14,0))</f>
        <v>32.994463076922379</v>
      </c>
      <c r="CQ32" s="8" cm="1">
        <f t="array" ref="CQ32">AK32*INDEX(prod_est,$G32+$H32-1,MATCH(CQ$14,$BP$14:$DP$14,0))</f>
        <v>32.892038129802778</v>
      </c>
      <c r="CR32" s="8" cm="1">
        <f t="array" ref="CR32">AL32*INDEX(prod_est,$G32+$H32-1,MATCH(CR$14,$BP$14:$DP$14,0))</f>
        <v>32.855559634458345</v>
      </c>
      <c r="CS32" s="8" cm="1">
        <f t="array" ref="CS32">AM32*INDEX(prod_est,$G32+$H32-1,MATCH(CS$14,$BP$14:$DP$14,0))</f>
        <v>32.820901530271854</v>
      </c>
      <c r="CT32" s="8" cm="1">
        <f t="array" ref="CT32">AN32*INDEX(prod_est,$G32+$H32-1,MATCH(CT$14,$BP$14:$DP$14,0))</f>
        <v>32.788800099667569</v>
      </c>
      <c r="CU32" s="8" cm="1">
        <f t="array" ref="CU32">AO32*INDEX(prod_est,$G32+$H32-1,MATCH(CU$14,$BP$14:$DP$14,0))</f>
        <v>32.7586584734957</v>
      </c>
      <c r="CV32" s="8" cm="1">
        <f t="array" ref="CV32">AP32*INDEX(prod_est,$G32+$H32-1,MATCH(CV$14,$BP$14:$DP$14,0))</f>
        <v>32.73047236656587</v>
      </c>
      <c r="CW32" cm="1">
        <f t="array" ref="CW32">AQ32*INDEX(prod_est,$G32+$H32-1,MATCH(CW$14,$BP$14:$DP$14,0))</f>
        <v>32.588193956003096</v>
      </c>
      <c r="CX32" cm="1">
        <f t="array" ref="CX32">AR32*INDEX(prod_est,$G32+$H32-1,MATCH(CX$14,$BP$14:$DP$14,0))</f>
        <v>32.446534025549191</v>
      </c>
      <c r="CY32" cm="1">
        <f t="array" ref="CY32">AS32*INDEX(prod_est,$G32+$H32-1,MATCH(CY$14,$BP$14:$DP$14,0))</f>
        <v>32.305489886689109</v>
      </c>
      <c r="CZ32" cm="1">
        <f t="array" ref="CZ32">AT32*INDEX(prod_est,$G32+$H32-1,MATCH(CZ$14,$BP$14:$DP$14,0))</f>
        <v>32.165058862594734</v>
      </c>
      <c r="DA32" cm="1">
        <f t="array" ref="DA32">AU32*INDEX(prod_est,$G32+$H32-1,MATCH(DA$14,$BP$14:$DP$14,0))</f>
        <v>32.025238288074007</v>
      </c>
      <c r="DB32" cm="1">
        <f t="array" ref="DB32">AV32*INDEX(prod_est,$G32+$H32-1,MATCH(DB$14,$BP$14:$DP$14,0))</f>
        <v>31.886025509520422</v>
      </c>
      <c r="DC32" cm="1">
        <f t="array" ref="DC32">AW32*INDEX(prod_est,$G32+$H32-1,MATCH(DC$14,$BP$14:$DP$14,0))</f>
        <v>31.747417884862593</v>
      </c>
      <c r="DD32" cm="1">
        <f t="array" ref="DD32">AX32*INDEX(prod_est,$G32+$H32-1,MATCH(DD$14,$BP$14:$DP$14,0))</f>
        <v>31.609412783514152</v>
      </c>
      <c r="DE32" cm="1">
        <f t="array" ref="DE32">AY32*INDEX(prod_est,$G32+$H32-1,MATCH(DE$14,$BP$14:$DP$14,0))</f>
        <v>31.472007586323819</v>
      </c>
      <c r="DF32" cm="1">
        <f t="array" ref="DF32">AZ32*INDEX(prod_est,$G32+$H32-1,MATCH(DF$14,$BP$14:$DP$14,0))</f>
        <v>31.335199685525676</v>
      </c>
      <c r="DG32" cm="1">
        <f t="array" ref="DG32">BA32*INDEX(prod_est,$G32+$H32-1,MATCH(DG$14,$BP$14:$DP$14,0))</f>
        <v>31.198986484689694</v>
      </c>
      <c r="DH32" cm="1">
        <f t="array" ref="DH32">BB32*INDEX(prod_est,$G32+$H32-1,MATCH(DH$14,$BP$14:$DP$14,0))</f>
        <v>31.063365398672452</v>
      </c>
      <c r="DI32" cm="1">
        <f t="array" ref="DI32">BC32*INDEX(prod_est,$G32+$H32-1,MATCH(DI$14,$BP$14:$DP$14,0))</f>
        <v>30.92833385356807</v>
      </c>
      <c r="DJ32" cm="1">
        <f t="array" ref="DJ32">BD32*INDEX(prod_est,$G32+$H32-1,MATCH(DJ$14,$BP$14:$DP$14,0))</f>
        <v>30.793889286659365</v>
      </c>
      <c r="DK32" cm="1">
        <f t="array" ref="DK32">BE32*INDEX(prod_est,$G32+$H32-1,MATCH(DK$14,$BP$14:$DP$14,0))</f>
        <v>30.660029146369208</v>
      </c>
      <c r="DL32" cm="1">
        <f t="array" ref="DL32">BF32*INDEX(prod_est,$G32+$H32-1,MATCH(DL$14,$BP$14:$DP$14,0))</f>
        <v>30.526750892212092</v>
      </c>
      <c r="DM32" cm="1">
        <f t="array" ref="DM32">BG32*INDEX(prod_est,$G32+$H32-1,MATCH(DM$14,$BP$14:$DP$14,0))</f>
        <v>30.394051994745944</v>
      </c>
      <c r="DN32" cm="1">
        <f t="array" ref="DN32">BH32*INDEX(prod_est,$G32+$H32-1,MATCH(DN$14,$BP$14:$DP$14,0))</f>
        <v>30.261929935524094</v>
      </c>
      <c r="DO32" cm="1">
        <f t="array" ref="DO32">BI32*INDEX(prod_est,$G32+$H32-1,MATCH(DO$14,$BP$14:$DP$14,0))</f>
        <v>30.130382207047486</v>
      </c>
      <c r="DP32" cm="1">
        <f t="array" ref="DP32">BJ32*INDEX(prod_est,$G32+$H32-1,MATCH(DP$14,$BP$14:$DP$14,0))</f>
        <v>29.999406312717088</v>
      </c>
    </row>
    <row r="33" spans="1:120" x14ac:dyDescent="0.25">
      <c r="A33" t="s">
        <v>39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33</v>
      </c>
      <c r="H33">
        <f>IFERROR(MATCH(D33,Production_est!$D$4:$D$339,0),"-")</f>
        <v>6</v>
      </c>
      <c r="I33" s="8" cm="1">
        <f t="array" ref="I33">IFERROR(INDEX(Production_est!$E$4:$E$339,H33+G33-1),"-")</f>
        <v>12198.265303046701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03_CDA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39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33</v>
      </c>
      <c r="H34">
        <f>IFERROR(MATCH(D34,Production_est!$D$4:$D$339,0),"-")</f>
        <v>6</v>
      </c>
      <c r="I34" s="8" cm="1">
        <f t="array" ref="I34">IFERROR(INDEX(Production_est!$E$4:$E$339,H34+G34-1),"-")</f>
        <v>12198.265303046701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03_CDA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39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33</v>
      </c>
      <c r="H35">
        <f>IFERROR(MATCH(D35,Production_est!$D$4:$D$339,0),"-")</f>
        <v>6</v>
      </c>
      <c r="I35" s="8" cm="1">
        <f t="array" ref="I35">IFERROR(INDEX(Production_est!$E$4:$E$339,H35+G35-1),"-")</f>
        <v>12198.265303046701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03_CDA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39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33</v>
      </c>
      <c r="H36">
        <f>IFERROR(MATCH(D36,Production_est!$D$4:$D$339,0),"-")</f>
        <v>6</v>
      </c>
      <c r="I36" s="8" cm="1">
        <f t="array" ref="I36">IFERROR(INDEX(Production_est!$E$4:$E$339,H36+G36-1),"-")</f>
        <v>12198.265303046701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03_CDA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39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33</v>
      </c>
      <c r="H37">
        <f>IFERROR(MATCH(D37,Production_est!$D$4:$D$339,0),"-")</f>
        <v>6</v>
      </c>
      <c r="I37" s="8" cm="1">
        <f t="array" ref="I37">IFERROR(INDEX(Production_est!$E$4:$E$339,H37+G37-1),"-")</f>
        <v>12198.265303046701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03_CDA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39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33</v>
      </c>
      <c r="H38">
        <f>IFERROR(MATCH(D38,Production_est!$D$4:$D$339,0),"-")</f>
        <v>6</v>
      </c>
      <c r="I38" s="8" cm="1">
        <f t="array" ref="I38">IFERROR(INDEX(Production_est!$E$4:$E$339,H38+G38-1),"-")</f>
        <v>12198.265303046701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03_CDA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39</v>
      </c>
      <c r="B39" t="s">
        <v>29</v>
      </c>
      <c r="C39" t="s">
        <v>29</v>
      </c>
      <c r="D39" t="s">
        <v>37</v>
      </c>
      <c r="E39" s="8">
        <v>6.1370114400000011</v>
      </c>
      <c r="F39" s="8">
        <v>6.3139874759999994</v>
      </c>
      <c r="G39">
        <f>MATCH(A39,Production_est!$A$4:$A$339,0)</f>
        <v>33</v>
      </c>
      <c r="H39">
        <f>IFERROR(MATCH(D39,Production_est!$D$4:$D$339,0),"-")</f>
        <v>6</v>
      </c>
      <c r="I39" s="8" cm="1">
        <f t="array" ref="I39">IFERROR(INDEX(Production_est!$E$4:$E$339,H39+G39-1),"-")</f>
        <v>12198.265303046701</v>
      </c>
      <c r="J39" s="42">
        <f t="shared" si="0"/>
        <v>5.1761355562769944E-4</v>
      </c>
      <c r="K39" s="42">
        <f t="shared" si="1"/>
        <v>5.1761355562769944E-4</v>
      </c>
      <c r="L39" s="42">
        <f t="shared" si="2"/>
        <v>5.1761355562769944E-4</v>
      </c>
      <c r="M39" s="42">
        <f t="shared" si="2"/>
        <v>5.1761355562769944E-4</v>
      </c>
      <c r="N39" s="42">
        <f t="shared" ref="N39:AP39" si="55">M39*(1-$F$4)</f>
        <v>5.1536350456960107E-4</v>
      </c>
      <c r="O39" s="42">
        <f t="shared" si="55"/>
        <v>5.1312323441795118E-4</v>
      </c>
      <c r="P39" s="42">
        <f t="shared" si="55"/>
        <v>5.1089270265543415E-4</v>
      </c>
      <c r="Q39" s="42">
        <f t="shared" si="55"/>
        <v>5.0867186694955591E-4</v>
      </c>
      <c r="R39" s="42">
        <f t="shared" si="55"/>
        <v>5.0646068515184045E-4</v>
      </c>
      <c r="S39" s="42">
        <f t="shared" si="55"/>
        <v>5.0425911529703013E-4</v>
      </c>
      <c r="T39" s="42">
        <f t="shared" si="55"/>
        <v>5.0206711560228884E-4</v>
      </c>
      <c r="U39" s="42">
        <f t="shared" si="55"/>
        <v>4.9988464446640952E-4</v>
      </c>
      <c r="V39" s="42">
        <f t="shared" si="55"/>
        <v>4.9771166046902406E-4</v>
      </c>
      <c r="W39" s="42">
        <f t="shared" si="55"/>
        <v>4.9554812236981757E-4</v>
      </c>
      <c r="X39" s="42">
        <f t="shared" si="55"/>
        <v>4.9339398910774575E-4</v>
      </c>
      <c r="Y39" s="42">
        <f t="shared" si="55"/>
        <v>4.9124921980025528E-4</v>
      </c>
      <c r="Z39" s="42">
        <f t="shared" si="55"/>
        <v>4.8911377374250833E-4</v>
      </c>
      <c r="AA39" s="42">
        <f t="shared" si="55"/>
        <v>4.8698761040660951E-4</v>
      </c>
      <c r="AB39" s="42">
        <f t="shared" si="55"/>
        <v>4.8487068944083725E-4</v>
      </c>
      <c r="AC39" s="42">
        <f t="shared" si="55"/>
        <v>4.8276297066887766E-4</v>
      </c>
      <c r="AD39" s="42">
        <f t="shared" si="55"/>
        <v>4.8066441408906209E-4</v>
      </c>
      <c r="AE39" s="42">
        <f t="shared" si="55"/>
        <v>4.7857497987360804E-4</v>
      </c>
      <c r="AF39" s="42">
        <f t="shared" si="55"/>
        <v>4.7649462836786316E-4</v>
      </c>
      <c r="AG39" s="42">
        <f t="shared" si="55"/>
        <v>4.7442332008955281E-4</v>
      </c>
      <c r="AH39" s="42">
        <f t="shared" si="55"/>
        <v>4.7236101572803056E-4</v>
      </c>
      <c r="AI39" s="42">
        <f t="shared" si="55"/>
        <v>4.7030767614353222E-4</v>
      </c>
      <c r="AJ39" s="42">
        <f t="shared" si="55"/>
        <v>4.6826326236643306E-4</v>
      </c>
      <c r="AK39" s="42">
        <f t="shared" si="55"/>
        <v>4.6622773559650812E-4</v>
      </c>
      <c r="AL39" s="42">
        <f t="shared" si="55"/>
        <v>4.6420105720219597E-4</v>
      </c>
      <c r="AM39" s="42">
        <f t="shared" si="55"/>
        <v>4.6218318871986538E-4</v>
      </c>
      <c r="AN39" s="42">
        <f t="shared" si="55"/>
        <v>4.6017409185308546E-4</v>
      </c>
      <c r="AO39" s="42">
        <f t="shared" si="55"/>
        <v>4.5817372847189872E-4</v>
      </c>
      <c r="AP39" s="42">
        <f t="shared" si="55"/>
        <v>4.5618206061209755E-4</v>
      </c>
      <c r="AQ39" s="42">
        <f t="shared" ref="AQ39:BJ39" si="56">AP39*(1-$F$4)</f>
        <v>4.5419905047450367E-4</v>
      </c>
      <c r="AR39" s="42">
        <f t="shared" si="56"/>
        <v>4.5222466042425059E-4</v>
      </c>
      <c r="AS39" s="42">
        <f t="shared" si="56"/>
        <v>4.5025885299006962E-4</v>
      </c>
      <c r="AT39" s="42">
        <f t="shared" si="56"/>
        <v>4.4830159086357857E-4</v>
      </c>
      <c r="AU39" s="42">
        <f t="shared" si="56"/>
        <v>4.4635283689857362E-4</v>
      </c>
      <c r="AV39" s="42">
        <f t="shared" si="56"/>
        <v>4.4441255411032451E-4</v>
      </c>
      <c r="AW39" s="42">
        <f t="shared" si="56"/>
        <v>4.4248070567487246E-4</v>
      </c>
      <c r="AX39" s="42">
        <f t="shared" si="56"/>
        <v>4.4055725492833138E-4</v>
      </c>
      <c r="AY39" s="42">
        <f t="shared" si="56"/>
        <v>4.3864216536619209E-4</v>
      </c>
      <c r="AZ39" s="42">
        <f t="shared" si="56"/>
        <v>4.3673540064262937E-4</v>
      </c>
      <c r="BA39" s="42">
        <f t="shared" si="56"/>
        <v>4.3483692456981228E-4</v>
      </c>
      <c r="BB39" s="42">
        <f t="shared" si="56"/>
        <v>4.3294670111721726E-4</v>
      </c>
      <c r="BC39" s="42">
        <f t="shared" si="56"/>
        <v>4.3106469441094454E-4</v>
      </c>
      <c r="BD39" s="42">
        <f t="shared" si="56"/>
        <v>4.2919086873303698E-4</v>
      </c>
      <c r="BE39" s="42">
        <f t="shared" si="56"/>
        <v>4.2732518852080248E-4</v>
      </c>
      <c r="BF39" s="42">
        <f t="shared" si="56"/>
        <v>4.2546761836613885E-4</v>
      </c>
      <c r="BG39" s="42">
        <f t="shared" si="56"/>
        <v>4.2361812301486192E-4</v>
      </c>
      <c r="BH39" s="42">
        <f t="shared" si="56"/>
        <v>4.2177666736603647E-4</v>
      </c>
      <c r="BI39" s="42">
        <f t="shared" si="56"/>
        <v>4.1994321647130999E-4</v>
      </c>
      <c r="BJ39" s="42">
        <f t="shared" si="56"/>
        <v>4.1811773553424942E-4</v>
      </c>
      <c r="BK39" t="str">
        <f t="shared" si="5"/>
        <v>03_CDA</v>
      </c>
      <c r="BL39" t="str">
        <f t="shared" si="6"/>
        <v>d_ind_cem_16_2_industrial_waste</v>
      </c>
      <c r="BO39" s="8">
        <f t="shared" si="7"/>
        <v>6.1370114400000011</v>
      </c>
      <c r="BP39" s="8">
        <f t="shared" si="8"/>
        <v>6.3139874759999994</v>
      </c>
      <c r="BQ39" s="8" cm="1">
        <f t="array" ref="BQ39">K39*INDEX(prod_est,$G39+$H39-1,MATCH(BQ$14,$BP$14:$DP$14,0))</f>
        <v>6.4804119114674954</v>
      </c>
      <c r="BR39" s="8" cm="1">
        <f t="array" ref="BR39">L39*INDEX(prod_est,$G39+$H39-1,MATCH(BR$14,$BP$14:$DP$14,0))</f>
        <v>6.2277748069261092</v>
      </c>
      <c r="BS39" s="8" cm="1">
        <f t="array" ref="BS39">M39*INDEX(prod_est,$G39+$H39-1,MATCH(BS$14,$BP$14:$DP$14,0))</f>
        <v>6.2813798724049361</v>
      </c>
      <c r="BT39" s="8" cm="1">
        <f t="array" ref="BT39">N39*INDEX(prod_est,$G39+$H39-1,MATCH(BT$14,$BP$14:$DP$14,0))</f>
        <v>6.3125568969461208</v>
      </c>
      <c r="BU39" s="8" cm="1">
        <f t="array" ref="BU39">O39*INDEX(prod_est,$G39+$H39-1,MATCH(BU$14,$BP$14:$DP$14,0))</f>
        <v>6.3487901500599211</v>
      </c>
      <c r="BV39" s="8" cm="1">
        <f t="array" ref="BV39">P39*INDEX(prod_est,$G39+$H39-1,MATCH(BV$14,$BP$14:$DP$14,0))</f>
        <v>6.3864901635982774</v>
      </c>
      <c r="BW39" s="8" cm="1">
        <f t="array" ref="BW39">Q39*INDEX(prod_est,$G39+$H39-1,MATCH(BW$14,$BP$14:$DP$14,0))</f>
        <v>6.4251406936105724</v>
      </c>
      <c r="BX39" s="8" cm="1">
        <f t="array" ref="BX39">R39*INDEX(prod_est,$G39+$H39-1,MATCH(BX$14,$BP$14:$DP$14,0))</f>
        <v>6.4643974517510951</v>
      </c>
      <c r="BY39" s="8" cm="1">
        <f t="array" ref="BY39">S39*INDEX(prod_est,$G39+$H39-1,MATCH(BY$14,$BP$14:$DP$14,0))</f>
        <v>6.5043342629569887</v>
      </c>
      <c r="BZ39" s="8" cm="1">
        <f t="array" ref="BZ39">T39*INDEX(prod_est,$G39+$H39-1,MATCH(BZ$14,$BP$14:$DP$14,0))</f>
        <v>6.5008189762721917</v>
      </c>
      <c r="CA39" s="8" cm="1">
        <f t="array" ref="CA39">U39*INDEX(prod_est,$G39+$H39-1,MATCH(CA$14,$BP$14:$DP$14,0))</f>
        <v>6.4982208647717652</v>
      </c>
      <c r="CB39" s="8" cm="1">
        <f t="array" ref="CB39">V39*INDEX(prod_est,$G39+$H39-1,MATCH(CB$14,$BP$14:$DP$14,0))</f>
        <v>6.4960693736445654</v>
      </c>
      <c r="CC39" s="8" cm="1">
        <f t="array" ref="CC39">W39*INDEX(prod_est,$G39+$H39-1,MATCH(CC$14,$BP$14:$DP$14,0))</f>
        <v>6.494251050247053</v>
      </c>
      <c r="CD39" s="8" cm="1">
        <f t="array" ref="CD39">X39*INDEX(prod_est,$G39+$H39-1,MATCH(CD$14,$BP$14:$DP$14,0))</f>
        <v>6.4925723662054562</v>
      </c>
      <c r="CE39" s="8" cm="1">
        <f t="array" ref="CE39">Y39*INDEX(prod_est,$G39+$H39-1,MATCH(CE$14,$BP$14:$DP$14,0))</f>
        <v>6.49113165233282</v>
      </c>
      <c r="CF39" s="8" cm="1">
        <f t="array" ref="CF39">Z39*INDEX(prod_est,$G39+$H39-1,MATCH(CF$14,$BP$14:$DP$14,0))</f>
        <v>6.4901958933695916</v>
      </c>
      <c r="CG39" s="8" cm="1">
        <f t="array" ref="CG39">AA39*INDEX(prod_est,$G39+$H39-1,MATCH(CG$14,$BP$14:$DP$14,0))</f>
        <v>6.4890741238575345</v>
      </c>
      <c r="CH39" s="8" cm="1">
        <f t="array" ref="CH39">AB39*INDEX(prod_est,$G39+$H39-1,MATCH(CH$14,$BP$14:$DP$14,0))</f>
        <v>6.4879952827465868</v>
      </c>
      <c r="CI39" s="8" cm="1">
        <f t="array" ref="CI39">AC39*INDEX(prod_est,$G39+$H39-1,MATCH(CI$14,$BP$14:$DP$14,0))</f>
        <v>6.4872528967826781</v>
      </c>
      <c r="CJ39" s="8" cm="1">
        <f t="array" ref="CJ39">AD39*INDEX(prod_est,$G39+$H39-1,MATCH(CJ$14,$BP$14:$DP$14,0))</f>
        <v>6.4865332187674012</v>
      </c>
      <c r="CK39" s="8" cm="1">
        <f t="array" ref="CK39">AE39*INDEX(prod_est,$G39+$H39-1,MATCH(CK$14,$BP$14:$DP$14,0))</f>
        <v>6.4858446931908151</v>
      </c>
      <c r="CL39" s="8" cm="1">
        <f t="array" ref="CL39">AF39*INDEX(prod_est,$G39+$H39-1,MATCH(CL$14,$BP$14:$DP$14,0))</f>
        <v>6.4851871440943905</v>
      </c>
      <c r="CM39" s="8" cm="1">
        <f t="array" ref="CM39">AG39*INDEX(prod_est,$G39+$H39-1,MATCH(CM$14,$BP$14:$DP$14,0))</f>
        <v>6.4638263176607387</v>
      </c>
      <c r="CN39" s="8" cm="1">
        <f t="array" ref="CN39">AH39*INDEX(prod_est,$G39+$H39-1,MATCH(CN$14,$BP$14:$DP$14,0))</f>
        <v>6.4427563571175384</v>
      </c>
      <c r="CO39" s="8" cm="1">
        <f t="array" ref="CO39">AI39*INDEX(prod_est,$G39+$H39-1,MATCH(CO$14,$BP$14:$DP$14,0))</f>
        <v>6.4218495422867088</v>
      </c>
      <c r="CP39" s="8" cm="1">
        <f t="array" ref="CP39">AJ39*INDEX(prod_est,$G39+$H39-1,MATCH(CP$14,$BP$14:$DP$14,0))</f>
        <v>6.4017384124445735</v>
      </c>
      <c r="CQ39" s="8" cm="1">
        <f t="array" ref="CQ39">AK39*INDEX(prod_est,$G39+$H39-1,MATCH(CQ$14,$BP$14:$DP$14,0))</f>
        <v>6.3818654502193821</v>
      </c>
      <c r="CR39" s="8" cm="1">
        <f t="array" ref="CR39">AL39*INDEX(prod_est,$G39+$H39-1,MATCH(CR$14,$BP$14:$DP$14,0))</f>
        <v>6.3747877237435731</v>
      </c>
      <c r="CS39" s="8" cm="1">
        <f t="array" ref="CS39">AM39*INDEX(prod_est,$G39+$H39-1,MATCH(CS$14,$BP$14:$DP$14,0))</f>
        <v>6.3680631979843305</v>
      </c>
      <c r="CT39" s="8" cm="1">
        <f t="array" ref="CT39">AN39*INDEX(prod_est,$G39+$H39-1,MATCH(CT$14,$BP$14:$DP$14,0))</f>
        <v>6.3618347298648539</v>
      </c>
      <c r="CU39" s="8" cm="1">
        <f t="array" ref="CU39">AO39*INDEX(prod_est,$G39+$H39-1,MATCH(CU$14,$BP$14:$DP$14,0))</f>
        <v>6.3559865120706078</v>
      </c>
      <c r="CV39" s="8" cm="1">
        <f t="array" ref="CV39">AP39*INDEX(prod_est,$G39+$H39-1,MATCH(CV$14,$BP$14:$DP$14,0))</f>
        <v>6.3505177131691291</v>
      </c>
      <c r="CW39" cm="1">
        <f t="array" ref="CW39">AQ39*INDEX(prod_est,$G39+$H39-1,MATCH(CW$14,$BP$14:$DP$14,0))</f>
        <v>6.3229121975394991</v>
      </c>
      <c r="CX39" cm="1">
        <f t="array" ref="CX39">AR39*INDEX(prod_est,$G39+$H39-1,MATCH(CX$14,$BP$14:$DP$14,0))</f>
        <v>6.295426682282689</v>
      </c>
      <c r="CY39" cm="1">
        <f t="array" ref="CY39">AS39*INDEX(prod_est,$G39+$H39-1,MATCH(CY$14,$BP$14:$DP$14,0))</f>
        <v>6.2680606457605705</v>
      </c>
      <c r="CZ39" cm="1">
        <f t="array" ref="CZ39">AT39*INDEX(prod_est,$G39+$H39-1,MATCH(CZ$14,$BP$14:$DP$14,0))</f>
        <v>6.2408135686025634</v>
      </c>
      <c r="DA39" cm="1">
        <f t="array" ref="DA39">AU39*INDEX(prod_est,$G39+$H39-1,MATCH(DA$14,$BP$14:$DP$14,0))</f>
        <v>6.2136849336957738</v>
      </c>
      <c r="DB39" cm="1">
        <f t="array" ref="DB39">AV39*INDEX(prod_est,$G39+$H39-1,MATCH(DB$14,$BP$14:$DP$14,0))</f>
        <v>6.1866742261751844</v>
      </c>
      <c r="DC39" cm="1">
        <f t="array" ref="DC39">AW39*INDEX(prod_est,$G39+$H39-1,MATCH(DC$14,$BP$14:$DP$14,0))</f>
        <v>6.15978093341388</v>
      </c>
      <c r="DD39" cm="1">
        <f t="array" ref="DD39">AX39*INDEX(prod_est,$G39+$H39-1,MATCH(DD$14,$BP$14:$DP$14,0))</f>
        <v>6.1330045450133195</v>
      </c>
      <c r="DE39" cm="1">
        <f t="array" ref="DE39">AY39*INDEX(prod_est,$G39+$H39-1,MATCH(DE$14,$BP$14:$DP$14,0))</f>
        <v>6.1063445527936508</v>
      </c>
      <c r="DF39" cm="1">
        <f t="array" ref="DF39">AZ39*INDEX(prod_est,$G39+$H39-1,MATCH(DF$14,$BP$14:$DP$14,0))</f>
        <v>6.0798004507840639</v>
      </c>
      <c r="DG39" cm="1">
        <f t="array" ref="DG39">BA39*INDEX(prod_est,$G39+$H39-1,MATCH(DG$14,$BP$14:$DP$14,0))</f>
        <v>6.0533717352131893</v>
      </c>
      <c r="DH39" cm="1">
        <f t="array" ref="DH39">BB39*INDEX(prod_est,$G39+$H39-1,MATCH(DH$14,$BP$14:$DP$14,0))</f>
        <v>6.0270579044995358</v>
      </c>
      <c r="DI39" cm="1">
        <f t="array" ref="DI39">BC39*INDEX(prod_est,$G39+$H39-1,MATCH(DI$14,$BP$14:$DP$14,0))</f>
        <v>6.0008584592419751</v>
      </c>
      <c r="DJ39" cm="1">
        <f t="array" ref="DJ39">BD39*INDEX(prod_est,$G39+$H39-1,MATCH(DJ$14,$BP$14:$DP$14,0))</f>
        <v>5.9747729022102574</v>
      </c>
      <c r="DK39" cm="1">
        <f t="array" ref="DK39">BE39*INDEX(prod_est,$G39+$H39-1,MATCH(DK$14,$BP$14:$DP$14,0))</f>
        <v>5.9488007383355823</v>
      </c>
      <c r="DL39" cm="1">
        <f t="array" ref="DL39">BF39*INDEX(prod_est,$G39+$H39-1,MATCH(DL$14,$BP$14:$DP$14,0))</f>
        <v>5.9229414747011964</v>
      </c>
      <c r="DM39" cm="1">
        <f t="array" ref="DM39">BG39*INDEX(prod_est,$G39+$H39-1,MATCH(DM$14,$BP$14:$DP$14,0))</f>
        <v>5.8971946205330417</v>
      </c>
      <c r="DN39" cm="1">
        <f t="array" ref="DN39">BH39*INDEX(prod_est,$G39+$H39-1,MATCH(DN$14,$BP$14:$DP$14,0))</f>
        <v>5.871559687190441</v>
      </c>
      <c r="DO39" cm="1">
        <f t="array" ref="DO39">BI39*INDEX(prod_est,$G39+$H39-1,MATCH(DO$14,$BP$14:$DP$14,0))</f>
        <v>5.8460361881568241</v>
      </c>
      <c r="DP39" cm="1">
        <f t="array" ref="DP39">BJ39*INDEX(prod_est,$G39+$H39-1,MATCH(DP$14,$BP$14:$DP$14,0))</f>
        <v>5.8206236390304928</v>
      </c>
    </row>
    <row r="40" spans="1:120" x14ac:dyDescent="0.25">
      <c r="A40" t="s">
        <v>39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33</v>
      </c>
      <c r="H40">
        <f>IFERROR(MATCH(D40,Production_est!$D$4:$D$339,0),"-")</f>
        <v>6</v>
      </c>
      <c r="I40" s="8" cm="1">
        <f t="array" ref="I40">IFERROR(INDEX(Production_est!$E$4:$E$339,H40+G40-1),"-")</f>
        <v>12198.265303046701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03_CDA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39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33</v>
      </c>
      <c r="H41">
        <f>IFERROR(MATCH(D41,Production_est!$D$4:$D$339,0),"-")</f>
        <v>6</v>
      </c>
      <c r="I41" s="8" cm="1">
        <f t="array" ref="I41">IFERROR(INDEX(Production_est!$E$4:$E$339,H41+G41-1),"-")</f>
        <v>12198.265303046701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03_CDA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39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33</v>
      </c>
      <c r="H42">
        <f>IFERROR(MATCH(D42,Production_est!$D$4:$D$339,0),"-")</f>
        <v>6</v>
      </c>
      <c r="I42" s="8" cm="1">
        <f t="array" ref="I42">IFERROR(INDEX(Production_est!$E$4:$E$339,H42+G42-1),"-")</f>
        <v>12198.265303046701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03_CDA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39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33</v>
      </c>
      <c r="H43">
        <f>IFERROR(MATCH(D43,Production_est!$D$4:$D$339,0),"-")</f>
        <v>6</v>
      </c>
      <c r="I43" s="8" cm="1">
        <f t="array" ref="I43">IFERROR(INDEX(Production_est!$E$4:$E$339,H43+G43-1),"-")</f>
        <v>12198.265303046701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03_CDA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39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33</v>
      </c>
      <c r="H44">
        <f>IFERROR(MATCH(D44,Production_est!$D$4:$D$339,0),"-")</f>
        <v>6</v>
      </c>
      <c r="I44" s="8" cm="1">
        <f t="array" ref="I44">IFERROR(INDEX(Production_est!$E$4:$E$339,H44+G44-1),"-")</f>
        <v>12198.265303046701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03_CDA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39</v>
      </c>
      <c r="B45" t="s">
        <v>35</v>
      </c>
      <c r="C45" t="s">
        <v>35</v>
      </c>
      <c r="D45" t="s">
        <v>37</v>
      </c>
      <c r="E45" s="8">
        <v>7.4339983439999999</v>
      </c>
      <c r="F45" s="8">
        <v>7.4520015839999996</v>
      </c>
      <c r="G45">
        <f>MATCH(A45,Production_est!$A$4:$A$339,0)</f>
        <v>33</v>
      </c>
      <c r="H45">
        <f>IFERROR(MATCH(D45,Production_est!$D$4:$D$339,0),"-")</f>
        <v>6</v>
      </c>
      <c r="I45" s="8" cm="1">
        <f t="array" ref="I45">IFERROR(INDEX(Production_est!$E$4:$E$339,H45+G45-1),"-")</f>
        <v>12198.265303046701</v>
      </c>
      <c r="J45" s="42">
        <f t="shared" si="0"/>
        <v>6.1090666573211433E-4</v>
      </c>
      <c r="K45" s="42">
        <f t="shared" si="1"/>
        <v>6.1090666573211433E-4</v>
      </c>
      <c r="L45" s="42">
        <f t="shared" si="2"/>
        <v>6.1090666573211433E-4</v>
      </c>
      <c r="M45" s="42">
        <f t="shared" si="2"/>
        <v>6.1090666573211433E-4</v>
      </c>
      <c r="N45" s="42">
        <f t="shared" ref="N45:AP45" si="64">M45*(1-$F$4)</f>
        <v>6.0825107224024187E-4</v>
      </c>
      <c r="O45" s="42">
        <f t="shared" si="64"/>
        <v>6.0560702253597166E-4</v>
      </c>
      <c r="P45" s="42">
        <f t="shared" si="64"/>
        <v>6.0297446643879518E-4</v>
      </c>
      <c r="Q45" s="42">
        <f t="shared" si="64"/>
        <v>6.0035335398633696E-4</v>
      </c>
      <c r="R45" s="42">
        <f t="shared" si="64"/>
        <v>5.977436354334066E-4</v>
      </c>
      <c r="S45" s="42">
        <f t="shared" si="64"/>
        <v>5.9514526125105448E-4</v>
      </c>
      <c r="T45" s="42">
        <f t="shared" si="64"/>
        <v>5.9255818212563193E-4</v>
      </c>
      <c r="U45" s="42">
        <f t="shared" si="64"/>
        <v>5.899823489578553E-4</v>
      </c>
      <c r="V45" s="42">
        <f t="shared" si="64"/>
        <v>5.8741771286187404E-4</v>
      </c>
      <c r="W45" s="42">
        <f t="shared" si="64"/>
        <v>5.8486422516434305E-4</v>
      </c>
      <c r="X45" s="42">
        <f t="shared" si="64"/>
        <v>5.8232183740349877E-4</v>
      </c>
      <c r="Y45" s="42">
        <f t="shared" si="64"/>
        <v>5.7979050132823961E-4</v>
      </c>
      <c r="Z45" s="42">
        <f t="shared" si="64"/>
        <v>5.7727016889721008E-4</v>
      </c>
      <c r="AA45" s="42">
        <f t="shared" si="64"/>
        <v>5.7476079227788903E-4</v>
      </c>
      <c r="AB45" s="42">
        <f t="shared" si="64"/>
        <v>5.7226232384568186E-4</v>
      </c>
      <c r="AC45" s="42">
        <f t="shared" si="64"/>
        <v>5.6977471618301664E-4</v>
      </c>
      <c r="AD45" s="42">
        <f t="shared" si="64"/>
        <v>5.6729792207844444E-4</v>
      </c>
      <c r="AE45" s="42">
        <f t="shared" si="64"/>
        <v>5.648318945257431E-4</v>
      </c>
      <c r="AF45" s="42">
        <f t="shared" si="64"/>
        <v>5.6237658672302494E-4</v>
      </c>
      <c r="AG45" s="42">
        <f t="shared" si="64"/>
        <v>5.5993195207184893E-4</v>
      </c>
      <c r="AH45" s="42">
        <f t="shared" si="64"/>
        <v>5.5749794417633597E-4</v>
      </c>
      <c r="AI45" s="42">
        <f t="shared" si="64"/>
        <v>5.550745168422885E-4</v>
      </c>
      <c r="AJ45" s="42">
        <f t="shared" si="64"/>
        <v>5.5266162407631393E-4</v>
      </c>
      <c r="AK45" s="42">
        <f t="shared" si="64"/>
        <v>5.5025922008495145E-4</v>
      </c>
      <c r="AL45" s="42">
        <f t="shared" si="64"/>
        <v>5.4786725927380322E-4</v>
      </c>
      <c r="AM45" s="42">
        <f t="shared" si="64"/>
        <v>5.4548569624666889E-4</v>
      </c>
      <c r="AN45" s="42">
        <f t="shared" si="64"/>
        <v>5.4311448580468395E-4</v>
      </c>
      <c r="AO45" s="42">
        <f t="shared" si="64"/>
        <v>5.4075358294546213E-4</v>
      </c>
      <c r="AP45" s="42">
        <f t="shared" si="64"/>
        <v>5.384029428622413E-4</v>
      </c>
      <c r="AQ45" s="42">
        <f t="shared" si="60"/>
        <v>5.3606252094303287E-4</v>
      </c>
      <c r="AR45" s="42">
        <f t="shared" si="60"/>
        <v>5.3373227276977539E-4</v>
      </c>
      <c r="AS45" s="42">
        <f t="shared" si="60"/>
        <v>5.3141215411749133E-4</v>
      </c>
      <c r="AT45" s="42">
        <f t="shared" si="60"/>
        <v>5.2910212095344793E-4</v>
      </c>
      <c r="AU45" s="42">
        <f t="shared" si="60"/>
        <v>5.268021294363214E-4</v>
      </c>
      <c r="AV45" s="42">
        <f t="shared" si="60"/>
        <v>5.2451213591536488E-4</v>
      </c>
      <c r="AW45" s="42">
        <f t="shared" si="60"/>
        <v>5.2223209692958011E-4</v>
      </c>
      <c r="AX45" s="42">
        <f t="shared" si="60"/>
        <v>5.1996196920689247E-4</v>
      </c>
      <c r="AY45" s="42">
        <f t="shared" si="60"/>
        <v>5.1770170966332981E-4</v>
      </c>
      <c r="AZ45" s="42">
        <f t="shared" si="60"/>
        <v>5.1545127540220473E-4</v>
      </c>
      <c r="BA45" s="42">
        <f t="shared" si="60"/>
        <v>5.1321062371330057E-4</v>
      </c>
      <c r="BB45" s="42">
        <f t="shared" si="60"/>
        <v>5.1097971207206055E-4</v>
      </c>
      <c r="BC45" s="42">
        <f t="shared" si="60"/>
        <v>5.0875849813878109E-4</v>
      </c>
      <c r="BD45" s="42">
        <f t="shared" si="60"/>
        <v>5.06546939757808E-4</v>
      </c>
      <c r="BE45" s="42">
        <f t="shared" si="60"/>
        <v>5.0434499495673646E-4</v>
      </c>
      <c r="BF45" s="42">
        <f t="shared" si="60"/>
        <v>5.0215262194561454E-4</v>
      </c>
      <c r="BG45" s="42">
        <f t="shared" si="60"/>
        <v>4.9996977911614992E-4</v>
      </c>
      <c r="BH45" s="42">
        <f t="shared" si="60"/>
        <v>4.9779642504092032E-4</v>
      </c>
      <c r="BI45" s="42">
        <f t="shared" si="60"/>
        <v>4.9563251847258743E-4</v>
      </c>
      <c r="BJ45" s="42">
        <f t="shared" si="60"/>
        <v>4.934780183431137E-4</v>
      </c>
      <c r="BK45" t="str">
        <f t="shared" si="5"/>
        <v>03_CDA</v>
      </c>
      <c r="BL45" t="str">
        <f t="shared" si="6"/>
        <v>d_ind_cem_17_electricity</v>
      </c>
      <c r="BO45" s="8">
        <f t="shared" si="7"/>
        <v>7.4339983439999999</v>
      </c>
      <c r="BP45" s="8">
        <f t="shared" si="8"/>
        <v>7.4520015839999996</v>
      </c>
      <c r="BQ45" s="8" cm="1">
        <f t="array" ref="BQ45">K45*INDEX(prod_est,$G45+$H45-1,MATCH(BQ$14,$BP$14:$DP$14,0))</f>
        <v>7.6484218590534692</v>
      </c>
      <c r="BR45" s="8" cm="1">
        <f t="array" ref="BR45">L45*INDEX(prod_est,$G45+$H45-1,MATCH(BR$14,$BP$14:$DP$14,0))</f>
        <v>7.3502502028099777</v>
      </c>
      <c r="BS45" s="8" cm="1">
        <f t="array" ref="BS45">M45*INDEX(prod_est,$G45+$H45-1,MATCH(BS$14,$BP$14:$DP$14,0))</f>
        <v>7.4135168840279944</v>
      </c>
      <c r="BT45" s="8" cm="1">
        <f t="array" ref="BT45">N45*INDEX(prod_est,$G45+$H45-1,MATCH(BT$14,$BP$14:$DP$14,0))</f>
        <v>7.4503131616811293</v>
      </c>
      <c r="BU45" s="8" cm="1">
        <f t="array" ref="BU45">O45*INDEX(prod_est,$G45+$H45-1,MATCH(BU$14,$BP$14:$DP$14,0))</f>
        <v>7.4930769873339109</v>
      </c>
      <c r="BV45" s="8" cm="1">
        <f t="array" ref="BV45">P45*INDEX(prod_est,$G45+$H45-1,MATCH(BV$14,$BP$14:$DP$14,0))</f>
        <v>7.5375719378976429</v>
      </c>
      <c r="BW45" s="8" cm="1">
        <f t="array" ref="BW45">Q45*INDEX(prod_est,$G45+$H45-1,MATCH(BW$14,$BP$14:$DP$14,0))</f>
        <v>7.5831887231650921</v>
      </c>
      <c r="BX45" s="8" cm="1">
        <f t="array" ref="BX45">R45*INDEX(prod_est,$G45+$H45-1,MATCH(BX$14,$BP$14:$DP$14,0))</f>
        <v>7.6295210012948571</v>
      </c>
      <c r="BY45" s="8" cm="1">
        <f t="array" ref="BY45">S45*INDEX(prod_est,$G45+$H45-1,MATCH(BY$14,$BP$14:$DP$14,0))</f>
        <v>7.6766559032086583</v>
      </c>
      <c r="BZ45" s="8" cm="1">
        <f t="array" ref="BZ45">T45*INDEX(prod_est,$G45+$H45-1,MATCH(BZ$14,$BP$14:$DP$14,0))</f>
        <v>7.6725070318270019</v>
      </c>
      <c r="CA45" s="8" cm="1">
        <f t="array" ref="CA45">U45*INDEX(prod_est,$G45+$H45-1,MATCH(CA$14,$BP$14:$DP$14,0))</f>
        <v>7.6694406445257632</v>
      </c>
      <c r="CB45" s="8" cm="1">
        <f t="array" ref="CB45">V45*INDEX(prod_est,$G45+$H45-1,MATCH(CB$14,$BP$14:$DP$14,0))</f>
        <v>7.666901375110232</v>
      </c>
      <c r="CC45" s="8" cm="1">
        <f t="array" ref="CC45">W45*INDEX(prod_est,$G45+$H45-1,MATCH(CC$14,$BP$14:$DP$14,0))</f>
        <v>7.6647553225737033</v>
      </c>
      <c r="CD45" s="8" cm="1">
        <f t="array" ref="CD45">X45*INDEX(prod_est,$G45+$H45-1,MATCH(CD$14,$BP$14:$DP$14,0))</f>
        <v>7.6627740775705151</v>
      </c>
      <c r="CE45" s="8" cm="1">
        <f t="array" ref="CE45">Y45*INDEX(prod_est,$G45+$H45-1,MATCH(CE$14,$BP$14:$DP$14,0))</f>
        <v>7.6610736937636439</v>
      </c>
      <c r="CF45" s="8" cm="1">
        <f t="array" ref="CF45">Z45*INDEX(prod_est,$G45+$H45-1,MATCH(CF$14,$BP$14:$DP$14,0))</f>
        <v>7.6599692764199716</v>
      </c>
      <c r="CG45" s="8" cm="1">
        <f t="array" ref="CG45">AA45*INDEX(prod_est,$G45+$H45-1,MATCH(CG$14,$BP$14:$DP$14,0))</f>
        <v>7.6586453225457367</v>
      </c>
      <c r="CH45" s="8" cm="1">
        <f t="array" ref="CH45">AB45*INDEX(prod_est,$G45+$H45-1,MATCH(CH$14,$BP$14:$DP$14,0))</f>
        <v>7.6573720343584819</v>
      </c>
      <c r="CI45" s="8" cm="1">
        <f t="array" ref="CI45">AC45*INDEX(prod_est,$G45+$H45-1,MATCH(CI$14,$BP$14:$DP$14,0))</f>
        <v>7.6564958429817924</v>
      </c>
      <c r="CJ45" s="8" cm="1">
        <f t="array" ref="CJ45">AD45*INDEX(prod_est,$G45+$H45-1,MATCH(CJ$14,$BP$14:$DP$14,0))</f>
        <v>7.6556464523660841</v>
      </c>
      <c r="CK45" s="8" cm="1">
        <f t="array" ref="CK45">AE45*INDEX(prod_est,$G45+$H45-1,MATCH(CK$14,$BP$14:$DP$14,0))</f>
        <v>7.6548338290108999</v>
      </c>
      <c r="CL45" s="8" cm="1">
        <f t="array" ref="CL45">AF45*INDEX(prod_est,$G45+$H45-1,MATCH(CL$14,$BP$14:$DP$14,0))</f>
        <v>7.654057765243472</v>
      </c>
      <c r="CM45" s="8" cm="1">
        <f t="array" ref="CM45">AG45*INDEX(prod_est,$G45+$H45-1,MATCH(CM$14,$BP$14:$DP$14,0))</f>
        <v>7.6288469277142275</v>
      </c>
      <c r="CN45" s="8" cm="1">
        <f t="array" ref="CN45">AH45*INDEX(prod_est,$G45+$H45-1,MATCH(CN$14,$BP$14:$DP$14,0))</f>
        <v>7.6039793808685037</v>
      </c>
      <c r="CO45" s="8" cm="1">
        <f t="array" ref="CO45">AI45*INDEX(prod_est,$G45+$H45-1,MATCH(CO$14,$BP$14:$DP$14,0))</f>
        <v>7.5793043846275472</v>
      </c>
      <c r="CP45" s="8" cm="1">
        <f t="array" ref="CP45">AJ45*INDEX(prod_est,$G45+$H45-1,MATCH(CP$14,$BP$14:$DP$14,0))</f>
        <v>7.5555684852439509</v>
      </c>
      <c r="CQ45" s="8" cm="1">
        <f t="array" ref="CQ45">AK45*INDEX(prod_est,$G45+$H45-1,MATCH(CQ$14,$BP$14:$DP$14,0))</f>
        <v>7.5321136800920856</v>
      </c>
      <c r="CR45" s="8" cm="1">
        <f t="array" ref="CR45">AL45*INDEX(prod_est,$G45+$H45-1,MATCH(CR$14,$BP$14:$DP$14,0))</f>
        <v>7.523760285488545</v>
      </c>
      <c r="CS45" s="8" cm="1">
        <f t="array" ref="CS45">AM45*INDEX(prod_est,$G45+$H45-1,MATCH(CS$14,$BP$14:$DP$14,0))</f>
        <v>7.515823751436173</v>
      </c>
      <c r="CT45" s="8" cm="1">
        <f t="array" ref="CT45">AN45*INDEX(prod_est,$G45+$H45-1,MATCH(CT$14,$BP$14:$DP$14,0))</f>
        <v>7.5084726829602442</v>
      </c>
      <c r="CU45" s="8" cm="1">
        <f t="array" ref="CU45">AO45*INDEX(prod_est,$G45+$H45-1,MATCH(CU$14,$BP$14:$DP$14,0))</f>
        <v>7.5015703999842405</v>
      </c>
      <c r="CV45" s="8" cm="1">
        <f t="array" ref="CV45">AP45*INDEX(prod_est,$G45+$H45-1,MATCH(CV$14,$BP$14:$DP$14,0))</f>
        <v>7.4951159212208118</v>
      </c>
      <c r="CW45" cm="1">
        <f t="array" ref="CW45">AQ45*INDEX(prod_est,$G45+$H45-1,MATCH(CW$14,$BP$14:$DP$14,0))</f>
        <v>7.4625348705011065</v>
      </c>
      <c r="CX45" cm="1">
        <f t="array" ref="CX45">AR45*INDEX(prod_est,$G45+$H45-1,MATCH(CX$14,$BP$14:$DP$14,0))</f>
        <v>7.4300954486604152</v>
      </c>
      <c r="CY45" cm="1">
        <f t="array" ref="CY45">AS45*INDEX(prod_est,$G45+$H45-1,MATCH(CY$14,$BP$14:$DP$14,0))</f>
        <v>7.3977970400421231</v>
      </c>
      <c r="CZ45" cm="1">
        <f t="array" ref="CZ45">AT45*INDEX(prod_est,$G45+$H45-1,MATCH(CZ$14,$BP$14:$DP$14,0))</f>
        <v>7.3656390316658582</v>
      </c>
      <c r="DA45" cm="1">
        <f t="array" ref="DA45">AU45*INDEX(prod_est,$G45+$H45-1,MATCH(DA$14,$BP$14:$DP$14,0))</f>
        <v>7.3336208132158545</v>
      </c>
      <c r="DB45" cm="1">
        <f t="array" ref="DB45">AV45*INDEX(prod_est,$G45+$H45-1,MATCH(DB$14,$BP$14:$DP$14,0))</f>
        <v>7.3017417770293731</v>
      </c>
      <c r="DC45" cm="1">
        <f t="array" ref="DC45">AW45*INDEX(prod_est,$G45+$H45-1,MATCH(DC$14,$BP$14:$DP$14,0))</f>
        <v>7.270001318085165</v>
      </c>
      <c r="DD45" cm="1">
        <f t="array" ref="DD45">AX45*INDEX(prod_est,$G45+$H45-1,MATCH(DD$14,$BP$14:$DP$14,0))</f>
        <v>7.2383988339919929</v>
      </c>
      <c r="DE45" cm="1">
        <f t="array" ref="DE45">AY45*INDEX(prod_est,$G45+$H45-1,MATCH(DE$14,$BP$14:$DP$14,0))</f>
        <v>7.2069337249771968</v>
      </c>
      <c r="DF45" cm="1">
        <f t="array" ref="DF45">AZ45*INDEX(prod_est,$G45+$H45-1,MATCH(DF$14,$BP$14:$DP$14,0))</f>
        <v>7.1756053938753084</v>
      </c>
      <c r="DG45" cm="1">
        <f t="array" ref="DG45">BA45*INDEX(prod_est,$G45+$H45-1,MATCH(DG$14,$BP$14:$DP$14,0))</f>
        <v>7.1444132461167236</v>
      </c>
      <c r="DH45" cm="1">
        <f t="array" ref="DH45">BB45*INDEX(prod_est,$G45+$H45-1,MATCH(DH$14,$BP$14:$DP$14,0))</f>
        <v>7.1133566897164116</v>
      </c>
      <c r="DI45" cm="1">
        <f t="array" ref="DI45">BC45*INDEX(prod_est,$G45+$H45-1,MATCH(DI$14,$BP$14:$DP$14,0))</f>
        <v>7.0824351352626875</v>
      </c>
      <c r="DJ45" cm="1">
        <f t="array" ref="DJ45">BD45*INDEX(prod_est,$G45+$H45-1,MATCH(DJ$14,$BP$14:$DP$14,0))</f>
        <v>7.0516479959060181</v>
      </c>
      <c r="DK45" cm="1">
        <f t="array" ref="DK45">BE45*INDEX(prod_est,$G45+$H45-1,MATCH(DK$14,$BP$14:$DP$14,0))</f>
        <v>7.0209946873478897</v>
      </c>
      <c r="DL45" cm="1">
        <f t="array" ref="DL45">BF45*INDEX(prod_est,$G45+$H45-1,MATCH(DL$14,$BP$14:$DP$14,0))</f>
        <v>6.990474627829717</v>
      </c>
      <c r="DM45" cm="1">
        <f t="array" ref="DM45">BG45*INDEX(prod_est,$G45+$H45-1,MATCH(DM$14,$BP$14:$DP$14,0))</f>
        <v>6.9600872381218029</v>
      </c>
      <c r="DN45" cm="1">
        <f t="array" ref="DN45">BH45*INDEX(prod_est,$G45+$H45-1,MATCH(DN$14,$BP$14:$DP$14,0))</f>
        <v>6.9298319415123419</v>
      </c>
      <c r="DO45" cm="1">
        <f t="array" ref="DO45">BI45*INDEX(prod_est,$G45+$H45-1,MATCH(DO$14,$BP$14:$DP$14,0))</f>
        <v>6.8997081637964834</v>
      </c>
      <c r="DP45" cm="1">
        <f t="array" ref="DP45">BJ45*INDEX(prod_est,$G45+$H45-1,MATCH(DP$14,$BP$14:$DP$14,0))</f>
        <v>6.8697153332654244</v>
      </c>
    </row>
    <row r="46" spans="1:120" x14ac:dyDescent="0.25">
      <c r="A46" t="s">
        <v>39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33</v>
      </c>
      <c r="H46">
        <f>IFERROR(MATCH(D46,Production_est!$D$4:$D$339,0),"-")</f>
        <v>6</v>
      </c>
      <c r="I46" s="8" cm="1">
        <f t="array" ref="I46">IFERROR(INDEX(Production_est!$E$4:$E$339,H46+G46-1),"-")</f>
        <v>12198.265303046701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03_CDA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39</v>
      </c>
      <c r="B47" s="10" t="s">
        <v>91</v>
      </c>
      <c r="C47" s="10" t="s">
        <v>177</v>
      </c>
      <c r="D47" s="10" t="s">
        <v>37</v>
      </c>
      <c r="E47" s="61">
        <f>SUM(E15:E46)</f>
        <v>82.862131103999999</v>
      </c>
      <c r="F47" s="61">
        <f>SUM(F15:F46)</f>
        <v>77.611004676000007</v>
      </c>
      <c r="J47" s="42">
        <f t="shared" ref="J47:AN47" si="66">SUM(J15:J46)*1000</f>
        <v>6.3624624278843553</v>
      </c>
      <c r="K47" s="42">
        <f t="shared" si="66"/>
        <v>6.3624624278843553</v>
      </c>
      <c r="L47" s="42">
        <f t="shared" si="66"/>
        <v>6.3624624278843553</v>
      </c>
      <c r="M47" s="42">
        <f t="shared" si="66"/>
        <v>6.3624624278843553</v>
      </c>
      <c r="N47" s="42">
        <f t="shared" si="66"/>
        <v>6.3348049889275799</v>
      </c>
      <c r="O47" s="42">
        <f t="shared" si="66"/>
        <v>6.3072677760528162</v>
      </c>
      <c r="P47" s="42">
        <f t="shared" si="66"/>
        <v>6.2798502666407838</v>
      </c>
      <c r="Q47" s="42">
        <f t="shared" si="66"/>
        <v>6.2525519403440182</v>
      </c>
      <c r="R47" s="42">
        <f t="shared" si="66"/>
        <v>6.2253722790769839</v>
      </c>
      <c r="S47" s="42">
        <f t="shared" si="66"/>
        <v>6.1983107670062516</v>
      </c>
      <c r="T47" s="42">
        <f t="shared" si="66"/>
        <v>6.1713668905407051</v>
      </c>
      <c r="U47" s="42">
        <f t="shared" si="66"/>
        <v>6.1445401383217924</v>
      </c>
      <c r="V47" s="42">
        <f t="shared" si="66"/>
        <v>6.1178300012138225</v>
      </c>
      <c r="W47" s="42">
        <f t="shared" si="66"/>
        <v>6.0912359722943057</v>
      </c>
      <c r="X47" s="42">
        <f t="shared" si="66"/>
        <v>6.0647575468443238</v>
      </c>
      <c r="Y47" s="42">
        <f t="shared" si="66"/>
        <v>6.0383942223389617</v>
      </c>
      <c r="Z47" s="42">
        <f t="shared" si="66"/>
        <v>6.0121454984377642</v>
      </c>
      <c r="AA47" s="42">
        <f t="shared" si="66"/>
        <v>5.9860108769752385</v>
      </c>
      <c r="AB47" s="42">
        <f t="shared" si="66"/>
        <v>5.9599898619514082</v>
      </c>
      <c r="AC47" s="42">
        <f t="shared" si="66"/>
        <v>5.9340819595223921</v>
      </c>
      <c r="AD47" s="42">
        <f t="shared" si="66"/>
        <v>5.9082866779910281</v>
      </c>
      <c r="AE47" s="42">
        <f t="shared" si="66"/>
        <v>5.8826035277975581</v>
      </c>
      <c r="AF47" s="42">
        <f t="shared" si="66"/>
        <v>5.8570320215103173</v>
      </c>
      <c r="AG47" s="42">
        <f t="shared" si="66"/>
        <v>5.831571673816498</v>
      </c>
      <c r="AH47" s="42">
        <f t="shared" si="66"/>
        <v>5.8062220015129293</v>
      </c>
      <c r="AI47" s="42">
        <f t="shared" si="66"/>
        <v>5.7809825234969123</v>
      </c>
      <c r="AJ47" s="42">
        <f t="shared" si="66"/>
        <v>5.7558527607570849</v>
      </c>
      <c r="AK47" s="42">
        <f t="shared" si="66"/>
        <v>5.7308322363643356</v>
      </c>
      <c r="AL47" s="42">
        <f t="shared" si="66"/>
        <v>5.7059204754627526</v>
      </c>
      <c r="AM47" s="42">
        <f t="shared" si="66"/>
        <v>5.6811170052606013</v>
      </c>
      <c r="AN47" s="42">
        <f t="shared" si="66"/>
        <v>5.6564213550213687</v>
      </c>
      <c r="AO47" s="42">
        <f t="shared" ref="AO47:BJ47" si="67">SUM(AO15:AO46)*1000</f>
        <v>5.6318330560548118</v>
      </c>
      <c r="AP47">
        <f t="shared" si="67"/>
        <v>5.6073516417080738</v>
      </c>
      <c r="AQ47">
        <f t="shared" si="67"/>
        <v>5.5829766473568254</v>
      </c>
      <c r="AR47">
        <f t="shared" si="67"/>
        <v>5.5587076103964428</v>
      </c>
      <c r="AS47">
        <f t="shared" si="67"/>
        <v>5.5345440702332329</v>
      </c>
      <c r="AT47">
        <f t="shared" si="67"/>
        <v>5.5104855682756879</v>
      </c>
      <c r="AU47">
        <f t="shared" si="67"/>
        <v>5.486531647925788</v>
      </c>
      <c r="AV47">
        <f t="shared" si="67"/>
        <v>5.4626818545703264</v>
      </c>
      <c r="AW47">
        <f t="shared" si="67"/>
        <v>5.4389357355722918</v>
      </c>
      <c r="AX47">
        <f t="shared" si="67"/>
        <v>5.4152928402622713</v>
      </c>
      <c r="AY47">
        <f t="shared" si="67"/>
        <v>5.3917527199298965</v>
      </c>
      <c r="AZ47">
        <f t="shared" si="67"/>
        <v>5.3683149278153302</v>
      </c>
      <c r="BA47">
        <f t="shared" si="67"/>
        <v>5.3449790191007907</v>
      </c>
      <c r="BB47">
        <f t="shared" si="67"/>
        <v>5.3217445509021033</v>
      </c>
      <c r="BC47">
        <f t="shared" si="67"/>
        <v>5.2986110822602974</v>
      </c>
      <c r="BD47">
        <f t="shared" si="67"/>
        <v>5.2755781741332424</v>
      </c>
      <c r="BE47">
        <f t="shared" si="67"/>
        <v>5.252645389387304</v>
      </c>
      <c r="BF47">
        <f t="shared" si="67"/>
        <v>5.2298122927890622</v>
      </c>
      <c r="BG47">
        <f t="shared" si="67"/>
        <v>5.2070784509970407</v>
      </c>
      <c r="BH47">
        <f t="shared" si="67"/>
        <v>5.1844434325534845</v>
      </c>
      <c r="BI47">
        <f t="shared" si="67"/>
        <v>5.1619068078761785</v>
      </c>
      <c r="BJ47">
        <f t="shared" si="67"/>
        <v>5.1394681492502805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03_CDA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14.123499912</v>
      </c>
      <c r="F58" s="66">
        <v>11.21811192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03_CDA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14.123499912</v>
      </c>
      <c r="BP58" s="65">
        <f t="shared" si="75"/>
        <v>11.21811192</v>
      </c>
      <c r="BQ58" s="65">
        <f t="shared" si="75"/>
        <v>11.513799542187039</v>
      </c>
      <c r="BR58" s="65">
        <f t="shared" si="75"/>
        <v>11.06493718307361</v>
      </c>
      <c r="BS58" s="65">
        <f t="shared" si="75"/>
        <v>11.160177730557459</v>
      </c>
      <c r="BT58" s="65">
        <f t="shared" si="75"/>
        <v>11.215570198782176</v>
      </c>
      <c r="BU58" s="65">
        <f t="shared" si="75"/>
        <v>11.279946108649169</v>
      </c>
      <c r="BV58" s="65">
        <f t="shared" si="75"/>
        <v>11.346928023463912</v>
      </c>
      <c r="BW58" s="65">
        <f t="shared" si="75"/>
        <v>11.41559872848088</v>
      </c>
      <c r="BX58" s="65">
        <f t="shared" si="75"/>
        <v>11.485346523849609</v>
      </c>
      <c r="BY58" s="65">
        <f t="shared" si="75"/>
        <v>11.556302574924871</v>
      </c>
      <c r="BZ58" s="65">
        <f t="shared" si="75"/>
        <v>11.550056937027927</v>
      </c>
      <c r="CA58" s="65">
        <f t="shared" si="75"/>
        <v>11.545440851598045</v>
      </c>
      <c r="CB58" s="65">
        <f t="shared" si="75"/>
        <v>11.541618280148299</v>
      </c>
      <c r="CC58" s="65">
        <f t="shared" si="75"/>
        <v>11.538387650461816</v>
      </c>
      <c r="CD58" s="65">
        <f t="shared" si="75"/>
        <v>11.535405119132996</v>
      </c>
      <c r="CE58" s="65">
        <f t="shared" si="75"/>
        <v>11.532845391301834</v>
      </c>
      <c r="CF58" s="65">
        <f t="shared" si="75"/>
        <v>11.531182820886619</v>
      </c>
      <c r="CG58" s="65">
        <f t="shared" si="75"/>
        <v>11.529189764045356</v>
      </c>
      <c r="CH58" s="65">
        <f t="shared" si="75"/>
        <v>11.527272978436814</v>
      </c>
      <c r="CI58" s="65">
        <f t="shared" si="75"/>
        <v>11.52595397537217</v>
      </c>
      <c r="CJ58" s="65">
        <f t="shared" si="75"/>
        <v>11.524675317701019</v>
      </c>
      <c r="CK58" s="65">
        <f t="shared" si="75"/>
        <v>11.523452008816218</v>
      </c>
      <c r="CL58" s="65">
        <f t="shared" si="75"/>
        <v>11.507880881420727</v>
      </c>
      <c r="CM58" s="65">
        <f t="shared" si="75"/>
        <v>11.441265541159833</v>
      </c>
      <c r="CN58" s="65">
        <f t="shared" si="75"/>
        <v>11.361044893729257</v>
      </c>
      <c r="CO58" s="65">
        <f t="shared" si="75"/>
        <v>11.26712942224696</v>
      </c>
      <c r="CP58" s="65">
        <f t="shared" si="75"/>
        <v>11.160756839295122</v>
      </c>
      <c r="CQ58" s="65">
        <f t="shared" si="75"/>
        <v>11.041070087778236</v>
      </c>
      <c r="CR58" s="65">
        <f t="shared" si="75"/>
        <v>10.929721438032443</v>
      </c>
      <c r="CS58" s="65">
        <f t="shared" si="75"/>
        <v>10.805050195752619</v>
      </c>
      <c r="CT58" s="65">
        <f t="shared" si="75"/>
        <v>10.667321876036853</v>
      </c>
      <c r="CU58" s="65">
        <f t="shared" si="75"/>
        <v>10.516356621401266</v>
      </c>
      <c r="CV58" s="69">
        <f t="shared" ref="CV58:DP58" si="76">CV$49*CV15</f>
        <v>10.366270475748015</v>
      </c>
      <c r="CW58" s="65">
        <f t="shared" si="76"/>
        <v>10.180783992962297</v>
      </c>
      <c r="CX58" s="65">
        <f t="shared" si="76"/>
        <v>9.9967142361954302</v>
      </c>
      <c r="CY58" s="65">
        <f t="shared" si="76"/>
        <v>9.8140523934953858</v>
      </c>
      <c r="CZ58" s="65">
        <f t="shared" si="76"/>
        <v>9.6327897027500651</v>
      </c>
      <c r="DA58" s="65">
        <f t="shared" si="76"/>
        <v>9.4529174514204879</v>
      </c>
      <c r="DB58" s="65">
        <f t="shared" si="76"/>
        <v>9.2744269762753984</v>
      </c>
      <c r="DC58" s="65">
        <f t="shared" si="76"/>
        <v>9.0973096631271986</v>
      </c>
      <c r="DD58" s="65">
        <f t="shared" si="76"/>
        <v>8.9215569465692841</v>
      </c>
      <c r="DE58" s="65">
        <f t="shared" si="76"/>
        <v>8.7471603097147135</v>
      </c>
      <c r="DF58" s="65">
        <f t="shared" si="76"/>
        <v>8.574111283936233</v>
      </c>
      <c r="DG58" s="65">
        <f t="shared" si="76"/>
        <v>8.4024014486076464</v>
      </c>
      <c r="DH58" s="65">
        <f t="shared" si="76"/>
        <v>8.2320224308465253</v>
      </c>
      <c r="DI58" s="65">
        <f t="shared" si="76"/>
        <v>8.0629659052582383</v>
      </c>
      <c r="DJ58" s="65">
        <f t="shared" si="76"/>
        <v>7.895223593681318</v>
      </c>
      <c r="DK58" s="65">
        <f t="shared" si="76"/>
        <v>7.7287872649341303</v>
      </c>
      <c r="DL58" s="65">
        <f t="shared" si="76"/>
        <v>7.5636487345628618</v>
      </c>
      <c r="DM58" s="65">
        <f t="shared" si="76"/>
        <v>7.3997998645908094</v>
      </c>
      <c r="DN58" s="65">
        <f t="shared" si="76"/>
        <v>7.2372325632689698</v>
      </c>
      <c r="DO58" s="65">
        <f t="shared" si="76"/>
        <v>7.0759387848279012</v>
      </c>
      <c r="DP58" s="65">
        <f t="shared" si="76"/>
        <v>6.9159105292308976</v>
      </c>
    </row>
    <row r="59" spans="1:120" x14ac:dyDescent="0.25">
      <c r="A59" s="65" t="str">
        <f t="shared" si="71"/>
        <v>03_CDA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03_CDA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03_CDA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03_CDA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03_CDA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1.9769232240000001</v>
      </c>
      <c r="F61" s="66">
        <v>1.9769232240000001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03_CDA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1.9769232240000001</v>
      </c>
      <c r="BP61" s="65">
        <f t="shared" si="81"/>
        <v>1.9769232240000001</v>
      </c>
      <c r="BQ61" s="65">
        <f t="shared" si="81"/>
        <v>2.0290310770433218</v>
      </c>
      <c r="BR61" s="65">
        <f t="shared" si="81"/>
        <v>1.9499298496318942</v>
      </c>
      <c r="BS61" s="65">
        <f t="shared" si="81"/>
        <v>1.9667137123291114</v>
      </c>
      <c r="BT61" s="65">
        <f t="shared" si="81"/>
        <v>1.9764753065839247</v>
      </c>
      <c r="BU61" s="65">
        <f t="shared" si="81"/>
        <v>1.9878200170120046</v>
      </c>
      <c r="BV61" s="65">
        <f t="shared" si="81"/>
        <v>1.9996239733220835</v>
      </c>
      <c r="BW61" s="65">
        <f t="shared" si="81"/>
        <v>2.0117255384093835</v>
      </c>
      <c r="BX61" s="65">
        <f t="shared" si="81"/>
        <v>2.0240169148433638</v>
      </c>
      <c r="BY61" s="65">
        <f t="shared" si="81"/>
        <v>2.0365212173725555</v>
      </c>
      <c r="BZ61" s="65">
        <f t="shared" si="81"/>
        <v>2.0354205734589259</v>
      </c>
      <c r="CA61" s="65">
        <f t="shared" si="81"/>
        <v>2.0346070990921712</v>
      </c>
      <c r="CB61" s="65">
        <f t="shared" si="81"/>
        <v>2.0339334625365466</v>
      </c>
      <c r="CC61" s="65">
        <f t="shared" si="81"/>
        <v>2.033364141522378</v>
      </c>
      <c r="CD61" s="65">
        <f t="shared" si="81"/>
        <v>2.0328385418945349</v>
      </c>
      <c r="CE61" s="65">
        <f t="shared" si="81"/>
        <v>2.0323874512446438</v>
      </c>
      <c r="CF61" s="65">
        <f t="shared" si="81"/>
        <v>2.0320944630761524</v>
      </c>
      <c r="CG61" s="65">
        <f t="shared" si="81"/>
        <v>2.0317432345998858</v>
      </c>
      <c r="CH61" s="65">
        <f t="shared" si="81"/>
        <v>2.03140544709946</v>
      </c>
      <c r="CI61" s="65">
        <f t="shared" si="81"/>
        <v>2.0311730044380196</v>
      </c>
      <c r="CJ61" s="65">
        <f t="shared" si="81"/>
        <v>2.0309476716847303</v>
      </c>
      <c r="CK61" s="65">
        <f t="shared" si="81"/>
        <v>2.0307320928278121</v>
      </c>
      <c r="CL61" s="65">
        <f t="shared" si="81"/>
        <v>2.0279880550082994</v>
      </c>
      <c r="CM61" s="65">
        <f t="shared" si="81"/>
        <v>2.016248698673154</v>
      </c>
      <c r="CN61" s="65">
        <f t="shared" si="81"/>
        <v>2.0021117331944018</v>
      </c>
      <c r="CO61" s="65">
        <f t="shared" si="81"/>
        <v>1.9855613833681305</v>
      </c>
      <c r="CP61" s="65">
        <f t="shared" si="81"/>
        <v>1.9668157663575312</v>
      </c>
      <c r="CQ61" s="65">
        <f t="shared" si="81"/>
        <v>1.9457238464011071</v>
      </c>
      <c r="CR61" s="65">
        <f t="shared" si="81"/>
        <v>1.9261013169404191</v>
      </c>
      <c r="CS61" s="65">
        <f t="shared" si="81"/>
        <v>1.9041310000113725</v>
      </c>
      <c r="CT61" s="65">
        <f t="shared" si="81"/>
        <v>1.8798596862831536</v>
      </c>
      <c r="CU61" s="65">
        <f t="shared" si="81"/>
        <v>1.8532556801870752</v>
      </c>
      <c r="CV61" s="69">
        <f t="shared" si="81"/>
        <v>1.8268065959687605</v>
      </c>
      <c r="CW61" s="65">
        <f t="shared" ref="CW61:DP61" si="82">CW$49*CW18</f>
        <v>1.7941190512043506</v>
      </c>
      <c r="CX61" s="65">
        <f t="shared" si="82"/>
        <v>1.7616811704287367</v>
      </c>
      <c r="CY61" s="65">
        <f t="shared" si="82"/>
        <v>1.7294914007466786</v>
      </c>
      <c r="CZ61" s="65">
        <f t="shared" si="82"/>
        <v>1.6975481980460267</v>
      </c>
      <c r="DA61" s="65">
        <f t="shared" si="82"/>
        <v>1.6658500269507071</v>
      </c>
      <c r="DB61" s="65">
        <f t="shared" si="82"/>
        <v>1.6343953607739476</v>
      </c>
      <c r="DC61" s="65">
        <f t="shared" si="82"/>
        <v>1.6031826814717469</v>
      </c>
      <c r="DD61" s="65">
        <f t="shared" si="82"/>
        <v>1.5722104795965826</v>
      </c>
      <c r="DE61" s="65">
        <f t="shared" si="82"/>
        <v>1.5414772542513595</v>
      </c>
      <c r="DF61" s="65">
        <f t="shared" si="82"/>
        <v>1.5109815130435955</v>
      </c>
      <c r="DG61" s="65">
        <f t="shared" si="82"/>
        <v>1.4807217720398438</v>
      </c>
      <c r="DH61" s="65">
        <f t="shared" si="82"/>
        <v>1.4506965557203519</v>
      </c>
      <c r="DI61" s="65">
        <f t="shared" si="82"/>
        <v>1.4209043969339528</v>
      </c>
      <c r="DJ61" s="65">
        <f t="shared" si="82"/>
        <v>1.3913438368531921</v>
      </c>
      <c r="DK61" s="65">
        <f t="shared" si="82"/>
        <v>1.3620134249296845</v>
      </c>
      <c r="DL61" s="65">
        <f t="shared" si="82"/>
        <v>1.3329117188497017</v>
      </c>
      <c r="DM61" s="65">
        <f t="shared" si="82"/>
        <v>1.3040372844899932</v>
      </c>
      <c r="DN61" s="65">
        <f t="shared" si="82"/>
        <v>1.2753886958738303</v>
      </c>
      <c r="DO61" s="65">
        <f t="shared" si="82"/>
        <v>1.2469645351272811</v>
      </c>
      <c r="DP61" s="65">
        <f t="shared" si="82"/>
        <v>1.2187633924357111</v>
      </c>
    </row>
    <row r="62" spans="1:120" x14ac:dyDescent="0.25">
      <c r="A62" s="65" t="str">
        <f t="shared" si="71"/>
        <v>03_CDA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03_CDA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03_CDA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03_CDA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03_CDA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03_CDA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03_CDA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03_CDA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03_CDA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03_CDA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03_CDA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03_CDA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03_CDA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03_CDA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03_CDA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0.25560413999999998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03_CDA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0.25560413999999998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03_CDA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0.72360464400000013</v>
      </c>
      <c r="F70" s="66">
        <v>0.76379792400000002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03_CDA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0.72360464400000013</v>
      </c>
      <c r="BP70" s="65">
        <f t="shared" si="99"/>
        <v>0.76379792400000002</v>
      </c>
      <c r="BQ70" s="65">
        <f t="shared" si="99"/>
        <v>0.78393015245248243</v>
      </c>
      <c r="BR70" s="65">
        <f t="shared" si="99"/>
        <v>0.75336884761816769</v>
      </c>
      <c r="BS70" s="65">
        <f t="shared" si="99"/>
        <v>0.7598534087428519</v>
      </c>
      <c r="BT70" s="65">
        <f t="shared" si="99"/>
        <v>0.76362486801665763</v>
      </c>
      <c r="BU70" s="65">
        <f t="shared" si="99"/>
        <v>0.76800797514401287</v>
      </c>
      <c r="BV70" s="65">
        <f t="shared" si="99"/>
        <v>0.7725685150856616</v>
      </c>
      <c r="BW70" s="65">
        <f t="shared" si="99"/>
        <v>0.77724403823123345</v>
      </c>
      <c r="BX70" s="65">
        <f t="shared" si="99"/>
        <v>0.78199289629987467</v>
      </c>
      <c r="BY70" s="65">
        <f t="shared" si="99"/>
        <v>0.78682401983412109</v>
      </c>
      <c r="BZ70" s="65">
        <f t="shared" si="99"/>
        <v>0.78639877846607631</v>
      </c>
      <c r="CA70" s="65">
        <f t="shared" si="99"/>
        <v>0.78608448703330269</v>
      </c>
      <c r="CB70" s="65">
        <f t="shared" si="99"/>
        <v>0.78582422290343135</v>
      </c>
      <c r="CC70" s="65">
        <f t="shared" si="99"/>
        <v>0.78560426180254872</v>
      </c>
      <c r="CD70" s="65">
        <f t="shared" si="99"/>
        <v>0.78540119276085396</v>
      </c>
      <c r="CE70" s="65">
        <f t="shared" si="99"/>
        <v>0.78522691077673856</v>
      </c>
      <c r="CF70" s="65">
        <f t="shared" si="99"/>
        <v>0.78511371277686992</v>
      </c>
      <c r="CG70" s="65">
        <f t="shared" si="99"/>
        <v>0.78497801323236305</v>
      </c>
      <c r="CH70" s="65">
        <f t="shared" si="99"/>
        <v>0.7848475067015851</v>
      </c>
      <c r="CI70" s="65">
        <f t="shared" si="99"/>
        <v>0.78475770087599617</v>
      </c>
      <c r="CJ70" s="65">
        <f t="shared" si="99"/>
        <v>0.78467064201246406</v>
      </c>
      <c r="CK70" s="65">
        <f t="shared" si="99"/>
        <v>0.78458735163407545</v>
      </c>
      <c r="CL70" s="65">
        <f t="shared" si="99"/>
        <v>0.78352717369470115</v>
      </c>
      <c r="CM70" s="65">
        <f t="shared" si="99"/>
        <v>0.7789915923989652</v>
      </c>
      <c r="CN70" s="65">
        <f t="shared" si="99"/>
        <v>0.77352967827238461</v>
      </c>
      <c r="CO70" s="65">
        <f t="shared" si="99"/>
        <v>0.76713533645611398</v>
      </c>
      <c r="CP70" s="65">
        <f t="shared" si="99"/>
        <v>0.75989283802067908</v>
      </c>
      <c r="CQ70" s="65">
        <f t="shared" si="99"/>
        <v>0.75174382925781225</v>
      </c>
      <c r="CR70" s="65">
        <f t="shared" si="99"/>
        <v>0.74416252964852481</v>
      </c>
      <c r="CS70" s="65">
        <f t="shared" si="99"/>
        <v>0.73567414615628468</v>
      </c>
      <c r="CT70" s="65">
        <f t="shared" si="99"/>
        <v>0.72629675667888416</v>
      </c>
      <c r="CU70" s="65">
        <f t="shared" si="99"/>
        <v>0.71601811541473159</v>
      </c>
      <c r="CV70" s="69">
        <f t="shared" si="99"/>
        <v>0.70579932928667199</v>
      </c>
      <c r="CW70" s="65">
        <f t="shared" ref="CW70:DP70" si="100">CW$49*CW27</f>
        <v>0.69317027089501781</v>
      </c>
      <c r="CX70" s="65">
        <f t="shared" si="100"/>
        <v>0.68063767190756563</v>
      </c>
      <c r="CY70" s="65">
        <f t="shared" si="100"/>
        <v>0.66820093235252742</v>
      </c>
      <c r="CZ70" s="65">
        <f t="shared" si="100"/>
        <v>0.65585945565152381</v>
      </c>
      <c r="DA70" s="65">
        <f t="shared" si="100"/>
        <v>0.64361264860141765</v>
      </c>
      <c r="DB70" s="65">
        <f t="shared" si="100"/>
        <v>0.63145992135624385</v>
      </c>
      <c r="DC70" s="65">
        <f t="shared" si="100"/>
        <v>0.61940068740923104</v>
      </c>
      <c r="DD70" s="65">
        <f t="shared" si="100"/>
        <v>0.60743436357491742</v>
      </c>
      <c r="DE70" s="65">
        <f t="shared" si="100"/>
        <v>0.5955603699713572</v>
      </c>
      <c r="DF70" s="65">
        <f t="shared" si="100"/>
        <v>0.58377813000242074</v>
      </c>
      <c r="DG70" s="65">
        <f t="shared" si="100"/>
        <v>0.57208707034018513</v>
      </c>
      <c r="DH70" s="65">
        <f t="shared" si="100"/>
        <v>0.56048662090741619</v>
      </c>
      <c r="DI70" s="65">
        <f t="shared" si="100"/>
        <v>0.54897621486014025</v>
      </c>
      <c r="DJ70" s="65">
        <f t="shared" si="100"/>
        <v>0.53755528857030765</v>
      </c>
      <c r="DK70" s="65">
        <f t="shared" si="100"/>
        <v>0.52622328160854404</v>
      </c>
      <c r="DL70" s="65">
        <f t="shared" si="100"/>
        <v>0.51497963672699187</v>
      </c>
      <c r="DM70" s="65">
        <f t="shared" si="100"/>
        <v>0.50382379984224113</v>
      </c>
      <c r="DN70" s="65">
        <f t="shared" si="100"/>
        <v>0.49275522001834643</v>
      </c>
      <c r="DO70" s="65">
        <f t="shared" si="100"/>
        <v>0.48177334944993405</v>
      </c>
      <c r="DP70" s="65">
        <f t="shared" si="100"/>
        <v>0.47087764344539523</v>
      </c>
    </row>
    <row r="71" spans="1:120" x14ac:dyDescent="0.25">
      <c r="A71" s="65" t="str">
        <f t="shared" si="71"/>
        <v>03_CDA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03_CDA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03_CDA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03_CDA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03_CDA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03_CDA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03_CDA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20.320005779999999</v>
      </c>
      <c r="F74" s="66">
        <v>17.343986472000001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03_CDA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20.320005779999999</v>
      </c>
      <c r="BP74" s="65">
        <f t="shared" si="107"/>
        <v>17.343986472000001</v>
      </c>
      <c r="BQ74" s="65">
        <f t="shared" si="107"/>
        <v>17.801140238669664</v>
      </c>
      <c r="BR74" s="65">
        <f t="shared" si="107"/>
        <v>17.107167604079176</v>
      </c>
      <c r="BS74" s="65">
        <f t="shared" si="107"/>
        <v>17.254416158820444</v>
      </c>
      <c r="BT74" s="65">
        <f t="shared" si="107"/>
        <v>17.340056793036918</v>
      </c>
      <c r="BU74" s="65">
        <f t="shared" si="107"/>
        <v>17.43958645701408</v>
      </c>
      <c r="BV74" s="65">
        <f t="shared" si="107"/>
        <v>17.543145187101661</v>
      </c>
      <c r="BW74" s="65">
        <f t="shared" si="107"/>
        <v>17.649314905083674</v>
      </c>
      <c r="BX74" s="65">
        <f t="shared" si="107"/>
        <v>17.757149880162707</v>
      </c>
      <c r="BY74" s="65">
        <f t="shared" si="107"/>
        <v>17.866852903160883</v>
      </c>
      <c r="BZ74" s="65">
        <f t="shared" si="107"/>
        <v>17.857196709679656</v>
      </c>
      <c r="CA74" s="65">
        <f t="shared" si="107"/>
        <v>17.850059918406721</v>
      </c>
      <c r="CB74" s="65">
        <f t="shared" si="107"/>
        <v>17.84414995530549</v>
      </c>
      <c r="CC74" s="65">
        <f t="shared" si="107"/>
        <v>17.83915517561547</v>
      </c>
      <c r="CD74" s="65">
        <f t="shared" si="107"/>
        <v>17.834543973357167</v>
      </c>
      <c r="CE74" s="65">
        <f t="shared" si="107"/>
        <v>17.83058645490912</v>
      </c>
      <c r="CF74" s="65">
        <f t="shared" si="107"/>
        <v>17.828016004641206</v>
      </c>
      <c r="CG74" s="65">
        <f t="shared" si="107"/>
        <v>17.824934599219389</v>
      </c>
      <c r="CH74" s="65">
        <f t="shared" si="107"/>
        <v>17.821971114463548</v>
      </c>
      <c r="CI74" s="65">
        <f t="shared" si="107"/>
        <v>17.819931843374718</v>
      </c>
      <c r="CJ74" s="65">
        <f t="shared" si="107"/>
        <v>17.817954949089039</v>
      </c>
      <c r="CK74" s="65">
        <f t="shared" si="107"/>
        <v>17.816063627902334</v>
      </c>
      <c r="CL74" s="65">
        <f t="shared" si="107"/>
        <v>17.791989574725907</v>
      </c>
      <c r="CM74" s="65">
        <f t="shared" si="107"/>
        <v>17.688997594564544</v>
      </c>
      <c r="CN74" s="65">
        <f t="shared" si="107"/>
        <v>17.564970856934082</v>
      </c>
      <c r="CO74" s="65">
        <f t="shared" si="107"/>
        <v>17.419770962467307</v>
      </c>
      <c r="CP74" s="65">
        <f t="shared" si="107"/>
        <v>17.25531150147555</v>
      </c>
      <c r="CQ74" s="65">
        <f t="shared" si="107"/>
        <v>17.070267403681729</v>
      </c>
      <c r="CR74" s="65">
        <f t="shared" si="107"/>
        <v>16.898114595023845</v>
      </c>
      <c r="CS74" s="65">
        <f t="shared" si="107"/>
        <v>16.705364125518042</v>
      </c>
      <c r="CT74" s="65">
        <f t="shared" si="107"/>
        <v>16.492426500096176</v>
      </c>
      <c r="CU74" s="65">
        <f t="shared" si="107"/>
        <v>16.259023646495326</v>
      </c>
      <c r="CV74" s="69">
        <f t="shared" si="107"/>
        <v>16.026979956932578</v>
      </c>
      <c r="CW74" s="65">
        <f t="shared" ref="CW74:DP74" si="108">CW$49*CW31</f>
        <v>15.740204867584536</v>
      </c>
      <c r="CX74" s="65">
        <f t="shared" si="108"/>
        <v>15.455620135854666</v>
      </c>
      <c r="CY74" s="65">
        <f t="shared" si="108"/>
        <v>15.173212137848155</v>
      </c>
      <c r="CZ74" s="65">
        <f t="shared" si="108"/>
        <v>14.892967326726216</v>
      </c>
      <c r="DA74" s="65">
        <f t="shared" si="108"/>
        <v>14.614872232293575</v>
      </c>
      <c r="DB74" s="65">
        <f t="shared" si="108"/>
        <v>14.338913460588138</v>
      </c>
      <c r="DC74" s="65">
        <f t="shared" si="108"/>
        <v>14.065077693472761</v>
      </c>
      <c r="DD74" s="65">
        <f t="shared" si="108"/>
        <v>13.793351688229121</v>
      </c>
      <c r="DE74" s="65">
        <f t="shared" si="108"/>
        <v>13.523722277153681</v>
      </c>
      <c r="DF74" s="65">
        <f t="shared" si="108"/>
        <v>13.256176367155778</v>
      </c>
      <c r="DG74" s="65">
        <f t="shared" si="108"/>
        <v>12.990700939357732</v>
      </c>
      <c r="DH74" s="65">
        <f t="shared" si="108"/>
        <v>12.727283048697078</v>
      </c>
      <c r="DI74" s="65">
        <f t="shared" si="108"/>
        <v>12.46590982353081</v>
      </c>
      <c r="DJ74" s="65">
        <f t="shared" si="108"/>
        <v>12.206568465241697</v>
      </c>
      <c r="DK74" s="65">
        <f t="shared" si="108"/>
        <v>11.949246247846617</v>
      </c>
      <c r="DL74" s="65">
        <f t="shared" si="108"/>
        <v>11.69393051760694</v>
      </c>
      <c r="DM74" s="65">
        <f t="shared" si="108"/>
        <v>11.440608692640893</v>
      </c>
      <c r="DN74" s="65">
        <f t="shared" si="108"/>
        <v>11.189268262537967</v>
      </c>
      <c r="DO74" s="65">
        <f t="shared" si="108"/>
        <v>10.939896787975279</v>
      </c>
      <c r="DP74" s="65">
        <f t="shared" si="108"/>
        <v>10.692481900335952</v>
      </c>
    </row>
    <row r="75" spans="1:120" x14ac:dyDescent="0.25">
      <c r="A75" s="65" t="str">
        <f t="shared" si="71"/>
        <v>03_CDA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31.891483619999999</v>
      </c>
      <c r="F75" s="66">
        <v>32.542196076000003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03_CDA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31.891483619999999</v>
      </c>
      <c r="BP75" s="65">
        <f t="shared" si="109"/>
        <v>32.542196076000003</v>
      </c>
      <c r="BQ75" s="65">
        <f t="shared" si="109"/>
        <v>33.399945102491877</v>
      </c>
      <c r="BR75" s="65">
        <f t="shared" si="109"/>
        <v>32.097857281869992</v>
      </c>
      <c r="BS75" s="65">
        <f t="shared" si="109"/>
        <v>32.37413697962193</v>
      </c>
      <c r="BT75" s="65">
        <f t="shared" si="109"/>
        <v>32.534822893165781</v>
      </c>
      <c r="BU75" s="65">
        <f t="shared" si="109"/>
        <v>32.721568532396539</v>
      </c>
      <c r="BV75" s="65">
        <f t="shared" si="109"/>
        <v>32.915873832699454</v>
      </c>
      <c r="BW75" s="65">
        <f t="shared" si="109"/>
        <v>33.115078080551115</v>
      </c>
      <c r="BX75" s="65">
        <f t="shared" si="109"/>
        <v>33.317406819018352</v>
      </c>
      <c r="BY75" s="65">
        <f t="shared" si="109"/>
        <v>33.523240540712031</v>
      </c>
      <c r="BZ75" s="65">
        <f t="shared" si="109"/>
        <v>33.505122806238404</v>
      </c>
      <c r="CA75" s="65">
        <f t="shared" si="109"/>
        <v>33.491732178810715</v>
      </c>
      <c r="CB75" s="65">
        <f t="shared" si="109"/>
        <v>33.48064342604026</v>
      </c>
      <c r="CC75" s="65">
        <f t="shared" si="109"/>
        <v>33.47127181471599</v>
      </c>
      <c r="CD75" s="65">
        <f t="shared" si="109"/>
        <v>33.462619902522789</v>
      </c>
      <c r="CE75" s="65">
        <f t="shared" si="109"/>
        <v>33.455194484985782</v>
      </c>
      <c r="CF75" s="65">
        <f t="shared" si="109"/>
        <v>33.450371597424315</v>
      </c>
      <c r="CG75" s="65">
        <f t="shared" si="109"/>
        <v>33.444590014303955</v>
      </c>
      <c r="CH75" s="65">
        <f t="shared" si="109"/>
        <v>33.439029683514455</v>
      </c>
      <c r="CI75" s="65">
        <f t="shared" si="109"/>
        <v>33.435203437470498</v>
      </c>
      <c r="CJ75" s="65">
        <f t="shared" si="109"/>
        <v>33.431494227850791</v>
      </c>
      <c r="CK75" s="65">
        <f t="shared" si="109"/>
        <v>33.427945577429526</v>
      </c>
      <c r="CL75" s="65">
        <f t="shared" si="109"/>
        <v>33.382775883594945</v>
      </c>
      <c r="CM75" s="65">
        <f t="shared" si="109"/>
        <v>33.189533965534331</v>
      </c>
      <c r="CN75" s="65">
        <f t="shared" si="109"/>
        <v>32.956824927093088</v>
      </c>
      <c r="CO75" s="65">
        <f t="shared" si="109"/>
        <v>32.68438909213782</v>
      </c>
      <c r="CP75" s="65">
        <f t="shared" si="109"/>
        <v>32.375816894230084</v>
      </c>
      <c r="CQ75" s="65">
        <f t="shared" si="109"/>
        <v>32.028622128895456</v>
      </c>
      <c r="CR75" s="65">
        <f t="shared" si="109"/>
        <v>31.705615047252302</v>
      </c>
      <c r="CS75" s="65">
        <f t="shared" si="109"/>
        <v>31.343960961409618</v>
      </c>
      <c r="CT75" s="65">
        <f t="shared" si="109"/>
        <v>30.944430094061268</v>
      </c>
      <c r="CU75" s="65">
        <f t="shared" si="109"/>
        <v>30.506500703442871</v>
      </c>
      <c r="CV75" s="69">
        <f t="shared" si="109"/>
        <v>30.071121486782392</v>
      </c>
      <c r="CW75" s="65">
        <f t="shared" ref="CW75:DP75" si="110">CW$49*CW32</f>
        <v>29.533050772627806</v>
      </c>
      <c r="CX75" s="65">
        <f t="shared" si="110"/>
        <v>28.99908978533459</v>
      </c>
      <c r="CY75" s="65">
        <f t="shared" si="110"/>
        <v>28.469212962644775</v>
      </c>
      <c r="CZ75" s="65">
        <f t="shared" si="110"/>
        <v>27.943394886879176</v>
      </c>
      <c r="DA75" s="65">
        <f t="shared" si="110"/>
        <v>27.421610284163368</v>
      </c>
      <c r="DB75" s="65">
        <f t="shared" si="110"/>
        <v>26.903834023657858</v>
      </c>
      <c r="DC75" s="65">
        <f t="shared" si="110"/>
        <v>26.390041116792027</v>
      </c>
      <c r="DD75" s="65">
        <f t="shared" si="110"/>
        <v>25.880206716502212</v>
      </c>
      <c r="DE75" s="65">
        <f t="shared" si="110"/>
        <v>25.374306116473576</v>
      </c>
      <c r="DF75" s="65">
        <f t="shared" si="110"/>
        <v>24.872314750386003</v>
      </c>
      <c r="DG75" s="65">
        <f t="shared" si="110"/>
        <v>24.37420819116382</v>
      </c>
      <c r="DH75" s="65">
        <f t="shared" si="110"/>
        <v>23.879962150229446</v>
      </c>
      <c r="DI75" s="65">
        <f t="shared" si="110"/>
        <v>23.389552476760848</v>
      </c>
      <c r="DJ75" s="65">
        <f t="shared" si="110"/>
        <v>22.902955156952899</v>
      </c>
      <c r="DK75" s="65">
        <f t="shared" si="110"/>
        <v>22.420146313282483</v>
      </c>
      <c r="DL75" s="65">
        <f t="shared" si="110"/>
        <v>21.941102203777437</v>
      </c>
      <c r="DM75" s="65">
        <f t="shared" si="110"/>
        <v>21.465799221289316</v>
      </c>
      <c r="DN75" s="65">
        <f t="shared" si="110"/>
        <v>20.994213892769835</v>
      </c>
      <c r="DO75" s="65">
        <f t="shared" si="110"/>
        <v>20.526322878551095</v>
      </c>
      <c r="DP75" s="65">
        <f t="shared" si="110"/>
        <v>20.06210297162955</v>
      </c>
    </row>
    <row r="76" spans="1:120" x14ac:dyDescent="0.25">
      <c r="A76" s="65" t="str">
        <f t="shared" si="71"/>
        <v>03_CDA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03_CDA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03_CDA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03_CDA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03_CDA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03_CDA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03_CDA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03_CDA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03_CDA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03_CDA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03_CDA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03_CDA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03_CDA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6.1370114400000011</v>
      </c>
      <c r="F82" s="66">
        <v>6.3139874759999994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03_CDA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6.1370114400000011</v>
      </c>
      <c r="BP82" s="65">
        <f t="shared" si="123"/>
        <v>6.3139874759999994</v>
      </c>
      <c r="BQ82" s="65">
        <f t="shared" si="123"/>
        <v>6.4804119114674954</v>
      </c>
      <c r="BR82" s="65">
        <f t="shared" si="123"/>
        <v>6.2277748069261092</v>
      </c>
      <c r="BS82" s="65">
        <f t="shared" si="123"/>
        <v>6.2813798724049361</v>
      </c>
      <c r="BT82" s="65">
        <f t="shared" si="123"/>
        <v>6.3125568969461208</v>
      </c>
      <c r="BU82" s="65">
        <f t="shared" si="123"/>
        <v>6.3487901500599211</v>
      </c>
      <c r="BV82" s="65">
        <f t="shared" si="123"/>
        <v>6.3864901635982774</v>
      </c>
      <c r="BW82" s="65">
        <f t="shared" si="123"/>
        <v>6.4251406936105724</v>
      </c>
      <c r="BX82" s="65">
        <f t="shared" si="123"/>
        <v>6.4643974517510951</v>
      </c>
      <c r="BY82" s="65">
        <f t="shared" si="123"/>
        <v>6.5043342629569887</v>
      </c>
      <c r="BZ82" s="65">
        <f t="shared" si="123"/>
        <v>6.5008189762721917</v>
      </c>
      <c r="CA82" s="65">
        <f t="shared" si="123"/>
        <v>6.4982208647717652</v>
      </c>
      <c r="CB82" s="65">
        <f t="shared" si="123"/>
        <v>6.4960693736445654</v>
      </c>
      <c r="CC82" s="65">
        <f t="shared" si="123"/>
        <v>6.494251050247053</v>
      </c>
      <c r="CD82" s="65">
        <f t="shared" si="123"/>
        <v>6.4925723662054562</v>
      </c>
      <c r="CE82" s="65">
        <f t="shared" si="123"/>
        <v>6.49113165233282</v>
      </c>
      <c r="CF82" s="65">
        <f t="shared" si="123"/>
        <v>6.4901958933695916</v>
      </c>
      <c r="CG82" s="65">
        <f t="shared" si="123"/>
        <v>6.4890741238575345</v>
      </c>
      <c r="CH82" s="65">
        <f t="shared" si="123"/>
        <v>6.4879952827465868</v>
      </c>
      <c r="CI82" s="65">
        <f t="shared" si="123"/>
        <v>6.4872528967826781</v>
      </c>
      <c r="CJ82" s="65">
        <f t="shared" si="123"/>
        <v>6.4865332187674012</v>
      </c>
      <c r="CK82" s="65">
        <f t="shared" si="123"/>
        <v>6.4858446931908151</v>
      </c>
      <c r="CL82" s="65">
        <f t="shared" si="123"/>
        <v>6.4770806601642725</v>
      </c>
      <c r="CM82" s="65">
        <f t="shared" si="123"/>
        <v>6.4395869689695111</v>
      </c>
      <c r="CN82" s="65">
        <f t="shared" si="123"/>
        <v>6.3944356844391574</v>
      </c>
      <c r="CO82" s="65">
        <f t="shared" si="123"/>
        <v>6.3415764230081253</v>
      </c>
      <c r="CP82" s="65">
        <f t="shared" si="123"/>
        <v>6.2817058172112379</v>
      </c>
      <c r="CQ82" s="65">
        <f t="shared" si="123"/>
        <v>6.2143414821511236</v>
      </c>
      <c r="CR82" s="65">
        <f t="shared" si="123"/>
        <v>6.1516701534125477</v>
      </c>
      <c r="CS82" s="65">
        <f t="shared" si="123"/>
        <v>6.0815003540750352</v>
      </c>
      <c r="CT82" s="65">
        <f t="shared" si="123"/>
        <v>6.0039815263099561</v>
      </c>
      <c r="CU82" s="65">
        <f t="shared" si="123"/>
        <v>5.9190124393657539</v>
      </c>
      <c r="CV82" s="69">
        <f t="shared" si="123"/>
        <v>5.8345381489741373</v>
      </c>
      <c r="CW82" s="65">
        <f t="shared" ref="CW82:DP82" si="124">CW$49*CW39</f>
        <v>5.7301391790201714</v>
      </c>
      <c r="CX82" s="65">
        <f t="shared" si="124"/>
        <v>5.6265375972901532</v>
      </c>
      <c r="CY82" s="65">
        <f t="shared" si="124"/>
        <v>5.5237284440765029</v>
      </c>
      <c r="CZ82" s="65">
        <f t="shared" si="124"/>
        <v>5.421706787723477</v>
      </c>
      <c r="DA82" s="65">
        <f t="shared" si="124"/>
        <v>5.3204677244770062</v>
      </c>
      <c r="DB82" s="65">
        <f t="shared" si="124"/>
        <v>5.2200063783353121</v>
      </c>
      <c r="DC82" s="65">
        <f t="shared" si="124"/>
        <v>5.1203179009002877</v>
      </c>
      <c r="DD82" s="65">
        <f t="shared" si="124"/>
        <v>5.0213974712296556</v>
      </c>
      <c r="DE82" s="65">
        <f t="shared" si="124"/>
        <v>4.9232402956898804</v>
      </c>
      <c r="DF82" s="65">
        <f t="shared" si="124"/>
        <v>4.8258416078098501</v>
      </c>
      <c r="DG82" s="65">
        <f t="shared" si="124"/>
        <v>4.7291966681353035</v>
      </c>
      <c r="DH82" s="65">
        <f t="shared" si="124"/>
        <v>4.6333007640840176</v>
      </c>
      <c r="DI82" s="65">
        <f t="shared" si="124"/>
        <v>4.5381492098017429</v>
      </c>
      <c r="DJ82" s="65">
        <f t="shared" si="124"/>
        <v>4.443737346018878</v>
      </c>
      <c r="DK82" s="65">
        <f t="shared" si="124"/>
        <v>4.3500605399078944</v>
      </c>
      <c r="DL82" s="65">
        <f t="shared" si="124"/>
        <v>4.257114184941484</v>
      </c>
      <c r="DM82" s="65">
        <f t="shared" si="124"/>
        <v>4.1648937007514597</v>
      </c>
      <c r="DN82" s="65">
        <f t="shared" si="124"/>
        <v>4.0733945329883676</v>
      </c>
      <c r="DO82" s="65">
        <f t="shared" si="124"/>
        <v>3.9826121531818357</v>
      </c>
      <c r="DP82" s="65">
        <f t="shared" si="124"/>
        <v>3.892542058601641</v>
      </c>
    </row>
    <row r="83" spans="1:120" x14ac:dyDescent="0.25">
      <c r="A83" s="65" t="str">
        <f t="shared" si="71"/>
        <v>03_CDA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03_CDA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03_CDA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03_CDA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03_CDA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03_CDA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03_CDA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03_CDA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03_CDA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03_CDA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03_CDA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7.4339983439999999</v>
      </c>
      <c r="F88" s="66">
        <v>7.4520015839999996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03_CDA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7.4339983439999999</v>
      </c>
      <c r="BP88" s="65">
        <f t="shared" si="135"/>
        <v>7.4520015839999996</v>
      </c>
      <c r="BQ88" s="65">
        <f t="shared" si="135"/>
        <v>7.6484218590534692</v>
      </c>
      <c r="BR88" s="65">
        <f t="shared" si="135"/>
        <v>7.3502502028099777</v>
      </c>
      <c r="BS88" s="65">
        <f t="shared" si="135"/>
        <v>7.4135168840279944</v>
      </c>
      <c r="BT88" s="65">
        <f t="shared" si="135"/>
        <v>7.4503131616811293</v>
      </c>
      <c r="BU88" s="65">
        <f t="shared" si="135"/>
        <v>7.4930769873339109</v>
      </c>
      <c r="BV88" s="65">
        <f t="shared" si="135"/>
        <v>7.5375719378976429</v>
      </c>
      <c r="BW88" s="65">
        <f t="shared" si="135"/>
        <v>7.5831887231650921</v>
      </c>
      <c r="BX88" s="65">
        <f t="shared" si="135"/>
        <v>7.6295210012948571</v>
      </c>
      <c r="BY88" s="65">
        <f t="shared" si="135"/>
        <v>7.6766559032086583</v>
      </c>
      <c r="BZ88" s="65">
        <f t="shared" si="135"/>
        <v>7.6725070318270019</v>
      </c>
      <c r="CA88" s="65">
        <f t="shared" si="135"/>
        <v>7.6694406445257632</v>
      </c>
      <c r="CB88" s="65">
        <f t="shared" si="135"/>
        <v>7.666901375110232</v>
      </c>
      <c r="CC88" s="65">
        <f t="shared" si="135"/>
        <v>7.6647553225737033</v>
      </c>
      <c r="CD88" s="65">
        <f t="shared" si="135"/>
        <v>7.6627740775705151</v>
      </c>
      <c r="CE88" s="65">
        <f t="shared" si="135"/>
        <v>7.6610736937636439</v>
      </c>
      <c r="CF88" s="65">
        <f t="shared" si="135"/>
        <v>7.6599692764199716</v>
      </c>
      <c r="CG88" s="65">
        <f t="shared" si="135"/>
        <v>7.6586453225457367</v>
      </c>
      <c r="CH88" s="65">
        <f t="shared" si="135"/>
        <v>7.6573720343584819</v>
      </c>
      <c r="CI88" s="65">
        <f t="shared" si="135"/>
        <v>7.6564958429817924</v>
      </c>
      <c r="CJ88" s="65">
        <f t="shared" si="135"/>
        <v>7.6556464523660841</v>
      </c>
      <c r="CK88" s="65">
        <f t="shared" si="135"/>
        <v>7.6548338290108999</v>
      </c>
      <c r="CL88" s="65">
        <f t="shared" si="135"/>
        <v>7.6444901930369182</v>
      </c>
      <c r="CM88" s="65">
        <f t="shared" si="135"/>
        <v>7.6002387517352989</v>
      </c>
      <c r="CN88" s="65">
        <f t="shared" si="135"/>
        <v>7.54694953551199</v>
      </c>
      <c r="CO88" s="65">
        <f t="shared" si="135"/>
        <v>7.4845630798197034</v>
      </c>
      <c r="CP88" s="65">
        <f t="shared" si="135"/>
        <v>7.4139015761456264</v>
      </c>
      <c r="CQ88" s="65">
        <f t="shared" si="135"/>
        <v>7.3343956959896683</v>
      </c>
      <c r="CR88" s="65">
        <f t="shared" si="135"/>
        <v>7.2604286754964455</v>
      </c>
      <c r="CS88" s="65">
        <f t="shared" si="135"/>
        <v>7.1776116826215448</v>
      </c>
      <c r="CT88" s="65">
        <f t="shared" si="135"/>
        <v>7.0861210945437305</v>
      </c>
      <c r="CU88" s="65">
        <f t="shared" si="135"/>
        <v>6.9858374349853243</v>
      </c>
      <c r="CV88" s="69">
        <f t="shared" si="135"/>
        <v>6.8861377526216208</v>
      </c>
      <c r="CW88" s="65">
        <f t="shared" ref="CW88:DP88" si="136">CW$49*CW45</f>
        <v>6.7629222263916278</v>
      </c>
      <c r="CX88" s="65">
        <f t="shared" si="136"/>
        <v>6.6406478072402466</v>
      </c>
      <c r="CY88" s="65">
        <f t="shared" si="136"/>
        <v>6.5193086415371209</v>
      </c>
      <c r="CZ88" s="65">
        <f t="shared" si="136"/>
        <v>6.3988989087597146</v>
      </c>
      <c r="DA88" s="65">
        <f t="shared" si="136"/>
        <v>6.2794128213160754</v>
      </c>
      <c r="DB88" s="65">
        <f t="shared" si="136"/>
        <v>6.1608446243685338</v>
      </c>
      <c r="DC88" s="65">
        <f t="shared" si="136"/>
        <v>6.0431885956582931</v>
      </c>
      <c r="DD88" s="65">
        <f t="shared" si="136"/>
        <v>5.9264390453309437</v>
      </c>
      <c r="DE88" s="65">
        <f t="shared" si="136"/>
        <v>5.8105903157628642</v>
      </c>
      <c r="DF88" s="65">
        <f t="shared" si="136"/>
        <v>5.6956367813885258</v>
      </c>
      <c r="DG88" s="65">
        <f t="shared" si="136"/>
        <v>5.5815728485286895</v>
      </c>
      <c r="DH88" s="65">
        <f t="shared" si="136"/>
        <v>5.4683929552194908</v>
      </c>
      <c r="DI88" s="65">
        <f t="shared" si="136"/>
        <v>5.3560915710424064</v>
      </c>
      <c r="DJ88" s="65">
        <f t="shared" si="136"/>
        <v>5.2446631969551003</v>
      </c>
      <c r="DK88" s="65">
        <f t="shared" si="136"/>
        <v>5.1341023651231437</v>
      </c>
      <c r="DL88" s="65">
        <f t="shared" si="136"/>
        <v>5.0244036387526085</v>
      </c>
      <c r="DM88" s="65">
        <f t="shared" si="136"/>
        <v>4.9155616119235219</v>
      </c>
      <c r="DN88" s="65">
        <f t="shared" si="136"/>
        <v>4.8075709094241859</v>
      </c>
      <c r="DO88" s="65">
        <f t="shared" si="136"/>
        <v>4.7004261865863537</v>
      </c>
      <c r="DP88" s="65">
        <f t="shared" si="136"/>
        <v>4.5941221291212511</v>
      </c>
    </row>
    <row r="89" spans="1:120" x14ac:dyDescent="0.25">
      <c r="A89" s="65" t="str">
        <f t="shared" si="71"/>
        <v>03_CDA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03_CDA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03_CDA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03_CDA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1.4402854670113553E-2</v>
      </c>
      <c r="CM90" s="52">
        <f t="shared" si="143"/>
        <v>4.3066244195080941E-2</v>
      </c>
      <c r="CN90" s="52">
        <f t="shared" si="143"/>
        <v>8.5851724637752591E-2</v>
      </c>
      <c r="CO90" s="52">
        <f t="shared" si="143"/>
        <v>0.14262189142084761</v>
      </c>
      <c r="CP90" s="52">
        <f t="shared" si="143"/>
        <v>0.21326286954067114</v>
      </c>
      <c r="CQ90" s="52">
        <f t="shared" si="143"/>
        <v>0.29764117053060712</v>
      </c>
      <c r="CR90" s="52">
        <f t="shared" si="143"/>
        <v>0.39641476718252389</v>
      </c>
      <c r="CS90" s="52">
        <f t="shared" si="143"/>
        <v>0.50913849089933816</v>
      </c>
      <c r="CT90" s="52">
        <f t="shared" si="143"/>
        <v>0.63580064161809069</v>
      </c>
      <c r="CU90" s="52">
        <f t="shared" si="143"/>
        <v>0.77637532104304652</v>
      </c>
      <c r="CV90" s="69">
        <f t="shared" ref="CV90:DP90" si="144">CV$50*CV15</f>
        <v>0.91674500805934844</v>
      </c>
      <c r="CW90" s="52">
        <f t="shared" si="144"/>
        <v>1.0531845509960998</v>
      </c>
      <c r="CX90" s="52">
        <f t="shared" si="144"/>
        <v>1.1884205735337225</v>
      </c>
      <c r="CY90" s="52">
        <f t="shared" si="144"/>
        <v>1.3224609608256193</v>
      </c>
      <c r="CZ90" s="52">
        <f t="shared" si="144"/>
        <v>1.4553135522140386</v>
      </c>
      <c r="DA90" s="52">
        <f t="shared" si="144"/>
        <v>1.5869861414793522</v>
      </c>
      <c r="DB90" s="52">
        <f t="shared" si="144"/>
        <v>1.7174864770880369</v>
      </c>
      <c r="DC90" s="52">
        <f t="shared" si="144"/>
        <v>1.8468222624393567</v>
      </c>
      <c r="DD90" s="52">
        <f t="shared" si="144"/>
        <v>1.9750011561107583</v>
      </c>
      <c r="DE90" s="52">
        <f t="shared" si="144"/>
        <v>2.1020307721019864</v>
      </c>
      <c r="DF90" s="52">
        <f t="shared" si="144"/>
        <v>2.22791868007792</v>
      </c>
      <c r="DG90" s="52">
        <f t="shared" si="144"/>
        <v>2.3526724056101425</v>
      </c>
      <c r="DH90" s="52">
        <f t="shared" si="144"/>
        <v>2.4762994304172485</v>
      </c>
      <c r="DI90" s="52">
        <f t="shared" si="144"/>
        <v>2.5988071926038963</v>
      </c>
      <c r="DJ90" s="52">
        <f t="shared" si="144"/>
        <v>2.7202030868986067</v>
      </c>
      <c r="DK90" s="52">
        <f t="shared" si="144"/>
        <v>2.8404944648903223</v>
      </c>
      <c r="DL90" s="52">
        <f t="shared" si="144"/>
        <v>2.9596886352637304</v>
      </c>
      <c r="DM90" s="52">
        <f t="shared" si="144"/>
        <v>3.0777928640333476</v>
      </c>
      <c r="DN90" s="52">
        <f t="shared" si="144"/>
        <v>3.194814374776394</v>
      </c>
      <c r="DO90" s="52">
        <f t="shared" si="144"/>
        <v>3.310760348864433</v>
      </c>
      <c r="DP90" s="52">
        <f t="shared" si="144"/>
        <v>3.4256379256938114</v>
      </c>
    </row>
    <row r="91" spans="1:120" x14ac:dyDescent="0.25">
      <c r="A91" s="52" t="str">
        <f t="shared" si="140"/>
        <v>03_CDA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03_CDA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03_CDA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03_CDA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03_CDA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03_CDA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2.5381577659678344E-3</v>
      </c>
      <c r="CM93" s="52">
        <f t="shared" si="149"/>
        <v>7.5893928431862772E-3</v>
      </c>
      <c r="CN93" s="52">
        <f t="shared" si="149"/>
        <v>1.5129307807514373E-2</v>
      </c>
      <c r="CO93" s="52">
        <f t="shared" si="149"/>
        <v>2.5133688397064945E-2</v>
      </c>
      <c r="CP93" s="52">
        <f t="shared" si="149"/>
        <v>3.7582466873073851E-2</v>
      </c>
      <c r="CQ93" s="52">
        <f t="shared" si="149"/>
        <v>5.2452119094253215E-2</v>
      </c>
      <c r="CR93" s="52">
        <f t="shared" si="149"/>
        <v>6.9858596987476346E-2</v>
      </c>
      <c r="CS93" s="52">
        <f t="shared" si="149"/>
        <v>8.9723450262315999E-2</v>
      </c>
      <c r="CT93" s="52">
        <f t="shared" si="149"/>
        <v>0.11204461706323433</v>
      </c>
      <c r="CU93" s="52">
        <f t="shared" si="149"/>
        <v>0.13681753343662972</v>
      </c>
      <c r="CV93" s="69">
        <f t="shared" si="149"/>
        <v>0.16155432481356388</v>
      </c>
      <c r="CW93" s="52">
        <f t="shared" ref="CW93:DP93" si="150">CW$50*CW18</f>
        <v>0.18559852253838111</v>
      </c>
      <c r="CX93" s="52">
        <f t="shared" si="150"/>
        <v>0.20943062865236731</v>
      </c>
      <c r="CY93" s="52">
        <f t="shared" si="150"/>
        <v>0.23305203272472974</v>
      </c>
      <c r="CZ93" s="52">
        <f t="shared" si="150"/>
        <v>0.25646411625155802</v>
      </c>
      <c r="DA93" s="52">
        <f t="shared" si="150"/>
        <v>0.27966825269975376</v>
      </c>
      <c r="DB93" s="52">
        <f t="shared" si="150"/>
        <v>0.30266580755073114</v>
      </c>
      <c r="DC93" s="52">
        <f t="shared" si="150"/>
        <v>0.32545813834388859</v>
      </c>
      <c r="DD93" s="52">
        <f t="shared" si="150"/>
        <v>0.34804659471985427</v>
      </c>
      <c r="DE93" s="52">
        <f t="shared" si="150"/>
        <v>0.37043251846350511</v>
      </c>
      <c r="DF93" s="52">
        <f t="shared" si="150"/>
        <v>0.3926172435467612</v>
      </c>
      <c r="DG93" s="52">
        <f t="shared" si="150"/>
        <v>0.41460209617115645</v>
      </c>
      <c r="DH93" s="52">
        <f t="shared" si="150"/>
        <v>0.43638839481018737</v>
      </c>
      <c r="DI93" s="52">
        <f t="shared" si="150"/>
        <v>0.4579774502514396</v>
      </c>
      <c r="DJ93" s="52">
        <f t="shared" si="150"/>
        <v>0.47937056563849501</v>
      </c>
      <c r="DK93" s="52">
        <f t="shared" si="150"/>
        <v>0.5005690365126193</v>
      </c>
      <c r="DL93" s="52">
        <f t="shared" si="150"/>
        <v>0.52157415085423142</v>
      </c>
      <c r="DM93" s="52">
        <f t="shared" si="150"/>
        <v>0.54238718912415684</v>
      </c>
      <c r="DN93" s="52">
        <f t="shared" si="150"/>
        <v>0.56300942430466416</v>
      </c>
      <c r="DO93" s="52">
        <f t="shared" si="150"/>
        <v>0.58344212194028788</v>
      </c>
      <c r="DP93" s="52">
        <f t="shared" si="150"/>
        <v>0.60368654017843681</v>
      </c>
    </row>
    <row r="94" spans="1:120" x14ac:dyDescent="0.25">
      <c r="A94" s="52" t="str">
        <f t="shared" si="140"/>
        <v>03_CDA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03_CDA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03_CDA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03_CDA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03_CDA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03_CDA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03_CDA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03_CDA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03_CDA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03_CDA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03_CDA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03_CDA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03_CDA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03_CDA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03_CDA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03_CDA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03_CDA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03_CDA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9.8063476056908794E-4</v>
      </c>
      <c r="CM102" s="52">
        <f t="shared" si="167"/>
        <v>2.9322142750274733E-3</v>
      </c>
      <c r="CN102" s="52">
        <f t="shared" si="167"/>
        <v>5.8453124302699101E-3</v>
      </c>
      <c r="CO102" s="52">
        <f t="shared" si="167"/>
        <v>9.7105738791913171E-3</v>
      </c>
      <c r="CP102" s="52">
        <f t="shared" si="167"/>
        <v>1.4520245312497055E-2</v>
      </c>
      <c r="CQ102" s="52">
        <f t="shared" si="167"/>
        <v>2.0265238015935893E-2</v>
      </c>
      <c r="CR102" s="52">
        <f t="shared" si="167"/>
        <v>2.6990350816267744E-2</v>
      </c>
      <c r="CS102" s="52">
        <f t="shared" si="167"/>
        <v>3.4665273902652165E-2</v>
      </c>
      <c r="CT102" s="52">
        <f t="shared" si="167"/>
        <v>4.328921066297986E-2</v>
      </c>
      <c r="CU102" s="52">
        <f t="shared" si="167"/>
        <v>5.2860397782295621E-2</v>
      </c>
      <c r="CV102" s="69">
        <f t="shared" si="167"/>
        <v>6.2417627760045828E-2</v>
      </c>
      <c r="CW102" s="52">
        <f t="shared" ref="CW102:DP102" si="168">CW$50*CW27</f>
        <v>7.1707269402932886E-2</v>
      </c>
      <c r="CX102" s="52">
        <f t="shared" si="168"/>
        <v>8.0914967989011294E-2</v>
      </c>
      <c r="CY102" s="52">
        <f t="shared" si="168"/>
        <v>9.0041260387929228E-2</v>
      </c>
      <c r="CZ102" s="52">
        <f t="shared" si="168"/>
        <v>9.9086680350230216E-2</v>
      </c>
      <c r="DA102" s="52">
        <f t="shared" si="168"/>
        <v>0.10805175852432561</v>
      </c>
      <c r="DB102" s="52">
        <f t="shared" si="168"/>
        <v>0.1169370224733785</v>
      </c>
      <c r="DC102" s="52">
        <f t="shared" si="168"/>
        <v>0.12574299669209957</v>
      </c>
      <c r="DD102" s="52">
        <f t="shared" si="168"/>
        <v>0.13447020262345505</v>
      </c>
      <c r="DE102" s="52">
        <f t="shared" si="168"/>
        <v>0.14311915867528746</v>
      </c>
      <c r="DF102" s="52">
        <f t="shared" si="168"/>
        <v>0.15169038023684955</v>
      </c>
      <c r="DG102" s="52">
        <f t="shared" si="168"/>
        <v>0.16018437969525193</v>
      </c>
      <c r="DH102" s="52">
        <f t="shared" si="168"/>
        <v>0.16860166645182445</v>
      </c>
      <c r="DI102" s="52">
        <f t="shared" si="168"/>
        <v>0.1769427469383924</v>
      </c>
      <c r="DJ102" s="52">
        <f t="shared" si="168"/>
        <v>0.18520812463346742</v>
      </c>
      <c r="DK102" s="52">
        <f t="shared" si="168"/>
        <v>0.19339830007835387</v>
      </c>
      <c r="DL102" s="52">
        <f t="shared" si="168"/>
        <v>0.20151377089317085</v>
      </c>
      <c r="DM102" s="52">
        <f t="shared" si="168"/>
        <v>0.20955503179279067</v>
      </c>
      <c r="DN102" s="52">
        <f t="shared" si="168"/>
        <v>0.21752257460269359</v>
      </c>
      <c r="DO102" s="52">
        <f t="shared" si="168"/>
        <v>0.22541688827473991</v>
      </c>
      <c r="DP102" s="52">
        <f t="shared" si="168"/>
        <v>0.23323845890285949</v>
      </c>
    </row>
    <row r="103" spans="1:120" x14ac:dyDescent="0.25">
      <c r="A103" s="52" t="str">
        <f t="shared" si="140"/>
        <v>03_CDA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03_CDA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03_CDA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03_CDA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03_CDA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03_CDA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03_CDA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03_CDA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2.2267821745589375E-2</v>
      </c>
      <c r="CM106" s="52">
        <f t="shared" si="175"/>
        <v>6.6583428837758654E-2</v>
      </c>
      <c r="CN106" s="52">
        <f t="shared" si="175"/>
        <v>0.13273277725642885</v>
      </c>
      <c r="CO106" s="52">
        <f t="shared" si="175"/>
        <v>0.22050342990464949</v>
      </c>
      <c r="CP106" s="52">
        <f t="shared" si="175"/>
        <v>0.32971932805367299</v>
      </c>
      <c r="CQ106" s="52">
        <f t="shared" si="175"/>
        <v>0.46017408918782587</v>
      </c>
      <c r="CR106" s="52">
        <f t="shared" si="175"/>
        <v>0.61288498531174584</v>
      </c>
      <c r="CS106" s="52">
        <f t="shared" si="175"/>
        <v>0.7871637546055622</v>
      </c>
      <c r="CT106" s="52">
        <f t="shared" si="175"/>
        <v>0.98299230795275239</v>
      </c>
      <c r="CU106" s="52">
        <f t="shared" si="175"/>
        <v>1.2003306047748228</v>
      </c>
      <c r="CV106" s="69">
        <f t="shared" si="175"/>
        <v>1.4173519689804324</v>
      </c>
      <c r="CW106" s="52">
        <f t="shared" ref="CW106:DP106" si="176">CW$50*CW31</f>
        <v>1.6282970552673657</v>
      </c>
      <c r="CX106" s="52">
        <f t="shared" si="176"/>
        <v>1.8373814147519532</v>
      </c>
      <c r="CY106" s="52">
        <f t="shared" si="176"/>
        <v>2.0446172384334393</v>
      </c>
      <c r="CZ106" s="52">
        <f t="shared" si="176"/>
        <v>2.2500166464838167</v>
      </c>
      <c r="DA106" s="52">
        <f t="shared" si="176"/>
        <v>2.4535916886332281</v>
      </c>
      <c r="DB106" s="52">
        <f t="shared" si="176"/>
        <v>2.6553543445533596</v>
      </c>
      <c r="DC106" s="52">
        <f t="shared" si="176"/>
        <v>2.8553165242388321</v>
      </c>
      <c r="DD106" s="52">
        <f t="shared" si="176"/>
        <v>3.0534900683866004</v>
      </c>
      <c r="DE106" s="52">
        <f t="shared" si="176"/>
        <v>3.2498867487733665</v>
      </c>
      <c r="DF106" s="52">
        <f t="shared" si="176"/>
        <v>3.4445182686310303</v>
      </c>
      <c r="DG106" s="52">
        <f t="shared" si="176"/>
        <v>3.6373962630201664</v>
      </c>
      <c r="DH106" s="52">
        <f t="shared" si="176"/>
        <v>3.8285322992015622</v>
      </c>
      <c r="DI106" s="52">
        <f t="shared" si="176"/>
        <v>4.0179378770058003</v>
      </c>
      <c r="DJ106" s="52">
        <f t="shared" si="176"/>
        <v>4.2056244292009222</v>
      </c>
      <c r="DK106" s="52">
        <f t="shared" si="176"/>
        <v>4.3916033218581605</v>
      </c>
      <c r="DL106" s="52">
        <f t="shared" si="176"/>
        <v>4.5758858547157617</v>
      </c>
      <c r="DM106" s="52">
        <f t="shared" si="176"/>
        <v>4.7584832615409054</v>
      </c>
      <c r="DN106" s="52">
        <f t="shared" si="176"/>
        <v>4.9394067104897363</v>
      </c>
      <c r="DO106" s="52">
        <f t="shared" si="176"/>
        <v>5.1186673044655002</v>
      </c>
      <c r="DP106" s="52">
        <f t="shared" si="176"/>
        <v>5.2962760814748213</v>
      </c>
    </row>
    <row r="107" spans="1:120" x14ac:dyDescent="0.25">
      <c r="A107" s="52" t="str">
        <f t="shared" si="140"/>
        <v>03_CDA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03_CDA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4.1780695724148879E-2</v>
      </c>
      <c r="CM107" s="52">
        <f t="shared" si="177"/>
        <v>0.12492923700953953</v>
      </c>
      <c r="CN107" s="52">
        <f t="shared" si="177"/>
        <v>0.24904401708130797</v>
      </c>
      <c r="CO107" s="52">
        <f t="shared" si="177"/>
        <v>0.41372644420427623</v>
      </c>
      <c r="CP107" s="52">
        <f t="shared" si="177"/>
        <v>0.61864618269229465</v>
      </c>
      <c r="CQ107" s="52">
        <f t="shared" si="177"/>
        <v>0.86341600090732296</v>
      </c>
      <c r="CR107" s="52">
        <f t="shared" si="177"/>
        <v>1.1499445872060421</v>
      </c>
      <c r="CS107" s="52">
        <f t="shared" si="177"/>
        <v>1.4769405688622337</v>
      </c>
      <c r="CT107" s="52">
        <f t="shared" si="177"/>
        <v>1.844370005606301</v>
      </c>
      <c r="CU107" s="52">
        <f t="shared" si="177"/>
        <v>2.2521577700528295</v>
      </c>
      <c r="CV107" s="69">
        <f t="shared" si="177"/>
        <v>2.6593508797834771</v>
      </c>
      <c r="CW107" s="52">
        <f t="shared" ref="CW107:DP107" si="178">CW$50*CW32</f>
        <v>3.0551431833752902</v>
      </c>
      <c r="CX107" s="52">
        <f t="shared" si="178"/>
        <v>3.4474442402146015</v>
      </c>
      <c r="CY107" s="52">
        <f t="shared" si="178"/>
        <v>3.8362769240443315</v>
      </c>
      <c r="CZ107" s="52">
        <f t="shared" si="178"/>
        <v>4.2216639757155594</v>
      </c>
      <c r="DA107" s="52">
        <f t="shared" si="178"/>
        <v>4.6036280039106394</v>
      </c>
      <c r="DB107" s="52">
        <f t="shared" si="178"/>
        <v>4.9821914858625664</v>
      </c>
      <c r="DC107" s="52">
        <f t="shared" si="178"/>
        <v>5.357376768070564</v>
      </c>
      <c r="DD107" s="52">
        <f t="shared" si="178"/>
        <v>5.7292060670119414</v>
      </c>
      <c r="DE107" s="52">
        <f t="shared" si="178"/>
        <v>6.0977014698502421</v>
      </c>
      <c r="DF107" s="52">
        <f t="shared" si="178"/>
        <v>6.4628849351396731</v>
      </c>
      <c r="DG107" s="52">
        <f t="shared" si="178"/>
        <v>6.8247782935258732</v>
      </c>
      <c r="DH107" s="52">
        <f t="shared" si="178"/>
        <v>7.1834032484430077</v>
      </c>
      <c r="DI107" s="52">
        <f t="shared" si="178"/>
        <v>7.5387813768072203</v>
      </c>
      <c r="DJ107" s="52">
        <f t="shared" si="178"/>
        <v>7.8909341297064648</v>
      </c>
      <c r="DK107" s="52">
        <f t="shared" si="178"/>
        <v>8.2398828330867282</v>
      </c>
      <c r="DL107" s="52">
        <f t="shared" si="178"/>
        <v>8.5856486884346541</v>
      </c>
      <c r="DM107" s="52">
        <f t="shared" si="178"/>
        <v>8.9282527734566255</v>
      </c>
      <c r="DN107" s="52">
        <f t="shared" si="178"/>
        <v>9.2677160427542571</v>
      </c>
      <c r="DO107" s="52">
        <f t="shared" si="178"/>
        <v>9.6040593284963904</v>
      </c>
      <c r="DP107" s="52">
        <f t="shared" si="178"/>
        <v>9.9373033410875404</v>
      </c>
    </row>
    <row r="108" spans="1:120" x14ac:dyDescent="0.25">
      <c r="A108" s="52" t="str">
        <f t="shared" si="140"/>
        <v>03_CDA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03_CDA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03_CDA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03_CDA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03_CDA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03_CDA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03_CDA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03_CDA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03_CDA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03_CDA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03_CDA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03_CDA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03_CDA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03_CDA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8.106483930117989E-3</v>
      </c>
      <c r="CM114" s="52">
        <f t="shared" si="191"/>
        <v>2.4239348691227774E-2</v>
      </c>
      <c r="CN114" s="52">
        <f t="shared" si="191"/>
        <v>4.8320672678381547E-2</v>
      </c>
      <c r="CO114" s="52">
        <f t="shared" si="191"/>
        <v>8.0273119278583882E-2</v>
      </c>
      <c r="CP114" s="52">
        <f t="shared" si="191"/>
        <v>0.12003259523333577</v>
      </c>
      <c r="CQ114" s="52">
        <f t="shared" si="191"/>
        <v>0.16752396806825878</v>
      </c>
      <c r="CR114" s="52">
        <f t="shared" si="191"/>
        <v>0.22311757033102508</v>
      </c>
      <c r="CS114" s="52">
        <f t="shared" si="191"/>
        <v>0.28656284390929493</v>
      </c>
      <c r="CT114" s="52">
        <f t="shared" si="191"/>
        <v>0.35785320355489808</v>
      </c>
      <c r="CU114" s="52">
        <f t="shared" si="191"/>
        <v>0.43697407270485433</v>
      </c>
      <c r="CV114" s="69">
        <f t="shared" si="191"/>
        <v>0.5159795641949918</v>
      </c>
      <c r="CW114" s="52">
        <f t="shared" ref="CW114:DP114" si="192">CW$50*CW39</f>
        <v>0.59277301851932807</v>
      </c>
      <c r="CX114" s="52">
        <f t="shared" si="192"/>
        <v>0.66888908499253563</v>
      </c>
      <c r="CY114" s="52">
        <f t="shared" si="192"/>
        <v>0.74433220168406766</v>
      </c>
      <c r="CZ114" s="52">
        <f t="shared" si="192"/>
        <v>0.8191067808790865</v>
      </c>
      <c r="DA114" s="52">
        <f t="shared" si="192"/>
        <v>0.89321720921876757</v>
      </c>
      <c r="DB114" s="52">
        <f t="shared" si="192"/>
        <v>0.9666678478398727</v>
      </c>
      <c r="DC114" s="52">
        <f t="shared" si="192"/>
        <v>1.0394630325135925</v>
      </c>
      <c r="DD114" s="52">
        <f t="shared" si="192"/>
        <v>1.1116070737836645</v>
      </c>
      <c r="DE114" s="52">
        <f t="shared" si="192"/>
        <v>1.1831042571037702</v>
      </c>
      <c r="DF114" s="52">
        <f t="shared" si="192"/>
        <v>1.2539588429742137</v>
      </c>
      <c r="DG114" s="52">
        <f t="shared" si="192"/>
        <v>1.3241750670778856</v>
      </c>
      <c r="DH114" s="52">
        <f t="shared" si="192"/>
        <v>1.3937571404155182</v>
      </c>
      <c r="DI114" s="52">
        <f t="shared" si="192"/>
        <v>1.4627092494402321</v>
      </c>
      <c r="DJ114" s="52">
        <f t="shared" si="192"/>
        <v>1.5310355561913789</v>
      </c>
      <c r="DK114" s="52">
        <f t="shared" si="192"/>
        <v>1.5987401984276883</v>
      </c>
      <c r="DL114" s="52">
        <f t="shared" si="192"/>
        <v>1.6658272897597122</v>
      </c>
      <c r="DM114" s="52">
        <f t="shared" si="192"/>
        <v>1.7323009197815817</v>
      </c>
      <c r="DN114" s="52">
        <f t="shared" si="192"/>
        <v>1.7981651542020733</v>
      </c>
      <c r="DO114" s="52">
        <f t="shared" si="192"/>
        <v>1.8634240349749884</v>
      </c>
      <c r="DP114" s="52">
        <f t="shared" si="192"/>
        <v>1.9280815804288516</v>
      </c>
    </row>
    <row r="115" spans="1:120" x14ac:dyDescent="0.25">
      <c r="A115" s="52" t="str">
        <f t="shared" si="140"/>
        <v>03_CDA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03_CDA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03_CDA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03_CDA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03_CDA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03_CDA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03_CDA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03_CDA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03_CDA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03_CDA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03_CDA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03_CDA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2.4879047095781551E-2</v>
      </c>
      <c r="CM120" s="54">
        <f t="shared" si="204"/>
        <v>7.4591189246461437E-2</v>
      </c>
      <c r="CN120" s="54">
        <f t="shared" si="204"/>
        <v>0.1490963029229076</v>
      </c>
      <c r="CO120" s="54">
        <f t="shared" si="204"/>
        <v>0.24835522823587053</v>
      </c>
      <c r="CP120" s="54">
        <f t="shared" si="204"/>
        <v>0.3723690469599642</v>
      </c>
      <c r="CQ120" s="54">
        <f t="shared" si="204"/>
        <v>0.52110408868182523</v>
      </c>
      <c r="CR120" s="54">
        <f t="shared" si="204"/>
        <v>0.69591531522579042</v>
      </c>
      <c r="CS120" s="54">
        <f t="shared" si="204"/>
        <v>0.89623011406786102</v>
      </c>
      <c r="CT120" s="54">
        <f t="shared" si="204"/>
        <v>1.1222342825996345</v>
      </c>
      <c r="CU120" s="54">
        <f t="shared" si="204"/>
        <v>1.3740900487759053</v>
      </c>
      <c r="CV120" s="70">
        <f t="shared" ref="CV120:DP120" si="205">CV127</f>
        <v>1.6269524553398687</v>
      </c>
      <c r="CW120" s="58">
        <f t="shared" si="205"/>
        <v>1.8741983595794911</v>
      </c>
      <c r="CX120" s="58">
        <f t="shared" si="205"/>
        <v>2.1206447856195165</v>
      </c>
      <c r="CY120" s="58">
        <f t="shared" si="205"/>
        <v>2.3662969714336848</v>
      </c>
      <c r="CZ120" s="58">
        <f t="shared" si="205"/>
        <v>2.6111601245641616</v>
      </c>
      <c r="DA120" s="58">
        <f t="shared" si="205"/>
        <v>2.8552394222871316</v>
      </c>
      <c r="DB120" s="58">
        <f t="shared" si="205"/>
        <v>3.0985400117775281</v>
      </c>
      <c r="DC120" s="58">
        <f t="shared" si="205"/>
        <v>3.3410670102728952</v>
      </c>
      <c r="DD120" s="58">
        <f t="shared" si="205"/>
        <v>3.5828255052364071</v>
      </c>
      <c r="DE120" s="58">
        <f t="shared" si="205"/>
        <v>3.8238205545190258</v>
      </c>
      <c r="DF120" s="58">
        <f t="shared" si="205"/>
        <v>4.0640571865208113</v>
      </c>
      <c r="DG120" s="58">
        <f t="shared" si="205"/>
        <v>4.3035404003513973</v>
      </c>
      <c r="DH120" s="58">
        <f t="shared" si="205"/>
        <v>4.5422751659896194</v>
      </c>
      <c r="DI120" s="58">
        <f t="shared" si="205"/>
        <v>4.7802664244423143</v>
      </c>
      <c r="DJ120" s="58">
        <f t="shared" si="205"/>
        <v>5.0175190879022864</v>
      </c>
      <c r="DK120" s="58">
        <f t="shared" si="205"/>
        <v>5.2540380399054492</v>
      </c>
      <c r="DL120" s="58">
        <f t="shared" si="205"/>
        <v>5.4898281354871479</v>
      </c>
      <c r="DM120" s="58">
        <f t="shared" si="205"/>
        <v>5.7248942013376549</v>
      </c>
      <c r="DN120" s="58">
        <f t="shared" si="205"/>
        <v>5.9592410359568646</v>
      </c>
      <c r="DO120" s="58">
        <f t="shared" si="205"/>
        <v>6.1928734098081755</v>
      </c>
      <c r="DP120" s="58">
        <f t="shared" si="205"/>
        <v>6.4257960654715518</v>
      </c>
    </row>
    <row r="121" spans="1:120" x14ac:dyDescent="0.25">
      <c r="A121" s="52" t="str">
        <f t="shared" si="140"/>
        <v>03_CDA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03_CDA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9.5675722065543412E-3</v>
      </c>
      <c r="CM124" s="58">
        <f t="shared" si="209"/>
        <v>2.8608175978928358E-2</v>
      </c>
      <c r="CN124" s="58">
        <f t="shared" si="209"/>
        <v>5.7029845356513786E-2</v>
      </c>
      <c r="CO124" s="58">
        <f t="shared" si="209"/>
        <v>9.4741304807844359E-2</v>
      </c>
      <c r="CP124" s="58">
        <f t="shared" si="209"/>
        <v>0.14166690909832411</v>
      </c>
      <c r="CQ124" s="58">
        <f t="shared" si="209"/>
        <v>0.19771798410241725</v>
      </c>
      <c r="CR124" s="58">
        <f t="shared" si="209"/>
        <v>0.26333160999209909</v>
      </c>
      <c r="CS124" s="58">
        <f t="shared" si="209"/>
        <v>0.33821206881462784</v>
      </c>
      <c r="CT124" s="58">
        <f t="shared" si="209"/>
        <v>0.42235158841651382</v>
      </c>
      <c r="CU124" s="58">
        <f t="shared" si="209"/>
        <v>0.51573296499891652</v>
      </c>
      <c r="CV124" s="70">
        <f t="shared" ref="CV124:DP124" si="210">CV50*CV45</f>
        <v>0.60897816859919096</v>
      </c>
      <c r="CW124" s="58">
        <f t="shared" si="210"/>
        <v>0.69961264410947877</v>
      </c>
      <c r="CX124" s="58">
        <f t="shared" si="210"/>
        <v>0.7894476414201691</v>
      </c>
      <c r="CY124" s="58">
        <f t="shared" si="210"/>
        <v>0.87848839850500204</v>
      </c>
      <c r="CZ124" s="58">
        <f t="shared" si="210"/>
        <v>0.96674012290614397</v>
      </c>
      <c r="DA124" s="58">
        <f t="shared" si="210"/>
        <v>1.0542079918997791</v>
      </c>
      <c r="DB124" s="58">
        <f t="shared" si="210"/>
        <v>1.1408971526608398</v>
      </c>
      <c r="DC124" s="58">
        <f t="shared" si="210"/>
        <v>1.2268127224268719</v>
      </c>
      <c r="DD124" s="58">
        <f t="shared" si="210"/>
        <v>1.311959788661049</v>
      </c>
      <c r="DE124" s="58">
        <f t="shared" si="210"/>
        <v>1.3963434092143323</v>
      </c>
      <c r="DF124" s="58">
        <f t="shared" si="210"/>
        <v>1.4799686124867828</v>
      </c>
      <c r="DG124" s="58">
        <f t="shared" si="210"/>
        <v>1.5628403975880338</v>
      </c>
      <c r="DH124" s="58">
        <f t="shared" si="210"/>
        <v>1.6449637344969208</v>
      </c>
      <c r="DI124" s="58">
        <f t="shared" si="210"/>
        <v>1.7263435642202809</v>
      </c>
      <c r="DJ124" s="58">
        <f t="shared" si="210"/>
        <v>1.8069847989509178</v>
      </c>
      <c r="DK124" s="58">
        <f t="shared" si="210"/>
        <v>1.886892322224746</v>
      </c>
      <c r="DL124" s="58">
        <f t="shared" si="210"/>
        <v>1.9660709890771086</v>
      </c>
      <c r="DM124" s="58">
        <f t="shared" si="210"/>
        <v>2.0445256261982805</v>
      </c>
      <c r="DN124" s="58">
        <f t="shared" si="210"/>
        <v>2.1222610320881556</v>
      </c>
      <c r="DO124" s="58">
        <f t="shared" si="210"/>
        <v>2.1992819772101302</v>
      </c>
      <c r="DP124" s="58">
        <f t="shared" si="210"/>
        <v>2.2755932041441729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17.012749876919127</v>
      </c>
      <c r="CM125" s="58" cm="1">
        <f t="array" ref="CM125">INDEX(prod_est,$G$15+$H$15-1,MATCH(CM57,$BP$57:$CV$57,0))*CM50</f>
        <v>51.092236963925636</v>
      </c>
      <c r="CN125" s="58" cm="1">
        <f t="array" ref="CN125">INDEX(prod_est,$G$15+$H$15-1,MATCH(CN57,$BP$57:$CV$57,0))*CN50</f>
        <v>102.29606396265977</v>
      </c>
      <c r="CO125" s="58" cm="1">
        <f t="array" ref="CO125">INDEX(prod_est,$G$15+$H$15-1,MATCH(CO57,$BP$57:$CV$57,0))*CO50</f>
        <v>170.68213714225129</v>
      </c>
      <c r="CP125" s="58" cm="1">
        <f t="array" ref="CP125">INDEX(prod_est,$G$15+$H$15-1,MATCH(CP57,$BP$57:$CV$57,0))*CP50</f>
        <v>256.33570873515566</v>
      </c>
      <c r="CQ125" s="58" cm="1">
        <f t="array" ref="CQ125">INDEX(prod_est,$G$15+$H$15-1,MATCH(CQ57,$BP$57:$CV$57,0))*CQ50</f>
        <v>359.31789397711992</v>
      </c>
      <c r="CR125" s="58" cm="1">
        <f t="array" ref="CR125">INDEX(prod_est,$G$15+$H$15-1,MATCH(CR57,$BP$57:$CV$57,0))*CR50</f>
        <v>480.64856137076805</v>
      </c>
      <c r="CS125" s="58" cm="1">
        <f t="array" ref="CS125">INDEX(prod_est,$G$15+$H$15-1,MATCH(CS57,$BP$57:$CV$57,0))*CS50</f>
        <v>620.02005028137012</v>
      </c>
      <c r="CT125" s="58" cm="1">
        <f t="array" ref="CT125">INDEX(prod_est,$G$15+$H$15-1,MATCH(CT57,$BP$57:$CV$57,0))*CT50</f>
        <v>777.64743798124516</v>
      </c>
      <c r="CU125" s="58" cm="1">
        <f t="array" ref="CU125">INDEX(prod_est,$G$15+$H$15-1,MATCH(CU57,$BP$57:$DP$57,0))*CU50</f>
        <v>953.73009308554322</v>
      </c>
      <c r="CV125" s="70" cm="1">
        <f t="array" ref="CV125">INDEX(prod_est,$G$15+$H$15-1,MATCH(CV57,$BP$57:$DP$57,0))*CV50</f>
        <v>1131.082540822975</v>
      </c>
      <c r="CW125" s="58" cm="1">
        <f t="array" ref="CW125">INDEX(prod_est,$G$15+$H$15-1,MATCH(CW57,$BP$57:$DP$57,0))*CW50</f>
        <v>1305.095239411125</v>
      </c>
      <c r="CX125" s="58" cm="1">
        <f t="array" ref="CX125">INDEX(prod_est,$G$15+$H$15-1,MATCH(CX57,$BP$57:$DP$57,0))*CX50</f>
        <v>1479.107937999275</v>
      </c>
      <c r="CY125" s="58" cm="1">
        <f t="array" ref="CY125">INDEX(prod_est,$G$15+$H$15-1,MATCH(CY57,$BP$57:$DP$57,0))*CY50</f>
        <v>1653.120636587425</v>
      </c>
      <c r="CZ125" s="58" cm="1">
        <f t="array" ref="CZ125">INDEX(prod_est,$G$15+$H$15-1,MATCH(CZ57,$BP$57:$DP$57,0))*CZ50</f>
        <v>1827.1333351755752</v>
      </c>
      <c r="DA125" s="58" cm="1">
        <f t="array" ref="DA125">INDEX(prod_est,$G$15+$H$15-1,MATCH(DA57,$BP$57:$DP$57,0))*DA50</f>
        <v>2001.1460337637254</v>
      </c>
      <c r="DB125" s="58" cm="1">
        <f t="array" ref="DB125">INDEX(prod_est,$G$15+$H$15-1,MATCH(DB57,$BP$57:$DP$57,0))*DB50</f>
        <v>2175.1587323518756</v>
      </c>
      <c r="DC125" s="58" cm="1">
        <f t="array" ref="DC125">INDEX(prod_est,$G$15+$H$15-1,MATCH(DC57,$BP$57:$DP$57,0))*DC50</f>
        <v>2349.1714309400259</v>
      </c>
      <c r="DD125" s="58" cm="1">
        <f t="array" ref="DD125">INDEX(prod_est,$G$15+$H$15-1,MATCH(DD57,$BP$57:$DP$57,0))*DD50</f>
        <v>2523.1841295281761</v>
      </c>
      <c r="DE125" s="58" cm="1">
        <f t="array" ref="DE125">INDEX(prod_est,$G$15+$H$15-1,MATCH(DE57,$BP$57:$DP$57,0))*DE50</f>
        <v>2697.1968281163258</v>
      </c>
      <c r="DF125" s="58" cm="1">
        <f t="array" ref="DF125">INDEX(prod_est,$G$15+$H$15-1,MATCH(DF57,$BP$57:$DP$57,0))*DF50</f>
        <v>2871.209526704476</v>
      </c>
      <c r="DG125" s="58" cm="1">
        <f t="array" ref="DG125">INDEX(prod_est,$G$15+$H$15-1,MATCH(DG57,$BP$57:$DP$57,0))*DG50</f>
        <v>3045.2222252926263</v>
      </c>
      <c r="DH125" s="58" cm="1">
        <f t="array" ref="DH125">INDEX(prod_est,$G$15+$H$15-1,MATCH(DH57,$BP$57:$DP$57,0))*DH50</f>
        <v>3219.2349238807765</v>
      </c>
      <c r="DI125" s="58" cm="1">
        <f t="array" ref="DI125">INDEX(prod_est,$G$15+$H$15-1,MATCH(DI57,$BP$57:$DP$57,0))*DI50</f>
        <v>3393.2476224689267</v>
      </c>
      <c r="DJ125" s="58" cm="1">
        <f t="array" ref="DJ125">INDEX(prod_est,$G$15+$H$15-1,MATCH(DJ57,$BP$57:$DP$57,0))*DJ50</f>
        <v>3567.2603210570765</v>
      </c>
      <c r="DK125" s="58" cm="1">
        <f t="array" ref="DK125">INDEX(prod_est,$G$15+$H$15-1,MATCH(DK57,$BP$57:$DP$57,0))*DK50</f>
        <v>3741.2730196452267</v>
      </c>
      <c r="DL125" s="58" cm="1">
        <f t="array" ref="DL125">INDEX(prod_est,$G$15+$H$15-1,MATCH(DL57,$BP$57:$DP$57,0))*DL50</f>
        <v>3915.2857182333769</v>
      </c>
      <c r="DM125" s="58" cm="1">
        <f t="array" ref="DM125">INDEX(prod_est,$G$15+$H$15-1,MATCH(DM57,$BP$57:$DP$57,0))*DM50</f>
        <v>4089.2984168215271</v>
      </c>
      <c r="DN125" s="58" cm="1">
        <f t="array" ref="DN125">INDEX(prod_est,$G$15+$H$15-1,MATCH(DN57,$BP$57:$DP$57,0))*DN50</f>
        <v>4263.3111154096769</v>
      </c>
      <c r="DO125" s="58" cm="1">
        <f t="array" ref="DO125">INDEX(prod_est,$G$15+$H$15-1,MATCH(DO57,$BP$57:$DP$57,0))*DO50</f>
        <v>4437.3238139978275</v>
      </c>
      <c r="DP125" s="58" cm="1">
        <f t="array" ref="DP125">INDEX(prod_est,$G$15+$H$15-1,MATCH(DP57,$BP$57:$DP$57,0))*DP50</f>
        <v>4611.3365125859773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1.5311474889227211E-2</v>
      </c>
      <c r="CM126" s="58">
        <f t="shared" si="211"/>
        <v>4.5983013267533075E-2</v>
      </c>
      <c r="CN126" s="58">
        <f t="shared" si="211"/>
        <v>9.2066457566393797E-2</v>
      </c>
      <c r="CO126" s="58">
        <f t="shared" si="211"/>
        <v>0.15361392342802618</v>
      </c>
      <c r="CP126" s="58">
        <f t="shared" si="211"/>
        <v>0.23070213786164009</v>
      </c>
      <c r="CQ126" s="58">
        <f t="shared" si="211"/>
        <v>0.32338610457940792</v>
      </c>
      <c r="CR126" s="58">
        <f t="shared" si="211"/>
        <v>0.43258370523369127</v>
      </c>
      <c r="CS126" s="58">
        <f t="shared" si="211"/>
        <v>0.55801804525323317</v>
      </c>
      <c r="CT126" s="58">
        <f t="shared" si="211"/>
        <v>0.69988269418312066</v>
      </c>
      <c r="CU126" s="58">
        <f t="shared" si="211"/>
        <v>0.85835708377698894</v>
      </c>
      <c r="CV126" s="70">
        <f t="shared" ref="CV126:DP126" si="212">CV125*1000*$I$9*$I$10</f>
        <v>1.0179742867406776</v>
      </c>
      <c r="CW126" s="58">
        <f t="shared" si="212"/>
        <v>1.1745857154700123</v>
      </c>
      <c r="CX126" s="58">
        <f t="shared" si="212"/>
        <v>1.3311971441993475</v>
      </c>
      <c r="CY126" s="58">
        <f t="shared" si="212"/>
        <v>1.4878085729286825</v>
      </c>
      <c r="CZ126" s="58">
        <f t="shared" si="212"/>
        <v>1.6444200016580177</v>
      </c>
      <c r="DA126" s="58">
        <f t="shared" si="212"/>
        <v>1.8010314303873527</v>
      </c>
      <c r="DB126" s="58">
        <f t="shared" si="212"/>
        <v>1.9576428591166881</v>
      </c>
      <c r="DC126" s="58">
        <f t="shared" si="212"/>
        <v>2.1142542878460233</v>
      </c>
      <c r="DD126" s="58">
        <f t="shared" si="212"/>
        <v>2.2708657165753583</v>
      </c>
      <c r="DE126" s="58">
        <f t="shared" si="212"/>
        <v>2.4274771453046933</v>
      </c>
      <c r="DF126" s="58">
        <f t="shared" si="212"/>
        <v>2.5840885740340287</v>
      </c>
      <c r="DG126" s="58">
        <f t="shared" si="212"/>
        <v>2.7407000027633637</v>
      </c>
      <c r="DH126" s="58">
        <f t="shared" si="212"/>
        <v>2.8973114314926987</v>
      </c>
      <c r="DI126" s="58">
        <f t="shared" si="212"/>
        <v>3.0539228602220336</v>
      </c>
      <c r="DJ126" s="58">
        <f t="shared" si="212"/>
        <v>3.2105342889513686</v>
      </c>
      <c r="DK126" s="58">
        <f t="shared" si="212"/>
        <v>3.3671457176807036</v>
      </c>
      <c r="DL126" s="58">
        <f t="shared" si="212"/>
        <v>3.523757146410039</v>
      </c>
      <c r="DM126" s="58">
        <f t="shared" si="212"/>
        <v>3.6803685751393749</v>
      </c>
      <c r="DN126" s="58">
        <f t="shared" si="212"/>
        <v>3.8369800038687094</v>
      </c>
      <c r="DO126" s="58">
        <f t="shared" si="212"/>
        <v>3.9935914325980448</v>
      </c>
      <c r="DP126" s="58">
        <f t="shared" si="212"/>
        <v>4.1502028613273794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2.4879047095781551E-2</v>
      </c>
      <c r="CM127" s="59">
        <f t="shared" si="213"/>
        <v>7.4591189246461437E-2</v>
      </c>
      <c r="CN127" s="59">
        <f t="shared" si="213"/>
        <v>0.1490963029229076</v>
      </c>
      <c r="CO127" s="59">
        <f t="shared" si="213"/>
        <v>0.24835522823587053</v>
      </c>
      <c r="CP127" s="59">
        <f t="shared" si="213"/>
        <v>0.3723690469599642</v>
      </c>
      <c r="CQ127" s="59">
        <f t="shared" si="213"/>
        <v>0.52110408868182523</v>
      </c>
      <c r="CR127" s="59">
        <f t="shared" si="213"/>
        <v>0.69591531522579042</v>
      </c>
      <c r="CS127" s="59">
        <f t="shared" si="213"/>
        <v>0.89623011406786102</v>
      </c>
      <c r="CT127" s="59">
        <f t="shared" si="213"/>
        <v>1.1222342825996345</v>
      </c>
      <c r="CU127" s="59">
        <f t="shared" si="213"/>
        <v>1.3740900487759053</v>
      </c>
      <c r="CV127" s="71">
        <f t="shared" ref="CV127:DP127" si="214">CV124+CV126</f>
        <v>1.6269524553398687</v>
      </c>
      <c r="CW127" s="59">
        <f t="shared" si="214"/>
        <v>1.8741983595794911</v>
      </c>
      <c r="CX127" s="59">
        <f t="shared" si="214"/>
        <v>2.1206447856195165</v>
      </c>
      <c r="CY127" s="59">
        <f t="shared" si="214"/>
        <v>2.3662969714336848</v>
      </c>
      <c r="CZ127" s="59">
        <f t="shared" si="214"/>
        <v>2.6111601245641616</v>
      </c>
      <c r="DA127" s="59">
        <f t="shared" si="214"/>
        <v>2.8552394222871316</v>
      </c>
      <c r="DB127" s="59">
        <f t="shared" si="214"/>
        <v>3.0985400117775281</v>
      </c>
      <c r="DC127" s="59">
        <f t="shared" si="214"/>
        <v>3.3410670102728952</v>
      </c>
      <c r="DD127" s="59">
        <f t="shared" si="214"/>
        <v>3.5828255052364071</v>
      </c>
      <c r="DE127" s="59">
        <f t="shared" si="214"/>
        <v>3.8238205545190258</v>
      </c>
      <c r="DF127" s="59">
        <f t="shared" si="214"/>
        <v>4.0640571865208113</v>
      </c>
      <c r="DG127" s="59">
        <f t="shared" si="214"/>
        <v>4.3035404003513973</v>
      </c>
      <c r="DH127" s="59">
        <f t="shared" si="214"/>
        <v>4.5422751659896194</v>
      </c>
      <c r="DI127" s="59">
        <f t="shared" si="214"/>
        <v>4.7802664244423143</v>
      </c>
      <c r="DJ127" s="59">
        <f t="shared" si="214"/>
        <v>5.0175190879022864</v>
      </c>
      <c r="DK127" s="59">
        <f t="shared" si="214"/>
        <v>5.2540380399054492</v>
      </c>
      <c r="DL127" s="59">
        <f t="shared" si="214"/>
        <v>5.4898281354871479</v>
      </c>
      <c r="DM127" s="59">
        <f t="shared" si="214"/>
        <v>5.7248942013376549</v>
      </c>
      <c r="DN127" s="59">
        <f t="shared" si="214"/>
        <v>5.9592410359568646</v>
      </c>
      <c r="DO127" s="59">
        <f t="shared" si="214"/>
        <v>6.1928734098081755</v>
      </c>
      <c r="DP127" s="59">
        <f t="shared" si="214"/>
        <v>6.4257960654715518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04_CHL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3.3950617283950621E-3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3.645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3.3950617283950621E-3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5.1097393689986288E-3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40</v>
      </c>
      <c r="B15" t="s">
        <v>5</v>
      </c>
      <c r="C15" t="s">
        <v>5</v>
      </c>
      <c r="D15" t="s">
        <v>37</v>
      </c>
      <c r="E15" s="8">
        <v>0.191504232</v>
      </c>
      <c r="F15" s="8">
        <v>0.23106949199999999</v>
      </c>
      <c r="G15">
        <f>MATCH(A15,Production_est!$A$4:$A$339,0)</f>
        <v>49</v>
      </c>
      <c r="H15">
        <f>IFERROR(MATCH(D15,Production_est!$D$4:$D$339,0),"-")</f>
        <v>6</v>
      </c>
      <c r="I15" s="8" cm="1">
        <f t="array" ref="I15">IFERROR(INDEX(Production_est!$E$4:$E$339,H15+G15-1),"-")</f>
        <v>5316.5381090072697</v>
      </c>
      <c r="J15" s="42">
        <f t="shared" ref="J15:J46" si="0">IFERROR(F15/I15,0)</f>
        <v>4.3462397383839395E-5</v>
      </c>
      <c r="K15" s="42">
        <f t="shared" ref="K15:K46" si="1">J15</f>
        <v>4.3462397383839395E-5</v>
      </c>
      <c r="L15" s="42">
        <f t="shared" ref="L15:M46" si="2">K15</f>
        <v>4.3462397383839395E-5</v>
      </c>
      <c r="M15" s="42">
        <f t="shared" si="2"/>
        <v>4.3462397383839395E-5</v>
      </c>
      <c r="N15" s="42">
        <f t="shared" ref="N15:AO15" si="3">M15*(1-$F$4)</f>
        <v>4.3314839861857224E-5</v>
      </c>
      <c r="O15" s="42">
        <f t="shared" si="3"/>
        <v>4.3167783306770672E-5</v>
      </c>
      <c r="P15" s="42">
        <f t="shared" si="3"/>
        <v>4.3021226017766203E-5</v>
      </c>
      <c r="Q15" s="42">
        <f t="shared" si="3"/>
        <v>4.2875166299804648E-5</v>
      </c>
      <c r="R15" s="42">
        <f t="shared" si="3"/>
        <v>4.2729602463601607E-5</v>
      </c>
      <c r="S15" s="42">
        <f t="shared" si="3"/>
        <v>4.2584532825607899E-5</v>
      </c>
      <c r="T15" s="42">
        <f t="shared" si="3"/>
        <v>4.2439955707990094E-5</v>
      </c>
      <c r="U15" s="42">
        <f t="shared" si="3"/>
        <v>4.2295869438611114E-5</v>
      </c>
      <c r="V15" s="42">
        <f t="shared" si="3"/>
        <v>4.215227235101089E-5</v>
      </c>
      <c r="W15" s="42">
        <f t="shared" si="3"/>
        <v>4.2009162784387089E-5</v>
      </c>
      <c r="X15" s="42">
        <f t="shared" si="3"/>
        <v>4.1866539083575897E-5</v>
      </c>
      <c r="Y15" s="42">
        <f t="shared" si="3"/>
        <v>4.1724399599032888E-5</v>
      </c>
      <c r="Z15" s="42">
        <f t="shared" si="3"/>
        <v>4.1582742686813947E-5</v>
      </c>
      <c r="AA15" s="42">
        <f t="shared" si="3"/>
        <v>4.1441566708556247E-5</v>
      </c>
      <c r="AB15" s="42">
        <f t="shared" si="3"/>
        <v>4.1300870031459292E-5</v>
      </c>
      <c r="AC15" s="42">
        <f t="shared" si="3"/>
        <v>4.1160651028266065E-5</v>
      </c>
      <c r="AD15" s="42">
        <f t="shared" si="3"/>
        <v>4.1020908077244174E-5</v>
      </c>
      <c r="AE15" s="42">
        <f t="shared" si="3"/>
        <v>4.0881639562167112E-5</v>
      </c>
      <c r="AF15" s="42">
        <f t="shared" si="3"/>
        <v>4.0742843872295552E-5</v>
      </c>
      <c r="AG15" s="42">
        <f t="shared" si="3"/>
        <v>4.0604519402358742E-5</v>
      </c>
      <c r="AH15" s="42">
        <f t="shared" si="3"/>
        <v>4.046666455253592E-5</v>
      </c>
      <c r="AI15" s="42">
        <f t="shared" si="3"/>
        <v>4.0329277728437802E-5</v>
      </c>
      <c r="AJ15" s="42">
        <f t="shared" si="3"/>
        <v>4.0192357341088168E-5</v>
      </c>
      <c r="AK15" s="42">
        <f t="shared" si="3"/>
        <v>4.0055901806905459E-5</v>
      </c>
      <c r="AL15" s="42">
        <f t="shared" si="3"/>
        <v>3.9919909547684485E-5</v>
      </c>
      <c r="AM15" s="42">
        <f t="shared" si="3"/>
        <v>3.9784378990578148E-5</v>
      </c>
      <c r="AN15" s="42">
        <f t="shared" si="3"/>
        <v>3.964930856807927E-5</v>
      </c>
      <c r="AO15" s="42">
        <f t="shared" si="3"/>
        <v>3.9514696718002459E-5</v>
      </c>
      <c r="AP15" s="42">
        <f t="shared" ref="AP15:BJ15" si="4">AO15*(1-$F$4)</f>
        <v>3.9380541883466029E-5</v>
      </c>
      <c r="AQ15" s="42">
        <f t="shared" si="4"/>
        <v>3.9246842512874011E-5</v>
      </c>
      <c r="AR15" s="42">
        <f t="shared" si="4"/>
        <v>3.9113597059898202E-5</v>
      </c>
      <c r="AS15" s="42">
        <f t="shared" si="4"/>
        <v>3.8980803983460274E-5</v>
      </c>
      <c r="AT15" s="42">
        <f t="shared" si="4"/>
        <v>3.8848461747713956E-5</v>
      </c>
      <c r="AU15" s="42">
        <f t="shared" si="4"/>
        <v>3.8716568822027268E-5</v>
      </c>
      <c r="AV15" s="42">
        <f t="shared" si="4"/>
        <v>3.8585123680964827E-5</v>
      </c>
      <c r="AW15" s="42">
        <f t="shared" si="4"/>
        <v>3.8454124804270191E-5</v>
      </c>
      <c r="AX15" s="42">
        <f t="shared" si="4"/>
        <v>3.8323570676848285E-5</v>
      </c>
      <c r="AY15" s="42">
        <f t="shared" si="4"/>
        <v>3.8193459788747872E-5</v>
      </c>
      <c r="AZ15" s="42">
        <f t="shared" si="4"/>
        <v>3.8063790635144097E-5</v>
      </c>
      <c r="BA15" s="42">
        <f t="shared" si="4"/>
        <v>3.7934561716321074E-5</v>
      </c>
      <c r="BB15" s="42">
        <f t="shared" si="4"/>
        <v>3.7805771537654547E-5</v>
      </c>
      <c r="BC15" s="42">
        <f t="shared" si="4"/>
        <v>3.7677418609594605E-5</v>
      </c>
      <c r="BD15" s="42">
        <f t="shared" si="4"/>
        <v>3.7549501447648449E-5</v>
      </c>
      <c r="BE15" s="42">
        <f t="shared" si="4"/>
        <v>3.742201857236322E-5</v>
      </c>
      <c r="BF15" s="42">
        <f t="shared" si="4"/>
        <v>3.7294968509308897E-5</v>
      </c>
      <c r="BG15" s="42">
        <f t="shared" si="4"/>
        <v>3.7168349789061242E-5</v>
      </c>
      <c r="BH15" s="42">
        <f t="shared" si="4"/>
        <v>3.7042160947184795E-5</v>
      </c>
      <c r="BI15" s="42">
        <f t="shared" si="4"/>
        <v>3.6916400524215956E-5</v>
      </c>
      <c r="BJ15" s="42">
        <f t="shared" si="4"/>
        <v>3.6791067065646087E-5</v>
      </c>
      <c r="BK15" t="str">
        <f t="shared" ref="BK15:BK46" si="5">A15</f>
        <v>04_CHL</v>
      </c>
      <c r="BL15" t="str">
        <f t="shared" ref="BL15:BL46" si="6">"d_ind_cem_"&amp;C15</f>
        <v>d_ind_cem_1_x_coal_thermal</v>
      </c>
      <c r="BO15" s="8">
        <f t="shared" ref="BO15:BO46" si="7">E15</f>
        <v>0.191504232</v>
      </c>
      <c r="BP15" s="8">
        <f t="shared" ref="BP15:BP46" si="8">F15</f>
        <v>0.23106949199999999</v>
      </c>
      <c r="BQ15" s="8" cm="1">
        <f t="array" ref="BQ15">K15*INDEX(prod_est,$G15+$H15-1,MATCH(BQ$14,$BP$14:$DP$14,0))</f>
        <v>0.23461315795633836</v>
      </c>
      <c r="BR15" s="8" cm="1">
        <f t="array" ref="BR15">L15*INDEX(prod_est,$G15+$H15-1,MATCH(BR$14,$BP$14:$DP$14,0))</f>
        <v>0.21587952520714584</v>
      </c>
      <c r="BS15" s="8" cm="1">
        <f t="array" ref="BS15">M15*INDEX(prod_est,$G15+$H15-1,MATCH(BS$14,$BP$14:$DP$14,0))</f>
        <v>0.22339995737078491</v>
      </c>
      <c r="BT15" s="8" cm="1">
        <f t="array" ref="BT15">N15*INDEX(prod_est,$G15+$H15-1,MATCH(BT$14,$BP$14:$DP$14,0))</f>
        <v>0.23065617485498169</v>
      </c>
      <c r="BU15" s="8" cm="1">
        <f t="array" ref="BU15">O15*INDEX(prod_est,$G15+$H15-1,MATCH(BU$14,$BP$14:$DP$14,0))</f>
        <v>0.23810894429451609</v>
      </c>
      <c r="BV15" s="8" cm="1">
        <f t="array" ref="BV15">P15*INDEX(prod_est,$G15+$H15-1,MATCH(BV$14,$BP$14:$DP$14,0))</f>
        <v>0.24536818950571815</v>
      </c>
      <c r="BW15" s="8" cm="1">
        <f t="array" ref="BW15">Q15*INDEX(prod_est,$G15+$H15-1,MATCH(BW$14,$BP$14:$DP$14,0))</f>
        <v>0.25212278890795004</v>
      </c>
      <c r="BX15" s="8" cm="1">
        <f t="array" ref="BX15">R15*INDEX(prod_est,$G15+$H15-1,MATCH(BX$14,$BP$14:$DP$14,0))</f>
        <v>0.25829772715147431</v>
      </c>
      <c r="BY15" s="8" cm="1">
        <f t="array" ref="BY15">S15*INDEX(prod_est,$G15+$H15-1,MATCH(BY$14,$BP$14:$DP$14,0))</f>
        <v>0.26396917241587908</v>
      </c>
      <c r="BZ15" s="8" cm="1">
        <f t="array" ref="BZ15">T15*INDEX(prod_est,$G15+$H15-1,MATCH(BZ$14,$BP$14:$DP$14,0))</f>
        <v>0.26569603060805336</v>
      </c>
      <c r="CA15" s="8" cm="1">
        <f t="array" ref="CA15">U15*INDEX(prod_est,$G15+$H15-1,MATCH(CA$14,$BP$14:$DP$14,0))</f>
        <v>0.26703099648078421</v>
      </c>
      <c r="CB15" s="8" cm="1">
        <f t="array" ref="CB15">V15*INDEX(prod_est,$G15+$H15-1,MATCH(CB$14,$BP$14:$DP$14,0))</f>
        <v>0.26807313018357798</v>
      </c>
      <c r="CC15" s="8" cm="1">
        <f t="array" ref="CC15">W15*INDEX(prod_est,$G15+$H15-1,MATCH(CC$14,$BP$14:$DP$14,0))</f>
        <v>0.27012792979089767</v>
      </c>
      <c r="CD15" s="8" cm="1">
        <f t="array" ref="CD15">X15*INDEX(prod_est,$G15+$H15-1,MATCH(CD$14,$BP$14:$DP$14,0))</f>
        <v>0.2719129622787394</v>
      </c>
      <c r="CE15" s="8" cm="1">
        <f t="array" ref="CE15">Y15*INDEX(prod_est,$G15+$H15-1,MATCH(CE$14,$BP$14:$DP$14,0))</f>
        <v>0.27345609197329318</v>
      </c>
      <c r="CF15" s="8" cm="1">
        <f t="array" ref="CF15">Z15*INDEX(prod_est,$G15+$H15-1,MATCH(CF$14,$BP$14:$DP$14,0))</f>
        <v>0.27476670529313685</v>
      </c>
      <c r="CG15" s="8" cm="1">
        <f t="array" ref="CG15">AA15*INDEX(prod_est,$G15+$H15-1,MATCH(CG$14,$BP$14:$DP$14,0))</f>
        <v>0.27586749924579435</v>
      </c>
      <c r="CH15" s="8" cm="1">
        <f t="array" ref="CH15">AB15*INDEX(prod_est,$G15+$H15-1,MATCH(CH$14,$BP$14:$DP$14,0))</f>
        <v>0.27677663806705516</v>
      </c>
      <c r="CI15" s="8" cm="1">
        <f t="array" ref="CI15">AC15*INDEX(prod_est,$G15+$H15-1,MATCH(CI$14,$BP$14:$DP$14,0))</f>
        <v>0.27751425223763826</v>
      </c>
      <c r="CJ15" s="8" cm="1">
        <f t="array" ref="CJ15">AD15*INDEX(prod_est,$G15+$H15-1,MATCH(CJ$14,$BP$14:$DP$14,0))</f>
        <v>0.27809886600096789</v>
      </c>
      <c r="CK15" s="8" cm="1">
        <f t="array" ref="CK15">AE15*INDEX(prod_est,$G15+$H15-1,MATCH(CK$14,$BP$14:$DP$14,0))</f>
        <v>0.2785466980789737</v>
      </c>
      <c r="CL15" s="8" cm="1">
        <f t="array" ref="CL15">AF15*INDEX(prod_est,$G15+$H15-1,MATCH(CL$14,$BP$14:$DP$14,0))</f>
        <v>0.27886079445594586</v>
      </c>
      <c r="CM15" s="8" cm="1">
        <f t="array" ref="CM15">AG15*INDEX(prod_est,$G15+$H15-1,MATCH(CM$14,$BP$14:$DP$14,0))</f>
        <v>0.27992055235747376</v>
      </c>
      <c r="CN15" s="8" cm="1">
        <f t="array" ref="CN15">AH15*INDEX(prod_est,$G15+$H15-1,MATCH(CN$14,$BP$14:$DP$14,0))</f>
        <v>0.28086094900081526</v>
      </c>
      <c r="CO15" s="8" cm="1">
        <f t="array" ref="CO15">AI15*INDEX(prod_est,$G15+$H15-1,MATCH(CO$14,$BP$14:$DP$14,0))</f>
        <v>0.28168048213187558</v>
      </c>
      <c r="CP15" s="8" cm="1">
        <f t="array" ref="CP15">AJ15*INDEX(prod_est,$G15+$H15-1,MATCH(CP$14,$BP$14:$DP$14,0))</f>
        <v>0.28238131268914152</v>
      </c>
      <c r="CQ15" s="8" cm="1">
        <f t="array" ref="CQ15">AK15*INDEX(prod_est,$G15+$H15-1,MATCH(CQ$14,$BP$14:$DP$14,0))</f>
        <v>0.28295403574422251</v>
      </c>
      <c r="CR15" s="8" cm="1">
        <f t="array" ref="CR15">AL15*INDEX(prod_est,$G15+$H15-1,MATCH(CR$14,$BP$14:$DP$14,0))</f>
        <v>0.28357486559165124</v>
      </c>
      <c r="CS15" s="8" cm="1">
        <f t="array" ref="CS15">AM15*INDEX(prod_est,$G15+$H15-1,MATCH(CS$14,$BP$14:$DP$14,0))</f>
        <v>0.28406865695162525</v>
      </c>
      <c r="CT15" s="8" cm="1">
        <f t="array" ref="CT15">AN15*INDEX(prod_est,$G15+$H15-1,MATCH(CT$14,$BP$14:$DP$14,0))</f>
        <v>0.2844264118080142</v>
      </c>
      <c r="CU15" s="8" cm="1">
        <f t="array" ref="CU15">AO15*INDEX(prod_est,$G15+$H15-1,MATCH(CU$14,$BP$14:$DP$14,0))</f>
        <v>0.28465476272507123</v>
      </c>
      <c r="CV15" s="8" cm="1">
        <f t="array" ref="CV15">AP15*INDEX(prod_est,$G15+$H15-1,MATCH(CV$14,$BP$14:$DP$14,0))</f>
        <v>0.28475000997466066</v>
      </c>
      <c r="CW15" cm="1">
        <f t="array" ref="CW15">AQ15*INDEX(prod_est,$G15+$H15-1,MATCH(CW$14,$BP$14:$DP$14,0))</f>
        <v>0.28378326611363552</v>
      </c>
      <c r="CX15" cm="1">
        <f t="array" ref="CX15">AR15*INDEX(prod_est,$G15+$H15-1,MATCH(CX$14,$BP$14:$DP$14,0))</f>
        <v>0.28281980440769416</v>
      </c>
      <c r="CY15" cm="1">
        <f t="array" ref="CY15">AS15*INDEX(prod_est,$G15+$H15-1,MATCH(CY$14,$BP$14:$DP$14,0))</f>
        <v>0.28185961371371743</v>
      </c>
      <c r="CZ15" cm="1">
        <f t="array" ref="CZ15">AT15*INDEX(prod_est,$G15+$H15-1,MATCH(CZ$14,$BP$14:$DP$14,0))</f>
        <v>0.28090268292641773</v>
      </c>
      <c r="DA15" cm="1">
        <f t="array" ref="DA15">AU15*INDEX(prod_est,$G15+$H15-1,MATCH(DA$14,$BP$14:$DP$14,0))</f>
        <v>0.27994900097821074</v>
      </c>
      <c r="DB15" cm="1">
        <f t="array" ref="DB15">AV15*INDEX(prod_est,$G15+$H15-1,MATCH(DB$14,$BP$14:$DP$14,0))</f>
        <v>0.27899855683908714</v>
      </c>
      <c r="DC15" cm="1">
        <f t="array" ref="DC15">AW15*INDEX(prod_est,$G15+$H15-1,MATCH(DC$14,$BP$14:$DP$14,0))</f>
        <v>0.27805133951648531</v>
      </c>
      <c r="DD15" cm="1">
        <f t="array" ref="DD15">AX15*INDEX(prod_est,$G15+$H15-1,MATCH(DD$14,$BP$14:$DP$14,0))</f>
        <v>0.27710733805516391</v>
      </c>
      <c r="DE15" cm="1">
        <f t="array" ref="DE15">AY15*INDEX(prod_est,$G15+$H15-1,MATCH(DE$14,$BP$14:$DP$14,0))</f>
        <v>0.27616654153707537</v>
      </c>
      <c r="DF15" cm="1">
        <f t="array" ref="DF15">AZ15*INDEX(prod_est,$G15+$H15-1,MATCH(DF$14,$BP$14:$DP$14,0))</f>
        <v>0.27522893908123958</v>
      </c>
      <c r="DG15" cm="1">
        <f t="array" ref="DG15">BA15*INDEX(prod_est,$G15+$H15-1,MATCH(DG$14,$BP$14:$DP$14,0))</f>
        <v>0.27429451984361808</v>
      </c>
      <c r="DH15" cm="1">
        <f t="array" ref="DH15">BB15*INDEX(prod_est,$G15+$H15-1,MATCH(DH$14,$BP$14:$DP$14,0))</f>
        <v>0.27336327301698848</v>
      </c>
      <c r="DI15" cm="1">
        <f t="array" ref="DI15">BC15*INDEX(prod_est,$G15+$H15-1,MATCH(DI$14,$BP$14:$DP$14,0))</f>
        <v>0.27243518783081966</v>
      </c>
      <c r="DJ15" cm="1">
        <f t="array" ref="DJ15">BD15*INDEX(prod_est,$G15+$H15-1,MATCH(DJ$14,$BP$14:$DP$14,0))</f>
        <v>0.27151025355114711</v>
      </c>
      <c r="DK15" cm="1">
        <f t="array" ref="DK15">BE15*INDEX(prod_est,$G15+$H15-1,MATCH(DK$14,$BP$14:$DP$14,0))</f>
        <v>0.27058845948044874</v>
      </c>
      <c r="DL15" cm="1">
        <f t="array" ref="DL15">BF15*INDEX(prod_est,$G15+$H15-1,MATCH(DL$14,$BP$14:$DP$14,0))</f>
        <v>0.2696697949575213</v>
      </c>
      <c r="DM15" cm="1">
        <f t="array" ref="DM15">BG15*INDEX(prod_est,$G15+$H15-1,MATCH(DM$14,$BP$14:$DP$14,0))</f>
        <v>0.26875424935735687</v>
      </c>
      <c r="DN15" cm="1">
        <f t="array" ref="DN15">BH15*INDEX(prod_est,$G15+$H15-1,MATCH(DN$14,$BP$14:$DP$14,0))</f>
        <v>0.26784181209102009</v>
      </c>
      <c r="DO15" cm="1">
        <f t="array" ref="DO15">BI15*INDEX(prod_est,$G15+$H15-1,MATCH(DO$14,$BP$14:$DP$14,0))</f>
        <v>0.26693247260552588</v>
      </c>
      <c r="DP15" cm="1">
        <f t="array" ref="DP15">BJ15*INDEX(prod_est,$G15+$H15-1,MATCH(DP$14,$BP$14:$DP$14,0))</f>
        <v>0.26602622038371698</v>
      </c>
    </row>
    <row r="16" spans="1:120" x14ac:dyDescent="0.25">
      <c r="A16" t="s">
        <v>40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49</v>
      </c>
      <c r="H16">
        <f>IFERROR(MATCH(D16,Production_est!$D$4:$D$339,0),"-")</f>
        <v>6</v>
      </c>
      <c r="I16" s="8" cm="1">
        <f t="array" ref="I16">IFERROR(INDEX(Production_est!$E$4:$E$339,H16+G16-1),"-")</f>
        <v>5316.5381090072697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04_CHL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49</v>
      </c>
      <c r="H17">
        <f>IFERROR(MATCH(D17,Production_est!$D$4:$D$339,0),"-")</f>
        <v>6</v>
      </c>
      <c r="I17" s="8" cm="1">
        <f t="array" ref="I17">IFERROR(INDEX(Production_est!$E$4:$E$339,H17+G17-1),"-")</f>
        <v>5316.5381090072697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04_CHL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49</v>
      </c>
      <c r="H18">
        <f>IFERROR(MATCH(D18,Production_est!$D$4:$D$339,0),"-")</f>
        <v>6</v>
      </c>
      <c r="I18" s="8" cm="1">
        <f t="array" ref="I18">IFERROR(INDEX(Production_est!$E$4:$E$339,H18+G18-1),"-")</f>
        <v>5316.5381090072697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04_CHL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49</v>
      </c>
      <c r="H19">
        <f>IFERROR(MATCH(D19,Production_est!$D$4:$D$339,0),"-")</f>
        <v>6</v>
      </c>
      <c r="I19" s="8" cm="1">
        <f t="array" ref="I19">IFERROR(INDEX(Production_est!$E$4:$E$339,H19+G19-1),"-")</f>
        <v>5316.5381090072697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04_CHL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49</v>
      </c>
      <c r="H20">
        <f>IFERROR(MATCH(D20,Production_est!$D$4:$D$339,0),"-")</f>
        <v>6</v>
      </c>
      <c r="I20" s="8" cm="1">
        <f t="array" ref="I20">IFERROR(INDEX(Production_est!$E$4:$E$339,H20+G20-1),"-")</f>
        <v>5316.5381090072697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04_CHL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49</v>
      </c>
      <c r="H21">
        <f>IFERROR(MATCH(D21,Production_est!$D$4:$D$339,0),"-")</f>
        <v>6</v>
      </c>
      <c r="I21" s="8" cm="1">
        <f t="array" ref="I21">IFERROR(INDEX(Production_est!$E$4:$E$339,H21+G21-1),"-")</f>
        <v>5316.5381090072697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04_CHL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49</v>
      </c>
      <c r="H22">
        <f>IFERROR(MATCH(D22,Production_est!$D$4:$D$339,0),"-")</f>
        <v>6</v>
      </c>
      <c r="I22" s="8" cm="1">
        <f t="array" ref="I22">IFERROR(INDEX(Production_est!$E$4:$E$339,H22+G22-1),"-")</f>
        <v>5316.5381090072697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04_CHL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49</v>
      </c>
      <c r="H23">
        <f>IFERROR(MATCH(D23,Production_est!$D$4:$D$339,0),"-")</f>
        <v>6</v>
      </c>
      <c r="I23" s="8" cm="1">
        <f t="array" ref="I23">IFERROR(INDEX(Production_est!$E$4:$E$339,H23+G23-1),"-")</f>
        <v>5316.5381090072697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04_CHL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49</v>
      </c>
      <c r="H24">
        <f>IFERROR(MATCH(D24,Production_est!$D$4:$D$339,0),"-")</f>
        <v>6</v>
      </c>
      <c r="I24" s="8" cm="1">
        <f t="array" ref="I24">IFERROR(INDEX(Production_est!$E$4:$E$339,H24+G24-1),"-")</f>
        <v>5316.5381090072697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04_CHL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40</v>
      </c>
      <c r="B25" t="s">
        <v>15</v>
      </c>
      <c r="C25" t="s">
        <v>15</v>
      </c>
      <c r="D25" t="s">
        <v>37</v>
      </c>
      <c r="E25" s="8">
        <v>3.2238359999999999E-3</v>
      </c>
      <c r="F25" s="8">
        <v>0</v>
      </c>
      <c r="G25">
        <f>MATCH(A25,Production_est!$A$4:$A$339,0)</f>
        <v>49</v>
      </c>
      <c r="H25">
        <f>IFERROR(MATCH(D25,Production_est!$D$4:$D$339,0),"-")</f>
        <v>6</v>
      </c>
      <c r="I25" s="8" cm="1">
        <f t="array" ref="I25">IFERROR(INDEX(Production_est!$E$4:$E$339,H25+G25-1),"-")</f>
        <v>5316.5381090072697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04_CHL</v>
      </c>
      <c r="BL25" t="str">
        <f t="shared" si="6"/>
        <v>d_ind_cem_7_6_kerosene</v>
      </c>
      <c r="BO25" s="8">
        <f t="shared" si="7"/>
        <v>3.2238359999999999E-3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40</v>
      </c>
      <c r="B26" t="s">
        <v>16</v>
      </c>
      <c r="C26" t="s">
        <v>16</v>
      </c>
      <c r="D26" t="s">
        <v>37</v>
      </c>
      <c r="E26" s="8">
        <v>0.13829000399999999</v>
      </c>
      <c r="F26" s="8">
        <v>1.0215792E-2</v>
      </c>
      <c r="G26">
        <f>MATCH(A26,Production_est!$A$4:$A$339,0)</f>
        <v>49</v>
      </c>
      <c r="H26">
        <f>IFERROR(MATCH(D26,Production_est!$D$4:$D$339,0),"-")</f>
        <v>6</v>
      </c>
      <c r="I26" s="8" cm="1">
        <f t="array" ref="I26">IFERROR(INDEX(Production_est!$E$4:$E$339,H26+G26-1),"-")</f>
        <v>5316.5381090072697</v>
      </c>
      <c r="J26" s="42">
        <f t="shared" si="0"/>
        <v>1.9215120423368023E-6</v>
      </c>
      <c r="K26" s="42">
        <f t="shared" si="1"/>
        <v>1.9215120423368023E-6</v>
      </c>
      <c r="L26" s="42">
        <f t="shared" si="2"/>
        <v>1.9215120423368023E-6</v>
      </c>
      <c r="M26" s="42">
        <f t="shared" si="2"/>
        <v>1.9215120423368023E-6</v>
      </c>
      <c r="N26" s="42">
        <f t="shared" ref="N26:AP26" si="29">M26*(1-$F$4)</f>
        <v>1.9149883903412144E-6</v>
      </c>
      <c r="O26" s="42">
        <f t="shared" si="29"/>
        <v>1.9084868865468458E-6</v>
      </c>
      <c r="P26" s="42">
        <f t="shared" si="29"/>
        <v>1.9020074557591867E-6</v>
      </c>
      <c r="Q26" s="42">
        <f t="shared" si="29"/>
        <v>1.8955500230390166E-6</v>
      </c>
      <c r="R26" s="42">
        <f t="shared" si="29"/>
        <v>1.8891145137015384E-6</v>
      </c>
      <c r="S26" s="42">
        <f t="shared" si="29"/>
        <v>1.8827008533155145E-6</v>
      </c>
      <c r="T26" s="42">
        <f t="shared" si="29"/>
        <v>1.8763089677024063E-6</v>
      </c>
      <c r="U26" s="42">
        <f t="shared" si="29"/>
        <v>1.8699387829355152E-6</v>
      </c>
      <c r="V26" s="42">
        <f t="shared" si="29"/>
        <v>1.8635902253391292E-6</v>
      </c>
      <c r="W26" s="42">
        <f t="shared" si="29"/>
        <v>1.8572632214876691E-6</v>
      </c>
      <c r="X26" s="42">
        <f t="shared" si="29"/>
        <v>1.8509576982048405E-6</v>
      </c>
      <c r="Y26" s="42">
        <f t="shared" si="29"/>
        <v>1.8446735825627871E-6</v>
      </c>
      <c r="Z26" s="42">
        <f t="shared" si="29"/>
        <v>1.8384108018812467E-6</v>
      </c>
      <c r="AA26" s="42">
        <f t="shared" si="29"/>
        <v>1.8321692837267116E-6</v>
      </c>
      <c r="AB26" s="42">
        <f t="shared" si="29"/>
        <v>1.82594895591159E-6</v>
      </c>
      <c r="AC26" s="42">
        <f t="shared" si="29"/>
        <v>1.8197497464933714E-6</v>
      </c>
      <c r="AD26" s="42">
        <f t="shared" si="29"/>
        <v>1.8135715837737951E-6</v>
      </c>
      <c r="AE26" s="42">
        <f t="shared" si="29"/>
        <v>1.8074143962980198E-6</v>
      </c>
      <c r="AF26" s="42">
        <f t="shared" si="29"/>
        <v>1.801278112853798E-6</v>
      </c>
      <c r="AG26" s="42">
        <f t="shared" si="29"/>
        <v>1.7951626624706524E-6</v>
      </c>
      <c r="AH26" s="42">
        <f t="shared" si="29"/>
        <v>1.7890679744190545E-6</v>
      </c>
      <c r="AI26" s="42">
        <f t="shared" si="29"/>
        <v>1.7829939782096071E-6</v>
      </c>
      <c r="AJ26" s="42">
        <f t="shared" si="29"/>
        <v>1.7769406035922288E-6</v>
      </c>
      <c r="AK26" s="42">
        <f t="shared" si="29"/>
        <v>1.7709077805553416E-6</v>
      </c>
      <c r="AL26" s="42">
        <f t="shared" si="29"/>
        <v>1.7648954393250611E-6</v>
      </c>
      <c r="AM26" s="42">
        <f t="shared" si="29"/>
        <v>1.7589035103643896E-6</v>
      </c>
      <c r="AN26" s="42">
        <f t="shared" si="29"/>
        <v>1.7529319243724118E-6</v>
      </c>
      <c r="AO26" s="42">
        <f t="shared" si="29"/>
        <v>1.746980612283493E-6</v>
      </c>
      <c r="AP26" s="42">
        <f t="shared" si="29"/>
        <v>1.7410495052664811E-6</v>
      </c>
      <c r="AQ26" s="42">
        <f t="shared" ref="AQ26:BJ26" si="30">AP26*(1-$F$4)</f>
        <v>1.7351385347239097E-6</v>
      </c>
      <c r="AR26" s="42">
        <f t="shared" si="30"/>
        <v>1.7292476322912049E-6</v>
      </c>
      <c r="AS26" s="42">
        <f t="shared" si="30"/>
        <v>1.7233767298358952E-6</v>
      </c>
      <c r="AT26" s="42">
        <f t="shared" si="30"/>
        <v>1.7175257594568227E-6</v>
      </c>
      <c r="AU26" s="42">
        <f t="shared" si="30"/>
        <v>1.7116946534833581E-6</v>
      </c>
      <c r="AV26" s="42">
        <f t="shared" si="30"/>
        <v>1.7058833444746182E-6</v>
      </c>
      <c r="AW26" s="42">
        <f t="shared" si="30"/>
        <v>1.7000917652186858E-6</v>
      </c>
      <c r="AX26" s="42">
        <f t="shared" si="30"/>
        <v>1.6943198487318323E-6</v>
      </c>
      <c r="AY26" s="42">
        <f t="shared" si="30"/>
        <v>1.6885675282577426E-6</v>
      </c>
      <c r="AZ26" s="42">
        <f t="shared" si="30"/>
        <v>1.6828347372667439E-6</v>
      </c>
      <c r="BA26" s="42">
        <f t="shared" si="30"/>
        <v>1.6771214094550357E-6</v>
      </c>
      <c r="BB26" s="42">
        <f t="shared" si="30"/>
        <v>1.6714274787439229E-6</v>
      </c>
      <c r="BC26" s="42">
        <f t="shared" si="30"/>
        <v>1.6657528792790515E-6</v>
      </c>
      <c r="BD26" s="42">
        <f t="shared" si="30"/>
        <v>1.6600975454296472E-6</v>
      </c>
      <c r="BE26" s="42">
        <f t="shared" si="30"/>
        <v>1.6544614117877564E-6</v>
      </c>
      <c r="BF26" s="42">
        <f t="shared" si="30"/>
        <v>1.6488444131674892E-6</v>
      </c>
      <c r="BG26" s="42">
        <f t="shared" si="30"/>
        <v>1.6432464846042662E-6</v>
      </c>
      <c r="BH26" s="42">
        <f t="shared" si="30"/>
        <v>1.6376675613540665E-6</v>
      </c>
      <c r="BI26" s="42">
        <f t="shared" si="30"/>
        <v>1.6321075788926791E-6</v>
      </c>
      <c r="BJ26" s="42">
        <f t="shared" si="30"/>
        <v>1.6265664729149569E-6</v>
      </c>
      <c r="BK26" t="str">
        <f t="shared" si="5"/>
        <v>04_CHL</v>
      </c>
      <c r="BL26" t="str">
        <f t="shared" si="6"/>
        <v>d_ind_cem_7_7_gas_diesel_oil</v>
      </c>
      <c r="BO26" s="8">
        <f t="shared" si="7"/>
        <v>0.13829000399999999</v>
      </c>
      <c r="BP26" s="8">
        <f t="shared" si="8"/>
        <v>1.0215792E-2</v>
      </c>
      <c r="BQ26" s="8" cm="1">
        <f t="array" ref="BQ26">K26*INDEX(prod_est,$G26+$H26-1,MATCH(BQ$14,$BP$14:$DP$14,0))</f>
        <v>1.0372460688774517E-2</v>
      </c>
      <c r="BR26" s="8" cm="1">
        <f t="array" ref="BR26">L26*INDEX(prod_est,$G26+$H26-1,MATCH(BR$14,$BP$14:$DP$14,0))</f>
        <v>9.5442297790439539E-3</v>
      </c>
      <c r="BS26" s="8" cm="1">
        <f t="array" ref="BS26">M26*INDEX(prod_est,$G26+$H26-1,MATCH(BS$14,$BP$14:$DP$14,0))</f>
        <v>9.8767149118448114E-3</v>
      </c>
      <c r="BT26" s="8" cm="1">
        <f t="array" ref="BT26">N26*INDEX(prod_est,$G26+$H26-1,MATCH(BT$14,$BP$14:$DP$14,0))</f>
        <v>1.0197518873820534E-2</v>
      </c>
      <c r="BU26" s="8" cm="1">
        <f t="array" ref="BU26">O26*INDEX(prod_est,$G26+$H26-1,MATCH(BU$14,$BP$14:$DP$14,0))</f>
        <v>1.052701257616632E-2</v>
      </c>
      <c r="BV26" s="8" cm="1">
        <f t="array" ref="BV26">P26*INDEX(prod_est,$G26+$H26-1,MATCH(BV$14,$BP$14:$DP$14,0))</f>
        <v>1.0847950396701436E-2</v>
      </c>
      <c r="BW26" s="8" cm="1">
        <f t="array" ref="BW26">Q26*INDEX(prod_est,$G26+$H26-1,MATCH(BW$14,$BP$14:$DP$14,0))</f>
        <v>1.1146577367918064E-2</v>
      </c>
      <c r="BX26" s="8" cm="1">
        <f t="array" ref="BX26">R26*INDEX(prod_est,$G26+$H26-1,MATCH(BX$14,$BP$14:$DP$14,0))</f>
        <v>1.1419576993107396E-2</v>
      </c>
      <c r="BY26" s="8" cm="1">
        <f t="array" ref="BY26">S26*INDEX(prod_est,$G26+$H26-1,MATCH(BY$14,$BP$14:$DP$14,0))</f>
        <v>1.1670316736632448E-2</v>
      </c>
      <c r="BZ26" s="8" cm="1">
        <f t="array" ref="BZ26">T26*INDEX(prod_est,$G26+$H26-1,MATCH(BZ$14,$BP$14:$DP$14,0))</f>
        <v>1.1746662704903968E-2</v>
      </c>
      <c r="CA26" s="8" cm="1">
        <f t="array" ref="CA26">U26*INDEX(prod_est,$G26+$H26-1,MATCH(CA$14,$BP$14:$DP$14,0))</f>
        <v>1.180568275798357E-2</v>
      </c>
      <c r="CB26" s="8" cm="1">
        <f t="array" ref="CB26">V26*INDEX(prod_est,$G26+$H26-1,MATCH(CB$14,$BP$14:$DP$14,0))</f>
        <v>1.1851756435005073E-2</v>
      </c>
      <c r="CC26" s="8" cm="1">
        <f t="array" ref="CC26">W26*INDEX(prod_est,$G26+$H26-1,MATCH(CC$14,$BP$14:$DP$14,0))</f>
        <v>1.1942600990936586E-2</v>
      </c>
      <c r="CD26" s="8" cm="1">
        <f t="array" ref="CD26">X26*INDEX(prod_est,$G26+$H26-1,MATCH(CD$14,$BP$14:$DP$14,0))</f>
        <v>1.2021518897628626E-2</v>
      </c>
      <c r="CE26" s="8" cm="1">
        <f t="array" ref="CE26">Y26*INDEX(prod_est,$G26+$H26-1,MATCH(CE$14,$BP$14:$DP$14,0))</f>
        <v>1.2089742062236548E-2</v>
      </c>
      <c r="CF26" s="8" cm="1">
        <f t="array" ref="CF26">Z26*INDEX(prod_est,$G26+$H26-1,MATCH(CF$14,$BP$14:$DP$14,0))</f>
        <v>1.2147685466846416E-2</v>
      </c>
      <c r="CG26" s="8" cm="1">
        <f t="array" ref="CG26">AA26*INDEX(prod_est,$G26+$H26-1,MATCH(CG$14,$BP$14:$DP$14,0))</f>
        <v>1.2196352566764596E-2</v>
      </c>
      <c r="CH26" s="8" cm="1">
        <f t="array" ref="CH26">AB26*INDEX(prod_est,$G26+$H26-1,MATCH(CH$14,$BP$14:$DP$14,0))</f>
        <v>1.2236546419344345E-2</v>
      </c>
      <c r="CI26" s="8" cm="1">
        <f t="array" ref="CI26">AC26*INDEX(prod_est,$G26+$H26-1,MATCH(CI$14,$BP$14:$DP$14,0))</f>
        <v>1.226915701141216E-2</v>
      </c>
      <c r="CJ26" s="8" cm="1">
        <f t="array" ref="CJ26">AD26*INDEX(prod_est,$G26+$H26-1,MATCH(CJ$14,$BP$14:$DP$14,0))</f>
        <v>1.2295003316585638E-2</v>
      </c>
      <c r="CK26" s="8" cm="1">
        <f t="array" ref="CK26">AE26*INDEX(prod_est,$G26+$H26-1,MATCH(CK$14,$BP$14:$DP$14,0))</f>
        <v>1.231480237928421E-2</v>
      </c>
      <c r="CL26" s="8" cm="1">
        <f t="array" ref="CL26">AF26*INDEX(prod_est,$G26+$H26-1,MATCH(CL$14,$BP$14:$DP$14,0))</f>
        <v>1.2328688865238406E-2</v>
      </c>
      <c r="CM26" s="8" cm="1">
        <f t="array" ref="CM26">AG26*INDEX(prod_est,$G26+$H26-1,MATCH(CM$14,$BP$14:$DP$14,0))</f>
        <v>1.2375541724084723E-2</v>
      </c>
      <c r="CN26" s="8" cm="1">
        <f t="array" ref="CN26">AH26*INDEX(prod_est,$G26+$H26-1,MATCH(CN$14,$BP$14:$DP$14,0))</f>
        <v>1.241711751335367E-2</v>
      </c>
      <c r="CO26" s="8" cm="1">
        <f t="array" ref="CO26">AI26*INDEX(prod_est,$G26+$H26-1,MATCH(CO$14,$BP$14:$DP$14,0))</f>
        <v>1.2453349817028017E-2</v>
      </c>
      <c r="CP26" s="8" cm="1">
        <f t="array" ref="CP26">AJ26*INDEX(prod_est,$G26+$H26-1,MATCH(CP$14,$BP$14:$DP$14,0))</f>
        <v>1.2484334172159906E-2</v>
      </c>
      <c r="CQ26" s="8" cm="1">
        <f t="array" ref="CQ26">AK26*INDEX(prod_est,$G26+$H26-1,MATCH(CQ$14,$BP$14:$DP$14,0))</f>
        <v>1.2509654778327646E-2</v>
      </c>
      <c r="CR26" s="8" cm="1">
        <f t="array" ref="CR26">AL26*INDEX(prod_est,$G26+$H26-1,MATCH(CR$14,$BP$14:$DP$14,0))</f>
        <v>1.2537102229455135E-2</v>
      </c>
      <c r="CS26" s="8" cm="1">
        <f t="array" ref="CS26">AM26*INDEX(prod_est,$G26+$H26-1,MATCH(CS$14,$BP$14:$DP$14,0))</f>
        <v>1.2558933193730124E-2</v>
      </c>
      <c r="CT26" s="8" cm="1">
        <f t="array" ref="CT26">AN26*INDEX(prod_est,$G26+$H26-1,MATCH(CT$14,$BP$14:$DP$14,0))</f>
        <v>1.2574749860691332E-2</v>
      </c>
      <c r="CU26" s="8" cm="1">
        <f t="array" ref="CU26">AO26*INDEX(prod_est,$G26+$H26-1,MATCH(CU$14,$BP$14:$DP$14,0))</f>
        <v>1.258484546202525E-2</v>
      </c>
      <c r="CV26" s="8" cm="1">
        <f t="array" ref="CV26">AP26*INDEX(prod_est,$G26+$H26-1,MATCH(CV$14,$BP$14:$DP$14,0))</f>
        <v>1.2589056429392495E-2</v>
      </c>
      <c r="CW26" cm="1">
        <f t="array" ref="CW26">AQ26*INDEX(prod_est,$G26+$H26-1,MATCH(CW$14,$BP$14:$DP$14,0))</f>
        <v>1.2546315805712459E-2</v>
      </c>
      <c r="CX26" cm="1">
        <f t="array" ref="CX26">AR26*INDEX(prod_est,$G26+$H26-1,MATCH(CX$14,$BP$14:$DP$14,0))</f>
        <v>1.2503720289088126E-2</v>
      </c>
      <c r="CY26" cm="1">
        <f t="array" ref="CY26">AS26*INDEX(prod_est,$G26+$H26-1,MATCH(CY$14,$BP$14:$DP$14,0))</f>
        <v>1.2461269386872085E-2</v>
      </c>
      <c r="CZ26" cm="1">
        <f t="array" ref="CZ26">AT26*INDEX(prod_est,$G26+$H26-1,MATCH(CZ$14,$BP$14:$DP$14,0))</f>
        <v>1.2418962608089494E-2</v>
      </c>
      <c r="DA26" cm="1">
        <f t="array" ref="DA26">AU26*INDEX(prod_est,$G26+$H26-1,MATCH(DA$14,$BP$14:$DP$14,0))</f>
        <v>1.2376799463432401E-2</v>
      </c>
      <c r="DB26" cm="1">
        <f t="array" ref="DB26">AV26*INDEX(prod_est,$G26+$H26-1,MATCH(DB$14,$BP$14:$DP$14,0))</f>
        <v>1.2334779465254079E-2</v>
      </c>
      <c r="DC26" cm="1">
        <f t="array" ref="DC26">AW26*INDEX(prod_est,$G26+$H26-1,MATCH(DC$14,$BP$14:$DP$14,0))</f>
        <v>1.2292902127563402E-2</v>
      </c>
      <c r="DD26" cm="1">
        <f t="array" ref="DD26">AX26*INDEX(prod_est,$G26+$H26-1,MATCH(DD$14,$BP$14:$DP$14,0))</f>
        <v>1.2251166966019205E-2</v>
      </c>
      <c r="DE26" cm="1">
        <f t="array" ref="DE26">AY26*INDEX(prod_est,$G26+$H26-1,MATCH(DE$14,$BP$14:$DP$14,0))</f>
        <v>1.2209573497924694E-2</v>
      </c>
      <c r="DF26" cm="1">
        <f t="array" ref="DF26">AZ26*INDEX(prod_est,$G26+$H26-1,MATCH(DF$14,$BP$14:$DP$14,0))</f>
        <v>1.2168121242221863E-2</v>
      </c>
      <c r="DG26" cm="1">
        <f t="array" ref="DG26">BA26*INDEX(prod_est,$G26+$H26-1,MATCH(DG$14,$BP$14:$DP$14,0))</f>
        <v>1.2126809719485923E-2</v>
      </c>
      <c r="DH26" cm="1">
        <f t="array" ref="DH26">BB26*INDEX(prod_est,$G26+$H26-1,MATCH(DH$14,$BP$14:$DP$14,0))</f>
        <v>1.2085638451919766E-2</v>
      </c>
      <c r="DI26" cm="1">
        <f t="array" ref="DI26">BC26*INDEX(prod_est,$G26+$H26-1,MATCH(DI$14,$BP$14:$DP$14,0))</f>
        <v>1.2044606963348433E-2</v>
      </c>
      <c r="DJ26" cm="1">
        <f t="array" ref="DJ26">BD26*INDEX(prod_est,$G26+$H26-1,MATCH(DJ$14,$BP$14:$DP$14,0))</f>
        <v>1.2003714779213609E-2</v>
      </c>
      <c r="DK26" cm="1">
        <f t="array" ref="DK26">BE26*INDEX(prod_est,$G26+$H26-1,MATCH(DK$14,$BP$14:$DP$14,0))</f>
        <v>1.1962961426568129E-2</v>
      </c>
      <c r="DL26" cm="1">
        <f t="array" ref="DL26">BF26*INDEX(prod_est,$G26+$H26-1,MATCH(DL$14,$BP$14:$DP$14,0))</f>
        <v>1.1922346434070521E-2</v>
      </c>
      <c r="DM26" cm="1">
        <f t="array" ref="DM26">BG26*INDEX(prod_est,$G26+$H26-1,MATCH(DM$14,$BP$14:$DP$14,0))</f>
        <v>1.1881869331979541E-2</v>
      </c>
      <c r="DN26" cm="1">
        <f t="array" ref="DN26">BH26*INDEX(prod_est,$G26+$H26-1,MATCH(DN$14,$BP$14:$DP$14,0))</f>
        <v>1.1841529652148746E-2</v>
      </c>
      <c r="DO26" cm="1">
        <f t="array" ref="DO26">BI26*INDEX(prod_est,$G26+$H26-1,MATCH(DO$14,$BP$14:$DP$14,0))</f>
        <v>1.1801326928021079E-2</v>
      </c>
      <c r="DP26" cm="1">
        <f t="array" ref="DP26">BJ26*INDEX(prod_est,$G26+$H26-1,MATCH(DP$14,$BP$14:$DP$14,0))</f>
        <v>1.1761260694623476E-2</v>
      </c>
    </row>
    <row r="27" spans="1:120" x14ac:dyDescent="0.25">
      <c r="A27" t="s">
        <v>40</v>
      </c>
      <c r="B27" t="s">
        <v>17</v>
      </c>
      <c r="C27" t="s">
        <v>17</v>
      </c>
      <c r="D27" t="s">
        <v>37</v>
      </c>
      <c r="E27" s="8">
        <v>5.5182024000000003E-2</v>
      </c>
      <c r="F27" s="8">
        <v>5.4930816000000007E-2</v>
      </c>
      <c r="G27">
        <f>MATCH(A27,Production_est!$A$4:$A$339,0)</f>
        <v>49</v>
      </c>
      <c r="H27">
        <f>IFERROR(MATCH(D27,Production_est!$D$4:$D$339,0),"-")</f>
        <v>6</v>
      </c>
      <c r="I27" s="8" cm="1">
        <f t="array" ref="I27">IFERROR(INDEX(Production_est!$E$4:$E$339,H27+G27-1),"-")</f>
        <v>5316.5381090072697</v>
      </c>
      <c r="J27" s="42">
        <f t="shared" si="0"/>
        <v>1.0332064752237233E-5</v>
      </c>
      <c r="K27" s="42">
        <f t="shared" si="1"/>
        <v>1.0332064752237233E-5</v>
      </c>
      <c r="L27" s="42">
        <f t="shared" si="2"/>
        <v>1.0332064752237233E-5</v>
      </c>
      <c r="M27" s="42">
        <f t="shared" si="2"/>
        <v>1.0332064752237233E-5</v>
      </c>
      <c r="N27" s="42">
        <f t="shared" ref="N27:AP27" si="31">M27*(1-$F$4)</f>
        <v>1.0296986754621612E-5</v>
      </c>
      <c r="O27" s="42">
        <f t="shared" si="31"/>
        <v>1.0262027848973205E-5</v>
      </c>
      <c r="P27" s="42">
        <f t="shared" si="31"/>
        <v>1.0227187630967431E-5</v>
      </c>
      <c r="Q27" s="42">
        <f t="shared" si="31"/>
        <v>1.0192465697652418E-5</v>
      </c>
      <c r="R27" s="42">
        <f t="shared" si="31"/>
        <v>1.0157861647444337E-5</v>
      </c>
      <c r="S27" s="42">
        <f t="shared" si="31"/>
        <v>1.0123375080122766E-5</v>
      </c>
      <c r="T27" s="42">
        <f t="shared" si="31"/>
        <v>1.0089005596826053E-5</v>
      </c>
      <c r="U27" s="42">
        <f t="shared" si="31"/>
        <v>1.0054752800046706E-5</v>
      </c>
      <c r="V27" s="42">
        <f t="shared" si="31"/>
        <v>1.0020616293626794E-5</v>
      </c>
      <c r="W27" s="42">
        <f t="shared" si="31"/>
        <v>9.9865956827533702E-6</v>
      </c>
      <c r="X27" s="42">
        <f t="shared" si="31"/>
        <v>9.9526905739538989E-6</v>
      </c>
      <c r="Y27" s="42">
        <f t="shared" si="31"/>
        <v>9.9189005750917092E-6</v>
      </c>
      <c r="Z27" s="42">
        <f t="shared" si="31"/>
        <v>9.8852252953614592E-6</v>
      </c>
      <c r="AA27" s="42">
        <f t="shared" si="31"/>
        <v>9.8516643452846147E-6</v>
      </c>
      <c r="AB27" s="42">
        <f t="shared" si="31"/>
        <v>9.8182173367049445E-6</v>
      </c>
      <c r="AC27" s="42">
        <f t="shared" si="31"/>
        <v>9.7848838827840331E-6</v>
      </c>
      <c r="AD27" s="42">
        <f t="shared" si="31"/>
        <v>9.7516635979968029E-6</v>
      </c>
      <c r="AE27" s="42">
        <f t="shared" si="31"/>
        <v>9.7185560981270611E-6</v>
      </c>
      <c r="AF27" s="42">
        <f t="shared" si="31"/>
        <v>9.6855610002630487E-6</v>
      </c>
      <c r="AG27" s="42">
        <f t="shared" si="31"/>
        <v>9.6526779227930194E-6</v>
      </c>
      <c r="AH27" s="42">
        <f t="shared" si="31"/>
        <v>9.6199064854008199E-6</v>
      </c>
      <c r="AI27" s="42">
        <f t="shared" si="31"/>
        <v>9.5872463090614951E-6</v>
      </c>
      <c r="AJ27" s="42">
        <f t="shared" si="31"/>
        <v>9.5546970160369039E-6</v>
      </c>
      <c r="AK27" s="42">
        <f t="shared" si="31"/>
        <v>9.5222582298713456E-6</v>
      </c>
      <c r="AL27" s="42">
        <f t="shared" si="31"/>
        <v>9.4899295753872141E-6</v>
      </c>
      <c r="AM27" s="42">
        <f t="shared" si="31"/>
        <v>9.4577106786806529E-6</v>
      </c>
      <c r="AN27" s="42">
        <f t="shared" si="31"/>
        <v>9.4256011671172299E-6</v>
      </c>
      <c r="AO27" s="42">
        <f t="shared" si="31"/>
        <v>9.3936006693276348E-6</v>
      </c>
      <c r="AP27" s="42">
        <f t="shared" si="31"/>
        <v>9.3617088152033743E-6</v>
      </c>
      <c r="AQ27" s="42">
        <f t="shared" ref="AQ27:BJ27" si="32">AP27*(1-$F$4)</f>
        <v>9.3299252358924978E-6</v>
      </c>
      <c r="AR27" s="42">
        <f t="shared" si="32"/>
        <v>9.2982495637953323E-6</v>
      </c>
      <c r="AS27" s="42">
        <f t="shared" si="32"/>
        <v>9.2666814325602243E-6</v>
      </c>
      <c r="AT27" s="42">
        <f t="shared" si="32"/>
        <v>9.2352204770793091E-6</v>
      </c>
      <c r="AU27" s="42">
        <f t="shared" si="32"/>
        <v>9.2038663334842867E-6</v>
      </c>
      <c r="AV27" s="42">
        <f t="shared" si="32"/>
        <v>9.1726186391422105E-6</v>
      </c>
      <c r="AW27" s="42">
        <f t="shared" si="32"/>
        <v>9.1414770326512948E-6</v>
      </c>
      <c r="AX27" s="42">
        <f t="shared" si="32"/>
        <v>9.110441153836737E-6</v>
      </c>
      <c r="AY27" s="42">
        <f t="shared" si="32"/>
        <v>9.0795106437465501E-6</v>
      </c>
      <c r="AZ27" s="42">
        <f t="shared" si="32"/>
        <v>9.0486851446474108E-6</v>
      </c>
      <c r="BA27" s="42">
        <f t="shared" si="32"/>
        <v>9.0179643000205206E-6</v>
      </c>
      <c r="BB27" s="42">
        <f t="shared" si="32"/>
        <v>8.987347754557488E-6</v>
      </c>
      <c r="BC27" s="42">
        <f t="shared" si="32"/>
        <v>8.956835154156213E-6</v>
      </c>
      <c r="BD27" s="42">
        <f t="shared" si="32"/>
        <v>8.926426145916793E-6</v>
      </c>
      <c r="BE27" s="42">
        <f t="shared" si="32"/>
        <v>8.8961203781374449E-6</v>
      </c>
      <c r="BF27" s="42">
        <f t="shared" si="32"/>
        <v>8.8659175003104347E-6</v>
      </c>
      <c r="BG27" s="42">
        <f t="shared" si="32"/>
        <v>8.8358171631180229E-6</v>
      </c>
      <c r="BH27" s="42">
        <f t="shared" si="32"/>
        <v>8.8058190184284248E-6</v>
      </c>
      <c r="BI27" s="42">
        <f t="shared" si="32"/>
        <v>8.7759227192917851E-6</v>
      </c>
      <c r="BJ27" s="42">
        <f t="shared" si="32"/>
        <v>8.7461279199361647E-6</v>
      </c>
      <c r="BK27" t="str">
        <f t="shared" si="5"/>
        <v>04_CHL</v>
      </c>
      <c r="BL27" t="str">
        <f t="shared" si="6"/>
        <v>d_ind_cem_7_8_fuel_oil</v>
      </c>
      <c r="BO27" s="8">
        <f t="shared" si="7"/>
        <v>5.5182024000000003E-2</v>
      </c>
      <c r="BP27" s="8">
        <f t="shared" si="8"/>
        <v>5.4930816000000007E-2</v>
      </c>
      <c r="BQ27" s="8" cm="1">
        <f t="array" ref="BQ27">K27*INDEX(prod_est,$G27+$H27-1,MATCH(BQ$14,$BP$14:$DP$14,0))</f>
        <v>5.5773231244558068E-2</v>
      </c>
      <c r="BR27" s="8" cm="1">
        <f t="array" ref="BR27">L27*INDEX(prod_est,$G27+$H27-1,MATCH(BR$14,$BP$14:$DP$14,0))</f>
        <v>5.1319792910269141E-2</v>
      </c>
      <c r="BS27" s="8" cm="1">
        <f t="array" ref="BS27">M27*INDEX(prod_est,$G27+$H27-1,MATCH(BS$14,$BP$14:$DP$14,0))</f>
        <v>5.3107581821067194E-2</v>
      </c>
      <c r="BT27" s="8" cm="1">
        <f t="array" ref="BT27">N27*INDEX(prod_est,$G27+$H27-1,MATCH(BT$14,$BP$14:$DP$14,0))</f>
        <v>5.4832560501854678E-2</v>
      </c>
      <c r="BU27" s="8" cm="1">
        <f t="array" ref="BU27">O27*INDEX(prod_est,$G27+$H27-1,MATCH(BU$14,$BP$14:$DP$14,0))</f>
        <v>5.6604264343976279E-2</v>
      </c>
      <c r="BV27" s="8" cm="1">
        <f t="array" ref="BV27">P27*INDEX(prod_est,$G27+$H27-1,MATCH(BV$14,$BP$14:$DP$14,0))</f>
        <v>5.8329962788820834E-2</v>
      </c>
      <c r="BW27" s="8" cm="1">
        <f t="array" ref="BW27">Q27*INDEX(prod_est,$G27+$H27-1,MATCH(BW$14,$BP$14:$DP$14,0))</f>
        <v>5.9935694699625001E-2</v>
      </c>
      <c r="BX27" s="8" cm="1">
        <f t="array" ref="BX27">R27*INDEX(prod_est,$G27+$H27-1,MATCH(BX$14,$BP$14:$DP$14,0))</f>
        <v>6.1403627110479114E-2</v>
      </c>
      <c r="BY27" s="8" cm="1">
        <f t="array" ref="BY27">S27*INDEX(prod_est,$G27+$H27-1,MATCH(BY$14,$BP$14:$DP$14,0))</f>
        <v>6.2751867042876108E-2</v>
      </c>
      <c r="BZ27" s="8" cm="1">
        <f t="array" ref="BZ27">T27*INDEX(prod_est,$G27+$H27-1,MATCH(BZ$14,$BP$14:$DP$14,0))</f>
        <v>6.3162383068991829E-2</v>
      </c>
      <c r="CA27" s="8" cm="1">
        <f t="array" ref="CA27">U27*INDEX(prod_est,$G27+$H27-1,MATCH(CA$14,$BP$14:$DP$14,0))</f>
        <v>6.3479736797026426E-2</v>
      </c>
      <c r="CB27" s="8" cm="1">
        <f t="array" ref="CB27">V27*INDEX(prod_est,$G27+$H27-1,MATCH(CB$14,$BP$14:$DP$14,0))</f>
        <v>6.3727477224289578E-2</v>
      </c>
      <c r="CC27" s="8" cm="1">
        <f t="array" ref="CC27">W27*INDEX(prod_est,$G27+$H27-1,MATCH(CC$14,$BP$14:$DP$14,0))</f>
        <v>6.4215952869298362E-2</v>
      </c>
      <c r="CD27" s="8" cm="1">
        <f t="array" ref="CD27">X27*INDEX(prod_est,$G27+$H27-1,MATCH(CD$14,$BP$14:$DP$14,0))</f>
        <v>6.464029833479E-2</v>
      </c>
      <c r="CE27" s="8" cm="1">
        <f t="array" ref="CE27">Y27*INDEX(prod_est,$G27+$H27-1,MATCH(CE$14,$BP$14:$DP$14,0))</f>
        <v>6.5007137646124397E-2</v>
      </c>
      <c r="CF27" s="8" cm="1">
        <f t="array" ref="CF27">Z27*INDEX(prod_est,$G27+$H27-1,MATCH(CF$14,$BP$14:$DP$14,0))</f>
        <v>6.5318702182387292E-2</v>
      </c>
      <c r="CG27" s="8" cm="1">
        <f t="array" ref="CG27">AA27*INDEX(prod_est,$G27+$H27-1,MATCH(CG$14,$BP$14:$DP$14,0))</f>
        <v>6.5580387572111279E-2</v>
      </c>
      <c r="CH27" s="8" cm="1">
        <f t="array" ref="CH27">AB27*INDEX(prod_est,$G27+$H27-1,MATCH(CH$14,$BP$14:$DP$14,0))</f>
        <v>6.5796511894179441E-2</v>
      </c>
      <c r="CI27" s="8" cm="1">
        <f t="array" ref="CI27">AC27*INDEX(prod_est,$G27+$H27-1,MATCH(CI$14,$BP$14:$DP$14,0))</f>
        <v>6.59718606515277E-2</v>
      </c>
      <c r="CJ27" s="8" cm="1">
        <f t="array" ref="CJ27">AD27*INDEX(prod_est,$G27+$H27-1,MATCH(CJ$14,$BP$14:$DP$14,0))</f>
        <v>6.6110837505575254E-2</v>
      </c>
      <c r="CK27" s="8" cm="1">
        <f t="array" ref="CK27">AE27*INDEX(prod_est,$G27+$H27-1,MATCH(CK$14,$BP$14:$DP$14,0))</f>
        <v>6.621729803942987E-2</v>
      </c>
      <c r="CL27" s="8" cm="1">
        <f t="array" ref="CL27">AF27*INDEX(prod_est,$G27+$H27-1,MATCH(CL$14,$BP$14:$DP$14,0))</f>
        <v>6.629196635734752E-2</v>
      </c>
      <c r="CM27" s="8" cm="1">
        <f t="array" ref="CM27">AG27*INDEX(prod_est,$G27+$H27-1,MATCH(CM$14,$BP$14:$DP$14,0))</f>
        <v>6.6543896483603121E-2</v>
      </c>
      <c r="CN27" s="8" cm="1">
        <f t="array" ref="CN27">AH27*INDEX(prod_est,$G27+$H27-1,MATCH(CN$14,$BP$14:$DP$14,0))</f>
        <v>6.6767451547213197E-2</v>
      </c>
      <c r="CO27" s="8" cm="1">
        <f t="array" ref="CO27">AI27*INDEX(prod_est,$G27+$H27-1,MATCH(CO$14,$BP$14:$DP$14,0))</f>
        <v>6.696227442598672E-2</v>
      </c>
      <c r="CP27" s="8" cm="1">
        <f t="array" ref="CP27">AJ27*INDEX(prod_est,$G27+$H27-1,MATCH(CP$14,$BP$14:$DP$14,0))</f>
        <v>6.7128878827351635E-2</v>
      </c>
      <c r="CQ27" s="8" cm="1">
        <f t="array" ref="CQ27">AK27*INDEX(prod_est,$G27+$H27-1,MATCH(CQ$14,$BP$14:$DP$14,0))</f>
        <v>6.7265028971991284E-2</v>
      </c>
      <c r="CR27" s="8" cm="1">
        <f t="array" ref="CR27">AL27*INDEX(prod_est,$G27+$H27-1,MATCH(CR$14,$BP$14:$DP$14,0))</f>
        <v>6.7412615266578435E-2</v>
      </c>
      <c r="CS27" s="8" cm="1">
        <f t="array" ref="CS27">AM27*INDEX(prod_est,$G27+$H27-1,MATCH(CS$14,$BP$14:$DP$14,0))</f>
        <v>6.7530001435139028E-2</v>
      </c>
      <c r="CT27" s="8" cm="1">
        <f t="array" ref="CT27">AN27*INDEX(prod_est,$G27+$H27-1,MATCH(CT$14,$BP$14:$DP$14,0))</f>
        <v>6.7615048431258304E-2</v>
      </c>
      <c r="CU27" s="8" cm="1">
        <f t="array" ref="CU27">AO27*INDEX(prod_est,$G27+$H27-1,MATCH(CU$14,$BP$14:$DP$14,0))</f>
        <v>6.7669332976135782E-2</v>
      </c>
      <c r="CV27" s="8" cm="1">
        <f t="array" ref="CV27">AP27*INDEX(prod_est,$G27+$H27-1,MATCH(CV$14,$BP$14:$DP$14,0))</f>
        <v>6.7691975554766207E-2</v>
      </c>
      <c r="CW27" cm="1">
        <f t="array" ref="CW27">AQ27*INDEX(prod_est,$G27+$H27-1,MATCH(CW$14,$BP$14:$DP$14,0))</f>
        <v>6.7462157119240765E-2</v>
      </c>
      <c r="CX27" cm="1">
        <f t="array" ref="CX27">AR27*INDEX(prod_est,$G27+$H27-1,MATCH(CX$14,$BP$14:$DP$14,0))</f>
        <v>6.7233118931490254E-2</v>
      </c>
      <c r="CY27" cm="1">
        <f t="array" ref="CY27">AS27*INDEX(prod_est,$G27+$H27-1,MATCH(CY$14,$BP$14:$DP$14,0))</f>
        <v>6.7004858342525314E-2</v>
      </c>
      <c r="CZ27" cm="1">
        <f t="array" ref="CZ27">AT27*INDEX(prod_est,$G27+$H27-1,MATCH(CZ$14,$BP$14:$DP$14,0))</f>
        <v>6.6777372712350069E-2</v>
      </c>
      <c r="DA27" cm="1">
        <f t="array" ref="DA27">AU27*INDEX(prod_est,$G27+$H27-1,MATCH(DA$14,$BP$14:$DP$14,0))</f>
        <v>6.6550659409931601E-2</v>
      </c>
      <c r="DB27" cm="1">
        <f t="array" ref="DB27">AV27*INDEX(prod_est,$G27+$H27-1,MATCH(DB$14,$BP$14:$DP$14,0))</f>
        <v>6.6324715813169483E-2</v>
      </c>
      <c r="DC27" cm="1">
        <f t="array" ref="DC27">AW27*INDEX(prod_est,$G27+$H27-1,MATCH(DC$14,$BP$14:$DP$14,0))</f>
        <v>6.6099539308865515E-2</v>
      </c>
      <c r="DD27" cm="1">
        <f t="array" ref="DD27">AX27*INDEX(prod_est,$G27+$H27-1,MATCH(DD$14,$BP$14:$DP$14,0))</f>
        <v>6.5875127292693431E-2</v>
      </c>
      <c r="DE27" cm="1">
        <f t="array" ref="DE27">AY27*INDEX(prod_est,$G27+$H27-1,MATCH(DE$14,$BP$14:$DP$14,0))</f>
        <v>6.5651477169168845E-2</v>
      </c>
      <c r="DF27" cm="1">
        <f t="array" ref="DF27">AZ27*INDEX(prod_est,$G27+$H27-1,MATCH(DF$14,$BP$14:$DP$14,0))</f>
        <v>6.5428586351619203E-2</v>
      </c>
      <c r="DG27" cm="1">
        <f t="array" ref="DG27">BA27*INDEX(prod_est,$G27+$H27-1,MATCH(DG$14,$BP$14:$DP$14,0))</f>
        <v>6.5206452262153825E-2</v>
      </c>
      <c r="DH27" cm="1">
        <f t="array" ref="DH27">BB27*INDEX(prod_est,$G27+$H27-1,MATCH(DH$14,$BP$14:$DP$14,0))</f>
        <v>6.4985072331634169E-2</v>
      </c>
      <c r="DI27" cm="1">
        <f t="array" ref="DI27">BC27*INDEX(prod_est,$G27+$H27-1,MATCH(DI$14,$BP$14:$DP$14,0))</f>
        <v>6.4764443999644053E-2</v>
      </c>
      <c r="DJ27" cm="1">
        <f t="array" ref="DJ27">BD27*INDEX(prod_est,$G27+$H27-1,MATCH(DJ$14,$BP$14:$DP$14,0))</f>
        <v>6.4544564714460073E-2</v>
      </c>
      <c r="DK27" cm="1">
        <f t="array" ref="DK27">BE27*INDEX(prod_est,$G27+$H27-1,MATCH(DK$14,$BP$14:$DP$14,0))</f>
        <v>6.4325431933022079E-2</v>
      </c>
      <c r="DL27" cm="1">
        <f t="array" ref="DL27">BF27*INDEX(prod_est,$G27+$H27-1,MATCH(DL$14,$BP$14:$DP$14,0))</f>
        <v>6.4107043120903789E-2</v>
      </c>
      <c r="DM27" cm="1">
        <f t="array" ref="DM27">BG27*INDEX(prod_est,$G27+$H27-1,MATCH(DM$14,$BP$14:$DP$14,0))</f>
        <v>6.3889395752283445E-2</v>
      </c>
      <c r="DN27" cm="1">
        <f t="array" ref="DN27">BH27*INDEX(prod_est,$G27+$H27-1,MATCH(DN$14,$BP$14:$DP$14,0))</f>
        <v>6.367248730991458E-2</v>
      </c>
      <c r="DO27" cm="1">
        <f t="array" ref="DO27">BI27*INDEX(prod_est,$G27+$H27-1,MATCH(DO$14,$BP$14:$DP$14,0))</f>
        <v>6.3456315285096973E-2</v>
      </c>
      <c r="DP27" cm="1">
        <f t="array" ref="DP27">BJ27*INDEX(prod_est,$G27+$H27-1,MATCH(DP$14,$BP$14:$DP$14,0))</f>
        <v>6.3240877177647564E-2</v>
      </c>
    </row>
    <row r="28" spans="1:120" x14ac:dyDescent="0.25">
      <c r="A28" t="s">
        <v>40</v>
      </c>
      <c r="B28" t="s">
        <v>18</v>
      </c>
      <c r="C28" t="s">
        <v>18</v>
      </c>
      <c r="D28" t="s">
        <v>37</v>
      </c>
      <c r="E28" s="8">
        <v>6.6486384000000009E-2</v>
      </c>
      <c r="F28" s="8">
        <v>5.3088624000000001E-2</v>
      </c>
      <c r="G28">
        <f>MATCH(A28,Production_est!$A$4:$A$339,0)</f>
        <v>49</v>
      </c>
      <c r="H28">
        <f>IFERROR(MATCH(D28,Production_est!$D$4:$D$339,0),"-")</f>
        <v>6</v>
      </c>
      <c r="I28" s="8" cm="1">
        <f t="array" ref="I28">IFERROR(INDEX(Production_est!$E$4:$E$339,H28+G28-1),"-")</f>
        <v>5316.5381090072697</v>
      </c>
      <c r="J28" s="42">
        <f t="shared" si="0"/>
        <v>9.9855625806683013E-6</v>
      </c>
      <c r="K28" s="42">
        <f t="shared" si="1"/>
        <v>9.9855625806683013E-6</v>
      </c>
      <c r="L28" s="42">
        <f t="shared" si="2"/>
        <v>9.9855625806683013E-6</v>
      </c>
      <c r="M28" s="42">
        <f t="shared" si="2"/>
        <v>9.9855625806683013E-6</v>
      </c>
      <c r="N28" s="42">
        <f t="shared" ref="N28:AP28" si="33">M28*(1-$F$4)</f>
        <v>9.9516609793141797E-6</v>
      </c>
      <c r="O28" s="42">
        <f t="shared" si="33"/>
        <v>9.9178744759893474E-6</v>
      </c>
      <c r="P28" s="42">
        <f t="shared" si="33"/>
        <v>9.8842026799288896E-6</v>
      </c>
      <c r="Q28" s="42">
        <f t="shared" si="33"/>
        <v>9.8506452016945621E-6</v>
      </c>
      <c r="R28" s="42">
        <f t="shared" si="33"/>
        <v>9.8172016531702898E-6</v>
      </c>
      <c r="S28" s="42">
        <f t="shared" si="33"/>
        <v>9.7838716475576744E-6</v>
      </c>
      <c r="T28" s="42">
        <f t="shared" si="33"/>
        <v>9.7506547993715219E-6</v>
      </c>
      <c r="U28" s="42">
        <f t="shared" si="33"/>
        <v>9.7175507244353837E-6</v>
      </c>
      <c r="V28" s="42">
        <f t="shared" si="33"/>
        <v>9.6845590398771151E-6</v>
      </c>
      <c r="W28" s="42">
        <f t="shared" si="33"/>
        <v>9.6516793641244448E-6</v>
      </c>
      <c r="X28" s="42">
        <f t="shared" si="33"/>
        <v>9.6189113169005657E-6</v>
      </c>
      <c r="Y28" s="42">
        <f t="shared" si="33"/>
        <v>9.5862545192197304E-6</v>
      </c>
      <c r="Z28" s="42">
        <f t="shared" si="33"/>
        <v>9.5537085933828731E-6</v>
      </c>
      <c r="AA28" s="42">
        <f t="shared" si="33"/>
        <v>9.5212731629732396E-6</v>
      </c>
      <c r="AB28" s="42">
        <f t="shared" si="33"/>
        <v>9.4889478528520332E-6</v>
      </c>
      <c r="AC28" s="42">
        <f t="shared" si="33"/>
        <v>9.456732289154078E-6</v>
      </c>
      <c r="AD28" s="42">
        <f t="shared" si="33"/>
        <v>9.424626099283492E-6</v>
      </c>
      <c r="AE28" s="42">
        <f t="shared" si="33"/>
        <v>9.3926289119093814E-6</v>
      </c>
      <c r="AF28" s="42">
        <f t="shared" si="33"/>
        <v>9.3607403569615402E-6</v>
      </c>
      <c r="AG28" s="42">
        <f t="shared" si="33"/>
        <v>9.328960065626177E-6</v>
      </c>
      <c r="AH28" s="42">
        <f t="shared" si="33"/>
        <v>9.2972876703416434E-6</v>
      </c>
      <c r="AI28" s="42">
        <f t="shared" si="33"/>
        <v>9.2657228047941876E-6</v>
      </c>
      <c r="AJ28" s="42">
        <f t="shared" si="33"/>
        <v>9.2342651039137139E-6</v>
      </c>
      <c r="AK28" s="42">
        <f t="shared" si="33"/>
        <v>9.2029142038695627E-6</v>
      </c>
      <c r="AL28" s="42">
        <f t="shared" si="33"/>
        <v>9.171669742066301E-6</v>
      </c>
      <c r="AM28" s="42">
        <f t="shared" si="33"/>
        <v>9.1405313571395327E-6</v>
      </c>
      <c r="AN28" s="42">
        <f t="shared" si="33"/>
        <v>9.1094986889517128E-6</v>
      </c>
      <c r="AO28" s="42">
        <f t="shared" si="33"/>
        <v>9.0785713785879882E-6</v>
      </c>
      <c r="AP28" s="42">
        <f t="shared" si="33"/>
        <v>9.0477490683520408E-6</v>
      </c>
      <c r="AQ28" s="42">
        <f t="shared" ref="AQ28:BJ28" si="34">AP28*(1-$F$4)</f>
        <v>9.0170314017619571E-6</v>
      </c>
      <c r="AR28" s="42">
        <f t="shared" si="34"/>
        <v>8.9864180235460981E-6</v>
      </c>
      <c r="AS28" s="42">
        <f t="shared" si="34"/>
        <v>8.9559085796389966E-6</v>
      </c>
      <c r="AT28" s="42">
        <f t="shared" si="34"/>
        <v>8.9255027171772585E-6</v>
      </c>
      <c r="AU28" s="42">
        <f t="shared" si="34"/>
        <v>8.8952000844954828E-6</v>
      </c>
      <c r="AV28" s="42">
        <f t="shared" si="34"/>
        <v>8.865000331122195E-6</v>
      </c>
      <c r="AW28" s="42">
        <f t="shared" si="34"/>
        <v>8.8349031077757918E-6</v>
      </c>
      <c r="AX28" s="42">
        <f t="shared" si="34"/>
        <v>8.8049080663605027E-6</v>
      </c>
      <c r="AY28" s="42">
        <f t="shared" si="34"/>
        <v>8.7750148599623646E-6</v>
      </c>
      <c r="AZ28" s="42">
        <f t="shared" si="34"/>
        <v>8.7452231428452085E-6</v>
      </c>
      <c r="BA28" s="42">
        <f t="shared" si="34"/>
        <v>8.71553257044666E-6</v>
      </c>
      <c r="BB28" s="42">
        <f t="shared" si="34"/>
        <v>8.6859427993741548E-6</v>
      </c>
      <c r="BC28" s="42">
        <f t="shared" si="34"/>
        <v>8.6564534874009714E-6</v>
      </c>
      <c r="BD28" s="42">
        <f t="shared" si="34"/>
        <v>8.6270642934622648E-6</v>
      </c>
      <c r="BE28" s="42">
        <f t="shared" si="34"/>
        <v>8.5977748776511264E-6</v>
      </c>
      <c r="BF28" s="42">
        <f t="shared" si="34"/>
        <v>8.5685849012146557E-6</v>
      </c>
      <c r="BG28" s="42">
        <f t="shared" si="34"/>
        <v>8.5394940265500381E-6</v>
      </c>
      <c r="BH28" s="42">
        <f t="shared" si="34"/>
        <v>8.5105019172006402E-6</v>
      </c>
      <c r="BI28" s="42">
        <f t="shared" si="34"/>
        <v>8.4816082378521189E-6</v>
      </c>
      <c r="BJ28" s="42">
        <f t="shared" si="34"/>
        <v>8.4528126543285464E-6</v>
      </c>
      <c r="BK28" t="str">
        <f t="shared" si="5"/>
        <v>04_CHL</v>
      </c>
      <c r="BL28" t="str">
        <f t="shared" si="6"/>
        <v>d_ind_cem_7_9_lpg</v>
      </c>
      <c r="BO28" s="8">
        <f t="shared" si="7"/>
        <v>6.6486384000000009E-2</v>
      </c>
      <c r="BP28" s="8">
        <f t="shared" si="8"/>
        <v>5.3088624000000001E-2</v>
      </c>
      <c r="BQ28" s="8" cm="1">
        <f t="array" ref="BQ28">K28*INDEX(prod_est,$G28+$H28-1,MATCH(BQ$14,$BP$14:$DP$14,0))</f>
        <v>5.3902787513795444E-2</v>
      </c>
      <c r="BR28" s="8" cm="1">
        <f t="array" ref="BR28">L28*INDEX(prod_est,$G28+$H28-1,MATCH(BR$14,$BP$14:$DP$14,0))</f>
        <v>4.9598702294375963E-2</v>
      </c>
      <c r="BS28" s="8" cm="1">
        <f t="array" ref="BS28">M28*INDEX(prod_est,$G28+$H28-1,MATCH(BS$14,$BP$14:$DP$14,0))</f>
        <v>5.132653486975091E-2</v>
      </c>
      <c r="BT28" s="8" cm="1">
        <f t="array" ref="BT28">N28*INDEX(prod_est,$G28+$H28-1,MATCH(BT$14,$BP$14:$DP$14,0))</f>
        <v>5.299366365575589E-2</v>
      </c>
      <c r="BU28" s="8" cm="1">
        <f t="array" ref="BU28">O28*INDEX(prod_est,$G28+$H28-1,MATCH(BU$14,$BP$14:$DP$14,0))</f>
        <v>5.4705950600733175E-2</v>
      </c>
      <c r="BV28" s="8" cm="1">
        <f t="array" ref="BV28">P28*INDEX(prod_est,$G28+$H28-1,MATCH(BV$14,$BP$14:$DP$14,0))</f>
        <v>5.6373775012366484E-2</v>
      </c>
      <c r="BW28" s="8" cm="1">
        <f t="array" ref="BW28">Q28*INDEX(prod_est,$G28+$H28-1,MATCH(BW$14,$BP$14:$DP$14,0))</f>
        <v>5.7925656157869286E-2</v>
      </c>
      <c r="BX28" s="8" cm="1">
        <f t="array" ref="BX28">R28*INDEX(prod_est,$G28+$H28-1,MATCH(BX$14,$BP$14:$DP$14,0))</f>
        <v>5.9344359128115483E-2</v>
      </c>
      <c r="BY28" s="8" cm="1">
        <f t="array" ref="BY28">S28*INDEX(prod_est,$G28+$H28-1,MATCH(BY$14,$BP$14:$DP$14,0))</f>
        <v>6.0647383696926002E-2</v>
      </c>
      <c r="BZ28" s="8" cm="1">
        <f t="array" ref="BZ28">T28*INDEX(prod_est,$G28+$H28-1,MATCH(BZ$14,$BP$14:$DP$14,0))</f>
        <v>6.1044132417287844E-2</v>
      </c>
      <c r="CA28" s="8" cm="1">
        <f t="array" ref="CA28">U28*INDEX(prod_est,$G28+$H28-1,MATCH(CA$14,$BP$14:$DP$14,0))</f>
        <v>6.1350843184931024E-2</v>
      </c>
      <c r="CB28" s="8" cm="1">
        <f t="array" ref="CB28">V28*INDEX(prod_est,$G28+$H28-1,MATCH(CB$14,$BP$14:$DP$14,0))</f>
        <v>6.1590275244206703E-2</v>
      </c>
      <c r="CC28" s="8" cm="1">
        <f t="array" ref="CC28">W28*INDEX(prod_est,$G28+$H28-1,MATCH(CC$14,$BP$14:$DP$14,0))</f>
        <v>6.2062369084047497E-2</v>
      </c>
      <c r="CD28" s="8" cm="1">
        <f t="array" ref="CD28">X28*INDEX(prod_est,$G28+$H28-1,MATCH(CD$14,$BP$14:$DP$14,0))</f>
        <v>6.2472483451611063E-2</v>
      </c>
      <c r="CE28" s="8" cm="1">
        <f t="array" ref="CE28">Y28*INDEX(prod_est,$G28+$H28-1,MATCH(CE$14,$BP$14:$DP$14,0))</f>
        <v>6.2827020225065353E-2</v>
      </c>
      <c r="CF28" s="8" cm="1">
        <f t="array" ref="CF28">Z28*INDEX(prod_est,$G28+$H28-1,MATCH(CF$14,$BP$14:$DP$14,0))</f>
        <v>6.3128135950660885E-2</v>
      </c>
      <c r="CG28" s="8" cm="1">
        <f t="array" ref="CG28">AA28*INDEX(prod_est,$G28+$H28-1,MATCH(CG$14,$BP$14:$DP$14,0))</f>
        <v>6.3381045305973396E-2</v>
      </c>
      <c r="CH28" s="8" cm="1">
        <f t="array" ref="CH28">AB28*INDEX(prod_est,$G28+$H28-1,MATCH(CH$14,$BP$14:$DP$14,0))</f>
        <v>6.3589921556264875E-2</v>
      </c>
      <c r="CI28" s="8" cm="1">
        <f t="array" ref="CI28">AC28*INDEX(prod_est,$G28+$H28-1,MATCH(CI$14,$BP$14:$DP$14,0))</f>
        <v>6.3759389715043524E-2</v>
      </c>
      <c r="CJ28" s="8" cm="1">
        <f t="array" ref="CJ28">AD28*INDEX(prod_est,$G28+$H28-1,MATCH(CJ$14,$BP$14:$DP$14,0))</f>
        <v>6.3893705759961436E-2</v>
      </c>
      <c r="CK28" s="8" cm="1">
        <f t="array" ref="CK28">AE28*INDEX(prod_est,$G28+$H28-1,MATCH(CK$14,$BP$14:$DP$14,0))</f>
        <v>6.399659597103434E-2</v>
      </c>
      <c r="CL28" s="8" cm="1">
        <f t="array" ref="CL28">AF28*INDEX(prod_est,$G28+$H28-1,MATCH(CL$14,$BP$14:$DP$14,0))</f>
        <v>6.4068760168534009E-2</v>
      </c>
      <c r="CM28" s="8" cm="1">
        <f t="array" ref="CM28">AG28*INDEX(prod_est,$G28+$H28-1,MATCH(CM$14,$BP$14:$DP$14,0))</f>
        <v>6.4312241418604213E-2</v>
      </c>
      <c r="CN28" s="8" cm="1">
        <f t="array" ref="CN28">AH28*INDEX(prod_est,$G28+$H28-1,MATCH(CN$14,$BP$14:$DP$14,0))</f>
        <v>6.4528299208739565E-2</v>
      </c>
      <c r="CO28" s="8" cm="1">
        <f t="array" ref="CO28">AI28*INDEX(prod_est,$G28+$H28-1,MATCH(CO$14,$BP$14:$DP$14,0))</f>
        <v>6.4716588393407895E-2</v>
      </c>
      <c r="CP28" s="8" cm="1">
        <f t="array" ref="CP28">AJ28*INDEX(prod_est,$G28+$H28-1,MATCH(CP$14,$BP$14:$DP$14,0))</f>
        <v>6.4877605452044101E-2</v>
      </c>
      <c r="CQ28" s="8" cm="1">
        <f t="array" ref="CQ28">AK28*INDEX(prod_est,$G28+$H28-1,MATCH(CQ$14,$BP$14:$DP$14,0))</f>
        <v>6.5009189585735483E-2</v>
      </c>
      <c r="CR28" s="8" cm="1">
        <f t="array" ref="CR28">AL28*INDEX(prod_est,$G28+$H28-1,MATCH(CR$14,$BP$14:$DP$14,0))</f>
        <v>6.5151826339955365E-2</v>
      </c>
      <c r="CS28" s="8" cm="1">
        <f t="array" ref="CS28">AM28*INDEX(prod_est,$G28+$H28-1,MATCH(CS$14,$BP$14:$DP$14,0))</f>
        <v>6.5265275777253259E-2</v>
      </c>
      <c r="CT28" s="8" cm="1">
        <f t="array" ref="CT28">AN28*INDEX(prod_est,$G28+$H28-1,MATCH(CT$14,$BP$14:$DP$14,0))</f>
        <v>6.5347470587527073E-2</v>
      </c>
      <c r="CU28" s="8" cm="1">
        <f t="array" ref="CU28">AO28*INDEX(prod_est,$G28+$H28-1,MATCH(CU$14,$BP$14:$DP$14,0))</f>
        <v>6.5399934614131225E-2</v>
      </c>
      <c r="CV28" s="8" cm="1">
        <f t="array" ref="CV28">AP28*INDEX(prod_est,$G28+$H28-1,MATCH(CV$14,$BP$14:$DP$14,0))</f>
        <v>6.5421817837990504E-2</v>
      </c>
      <c r="CW28" cm="1">
        <f t="array" ref="CW28">AQ28*INDEX(prod_est,$G28+$H28-1,MATCH(CW$14,$BP$14:$DP$14,0))</f>
        <v>6.5199706728046716E-2</v>
      </c>
      <c r="CX28" cm="1">
        <f t="array" ref="CX28">AR28*INDEX(prod_est,$G28+$H28-1,MATCH(CX$14,$BP$14:$DP$14,0))</f>
        <v>6.497834969903174E-2</v>
      </c>
      <c r="CY28" cm="1">
        <f t="array" ref="CY28">AS28*INDEX(prod_est,$G28+$H28-1,MATCH(CY$14,$BP$14:$DP$14,0))</f>
        <v>6.4757744190794275E-2</v>
      </c>
      <c r="CZ28" cm="1">
        <f t="array" ref="CZ28">AT28*INDEX(prod_est,$G28+$H28-1,MATCH(CZ$14,$BP$14:$DP$14,0))</f>
        <v>6.4537887651874917E-2</v>
      </c>
      <c r="DA28" cm="1">
        <f t="array" ref="DA28">AU28*INDEX(prod_est,$G28+$H28-1,MATCH(DA$14,$BP$14:$DP$14,0))</f>
        <v>6.4318777539476568E-2</v>
      </c>
      <c r="DB28" cm="1">
        <f t="array" ref="DB28">AV28*INDEX(prod_est,$G28+$H28-1,MATCH(DB$14,$BP$14:$DP$14,0))</f>
        <v>6.4100411319435127E-2</v>
      </c>
      <c r="DC28" cm="1">
        <f t="array" ref="DC28">AW28*INDEX(prod_est,$G28+$H28-1,MATCH(DC$14,$BP$14:$DP$14,0))</f>
        <v>6.3882786466190125E-2</v>
      </c>
      <c r="DD28" cm="1">
        <f t="array" ref="DD28">AX28*INDEX(prod_est,$G28+$H28-1,MATCH(DD$14,$BP$14:$DP$14,0))</f>
        <v>6.3665900462755526E-2</v>
      </c>
      <c r="DE28" cm="1">
        <f t="array" ref="DE28">AY28*INDEX(prod_est,$G28+$H28-1,MATCH(DE$14,$BP$14:$DP$14,0))</f>
        <v>6.344975080069061E-2</v>
      </c>
      <c r="DF28" cm="1">
        <f t="array" ref="DF28">AZ28*INDEX(prod_est,$G28+$H28-1,MATCH(DF$14,$BP$14:$DP$14,0))</f>
        <v>6.3234334980070972E-2</v>
      </c>
      <c r="DG28" cm="1">
        <f t="array" ref="DG28">BA28*INDEX(prod_est,$G28+$H28-1,MATCH(DG$14,$BP$14:$DP$14,0))</f>
        <v>6.3019650509459624E-2</v>
      </c>
      <c r="DH28" cm="1">
        <f t="array" ref="DH28">BB28*INDEX(prod_est,$G28+$H28-1,MATCH(DH$14,$BP$14:$DP$14,0))</f>
        <v>6.2805694905878118E-2</v>
      </c>
      <c r="DI28" cm="1">
        <f t="array" ref="DI28">BC28*INDEX(prod_est,$G28+$H28-1,MATCH(DI$14,$BP$14:$DP$14,0))</f>
        <v>6.2592465694777916E-2</v>
      </c>
      <c r="DJ28" cm="1">
        <f t="array" ref="DJ28">BD28*INDEX(prod_est,$G28+$H28-1,MATCH(DJ$14,$BP$14:$DP$14,0))</f>
        <v>6.2379960410011703E-2</v>
      </c>
      <c r="DK28" cm="1">
        <f t="array" ref="DK28">BE28*INDEX(prod_est,$G28+$H28-1,MATCH(DK$14,$BP$14:$DP$14,0))</f>
        <v>6.2168176593804865E-2</v>
      </c>
      <c r="DL28" cm="1">
        <f t="array" ref="DL28">BF28*INDEX(prod_est,$G28+$H28-1,MATCH(DL$14,$BP$14:$DP$14,0))</f>
        <v>6.1957111796727124E-2</v>
      </c>
      <c r="DM28" cm="1">
        <f t="array" ref="DM28">BG28*INDEX(prod_est,$G28+$H28-1,MATCH(DM$14,$BP$14:$DP$14,0))</f>
        <v>6.1746763577664163E-2</v>
      </c>
      <c r="DN28" cm="1">
        <f t="array" ref="DN28">BH28*INDEX(prod_est,$G28+$H28-1,MATCH(DN$14,$BP$14:$DP$14,0))</f>
        <v>6.1537129503789381E-2</v>
      </c>
      <c r="DO28" cm="1">
        <f t="array" ref="DO28">BI28*INDEX(prod_est,$G28+$H28-1,MATCH(DO$14,$BP$14:$DP$14,0))</f>
        <v>6.1328207150535767E-2</v>
      </c>
      <c r="DP28" cm="1">
        <f t="array" ref="DP28">BJ28*INDEX(prod_est,$G28+$H28-1,MATCH(DP$14,$BP$14:$DP$14,0))</f>
        <v>6.1119994101567897E-2</v>
      </c>
    </row>
    <row r="29" spans="1:120" x14ac:dyDescent="0.25">
      <c r="A29" t="s">
        <v>40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49</v>
      </c>
      <c r="H29">
        <f>IFERROR(MATCH(D29,Production_est!$D$4:$D$339,0),"-")</f>
        <v>6</v>
      </c>
      <c r="I29" s="8" cm="1">
        <f t="array" ref="I29">IFERROR(INDEX(Production_est!$E$4:$E$339,H29+G29-1),"-")</f>
        <v>5316.5381090072697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04_CHL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49</v>
      </c>
      <c r="H30">
        <f>IFERROR(MATCH(D30,Production_est!$D$4:$D$339,0),"-")</f>
        <v>6</v>
      </c>
      <c r="I30" s="8" cm="1">
        <f t="array" ref="I30">IFERROR(INDEX(Production_est!$E$4:$E$339,H30+G30-1),"-")</f>
        <v>5316.5381090072697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04_CHL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40</v>
      </c>
      <c r="B31" t="s">
        <v>21</v>
      </c>
      <c r="C31" t="s">
        <v>149</v>
      </c>
      <c r="D31" t="s">
        <v>37</v>
      </c>
      <c r="E31" s="8">
        <v>8.7981415199999997</v>
      </c>
      <c r="F31" s="8">
        <v>8.6815391399999999</v>
      </c>
      <c r="G31">
        <f>MATCH(A31,Production_est!$A$4:$A$339,0)</f>
        <v>49</v>
      </c>
      <c r="H31">
        <f>IFERROR(MATCH(D31,Production_est!$D$4:$D$339,0),"-")</f>
        <v>6</v>
      </c>
      <c r="I31" s="8" cm="1">
        <f t="array" ref="I31">IFERROR(INDEX(Production_est!$E$4:$E$339,H31+G31-1),"-")</f>
        <v>5316.5381090072697</v>
      </c>
      <c r="J31" s="42">
        <f t="shared" si="0"/>
        <v>1.6329308587653593E-3</v>
      </c>
      <c r="K31" s="42">
        <f t="shared" si="1"/>
        <v>1.6329308587653593E-3</v>
      </c>
      <c r="L31" s="42">
        <f t="shared" si="2"/>
        <v>1.6329308587653593E-3</v>
      </c>
      <c r="M31" s="42">
        <f t="shared" si="2"/>
        <v>1.6329308587653593E-3</v>
      </c>
      <c r="N31" s="42">
        <f t="shared" ref="N31:AP31" si="39">M31*(1-$F$4)</f>
        <v>1.6273869577016497E-3</v>
      </c>
      <c r="O31" s="42">
        <f t="shared" si="39"/>
        <v>1.6218618785242675E-3</v>
      </c>
      <c r="P31" s="42">
        <f t="shared" si="39"/>
        <v>1.6163555573317468E-3</v>
      </c>
      <c r="Q31" s="42">
        <f t="shared" si="39"/>
        <v>1.6108679304395711E-3</v>
      </c>
      <c r="R31" s="42">
        <f t="shared" si="39"/>
        <v>1.6053989343794367E-3</v>
      </c>
      <c r="S31" s="42">
        <f t="shared" si="39"/>
        <v>1.5999485058985187E-3</v>
      </c>
      <c r="T31" s="42">
        <f t="shared" si="39"/>
        <v>1.5945165819587397E-3</v>
      </c>
      <c r="U31" s="42">
        <f t="shared" si="39"/>
        <v>1.5891030997360403E-3</v>
      </c>
      <c r="V31" s="42">
        <f t="shared" si="39"/>
        <v>1.5837079966196524E-3</v>
      </c>
      <c r="W31" s="42">
        <f t="shared" si="39"/>
        <v>1.5783312102113757E-3</v>
      </c>
      <c r="X31" s="42">
        <f t="shared" si="39"/>
        <v>1.5729726783248557E-3</v>
      </c>
      <c r="Y31" s="42">
        <f t="shared" si="39"/>
        <v>1.5676323389848638E-3</v>
      </c>
      <c r="Z31" s="42">
        <f t="shared" si="39"/>
        <v>1.5623101304265818E-3</v>
      </c>
      <c r="AA31" s="42">
        <f t="shared" si="39"/>
        <v>1.5570059910948865E-3</v>
      </c>
      <c r="AB31" s="42">
        <f t="shared" si="39"/>
        <v>1.5517198596436384E-3</v>
      </c>
      <c r="AC31" s="42">
        <f t="shared" si="39"/>
        <v>1.5464516749349717E-3</v>
      </c>
      <c r="AD31" s="42">
        <f t="shared" si="39"/>
        <v>1.5412013760385875E-3</v>
      </c>
      <c r="AE31" s="42">
        <f t="shared" si="39"/>
        <v>1.535968902231049E-3</v>
      </c>
      <c r="AF31" s="42">
        <f t="shared" si="39"/>
        <v>1.5307541929950794E-3</v>
      </c>
      <c r="AG31" s="42">
        <f t="shared" si="39"/>
        <v>1.5255571880188614E-3</v>
      </c>
      <c r="AH31" s="42">
        <f t="shared" si="39"/>
        <v>1.5203778271953405E-3</v>
      </c>
      <c r="AI31" s="42">
        <f t="shared" si="39"/>
        <v>1.5152160506215291E-3</v>
      </c>
      <c r="AJ31" s="42">
        <f t="shared" si="39"/>
        <v>1.5100717985978139E-3</v>
      </c>
      <c r="AK31" s="42">
        <f t="shared" si="39"/>
        <v>1.5049450116272657E-3</v>
      </c>
      <c r="AL31" s="42">
        <f t="shared" si="39"/>
        <v>1.4998356304149509E-3</v>
      </c>
      <c r="AM31" s="42">
        <f t="shared" si="39"/>
        <v>1.4947435958672457E-3</v>
      </c>
      <c r="AN31" s="42">
        <f t="shared" si="39"/>
        <v>1.4896688490911531E-3</v>
      </c>
      <c r="AO31" s="42">
        <f t="shared" si="39"/>
        <v>1.4846113313936214E-3</v>
      </c>
      <c r="AP31" s="42">
        <f t="shared" si="39"/>
        <v>1.4795709842808651E-3</v>
      </c>
      <c r="AQ31" s="42">
        <f t="shared" ref="AQ31:BJ31" si="40">AP31*(1-$F$4)</f>
        <v>1.4745477494576891E-3</v>
      </c>
      <c r="AR31" s="42">
        <f t="shared" si="40"/>
        <v>1.4695415688268142E-3</v>
      </c>
      <c r="AS31" s="42">
        <f t="shared" si="40"/>
        <v>1.4645523844882046E-3</v>
      </c>
      <c r="AT31" s="42">
        <f t="shared" si="40"/>
        <v>1.4595801387383988E-3</v>
      </c>
      <c r="AU31" s="42">
        <f t="shared" si="40"/>
        <v>1.4546247740698426E-3</v>
      </c>
      <c r="AV31" s="42">
        <f t="shared" si="40"/>
        <v>1.4496862331702227E-3</v>
      </c>
      <c r="AW31" s="42">
        <f t="shared" si="40"/>
        <v>1.4447644589218051E-3</v>
      </c>
      <c r="AX31" s="42">
        <f t="shared" si="40"/>
        <v>1.4398593944007743E-3</v>
      </c>
      <c r="AY31" s="42">
        <f t="shared" si="40"/>
        <v>1.4349709828765742E-3</v>
      </c>
      <c r="AZ31" s="42">
        <f t="shared" si="40"/>
        <v>1.4300991678112525E-3</v>
      </c>
      <c r="BA31" s="42">
        <f t="shared" si="40"/>
        <v>1.4252438928588069E-3</v>
      </c>
      <c r="BB31" s="42">
        <f t="shared" si="40"/>
        <v>1.4204051018645331E-3</v>
      </c>
      <c r="BC31" s="42">
        <f t="shared" si="40"/>
        <v>1.4155827388643756E-3</v>
      </c>
      <c r="BD31" s="42">
        <f t="shared" si="40"/>
        <v>1.4107767480842804E-3</v>
      </c>
      <c r="BE31" s="42">
        <f t="shared" si="40"/>
        <v>1.4059870739395498E-3</v>
      </c>
      <c r="BF31" s="42">
        <f t="shared" si="40"/>
        <v>1.4012136610341995E-3</v>
      </c>
      <c r="BG31" s="42">
        <f t="shared" si="40"/>
        <v>1.396456454160318E-3</v>
      </c>
      <c r="BH31" s="42">
        <f t="shared" si="40"/>
        <v>1.391715398297428E-3</v>
      </c>
      <c r="BI31" s="42">
        <f t="shared" si="40"/>
        <v>1.3869904386118502E-3</v>
      </c>
      <c r="BJ31" s="42">
        <f t="shared" si="40"/>
        <v>1.3822815204560693E-3</v>
      </c>
      <c r="BK31" t="str">
        <f t="shared" si="5"/>
        <v>04_CHL</v>
      </c>
      <c r="BL31" t="str">
        <f t="shared" si="6"/>
        <v>d_ind_cem_7_x_other_petrol_prod</v>
      </c>
      <c r="BO31" s="8">
        <f t="shared" si="7"/>
        <v>8.7981415199999997</v>
      </c>
      <c r="BP31" s="8">
        <f t="shared" si="8"/>
        <v>8.6815391399999999</v>
      </c>
      <c r="BQ31" s="8" cm="1">
        <f t="array" ref="BQ31">K31*INDEX(prod_est,$G31+$H31-1,MATCH(BQ$14,$BP$14:$DP$14,0))</f>
        <v>8.8146786316427868</v>
      </c>
      <c r="BR31" s="8" cm="1">
        <f t="array" ref="BR31">L31*INDEX(prod_est,$G31+$H31-1,MATCH(BR$14,$BP$14:$DP$14,0))</f>
        <v>8.1108351058756529</v>
      </c>
      <c r="BS31" s="8" cm="1">
        <f t="array" ref="BS31">M31*INDEX(prod_est,$G31+$H31-1,MATCH(BS$14,$BP$14:$DP$14,0))</f>
        <v>8.3933861497769726</v>
      </c>
      <c r="BT31" s="8" cm="1">
        <f t="array" ref="BT31">N31*INDEX(prod_est,$G31+$H31-1,MATCH(BT$14,$BP$14:$DP$14,0))</f>
        <v>8.6660103527912167</v>
      </c>
      <c r="BU31" s="8" cm="1">
        <f t="array" ref="BU31">O31*INDEX(prod_est,$G31+$H31-1,MATCH(BU$14,$BP$14:$DP$14,0))</f>
        <v>8.946019232503966</v>
      </c>
      <c r="BV31" s="8" cm="1">
        <f t="array" ref="BV31">P31*INDEX(prod_est,$G31+$H31-1,MATCH(BV$14,$BP$14:$DP$14,0))</f>
        <v>9.2187571906066648</v>
      </c>
      <c r="BW31" s="8" cm="1">
        <f t="array" ref="BW31">Q31*INDEX(prod_est,$G31+$H31-1,MATCH(BW$14,$BP$14:$DP$14,0))</f>
        <v>9.4725350414944689</v>
      </c>
      <c r="BX31" s="8" cm="1">
        <f t="array" ref="BX31">R31*INDEX(prod_est,$G31+$H31-1,MATCH(BX$14,$BP$14:$DP$14,0))</f>
        <v>9.7045343746138713</v>
      </c>
      <c r="BY31" s="8" cm="1">
        <f t="array" ref="BY31">S31*INDEX(prod_est,$G31+$H31-1,MATCH(BY$14,$BP$14:$DP$14,0))</f>
        <v>9.9176169136246788</v>
      </c>
      <c r="BZ31" s="8" cm="1">
        <f t="array" ref="BZ31">T31*INDEX(prod_est,$G31+$H31-1,MATCH(BZ$14,$BP$14:$DP$14,0))</f>
        <v>9.9824969064564044</v>
      </c>
      <c r="CA31" s="8" cm="1">
        <f t="array" ref="CA31">U31*INDEX(prod_est,$G31+$H31-1,MATCH(CA$14,$BP$14:$DP$14,0))</f>
        <v>10.032653066728212</v>
      </c>
      <c r="CB31" s="8" cm="1">
        <f t="array" ref="CB31">V31*INDEX(prod_est,$G31+$H31-1,MATCH(CB$14,$BP$14:$DP$14,0))</f>
        <v>10.071807195001957</v>
      </c>
      <c r="CC31" s="8" cm="1">
        <f t="array" ref="CC31">W31*INDEX(prod_est,$G31+$H31-1,MATCH(CC$14,$BP$14:$DP$14,0))</f>
        <v>10.149008313424819</v>
      </c>
      <c r="CD31" s="8" cm="1">
        <f t="array" ref="CD31">X31*INDEX(prod_est,$G31+$H31-1,MATCH(CD$14,$BP$14:$DP$14,0))</f>
        <v>10.216073979581083</v>
      </c>
      <c r="CE31" s="8" cm="1">
        <f t="array" ref="CE31">Y31*INDEX(prod_est,$G31+$H31-1,MATCH(CE$14,$BP$14:$DP$14,0))</f>
        <v>10.274051087356803</v>
      </c>
      <c r="CF31" s="8" cm="1">
        <f t="array" ref="CF31">Z31*INDEX(prod_est,$G31+$H31-1,MATCH(CF$14,$BP$14:$DP$14,0))</f>
        <v>10.323292294991553</v>
      </c>
      <c r="CG31" s="8" cm="1">
        <f t="array" ref="CG31">AA31*INDEX(prod_est,$G31+$H31-1,MATCH(CG$14,$BP$14:$DP$14,0))</f>
        <v>10.364650354432266</v>
      </c>
      <c r="CH31" s="8" cm="1">
        <f t="array" ref="CH31">AB31*INDEX(prod_est,$G31+$H31-1,MATCH(CH$14,$BP$14:$DP$14,0))</f>
        <v>10.398807716324372</v>
      </c>
      <c r="CI31" s="8" cm="1">
        <f t="array" ref="CI31">AC31*INDEX(prod_est,$G31+$H31-1,MATCH(CI$14,$BP$14:$DP$14,0))</f>
        <v>10.426520705333479</v>
      </c>
      <c r="CJ31" s="8" cm="1">
        <f t="array" ref="CJ31">AD31*INDEX(prod_est,$G31+$H31-1,MATCH(CJ$14,$BP$14:$DP$14,0))</f>
        <v>10.448485297994326</v>
      </c>
      <c r="CK31" s="8" cm="1">
        <f t="array" ref="CK31">AE31*INDEX(prod_est,$G31+$H31-1,MATCH(CK$14,$BP$14:$DP$14,0))</f>
        <v>10.465310849821631</v>
      </c>
      <c r="CL31" s="8" cm="1">
        <f t="array" ref="CL31">AF31*INDEX(prod_est,$G31+$H31-1,MATCH(CL$14,$BP$14:$DP$14,0))</f>
        <v>10.477111801850453</v>
      </c>
      <c r="CM31" s="8" cm="1">
        <f t="array" ref="CM31">AG31*INDEX(prod_est,$G31+$H31-1,MATCH(CM$14,$BP$14:$DP$14,0))</f>
        <v>10.516928090973721</v>
      </c>
      <c r="CN31" s="8" cm="1">
        <f t="array" ref="CN31">AH31*INDEX(prod_est,$G31+$H31-1,MATCH(CN$14,$BP$14:$DP$14,0))</f>
        <v>10.552259844186272</v>
      </c>
      <c r="CO31" s="8" cm="1">
        <f t="array" ref="CO31">AI31*INDEX(prod_est,$G31+$H31-1,MATCH(CO$14,$BP$14:$DP$14,0))</f>
        <v>10.583050620122314</v>
      </c>
      <c r="CP31" s="8" cm="1">
        <f t="array" ref="CP31">AJ31*INDEX(prod_est,$G31+$H31-1,MATCH(CP$14,$BP$14:$DP$14,0))</f>
        <v>10.609381607656628</v>
      </c>
      <c r="CQ31" s="8" cm="1">
        <f t="array" ref="CQ31">AK31*INDEX(prod_est,$G31+$H31-1,MATCH(CQ$14,$BP$14:$DP$14,0))</f>
        <v>10.630899453115283</v>
      </c>
      <c r="CR31" s="8" cm="1">
        <f t="array" ref="CR31">AL31*INDEX(prod_est,$G31+$H31-1,MATCH(CR$14,$BP$14:$DP$14,0))</f>
        <v>10.654224724543726</v>
      </c>
      <c r="CS31" s="8" cm="1">
        <f t="array" ref="CS31">AM31*INDEX(prod_est,$G31+$H31-1,MATCH(CS$14,$BP$14:$DP$14,0))</f>
        <v>10.672777017975038</v>
      </c>
      <c r="CT31" s="8" cm="1">
        <f t="array" ref="CT31">AN31*INDEX(prod_est,$G31+$H31-1,MATCH(CT$14,$BP$14:$DP$14,0))</f>
        <v>10.686218267883813</v>
      </c>
      <c r="CU31" s="8" cm="1">
        <f t="array" ref="CU31">AO31*INDEX(prod_est,$G31+$H31-1,MATCH(CU$14,$BP$14:$DP$14,0))</f>
        <v>10.694797667123956</v>
      </c>
      <c r="CV31" s="8" cm="1">
        <f t="array" ref="CV31">AP31*INDEX(prod_est,$G31+$H31-1,MATCH(CV$14,$BP$14:$DP$14,0))</f>
        <v>10.69837621277328</v>
      </c>
      <c r="CW31" cm="1">
        <f t="array" ref="CW31">AQ31*INDEX(prod_est,$G31+$H31-1,MATCH(CW$14,$BP$14:$DP$14,0))</f>
        <v>10.66205456513732</v>
      </c>
      <c r="CX31" cm="1">
        <f t="array" ref="CX31">AR31*INDEX(prod_est,$G31+$H31-1,MATCH(CX$14,$BP$14:$DP$14,0))</f>
        <v>10.625856231737162</v>
      </c>
      <c r="CY31" cm="1">
        <f t="array" ref="CY31">AS31*INDEX(prod_est,$G31+$H31-1,MATCH(CY$14,$BP$14:$DP$14,0))</f>
        <v>10.589780793913361</v>
      </c>
      <c r="CZ31" cm="1">
        <f t="array" ref="CZ31">AT31*INDEX(prod_est,$G31+$H31-1,MATCH(CZ$14,$BP$14:$DP$14,0))</f>
        <v>10.553827834427853</v>
      </c>
      <c r="DA31" cm="1">
        <f t="array" ref="DA31">AU31*INDEX(prod_est,$G31+$H31-1,MATCH(DA$14,$BP$14:$DP$14,0))</f>
        <v>10.517996937459117</v>
      </c>
      <c r="DB31" cm="1">
        <f t="array" ref="DB31">AV31*INDEX(prod_est,$G31+$H31-1,MATCH(DB$14,$BP$14:$DP$14,0))</f>
        <v>10.482287688597372</v>
      </c>
      <c r="DC31" cm="1">
        <f t="array" ref="DC31">AW31*INDEX(prod_est,$G31+$H31-1,MATCH(DC$14,$BP$14:$DP$14,0))</f>
        <v>10.446699674839788</v>
      </c>
      <c r="DD31" cm="1">
        <f t="array" ref="DD31">AX31*INDEX(prod_est,$G31+$H31-1,MATCH(DD$14,$BP$14:$DP$14,0))</f>
        <v>10.411232484585701</v>
      </c>
      <c r="DE31" cm="1">
        <f t="array" ref="DE31">AY31*INDEX(prod_est,$G31+$H31-1,MATCH(DE$14,$BP$14:$DP$14,0))</f>
        <v>10.375885707631863</v>
      </c>
      <c r="DF31" cm="1">
        <f t="array" ref="DF31">AZ31*INDEX(prod_est,$G31+$H31-1,MATCH(DF$14,$BP$14:$DP$14,0))</f>
        <v>10.34065893516768</v>
      </c>
      <c r="DG31" cm="1">
        <f t="array" ref="DG31">BA31*INDEX(prod_est,$G31+$H31-1,MATCH(DG$14,$BP$14:$DP$14,0))</f>
        <v>10.305551759770506</v>
      </c>
      <c r="DH31" cm="1">
        <f t="array" ref="DH31">BB31*INDEX(prod_est,$G31+$H31-1,MATCH(DH$14,$BP$14:$DP$14,0))</f>
        <v>10.270563775400914</v>
      </c>
      <c r="DI31" cm="1">
        <f t="array" ref="DI31">BC31*INDEX(prod_est,$G31+$H31-1,MATCH(DI$14,$BP$14:$DP$14,0))</f>
        <v>10.235694577398007</v>
      </c>
      <c r="DJ31" cm="1">
        <f t="array" ref="DJ31">BD31*INDEX(prod_est,$G31+$H31-1,MATCH(DJ$14,$BP$14:$DP$14,0))</f>
        <v>10.200943762474742</v>
      </c>
      <c r="DK31" cm="1">
        <f t="array" ref="DK31">BE31*INDEX(prod_est,$G31+$H31-1,MATCH(DK$14,$BP$14:$DP$14,0))</f>
        <v>10.166310928713255</v>
      </c>
      <c r="DL31" cm="1">
        <f t="array" ref="DL31">BF31*INDEX(prod_est,$G31+$H31-1,MATCH(DL$14,$BP$14:$DP$14,0))</f>
        <v>10.131795675560216</v>
      </c>
      <c r="DM31" cm="1">
        <f t="array" ref="DM31">BG31*INDEX(prod_est,$G31+$H31-1,MATCH(DM$14,$BP$14:$DP$14,0))</f>
        <v>10.097397603822202</v>
      </c>
      <c r="DN31" cm="1">
        <f t="array" ref="DN31">BH31*INDEX(prod_est,$G31+$H31-1,MATCH(DN$14,$BP$14:$DP$14,0))</f>
        <v>10.063116315661079</v>
      </c>
      <c r="DO31" cm="1">
        <f t="array" ref="DO31">BI31*INDEX(prod_est,$G31+$H31-1,MATCH(DO$14,$BP$14:$DP$14,0))</f>
        <v>10.028951414589388</v>
      </c>
      <c r="DP31" cm="1">
        <f t="array" ref="DP31">BJ31*INDEX(prod_est,$G31+$H31-1,MATCH(DP$14,$BP$14:$DP$14,0))</f>
        <v>9.9949025054657827</v>
      </c>
    </row>
    <row r="32" spans="1:120" x14ac:dyDescent="0.25">
      <c r="A32" t="s">
        <v>40</v>
      </c>
      <c r="B32" t="s">
        <v>22</v>
      </c>
      <c r="C32" t="s">
        <v>22</v>
      </c>
      <c r="D32" t="s">
        <v>37</v>
      </c>
      <c r="E32" s="8">
        <v>0.41683780799999998</v>
      </c>
      <c r="F32" s="8">
        <v>0.39230315999999998</v>
      </c>
      <c r="G32">
        <f>MATCH(A32,Production_est!$A$4:$A$339,0)</f>
        <v>49</v>
      </c>
      <c r="H32">
        <f>IFERROR(MATCH(D32,Production_est!$D$4:$D$339,0),"-")</f>
        <v>6</v>
      </c>
      <c r="I32" s="8" cm="1">
        <f t="array" ref="I32">IFERROR(INDEX(Production_est!$E$4:$E$339,H32+G32-1),"-")</f>
        <v>5316.5381090072697</v>
      </c>
      <c r="J32" s="42">
        <f t="shared" si="0"/>
        <v>7.378921244547474E-5</v>
      </c>
      <c r="K32" s="42">
        <f t="shared" si="1"/>
        <v>7.378921244547474E-5</v>
      </c>
      <c r="L32" s="42">
        <f t="shared" si="2"/>
        <v>7.378921244547474E-5</v>
      </c>
      <c r="M32" s="42">
        <f t="shared" si="2"/>
        <v>7.378921244547474E-5</v>
      </c>
      <c r="N32" s="42">
        <f t="shared" ref="N32:AP32" si="41">M32*(1-$F$4)</f>
        <v>7.3538693514332699E-5</v>
      </c>
      <c r="O32" s="42">
        <f t="shared" si="41"/>
        <v>7.3289025110426009E-5</v>
      </c>
      <c r="P32" s="42">
        <f t="shared" si="41"/>
        <v>7.3040204346162216E-5</v>
      </c>
      <c r="Q32" s="42">
        <f t="shared" si="41"/>
        <v>7.2792228343752398E-5</v>
      </c>
      <c r="R32" s="42">
        <f t="shared" si="41"/>
        <v>7.2545094235177933E-5</v>
      </c>
      <c r="S32" s="42">
        <f t="shared" si="41"/>
        <v>7.2298799162157258E-5</v>
      </c>
      <c r="T32" s="42">
        <f t="shared" si="41"/>
        <v>7.2053340276112893E-5</v>
      </c>
      <c r="U32" s="42">
        <f t="shared" si="41"/>
        <v>7.1808714738138426E-5</v>
      </c>
      <c r="V32" s="42">
        <f t="shared" si="41"/>
        <v>7.1564919718965735E-5</v>
      </c>
      <c r="W32" s="42">
        <f t="shared" si="41"/>
        <v>7.1321952398932211E-5</v>
      </c>
      <c r="X32" s="42">
        <f t="shared" si="41"/>
        <v>7.1079809967948183E-5</v>
      </c>
      <c r="Y32" s="42">
        <f t="shared" si="41"/>
        <v>7.0838489625464401E-5</v>
      </c>
      <c r="Z32" s="42">
        <f t="shared" si="41"/>
        <v>7.0597988580439679E-5</v>
      </c>
      <c r="AA32" s="42">
        <f t="shared" si="41"/>
        <v>7.0358304051308551E-5</v>
      </c>
      <c r="AB32" s="42">
        <f t="shared" si="41"/>
        <v>7.011943326594917E-5</v>
      </c>
      <c r="AC32" s="42">
        <f t="shared" si="41"/>
        <v>6.9881373461651189E-5</v>
      </c>
      <c r="AD32" s="42">
        <f t="shared" si="41"/>
        <v>6.9644121885083853E-5</v>
      </c>
      <c r="AE32" s="42">
        <f t="shared" si="41"/>
        <v>6.9407675792264117E-5</v>
      </c>
      <c r="AF32" s="42">
        <f t="shared" si="41"/>
        <v>6.917203244852494E-5</v>
      </c>
      <c r="AG32" s="42">
        <f t="shared" si="41"/>
        <v>6.8937189128483647E-5</v>
      </c>
      <c r="AH32" s="42">
        <f t="shared" si="41"/>
        <v>6.8703143116010399E-5</v>
      </c>
      <c r="AI32" s="42">
        <f t="shared" si="41"/>
        <v>6.846989170419678E-5</v>
      </c>
      <c r="AJ32" s="42">
        <f t="shared" si="41"/>
        <v>6.8237432195324509E-5</v>
      </c>
      <c r="AK32" s="42">
        <f t="shared" si="41"/>
        <v>6.8005761900834209E-5</v>
      </c>
      <c r="AL32" s="42">
        <f t="shared" si="41"/>
        <v>6.7774878141294332E-5</v>
      </c>
      <c r="AM32" s="42">
        <f t="shared" si="41"/>
        <v>6.7544778246370182E-5</v>
      </c>
      <c r="AN32" s="42">
        <f t="shared" si="41"/>
        <v>6.7315459554792998E-5</v>
      </c>
      <c r="AO32" s="42">
        <f t="shared" si="41"/>
        <v>6.708691941432919E-5</v>
      </c>
      <c r="AP32" s="42">
        <f t="shared" si="41"/>
        <v>6.6859155181749671E-5</v>
      </c>
      <c r="AQ32" s="42">
        <f t="shared" ref="AQ32:BJ32" si="42">AP32*(1-$F$4)</f>
        <v>6.6632164222799281E-5</v>
      </c>
      <c r="AR32" s="42">
        <f t="shared" si="42"/>
        <v>6.6405943912166323E-5</v>
      </c>
      <c r="AS32" s="42">
        <f t="shared" si="42"/>
        <v>6.6180491633452176E-5</v>
      </c>
      <c r="AT32" s="42">
        <f t="shared" si="42"/>
        <v>6.5955804779141075E-5</v>
      </c>
      <c r="AU32" s="42">
        <f t="shared" si="42"/>
        <v>6.5731880750569913E-5</v>
      </c>
      <c r="AV32" s="42">
        <f t="shared" si="42"/>
        <v>6.5508716957898226E-5</v>
      </c>
      <c r="AW32" s="42">
        <f t="shared" si="42"/>
        <v>6.5286310820078197E-5</v>
      </c>
      <c r="AX32" s="42">
        <f t="shared" si="42"/>
        <v>6.5064659764824844E-5</v>
      </c>
      <c r="AY32" s="42">
        <f t="shared" si="42"/>
        <v>6.4843761228586245E-5</v>
      </c>
      <c r="AZ32" s="42">
        <f t="shared" si="42"/>
        <v>6.4623612656513881E-5</v>
      </c>
      <c r="BA32" s="42">
        <f t="shared" si="42"/>
        <v>6.4404211502433123E-5</v>
      </c>
      <c r="BB32" s="42">
        <f t="shared" si="42"/>
        <v>6.4185555228813755E-5</v>
      </c>
      <c r="BC32" s="42">
        <f t="shared" si="42"/>
        <v>6.3967641306740615E-5</v>
      </c>
      <c r="BD32" s="42">
        <f t="shared" si="42"/>
        <v>6.3750467215884394E-5</v>
      </c>
      <c r="BE32" s="42">
        <f t="shared" si="42"/>
        <v>6.3534030444472442E-5</v>
      </c>
      <c r="BF32" s="42">
        <f t="shared" si="42"/>
        <v>6.3318328489259725E-5</v>
      </c>
      <c r="BG32" s="42">
        <f t="shared" si="42"/>
        <v>6.310335885549989E-5</v>
      </c>
      <c r="BH32" s="42">
        <f t="shared" si="42"/>
        <v>6.2889119056916399E-5</v>
      </c>
      <c r="BI32" s="42">
        <f t="shared" si="42"/>
        <v>6.2675606615673782E-5</v>
      </c>
      <c r="BJ32" s="42">
        <f t="shared" si="42"/>
        <v>6.2462819062348963E-5</v>
      </c>
      <c r="BK32" t="str">
        <f t="shared" si="5"/>
        <v>04_CHL</v>
      </c>
      <c r="BL32" t="str">
        <f t="shared" si="6"/>
        <v>d_ind_cem_8_1_natural_gas</v>
      </c>
      <c r="BO32" s="8">
        <f t="shared" si="7"/>
        <v>0.41683780799999998</v>
      </c>
      <c r="BP32" s="8">
        <f t="shared" si="8"/>
        <v>0.39230315999999998</v>
      </c>
      <c r="BQ32" s="8" cm="1">
        <f t="array" ref="BQ32">K32*INDEX(prod_est,$G32+$H32-1,MATCH(BQ$14,$BP$14:$DP$14,0))</f>
        <v>0.39831949448285747</v>
      </c>
      <c r="BR32" s="8" cm="1">
        <f t="array" ref="BR32">L32*INDEX(prod_est,$G32+$H32-1,MATCH(BR$14,$BP$14:$DP$14,0))</f>
        <v>0.36651406979361412</v>
      </c>
      <c r="BS32" s="8" cm="1">
        <f t="array" ref="BS32">M32*INDEX(prod_est,$G32+$H32-1,MATCH(BS$14,$BP$14:$DP$14,0))</f>
        <v>0.37928204395076182</v>
      </c>
      <c r="BT32" s="8" cm="1">
        <f t="array" ref="BT32">N32*INDEX(prod_est,$G32+$H32-1,MATCH(BT$14,$BP$14:$DP$14,0))</f>
        <v>0.39160144199876395</v>
      </c>
      <c r="BU32" s="8" cm="1">
        <f t="array" ref="BU32">O32*INDEX(prod_est,$G32+$H32-1,MATCH(BU$14,$BP$14:$DP$14,0))</f>
        <v>0.40425454032245256</v>
      </c>
      <c r="BV32" s="8" cm="1">
        <f t="array" ref="BV32">P32*INDEX(prod_est,$G32+$H32-1,MATCH(BV$14,$BP$14:$DP$14,0))</f>
        <v>0.41657907875857564</v>
      </c>
      <c r="BW32" s="8" cm="1">
        <f t="array" ref="BW32">Q32*INDEX(prod_est,$G32+$H32-1,MATCH(BW$14,$BP$14:$DP$14,0))</f>
        <v>0.42804684400570597</v>
      </c>
      <c r="BX32" s="8" cm="1">
        <f t="array" ref="BX32">R32*INDEX(prod_est,$G32+$H32-1,MATCH(BX$14,$BP$14:$DP$14,0))</f>
        <v>0.43853047715334553</v>
      </c>
      <c r="BY32" s="8" cm="1">
        <f t="array" ref="BY32">S32*INDEX(prod_est,$G32+$H32-1,MATCH(BY$14,$BP$14:$DP$14,0))</f>
        <v>0.44815929435346735</v>
      </c>
      <c r="BZ32" s="8" cm="1">
        <f t="array" ref="BZ32">T32*INDEX(prod_est,$G32+$H32-1,MATCH(BZ$14,$BP$14:$DP$14,0))</f>
        <v>0.45109110469241875</v>
      </c>
      <c r="CA32" s="8" cm="1">
        <f t="array" ref="CA32">U32*INDEX(prod_est,$G32+$H32-1,MATCH(CA$14,$BP$14:$DP$14,0))</f>
        <v>0.45335757148486083</v>
      </c>
      <c r="CB32" s="8" cm="1">
        <f t="array" ref="CB32">V32*INDEX(prod_est,$G32+$H32-1,MATCH(CB$14,$BP$14:$DP$14,0))</f>
        <v>0.45512687621310466</v>
      </c>
      <c r="CC32" s="8" cm="1">
        <f t="array" ref="CC32">W32*INDEX(prod_est,$G32+$H32-1,MATCH(CC$14,$BP$14:$DP$14,0))</f>
        <v>0.45861545608637622</v>
      </c>
      <c r="CD32" s="8" cm="1">
        <f t="array" ref="CD32">X32*INDEX(prod_est,$G32+$H32-1,MATCH(CD$14,$BP$14:$DP$14,0))</f>
        <v>0.46164603307696817</v>
      </c>
      <c r="CE32" s="8" cm="1">
        <f t="array" ref="CE32">Y32*INDEX(prod_est,$G32+$H32-1,MATCH(CE$14,$BP$14:$DP$14,0))</f>
        <v>0.46426591443916576</v>
      </c>
      <c r="CF32" s="8" cm="1">
        <f t="array" ref="CF32">Z32*INDEX(prod_est,$G32+$H32-1,MATCH(CF$14,$BP$14:$DP$14,0))</f>
        <v>0.46649103616537263</v>
      </c>
      <c r="CG32" s="8" cm="1">
        <f t="array" ref="CG32">AA32*INDEX(prod_est,$G32+$H32-1,MATCH(CG$14,$BP$14:$DP$14,0))</f>
        <v>0.4683599325843617</v>
      </c>
      <c r="CH32" s="8" cm="1">
        <f t="array" ref="CH32">AB32*INDEX(prod_est,$G32+$H32-1,MATCH(CH$14,$BP$14:$DP$14,0))</f>
        <v>0.46990344241498572</v>
      </c>
      <c r="CI32" s="8" cm="1">
        <f t="array" ref="CI32">AC32*INDEX(prod_est,$G32+$H32-1,MATCH(CI$14,$BP$14:$DP$14,0))</f>
        <v>0.47115574261037679</v>
      </c>
      <c r="CJ32" s="8" cm="1">
        <f t="array" ref="CJ32">AD32*INDEX(prod_est,$G32+$H32-1,MATCH(CJ$14,$BP$14:$DP$14,0))</f>
        <v>0.47214828310003049</v>
      </c>
      <c r="CK32" s="8" cm="1">
        <f t="array" ref="CK32">AE32*INDEX(prod_est,$G32+$H32-1,MATCH(CK$14,$BP$14:$DP$14,0))</f>
        <v>0.47290859956513542</v>
      </c>
      <c r="CL32" s="8" cm="1">
        <f t="array" ref="CL32">AF32*INDEX(prod_est,$G32+$H32-1,MATCH(CL$14,$BP$14:$DP$14,0))</f>
        <v>0.47344186339050764</v>
      </c>
      <c r="CM32" s="8" cm="1">
        <f t="array" ref="CM32">AG32*INDEX(prod_est,$G32+$H32-1,MATCH(CM$14,$BP$14:$DP$14,0))</f>
        <v>0.47524108997817144</v>
      </c>
      <c r="CN32" s="8" cm="1">
        <f t="array" ref="CN32">AH32*INDEX(prod_est,$G32+$H32-1,MATCH(CN$14,$BP$14:$DP$14,0))</f>
        <v>0.47683766844313058</v>
      </c>
      <c r="CO32" s="8" cm="1">
        <f t="array" ref="CO32">AI32*INDEX(prod_est,$G32+$H32-1,MATCH(CO$14,$BP$14:$DP$14,0))</f>
        <v>0.47822904830144464</v>
      </c>
      <c r="CP32" s="8" cm="1">
        <f t="array" ref="CP32">AJ32*INDEX(prod_est,$G32+$H32-1,MATCH(CP$14,$BP$14:$DP$14,0))</f>
        <v>0.47941889833253398</v>
      </c>
      <c r="CQ32" s="8" cm="1">
        <f t="array" ref="CQ32">AK32*INDEX(prod_est,$G32+$H32-1,MATCH(CQ$14,$BP$14:$DP$14,0))</f>
        <v>0.48039125111856568</v>
      </c>
      <c r="CR32" s="8" cm="1">
        <f t="array" ref="CR32">AL32*INDEX(prod_est,$G32+$H32-1,MATCH(CR$14,$BP$14:$DP$14,0))</f>
        <v>0.48144527823768268</v>
      </c>
      <c r="CS32" s="8" cm="1">
        <f t="array" ref="CS32">AM32*INDEX(prod_est,$G32+$H32-1,MATCH(CS$14,$BP$14:$DP$14,0))</f>
        <v>0.48228362305430822</v>
      </c>
      <c r="CT32" s="8" cm="1">
        <f t="array" ref="CT32">AN32*INDEX(prod_est,$G32+$H32-1,MATCH(CT$14,$BP$14:$DP$14,0))</f>
        <v>0.48289100899458087</v>
      </c>
      <c r="CU32" s="8" cm="1">
        <f t="array" ref="CU32">AO32*INDEX(prod_est,$G32+$H32-1,MATCH(CU$14,$BP$14:$DP$14,0))</f>
        <v>0.48327869663596945</v>
      </c>
      <c r="CV32" s="8" cm="1">
        <f t="array" ref="CV32">AP32*INDEX(prod_est,$G32+$H32-1,MATCH(CV$14,$BP$14:$DP$14,0))</f>
        <v>0.48344040468609684</v>
      </c>
      <c r="CW32" cm="1">
        <f t="array" ref="CW32">AQ32*INDEX(prod_est,$G32+$H32-1,MATCH(CW$14,$BP$14:$DP$14,0))</f>
        <v>0.48179909467018717</v>
      </c>
      <c r="CX32" cm="1">
        <f t="array" ref="CX32">AR32*INDEX(prod_est,$G32+$H32-1,MATCH(CX$14,$BP$14:$DP$14,0))</f>
        <v>0.48016335700309709</v>
      </c>
      <c r="CY32" cm="1">
        <f t="array" ref="CY32">AS32*INDEX(prod_est,$G32+$H32-1,MATCH(CY$14,$BP$14:$DP$14,0))</f>
        <v>0.47853317276635815</v>
      </c>
      <c r="CZ32" cm="1">
        <f t="array" ref="CZ32">AT32*INDEX(prod_est,$G32+$H32-1,MATCH(CZ$14,$BP$14:$DP$14,0))</f>
        <v>0.47690852310573162</v>
      </c>
      <c r="DA32" cm="1">
        <f t="array" ref="DA32">AU32*INDEX(prod_est,$G32+$H32-1,MATCH(DA$14,$BP$14:$DP$14,0))</f>
        <v>0.4752893892309899</v>
      </c>
      <c r="DB32" cm="1">
        <f t="array" ref="DB32">AV32*INDEX(prod_est,$G32+$H32-1,MATCH(DB$14,$BP$14:$DP$14,0))</f>
        <v>0.47367575241569954</v>
      </c>
      <c r="DC32" cm="1">
        <f t="array" ref="DC32">AW32*INDEX(prod_est,$G32+$H32-1,MATCH(DC$14,$BP$14:$DP$14,0))</f>
        <v>0.47206759399700421</v>
      </c>
      <c r="DD32" cm="1">
        <f t="array" ref="DD32">AX32*INDEX(prod_est,$G32+$H32-1,MATCH(DD$14,$BP$14:$DP$14,0))</f>
        <v>0.47046489537540948</v>
      </c>
      <c r="DE32" cm="1">
        <f t="array" ref="DE32">AY32*INDEX(prod_est,$G32+$H32-1,MATCH(DE$14,$BP$14:$DP$14,0))</f>
        <v>0.46886763801456705</v>
      </c>
      <c r="DF32" cm="1">
        <f t="array" ref="DF32">AZ32*INDEX(prod_est,$G32+$H32-1,MATCH(DF$14,$BP$14:$DP$14,0))</f>
        <v>0.46727580344106079</v>
      </c>
      <c r="DG32" cm="1">
        <f t="array" ref="DG32">BA32*INDEX(prod_est,$G32+$H32-1,MATCH(DG$14,$BP$14:$DP$14,0))</f>
        <v>0.46568937324419296</v>
      </c>
      <c r="DH32" cm="1">
        <f t="array" ref="DH32">BB32*INDEX(prod_est,$G32+$H32-1,MATCH(DH$14,$BP$14:$DP$14,0))</f>
        <v>0.46410832907577132</v>
      </c>
      <c r="DI32" cm="1">
        <f t="array" ref="DI32">BC32*INDEX(prod_est,$G32+$H32-1,MATCH(DI$14,$BP$14:$DP$14,0))</f>
        <v>0.46253265264989674</v>
      </c>
      <c r="DJ32" cm="1">
        <f t="array" ref="DJ32">BD32*INDEX(prod_est,$G32+$H32-1,MATCH(DJ$14,$BP$14:$DP$14,0))</f>
        <v>0.46096232574275203</v>
      </c>
      <c r="DK32" cm="1">
        <f t="array" ref="DK32">BE32*INDEX(prod_est,$G32+$H32-1,MATCH(DK$14,$BP$14:$DP$14,0))</f>
        <v>0.45939733019239082</v>
      </c>
      <c r="DL32" cm="1">
        <f t="array" ref="DL32">BF32*INDEX(prod_est,$G32+$H32-1,MATCH(DL$14,$BP$14:$DP$14,0))</f>
        <v>0.45783764789852777</v>
      </c>
      <c r="DM32" cm="1">
        <f t="array" ref="DM32">BG32*INDEX(prod_est,$G32+$H32-1,MATCH(DM$14,$BP$14:$DP$14,0))</f>
        <v>0.45628326082232906</v>
      </c>
      <c r="DN32" cm="1">
        <f t="array" ref="DN32">BH32*INDEX(prod_est,$G32+$H32-1,MATCH(DN$14,$BP$14:$DP$14,0))</f>
        <v>0.45473415098620384</v>
      </c>
      <c r="DO32" cm="1">
        <f t="array" ref="DO32">BI32*INDEX(prod_est,$G32+$H32-1,MATCH(DO$14,$BP$14:$DP$14,0))</f>
        <v>0.45319030047359637</v>
      </c>
      <c r="DP32" cm="1">
        <f t="array" ref="DP32">BJ32*INDEX(prod_est,$G32+$H32-1,MATCH(DP$14,$BP$14:$DP$14,0))</f>
        <v>0.45165169142877859</v>
      </c>
    </row>
    <row r="33" spans="1:120" x14ac:dyDescent="0.25">
      <c r="A33" t="s">
        <v>40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49</v>
      </c>
      <c r="H33">
        <f>IFERROR(MATCH(D33,Production_est!$D$4:$D$339,0),"-")</f>
        <v>6</v>
      </c>
      <c r="I33" s="8" cm="1">
        <f t="array" ref="I33">IFERROR(INDEX(Production_est!$E$4:$E$339,H33+G33-1),"-")</f>
        <v>5316.5381090072697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04_CHL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49</v>
      </c>
      <c r="H34">
        <f>IFERROR(MATCH(D34,Production_est!$D$4:$D$339,0),"-")</f>
        <v>6</v>
      </c>
      <c r="I34" s="8" cm="1">
        <f t="array" ref="I34">IFERROR(INDEX(Production_est!$E$4:$E$339,H34+G34-1),"-")</f>
        <v>5316.5381090072697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04_CHL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49</v>
      </c>
      <c r="H35">
        <f>IFERROR(MATCH(D35,Production_est!$D$4:$D$339,0),"-")</f>
        <v>6</v>
      </c>
      <c r="I35" s="8" cm="1">
        <f t="array" ref="I35">IFERROR(INDEX(Production_est!$E$4:$E$339,H35+G35-1),"-")</f>
        <v>5316.5381090072697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04_CHL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49</v>
      </c>
      <c r="H36">
        <f>IFERROR(MATCH(D36,Production_est!$D$4:$D$339,0),"-")</f>
        <v>6</v>
      </c>
      <c r="I36" s="8" cm="1">
        <f t="array" ref="I36">IFERROR(INDEX(Production_est!$E$4:$E$339,H36+G36-1),"-")</f>
        <v>5316.5381090072697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04_CHL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40</v>
      </c>
      <c r="B37" t="s">
        <v>27</v>
      </c>
      <c r="C37" t="s">
        <v>27</v>
      </c>
      <c r="D37" t="s">
        <v>37</v>
      </c>
      <c r="E37" s="8">
        <v>1.6747200000000011E-4</v>
      </c>
      <c r="F37" s="8">
        <v>1.4235120000000009E-3</v>
      </c>
      <c r="G37">
        <f>MATCH(A37,Production_est!$A$4:$A$339,0)</f>
        <v>49</v>
      </c>
      <c r="H37">
        <f>IFERROR(MATCH(D37,Production_est!$D$4:$D$339,0),"-")</f>
        <v>6</v>
      </c>
      <c r="I37" s="8" cm="1">
        <f t="array" ref="I37">IFERROR(INDEX(Production_est!$E$4:$E$339,H37+G37-1),"-")</f>
        <v>5316.5381090072697</v>
      </c>
      <c r="J37" s="42">
        <f t="shared" si="0"/>
        <v>2.6775167803053818E-7</v>
      </c>
      <c r="K37" s="42">
        <f t="shared" si="1"/>
        <v>2.6775167803053818E-7</v>
      </c>
      <c r="L37" s="42">
        <f t="shared" si="2"/>
        <v>2.6775167803053818E-7</v>
      </c>
      <c r="M37" s="42">
        <f t="shared" si="2"/>
        <v>2.6775167803053818E-7</v>
      </c>
      <c r="N37" s="42">
        <f t="shared" ref="N37:AP37" si="51">M37*(1-$F$4)</f>
        <v>2.6684264455574312E-7</v>
      </c>
      <c r="O37" s="42">
        <f t="shared" si="51"/>
        <v>2.6593669730570816E-7</v>
      </c>
      <c r="P37" s="42">
        <f t="shared" si="51"/>
        <v>2.6503382580250976E-7</v>
      </c>
      <c r="Q37" s="42">
        <f t="shared" si="51"/>
        <v>2.6413401960379753E-7</v>
      </c>
      <c r="R37" s="42">
        <f t="shared" si="51"/>
        <v>2.6323726830267352E-7</v>
      </c>
      <c r="S37" s="42">
        <f t="shared" si="51"/>
        <v>2.6234356152757183E-7</v>
      </c>
      <c r="T37" s="42">
        <f t="shared" si="51"/>
        <v>2.614528889421387E-7</v>
      </c>
      <c r="U37" s="42">
        <f t="shared" si="51"/>
        <v>2.6056524024511291E-7</v>
      </c>
      <c r="V37" s="42">
        <f t="shared" si="51"/>
        <v>2.5968060517020664E-7</v>
      </c>
      <c r="W37" s="42">
        <f t="shared" si="51"/>
        <v>2.5879897348598679E-7</v>
      </c>
      <c r="X37" s="42">
        <f t="shared" si="51"/>
        <v>2.579203349957566E-7</v>
      </c>
      <c r="Y37" s="42">
        <f t="shared" si="51"/>
        <v>2.5704467953743765E-7</v>
      </c>
      <c r="Z37" s="42">
        <f t="shared" si="51"/>
        <v>2.5617199698345251E-7</v>
      </c>
      <c r="AA37" s="42">
        <f t="shared" si="51"/>
        <v>2.5530227724060746E-7</v>
      </c>
      <c r="AB37" s="42">
        <f t="shared" si="51"/>
        <v>2.5443551024997574E-7</v>
      </c>
      <c r="AC37" s="42">
        <f t="shared" si="51"/>
        <v>2.5357168598678135E-7</v>
      </c>
      <c r="AD37" s="42">
        <f t="shared" si="51"/>
        <v>2.5271079446028301E-7</v>
      </c>
      <c r="AE37" s="42">
        <f t="shared" si="51"/>
        <v>2.5185282571365861E-7</v>
      </c>
      <c r="AF37" s="42">
        <f t="shared" si="51"/>
        <v>2.5099776982389001E-7</v>
      </c>
      <c r="AG37" s="42">
        <f t="shared" si="51"/>
        <v>2.5014561690164839E-7</v>
      </c>
      <c r="AH37" s="42">
        <f t="shared" si="51"/>
        <v>2.4929635709117982E-7</v>
      </c>
      <c r="AI37" s="42">
        <f t="shared" si="51"/>
        <v>2.4844998057019125E-7</v>
      </c>
      <c r="AJ37" s="42">
        <f t="shared" si="51"/>
        <v>2.4760647754973689E-7</v>
      </c>
      <c r="AK37" s="42">
        <f t="shared" si="51"/>
        <v>2.4676583827410507E-7</v>
      </c>
      <c r="AL37" s="42">
        <f t="shared" si="51"/>
        <v>2.4592805302070531E-7</v>
      </c>
      <c r="AM37" s="42">
        <f t="shared" si="51"/>
        <v>2.4509311209995597E-7</v>
      </c>
      <c r="AN37" s="42">
        <f t="shared" si="51"/>
        <v>2.4426100585517218E-7</v>
      </c>
      <c r="AO37" s="42">
        <f t="shared" si="51"/>
        <v>2.43431724662454E-7</v>
      </c>
      <c r="AP37" s="42">
        <f t="shared" si="51"/>
        <v>2.4260525893057531E-7</v>
      </c>
      <c r="AQ37" s="42">
        <f t="shared" ref="AQ37:BJ37" si="52">AP37*(1-$F$4)</f>
        <v>2.4178159910087275E-7</v>
      </c>
      <c r="AR37" s="42">
        <f t="shared" si="52"/>
        <v>2.4096073564713521E-7</v>
      </c>
      <c r="AS37" s="42">
        <f t="shared" si="52"/>
        <v>2.4014265907549371E-7</v>
      </c>
      <c r="AT37" s="42">
        <f t="shared" si="52"/>
        <v>2.3932735992431148E-7</v>
      </c>
      <c r="AU37" s="42">
        <f t="shared" si="52"/>
        <v>2.3851482876407462E-7</v>
      </c>
      <c r="AV37" s="42">
        <f t="shared" si="52"/>
        <v>2.3770505619728299E-7</v>
      </c>
      <c r="AW37" s="42">
        <f t="shared" si="52"/>
        <v>2.368980328583416E-7</v>
      </c>
      <c r="AX37" s="42">
        <f t="shared" si="52"/>
        <v>2.3609374941345215E-7</v>
      </c>
      <c r="AY37" s="42">
        <f t="shared" si="52"/>
        <v>2.3529219656050524E-7</v>
      </c>
      <c r="AZ37" s="42">
        <f t="shared" si="52"/>
        <v>2.3449336502897266E-7</v>
      </c>
      <c r="BA37" s="42">
        <f t="shared" si="52"/>
        <v>2.3369724557980021E-7</v>
      </c>
      <c r="BB37" s="42">
        <f t="shared" si="52"/>
        <v>2.3290382900530089E-7</v>
      </c>
      <c r="BC37" s="42">
        <f t="shared" si="52"/>
        <v>2.3211310612904832E-7</v>
      </c>
      <c r="BD37" s="42">
        <f t="shared" si="52"/>
        <v>2.3132506780577068E-7</v>
      </c>
      <c r="BE37" s="42">
        <f t="shared" si="52"/>
        <v>2.305397049212449E-7</v>
      </c>
      <c r="BF37" s="42">
        <f t="shared" si="52"/>
        <v>2.2975700839219128E-7</v>
      </c>
      <c r="BG37" s="42">
        <f t="shared" si="52"/>
        <v>2.289769691661684E-7</v>
      </c>
      <c r="BH37" s="42">
        <f t="shared" si="52"/>
        <v>2.2819957822146843E-7</v>
      </c>
      <c r="BI37" s="42">
        <f t="shared" si="52"/>
        <v>2.2742482656701282E-7</v>
      </c>
      <c r="BJ37" s="42">
        <f t="shared" si="52"/>
        <v>2.2665270524224827E-7</v>
      </c>
      <c r="BK37" t="str">
        <f t="shared" si="5"/>
        <v>04_CHL</v>
      </c>
      <c r="BL37" t="str">
        <f t="shared" si="6"/>
        <v>d_ind_cem_15_5_other_biomass</v>
      </c>
      <c r="BO37" s="8">
        <f t="shared" si="7"/>
        <v>1.6747200000000011E-4</v>
      </c>
      <c r="BP37" s="8">
        <f t="shared" si="8"/>
        <v>1.4235120000000009E-3</v>
      </c>
      <c r="BQ37" s="8" cm="1">
        <f t="array" ref="BQ37">K37*INDEX(prod_est,$G37+$H37-1,MATCH(BQ$14,$BP$14:$DP$14,0))</f>
        <v>1.4453428828620236E-3</v>
      </c>
      <c r="BR37" s="8" cm="1">
        <f t="array" ref="BR37">L37*INDEX(prod_est,$G37+$H37-1,MATCH(BR$14,$BP$14:$DP$14,0))</f>
        <v>1.3299336577356337E-3</v>
      </c>
      <c r="BS37" s="8" cm="1">
        <f t="array" ref="BS37">M37*INDEX(prod_est,$G37+$H37-1,MATCH(BS$14,$BP$14:$DP$14,0))</f>
        <v>1.3762635532898516E-3</v>
      </c>
      <c r="BT37" s="8" cm="1">
        <f t="array" ref="BT37">N37*INDEX(prod_est,$G37+$H37-1,MATCH(BT$14,$BP$14:$DP$14,0))</f>
        <v>1.4209657447126981E-3</v>
      </c>
      <c r="BU37" s="8" cm="1">
        <f t="array" ref="BU37">O37*INDEX(prod_est,$G37+$H37-1,MATCH(BU$14,$BP$14:$DP$14,0))</f>
        <v>1.4668788015969468E-3</v>
      </c>
      <c r="BV37" s="8" cm="1">
        <f t="array" ref="BV37">P37*INDEX(prod_est,$G37+$H37-1,MATCH(BV$14,$BP$14:$DP$14,0))</f>
        <v>1.5115996454420041E-3</v>
      </c>
      <c r="BW37" s="8" cm="1">
        <f t="array" ref="BW37">Q37*INDEX(prod_est,$G37+$H37-1,MATCH(BW$14,$BP$14:$DP$14,0))</f>
        <v>1.5532116004475999E-3</v>
      </c>
      <c r="BX37" s="8" cm="1">
        <f t="array" ref="BX37">R37*INDEX(prod_est,$G37+$H37-1,MATCH(BX$14,$BP$14:$DP$14,0))</f>
        <v>1.5912525318264412E-3</v>
      </c>
      <c r="BY37" s="8" cm="1">
        <f t="array" ref="BY37">S37*INDEX(prod_est,$G37+$H37-1,MATCH(BY$14,$BP$14:$DP$14,0))</f>
        <v>1.6261916764159976E-3</v>
      </c>
      <c r="BZ37" s="8" cm="1">
        <f t="array" ref="BZ37">T37*INDEX(prod_est,$G37+$H37-1,MATCH(BZ$14,$BP$14:$DP$14,0))</f>
        <v>1.6368300490439964E-3</v>
      </c>
      <c r="CA37" s="8" cm="1">
        <f t="array" ref="CA37">U37*INDEX(prod_est,$G37+$H37-1,MATCH(CA$14,$BP$14:$DP$14,0))</f>
        <v>1.6450541548009901E-3</v>
      </c>
      <c r="CB37" s="8" cm="1">
        <f t="array" ref="CB37">V37*INDEX(prod_est,$G37+$H37-1,MATCH(CB$14,$BP$14:$DP$14,0))</f>
        <v>1.6514742573367732E-3</v>
      </c>
      <c r="CC37" s="8" cm="1">
        <f t="array" ref="CC37">W37*INDEX(prod_est,$G37+$H37-1,MATCH(CC$14,$BP$14:$DP$14,0))</f>
        <v>1.6641329249665741E-3</v>
      </c>
      <c r="CD37" s="8" cm="1">
        <f t="array" ref="CD37">X37*INDEX(prod_est,$G37+$H37-1,MATCH(CD$14,$BP$14:$DP$14,0))</f>
        <v>1.6751296824564486E-3</v>
      </c>
      <c r="CE37" s="8" cm="1">
        <f t="array" ref="CE37">Y37*INDEX(prod_est,$G37+$H37-1,MATCH(CE$14,$BP$14:$DP$14,0))</f>
        <v>1.6846361890001755E-3</v>
      </c>
      <c r="CF37" s="8" cm="1">
        <f t="array" ref="CF37">Z37*INDEX(prod_est,$G37+$H37-1,MATCH(CF$14,$BP$14:$DP$14,0))</f>
        <v>1.6927102699704029E-3</v>
      </c>
      <c r="CG37" s="8" cm="1">
        <f t="array" ref="CG37">AA37*INDEX(prod_est,$G37+$H37-1,MATCH(CG$14,$BP$14:$DP$14,0))</f>
        <v>1.6994917511065427E-3</v>
      </c>
      <c r="CH37" s="8" cm="1">
        <f t="array" ref="CH37">AB37*INDEX(prod_est,$G37+$H37-1,MATCH(CH$14,$BP$14:$DP$14,0))</f>
        <v>1.7050925338430651E-3</v>
      </c>
      <c r="CI37" s="8" cm="1">
        <f t="array" ref="CI37">AC37*INDEX(prod_est,$G37+$H37-1,MATCH(CI$14,$BP$14:$DP$14,0))</f>
        <v>1.7096366327377605E-3</v>
      </c>
      <c r="CJ37" s="8" cm="1">
        <f t="array" ref="CJ37">AD37*INDEX(prod_est,$G37+$H37-1,MATCH(CJ$14,$BP$14:$DP$14,0))</f>
        <v>1.7132381670652125E-3</v>
      </c>
      <c r="CK37" s="8" cm="1">
        <f t="array" ref="CK37">AE37*INDEX(prod_est,$G37+$H37-1,MATCH(CK$14,$BP$14:$DP$14,0))</f>
        <v>1.7159970528510791E-3</v>
      </c>
      <c r="CL37" s="8" cm="1">
        <f t="array" ref="CL37">AF37*INDEX(prod_est,$G37+$H37-1,MATCH(CL$14,$BP$14:$DP$14,0))</f>
        <v>1.7179320549922379E-3</v>
      </c>
      <c r="CM37" s="8" cm="1">
        <f t="array" ref="CM37">AG37*INDEX(prod_est,$G37+$H37-1,MATCH(CM$14,$BP$14:$DP$14,0))</f>
        <v>1.7244607320445933E-3</v>
      </c>
      <c r="CN37" s="8" cm="1">
        <f t="array" ref="CN37">AH37*INDEX(prod_est,$G37+$H37-1,MATCH(CN$14,$BP$14:$DP$14,0))</f>
        <v>1.7302540797296104E-3</v>
      </c>
      <c r="CO37" s="8" cm="1">
        <f t="array" ref="CO37">AI37*INDEX(prod_est,$G37+$H37-1,MATCH(CO$14,$BP$14:$DP$14,0))</f>
        <v>1.7353028433563639E-3</v>
      </c>
      <c r="CP37" s="8" cm="1">
        <f t="array" ref="CP37">AJ37*INDEX(prod_est,$G37+$H37-1,MATCH(CP$14,$BP$14:$DP$14,0))</f>
        <v>1.7396203354649055E-3</v>
      </c>
      <c r="CQ37" s="8" cm="1">
        <f t="array" ref="CQ37">AK37*INDEX(prod_est,$G37+$H37-1,MATCH(CQ$14,$BP$14:$DP$14,0))</f>
        <v>1.7431486166522138E-3</v>
      </c>
      <c r="CR37" s="8" cm="1">
        <f t="array" ref="CR37">AL37*INDEX(prod_est,$G37+$H37-1,MATCH(CR$14,$BP$14:$DP$14,0))</f>
        <v>1.7469732614814536E-3</v>
      </c>
      <c r="CS37" s="8" cm="1">
        <f t="array" ref="CS37">AM37*INDEX(prod_est,$G37+$H37-1,MATCH(CS$14,$BP$14:$DP$14,0))</f>
        <v>1.7500152810935421E-3</v>
      </c>
      <c r="CT37" s="8" cm="1">
        <f t="array" ref="CT37">AN37*INDEX(prod_est,$G37+$H37-1,MATCH(CT$14,$BP$14:$DP$14,0))</f>
        <v>1.7522192428832187E-3</v>
      </c>
      <c r="CU37" s="8" cm="1">
        <f t="array" ref="CU37">AO37*INDEX(prod_est,$G37+$H37-1,MATCH(CU$14,$BP$14:$DP$14,0))</f>
        <v>1.753626007003519E-3</v>
      </c>
      <c r="CV37" s="8" cm="1">
        <f t="array" ref="CV37">AP37*INDEX(prod_est,$G37+$H37-1,MATCH(CV$14,$BP$14:$DP$14,0))</f>
        <v>1.7542127811448565E-3</v>
      </c>
      <c r="CW37" cm="1">
        <f t="array" ref="CW37">AQ37*INDEX(prod_est,$G37+$H37-1,MATCH(CW$14,$BP$14:$DP$14,0))</f>
        <v>1.7482571204681301E-3</v>
      </c>
      <c r="CX37" cm="1">
        <f t="array" ref="CX37">AR37*INDEX(prod_est,$G37+$H37-1,MATCH(CX$14,$BP$14:$DP$14,0))</f>
        <v>1.7423216796270346E-3</v>
      </c>
      <c r="CY37" cm="1">
        <f t="array" ref="CY37">AS37*INDEX(prod_est,$G37+$H37-1,MATCH(CY$14,$BP$14:$DP$14,0))</f>
        <v>1.73640638997398E-3</v>
      </c>
      <c r="CZ37" cm="1">
        <f t="array" ref="CZ37">AT37*INDEX(prod_est,$G37+$H37-1,MATCH(CZ$14,$BP$14:$DP$14,0))</f>
        <v>1.7305111830944386E-3</v>
      </c>
      <c r="DA37" cm="1">
        <f t="array" ref="DA37">AU37*INDEX(prod_est,$G37+$H37-1,MATCH(DA$14,$BP$14:$DP$14,0))</f>
        <v>1.724635990806155E-3</v>
      </c>
      <c r="DB37" cm="1">
        <f t="array" ref="DB37">AV37*INDEX(prod_est,$G37+$H37-1,MATCH(DB$14,$BP$14:$DP$14,0))</f>
        <v>1.7187807451583563E-3</v>
      </c>
      <c r="DC37" cm="1">
        <f t="array" ref="DC37">AW37*INDEX(prod_est,$G37+$H37-1,MATCH(DC$14,$BP$14:$DP$14,0))</f>
        <v>1.7129453784309667E-3</v>
      </c>
      <c r="DD37" cm="1">
        <f t="array" ref="DD37">AX37*INDEX(prod_est,$G37+$H37-1,MATCH(DD$14,$BP$14:$DP$14,0))</f>
        <v>1.7071298231338245E-3</v>
      </c>
      <c r="DE37" cm="1">
        <f t="array" ref="DE37">AY37*INDEX(prod_est,$G37+$H37-1,MATCH(DE$14,$BP$14:$DP$14,0))</f>
        <v>1.7013340120059009E-3</v>
      </c>
      <c r="DF37" cm="1">
        <f t="array" ref="DF37">AZ37*INDEX(prod_est,$G37+$H37-1,MATCH(DF$14,$BP$14:$DP$14,0))</f>
        <v>1.6955578780145229E-3</v>
      </c>
      <c r="DG37" cm="1">
        <f t="array" ref="DG37">BA37*INDEX(prod_est,$G37+$H37-1,MATCH(DG$14,$BP$14:$DP$14,0))</f>
        <v>1.689801354354597E-3</v>
      </c>
      <c r="DH37" cm="1">
        <f t="array" ref="DH37">BB37*INDEX(prod_est,$G37+$H37-1,MATCH(DH$14,$BP$14:$DP$14,0))</f>
        <v>1.6840643744478374E-3</v>
      </c>
      <c r="DI37" cm="1">
        <f t="array" ref="DI37">BC37*INDEX(prod_est,$G37+$H37-1,MATCH(DI$14,$BP$14:$DP$14,0))</f>
        <v>1.6783468719419961E-3</v>
      </c>
      <c r="DJ37" cm="1">
        <f t="array" ref="DJ37">BD37*INDEX(prod_est,$G37+$H37-1,MATCH(DJ$14,$BP$14:$DP$14,0))</f>
        <v>1.6726487807100941E-3</v>
      </c>
      <c r="DK37" cm="1">
        <f t="array" ref="DK37">BE37*INDEX(prod_est,$G37+$H37-1,MATCH(DK$14,$BP$14:$DP$14,0))</f>
        <v>1.6669700348496586E-3</v>
      </c>
      <c r="DL37" cm="1">
        <f t="array" ref="DL37">BF37*INDEX(prod_est,$G37+$H37-1,MATCH(DL$14,$BP$14:$DP$14,0))</f>
        <v>1.661310568681959E-3</v>
      </c>
      <c r="DM37" cm="1">
        <f t="array" ref="DM37">BG37*INDEX(prod_est,$G37+$H37-1,MATCH(DM$14,$BP$14:$DP$14,0))</f>
        <v>1.6556703167512486E-3</v>
      </c>
      <c r="DN37" cm="1">
        <f t="array" ref="DN37">BH37*INDEX(prod_est,$G37+$H37-1,MATCH(DN$14,$BP$14:$DP$14,0))</f>
        <v>1.6500492138240067E-3</v>
      </c>
      <c r="DO37" cm="1">
        <f t="array" ref="DO37">BI37*INDEX(prod_est,$G37+$H37-1,MATCH(DO$14,$BP$14:$DP$14,0))</f>
        <v>1.6444471948881844E-3</v>
      </c>
      <c r="DP37" cm="1">
        <f t="array" ref="DP37">BJ37*INDEX(prod_est,$G37+$H37-1,MATCH(DP$14,$BP$14:$DP$14,0))</f>
        <v>1.6388641951524529E-3</v>
      </c>
    </row>
    <row r="38" spans="1:120" x14ac:dyDescent="0.25">
      <c r="A38" t="s">
        <v>40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49</v>
      </c>
      <c r="H38">
        <f>IFERROR(MATCH(D38,Production_est!$D$4:$D$339,0),"-")</f>
        <v>6</v>
      </c>
      <c r="I38" s="8" cm="1">
        <f t="array" ref="I38">IFERROR(INDEX(Production_est!$E$4:$E$339,H38+G38-1),"-")</f>
        <v>5316.5381090072697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04_CHL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49</v>
      </c>
      <c r="H39">
        <f>IFERROR(MATCH(D39,Production_est!$D$4:$D$339,0),"-")</f>
        <v>6</v>
      </c>
      <c r="I39" s="8" cm="1">
        <f t="array" ref="I39">IFERROR(INDEX(Production_est!$E$4:$E$339,H39+G39-1),"-")</f>
        <v>5316.5381090072697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04_CHL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49</v>
      </c>
      <c r="H40">
        <f>IFERROR(MATCH(D40,Production_est!$D$4:$D$339,0),"-")</f>
        <v>6</v>
      </c>
      <c r="I40" s="8" cm="1">
        <f t="array" ref="I40">IFERROR(INDEX(Production_est!$E$4:$E$339,H40+G40-1),"-")</f>
        <v>5316.5381090072697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04_CHL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49</v>
      </c>
      <c r="H41">
        <f>IFERROR(MATCH(D41,Production_est!$D$4:$D$339,0),"-")</f>
        <v>6</v>
      </c>
      <c r="I41" s="8" cm="1">
        <f t="array" ref="I41">IFERROR(INDEX(Production_est!$E$4:$E$339,H41+G41-1),"-")</f>
        <v>5316.5381090072697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04_CHL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49</v>
      </c>
      <c r="H42">
        <f>IFERROR(MATCH(D42,Production_est!$D$4:$D$339,0),"-")</f>
        <v>6</v>
      </c>
      <c r="I42" s="8" cm="1">
        <f t="array" ref="I42">IFERROR(INDEX(Production_est!$E$4:$E$339,H42+G42-1),"-")</f>
        <v>5316.5381090072697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04_CHL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49</v>
      </c>
      <c r="H43">
        <f>IFERROR(MATCH(D43,Production_est!$D$4:$D$339,0),"-")</f>
        <v>6</v>
      </c>
      <c r="I43" s="8" cm="1">
        <f t="array" ref="I43">IFERROR(INDEX(Production_est!$E$4:$E$339,H43+G43-1),"-")</f>
        <v>5316.5381090072697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04_CHL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49</v>
      </c>
      <c r="H44">
        <f>IFERROR(MATCH(D44,Production_est!$D$4:$D$339,0),"-")</f>
        <v>6</v>
      </c>
      <c r="I44" s="8" cm="1">
        <f t="array" ref="I44">IFERROR(INDEX(Production_est!$E$4:$E$339,H44+G44-1),"-")</f>
        <v>5316.5381090072697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04_CHL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40</v>
      </c>
      <c r="B45" t="s">
        <v>35</v>
      </c>
      <c r="C45" t="s">
        <v>35</v>
      </c>
      <c r="D45" t="s">
        <v>37</v>
      </c>
      <c r="E45" s="8">
        <v>1.743341652</v>
      </c>
      <c r="F45" s="8">
        <v>1.9053708119999999</v>
      </c>
      <c r="G45">
        <f>MATCH(A45,Production_est!$A$4:$A$339,0)</f>
        <v>49</v>
      </c>
      <c r="H45">
        <f>IFERROR(MATCH(D45,Production_est!$D$4:$D$339,0),"-")</f>
        <v>6</v>
      </c>
      <c r="I45" s="8" cm="1">
        <f t="array" ref="I45">IFERROR(INDEX(Production_est!$E$4:$E$339,H45+G45-1),"-")</f>
        <v>5316.5381090072697</v>
      </c>
      <c r="J45" s="42">
        <f t="shared" si="0"/>
        <v>3.5838562104387514E-4</v>
      </c>
      <c r="K45" s="42">
        <f t="shared" si="1"/>
        <v>3.5838562104387514E-4</v>
      </c>
      <c r="L45" s="42">
        <f t="shared" si="2"/>
        <v>3.5838562104387514E-4</v>
      </c>
      <c r="M45" s="42">
        <f t="shared" si="2"/>
        <v>3.5838562104387514E-4</v>
      </c>
      <c r="N45" s="42">
        <f t="shared" ref="N45:AP45" si="64">M45*(1-$F$4)</f>
        <v>3.5716887973786198E-4</v>
      </c>
      <c r="O45" s="42">
        <f t="shared" si="64"/>
        <v>3.5595626934369019E-4</v>
      </c>
      <c r="P45" s="42">
        <f t="shared" si="64"/>
        <v>3.5474777583665911E-4</v>
      </c>
      <c r="Q45" s="42">
        <f t="shared" si="64"/>
        <v>3.5354338523968276E-4</v>
      </c>
      <c r="R45" s="42">
        <f t="shared" si="64"/>
        <v>3.5234308362312825E-4</v>
      </c>
      <c r="S45" s="42">
        <f t="shared" si="64"/>
        <v>3.5114685710465465E-4</v>
      </c>
      <c r="T45" s="42">
        <f t="shared" si="64"/>
        <v>3.4995469184905242E-4</v>
      </c>
      <c r="U45" s="42">
        <f t="shared" si="64"/>
        <v>3.4876657406808341E-4</v>
      </c>
      <c r="V45" s="42">
        <f t="shared" si="64"/>
        <v>3.4758249002032139E-4</v>
      </c>
      <c r="W45" s="42">
        <f t="shared" si="64"/>
        <v>3.4640242601099313E-4</v>
      </c>
      <c r="X45" s="42">
        <f t="shared" si="64"/>
        <v>3.4522636839182E-4</v>
      </c>
      <c r="Y45" s="42">
        <f t="shared" si="64"/>
        <v>3.4405430356086009E-4</v>
      </c>
      <c r="Z45" s="42">
        <f t="shared" si="64"/>
        <v>3.42886217962351E-4</v>
      </c>
      <c r="AA45" s="42">
        <f t="shared" si="64"/>
        <v>3.4172209808655291E-4</v>
      </c>
      <c r="AB45" s="42">
        <f t="shared" si="64"/>
        <v>3.405619304695924E-4</v>
      </c>
      <c r="AC45" s="42">
        <f t="shared" si="64"/>
        <v>3.3940570169330674E-4</v>
      </c>
      <c r="AD45" s="42">
        <f t="shared" si="64"/>
        <v>3.382533983850887E-4</v>
      </c>
      <c r="AE45" s="42">
        <f t="shared" si="64"/>
        <v>3.3710500721773192E-4</v>
      </c>
      <c r="AF45" s="42">
        <f t="shared" si="64"/>
        <v>3.3596051490927662E-4</v>
      </c>
      <c r="AG45" s="42">
        <f t="shared" si="64"/>
        <v>3.3481990822285622E-4</v>
      </c>
      <c r="AH45" s="42">
        <f t="shared" si="64"/>
        <v>3.3368317396654406E-4</v>
      </c>
      <c r="AI45" s="42">
        <f t="shared" si="64"/>
        <v>3.3255029899320084E-4</v>
      </c>
      <c r="AJ45" s="42">
        <f t="shared" si="64"/>
        <v>3.3142127020032266E-4</v>
      </c>
      <c r="AK45" s="42">
        <f t="shared" si="64"/>
        <v>3.3029607452988947E-4</v>
      </c>
      <c r="AL45" s="42">
        <f t="shared" si="64"/>
        <v>3.2917469896821393E-4</v>
      </c>
      <c r="AM45" s="42">
        <f t="shared" si="64"/>
        <v>3.2805713054579095E-4</v>
      </c>
      <c r="AN45" s="42">
        <f t="shared" si="64"/>
        <v>3.2694335633714783E-4</v>
      </c>
      <c r="AO45" s="42">
        <f t="shared" si="64"/>
        <v>3.2583336346069452E-4</v>
      </c>
      <c r="AP45" s="42">
        <f t="shared" si="64"/>
        <v>3.2472713907857485E-4</v>
      </c>
      <c r="AQ45" s="42">
        <f t="shared" si="60"/>
        <v>3.2362467039651792E-4</v>
      </c>
      <c r="AR45" s="42">
        <f t="shared" si="60"/>
        <v>3.2252594466369026E-4</v>
      </c>
      <c r="AS45" s="42">
        <f t="shared" si="60"/>
        <v>3.2143094917254806E-4</v>
      </c>
      <c r="AT45" s="42">
        <f t="shared" si="60"/>
        <v>3.2033967125869061E-4</v>
      </c>
      <c r="AU45" s="42">
        <f t="shared" si="60"/>
        <v>3.1925209830071356E-4</v>
      </c>
      <c r="AV45" s="42">
        <f t="shared" si="60"/>
        <v>3.1816821772006297E-4</v>
      </c>
      <c r="AW45" s="42">
        <f t="shared" si="60"/>
        <v>3.1708801698088993E-4</v>
      </c>
      <c r="AX45" s="42">
        <f t="shared" si="60"/>
        <v>3.1601148358990542E-4</v>
      </c>
      <c r="AY45" s="42">
        <f t="shared" si="60"/>
        <v>3.1493860509623599E-4</v>
      </c>
      <c r="AZ45" s="42">
        <f t="shared" si="60"/>
        <v>3.1386936909127961E-4</v>
      </c>
      <c r="BA45" s="42">
        <f t="shared" si="60"/>
        <v>3.1280376320856227E-4</v>
      </c>
      <c r="BB45" s="42">
        <f t="shared" si="60"/>
        <v>3.117417751235949E-4</v>
      </c>
      <c r="BC45" s="42">
        <f t="shared" si="60"/>
        <v>3.1068339255373086E-4</v>
      </c>
      <c r="BD45" s="42">
        <f t="shared" si="60"/>
        <v>3.0962860325802372E-4</v>
      </c>
      <c r="BE45" s="42">
        <f t="shared" si="60"/>
        <v>3.0857739503708598E-4</v>
      </c>
      <c r="BF45" s="42">
        <f t="shared" si="60"/>
        <v>3.075297557329477E-4</v>
      </c>
      <c r="BG45" s="42">
        <f t="shared" si="60"/>
        <v>3.0648567322891609E-4</v>
      </c>
      <c r="BH45" s="42">
        <f t="shared" si="60"/>
        <v>3.054451354494352E-4</v>
      </c>
      <c r="BI45" s="42">
        <f t="shared" si="60"/>
        <v>3.0440813035994635E-4</v>
      </c>
      <c r="BJ45" s="42">
        <f t="shared" si="60"/>
        <v>3.0337464596674898E-4</v>
      </c>
      <c r="BK45" t="str">
        <f t="shared" si="5"/>
        <v>04_CHL</v>
      </c>
      <c r="BL45" t="str">
        <f t="shared" si="6"/>
        <v>d_ind_cem_17_electricity</v>
      </c>
      <c r="BO45" s="8">
        <f t="shared" si="7"/>
        <v>1.743341652</v>
      </c>
      <c r="BP45" s="8">
        <f t="shared" si="8"/>
        <v>1.9053708119999999</v>
      </c>
      <c r="BQ45" s="8" cm="1">
        <f t="array" ref="BQ45">K45*INDEX(prod_est,$G45+$H45-1,MATCH(BQ$14,$BP$14:$DP$14,0))</f>
        <v>1.9345914487108176</v>
      </c>
      <c r="BR45" s="8" cm="1">
        <f t="array" ref="BR45">L45*INDEX(prod_est,$G45+$H45-1,MATCH(BR$14,$BP$14:$DP$14,0))</f>
        <v>1.7801162008791447</v>
      </c>
      <c r="BS45" s="8" cm="1">
        <f t="array" ref="BS45">M45*INDEX(prod_est,$G45+$H45-1,MATCH(BS$14,$BP$14:$DP$14,0))</f>
        <v>1.8421287660784653</v>
      </c>
      <c r="BT45" s="8" cm="1">
        <f t="array" ref="BT45">N45*INDEX(prod_est,$G45+$H45-1,MATCH(BT$14,$BP$14:$DP$14,0))</f>
        <v>1.9019626492979453</v>
      </c>
      <c r="BU45" s="8" cm="1">
        <f t="array" ref="BU45">O45*INDEX(prod_est,$G45+$H45-1,MATCH(BU$14,$BP$14:$DP$14,0))</f>
        <v>1.9634172759375124</v>
      </c>
      <c r="BV45" s="8" cm="1">
        <f t="array" ref="BV45">P45*INDEX(prod_est,$G45+$H45-1,MATCH(BV$14,$BP$14:$DP$14,0))</f>
        <v>2.0232761254241214</v>
      </c>
      <c r="BW45" s="8" cm="1">
        <f t="array" ref="BW45">Q45*INDEX(prod_est,$G45+$H45-1,MATCH(BW$14,$BP$14:$DP$14,0))</f>
        <v>2.0789737271991111</v>
      </c>
      <c r="BX45" s="8" cm="1">
        <f t="array" ref="BX45">R45*INDEX(prod_est,$G45+$H45-1,MATCH(BX$14,$BP$14:$DP$14,0))</f>
        <v>2.1298915138496901</v>
      </c>
      <c r="BY45" s="8" cm="1">
        <f t="array" ref="BY45">S45*INDEX(prod_est,$G45+$H45-1,MATCH(BY$14,$BP$14:$DP$14,0))</f>
        <v>2.1766575588828112</v>
      </c>
      <c r="BZ45" s="8" cm="1">
        <f t="array" ref="BZ45">T45*INDEX(prod_est,$G45+$H45-1,MATCH(BZ$14,$BP$14:$DP$14,0))</f>
        <v>2.1908970206453877</v>
      </c>
      <c r="CA45" s="8" cm="1">
        <f t="array" ref="CA45">U45*INDEX(prod_est,$G45+$H45-1,MATCH(CA$14,$BP$14:$DP$14,0))</f>
        <v>2.2019049862011237</v>
      </c>
      <c r="CB45" s="8" cm="1">
        <f t="array" ref="CB45">V45*INDEX(prod_est,$G45+$H45-1,MATCH(CB$14,$BP$14:$DP$14,0))</f>
        <v>2.2104982934452697</v>
      </c>
      <c r="CC45" s="8" cm="1">
        <f t="array" ref="CC45">W45*INDEX(prod_est,$G45+$H45-1,MATCH(CC$14,$BP$14:$DP$14,0))</f>
        <v>2.2274419200677582</v>
      </c>
      <c r="CD45" s="8" cm="1">
        <f t="array" ref="CD45">X45*INDEX(prod_est,$G45+$H45-1,MATCH(CD$14,$BP$14:$DP$14,0))</f>
        <v>2.2421610799679552</v>
      </c>
      <c r="CE45" s="8" cm="1">
        <f t="array" ref="CE45">Y45*INDEX(prod_est,$G45+$H45-1,MATCH(CE$14,$BP$14:$DP$14,0))</f>
        <v>2.2548855389767337</v>
      </c>
      <c r="CF45" s="8" cm="1">
        <f t="array" ref="CF45">Z45*INDEX(prod_est,$G45+$H45-1,MATCH(CF$14,$BP$14:$DP$14,0))</f>
        <v>2.2656926963553832</v>
      </c>
      <c r="CG45" s="8" cm="1">
        <f t="array" ref="CG45">AA45*INDEX(prod_est,$G45+$H45-1,MATCH(CG$14,$BP$14:$DP$14,0))</f>
        <v>2.2747697088561063</v>
      </c>
      <c r="CH45" s="8" cm="1">
        <f t="array" ref="CH45">AB45*INDEX(prod_est,$G45+$H45-1,MATCH(CH$14,$BP$14:$DP$14,0))</f>
        <v>2.2822663565489418</v>
      </c>
      <c r="CI45" s="8" cm="1">
        <f t="array" ref="CI45">AC45*INDEX(prod_est,$G45+$H45-1,MATCH(CI$14,$BP$14:$DP$14,0))</f>
        <v>2.288348632919492</v>
      </c>
      <c r="CJ45" s="8" cm="1">
        <f t="array" ref="CJ45">AD45*INDEX(prod_est,$G45+$H45-1,MATCH(CJ$14,$BP$14:$DP$14,0))</f>
        <v>2.2931692866167865</v>
      </c>
      <c r="CK45" s="8" cm="1">
        <f t="array" ref="CK45">AE45*INDEX(prod_est,$G45+$H45-1,MATCH(CK$14,$BP$14:$DP$14,0))</f>
        <v>2.2968620552411685</v>
      </c>
      <c r="CL45" s="8" cm="1">
        <f t="array" ref="CL45">AF45*INDEX(prod_est,$G45+$H45-1,MATCH(CL$14,$BP$14:$DP$14,0))</f>
        <v>2.2994520556071092</v>
      </c>
      <c r="CM45" s="8" cm="1">
        <f t="array" ref="CM45">AG45*INDEX(prod_est,$G45+$H45-1,MATCH(CM$14,$BP$14:$DP$14,0))</f>
        <v>2.3081906898416871</v>
      </c>
      <c r="CN45" s="8" cm="1">
        <f t="array" ref="CN45">AH45*INDEX(prod_est,$G45+$H45-1,MATCH(CN$14,$BP$14:$DP$14,0))</f>
        <v>2.3159450857180826</v>
      </c>
      <c r="CO45" s="8" cm="1">
        <f t="array" ref="CO45">AI45*INDEX(prod_est,$G45+$H45-1,MATCH(CO$14,$BP$14:$DP$14,0))</f>
        <v>2.322702855832492</v>
      </c>
      <c r="CP45" s="8" cm="1">
        <f t="array" ref="CP45">AJ45*INDEX(prod_est,$G45+$H45-1,MATCH(CP$14,$BP$14:$DP$14,0))</f>
        <v>2.3284818190197747</v>
      </c>
      <c r="CQ45" s="8" cm="1">
        <f t="array" ref="CQ45">AK45*INDEX(prod_est,$G45+$H45-1,MATCH(CQ$14,$BP$14:$DP$14,0))</f>
        <v>2.3332044233889868</v>
      </c>
      <c r="CR45" s="8" cm="1">
        <f t="array" ref="CR45">AL45*INDEX(prod_est,$G45+$H45-1,MATCH(CR$14,$BP$14:$DP$14,0))</f>
        <v>2.3383237104929249</v>
      </c>
      <c r="CS45" s="8" cm="1">
        <f t="array" ref="CS45">AM45*INDEX(prod_est,$G45+$H45-1,MATCH(CS$14,$BP$14:$DP$14,0))</f>
        <v>2.3423954537437051</v>
      </c>
      <c r="CT45" s="8" cm="1">
        <f t="array" ref="CT45">AN45*INDEX(prod_est,$G45+$H45-1,MATCH(CT$14,$BP$14:$DP$14,0))</f>
        <v>2.3453454565991874</v>
      </c>
      <c r="CU45" s="8" cm="1">
        <f t="array" ref="CU45">AO45*INDEX(prod_est,$G45+$H45-1,MATCH(CU$14,$BP$14:$DP$14,0))</f>
        <v>2.3472284103742092</v>
      </c>
      <c r="CV45" s="8" cm="1">
        <f t="array" ref="CV45">AP45*INDEX(prod_est,$G45+$H45-1,MATCH(CV$14,$BP$14:$DP$14,0))</f>
        <v>2.3480138075623889</v>
      </c>
      <c r="CW45" cm="1">
        <f t="array" ref="CW45">AQ45*INDEX(prod_est,$G45+$H45-1,MATCH(CW$14,$BP$14:$DP$14,0))</f>
        <v>2.3400421557465902</v>
      </c>
      <c r="CX45" cm="1">
        <f t="array" ref="CX45">AR45*INDEX(prod_est,$G45+$H45-1,MATCH(CX$14,$BP$14:$DP$14,0))</f>
        <v>2.3320975681807843</v>
      </c>
      <c r="CY45" cm="1">
        <f t="array" ref="CY45">AS45*INDEX(prod_est,$G45+$H45-1,MATCH(CY$14,$BP$14:$DP$14,0))</f>
        <v>2.3241799529801703</v>
      </c>
      <c r="CZ45" cm="1">
        <f t="array" ref="CZ45">AT45*INDEX(prod_est,$G45+$H45-1,MATCH(CZ$14,$BP$14:$DP$14,0))</f>
        <v>2.316289218571904</v>
      </c>
      <c r="DA45" cm="1">
        <f t="array" ref="DA45">AU45*INDEX(prod_est,$G45+$H45-1,MATCH(DA$14,$BP$14:$DP$14,0))</f>
        <v>2.3084252736940361</v>
      </c>
      <c r="DB45" cm="1">
        <f t="array" ref="DB45">AV45*INDEX(prod_est,$G45+$H45-1,MATCH(DB$14,$BP$14:$DP$14,0))</f>
        <v>2.3005880273944577</v>
      </c>
      <c r="DC45" cm="1">
        <f t="array" ref="DC45">AW45*INDEX(prod_est,$G45+$H45-1,MATCH(DC$14,$BP$14:$DP$14,0))</f>
        <v>2.2927773890298471</v>
      </c>
      <c r="DD45" cm="1">
        <f t="array" ref="DD45">AX45*INDEX(prod_est,$G45+$H45-1,MATCH(DD$14,$BP$14:$DP$14,0))</f>
        <v>2.2849932682646221</v>
      </c>
      <c r="DE45" cm="1">
        <f t="array" ref="DE45">AY45*INDEX(prod_est,$G45+$H45-1,MATCH(DE$14,$BP$14:$DP$14,0))</f>
        <v>2.2772355750698963</v>
      </c>
      <c r="DF45" cm="1">
        <f t="array" ref="DF45">AZ45*INDEX(prod_est,$G45+$H45-1,MATCH(DF$14,$BP$14:$DP$14,0))</f>
        <v>2.2695042197224367</v>
      </c>
      <c r="DG45" cm="1">
        <f t="array" ref="DG45">BA45*INDEX(prod_est,$G45+$H45-1,MATCH(DG$14,$BP$14:$DP$14,0))</f>
        <v>2.2617991128036259</v>
      </c>
      <c r="DH45" cm="1">
        <f t="array" ref="DH45">BB45*INDEX(prod_est,$G45+$H45-1,MATCH(DH$14,$BP$14:$DP$14,0))</f>
        <v>2.2541201651984282</v>
      </c>
      <c r="DI45" cm="1">
        <f t="array" ref="DI45">BC45*INDEX(prod_est,$G45+$H45-1,MATCH(DI$14,$BP$14:$DP$14,0))</f>
        <v>2.2464672880943595</v>
      </c>
      <c r="DJ45" cm="1">
        <f t="array" ref="DJ45">BD45*INDEX(prod_est,$G45+$H45-1,MATCH(DJ$14,$BP$14:$DP$14,0))</f>
        <v>2.2388403929804586</v>
      </c>
      <c r="DK45" cm="1">
        <f t="array" ref="DK45">BE45*INDEX(prod_est,$G45+$H45-1,MATCH(DK$14,$BP$14:$DP$14,0))</f>
        <v>2.2312393916462656</v>
      </c>
      <c r="DL45" cm="1">
        <f t="array" ref="DL45">BF45*INDEX(prod_est,$G45+$H45-1,MATCH(DL$14,$BP$14:$DP$14,0))</f>
        <v>2.2236641961807999</v>
      </c>
      <c r="DM45" cm="1">
        <f t="array" ref="DM45">BG45*INDEX(prod_est,$G45+$H45-1,MATCH(DM$14,$BP$14:$DP$14,0))</f>
        <v>2.2161147189715442</v>
      </c>
      <c r="DN45" cm="1">
        <f t="array" ref="DN45">BH45*INDEX(prod_est,$G45+$H45-1,MATCH(DN$14,$BP$14:$DP$14,0))</f>
        <v>2.2085908727034309</v>
      </c>
      <c r="DO45" cm="1">
        <f t="array" ref="DO45">BI45*INDEX(prod_est,$G45+$H45-1,MATCH(DO$14,$BP$14:$DP$14,0))</f>
        <v>2.2010925703578326</v>
      </c>
      <c r="DP45" cm="1">
        <f t="array" ref="DP45">BJ45*INDEX(prod_est,$G45+$H45-1,MATCH(DP$14,$BP$14:$DP$14,0))</f>
        <v>2.1936197252115557</v>
      </c>
    </row>
    <row r="46" spans="1:120" x14ac:dyDescent="0.25">
      <c r="A46" t="s">
        <v>40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49</v>
      </c>
      <c r="H46">
        <f>IFERROR(MATCH(D46,Production_est!$D$4:$D$339,0),"-")</f>
        <v>6</v>
      </c>
      <c r="I46" s="8" cm="1">
        <f t="array" ref="I46">IFERROR(INDEX(Production_est!$E$4:$E$339,H46+G46-1),"-")</f>
        <v>5316.5381090072697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04_CHL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40</v>
      </c>
      <c r="B47" s="10" t="s">
        <v>91</v>
      </c>
      <c r="C47" s="10" t="s">
        <v>177</v>
      </c>
      <c r="D47" s="10" t="s">
        <v>37</v>
      </c>
      <c r="E47" s="61">
        <f>SUM(E15:E46)</f>
        <v>11.413174931999999</v>
      </c>
      <c r="F47" s="61">
        <f>SUM(F15:F46)</f>
        <v>11.329941347999998</v>
      </c>
      <c r="J47" s="42">
        <f t="shared" ref="J47:AN47" si="66">SUM(J15:J46)*1000</f>
        <v>2.1310749806918214</v>
      </c>
      <c r="K47" s="42">
        <f t="shared" si="66"/>
        <v>2.1310749806918214</v>
      </c>
      <c r="L47" s="42">
        <f t="shared" si="66"/>
        <v>2.1310749806918214</v>
      </c>
      <c r="M47" s="42">
        <f t="shared" si="66"/>
        <v>2.1310749806918214</v>
      </c>
      <c r="N47" s="42">
        <f t="shared" si="66"/>
        <v>2.1238398495845345</v>
      </c>
      <c r="O47" s="42">
        <f t="shared" si="66"/>
        <v>2.1166292821939692</v>
      </c>
      <c r="P47" s="42">
        <f t="shared" si="66"/>
        <v>2.1094431951247925</v>
      </c>
      <c r="Q47" s="42">
        <f t="shared" si="66"/>
        <v>2.1022815052648007</v>
      </c>
      <c r="R47" s="42">
        <f t="shared" si="66"/>
        <v>2.0951441297839635</v>
      </c>
      <c r="S47" s="42">
        <f t="shared" si="66"/>
        <v>2.0880309861334618</v>
      </c>
      <c r="T47" s="42">
        <f t="shared" si="66"/>
        <v>2.0809419920447372</v>
      </c>
      <c r="U47" s="42">
        <f t="shared" si="66"/>
        <v>2.0738770655285363</v>
      </c>
      <c r="V47" s="42">
        <f t="shared" si="66"/>
        <v>2.066836124873964</v>
      </c>
      <c r="W47" s="42">
        <f t="shared" si="66"/>
        <v>2.0598190886475396</v>
      </c>
      <c r="X47" s="42">
        <f t="shared" si="66"/>
        <v>2.0528258756922546</v>
      </c>
      <c r="Y47" s="42">
        <f t="shared" si="66"/>
        <v>2.0458564051266328</v>
      </c>
      <c r="Z47" s="42">
        <f t="shared" si="66"/>
        <v>2.0389105963437952</v>
      </c>
      <c r="AA47" s="42">
        <f t="shared" si="66"/>
        <v>2.0319883690105294</v>
      </c>
      <c r="AB47" s="42">
        <f t="shared" si="66"/>
        <v>2.0250896430663579</v>
      </c>
      <c r="AC47" s="42">
        <f t="shared" si="66"/>
        <v>2.0182143387226144</v>
      </c>
      <c r="AD47" s="42">
        <f t="shared" si="66"/>
        <v>2.0113623764615185</v>
      </c>
      <c r="AE47" s="42">
        <f t="shared" si="66"/>
        <v>2.0045336770352606</v>
      </c>
      <c r="AF47" s="42">
        <f t="shared" si="66"/>
        <v>1.997728161465079</v>
      </c>
      <c r="AG47" s="42">
        <f t="shared" si="66"/>
        <v>1.9909457510403514</v>
      </c>
      <c r="AH47" s="42">
        <f t="shared" si="66"/>
        <v>1.9841863673176834</v>
      </c>
      <c r="AI47" s="42">
        <f t="shared" si="66"/>
        <v>1.9774499321200001</v>
      </c>
      <c r="AJ47" s="42">
        <f t="shared" si="66"/>
        <v>1.970736367535642</v>
      </c>
      <c r="AK47" s="42">
        <f t="shared" si="66"/>
        <v>1.964045595917465</v>
      </c>
      <c r="AL47" s="42">
        <f t="shared" si="66"/>
        <v>1.9573775398819431</v>
      </c>
      <c r="AM47" s="42">
        <f t="shared" si="66"/>
        <v>1.9507321223082696</v>
      </c>
      <c r="AN47" s="42">
        <f t="shared" si="66"/>
        <v>1.9441092663374695</v>
      </c>
      <c r="AO47" s="42">
        <f t="shared" ref="AO47:BJ47" si="67">SUM(AO15:AO46)*1000</f>
        <v>1.9375088953715092</v>
      </c>
      <c r="AP47">
        <f t="shared" si="67"/>
        <v>1.930930933072408</v>
      </c>
      <c r="AQ47">
        <f t="shared" si="67"/>
        <v>1.9243753033613598</v>
      </c>
      <c r="AR47">
        <f t="shared" si="67"/>
        <v>1.9178419304178489</v>
      </c>
      <c r="AS47">
        <f t="shared" si="67"/>
        <v>1.9113307386787755</v>
      </c>
      <c r="AT47">
        <f t="shared" si="67"/>
        <v>1.9048416528375822</v>
      </c>
      <c r="AU47">
        <f t="shared" si="67"/>
        <v>1.8983745978433806</v>
      </c>
      <c r="AV47">
        <f t="shared" si="67"/>
        <v>1.891929498900085</v>
      </c>
      <c r="AW47">
        <f t="shared" si="67"/>
        <v>1.8855062814655477</v>
      </c>
      <c r="AX47">
        <f t="shared" si="67"/>
        <v>1.8791048712506955</v>
      </c>
      <c r="AY47">
        <f t="shared" si="67"/>
        <v>1.8727251942186716</v>
      </c>
      <c r="AZ47">
        <f t="shared" si="67"/>
        <v>1.8663671765839782</v>
      </c>
      <c r="BA47">
        <f t="shared" si="67"/>
        <v>1.8600307448116253</v>
      </c>
      <c r="BB47">
        <f t="shared" si="67"/>
        <v>1.8537158256162773</v>
      </c>
      <c r="BC47">
        <f t="shared" si="67"/>
        <v>1.847422345961407</v>
      </c>
      <c r="BD47">
        <f t="shared" si="67"/>
        <v>1.8411502330584517</v>
      </c>
      <c r="BE47">
        <f t="shared" si="67"/>
        <v>1.8348994143659692</v>
      </c>
      <c r="BF47">
        <f t="shared" si="67"/>
        <v>1.8286698175888008</v>
      </c>
      <c r="BG47">
        <f t="shared" si="67"/>
        <v>1.8224613706772337</v>
      </c>
      <c r="BH47">
        <f t="shared" si="67"/>
        <v>1.8162740018261692</v>
      </c>
      <c r="BI47">
        <f t="shared" si="67"/>
        <v>1.8101076394742897</v>
      </c>
      <c r="BJ47">
        <f t="shared" si="67"/>
        <v>1.8039622123032351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04_CHL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0.191504232</v>
      </c>
      <c r="F58" s="66">
        <v>0.23106949199999999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04_CHL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0.191504232</v>
      </c>
      <c r="BP58" s="65">
        <f t="shared" si="75"/>
        <v>0.23106949199999999</v>
      </c>
      <c r="BQ58" s="65">
        <f t="shared" si="75"/>
        <v>0.23461315795633836</v>
      </c>
      <c r="BR58" s="65">
        <f t="shared" si="75"/>
        <v>0.21587952520714584</v>
      </c>
      <c r="BS58" s="65">
        <f t="shared" si="75"/>
        <v>0.22339995737078491</v>
      </c>
      <c r="BT58" s="65">
        <f t="shared" si="75"/>
        <v>0.23065617485498169</v>
      </c>
      <c r="BU58" s="65">
        <f t="shared" si="75"/>
        <v>0.23810894429451609</v>
      </c>
      <c r="BV58" s="65">
        <f t="shared" si="75"/>
        <v>0.24536818950571815</v>
      </c>
      <c r="BW58" s="65">
        <f t="shared" si="75"/>
        <v>0.25212278890795004</v>
      </c>
      <c r="BX58" s="65">
        <f t="shared" si="75"/>
        <v>0.25829772715147431</v>
      </c>
      <c r="BY58" s="65">
        <f t="shared" si="75"/>
        <v>0.26396917241587908</v>
      </c>
      <c r="BZ58" s="65">
        <f t="shared" si="75"/>
        <v>0.26569603060805336</v>
      </c>
      <c r="CA58" s="65">
        <f t="shared" si="75"/>
        <v>0.26703099648078421</v>
      </c>
      <c r="CB58" s="65">
        <f t="shared" si="75"/>
        <v>0.26807313018357798</v>
      </c>
      <c r="CC58" s="65">
        <f t="shared" si="75"/>
        <v>0.27012792979089767</v>
      </c>
      <c r="CD58" s="65">
        <f t="shared" si="75"/>
        <v>0.2719129622787394</v>
      </c>
      <c r="CE58" s="65">
        <f t="shared" si="75"/>
        <v>0.27345609197329318</v>
      </c>
      <c r="CF58" s="65">
        <f t="shared" si="75"/>
        <v>0.27476670529313685</v>
      </c>
      <c r="CG58" s="65">
        <f t="shared" si="75"/>
        <v>0.27586749924579435</v>
      </c>
      <c r="CH58" s="65">
        <f t="shared" si="75"/>
        <v>0.27677663806705516</v>
      </c>
      <c r="CI58" s="65">
        <f t="shared" si="75"/>
        <v>0.27751425223763826</v>
      </c>
      <c r="CJ58" s="65">
        <f t="shared" si="75"/>
        <v>0.27809886600096789</v>
      </c>
      <c r="CK58" s="65">
        <f t="shared" si="75"/>
        <v>0.2785466980789737</v>
      </c>
      <c r="CL58" s="65">
        <f t="shared" si="75"/>
        <v>0.27886079445594586</v>
      </c>
      <c r="CM58" s="65">
        <f t="shared" si="75"/>
        <v>0.27992055235747376</v>
      </c>
      <c r="CN58" s="65">
        <f t="shared" si="75"/>
        <v>0.28086094900081526</v>
      </c>
      <c r="CO58" s="65">
        <f t="shared" si="75"/>
        <v>0.28168048213187558</v>
      </c>
      <c r="CP58" s="65">
        <f t="shared" si="75"/>
        <v>0.28238131268914152</v>
      </c>
      <c r="CQ58" s="65">
        <f t="shared" si="75"/>
        <v>0.28295403574422251</v>
      </c>
      <c r="CR58" s="65">
        <f t="shared" si="75"/>
        <v>0.28357486559165124</v>
      </c>
      <c r="CS58" s="65">
        <f t="shared" si="75"/>
        <v>0.28406865695162525</v>
      </c>
      <c r="CT58" s="65">
        <f t="shared" si="75"/>
        <v>0.2844264118080142</v>
      </c>
      <c r="CU58" s="65">
        <f t="shared" si="75"/>
        <v>0.28465476272507123</v>
      </c>
      <c r="CV58" s="69">
        <f t="shared" ref="CV58:DP58" si="76">CV$49*CV15</f>
        <v>0.28475000997466066</v>
      </c>
      <c r="CW58" s="65">
        <f t="shared" si="76"/>
        <v>0.28378326611363552</v>
      </c>
      <c r="CX58" s="65">
        <f t="shared" si="76"/>
        <v>0.28281980440769416</v>
      </c>
      <c r="CY58" s="65">
        <f t="shared" si="76"/>
        <v>0.28185961371371743</v>
      </c>
      <c r="CZ58" s="65">
        <f t="shared" si="76"/>
        <v>0.28090268292641773</v>
      </c>
      <c r="DA58" s="65">
        <f t="shared" si="76"/>
        <v>0.27994900097821074</v>
      </c>
      <c r="DB58" s="65">
        <f t="shared" si="76"/>
        <v>0.27899855683908714</v>
      </c>
      <c r="DC58" s="65">
        <f t="shared" si="76"/>
        <v>0.27805133951648531</v>
      </c>
      <c r="DD58" s="65">
        <f t="shared" si="76"/>
        <v>0.27710733805516391</v>
      </c>
      <c r="DE58" s="65">
        <f t="shared" si="76"/>
        <v>0.27616654153707537</v>
      </c>
      <c r="DF58" s="65">
        <f t="shared" si="76"/>
        <v>0.27522893908123958</v>
      </c>
      <c r="DG58" s="65">
        <f t="shared" si="76"/>
        <v>0.27429451984361808</v>
      </c>
      <c r="DH58" s="65">
        <f t="shared" si="76"/>
        <v>0.27336327301698848</v>
      </c>
      <c r="DI58" s="65">
        <f t="shared" si="76"/>
        <v>0.27243518783081966</v>
      </c>
      <c r="DJ58" s="65">
        <f t="shared" si="76"/>
        <v>0.27151025355114711</v>
      </c>
      <c r="DK58" s="65">
        <f t="shared" si="76"/>
        <v>0.27058845948044874</v>
      </c>
      <c r="DL58" s="65">
        <f t="shared" si="76"/>
        <v>0.2696697949575213</v>
      </c>
      <c r="DM58" s="65">
        <f t="shared" si="76"/>
        <v>0.26875424935735687</v>
      </c>
      <c r="DN58" s="65">
        <f t="shared" si="76"/>
        <v>0.26784181209102009</v>
      </c>
      <c r="DO58" s="65">
        <f t="shared" si="76"/>
        <v>0.26693247260552588</v>
      </c>
      <c r="DP58" s="65">
        <f t="shared" si="76"/>
        <v>0.26602622038371698</v>
      </c>
    </row>
    <row r="59" spans="1:120" x14ac:dyDescent="0.25">
      <c r="A59" s="65" t="str">
        <f t="shared" si="71"/>
        <v>04_CHL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04_CHL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04_CHL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04_CHL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04_CHL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04_CHL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04_CHL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04_CHL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04_CHL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04_CHL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04_CHL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04_CHL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04_CHL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04_CHL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04_CHL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04_CHL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04_CHL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04_CHL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04_CHL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3.2238359999999999E-3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04_CHL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3.2238359999999999E-3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04_CHL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0.13829000399999999</v>
      </c>
      <c r="F69" s="66">
        <v>1.0215792E-2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04_CHL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0.13829000399999999</v>
      </c>
      <c r="BP69" s="65">
        <f t="shared" si="97"/>
        <v>1.0215792E-2</v>
      </c>
      <c r="BQ69" s="65">
        <f t="shared" si="97"/>
        <v>1.0372460688774517E-2</v>
      </c>
      <c r="BR69" s="65">
        <f t="shared" si="97"/>
        <v>9.5442297790439539E-3</v>
      </c>
      <c r="BS69" s="65">
        <f t="shared" si="97"/>
        <v>9.8767149118448114E-3</v>
      </c>
      <c r="BT69" s="65">
        <f t="shared" si="97"/>
        <v>1.0197518873820534E-2</v>
      </c>
      <c r="BU69" s="65">
        <f t="shared" si="97"/>
        <v>1.052701257616632E-2</v>
      </c>
      <c r="BV69" s="65">
        <f t="shared" si="97"/>
        <v>1.0847950396701436E-2</v>
      </c>
      <c r="BW69" s="65">
        <f t="shared" si="97"/>
        <v>1.1146577367918064E-2</v>
      </c>
      <c r="BX69" s="65">
        <f t="shared" si="97"/>
        <v>1.1419576993107396E-2</v>
      </c>
      <c r="BY69" s="65">
        <f t="shared" si="97"/>
        <v>1.1670316736632448E-2</v>
      </c>
      <c r="BZ69" s="65">
        <f t="shared" si="97"/>
        <v>1.1746662704903968E-2</v>
      </c>
      <c r="CA69" s="65">
        <f t="shared" si="97"/>
        <v>1.180568275798357E-2</v>
      </c>
      <c r="CB69" s="65">
        <f t="shared" si="97"/>
        <v>1.1851756435005073E-2</v>
      </c>
      <c r="CC69" s="65">
        <f t="shared" si="97"/>
        <v>1.1942600990936586E-2</v>
      </c>
      <c r="CD69" s="65">
        <f t="shared" si="97"/>
        <v>1.2021518897628626E-2</v>
      </c>
      <c r="CE69" s="65">
        <f t="shared" si="97"/>
        <v>1.2089742062236548E-2</v>
      </c>
      <c r="CF69" s="65">
        <f t="shared" si="97"/>
        <v>1.2147685466846416E-2</v>
      </c>
      <c r="CG69" s="65">
        <f t="shared" si="97"/>
        <v>1.2196352566764596E-2</v>
      </c>
      <c r="CH69" s="65">
        <f t="shared" si="97"/>
        <v>1.2236546419344345E-2</v>
      </c>
      <c r="CI69" s="65">
        <f t="shared" si="97"/>
        <v>1.226915701141216E-2</v>
      </c>
      <c r="CJ69" s="65">
        <f t="shared" si="97"/>
        <v>1.2295003316585638E-2</v>
      </c>
      <c r="CK69" s="65">
        <f t="shared" si="97"/>
        <v>1.231480237928421E-2</v>
      </c>
      <c r="CL69" s="65">
        <f t="shared" si="97"/>
        <v>1.2328688865238406E-2</v>
      </c>
      <c r="CM69" s="65">
        <f t="shared" si="97"/>
        <v>1.2375541724084723E-2</v>
      </c>
      <c r="CN69" s="65">
        <f t="shared" si="97"/>
        <v>1.241711751335367E-2</v>
      </c>
      <c r="CO69" s="65">
        <f t="shared" si="97"/>
        <v>1.2453349817028017E-2</v>
      </c>
      <c r="CP69" s="65">
        <f t="shared" si="97"/>
        <v>1.2484334172159906E-2</v>
      </c>
      <c r="CQ69" s="65">
        <f t="shared" si="97"/>
        <v>1.2509654778327646E-2</v>
      </c>
      <c r="CR69" s="65">
        <f t="shared" si="97"/>
        <v>1.2537102229455135E-2</v>
      </c>
      <c r="CS69" s="65">
        <f t="shared" si="97"/>
        <v>1.2558933193730124E-2</v>
      </c>
      <c r="CT69" s="65">
        <f t="shared" si="97"/>
        <v>1.2574749860691332E-2</v>
      </c>
      <c r="CU69" s="65">
        <f t="shared" si="97"/>
        <v>1.258484546202525E-2</v>
      </c>
      <c r="CV69" s="69">
        <f t="shared" si="97"/>
        <v>1.2589056429392495E-2</v>
      </c>
      <c r="CW69" s="65">
        <f t="shared" ref="CW69:DP69" si="98">CW$49*CW26</f>
        <v>1.2546315805712459E-2</v>
      </c>
      <c r="CX69" s="65">
        <f t="shared" si="98"/>
        <v>1.2503720289088126E-2</v>
      </c>
      <c r="CY69" s="65">
        <f t="shared" si="98"/>
        <v>1.2461269386872085E-2</v>
      </c>
      <c r="CZ69" s="65">
        <f t="shared" si="98"/>
        <v>1.2418962608089494E-2</v>
      </c>
      <c r="DA69" s="65">
        <f t="shared" si="98"/>
        <v>1.2376799463432401E-2</v>
      </c>
      <c r="DB69" s="65">
        <f t="shared" si="98"/>
        <v>1.2334779465254079E-2</v>
      </c>
      <c r="DC69" s="65">
        <f t="shared" si="98"/>
        <v>1.2292902127563402E-2</v>
      </c>
      <c r="DD69" s="65">
        <f t="shared" si="98"/>
        <v>1.2251166966019205E-2</v>
      </c>
      <c r="DE69" s="65">
        <f t="shared" si="98"/>
        <v>1.2209573497924694E-2</v>
      </c>
      <c r="DF69" s="65">
        <f t="shared" si="98"/>
        <v>1.2168121242221863E-2</v>
      </c>
      <c r="DG69" s="65">
        <f t="shared" si="98"/>
        <v>1.2126809719485923E-2</v>
      </c>
      <c r="DH69" s="65">
        <f t="shared" si="98"/>
        <v>1.2085638451919766E-2</v>
      </c>
      <c r="DI69" s="65">
        <f t="shared" si="98"/>
        <v>1.2044606963348433E-2</v>
      </c>
      <c r="DJ69" s="65">
        <f t="shared" si="98"/>
        <v>1.2003714779213609E-2</v>
      </c>
      <c r="DK69" s="65">
        <f t="shared" si="98"/>
        <v>1.1962961426568129E-2</v>
      </c>
      <c r="DL69" s="65">
        <f t="shared" si="98"/>
        <v>1.1922346434070521E-2</v>
      </c>
      <c r="DM69" s="65">
        <f t="shared" si="98"/>
        <v>1.1881869331979541E-2</v>
      </c>
      <c r="DN69" s="65">
        <f t="shared" si="98"/>
        <v>1.1841529652148746E-2</v>
      </c>
      <c r="DO69" s="65">
        <f t="shared" si="98"/>
        <v>1.1801326928021079E-2</v>
      </c>
      <c r="DP69" s="65">
        <f t="shared" si="98"/>
        <v>1.1761260694623476E-2</v>
      </c>
    </row>
    <row r="70" spans="1:120" x14ac:dyDescent="0.25">
      <c r="A70" s="65" t="str">
        <f t="shared" si="71"/>
        <v>04_CHL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5.5182024000000003E-2</v>
      </c>
      <c r="F70" s="66">
        <v>5.4930816000000007E-2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04_CHL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5.5182024000000003E-2</v>
      </c>
      <c r="BP70" s="65">
        <f t="shared" si="99"/>
        <v>5.4930816000000007E-2</v>
      </c>
      <c r="BQ70" s="65">
        <f t="shared" si="99"/>
        <v>5.5773231244558068E-2</v>
      </c>
      <c r="BR70" s="65">
        <f t="shared" si="99"/>
        <v>5.1319792910269141E-2</v>
      </c>
      <c r="BS70" s="65">
        <f t="shared" si="99"/>
        <v>5.3107581821067194E-2</v>
      </c>
      <c r="BT70" s="65">
        <f t="shared" si="99"/>
        <v>5.4832560501854678E-2</v>
      </c>
      <c r="BU70" s="65">
        <f t="shared" si="99"/>
        <v>5.6604264343976279E-2</v>
      </c>
      <c r="BV70" s="65">
        <f t="shared" si="99"/>
        <v>5.8329962788820834E-2</v>
      </c>
      <c r="BW70" s="65">
        <f t="shared" si="99"/>
        <v>5.9935694699625001E-2</v>
      </c>
      <c r="BX70" s="65">
        <f t="shared" si="99"/>
        <v>6.1403627110479114E-2</v>
      </c>
      <c r="BY70" s="65">
        <f t="shared" si="99"/>
        <v>6.2751867042876108E-2</v>
      </c>
      <c r="BZ70" s="65">
        <f t="shared" si="99"/>
        <v>6.3162383068991829E-2</v>
      </c>
      <c r="CA70" s="65">
        <f t="shared" si="99"/>
        <v>6.3479736797026426E-2</v>
      </c>
      <c r="CB70" s="65">
        <f t="shared" si="99"/>
        <v>6.3727477224289578E-2</v>
      </c>
      <c r="CC70" s="65">
        <f t="shared" si="99"/>
        <v>6.4215952869298362E-2</v>
      </c>
      <c r="CD70" s="65">
        <f t="shared" si="99"/>
        <v>6.464029833479E-2</v>
      </c>
      <c r="CE70" s="65">
        <f t="shared" si="99"/>
        <v>6.5007137646124397E-2</v>
      </c>
      <c r="CF70" s="65">
        <f t="shared" si="99"/>
        <v>6.5318702182387292E-2</v>
      </c>
      <c r="CG70" s="65">
        <f t="shared" si="99"/>
        <v>6.5580387572111279E-2</v>
      </c>
      <c r="CH70" s="65">
        <f t="shared" si="99"/>
        <v>6.5796511894179441E-2</v>
      </c>
      <c r="CI70" s="65">
        <f t="shared" si="99"/>
        <v>6.59718606515277E-2</v>
      </c>
      <c r="CJ70" s="65">
        <f t="shared" si="99"/>
        <v>6.6110837505575254E-2</v>
      </c>
      <c r="CK70" s="65">
        <f t="shared" si="99"/>
        <v>6.621729803942987E-2</v>
      </c>
      <c r="CL70" s="65">
        <f t="shared" si="99"/>
        <v>6.629196635734752E-2</v>
      </c>
      <c r="CM70" s="65">
        <f t="shared" si="99"/>
        <v>6.6543896483603121E-2</v>
      </c>
      <c r="CN70" s="65">
        <f t="shared" si="99"/>
        <v>6.6767451547213197E-2</v>
      </c>
      <c r="CO70" s="65">
        <f t="shared" si="99"/>
        <v>6.696227442598672E-2</v>
      </c>
      <c r="CP70" s="65">
        <f t="shared" si="99"/>
        <v>6.7128878827351635E-2</v>
      </c>
      <c r="CQ70" s="65">
        <f t="shared" si="99"/>
        <v>6.7265028971991284E-2</v>
      </c>
      <c r="CR70" s="65">
        <f t="shared" si="99"/>
        <v>6.7412615266578435E-2</v>
      </c>
      <c r="CS70" s="65">
        <f t="shared" si="99"/>
        <v>6.7530001435139028E-2</v>
      </c>
      <c r="CT70" s="65">
        <f t="shared" si="99"/>
        <v>6.7615048431258304E-2</v>
      </c>
      <c r="CU70" s="65">
        <f t="shared" si="99"/>
        <v>6.7669332976135782E-2</v>
      </c>
      <c r="CV70" s="69">
        <f t="shared" si="99"/>
        <v>6.7691975554766207E-2</v>
      </c>
      <c r="CW70" s="65">
        <f t="shared" ref="CW70:DP70" si="100">CW$49*CW27</f>
        <v>6.7462157119240765E-2</v>
      </c>
      <c r="CX70" s="65">
        <f t="shared" si="100"/>
        <v>6.7233118931490254E-2</v>
      </c>
      <c r="CY70" s="65">
        <f t="shared" si="100"/>
        <v>6.7004858342525314E-2</v>
      </c>
      <c r="CZ70" s="65">
        <f t="shared" si="100"/>
        <v>6.6777372712350069E-2</v>
      </c>
      <c r="DA70" s="65">
        <f t="shared" si="100"/>
        <v>6.6550659409931601E-2</v>
      </c>
      <c r="DB70" s="65">
        <f t="shared" si="100"/>
        <v>6.6324715813169483E-2</v>
      </c>
      <c r="DC70" s="65">
        <f t="shared" si="100"/>
        <v>6.6099539308865515E-2</v>
      </c>
      <c r="DD70" s="65">
        <f t="shared" si="100"/>
        <v>6.5875127292693431E-2</v>
      </c>
      <c r="DE70" s="65">
        <f t="shared" si="100"/>
        <v>6.5651477169168845E-2</v>
      </c>
      <c r="DF70" s="65">
        <f t="shared" si="100"/>
        <v>6.5428586351619203E-2</v>
      </c>
      <c r="DG70" s="65">
        <f t="shared" si="100"/>
        <v>6.5206452262153825E-2</v>
      </c>
      <c r="DH70" s="65">
        <f t="shared" si="100"/>
        <v>6.4985072331634169E-2</v>
      </c>
      <c r="DI70" s="65">
        <f t="shared" si="100"/>
        <v>6.4764443999644053E-2</v>
      </c>
      <c r="DJ70" s="65">
        <f t="shared" si="100"/>
        <v>6.4544564714460073E-2</v>
      </c>
      <c r="DK70" s="65">
        <f t="shared" si="100"/>
        <v>6.4325431933022079E-2</v>
      </c>
      <c r="DL70" s="65">
        <f t="shared" si="100"/>
        <v>6.4107043120903789E-2</v>
      </c>
      <c r="DM70" s="65">
        <f t="shared" si="100"/>
        <v>6.3889395752283445E-2</v>
      </c>
      <c r="DN70" s="65">
        <f t="shared" si="100"/>
        <v>6.367248730991458E-2</v>
      </c>
      <c r="DO70" s="65">
        <f t="shared" si="100"/>
        <v>6.3456315285096973E-2</v>
      </c>
      <c r="DP70" s="65">
        <f t="shared" si="100"/>
        <v>6.3240877177647564E-2</v>
      </c>
    </row>
    <row r="71" spans="1:120" x14ac:dyDescent="0.25">
      <c r="A71" s="65" t="str">
        <f t="shared" si="71"/>
        <v>04_CHL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6.6486384000000009E-2</v>
      </c>
      <c r="F71" s="66">
        <v>5.3088624000000001E-2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04_CHL</v>
      </c>
      <c r="BL71" s="65" t="str">
        <f t="shared" si="74"/>
        <v>d_ind_cem_7_9_lpg</v>
      </c>
      <c r="BM71" s="65"/>
      <c r="BN71" s="65"/>
      <c r="BO71" s="65">
        <f t="shared" ref="BO71:CV71" si="101">BO$49*BO28</f>
        <v>6.6486384000000009E-2</v>
      </c>
      <c r="BP71" s="65">
        <f t="shared" si="101"/>
        <v>5.3088624000000001E-2</v>
      </c>
      <c r="BQ71" s="65">
        <f t="shared" si="101"/>
        <v>5.3902787513795444E-2</v>
      </c>
      <c r="BR71" s="65">
        <f t="shared" si="101"/>
        <v>4.9598702294375963E-2</v>
      </c>
      <c r="BS71" s="65">
        <f t="shared" si="101"/>
        <v>5.132653486975091E-2</v>
      </c>
      <c r="BT71" s="65">
        <f t="shared" si="101"/>
        <v>5.299366365575589E-2</v>
      </c>
      <c r="BU71" s="65">
        <f t="shared" si="101"/>
        <v>5.4705950600733175E-2</v>
      </c>
      <c r="BV71" s="65">
        <f t="shared" si="101"/>
        <v>5.6373775012366484E-2</v>
      </c>
      <c r="BW71" s="65">
        <f t="shared" si="101"/>
        <v>5.7925656157869286E-2</v>
      </c>
      <c r="BX71" s="65">
        <f t="shared" si="101"/>
        <v>5.9344359128115483E-2</v>
      </c>
      <c r="BY71" s="65">
        <f t="shared" si="101"/>
        <v>6.0647383696926002E-2</v>
      </c>
      <c r="BZ71" s="65">
        <f t="shared" si="101"/>
        <v>6.1044132417287844E-2</v>
      </c>
      <c r="CA71" s="65">
        <f t="shared" si="101"/>
        <v>6.1350843184931024E-2</v>
      </c>
      <c r="CB71" s="65">
        <f t="shared" si="101"/>
        <v>6.1590275244206703E-2</v>
      </c>
      <c r="CC71" s="65">
        <f t="shared" si="101"/>
        <v>6.2062369084047497E-2</v>
      </c>
      <c r="CD71" s="65">
        <f t="shared" si="101"/>
        <v>6.2472483451611063E-2</v>
      </c>
      <c r="CE71" s="65">
        <f t="shared" si="101"/>
        <v>6.2827020225065353E-2</v>
      </c>
      <c r="CF71" s="65">
        <f t="shared" si="101"/>
        <v>6.3128135950660885E-2</v>
      </c>
      <c r="CG71" s="65">
        <f t="shared" si="101"/>
        <v>6.3381045305973396E-2</v>
      </c>
      <c r="CH71" s="65">
        <f t="shared" si="101"/>
        <v>6.3589921556264875E-2</v>
      </c>
      <c r="CI71" s="65">
        <f t="shared" si="101"/>
        <v>6.3759389715043524E-2</v>
      </c>
      <c r="CJ71" s="65">
        <f t="shared" si="101"/>
        <v>6.3893705759961436E-2</v>
      </c>
      <c r="CK71" s="65">
        <f t="shared" si="101"/>
        <v>6.399659597103434E-2</v>
      </c>
      <c r="CL71" s="65">
        <f t="shared" si="101"/>
        <v>6.4068760168534009E-2</v>
      </c>
      <c r="CM71" s="65">
        <f t="shared" si="101"/>
        <v>6.4312241418604213E-2</v>
      </c>
      <c r="CN71" s="65">
        <f t="shared" si="101"/>
        <v>6.4528299208739565E-2</v>
      </c>
      <c r="CO71" s="65">
        <f t="shared" si="101"/>
        <v>6.4716588393407895E-2</v>
      </c>
      <c r="CP71" s="65">
        <f t="shared" si="101"/>
        <v>6.4877605452044101E-2</v>
      </c>
      <c r="CQ71" s="65">
        <f t="shared" si="101"/>
        <v>6.5009189585735483E-2</v>
      </c>
      <c r="CR71" s="65">
        <f t="shared" si="101"/>
        <v>6.5151826339955365E-2</v>
      </c>
      <c r="CS71" s="65">
        <f t="shared" si="101"/>
        <v>6.5265275777253259E-2</v>
      </c>
      <c r="CT71" s="65">
        <f t="shared" si="101"/>
        <v>6.5347470587527073E-2</v>
      </c>
      <c r="CU71" s="65">
        <f t="shared" si="101"/>
        <v>6.5399934614131225E-2</v>
      </c>
      <c r="CV71" s="69">
        <f t="shared" si="101"/>
        <v>6.5421817837990504E-2</v>
      </c>
      <c r="CW71" s="65">
        <f t="shared" ref="CW71:DP71" si="102">CW$49*CW28</f>
        <v>6.5199706728046716E-2</v>
      </c>
      <c r="CX71" s="65">
        <f t="shared" si="102"/>
        <v>6.497834969903174E-2</v>
      </c>
      <c r="CY71" s="65">
        <f t="shared" si="102"/>
        <v>6.4757744190794275E-2</v>
      </c>
      <c r="CZ71" s="65">
        <f t="shared" si="102"/>
        <v>6.4537887651874917E-2</v>
      </c>
      <c r="DA71" s="65">
        <f t="shared" si="102"/>
        <v>6.4318777539476568E-2</v>
      </c>
      <c r="DB71" s="65">
        <f t="shared" si="102"/>
        <v>6.4100411319435127E-2</v>
      </c>
      <c r="DC71" s="65">
        <f t="shared" si="102"/>
        <v>6.3882786466190125E-2</v>
      </c>
      <c r="DD71" s="65">
        <f t="shared" si="102"/>
        <v>6.3665900462755526E-2</v>
      </c>
      <c r="DE71" s="65">
        <f t="shared" si="102"/>
        <v>6.344975080069061E-2</v>
      </c>
      <c r="DF71" s="65">
        <f t="shared" si="102"/>
        <v>6.3234334980070972E-2</v>
      </c>
      <c r="DG71" s="65">
        <f t="shared" si="102"/>
        <v>6.3019650509459624E-2</v>
      </c>
      <c r="DH71" s="65">
        <f t="shared" si="102"/>
        <v>6.2805694905878118E-2</v>
      </c>
      <c r="DI71" s="65">
        <f t="shared" si="102"/>
        <v>6.2592465694777916E-2</v>
      </c>
      <c r="DJ71" s="65">
        <f t="shared" si="102"/>
        <v>6.2379960410011703E-2</v>
      </c>
      <c r="DK71" s="65">
        <f t="shared" si="102"/>
        <v>6.2168176593804865E-2</v>
      </c>
      <c r="DL71" s="65">
        <f t="shared" si="102"/>
        <v>6.1957111796727124E-2</v>
      </c>
      <c r="DM71" s="65">
        <f t="shared" si="102"/>
        <v>6.1746763577664163E-2</v>
      </c>
      <c r="DN71" s="65">
        <f t="shared" si="102"/>
        <v>6.1537129503789381E-2</v>
      </c>
      <c r="DO71" s="65">
        <f t="shared" si="102"/>
        <v>6.1328207150535767E-2</v>
      </c>
      <c r="DP71" s="65">
        <f t="shared" si="102"/>
        <v>6.1119994101567897E-2</v>
      </c>
    </row>
    <row r="72" spans="1:120" x14ac:dyDescent="0.25">
      <c r="A72" s="65" t="str">
        <f t="shared" si="71"/>
        <v>04_CHL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04_CHL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04_CHL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04_CHL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04_CHL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8.7981415199999997</v>
      </c>
      <c r="F74" s="66">
        <v>8.6815391399999999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04_CHL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8.7981415199999997</v>
      </c>
      <c r="BP74" s="65">
        <f t="shared" si="107"/>
        <v>8.6815391399999999</v>
      </c>
      <c r="BQ74" s="65">
        <f t="shared" si="107"/>
        <v>8.8146786316427868</v>
      </c>
      <c r="BR74" s="65">
        <f t="shared" si="107"/>
        <v>8.1108351058756529</v>
      </c>
      <c r="BS74" s="65">
        <f t="shared" si="107"/>
        <v>8.3933861497769726</v>
      </c>
      <c r="BT74" s="65">
        <f t="shared" si="107"/>
        <v>8.6660103527912167</v>
      </c>
      <c r="BU74" s="65">
        <f t="shared" si="107"/>
        <v>8.946019232503966</v>
      </c>
      <c r="BV74" s="65">
        <f t="shared" si="107"/>
        <v>9.2187571906066648</v>
      </c>
      <c r="BW74" s="65">
        <f t="shared" si="107"/>
        <v>9.4725350414944689</v>
      </c>
      <c r="BX74" s="65">
        <f t="shared" si="107"/>
        <v>9.7045343746138713</v>
      </c>
      <c r="BY74" s="65">
        <f t="shared" si="107"/>
        <v>9.9176169136246788</v>
      </c>
      <c r="BZ74" s="65">
        <f t="shared" si="107"/>
        <v>9.9824969064564044</v>
      </c>
      <c r="CA74" s="65">
        <f t="shared" si="107"/>
        <v>10.032653066728212</v>
      </c>
      <c r="CB74" s="65">
        <f t="shared" si="107"/>
        <v>10.071807195001957</v>
      </c>
      <c r="CC74" s="65">
        <f t="shared" si="107"/>
        <v>10.149008313424819</v>
      </c>
      <c r="CD74" s="65">
        <f t="shared" si="107"/>
        <v>10.216073979581083</v>
      </c>
      <c r="CE74" s="65">
        <f t="shared" si="107"/>
        <v>10.274051087356803</v>
      </c>
      <c r="CF74" s="65">
        <f t="shared" si="107"/>
        <v>10.323292294991553</v>
      </c>
      <c r="CG74" s="65">
        <f t="shared" si="107"/>
        <v>10.364650354432266</v>
      </c>
      <c r="CH74" s="65">
        <f t="shared" si="107"/>
        <v>10.398807716324372</v>
      </c>
      <c r="CI74" s="65">
        <f t="shared" si="107"/>
        <v>10.426520705333479</v>
      </c>
      <c r="CJ74" s="65">
        <f t="shared" si="107"/>
        <v>10.448485297994326</v>
      </c>
      <c r="CK74" s="65">
        <f t="shared" si="107"/>
        <v>10.465310849821631</v>
      </c>
      <c r="CL74" s="65">
        <f t="shared" si="107"/>
        <v>10.477111801850453</v>
      </c>
      <c r="CM74" s="65">
        <f t="shared" si="107"/>
        <v>10.516928090973721</v>
      </c>
      <c r="CN74" s="65">
        <f t="shared" si="107"/>
        <v>10.552259844186272</v>
      </c>
      <c r="CO74" s="65">
        <f t="shared" si="107"/>
        <v>10.583050620122314</v>
      </c>
      <c r="CP74" s="65">
        <f t="shared" si="107"/>
        <v>10.609381607656628</v>
      </c>
      <c r="CQ74" s="65">
        <f t="shared" si="107"/>
        <v>10.630899453115283</v>
      </c>
      <c r="CR74" s="65">
        <f t="shared" si="107"/>
        <v>10.654224724543726</v>
      </c>
      <c r="CS74" s="65">
        <f t="shared" si="107"/>
        <v>10.672777017975038</v>
      </c>
      <c r="CT74" s="65">
        <f t="shared" si="107"/>
        <v>10.686218267883813</v>
      </c>
      <c r="CU74" s="65">
        <f t="shared" si="107"/>
        <v>10.694797667123956</v>
      </c>
      <c r="CV74" s="69">
        <f t="shared" si="107"/>
        <v>10.69837621277328</v>
      </c>
      <c r="CW74" s="65">
        <f t="shared" ref="CW74:DP74" si="108">CW$49*CW31</f>
        <v>10.66205456513732</v>
      </c>
      <c r="CX74" s="65">
        <f t="shared" si="108"/>
        <v>10.625856231737162</v>
      </c>
      <c r="CY74" s="65">
        <f t="shared" si="108"/>
        <v>10.589780793913361</v>
      </c>
      <c r="CZ74" s="65">
        <f t="shared" si="108"/>
        <v>10.553827834427853</v>
      </c>
      <c r="DA74" s="65">
        <f t="shared" si="108"/>
        <v>10.517996937459117</v>
      </c>
      <c r="DB74" s="65">
        <f t="shared" si="108"/>
        <v>10.482287688597372</v>
      </c>
      <c r="DC74" s="65">
        <f t="shared" si="108"/>
        <v>10.446699674839788</v>
      </c>
      <c r="DD74" s="65">
        <f t="shared" si="108"/>
        <v>10.411232484585701</v>
      </c>
      <c r="DE74" s="65">
        <f t="shared" si="108"/>
        <v>10.375885707631863</v>
      </c>
      <c r="DF74" s="65">
        <f t="shared" si="108"/>
        <v>10.34065893516768</v>
      </c>
      <c r="DG74" s="65">
        <f t="shared" si="108"/>
        <v>10.305551759770506</v>
      </c>
      <c r="DH74" s="65">
        <f t="shared" si="108"/>
        <v>10.270563775400914</v>
      </c>
      <c r="DI74" s="65">
        <f t="shared" si="108"/>
        <v>10.235694577398007</v>
      </c>
      <c r="DJ74" s="65">
        <f t="shared" si="108"/>
        <v>10.200943762474742</v>
      </c>
      <c r="DK74" s="65">
        <f t="shared" si="108"/>
        <v>10.166310928713255</v>
      </c>
      <c r="DL74" s="65">
        <f t="shared" si="108"/>
        <v>10.131795675560216</v>
      </c>
      <c r="DM74" s="65">
        <f t="shared" si="108"/>
        <v>10.097397603822202</v>
      </c>
      <c r="DN74" s="65">
        <f t="shared" si="108"/>
        <v>10.063116315661079</v>
      </c>
      <c r="DO74" s="65">
        <f t="shared" si="108"/>
        <v>10.028951414589388</v>
      </c>
      <c r="DP74" s="65">
        <f t="shared" si="108"/>
        <v>9.9949025054657827</v>
      </c>
    </row>
    <row r="75" spans="1:120" x14ac:dyDescent="0.25">
      <c r="A75" s="65" t="str">
        <f t="shared" si="71"/>
        <v>04_CHL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0.41683780799999998</v>
      </c>
      <c r="F75" s="66">
        <v>0.39230315999999998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04_CHL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0.41683780799999998</v>
      </c>
      <c r="BP75" s="65">
        <f t="shared" si="109"/>
        <v>0.39230315999999998</v>
      </c>
      <c r="BQ75" s="65">
        <f t="shared" si="109"/>
        <v>0.39831949448285747</v>
      </c>
      <c r="BR75" s="65">
        <f t="shared" si="109"/>
        <v>0.36651406979361412</v>
      </c>
      <c r="BS75" s="65">
        <f t="shared" si="109"/>
        <v>0.37928204395076182</v>
      </c>
      <c r="BT75" s="65">
        <f t="shared" si="109"/>
        <v>0.39160144199876395</v>
      </c>
      <c r="BU75" s="65">
        <f t="shared" si="109"/>
        <v>0.40425454032245256</v>
      </c>
      <c r="BV75" s="65">
        <f t="shared" si="109"/>
        <v>0.41657907875857564</v>
      </c>
      <c r="BW75" s="65">
        <f t="shared" si="109"/>
        <v>0.42804684400570597</v>
      </c>
      <c r="BX75" s="65">
        <f t="shared" si="109"/>
        <v>0.43853047715334553</v>
      </c>
      <c r="BY75" s="65">
        <f t="shared" si="109"/>
        <v>0.44815929435346735</v>
      </c>
      <c r="BZ75" s="65">
        <f t="shared" si="109"/>
        <v>0.45109110469241875</v>
      </c>
      <c r="CA75" s="65">
        <f t="shared" si="109"/>
        <v>0.45335757148486083</v>
      </c>
      <c r="CB75" s="65">
        <f t="shared" si="109"/>
        <v>0.45512687621310466</v>
      </c>
      <c r="CC75" s="65">
        <f t="shared" si="109"/>
        <v>0.45861545608637622</v>
      </c>
      <c r="CD75" s="65">
        <f t="shared" si="109"/>
        <v>0.46164603307696817</v>
      </c>
      <c r="CE75" s="65">
        <f t="shared" si="109"/>
        <v>0.46426591443916576</v>
      </c>
      <c r="CF75" s="65">
        <f t="shared" si="109"/>
        <v>0.46649103616537263</v>
      </c>
      <c r="CG75" s="65">
        <f t="shared" si="109"/>
        <v>0.4683599325843617</v>
      </c>
      <c r="CH75" s="65">
        <f t="shared" si="109"/>
        <v>0.46990344241498572</v>
      </c>
      <c r="CI75" s="65">
        <f t="shared" si="109"/>
        <v>0.47115574261037679</v>
      </c>
      <c r="CJ75" s="65">
        <f t="shared" si="109"/>
        <v>0.47214828310003049</v>
      </c>
      <c r="CK75" s="65">
        <f t="shared" si="109"/>
        <v>0.47290859956513542</v>
      </c>
      <c r="CL75" s="65">
        <f t="shared" si="109"/>
        <v>0.47344186339050764</v>
      </c>
      <c r="CM75" s="65">
        <f t="shared" si="109"/>
        <v>0.47524108997817144</v>
      </c>
      <c r="CN75" s="65">
        <f t="shared" si="109"/>
        <v>0.47683766844313058</v>
      </c>
      <c r="CO75" s="65">
        <f t="shared" si="109"/>
        <v>0.47822904830144464</v>
      </c>
      <c r="CP75" s="65">
        <f t="shared" si="109"/>
        <v>0.47941889833253398</v>
      </c>
      <c r="CQ75" s="65">
        <f t="shared" si="109"/>
        <v>0.48039125111856568</v>
      </c>
      <c r="CR75" s="65">
        <f t="shared" si="109"/>
        <v>0.48144527823768268</v>
      </c>
      <c r="CS75" s="65">
        <f t="shared" si="109"/>
        <v>0.48228362305430822</v>
      </c>
      <c r="CT75" s="65">
        <f t="shared" si="109"/>
        <v>0.48289100899458087</v>
      </c>
      <c r="CU75" s="65">
        <f t="shared" si="109"/>
        <v>0.48327869663596945</v>
      </c>
      <c r="CV75" s="69">
        <f t="shared" si="109"/>
        <v>0.48344040468609684</v>
      </c>
      <c r="CW75" s="65">
        <f t="shared" ref="CW75:DP75" si="110">CW$49*CW32</f>
        <v>0.48179909467018717</v>
      </c>
      <c r="CX75" s="65">
        <f t="shared" si="110"/>
        <v>0.48016335700309709</v>
      </c>
      <c r="CY75" s="65">
        <f t="shared" si="110"/>
        <v>0.47853317276635815</v>
      </c>
      <c r="CZ75" s="65">
        <f t="shared" si="110"/>
        <v>0.47690852310573162</v>
      </c>
      <c r="DA75" s="65">
        <f t="shared" si="110"/>
        <v>0.4752893892309899</v>
      </c>
      <c r="DB75" s="65">
        <f t="shared" si="110"/>
        <v>0.47367575241569954</v>
      </c>
      <c r="DC75" s="65">
        <f t="shared" si="110"/>
        <v>0.47206759399700421</v>
      </c>
      <c r="DD75" s="65">
        <f t="shared" si="110"/>
        <v>0.47046489537540948</v>
      </c>
      <c r="DE75" s="65">
        <f t="shared" si="110"/>
        <v>0.46886763801456705</v>
      </c>
      <c r="DF75" s="65">
        <f t="shared" si="110"/>
        <v>0.46727580344106079</v>
      </c>
      <c r="DG75" s="65">
        <f t="shared" si="110"/>
        <v>0.46568937324419296</v>
      </c>
      <c r="DH75" s="65">
        <f t="shared" si="110"/>
        <v>0.46410832907577132</v>
      </c>
      <c r="DI75" s="65">
        <f t="shared" si="110"/>
        <v>0.46253265264989674</v>
      </c>
      <c r="DJ75" s="65">
        <f t="shared" si="110"/>
        <v>0.46096232574275203</v>
      </c>
      <c r="DK75" s="65">
        <f t="shared" si="110"/>
        <v>0.45939733019239082</v>
      </c>
      <c r="DL75" s="65">
        <f t="shared" si="110"/>
        <v>0.45783764789852777</v>
      </c>
      <c r="DM75" s="65">
        <f t="shared" si="110"/>
        <v>0.45628326082232906</v>
      </c>
      <c r="DN75" s="65">
        <f t="shared" si="110"/>
        <v>0.45473415098620384</v>
      </c>
      <c r="DO75" s="65">
        <f t="shared" si="110"/>
        <v>0.45319030047359637</v>
      </c>
      <c r="DP75" s="65">
        <f t="shared" si="110"/>
        <v>0.45165169142877859</v>
      </c>
    </row>
    <row r="76" spans="1:120" x14ac:dyDescent="0.25">
      <c r="A76" s="65" t="str">
        <f t="shared" si="71"/>
        <v>04_CHL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04_CHL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04_CHL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04_CHL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04_CHL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04_CHL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04_CHL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04_CHL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04_CHL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1.6747200000000011E-4</v>
      </c>
      <c r="F80" s="66">
        <v>1.4235120000000009E-3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04_CHL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1.6747200000000011E-4</v>
      </c>
      <c r="BP80" s="65">
        <f t="shared" si="119"/>
        <v>1.4235120000000009E-3</v>
      </c>
      <c r="BQ80" s="65">
        <f t="shared" si="119"/>
        <v>1.4453428828620236E-3</v>
      </c>
      <c r="BR80" s="65">
        <f t="shared" si="119"/>
        <v>1.3299336577356337E-3</v>
      </c>
      <c r="BS80" s="65">
        <f t="shared" si="119"/>
        <v>1.3762635532898516E-3</v>
      </c>
      <c r="BT80" s="65">
        <f t="shared" si="119"/>
        <v>1.4209657447126981E-3</v>
      </c>
      <c r="BU80" s="65">
        <f t="shared" si="119"/>
        <v>1.4668788015969468E-3</v>
      </c>
      <c r="BV80" s="65">
        <f t="shared" si="119"/>
        <v>1.5115996454420041E-3</v>
      </c>
      <c r="BW80" s="65">
        <f t="shared" si="119"/>
        <v>1.5532116004475999E-3</v>
      </c>
      <c r="BX80" s="65">
        <f t="shared" si="119"/>
        <v>1.5912525318264412E-3</v>
      </c>
      <c r="BY80" s="65">
        <f t="shared" si="119"/>
        <v>1.6261916764159976E-3</v>
      </c>
      <c r="BZ80" s="65">
        <f t="shared" si="119"/>
        <v>1.6368300490439964E-3</v>
      </c>
      <c r="CA80" s="65">
        <f t="shared" si="119"/>
        <v>1.6450541548009901E-3</v>
      </c>
      <c r="CB80" s="65">
        <f t="shared" si="119"/>
        <v>1.6514742573367732E-3</v>
      </c>
      <c r="CC80" s="65">
        <f t="shared" si="119"/>
        <v>1.6641329249665741E-3</v>
      </c>
      <c r="CD80" s="65">
        <f t="shared" si="119"/>
        <v>1.6751296824564486E-3</v>
      </c>
      <c r="CE80" s="65">
        <f t="shared" si="119"/>
        <v>1.6846361890001755E-3</v>
      </c>
      <c r="CF80" s="65">
        <f t="shared" si="119"/>
        <v>1.6927102699704029E-3</v>
      </c>
      <c r="CG80" s="65">
        <f t="shared" si="119"/>
        <v>1.6994917511065427E-3</v>
      </c>
      <c r="CH80" s="65">
        <f t="shared" si="119"/>
        <v>1.7050925338430651E-3</v>
      </c>
      <c r="CI80" s="65">
        <f t="shared" si="119"/>
        <v>1.7096366327377605E-3</v>
      </c>
      <c r="CJ80" s="65">
        <f t="shared" si="119"/>
        <v>1.7132381670652125E-3</v>
      </c>
      <c r="CK80" s="65">
        <f t="shared" si="119"/>
        <v>1.7159970528510791E-3</v>
      </c>
      <c r="CL80" s="65">
        <f t="shared" si="119"/>
        <v>1.7179320549922379E-3</v>
      </c>
      <c r="CM80" s="65">
        <f t="shared" si="119"/>
        <v>1.7244607320445933E-3</v>
      </c>
      <c r="CN80" s="65">
        <f t="shared" si="119"/>
        <v>1.7302540797296104E-3</v>
      </c>
      <c r="CO80" s="65">
        <f t="shared" si="119"/>
        <v>1.7353028433563639E-3</v>
      </c>
      <c r="CP80" s="65">
        <f t="shared" si="119"/>
        <v>1.7396203354649055E-3</v>
      </c>
      <c r="CQ80" s="65">
        <f t="shared" si="119"/>
        <v>1.7431486166522138E-3</v>
      </c>
      <c r="CR80" s="65">
        <f t="shared" si="119"/>
        <v>1.7469732614814536E-3</v>
      </c>
      <c r="CS80" s="65">
        <f t="shared" si="119"/>
        <v>1.7500152810935421E-3</v>
      </c>
      <c r="CT80" s="65">
        <f t="shared" si="119"/>
        <v>1.7522192428832187E-3</v>
      </c>
      <c r="CU80" s="65">
        <f t="shared" si="119"/>
        <v>1.753626007003519E-3</v>
      </c>
      <c r="CV80" s="69">
        <f t="shared" si="119"/>
        <v>1.7542127811448565E-3</v>
      </c>
      <c r="CW80" s="65">
        <f t="shared" ref="CW80:DP80" si="120">CW$49*CW37</f>
        <v>1.7482571204681301E-3</v>
      </c>
      <c r="CX80" s="65">
        <f t="shared" si="120"/>
        <v>1.7423216796270346E-3</v>
      </c>
      <c r="CY80" s="65">
        <f t="shared" si="120"/>
        <v>1.73640638997398E-3</v>
      </c>
      <c r="CZ80" s="65">
        <f t="shared" si="120"/>
        <v>1.7305111830944386E-3</v>
      </c>
      <c r="DA80" s="65">
        <f t="shared" si="120"/>
        <v>1.724635990806155E-3</v>
      </c>
      <c r="DB80" s="65">
        <f t="shared" si="120"/>
        <v>1.7187807451583563E-3</v>
      </c>
      <c r="DC80" s="65">
        <f t="shared" si="120"/>
        <v>1.7129453784309667E-3</v>
      </c>
      <c r="DD80" s="65">
        <f t="shared" si="120"/>
        <v>1.7071298231338245E-3</v>
      </c>
      <c r="DE80" s="65">
        <f t="shared" si="120"/>
        <v>1.7013340120059009E-3</v>
      </c>
      <c r="DF80" s="65">
        <f t="shared" si="120"/>
        <v>1.6955578780145229E-3</v>
      </c>
      <c r="DG80" s="65">
        <f t="shared" si="120"/>
        <v>1.689801354354597E-3</v>
      </c>
      <c r="DH80" s="65">
        <f t="shared" si="120"/>
        <v>1.6840643744478374E-3</v>
      </c>
      <c r="DI80" s="65">
        <f t="shared" si="120"/>
        <v>1.6783468719419961E-3</v>
      </c>
      <c r="DJ80" s="65">
        <f t="shared" si="120"/>
        <v>1.6726487807100941E-3</v>
      </c>
      <c r="DK80" s="65">
        <f t="shared" si="120"/>
        <v>1.6669700348496586E-3</v>
      </c>
      <c r="DL80" s="65">
        <f t="shared" si="120"/>
        <v>1.661310568681959E-3</v>
      </c>
      <c r="DM80" s="65">
        <f t="shared" si="120"/>
        <v>1.6556703167512486E-3</v>
      </c>
      <c r="DN80" s="65">
        <f t="shared" si="120"/>
        <v>1.6500492138240067E-3</v>
      </c>
      <c r="DO80" s="65">
        <f t="shared" si="120"/>
        <v>1.6444471948881844E-3</v>
      </c>
      <c r="DP80" s="65">
        <f t="shared" si="120"/>
        <v>1.6388641951524529E-3</v>
      </c>
    </row>
    <row r="81" spans="1:120" x14ac:dyDescent="0.25">
      <c r="A81" s="65" t="str">
        <f t="shared" si="71"/>
        <v>04_CHL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04_CHL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04_CHL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04_CHL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04_CHL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04_CHL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04_CHL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04_CHL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04_CHL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04_CHL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04_CHL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04_CHL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04_CHL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04_CHL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04_CHL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1.743341652</v>
      </c>
      <c r="F88" s="66">
        <v>1.9053708119999999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04_CHL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1.743341652</v>
      </c>
      <c r="BP88" s="65">
        <f t="shared" si="135"/>
        <v>1.9053708119999999</v>
      </c>
      <c r="BQ88" s="65">
        <f t="shared" si="135"/>
        <v>1.9345914487108176</v>
      </c>
      <c r="BR88" s="65">
        <f t="shared" si="135"/>
        <v>1.7801162008791447</v>
      </c>
      <c r="BS88" s="65">
        <f t="shared" si="135"/>
        <v>1.8421287660784653</v>
      </c>
      <c r="BT88" s="65">
        <f t="shared" si="135"/>
        <v>1.9019626492979453</v>
      </c>
      <c r="BU88" s="65">
        <f t="shared" si="135"/>
        <v>1.9634172759375124</v>
      </c>
      <c r="BV88" s="65">
        <f t="shared" si="135"/>
        <v>2.0232761254241214</v>
      </c>
      <c r="BW88" s="65">
        <f t="shared" si="135"/>
        <v>2.0789737271991111</v>
      </c>
      <c r="BX88" s="65">
        <f t="shared" si="135"/>
        <v>2.1298915138496901</v>
      </c>
      <c r="BY88" s="65">
        <f t="shared" si="135"/>
        <v>2.1766575588828112</v>
      </c>
      <c r="BZ88" s="65">
        <f t="shared" si="135"/>
        <v>2.1908970206453877</v>
      </c>
      <c r="CA88" s="65">
        <f t="shared" si="135"/>
        <v>2.2019049862011237</v>
      </c>
      <c r="CB88" s="65">
        <f t="shared" si="135"/>
        <v>2.2104982934452697</v>
      </c>
      <c r="CC88" s="65">
        <f t="shared" si="135"/>
        <v>2.2274419200677582</v>
      </c>
      <c r="CD88" s="65">
        <f t="shared" si="135"/>
        <v>2.2421610799679552</v>
      </c>
      <c r="CE88" s="65">
        <f t="shared" si="135"/>
        <v>2.2548855389767337</v>
      </c>
      <c r="CF88" s="65">
        <f t="shared" si="135"/>
        <v>2.2656926963553832</v>
      </c>
      <c r="CG88" s="65">
        <f t="shared" si="135"/>
        <v>2.2747697088561063</v>
      </c>
      <c r="CH88" s="65">
        <f t="shared" si="135"/>
        <v>2.2822663565489418</v>
      </c>
      <c r="CI88" s="65">
        <f t="shared" si="135"/>
        <v>2.288348632919492</v>
      </c>
      <c r="CJ88" s="65">
        <f t="shared" si="135"/>
        <v>2.2931692866167865</v>
      </c>
      <c r="CK88" s="65">
        <f t="shared" si="135"/>
        <v>2.2968620552411685</v>
      </c>
      <c r="CL88" s="65">
        <f t="shared" si="135"/>
        <v>2.2994520556071092</v>
      </c>
      <c r="CM88" s="65">
        <f t="shared" si="135"/>
        <v>2.3081906898416871</v>
      </c>
      <c r="CN88" s="65">
        <f t="shared" si="135"/>
        <v>2.3159450857180826</v>
      </c>
      <c r="CO88" s="65">
        <f t="shared" si="135"/>
        <v>2.322702855832492</v>
      </c>
      <c r="CP88" s="65">
        <f t="shared" si="135"/>
        <v>2.3284818190197747</v>
      </c>
      <c r="CQ88" s="65">
        <f t="shared" si="135"/>
        <v>2.3332044233889868</v>
      </c>
      <c r="CR88" s="65">
        <f t="shared" si="135"/>
        <v>2.3383237104929249</v>
      </c>
      <c r="CS88" s="65">
        <f t="shared" si="135"/>
        <v>2.3423954537437051</v>
      </c>
      <c r="CT88" s="65">
        <f t="shared" si="135"/>
        <v>2.3453454565991874</v>
      </c>
      <c r="CU88" s="65">
        <f t="shared" si="135"/>
        <v>2.3472284103742092</v>
      </c>
      <c r="CV88" s="69">
        <f t="shared" si="135"/>
        <v>2.3480138075623889</v>
      </c>
      <c r="CW88" s="65">
        <f t="shared" ref="CW88:DP88" si="136">CW$49*CW45</f>
        <v>2.3400421557465902</v>
      </c>
      <c r="CX88" s="65">
        <f t="shared" si="136"/>
        <v>2.3320975681807843</v>
      </c>
      <c r="CY88" s="65">
        <f t="shared" si="136"/>
        <v>2.3241799529801703</v>
      </c>
      <c r="CZ88" s="65">
        <f t="shared" si="136"/>
        <v>2.316289218571904</v>
      </c>
      <c r="DA88" s="65">
        <f t="shared" si="136"/>
        <v>2.3084252736940361</v>
      </c>
      <c r="DB88" s="65">
        <f t="shared" si="136"/>
        <v>2.3005880273944577</v>
      </c>
      <c r="DC88" s="65">
        <f t="shared" si="136"/>
        <v>2.2927773890298471</v>
      </c>
      <c r="DD88" s="65">
        <f t="shared" si="136"/>
        <v>2.2849932682646221</v>
      </c>
      <c r="DE88" s="65">
        <f t="shared" si="136"/>
        <v>2.2772355750698963</v>
      </c>
      <c r="DF88" s="65">
        <f t="shared" si="136"/>
        <v>2.2695042197224367</v>
      </c>
      <c r="DG88" s="65">
        <f t="shared" si="136"/>
        <v>2.2617991128036259</v>
      </c>
      <c r="DH88" s="65">
        <f t="shared" si="136"/>
        <v>2.2541201651984282</v>
      </c>
      <c r="DI88" s="65">
        <f t="shared" si="136"/>
        <v>2.2464672880943595</v>
      </c>
      <c r="DJ88" s="65">
        <f t="shared" si="136"/>
        <v>2.2388403929804586</v>
      </c>
      <c r="DK88" s="65">
        <f t="shared" si="136"/>
        <v>2.2312393916462656</v>
      </c>
      <c r="DL88" s="65">
        <f t="shared" si="136"/>
        <v>2.2236641961807999</v>
      </c>
      <c r="DM88" s="65">
        <f t="shared" si="136"/>
        <v>2.2161147189715442</v>
      </c>
      <c r="DN88" s="65">
        <f t="shared" si="136"/>
        <v>2.2085908727034309</v>
      </c>
      <c r="DO88" s="65">
        <f t="shared" si="136"/>
        <v>2.2010925703578326</v>
      </c>
      <c r="DP88" s="65">
        <f t="shared" si="136"/>
        <v>2.1936197252115557</v>
      </c>
    </row>
    <row r="89" spans="1:120" x14ac:dyDescent="0.25">
      <c r="A89" s="65" t="str">
        <f t="shared" si="71"/>
        <v>04_CHL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04_CHL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04_CHL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04_CHL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04_CHL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04_CHL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04_CHL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04_CHL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04_CHL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04_CHL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04_CHL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04_CHL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04_CHL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04_CHL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04_CHL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04_CHL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04_CHL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04_CHL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04_CHL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04_CHL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04_CHL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04_CHL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04_CHL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04_CHL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04_CHL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04_CHL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04_CHL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04_CHL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04_CHL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04_CHL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04_CHL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04_CHL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04_CHL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04_CHL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04_CHL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04_CHL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04_CHL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04_CHL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04_CHL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04_CHL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04_CHL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04_CHL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04_CHL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04_CHL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04_CHL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04_CHL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04_CHL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04_CHL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04_CHL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04_CHL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04_CHL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04_CHL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04_CHL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04_CHL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04_CHL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04_CHL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04_CHL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04_CHL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04_CHL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04_CHL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04_CHL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04_CHL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04_CHL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04_CHL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04_CHL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04_CHL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P127"/>
  <sheetViews>
    <sheetView showGridLines="0" topLeftCell="A58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05_PRC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1.2801204819277105E-3</v>
      </c>
      <c r="G4" s="12" t="s">
        <v>139</v>
      </c>
      <c r="I4" s="48">
        <f>Cement_assumptions!B17/'21_VN'!$I$7</f>
        <v>91239.132511703443</v>
      </c>
      <c r="J4" s="15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5" t="s">
        <v>158</v>
      </c>
    </row>
    <row r="6" spans="1:120" x14ac:dyDescent="0.25">
      <c r="F6" s="62">
        <f>INDEX(thermal_eff,MATCH(A15,Cement_assumptions!$A$110:$A$130,0))</f>
        <v>3.32</v>
      </c>
      <c r="G6" s="12" t="s">
        <v>179</v>
      </c>
      <c r="I6" s="48">
        <f>Cement_assumptions!B19/'21_VN'!$I$7</f>
        <v>60189.165950128976</v>
      </c>
      <c r="J6" s="15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5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5" t="s">
        <v>161</v>
      </c>
    </row>
    <row r="9" spans="1:120" x14ac:dyDescent="0.25">
      <c r="F9" s="63">
        <f>(F6-F7)/F6/F5</f>
        <v>1.2801204819277105E-3</v>
      </c>
      <c r="G9" s="12" t="s">
        <v>183</v>
      </c>
      <c r="I9" s="50">
        <v>250</v>
      </c>
      <c r="J9" s="15" t="s">
        <v>163</v>
      </c>
    </row>
    <row r="10" spans="1:120" x14ac:dyDescent="0.25">
      <c r="F10" s="63">
        <f>(F6-F8)/F6/F5</f>
        <v>3.1626506024096382E-3</v>
      </c>
      <c r="G10" s="12" t="s">
        <v>184</v>
      </c>
      <c r="I10" s="51">
        <v>3.6E-9</v>
      </c>
      <c r="J10" s="15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5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41</v>
      </c>
      <c r="B15" t="s">
        <v>5</v>
      </c>
      <c r="C15" t="s">
        <v>5</v>
      </c>
      <c r="D15" t="s">
        <v>37</v>
      </c>
      <c r="E15" s="8">
        <v>5650.4110075326134</v>
      </c>
      <c r="F15" s="8">
        <v>5128.9349005754502</v>
      </c>
      <c r="G15">
        <f>MATCH(A15,Production_est!$A$4:$A$339,0)</f>
        <v>65</v>
      </c>
      <c r="H15">
        <f>IFERROR(MATCH(D15,Production_est!$D$4:$D$339,0),"-")</f>
        <v>6</v>
      </c>
      <c r="I15" s="8" cm="1">
        <f t="array" ref="I15">IFERROR(INDEX(Production_est!$E$4:$E$339,H15+G15-1),"-")</f>
        <v>2370000</v>
      </c>
      <c r="J15" s="42">
        <f t="shared" ref="J15:J46" si="0">IFERROR(F15/I15,0)</f>
        <v>2.164107552985422E-3</v>
      </c>
      <c r="K15" s="42">
        <f t="shared" ref="K15:K46" si="1">J15</f>
        <v>2.164107552985422E-3</v>
      </c>
      <c r="L15" s="42">
        <f t="shared" ref="L15:M46" si="2">K15</f>
        <v>2.164107552985422E-3</v>
      </c>
      <c r="M15" s="42">
        <f t="shared" si="2"/>
        <v>2.164107552985422E-3</v>
      </c>
      <c r="N15" s="42">
        <f t="shared" ref="N15:AO15" si="3">M15*(1-$F$4)</f>
        <v>2.1613372345817509E-3</v>
      </c>
      <c r="O15" s="42">
        <f t="shared" si="3"/>
        <v>2.1585704625194098E-3</v>
      </c>
      <c r="P15" s="42">
        <f t="shared" si="3"/>
        <v>2.1558072322586546E-3</v>
      </c>
      <c r="Q15" s="42">
        <f t="shared" si="3"/>
        <v>2.1530475392655523E-3</v>
      </c>
      <c r="R15" s="42">
        <f t="shared" si="3"/>
        <v>2.1502913790119745E-3</v>
      </c>
      <c r="S15" s="42">
        <f t="shared" si="3"/>
        <v>2.1475387469755886E-3</v>
      </c>
      <c r="T15" s="42">
        <f t="shared" si="3"/>
        <v>2.1447896386398517E-3</v>
      </c>
      <c r="U15" s="42">
        <f t="shared" si="3"/>
        <v>2.1420440494940027E-3</v>
      </c>
      <c r="V15" s="42">
        <f t="shared" si="3"/>
        <v>2.139301975033054E-3</v>
      </c>
      <c r="W15" s="42">
        <f t="shared" si="3"/>
        <v>2.1365634107577856E-3</v>
      </c>
      <c r="X15" s="42">
        <f t="shared" si="3"/>
        <v>2.1338283521747372E-3</v>
      </c>
      <c r="Y15" s="42">
        <f t="shared" si="3"/>
        <v>2.1310967947962001E-3</v>
      </c>
      <c r="Z15" s="42">
        <f t="shared" si="3"/>
        <v>2.1283687341402111E-3</v>
      </c>
      <c r="AA15" s="42">
        <f t="shared" si="3"/>
        <v>2.1256441657305438E-3</v>
      </c>
      <c r="AB15" s="42">
        <f t="shared" si="3"/>
        <v>2.1229230850967019E-3</v>
      </c>
      <c r="AC15" s="42">
        <f t="shared" si="3"/>
        <v>2.1202054877739124E-3</v>
      </c>
      <c r="AD15" s="42">
        <f t="shared" si="3"/>
        <v>2.1174913693031176E-3</v>
      </c>
      <c r="AE15" s="42">
        <f t="shared" si="3"/>
        <v>2.1147807252309674E-3</v>
      </c>
      <c r="AF15" s="42">
        <f t="shared" si="3"/>
        <v>2.1120735511098135E-3</v>
      </c>
      <c r="AG15" s="42">
        <f t="shared" si="3"/>
        <v>2.1093698424976999E-3</v>
      </c>
      <c r="AH15" s="42">
        <f t="shared" si="3"/>
        <v>2.106669594958358E-3</v>
      </c>
      <c r="AI15" s="42">
        <f t="shared" si="3"/>
        <v>2.1039728040611974E-3</v>
      </c>
      <c r="AJ15" s="42">
        <f t="shared" si="3"/>
        <v>2.1012794653812996E-3</v>
      </c>
      <c r="AK15" s="42">
        <f t="shared" si="3"/>
        <v>2.0985895744994108E-3</v>
      </c>
      <c r="AL15" s="42">
        <f t="shared" si="3"/>
        <v>2.0959031270019342E-3</v>
      </c>
      <c r="AM15" s="42">
        <f t="shared" si="3"/>
        <v>2.0932201184809228E-3</v>
      </c>
      <c r="AN15" s="42">
        <f t="shared" si="3"/>
        <v>2.090540544534072E-3</v>
      </c>
      <c r="AO15" s="42">
        <f t="shared" si="3"/>
        <v>2.0878644007647136E-3</v>
      </c>
      <c r="AP15" s="42">
        <f t="shared" ref="AP15:BJ15" si="4">AO15*(1-$F$4)</f>
        <v>2.0851916827818069E-3</v>
      </c>
      <c r="AQ15" s="42">
        <f t="shared" si="4"/>
        <v>2.0825223861999326E-3</v>
      </c>
      <c r="AR15" s="42">
        <f t="shared" si="4"/>
        <v>2.0798565066392849E-3</v>
      </c>
      <c r="AS15" s="42">
        <f t="shared" si="4"/>
        <v>2.0771940397256656E-3</v>
      </c>
      <c r="AT15" s="42">
        <f t="shared" si="4"/>
        <v>2.0745349810904748E-3</v>
      </c>
      <c r="AU15" s="42">
        <f t="shared" si="4"/>
        <v>2.0718793263707052E-3</v>
      </c>
      <c r="AV15" s="42">
        <f t="shared" si="4"/>
        <v>2.0692270712089353E-3</v>
      </c>
      <c r="AW15" s="42">
        <f t="shared" si="4"/>
        <v>2.0665782112533216E-3</v>
      </c>
      <c r="AX15" s="42">
        <f t="shared" si="4"/>
        <v>2.0639327421575907E-3</v>
      </c>
      <c r="AY15" s="42">
        <f t="shared" si="4"/>
        <v>2.0612906595810334E-3</v>
      </c>
      <c r="AZ15" s="42">
        <f t="shared" si="4"/>
        <v>2.0586519591884976E-3</v>
      </c>
      <c r="BA15" s="42">
        <f t="shared" si="4"/>
        <v>2.0560166366503799E-3</v>
      </c>
      <c r="BB15" s="42">
        <f t="shared" si="4"/>
        <v>2.0533846876426196E-3</v>
      </c>
      <c r="BC15" s="42">
        <f t="shared" si="4"/>
        <v>2.0507561078466916E-3</v>
      </c>
      <c r="BD15" s="42">
        <f t="shared" si="4"/>
        <v>2.0481308929495988E-3</v>
      </c>
      <c r="BE15" s="42">
        <f t="shared" si="4"/>
        <v>2.0455090386438651E-3</v>
      </c>
      <c r="BF15" s="42">
        <f t="shared" si="4"/>
        <v>2.0428905406275288E-3</v>
      </c>
      <c r="BG15" s="42">
        <f t="shared" si="4"/>
        <v>2.0402753946041352E-3</v>
      </c>
      <c r="BH15" s="42">
        <f t="shared" si="4"/>
        <v>2.0376635962827292E-3</v>
      </c>
      <c r="BI15" s="42">
        <f t="shared" si="4"/>
        <v>2.0350551413778491E-3</v>
      </c>
      <c r="BJ15" s="42">
        <f t="shared" si="4"/>
        <v>2.0324500256095192E-3</v>
      </c>
      <c r="BK15" t="str">
        <f t="shared" ref="BK15:BK46" si="5">A15</f>
        <v>05_PRC</v>
      </c>
      <c r="BL15" t="str">
        <f t="shared" ref="BL15:BL46" si="6">"d_ind_cem_"&amp;C15</f>
        <v>d_ind_cem_1_x_coal_thermal</v>
      </c>
      <c r="BO15" s="8">
        <f t="shared" ref="BO15:BO46" si="7">E15</f>
        <v>5650.4110075326134</v>
      </c>
      <c r="BP15" s="8">
        <f t="shared" ref="BP15:BP46" si="8">F15</f>
        <v>5128.9349005754502</v>
      </c>
      <c r="BQ15" s="8" cm="1">
        <f t="array" ref="BQ15">K15*INDEX(prod_est,$G15+$H15-1,MATCH(BQ$14,$BP$14:$DP$14,0))</f>
        <v>5000.7115280610642</v>
      </c>
      <c r="BR15" s="8" cm="1">
        <f t="array" ref="BR15">L15*INDEX(prod_est,$G15+$H15-1,MATCH(BR$14,$BP$14:$DP$14,0))</f>
        <v>5091.9795141597069</v>
      </c>
      <c r="BS15" s="8" cm="1">
        <f t="array" ref="BS15">M15*INDEX(prod_est,$G15+$H15-1,MATCH(BS$14,$BP$14:$DP$14,0))</f>
        <v>5017.689484175884</v>
      </c>
      <c r="BT15" s="8" cm="1">
        <f t="array" ref="BT15">N15*INDEX(prod_est,$G15+$H15-1,MATCH(BT$14,$BP$14:$DP$14,0))</f>
        <v>4936.7719804872986</v>
      </c>
      <c r="BU15" s="8" cm="1">
        <f t="array" ref="BU15">O15*INDEX(prod_est,$G15+$H15-1,MATCH(BU$14,$BP$14:$DP$14,0))</f>
        <v>4855.9526203325195</v>
      </c>
      <c r="BV15" s="8" cm="1">
        <f t="array" ref="BV15">P15*INDEX(prod_est,$G15+$H15-1,MATCH(BV$14,$BP$14:$DP$14,0))</f>
        <v>4775.2761556960813</v>
      </c>
      <c r="BW15" s="8" cm="1">
        <f t="array" ref="BW15">Q15*INDEX(prod_est,$G15+$H15-1,MATCH(BW$14,$BP$14:$DP$14,0))</f>
        <v>4694.7971988015961</v>
      </c>
      <c r="BX15" s="8" cm="1">
        <f t="array" ref="BX15">R15*INDEX(prod_est,$G15+$H15-1,MATCH(BX$14,$BP$14:$DP$14,0))</f>
        <v>4614.6925410025697</v>
      </c>
      <c r="BY15" s="8" cm="1">
        <f t="array" ref="BY15">S15*INDEX(prod_est,$G15+$H15-1,MATCH(BY$14,$BP$14:$DP$14,0))</f>
        <v>4535.1352757522654</v>
      </c>
      <c r="BZ15" s="8" cm="1">
        <f t="array" ref="BZ15">T15*INDEX(prod_est,$G15+$H15-1,MATCH(BZ$14,$BP$14:$DP$14,0))</f>
        <v>4435.2334963178082</v>
      </c>
      <c r="CA15" s="8" cm="1">
        <f t="array" ref="CA15">U15*INDEX(prod_est,$G15+$H15-1,MATCH(CA$14,$BP$14:$DP$14,0))</f>
        <v>4336.8029775260102</v>
      </c>
      <c r="CB15" s="8" cm="1">
        <f t="array" ref="CB15">V15*INDEX(prod_est,$G15+$H15-1,MATCH(CB$14,$BP$14:$DP$14,0))</f>
        <v>4239.820197834094</v>
      </c>
      <c r="CC15" s="8" cm="1">
        <f t="array" ref="CC15">W15*INDEX(prod_est,$G15+$H15-1,MATCH(CC$14,$BP$14:$DP$14,0))</f>
        <v>4144.3055074947169</v>
      </c>
      <c r="CD15" s="8" cm="1">
        <f t="array" ref="CD15">X15*INDEX(prod_est,$G15+$H15-1,MATCH(CD$14,$BP$14:$DP$14,0))</f>
        <v>4050.3421349183945</v>
      </c>
      <c r="CE15" s="8" cm="1">
        <f t="array" ref="CE15">Y15*INDEX(prod_est,$G15+$H15-1,MATCH(CE$14,$BP$14:$DP$14,0))</f>
        <v>3958.0607345679664</v>
      </c>
      <c r="CF15" s="8" cm="1">
        <f t="array" ref="CF15">Z15*INDEX(prod_est,$G15+$H15-1,MATCH(CF$14,$BP$14:$DP$14,0))</f>
        <v>3867.6153137872734</v>
      </c>
      <c r="CG15" s="8" cm="1">
        <f t="array" ref="CG15">AA15*INDEX(prod_est,$G15+$H15-1,MATCH(CG$14,$BP$14:$DP$14,0))</f>
        <v>3779.0987025671916</v>
      </c>
      <c r="CH15" s="8" cm="1">
        <f t="array" ref="CH15">AB15*INDEX(prod_est,$G15+$H15-1,MATCH(CH$14,$BP$14:$DP$14,0))</f>
        <v>3692.5280797755977</v>
      </c>
      <c r="CI15" s="8" cm="1">
        <f t="array" ref="CI15">AC15*INDEX(prod_est,$G15+$H15-1,MATCH(CI$14,$BP$14:$DP$14,0))</f>
        <v>3607.8418800367313</v>
      </c>
      <c r="CJ15" s="8" cm="1">
        <f t="array" ref="CJ15">AD15*INDEX(prod_est,$G15+$H15-1,MATCH(CJ$14,$BP$14:$DP$14,0))</f>
        <v>3524.9503291109745</v>
      </c>
      <c r="CK15" s="8" cm="1">
        <f t="array" ref="CK15">AE15*INDEX(prod_est,$G15+$H15-1,MATCH(CK$14,$BP$14:$DP$14,0))</f>
        <v>3443.7320753382328</v>
      </c>
      <c r="CL15" s="8" cm="1">
        <f t="array" ref="CL15">AF15*INDEX(prod_est,$G15+$H15-1,MATCH(CL$14,$BP$14:$DP$14,0))</f>
        <v>3364.0903330508654</v>
      </c>
      <c r="CM15" s="8" cm="1">
        <f t="array" ref="CM15">AG15*INDEX(prod_est,$G15+$H15-1,MATCH(CM$14,$BP$14:$DP$14,0))</f>
        <v>3302.8406862537208</v>
      </c>
      <c r="CN15" s="8" cm="1">
        <f t="array" ref="CN15">AH15*INDEX(prod_est,$G15+$H15-1,MATCH(CN$14,$BP$14:$DP$14,0))</f>
        <v>3242.4136010291536</v>
      </c>
      <c r="CO15" s="8" cm="1">
        <f t="array" ref="CO15">AI15*INDEX(prod_est,$G15+$H15-1,MATCH(CO$14,$BP$14:$DP$14,0))</f>
        <v>3182.7718057869492</v>
      </c>
      <c r="CP15" s="8" cm="1">
        <f t="array" ref="CP15">AJ15*INDEX(prod_est,$G15+$H15-1,MATCH(CP$14,$BP$14:$DP$14,0))</f>
        <v>3123.8756432299892</v>
      </c>
      <c r="CQ15" s="8" cm="1">
        <f t="array" ref="CQ15">AK15*INDEX(prod_est,$G15+$H15-1,MATCH(CQ$14,$BP$14:$DP$14,0))</f>
        <v>3065.6919194548964</v>
      </c>
      <c r="CR15" s="8" cm="1">
        <f t="array" ref="CR15">AL15*INDEX(prod_est,$G15+$H15-1,MATCH(CR$14,$BP$14:$DP$14,0))</f>
        <v>3008.200534650397</v>
      </c>
      <c r="CS15" s="8" cm="1">
        <f t="array" ref="CS15">AM15*INDEX(prod_est,$G15+$H15-1,MATCH(CS$14,$BP$14:$DP$14,0))</f>
        <v>2951.386974331479</v>
      </c>
      <c r="CT15" s="8" cm="1">
        <f t="array" ref="CT15">AN15*INDEX(prod_est,$G15+$H15-1,MATCH(CT$14,$BP$14:$DP$14,0))</f>
        <v>2895.2325615665068</v>
      </c>
      <c r="CU15" s="8" cm="1">
        <f t="array" ref="CU15">AO15*INDEX(prod_est,$G15+$H15-1,MATCH(CU$14,$BP$14:$DP$14,0))</f>
        <v>2839.7207294909304</v>
      </c>
      <c r="CV15" s="8" cm="1">
        <f t="array" ref="CV15">AP15*INDEX(prod_est,$G15+$H15-1,MATCH(CV$14,$BP$14:$DP$14,0))</f>
        <v>2784.8387256385677</v>
      </c>
      <c r="CW15" cm="1">
        <f t="array" ref="CW15">AQ15*INDEX(prod_est,$G15+$H15-1,MATCH(CW$14,$BP$14:$DP$14,0))</f>
        <v>2781.2737965470119</v>
      </c>
      <c r="CX15" cm="1">
        <f t="array" ref="CX15">AR15*INDEX(prod_est,$G15+$H15-1,MATCH(CX$14,$BP$14:$DP$14,0))</f>
        <v>2777.713430994203</v>
      </c>
      <c r="CY15" cm="1">
        <f t="array" ref="CY15">AS15*INDEX(prod_est,$G15+$H15-1,MATCH(CY$14,$BP$14:$DP$14,0))</f>
        <v>2774.1576231382619</v>
      </c>
      <c r="CZ15" cm="1">
        <f t="array" ref="CZ15">AT15*INDEX(prod_est,$G15+$H15-1,MATCH(CZ$14,$BP$14:$DP$14,0))</f>
        <v>2770.6063671447873</v>
      </c>
      <c r="DA15" cm="1">
        <f t="array" ref="DA15">AU15*INDEX(prod_est,$G15+$H15-1,MATCH(DA$14,$BP$14:$DP$14,0))</f>
        <v>2767.0596571868455</v>
      </c>
      <c r="DB15" cm="1">
        <f t="array" ref="DB15">AV15*INDEX(prod_est,$G15+$H15-1,MATCH(DB$14,$BP$14:$DP$14,0))</f>
        <v>2763.5174874449649</v>
      </c>
      <c r="DC15" cm="1">
        <f t="array" ref="DC15">AW15*INDEX(prod_est,$G15+$H15-1,MATCH(DC$14,$BP$14:$DP$14,0))</f>
        <v>2759.9798521071211</v>
      </c>
      <c r="DD15" cm="1">
        <f t="array" ref="DD15">AX15*INDEX(prod_est,$G15+$H15-1,MATCH(DD$14,$BP$14:$DP$14,0))</f>
        <v>2756.4467453687312</v>
      </c>
      <c r="DE15" cm="1">
        <f t="array" ref="DE15">AY15*INDEX(prod_est,$G15+$H15-1,MATCH(DE$14,$BP$14:$DP$14,0))</f>
        <v>2752.9181614326412</v>
      </c>
      <c r="DF15" cm="1">
        <f t="array" ref="DF15">AZ15*INDEX(prod_est,$G15+$H15-1,MATCH(DF$14,$BP$14:$DP$14,0))</f>
        <v>2749.3940945091208</v>
      </c>
      <c r="DG15" cm="1">
        <f t="array" ref="DG15">BA15*INDEX(prod_est,$G15+$H15-1,MATCH(DG$14,$BP$14:$DP$14,0))</f>
        <v>2745.8745388158486</v>
      </c>
      <c r="DH15" cm="1">
        <f t="array" ref="DH15">BB15*INDEX(prod_est,$G15+$H15-1,MATCH(DH$14,$BP$14:$DP$14,0))</f>
        <v>2742.3594885779066</v>
      </c>
      <c r="DI15" cm="1">
        <f t="array" ref="DI15">BC15*INDEX(prod_est,$G15+$H15-1,MATCH(DI$14,$BP$14:$DP$14,0))</f>
        <v>2738.8489380277692</v>
      </c>
      <c r="DJ15" cm="1">
        <f t="array" ref="DJ15">BD15*INDEX(prod_est,$G15+$H15-1,MATCH(DJ$14,$BP$14:$DP$14,0))</f>
        <v>2735.3428814052945</v>
      </c>
      <c r="DK15" cm="1">
        <f t="array" ref="DK15">BE15*INDEX(prod_est,$G15+$H15-1,MATCH(DK$14,$BP$14:$DP$14,0))</f>
        <v>2731.841312957712</v>
      </c>
      <c r="DL15" cm="1">
        <f t="array" ref="DL15">BF15*INDEX(prod_est,$G15+$H15-1,MATCH(DL$14,$BP$14:$DP$14,0))</f>
        <v>2728.3442269396187</v>
      </c>
      <c r="DM15" cm="1">
        <f t="array" ref="DM15">BG15*INDEX(prod_est,$G15+$H15-1,MATCH(DM$14,$BP$14:$DP$14,0))</f>
        <v>2724.8516176129642</v>
      </c>
      <c r="DN15" cm="1">
        <f t="array" ref="DN15">BH15*INDEX(prod_est,$G15+$H15-1,MATCH(DN$14,$BP$14:$DP$14,0))</f>
        <v>2721.3634792470439</v>
      </c>
      <c r="DO15" cm="1">
        <f t="array" ref="DO15">BI15*INDEX(prod_est,$G15+$H15-1,MATCH(DO$14,$BP$14:$DP$14,0))</f>
        <v>2717.8798061184893</v>
      </c>
      <c r="DP15" cm="1">
        <f t="array" ref="DP15">BJ15*INDEX(prod_est,$G15+$H15-1,MATCH(DP$14,$BP$14:$DP$14,0))</f>
        <v>2714.4005925112597</v>
      </c>
    </row>
    <row r="16" spans="1:120" x14ac:dyDescent="0.25">
      <c r="A16" t="s">
        <v>41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65</v>
      </c>
      <c r="H16">
        <f>IFERROR(MATCH(D16,Production_est!$D$4:$D$339,0),"-")</f>
        <v>6</v>
      </c>
      <c r="I16" s="8" cm="1">
        <f t="array" ref="I16">IFERROR(INDEX(Production_est!$E$4:$E$339,H16+G16-1),"-")</f>
        <v>2370000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05_PRC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65</v>
      </c>
      <c r="H17">
        <f>IFERROR(MATCH(D17,Production_est!$D$4:$D$339,0),"-")</f>
        <v>6</v>
      </c>
      <c r="I17" s="8" cm="1">
        <f t="array" ref="I17">IFERROR(INDEX(Production_est!$E$4:$E$339,H17+G17-1),"-")</f>
        <v>2370000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05_PRC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41</v>
      </c>
      <c r="B18" t="s">
        <v>8</v>
      </c>
      <c r="C18" t="s">
        <v>8</v>
      </c>
      <c r="D18" t="s">
        <v>37</v>
      </c>
      <c r="E18" s="8">
        <v>315.57409628991581</v>
      </c>
      <c r="F18" s="8">
        <v>368.36706494164179</v>
      </c>
      <c r="G18">
        <f>MATCH(A18,Production_est!$A$4:$A$339,0)</f>
        <v>65</v>
      </c>
      <c r="H18">
        <f>IFERROR(MATCH(D18,Production_est!$D$4:$D$339,0),"-")</f>
        <v>6</v>
      </c>
      <c r="I18" s="8" cm="1">
        <f t="array" ref="I18">IFERROR(INDEX(Production_est!$E$4:$E$339,H18+G18-1),"-")</f>
        <v>2370000</v>
      </c>
      <c r="J18" s="42">
        <f t="shared" si="0"/>
        <v>1.5542914132558725E-4</v>
      </c>
      <c r="K18" s="42">
        <f t="shared" si="1"/>
        <v>1.5542914132558725E-4</v>
      </c>
      <c r="L18" s="42">
        <f t="shared" si="2"/>
        <v>1.5542914132558725E-4</v>
      </c>
      <c r="M18" s="42">
        <f t="shared" si="2"/>
        <v>1.5542914132558725E-4</v>
      </c>
      <c r="N18" s="42">
        <f t="shared" ref="N18:AP18" si="13">M18*(1-$F$4)</f>
        <v>1.5523017329828793E-4</v>
      </c>
      <c r="O18" s="42">
        <f t="shared" si="13"/>
        <v>1.5503145997403561E-4</v>
      </c>
      <c r="P18" s="42">
        <f t="shared" si="13"/>
        <v>1.5483300102677968E-4</v>
      </c>
      <c r="Q18" s="42">
        <f t="shared" si="13"/>
        <v>1.5463479613088697E-4</v>
      </c>
      <c r="R18" s="42">
        <f t="shared" si="13"/>
        <v>1.544368449611411E-4</v>
      </c>
      <c r="S18" s="42">
        <f t="shared" si="13"/>
        <v>1.5423914719274204E-4</v>
      </c>
      <c r="T18" s="42">
        <f t="shared" si="13"/>
        <v>1.5404170250130555E-4</v>
      </c>
      <c r="U18" s="42">
        <f t="shared" si="13"/>
        <v>1.5384451056286262E-4</v>
      </c>
      <c r="V18" s="42">
        <f t="shared" si="13"/>
        <v>1.5364757105385896E-4</v>
      </c>
      <c r="W18" s="42">
        <f t="shared" si="13"/>
        <v>1.5345088365115446E-4</v>
      </c>
      <c r="X18" s="42">
        <f t="shared" si="13"/>
        <v>1.5325444803202272E-4</v>
      </c>
      <c r="Y18" s="42">
        <f t="shared" si="13"/>
        <v>1.5305826387415039E-4</v>
      </c>
      <c r="Z18" s="42">
        <f t="shared" si="13"/>
        <v>1.5286233085563681E-4</v>
      </c>
      <c r="AA18" s="42">
        <f t="shared" si="13"/>
        <v>1.526666486549933E-4</v>
      </c>
      <c r="AB18" s="42">
        <f t="shared" si="13"/>
        <v>1.5247121695114279E-4</v>
      </c>
      <c r="AC18" s="42">
        <f t="shared" si="13"/>
        <v>1.5227603542341918E-4</v>
      </c>
      <c r="AD18" s="42">
        <f t="shared" si="13"/>
        <v>1.5208110375156692E-4</v>
      </c>
      <c r="AE18" s="42">
        <f t="shared" si="13"/>
        <v>1.5188642161574037E-4</v>
      </c>
      <c r="AF18" s="42">
        <f t="shared" si="13"/>
        <v>1.5169198869650335E-4</v>
      </c>
      <c r="AG18" s="42">
        <f t="shared" si="13"/>
        <v>1.5149780467482862E-4</v>
      </c>
      <c r="AH18" s="42">
        <f t="shared" si="13"/>
        <v>1.5130386923209728E-4</v>
      </c>
      <c r="AI18" s="42">
        <f t="shared" si="13"/>
        <v>1.5111018205009837E-4</v>
      </c>
      <c r="AJ18" s="42">
        <f t="shared" si="13"/>
        <v>1.509167428110282E-4</v>
      </c>
      <c r="AK18" s="42">
        <f t="shared" si="13"/>
        <v>1.5072355119748998E-4</v>
      </c>
      <c r="AL18" s="42">
        <f t="shared" si="13"/>
        <v>1.5053060689249319E-4</v>
      </c>
      <c r="AM18" s="42">
        <f t="shared" si="13"/>
        <v>1.5033790957945311E-4</v>
      </c>
      <c r="AN18" s="42">
        <f t="shared" si="13"/>
        <v>1.5014545894219026E-4</v>
      </c>
      <c r="AO18" s="42">
        <f t="shared" si="13"/>
        <v>1.4995325466492994E-4</v>
      </c>
      <c r="AP18" s="42">
        <f t="shared" si="13"/>
        <v>1.4976129643230163E-4</v>
      </c>
      <c r="AQ18" s="42">
        <f t="shared" ref="AQ18:BJ18" si="14">AP18*(1-$F$4)</f>
        <v>1.4956958392933859E-4</v>
      </c>
      <c r="AR18" s="42">
        <f t="shared" si="14"/>
        <v>1.4937811684147723E-4</v>
      </c>
      <c r="AS18" s="42">
        <f t="shared" si="14"/>
        <v>1.4918689485455666E-4</v>
      </c>
      <c r="AT18" s="42">
        <f t="shared" si="14"/>
        <v>1.4899591765481815E-4</v>
      </c>
      <c r="AU18" s="42">
        <f t="shared" si="14"/>
        <v>1.4880518492890461E-4</v>
      </c>
      <c r="AV18" s="42">
        <f t="shared" si="14"/>
        <v>1.4861469636386009E-4</v>
      </c>
      <c r="AW18" s="42">
        <f t="shared" si="14"/>
        <v>1.4842445164712923E-4</v>
      </c>
      <c r="AX18" s="42">
        <f t="shared" si="14"/>
        <v>1.4823445046655684E-4</v>
      </c>
      <c r="AY18" s="42">
        <f t="shared" si="14"/>
        <v>1.4804469251038731E-4</v>
      </c>
      <c r="AZ18" s="42">
        <f t="shared" si="14"/>
        <v>1.4785517746726407E-4</v>
      </c>
      <c r="BA18" s="42">
        <f t="shared" si="14"/>
        <v>1.4766590502622917E-4</v>
      </c>
      <c r="BB18" s="42">
        <f t="shared" si="14"/>
        <v>1.474768748767227E-4</v>
      </c>
      <c r="BC18" s="42">
        <f t="shared" si="14"/>
        <v>1.4728808670858232E-4</v>
      </c>
      <c r="BD18" s="42">
        <f t="shared" si="14"/>
        <v>1.4709954021204272E-4</v>
      </c>
      <c r="BE18" s="42">
        <f t="shared" si="14"/>
        <v>1.4691123507773514E-4</v>
      </c>
      <c r="BF18" s="42">
        <f t="shared" si="14"/>
        <v>1.4672317099668683E-4</v>
      </c>
      <c r="BG18" s="42">
        <f t="shared" si="14"/>
        <v>1.4653534766032058E-4</v>
      </c>
      <c r="BH18" s="42">
        <f t="shared" si="14"/>
        <v>1.463477647604542E-4</v>
      </c>
      <c r="BI18" s="42">
        <f t="shared" si="14"/>
        <v>1.461604219893E-4</v>
      </c>
      <c r="BJ18" s="42">
        <f t="shared" si="14"/>
        <v>1.4597331903946429E-4</v>
      </c>
      <c r="BK18" t="str">
        <f t="shared" si="5"/>
        <v>05_PRC</v>
      </c>
      <c r="BL18" t="str">
        <f t="shared" si="6"/>
        <v>d_ind_cem_2_coal_products</v>
      </c>
      <c r="BO18" s="8">
        <f t="shared" si="7"/>
        <v>315.57409628991581</v>
      </c>
      <c r="BP18" s="8">
        <f t="shared" si="8"/>
        <v>368.36706494164179</v>
      </c>
      <c r="BQ18" s="8" cm="1">
        <f t="array" ref="BQ18">K18*INDEX(prod_est,$G18+$H18-1,MATCH(BQ$14,$BP$14:$DP$14,0))</f>
        <v>359.15788831810073</v>
      </c>
      <c r="BR18" s="8" cm="1">
        <f t="array" ref="BR18">L18*INDEX(prod_est,$G18+$H18-1,MATCH(BR$14,$BP$14:$DP$14,0))</f>
        <v>365.71287893779441</v>
      </c>
      <c r="BS18" s="8" cm="1">
        <f t="array" ref="BS18">M18*INDEX(prod_est,$G18+$H18-1,MATCH(BS$14,$BP$14:$DP$14,0))</f>
        <v>360.37726816673614</v>
      </c>
      <c r="BT18" s="8" cm="1">
        <f t="array" ref="BT18">N18*INDEX(prod_est,$G18+$H18-1,MATCH(BT$14,$BP$14:$DP$14,0))</f>
        <v>354.56566324018024</v>
      </c>
      <c r="BU18" s="8" cm="1">
        <f t="array" ref="BU18">O18*INDEX(prod_est,$G18+$H18-1,MATCH(BU$14,$BP$14:$DP$14,0))</f>
        <v>348.76110711541105</v>
      </c>
      <c r="BV18" s="8" cm="1">
        <f t="array" ref="BV18">P18*INDEX(prod_est,$G18+$H18-1,MATCH(BV$14,$BP$14:$DP$14,0))</f>
        <v>342.96681394069003</v>
      </c>
      <c r="BW18" s="8" cm="1">
        <f t="array" ref="BW18">Q18*INDEX(prod_est,$G18+$H18-1,MATCH(BW$14,$BP$14:$DP$14,0))</f>
        <v>337.18670604003017</v>
      </c>
      <c r="BX18" s="8" cm="1">
        <f t="array" ref="BX18">R18*INDEX(prod_est,$G18+$H18-1,MATCH(BX$14,$BP$14:$DP$14,0))</f>
        <v>331.4334808083604</v>
      </c>
      <c r="BY18" s="8" cm="1">
        <f t="array" ref="BY18">S18*INDEX(prod_est,$G18+$H18-1,MATCH(BY$14,$BP$14:$DP$14,0))</f>
        <v>325.71957005239625</v>
      </c>
      <c r="BZ18" s="8" cm="1">
        <f t="array" ref="BZ18">T18*INDEX(prod_est,$G18+$H18-1,MATCH(BZ$14,$BP$14:$DP$14,0))</f>
        <v>318.54448867856377</v>
      </c>
      <c r="CA18" s="8" cm="1">
        <f t="array" ref="CA18">U18*INDEX(prod_est,$G18+$H18-1,MATCH(CA$14,$BP$14:$DP$14,0))</f>
        <v>311.4750752407075</v>
      </c>
      <c r="CB18" s="8" cm="1">
        <f t="array" ref="CB18">V18*INDEX(prod_est,$G18+$H18-1,MATCH(CB$14,$BP$14:$DP$14,0))</f>
        <v>304.50964038970466</v>
      </c>
      <c r="CC18" s="8" cm="1">
        <f t="array" ref="CC18">W18*INDEX(prod_est,$G18+$H18-1,MATCH(CC$14,$BP$14:$DP$14,0))</f>
        <v>297.64964570831808</v>
      </c>
      <c r="CD18" s="8" cm="1">
        <f t="array" ref="CD18">X18*INDEX(prod_est,$G18+$H18-1,MATCH(CD$14,$BP$14:$DP$14,0))</f>
        <v>290.9010687739385</v>
      </c>
      <c r="CE18" s="8" cm="1">
        <f t="array" ref="CE18">Y18*INDEX(prod_est,$G18+$H18-1,MATCH(CE$14,$BP$14:$DP$14,0))</f>
        <v>284.27329336739592</v>
      </c>
      <c r="CF18" s="8" cm="1">
        <f t="array" ref="CF18">Z18*INDEX(prod_est,$G18+$H18-1,MATCH(CF$14,$BP$14:$DP$14,0))</f>
        <v>277.77738050512551</v>
      </c>
      <c r="CG18" s="8" cm="1">
        <f t="array" ref="CG18">AA18*INDEX(prod_est,$G18+$H18-1,MATCH(CG$14,$BP$14:$DP$14,0))</f>
        <v>271.41999736304984</v>
      </c>
      <c r="CH18" s="8" cm="1">
        <f t="array" ref="CH18">AB18*INDEX(prod_est,$G18+$H18-1,MATCH(CH$14,$BP$14:$DP$14,0))</f>
        <v>265.20237775077294</v>
      </c>
      <c r="CI18" s="8" cm="1">
        <f t="array" ref="CI18">AC18*INDEX(prod_est,$G18+$H18-1,MATCH(CI$14,$BP$14:$DP$14,0))</f>
        <v>259.12009995945846</v>
      </c>
      <c r="CJ18" s="8" cm="1">
        <f t="array" ref="CJ18">AD18*INDEX(prod_est,$G18+$H18-1,MATCH(CJ$14,$BP$14:$DP$14,0))</f>
        <v>253.16671628138607</v>
      </c>
      <c r="CK18" s="8" cm="1">
        <f t="array" ref="CK18">AE18*INDEX(prod_est,$G18+$H18-1,MATCH(CK$14,$BP$14:$DP$14,0))</f>
        <v>247.33351107564374</v>
      </c>
      <c r="CL18" s="8" cm="1">
        <f t="array" ref="CL18">AF18*INDEX(prod_est,$G18+$H18-1,MATCH(CL$14,$BP$14:$DP$14,0))</f>
        <v>241.61353306423541</v>
      </c>
      <c r="CM18" s="8" cm="1">
        <f t="array" ref="CM18">AG18*INDEX(prod_est,$G18+$H18-1,MATCH(CM$14,$BP$14:$DP$14,0))</f>
        <v>237.21450031050622</v>
      </c>
      <c r="CN18" s="8" cm="1">
        <f t="array" ref="CN18">AH18*INDEX(prod_est,$G18+$H18-1,MATCH(CN$14,$BP$14:$DP$14,0))</f>
        <v>232.87454504520252</v>
      </c>
      <c r="CO18" s="8" cm="1">
        <f t="array" ref="CO18">AI18*INDEX(prod_est,$G18+$H18-1,MATCH(CO$14,$BP$14:$DP$14,0))</f>
        <v>228.5909903721346</v>
      </c>
      <c r="CP18" s="8" cm="1">
        <f t="array" ref="CP18">AJ18*INDEX(prod_est,$G18+$H18-1,MATCH(CP$14,$BP$14:$DP$14,0))</f>
        <v>224.36098805040518</v>
      </c>
      <c r="CQ18" s="8" cm="1">
        <f t="array" ref="CQ18">AK18*INDEX(prod_est,$G18+$H18-1,MATCH(CQ$14,$BP$14:$DP$14,0))</f>
        <v>220.18215404882693</v>
      </c>
      <c r="CR18" s="8" cm="1">
        <f t="array" ref="CR18">AL18*INDEX(prod_est,$G18+$H18-1,MATCH(CR$14,$BP$14:$DP$14,0))</f>
        <v>216.05304477167701</v>
      </c>
      <c r="CS18" s="8" cm="1">
        <f t="array" ref="CS18">AM18*INDEX(prod_est,$G18+$H18-1,MATCH(CS$14,$BP$14:$DP$14,0))</f>
        <v>211.97261776894462</v>
      </c>
      <c r="CT18" s="8" cm="1">
        <f t="array" ref="CT18">AN18*INDEX(prod_est,$G18+$H18-1,MATCH(CT$14,$BP$14:$DP$14,0))</f>
        <v>207.93953163805352</v>
      </c>
      <c r="CU18" s="8" cm="1">
        <f t="array" ref="CU18">AO18*INDEX(prod_est,$G18+$H18-1,MATCH(CU$14,$BP$14:$DP$14,0))</f>
        <v>203.95259652430912</v>
      </c>
      <c r="CV18" s="8" cm="1">
        <f t="array" ref="CV18">AP18*INDEX(prod_est,$G18+$H18-1,MATCH(CV$14,$BP$14:$DP$14,0))</f>
        <v>200.01089652828412</v>
      </c>
      <c r="CW18" cm="1">
        <f t="array" ref="CW18">AQ18*INDEX(prod_est,$G18+$H18-1,MATCH(CW$14,$BP$14:$DP$14,0))</f>
        <v>199.75485848302952</v>
      </c>
      <c r="CX18" cm="1">
        <f t="array" ref="CX18">AR18*INDEX(prod_est,$G18+$H18-1,MATCH(CX$14,$BP$14:$DP$14,0))</f>
        <v>199.49914819732081</v>
      </c>
      <c r="CY18" cm="1">
        <f t="array" ref="CY18">AS18*INDEX(prod_est,$G18+$H18-1,MATCH(CY$14,$BP$14:$DP$14,0))</f>
        <v>199.2437652515863</v>
      </c>
      <c r="CZ18" cm="1">
        <f t="array" ref="CZ18">AT18*INDEX(prod_est,$G18+$H18-1,MATCH(CZ$14,$BP$14:$DP$14,0))</f>
        <v>198.98870922679134</v>
      </c>
      <c r="DA18" cm="1">
        <f t="array" ref="DA18">AU18*INDEX(prod_est,$G18+$H18-1,MATCH(DA$14,$BP$14:$DP$14,0))</f>
        <v>198.73397970443779</v>
      </c>
      <c r="DB18" cm="1">
        <f t="array" ref="DB18">AV18*INDEX(prod_est,$G18+$H18-1,MATCH(DB$14,$BP$14:$DP$14,0))</f>
        <v>198.47957626656313</v>
      </c>
      <c r="DC18" cm="1">
        <f t="array" ref="DC18">AW18*INDEX(prod_est,$G18+$H18-1,MATCH(DC$14,$BP$14:$DP$14,0))</f>
        <v>198.22549849573997</v>
      </c>
      <c r="DD18" cm="1">
        <f t="array" ref="DD18">AX18*INDEX(prod_est,$G18+$H18-1,MATCH(DD$14,$BP$14:$DP$14,0))</f>
        <v>197.97174597507524</v>
      </c>
      <c r="DE18" cm="1">
        <f t="array" ref="DE18">AY18*INDEX(prod_est,$G18+$H18-1,MATCH(DE$14,$BP$14:$DP$14,0))</f>
        <v>197.71831828820956</v>
      </c>
      <c r="DF18" cm="1">
        <f t="array" ref="DF18">AZ18*INDEX(prod_est,$G18+$H18-1,MATCH(DF$14,$BP$14:$DP$14,0))</f>
        <v>197.4652150193165</v>
      </c>
      <c r="DG18" cm="1">
        <f t="array" ref="DG18">BA18*INDEX(prod_est,$G18+$H18-1,MATCH(DG$14,$BP$14:$DP$14,0))</f>
        <v>197.21243575310203</v>
      </c>
      <c r="DH18" cm="1">
        <f t="array" ref="DH18">BB18*INDEX(prod_est,$G18+$H18-1,MATCH(DH$14,$BP$14:$DP$14,0))</f>
        <v>196.95998007480361</v>
      </c>
      <c r="DI18" cm="1">
        <f t="array" ref="DI18">BC18*INDEX(prod_est,$G18+$H18-1,MATCH(DI$14,$BP$14:$DP$14,0))</f>
        <v>196.70784757018978</v>
      </c>
      <c r="DJ18" cm="1">
        <f t="array" ref="DJ18">BD18*INDEX(prod_est,$G18+$H18-1,MATCH(DJ$14,$BP$14:$DP$14,0))</f>
        <v>196.45603782555929</v>
      </c>
      <c r="DK18" cm="1">
        <f t="array" ref="DK18">BE18*INDEX(prod_est,$G18+$H18-1,MATCH(DK$14,$BP$14:$DP$14,0))</f>
        <v>196.20455042774043</v>
      </c>
      <c r="DL18" cm="1">
        <f t="array" ref="DL18">BF18*INDEX(prod_est,$G18+$H18-1,MATCH(DL$14,$BP$14:$DP$14,0))</f>
        <v>195.95338496409045</v>
      </c>
      <c r="DM18" cm="1">
        <f t="array" ref="DM18">BG18*INDEX(prod_est,$G18+$H18-1,MATCH(DM$14,$BP$14:$DP$14,0))</f>
        <v>195.70254102249484</v>
      </c>
      <c r="DN18" cm="1">
        <f t="array" ref="DN18">BH18*INDEX(prod_est,$G18+$H18-1,MATCH(DN$14,$BP$14:$DP$14,0))</f>
        <v>195.45201819136662</v>
      </c>
      <c r="DO18" cm="1">
        <f t="array" ref="DO18">BI18*INDEX(prod_est,$G18+$H18-1,MATCH(DO$14,$BP$14:$DP$14,0))</f>
        <v>195.20181605964575</v>
      </c>
      <c r="DP18" cm="1">
        <f t="array" ref="DP18">BJ18*INDEX(prod_est,$G18+$H18-1,MATCH(DP$14,$BP$14:$DP$14,0))</f>
        <v>194.95193421679829</v>
      </c>
    </row>
    <row r="19" spans="1:120" x14ac:dyDescent="0.25">
      <c r="A19" t="s">
        <v>41</v>
      </c>
      <c r="B19" t="s">
        <v>9</v>
      </c>
      <c r="C19" t="s">
        <v>9</v>
      </c>
      <c r="D19" t="s">
        <v>37</v>
      </c>
      <c r="E19" s="8">
        <v>0.17584559999999999</v>
      </c>
      <c r="F19" s="8">
        <v>0.19259280000000001</v>
      </c>
      <c r="G19">
        <f>MATCH(A19,Production_est!$A$4:$A$339,0)</f>
        <v>65</v>
      </c>
      <c r="H19">
        <f>IFERROR(MATCH(D19,Production_est!$D$4:$D$339,0),"-")</f>
        <v>6</v>
      </c>
      <c r="I19" s="8" cm="1">
        <f t="array" ref="I19">IFERROR(INDEX(Production_est!$E$4:$E$339,H19+G19-1),"-")</f>
        <v>2370000</v>
      </c>
      <c r="J19" s="42">
        <f t="shared" si="0"/>
        <v>8.1262784810126585E-8</v>
      </c>
      <c r="K19" s="42">
        <f t="shared" si="1"/>
        <v>8.1262784810126585E-8</v>
      </c>
      <c r="L19" s="42">
        <f t="shared" si="2"/>
        <v>8.1262784810126585E-8</v>
      </c>
      <c r="M19" s="42">
        <f t="shared" si="2"/>
        <v>8.1262784810126585E-8</v>
      </c>
      <c r="N19" s="42">
        <f t="shared" ref="N19:AP19" si="15">M19*(1-$F$4)</f>
        <v>8.1158758654872659E-8</v>
      </c>
      <c r="O19" s="42">
        <f t="shared" si="15"/>
        <v>8.1054865665630724E-8</v>
      </c>
      <c r="P19" s="42">
        <f t="shared" si="15"/>
        <v>8.095110567193225E-8</v>
      </c>
      <c r="Q19" s="42">
        <f t="shared" si="15"/>
        <v>8.0847478503526911E-8</v>
      </c>
      <c r="R19" s="42">
        <f t="shared" si="15"/>
        <v>8.0743983990382331E-8</v>
      </c>
      <c r="S19" s="42">
        <f t="shared" si="15"/>
        <v>8.0640621962683797E-8</v>
      </c>
      <c r="T19" s="42">
        <f t="shared" si="15"/>
        <v>8.0537392250833979E-8</v>
      </c>
      <c r="U19" s="42">
        <f t="shared" si="15"/>
        <v>8.0434294685452636E-8</v>
      </c>
      <c r="V19" s="42">
        <f t="shared" si="15"/>
        <v>8.0331329097376385E-8</v>
      </c>
      <c r="W19" s="42">
        <f t="shared" si="15"/>
        <v>8.0228495317658363E-8</v>
      </c>
      <c r="X19" s="42">
        <f t="shared" si="15"/>
        <v>8.0125793177567993E-8</v>
      </c>
      <c r="Y19" s="42">
        <f t="shared" si="15"/>
        <v>8.0023222508590689E-8</v>
      </c>
      <c r="Z19" s="42">
        <f t="shared" si="15"/>
        <v>7.9920783142427583E-8</v>
      </c>
      <c r="AA19" s="42">
        <f t="shared" si="15"/>
        <v>7.9818474910995257E-8</v>
      </c>
      <c r="AB19" s="42">
        <f t="shared" si="15"/>
        <v>7.9716297646425452E-8</v>
      </c>
      <c r="AC19" s="42">
        <f t="shared" si="15"/>
        <v>7.9614251181064818E-8</v>
      </c>
      <c r="AD19" s="42">
        <f t="shared" si="15"/>
        <v>7.9512335347474595E-8</v>
      </c>
      <c r="AE19" s="42">
        <f t="shared" si="15"/>
        <v>7.941054997843039E-8</v>
      </c>
      <c r="AF19" s="42">
        <f t="shared" si="15"/>
        <v>7.9308894906921854E-8</v>
      </c>
      <c r="AG19" s="42">
        <f t="shared" si="15"/>
        <v>7.9207369966152452E-8</v>
      </c>
      <c r="AH19" s="42">
        <f t="shared" si="15"/>
        <v>7.9105974989539152E-8</v>
      </c>
      <c r="AI19" s="42">
        <f t="shared" si="15"/>
        <v>7.9004709810712176E-8</v>
      </c>
      <c r="AJ19" s="42">
        <f t="shared" si="15"/>
        <v>7.8903574263514722E-8</v>
      </c>
      <c r="AK19" s="42">
        <f t="shared" si="15"/>
        <v>7.8802568182002686E-8</v>
      </c>
      <c r="AL19" s="42">
        <f t="shared" si="15"/>
        <v>7.8701691400444398E-8</v>
      </c>
      <c r="AM19" s="42">
        <f t="shared" si="15"/>
        <v>7.8600943753320341E-8</v>
      </c>
      <c r="AN19" s="42">
        <f t="shared" si="15"/>
        <v>7.8500325075322864E-8</v>
      </c>
      <c r="AO19" s="42">
        <f t="shared" si="15"/>
        <v>7.8399835201355955E-8</v>
      </c>
      <c r="AP19" s="42">
        <f t="shared" si="15"/>
        <v>7.8299473966534937E-8</v>
      </c>
      <c r="AQ19" s="42">
        <f t="shared" ref="AQ19:BJ19" si="16">AP19*(1-$F$4)</f>
        <v>7.8199241206186214E-8</v>
      </c>
      <c r="AR19" s="42">
        <f t="shared" si="16"/>
        <v>7.8099136755846972E-8</v>
      </c>
      <c r="AS19" s="42">
        <f t="shared" si="16"/>
        <v>7.7999160451264936E-8</v>
      </c>
      <c r="AT19" s="42">
        <f t="shared" si="16"/>
        <v>7.7899312128398107E-8</v>
      </c>
      <c r="AU19" s="42">
        <f t="shared" si="16"/>
        <v>7.779959162341447E-8</v>
      </c>
      <c r="AV19" s="42">
        <f t="shared" si="16"/>
        <v>7.7699998772691731E-8</v>
      </c>
      <c r="AW19" s="42">
        <f t="shared" si="16"/>
        <v>7.7600533412817052E-8</v>
      </c>
      <c r="AX19" s="42">
        <f t="shared" si="16"/>
        <v>7.7501195380586785E-8</v>
      </c>
      <c r="AY19" s="42">
        <f t="shared" si="16"/>
        <v>7.7401984513006208E-8</v>
      </c>
      <c r="AZ19" s="42">
        <f t="shared" si="16"/>
        <v>7.7302900647289259E-8</v>
      </c>
      <c r="BA19" s="42">
        <f t="shared" si="16"/>
        <v>7.7203943620858236E-8</v>
      </c>
      <c r="BB19" s="42">
        <f t="shared" si="16"/>
        <v>7.7105113271343578E-8</v>
      </c>
      <c r="BC19" s="42">
        <f t="shared" si="16"/>
        <v>7.7006409436583568E-8</v>
      </c>
      <c r="BD19" s="42">
        <f t="shared" si="16"/>
        <v>7.690783195462409E-8</v>
      </c>
      <c r="BE19" s="42">
        <f t="shared" si="16"/>
        <v>7.6809380663718327E-8</v>
      </c>
      <c r="BF19" s="42">
        <f t="shared" si="16"/>
        <v>7.6711055402326521E-8</v>
      </c>
      <c r="BG19" s="42">
        <f t="shared" si="16"/>
        <v>7.6612856009115709E-8</v>
      </c>
      <c r="BH19" s="42">
        <f t="shared" si="16"/>
        <v>7.6514782322959459E-8</v>
      </c>
      <c r="BI19" s="42">
        <f t="shared" si="16"/>
        <v>7.6416834182937592E-8</v>
      </c>
      <c r="BJ19" s="42">
        <f t="shared" si="16"/>
        <v>7.6319011428335942E-8</v>
      </c>
      <c r="BK19" t="str">
        <f t="shared" si="5"/>
        <v>05_PRC</v>
      </c>
      <c r="BL19" t="str">
        <f t="shared" si="6"/>
        <v>d_ind_cem_6_1_crude_oil</v>
      </c>
      <c r="BO19" s="8">
        <f t="shared" si="7"/>
        <v>0.17584559999999999</v>
      </c>
      <c r="BP19" s="8">
        <f t="shared" si="8"/>
        <v>0.19259280000000001</v>
      </c>
      <c r="BQ19" s="8" cm="1">
        <f t="array" ref="BQ19">K19*INDEX(prod_est,$G19+$H19-1,MATCH(BQ$14,$BP$14:$DP$14,0))</f>
        <v>0.18777798000000001</v>
      </c>
      <c r="BR19" s="8" cm="1">
        <f t="array" ref="BR19">L19*INDEX(prod_est,$G19+$H19-1,MATCH(BR$14,$BP$14:$DP$14,0))</f>
        <v>0.19120511591298003</v>
      </c>
      <c r="BS19" s="8" cm="1">
        <f t="array" ref="BS19">M19*INDEX(prod_est,$G19+$H19-1,MATCH(BS$14,$BP$14:$DP$14,0))</f>
        <v>0.18841550653714978</v>
      </c>
      <c r="BT19" s="8" cm="1">
        <f t="array" ref="BT19">N19*INDEX(prod_est,$G19+$H19-1,MATCH(BT$14,$BP$14:$DP$14,0))</f>
        <v>0.18537703385100854</v>
      </c>
      <c r="BU19" s="8" cm="1">
        <f t="array" ref="BU19">O19*INDEX(prod_est,$G19+$H19-1,MATCH(BU$14,$BP$14:$DP$14,0))</f>
        <v>0.18234224647933198</v>
      </c>
      <c r="BV19" s="8" cm="1">
        <f t="array" ref="BV19">P19*INDEX(prod_est,$G19+$H19-1,MATCH(BV$14,$BP$14:$DP$14,0))</f>
        <v>0.17931282487043432</v>
      </c>
      <c r="BW19" s="8" cm="1">
        <f t="array" ref="BW19">Q19*INDEX(prod_est,$G19+$H19-1,MATCH(BW$14,$BP$14:$DP$14,0))</f>
        <v>0.17629081972709565</v>
      </c>
      <c r="BX19" s="8" cm="1">
        <f t="array" ref="BX19">R19*INDEX(prod_est,$G19+$H19-1,MATCH(BX$14,$BP$14:$DP$14,0))</f>
        <v>0.17328286960926018</v>
      </c>
      <c r="BY19" s="8" cm="1">
        <f t="array" ref="BY19">S19*INDEX(prod_est,$G19+$H19-1,MATCH(BY$14,$BP$14:$DP$14,0))</f>
        <v>0.17029547421978475</v>
      </c>
      <c r="BZ19" s="8" cm="1">
        <f t="array" ref="BZ19">T19*INDEX(prod_est,$G19+$H19-1,MATCH(BZ$14,$BP$14:$DP$14,0))</f>
        <v>0.16654413718797609</v>
      </c>
      <c r="CA19" s="8" cm="1">
        <f t="array" ref="CA19">U19*INDEX(prod_est,$G19+$H19-1,MATCH(CA$14,$BP$14:$DP$14,0))</f>
        <v>0.1628480463646283</v>
      </c>
      <c r="CB19" s="8" cm="1">
        <f t="array" ref="CB19">V19*INDEX(prod_est,$G19+$H19-1,MATCH(CB$14,$BP$14:$DP$14,0))</f>
        <v>0.1592063185098736</v>
      </c>
      <c r="CC19" s="8" cm="1">
        <f t="array" ref="CC19">W19*INDEX(prod_est,$G19+$H19-1,MATCH(CC$14,$BP$14:$DP$14,0))</f>
        <v>0.15561971778083539</v>
      </c>
      <c r="CD19" s="8" cm="1">
        <f t="array" ref="CD19">X19*INDEX(prod_est,$G19+$H19-1,MATCH(CD$14,$BP$14:$DP$14,0))</f>
        <v>0.15209136942533438</v>
      </c>
      <c r="CE19" s="8" cm="1">
        <f t="array" ref="CE19">Y19*INDEX(prod_est,$G19+$H19-1,MATCH(CE$14,$BP$14:$DP$14,0))</f>
        <v>0.1486261795514259</v>
      </c>
      <c r="CF19" s="8" cm="1">
        <f t="array" ref="CF19">Z19*INDEX(prod_est,$G19+$H19-1,MATCH(CF$14,$BP$14:$DP$14,0))</f>
        <v>0.14522993117374081</v>
      </c>
      <c r="CG19" s="8" cm="1">
        <f t="array" ref="CG19">AA19*INDEX(prod_est,$G19+$H19-1,MATCH(CG$14,$BP$14:$DP$14,0))</f>
        <v>0.14190611008186571</v>
      </c>
      <c r="CH19" s="8" cm="1">
        <f t="array" ref="CH19">AB19*INDEX(prod_est,$G19+$H19-1,MATCH(CH$14,$BP$14:$DP$14,0))</f>
        <v>0.13865536134662512</v>
      </c>
      <c r="CI19" s="8" cm="1">
        <f t="array" ref="CI19">AC19*INDEX(prod_est,$G19+$H19-1,MATCH(CI$14,$BP$14:$DP$14,0))</f>
        <v>0.13547537317262087</v>
      </c>
      <c r="CJ19" s="8" cm="1">
        <f t="array" ref="CJ19">AD19*INDEX(prod_est,$G19+$H19-1,MATCH(CJ$14,$BP$14:$DP$14,0))</f>
        <v>0.13236277451449732</v>
      </c>
      <c r="CK19" s="8" cm="1">
        <f t="array" ref="CK19">AE19*INDEX(prod_est,$G19+$H19-1,MATCH(CK$14,$BP$14:$DP$14,0))</f>
        <v>0.12931300858679021</v>
      </c>
      <c r="CL19" s="8" cm="1">
        <f t="array" ref="CL19">AF19*INDEX(prod_est,$G19+$H19-1,MATCH(CL$14,$BP$14:$DP$14,0))</f>
        <v>0.12632244106325202</v>
      </c>
      <c r="CM19" s="8" cm="1">
        <f t="array" ref="CM19">AG19*INDEX(prod_est,$G19+$H19-1,MATCH(CM$14,$BP$14:$DP$14,0))</f>
        <v>0.12402250136732225</v>
      </c>
      <c r="CN19" s="8" cm="1">
        <f t="array" ref="CN19">AH19*INDEX(prod_est,$G19+$H19-1,MATCH(CN$14,$BP$14:$DP$14,0))</f>
        <v>0.12175344906604771</v>
      </c>
      <c r="CO19" s="8" cm="1">
        <f t="array" ref="CO19">AI19*INDEX(prod_est,$G19+$H19-1,MATCH(CO$14,$BP$14:$DP$14,0))</f>
        <v>0.11951388460180892</v>
      </c>
      <c r="CP19" s="8" cm="1">
        <f t="array" ref="CP19">AJ19*INDEX(prod_est,$G19+$H19-1,MATCH(CP$14,$BP$14:$DP$14,0))</f>
        <v>0.11730231883309007</v>
      </c>
      <c r="CQ19" s="8" cm="1">
        <f t="array" ref="CQ19">AK19*INDEX(prod_est,$G19+$H19-1,MATCH(CQ$14,$BP$14:$DP$14,0))</f>
        <v>0.11511750532044158</v>
      </c>
      <c r="CR19" s="8" cm="1">
        <f t="array" ref="CR19">AL19*INDEX(prod_est,$G19+$H19-1,MATCH(CR$14,$BP$14:$DP$14,0))</f>
        <v>0.11295868931087714</v>
      </c>
      <c r="CS19" s="8" cm="1">
        <f t="array" ref="CS19">AM19*INDEX(prod_est,$G19+$H19-1,MATCH(CS$14,$BP$14:$DP$14,0))</f>
        <v>0.11082532578182132</v>
      </c>
      <c r="CT19" s="8" cm="1">
        <f t="array" ref="CT19">AN19*INDEX(prod_est,$G19+$H19-1,MATCH(CT$14,$BP$14:$DP$14,0))</f>
        <v>0.1087167134097773</v>
      </c>
      <c r="CU19" s="8" cm="1">
        <f t="array" ref="CU19">AO19*INDEX(prod_est,$G19+$H19-1,MATCH(CU$14,$BP$14:$DP$14,0))</f>
        <v>0.10663223010479997</v>
      </c>
      <c r="CV19" s="8" cm="1">
        <f t="array" ref="CV19">AP19*INDEX(prod_est,$G19+$H19-1,MATCH(CV$14,$BP$14:$DP$14,0))</f>
        <v>0.10457139700856562</v>
      </c>
      <c r="CW19" cm="1">
        <f t="array" ref="CW19">AQ19*INDEX(prod_est,$G19+$H19-1,MATCH(CW$14,$BP$14:$DP$14,0))</f>
        <v>0.10443753302143116</v>
      </c>
      <c r="CX19" cm="1">
        <f t="array" ref="CX19">AR19*INDEX(prod_est,$G19+$H19-1,MATCH(CX$14,$BP$14:$DP$14,0))</f>
        <v>0.10430384039632844</v>
      </c>
      <c r="CY19" cm="1">
        <f t="array" ref="CY19">AS19*INDEX(prod_est,$G19+$H19-1,MATCH(CY$14,$BP$14:$DP$14,0))</f>
        <v>0.10417031891389336</v>
      </c>
      <c r="CZ19" cm="1">
        <f t="array" ref="CZ19">AT19*INDEX(prod_est,$G19+$H19-1,MATCH(CZ$14,$BP$14:$DP$14,0))</f>
        <v>0.10403696835504275</v>
      </c>
      <c r="DA19" cm="1">
        <f t="array" ref="DA19">AU19*INDEX(prod_est,$G19+$H19-1,MATCH(DA$14,$BP$14:$DP$14,0))</f>
        <v>0.1039037885009738</v>
      </c>
      <c r="DB19" cm="1">
        <f t="array" ref="DB19">AV19*INDEX(prod_est,$G19+$H19-1,MATCH(DB$14,$BP$14:$DP$14,0))</f>
        <v>0.10377077913316383</v>
      </c>
      <c r="DC19" cm="1">
        <f t="array" ref="DC19">AW19*INDEX(prod_est,$G19+$H19-1,MATCH(DC$14,$BP$14:$DP$14,0))</f>
        <v>0.10363794003336987</v>
      </c>
      <c r="DD19" cm="1">
        <f t="array" ref="DD19">AX19*INDEX(prod_est,$G19+$H19-1,MATCH(DD$14,$BP$14:$DP$14,0))</f>
        <v>0.10350527098362836</v>
      </c>
      <c r="DE19" cm="1">
        <f t="array" ref="DE19">AY19*INDEX(prod_est,$G19+$H19-1,MATCH(DE$14,$BP$14:$DP$14,0))</f>
        <v>0.10337277176625473</v>
      </c>
      <c r="DF19" cm="1">
        <f t="array" ref="DF19">AZ19*INDEX(prod_est,$G19+$H19-1,MATCH(DF$14,$BP$14:$DP$14,0))</f>
        <v>0.10324044216384311</v>
      </c>
      <c r="DG19" cm="1">
        <f t="array" ref="DG19">BA19*INDEX(prod_est,$G19+$H19-1,MATCH(DG$14,$BP$14:$DP$14,0))</f>
        <v>0.10310828195926589</v>
      </c>
      <c r="DH19" cm="1">
        <f t="array" ref="DH19">BB19*INDEX(prod_est,$G19+$H19-1,MATCH(DH$14,$BP$14:$DP$14,0))</f>
        <v>0.10297629093567345</v>
      </c>
      <c r="DI19" cm="1">
        <f t="array" ref="DI19">BC19*INDEX(prod_est,$G19+$H19-1,MATCH(DI$14,$BP$14:$DP$14,0))</f>
        <v>0.10284446887649373</v>
      </c>
      <c r="DJ19" cm="1">
        <f t="array" ref="DJ19">BD19*INDEX(prod_est,$G19+$H19-1,MATCH(DJ$14,$BP$14:$DP$14,0))</f>
        <v>0.10271281556543196</v>
      </c>
      <c r="DK19" cm="1">
        <f t="array" ref="DK19">BE19*INDEX(prod_est,$G19+$H19-1,MATCH(DK$14,$BP$14:$DP$14,0))</f>
        <v>0.10258133078647021</v>
      </c>
      <c r="DL19" cm="1">
        <f t="array" ref="DL19">BF19*INDEX(prod_est,$G19+$H19-1,MATCH(DL$14,$BP$14:$DP$14,0))</f>
        <v>0.10245001432386704</v>
      </c>
      <c r="DM19" cm="1">
        <f t="array" ref="DM19">BG19*INDEX(prod_est,$G19+$H19-1,MATCH(DM$14,$BP$14:$DP$14,0))</f>
        <v>0.10231886596215727</v>
      </c>
      <c r="DN19" cm="1">
        <f t="array" ref="DN19">BH19*INDEX(prod_est,$G19+$H19-1,MATCH(DN$14,$BP$14:$DP$14,0))</f>
        <v>0.10218788548615149</v>
      </c>
      <c r="DO19" cm="1">
        <f t="array" ref="DO19">BI19*INDEX(prod_est,$G19+$H19-1,MATCH(DO$14,$BP$14:$DP$14,0))</f>
        <v>0.10205707268093578</v>
      </c>
      <c r="DP19" cm="1">
        <f t="array" ref="DP19">BJ19*INDEX(prod_est,$G19+$H19-1,MATCH(DP$14,$BP$14:$DP$14,0))</f>
        <v>0.10192642733187134</v>
      </c>
    </row>
    <row r="20" spans="1:120" x14ac:dyDescent="0.25">
      <c r="A20" t="s">
        <v>41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65</v>
      </c>
      <c r="H20">
        <f>IFERROR(MATCH(D20,Production_est!$D$4:$D$339,0),"-")</f>
        <v>6</v>
      </c>
      <c r="I20" s="8" cm="1">
        <f t="array" ref="I20">IFERROR(INDEX(Production_est!$E$4:$E$339,H20+G20-1),"-")</f>
        <v>2370000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05_PRC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41</v>
      </c>
      <c r="B21" t="s">
        <v>11</v>
      </c>
      <c r="C21" t="s">
        <v>146</v>
      </c>
      <c r="D21" t="s">
        <v>37</v>
      </c>
      <c r="E21" s="8">
        <v>10.315270368</v>
      </c>
      <c r="F21" s="8">
        <v>7.3655860319999986</v>
      </c>
      <c r="G21">
        <f>MATCH(A21,Production_est!$A$4:$A$339,0)</f>
        <v>65</v>
      </c>
      <c r="H21">
        <f>IFERROR(MATCH(D21,Production_est!$D$4:$D$339,0),"-")</f>
        <v>6</v>
      </c>
      <c r="I21" s="8" cm="1">
        <f t="array" ref="I21">IFERROR(INDEX(Production_est!$E$4:$E$339,H21+G21-1),"-")</f>
        <v>2370000</v>
      </c>
      <c r="J21" s="42">
        <f t="shared" si="0"/>
        <v>3.1078422075949361E-6</v>
      </c>
      <c r="K21" s="42">
        <f t="shared" si="1"/>
        <v>3.1078422075949361E-6</v>
      </c>
      <c r="L21" s="42">
        <f t="shared" si="2"/>
        <v>3.1078422075949361E-6</v>
      </c>
      <c r="M21" s="42">
        <f t="shared" si="2"/>
        <v>3.1078422075949361E-6</v>
      </c>
      <c r="N21" s="42">
        <f t="shared" ref="N21:AP21" si="19">M21*(1-$F$4)</f>
        <v>3.1038637951303945E-6</v>
      </c>
      <c r="O21" s="42">
        <f t="shared" si="19"/>
        <v>3.0998904755131343E-6</v>
      </c>
      <c r="P21" s="42">
        <f t="shared" si="19"/>
        <v>3.0959222422236975E-6</v>
      </c>
      <c r="Q21" s="42">
        <f t="shared" si="19"/>
        <v>3.0919590887509714E-6</v>
      </c>
      <c r="R21" s="42">
        <f t="shared" si="19"/>
        <v>3.0880010085921787E-6</v>
      </c>
      <c r="S21" s="42">
        <f t="shared" si="19"/>
        <v>3.0840479952528666E-6</v>
      </c>
      <c r="T21" s="42">
        <f t="shared" si="19"/>
        <v>3.0801000422468952E-6</v>
      </c>
      <c r="U21" s="42">
        <f t="shared" si="19"/>
        <v>3.0761571430964283E-6</v>
      </c>
      <c r="V21" s="42">
        <f t="shared" si="19"/>
        <v>3.0722192913319223E-6</v>
      </c>
      <c r="W21" s="42">
        <f t="shared" si="19"/>
        <v>3.0682864804921147E-6</v>
      </c>
      <c r="X21" s="42">
        <f t="shared" si="19"/>
        <v>3.0643587041240149E-6</v>
      </c>
      <c r="Y21" s="42">
        <f t="shared" si="19"/>
        <v>3.0604359557828923E-6</v>
      </c>
      <c r="Z21" s="42">
        <f t="shared" si="19"/>
        <v>3.0565182290322667E-6</v>
      </c>
      <c r="AA21" s="42">
        <f t="shared" si="19"/>
        <v>3.0526055174438972E-6</v>
      </c>
      <c r="AB21" s="42">
        <f t="shared" si="19"/>
        <v>3.0486978145977715E-6</v>
      </c>
      <c r="AC21" s="42">
        <f t="shared" si="19"/>
        <v>3.0447951140820965E-6</v>
      </c>
      <c r="AD21" s="42">
        <f t="shared" si="19"/>
        <v>3.0408974094932864E-6</v>
      </c>
      <c r="AE21" s="42">
        <f t="shared" si="19"/>
        <v>3.0370046944359532E-6</v>
      </c>
      <c r="AF21" s="42">
        <f t="shared" si="19"/>
        <v>3.0331169625228952E-6</v>
      </c>
      <c r="AG21" s="42">
        <f t="shared" si="19"/>
        <v>3.0292342073750872E-6</v>
      </c>
      <c r="AH21" s="42">
        <f t="shared" si="19"/>
        <v>3.0253564226216705E-6</v>
      </c>
      <c r="AI21" s="42">
        <f t="shared" si="19"/>
        <v>3.0214836018999411E-6</v>
      </c>
      <c r="AJ21" s="42">
        <f t="shared" si="19"/>
        <v>3.0176157388553401E-6</v>
      </c>
      <c r="AK21" s="42">
        <f t="shared" si="19"/>
        <v>3.0137528271414438E-6</v>
      </c>
      <c r="AL21" s="42">
        <f t="shared" si="19"/>
        <v>3.0098948604199523E-6</v>
      </c>
      <c r="AM21" s="42">
        <f t="shared" si="19"/>
        <v>3.00604183236068E-6</v>
      </c>
      <c r="AN21" s="42">
        <f t="shared" si="19"/>
        <v>3.0021937366415436E-6</v>
      </c>
      <c r="AO21" s="42">
        <f t="shared" si="19"/>
        <v>2.9983505669485537E-6</v>
      </c>
      <c r="AP21" s="42">
        <f t="shared" si="19"/>
        <v>2.9945123169758032E-6</v>
      </c>
      <c r="AQ21" s="42">
        <f t="shared" ref="AQ21:BJ21" si="20">AP21*(1-$F$4)</f>
        <v>2.9906789804254579E-6</v>
      </c>
      <c r="AR21" s="42">
        <f t="shared" si="20"/>
        <v>2.9868505510077445E-6</v>
      </c>
      <c r="AS21" s="42">
        <f t="shared" si="20"/>
        <v>2.9830270224409425E-6</v>
      </c>
      <c r="AT21" s="42">
        <f t="shared" si="20"/>
        <v>2.9792083884513721E-6</v>
      </c>
      <c r="AU21" s="42">
        <f t="shared" si="20"/>
        <v>2.9753946427733849E-6</v>
      </c>
      <c r="AV21" s="42">
        <f t="shared" si="20"/>
        <v>2.9715857791493525E-6</v>
      </c>
      <c r="AW21" s="42">
        <f t="shared" si="20"/>
        <v>2.9677817913296583E-6</v>
      </c>
      <c r="AX21" s="42">
        <f t="shared" si="20"/>
        <v>2.9639826730726852E-6</v>
      </c>
      <c r="AY21" s="42">
        <f t="shared" si="20"/>
        <v>2.960188418144806E-6</v>
      </c>
      <c r="AZ21" s="42">
        <f t="shared" si="20"/>
        <v>2.9563990203203737E-6</v>
      </c>
      <c r="BA21" s="42">
        <f t="shared" si="20"/>
        <v>2.9526144733817105E-6</v>
      </c>
      <c r="BB21" s="42">
        <f t="shared" si="20"/>
        <v>2.9488347711190984E-6</v>
      </c>
      <c r="BC21" s="42">
        <f t="shared" si="20"/>
        <v>2.9450599073307684E-6</v>
      </c>
      <c r="BD21" s="42">
        <f t="shared" si="20"/>
        <v>2.9412898758228903E-6</v>
      </c>
      <c r="BE21" s="42">
        <f t="shared" si="20"/>
        <v>2.9375246704095626E-6</v>
      </c>
      <c r="BF21" s="42">
        <f t="shared" si="20"/>
        <v>2.9337642849128036E-6</v>
      </c>
      <c r="BG21" s="42">
        <f t="shared" si="20"/>
        <v>2.9300087131625385E-6</v>
      </c>
      <c r="BH21" s="42">
        <f t="shared" si="20"/>
        <v>2.9262579489965925E-6</v>
      </c>
      <c r="BI21" s="42">
        <f t="shared" si="20"/>
        <v>2.9225119862606782E-6</v>
      </c>
      <c r="BJ21" s="42">
        <f t="shared" si="20"/>
        <v>2.9187708188083868E-6</v>
      </c>
      <c r="BK21" t="str">
        <f t="shared" si="5"/>
        <v>05_PRC</v>
      </c>
      <c r="BL21" t="str">
        <f t="shared" si="6"/>
        <v>d_ind_cem_7_1_mo_gasoline</v>
      </c>
      <c r="BO21" s="8">
        <f t="shared" si="7"/>
        <v>10.315270368</v>
      </c>
      <c r="BP21" s="8">
        <f t="shared" si="8"/>
        <v>7.3655860319999986</v>
      </c>
      <c r="BQ21" s="8" cm="1">
        <f t="array" ref="BQ21">K21*INDEX(prod_est,$G21+$H21-1,MATCH(BQ$14,$BP$14:$DP$14,0))</f>
        <v>7.1814463811999989</v>
      </c>
      <c r="BR21" s="8" cm="1">
        <f t="array" ref="BR21">L21*INDEX(prod_est,$G21+$H21-1,MATCH(BR$14,$BP$14:$DP$14,0))</f>
        <v>7.3125149591032805</v>
      </c>
      <c r="BS21" s="8" cm="1">
        <f t="array" ref="BS21">M21*INDEX(prod_est,$G21+$H21-1,MATCH(BS$14,$BP$14:$DP$14,0))</f>
        <v>7.205828167835115</v>
      </c>
      <c r="BT21" s="8" cm="1">
        <f t="array" ref="BT21">N21*INDEX(prod_est,$G21+$H21-1,MATCH(BT$14,$BP$14:$DP$14,0))</f>
        <v>7.0896237615662647</v>
      </c>
      <c r="BU21" s="8" cm="1">
        <f t="array" ref="BU21">O21*INDEX(prod_est,$G21+$H21-1,MATCH(BU$14,$BP$14:$DP$14,0))</f>
        <v>6.9735602977456512</v>
      </c>
      <c r="BV21" s="8" cm="1">
        <f t="array" ref="BV21">P21*INDEX(prod_est,$G21+$H21-1,MATCH(BV$14,$BP$14:$DP$14,0))</f>
        <v>6.8577020440231058</v>
      </c>
      <c r="BW21" s="8" cm="1">
        <f t="array" ref="BW21">Q21*INDEX(prod_est,$G21+$H21-1,MATCH(BW$14,$BP$14:$DP$14,0))</f>
        <v>6.7421274281890389</v>
      </c>
      <c r="BX21" s="8" cm="1">
        <f t="array" ref="BX21">R21*INDEX(prod_est,$G21+$H21-1,MATCH(BX$14,$BP$14:$DP$14,0))</f>
        <v>6.6270903376390198</v>
      </c>
      <c r="BY21" s="8" cm="1">
        <f t="array" ref="BY21">S21*INDEX(prod_est,$G21+$H21-1,MATCH(BY$14,$BP$14:$DP$14,0))</f>
        <v>6.5128393492698731</v>
      </c>
      <c r="BZ21" s="8" cm="1">
        <f t="array" ref="BZ21">T21*INDEX(prod_est,$G21+$H21-1,MATCH(BZ$14,$BP$14:$DP$14,0))</f>
        <v>6.369371911012502</v>
      </c>
      <c r="CA21" s="8" cm="1">
        <f t="array" ref="CA21">U21*INDEX(prod_est,$G21+$H21-1,MATCH(CA$14,$BP$14:$DP$14,0))</f>
        <v>6.2280173279675806</v>
      </c>
      <c r="CB21" s="8" cm="1">
        <f t="array" ref="CB21">V21*INDEX(prod_est,$G21+$H21-1,MATCH(CB$14,$BP$14:$DP$14,0))</f>
        <v>6.0887418212023912</v>
      </c>
      <c r="CC21" s="8" cm="1">
        <f t="array" ref="CC21">W21*INDEX(prod_est,$G21+$H21-1,MATCH(CC$14,$BP$14:$DP$14,0))</f>
        <v>5.9515746154077567</v>
      </c>
      <c r="CD21" s="8" cm="1">
        <f t="array" ref="CD21">X21*INDEX(prod_est,$G21+$H21-1,MATCH(CD$14,$BP$14:$DP$14,0))</f>
        <v>5.8166352336483742</v>
      </c>
      <c r="CE21" s="8" cm="1">
        <f t="array" ref="CE21">Y21*INDEX(prod_est,$G21+$H21-1,MATCH(CE$14,$BP$14:$DP$14,0))</f>
        <v>5.6841113068271829</v>
      </c>
      <c r="CF21" s="8" cm="1">
        <f t="array" ref="CF21">Z21*INDEX(prod_est,$G21+$H21-1,MATCH(CF$14,$BP$14:$DP$14,0))</f>
        <v>5.5542240025672109</v>
      </c>
      <c r="CG21" s="8" cm="1">
        <f t="array" ref="CG21">AA21*INDEX(prod_est,$G21+$H21-1,MATCH(CG$14,$BP$14:$DP$14,0))</f>
        <v>5.4271066326178561</v>
      </c>
      <c r="CH21" s="8" cm="1">
        <f t="array" ref="CH21">AB21*INDEX(prod_est,$G21+$H21-1,MATCH(CH$14,$BP$14:$DP$14,0))</f>
        <v>5.3027838672921028</v>
      </c>
      <c r="CI21" s="8" cm="1">
        <f t="array" ref="CI21">AC21*INDEX(prod_est,$G21+$H21-1,MATCH(CI$14,$BP$14:$DP$14,0))</f>
        <v>5.1811672934826412</v>
      </c>
      <c r="CJ21" s="8" cm="1">
        <f t="array" ref="CJ21">AD21*INDEX(prod_est,$G21+$H21-1,MATCH(CJ$14,$BP$14:$DP$14,0))</f>
        <v>5.0621279877583527</v>
      </c>
      <c r="CK21" s="8" cm="1">
        <f t="array" ref="CK21">AE21*INDEX(prod_est,$G21+$H21-1,MATCH(CK$14,$BP$14:$DP$14,0))</f>
        <v>4.9454916788309733</v>
      </c>
      <c r="CL21" s="8" cm="1">
        <f t="array" ref="CL21">AF21*INDEX(prod_est,$G21+$H21-1,MATCH(CL$14,$BP$14:$DP$14,0))</f>
        <v>4.8311193742633796</v>
      </c>
      <c r="CM21" s="8" cm="1">
        <f t="array" ref="CM21">AG21*INDEX(prod_est,$G21+$H21-1,MATCH(CM$14,$BP$14:$DP$14,0))</f>
        <v>4.7431596805532168</v>
      </c>
      <c r="CN21" s="8" cm="1">
        <f t="array" ref="CN21">AH21*INDEX(prod_est,$G21+$H21-1,MATCH(CN$14,$BP$14:$DP$14,0))</f>
        <v>4.6563812551076902</v>
      </c>
      <c r="CO21" s="8" cm="1">
        <f t="array" ref="CO21">AI21*INDEX(prod_est,$G21+$H21-1,MATCH(CO$14,$BP$14:$DP$14,0))</f>
        <v>4.5707305727583991</v>
      </c>
      <c r="CP21" s="8" cm="1">
        <f t="array" ref="CP21">AJ21*INDEX(prod_est,$G21+$H21-1,MATCH(CP$14,$BP$14:$DP$14,0))</f>
        <v>4.4861506822592476</v>
      </c>
      <c r="CQ21" s="8" cm="1">
        <f t="array" ref="CQ21">AK21*INDEX(prod_est,$G21+$H21-1,MATCH(CQ$14,$BP$14:$DP$14,0))</f>
        <v>4.4025939143463839</v>
      </c>
      <c r="CR21" s="8" cm="1">
        <f t="array" ref="CR21">AL21*INDEX(prod_est,$G21+$H21-1,MATCH(CR$14,$BP$14:$DP$14,0))</f>
        <v>4.3200314039840766</v>
      </c>
      <c r="CS21" s="8" cm="1">
        <f t="array" ref="CS21">AM21*INDEX(prod_est,$G21+$H21-1,MATCH(CS$14,$BP$14:$DP$14,0))</f>
        <v>4.2384423071393771</v>
      </c>
      <c r="CT21" s="8" cm="1">
        <f t="array" ref="CT21">AN21*INDEX(prod_est,$G21+$H21-1,MATCH(CT$14,$BP$14:$DP$14,0))</f>
        <v>4.1577998021525353</v>
      </c>
      <c r="CU21" s="8" cm="1">
        <f t="array" ref="CU21">AO21*INDEX(prod_est,$G21+$H21-1,MATCH(CU$14,$BP$14:$DP$14,0))</f>
        <v>4.0780800975993117</v>
      </c>
      <c r="CV21" s="8" cm="1">
        <f t="array" ref="CV21">AP21*INDEX(prod_est,$G21+$H21-1,MATCH(CV$14,$BP$14:$DP$14,0))</f>
        <v>3.9992648798554131</v>
      </c>
      <c r="CW21" cm="1">
        <f t="array" ref="CW21">AQ21*INDEX(prod_est,$G21+$H21-1,MATCH(CW$14,$BP$14:$DP$14,0))</f>
        <v>3.9941453389700565</v>
      </c>
      <c r="CX21" cm="1">
        <f t="array" ref="CX21">AR21*INDEX(prod_est,$G21+$H21-1,MATCH(CX$14,$BP$14:$DP$14,0))</f>
        <v>3.9890323517138446</v>
      </c>
      <c r="CY21" cm="1">
        <f t="array" ref="CY21">AS21*INDEX(prod_est,$G21+$H21-1,MATCH(CY$14,$BP$14:$DP$14,0))</f>
        <v>3.9839259096973438</v>
      </c>
      <c r="CZ21" cm="1">
        <f t="array" ref="CZ21">AT21*INDEX(prod_est,$G21+$H21-1,MATCH(CZ$14,$BP$14:$DP$14,0))</f>
        <v>3.9788260045418578</v>
      </c>
      <c r="DA21" cm="1">
        <f t="array" ref="DA21">AU21*INDEX(prod_est,$G21+$H21-1,MATCH(DA$14,$BP$14:$DP$14,0))</f>
        <v>3.9737326278794174</v>
      </c>
      <c r="DB21" cm="1">
        <f t="array" ref="DB21">AV21*INDEX(prod_est,$G21+$H21-1,MATCH(DB$14,$BP$14:$DP$14,0))</f>
        <v>3.9686457713527643</v>
      </c>
      <c r="DC21" cm="1">
        <f t="array" ref="DC21">AW21*INDEX(prod_est,$G21+$H21-1,MATCH(DC$14,$BP$14:$DP$14,0))</f>
        <v>3.9635654266153399</v>
      </c>
      <c r="DD21" cm="1">
        <f t="array" ref="DD21">AX21*INDEX(prod_est,$G21+$H21-1,MATCH(DD$14,$BP$14:$DP$14,0))</f>
        <v>3.9584915853312692</v>
      </c>
      <c r="DE21" cm="1">
        <f t="array" ref="DE21">AY21*INDEX(prod_est,$G21+$H21-1,MATCH(DE$14,$BP$14:$DP$14,0))</f>
        <v>3.953424239175348</v>
      </c>
      <c r="DF21" cm="1">
        <f t="array" ref="DF21">AZ21*INDEX(prod_est,$G21+$H21-1,MATCH(DF$14,$BP$14:$DP$14,0))</f>
        <v>3.9483633798330304</v>
      </c>
      <c r="DG21" cm="1">
        <f t="array" ref="DG21">BA21*INDEX(prod_est,$G21+$H21-1,MATCH(DG$14,$BP$14:$DP$14,0))</f>
        <v>3.9433089990004127</v>
      </c>
      <c r="DH21" cm="1">
        <f t="array" ref="DH21">BB21*INDEX(prod_est,$G21+$H21-1,MATCH(DH$14,$BP$14:$DP$14,0))</f>
        <v>3.9382610883842224</v>
      </c>
      <c r="DI21" cm="1">
        <f t="array" ref="DI21">BC21*INDEX(prod_est,$G21+$H21-1,MATCH(DI$14,$BP$14:$DP$14,0))</f>
        <v>3.9332196397018029</v>
      </c>
      <c r="DJ21" cm="1">
        <f t="array" ref="DJ21">BD21*INDEX(prod_est,$G21+$H21-1,MATCH(DJ$14,$BP$14:$DP$14,0))</f>
        <v>3.9281846446811004</v>
      </c>
      <c r="DK21" cm="1">
        <f t="array" ref="DK21">BE21*INDEX(prod_est,$G21+$H21-1,MATCH(DK$14,$BP$14:$DP$14,0))</f>
        <v>3.9231560950606501</v>
      </c>
      <c r="DL21" cm="1">
        <f t="array" ref="DL21">BF21*INDEX(prod_est,$G21+$H21-1,MATCH(DL$14,$BP$14:$DP$14,0))</f>
        <v>3.9181339825895636</v>
      </c>
      <c r="DM21" cm="1">
        <f t="array" ref="DM21">BG21*INDEX(prod_est,$G21+$H21-1,MATCH(DM$14,$BP$14:$DP$14,0))</f>
        <v>3.9131182990275133</v>
      </c>
      <c r="DN21" cm="1">
        <f t="array" ref="DN21">BH21*INDEX(prod_est,$G21+$H21-1,MATCH(DN$14,$BP$14:$DP$14,0))</f>
        <v>3.9081090361447224</v>
      </c>
      <c r="DO21" cm="1">
        <f t="array" ref="DO21">BI21*INDEX(prod_est,$G21+$H21-1,MATCH(DO$14,$BP$14:$DP$14,0))</f>
        <v>3.9031061857219469</v>
      </c>
      <c r="DP21" cm="1">
        <f t="array" ref="DP21">BJ21*INDEX(prod_est,$G21+$H21-1,MATCH(DP$14,$BP$14:$DP$14,0))</f>
        <v>3.8981097395504656</v>
      </c>
    </row>
    <row r="22" spans="1:120" x14ac:dyDescent="0.25">
      <c r="A22" t="s">
        <v>41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65</v>
      </c>
      <c r="H22">
        <f>IFERROR(MATCH(D22,Production_est!$D$4:$D$339,0),"-")</f>
        <v>6</v>
      </c>
      <c r="I22" s="8" cm="1">
        <f t="array" ref="I22">IFERROR(INDEX(Production_est!$E$4:$E$339,H22+G22-1),"-")</f>
        <v>2370000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05_PRC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65</v>
      </c>
      <c r="H23">
        <f>IFERROR(MATCH(D23,Production_est!$D$4:$D$339,0),"-")</f>
        <v>6</v>
      </c>
      <c r="I23" s="8" cm="1">
        <f t="array" ref="I23">IFERROR(INDEX(Production_est!$E$4:$E$339,H23+G23-1),"-")</f>
        <v>2370000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05_PRC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65</v>
      </c>
      <c r="H24">
        <f>IFERROR(MATCH(D24,Production_est!$D$4:$D$339,0),"-")</f>
        <v>6</v>
      </c>
      <c r="I24" s="8" cm="1">
        <f t="array" ref="I24">IFERROR(INDEX(Production_est!$E$4:$E$339,H24+G24-1),"-")</f>
        <v>2370000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05_PRC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41</v>
      </c>
      <c r="B25" t="s">
        <v>15</v>
      </c>
      <c r="C25" t="s">
        <v>15</v>
      </c>
      <c r="D25" t="s">
        <v>37</v>
      </c>
      <c r="E25" s="8">
        <v>0.43124040000000008</v>
      </c>
      <c r="F25" s="8">
        <v>0.35361712799999989</v>
      </c>
      <c r="G25">
        <f>MATCH(A25,Production_est!$A$4:$A$339,0)</f>
        <v>65</v>
      </c>
      <c r="H25">
        <f>IFERROR(MATCH(D25,Production_est!$D$4:$D$339,0),"-")</f>
        <v>6</v>
      </c>
      <c r="I25" s="8" cm="1">
        <f t="array" ref="I25">IFERROR(INDEX(Production_est!$E$4:$E$339,H25+G25-1),"-")</f>
        <v>2370000</v>
      </c>
      <c r="J25" s="42">
        <f t="shared" si="0"/>
        <v>1.4920553924050628E-7</v>
      </c>
      <c r="K25" s="42">
        <f t="shared" si="1"/>
        <v>1.4920553924050628E-7</v>
      </c>
      <c r="L25" s="42">
        <f t="shared" si="2"/>
        <v>1.4920553924050628E-7</v>
      </c>
      <c r="M25" s="42">
        <f t="shared" si="2"/>
        <v>1.4920553924050628E-7</v>
      </c>
      <c r="N25" s="42">
        <f t="shared" ref="N25:AP25" si="27">M25*(1-$F$4)</f>
        <v>1.4901453817370743E-7</v>
      </c>
      <c r="O25" s="42">
        <f t="shared" si="27"/>
        <v>1.4882378161128627E-7</v>
      </c>
      <c r="P25" s="42">
        <f t="shared" si="27"/>
        <v>1.4863326924024771E-7</v>
      </c>
      <c r="Q25" s="42">
        <f t="shared" si="27"/>
        <v>1.4844300074799741E-7</v>
      </c>
      <c r="R25" s="42">
        <f t="shared" si="27"/>
        <v>1.4825297582234108E-7</v>
      </c>
      <c r="S25" s="42">
        <f t="shared" si="27"/>
        <v>1.4806319415148418E-7</v>
      </c>
      <c r="T25" s="42">
        <f t="shared" si="27"/>
        <v>1.4787365542403122E-7</v>
      </c>
      <c r="U25" s="42">
        <f t="shared" si="27"/>
        <v>1.4768435932898539E-7</v>
      </c>
      <c r="V25" s="42">
        <f t="shared" si="27"/>
        <v>1.4749530555574798E-7</v>
      </c>
      <c r="W25" s="42">
        <f t="shared" si="27"/>
        <v>1.473064937941179E-7</v>
      </c>
      <c r="X25" s="42">
        <f t="shared" si="27"/>
        <v>1.4711792373429108E-7</v>
      </c>
      <c r="Y25" s="42">
        <f t="shared" si="27"/>
        <v>1.4692959506686014E-7</v>
      </c>
      <c r="Z25" s="42">
        <f t="shared" si="27"/>
        <v>1.4674150748281372E-7</v>
      </c>
      <c r="AA25" s="42">
        <f t="shared" si="27"/>
        <v>1.4655366067353602E-7</v>
      </c>
      <c r="AB25" s="42">
        <f t="shared" si="27"/>
        <v>1.4636605433080635E-7</v>
      </c>
      <c r="AC25" s="42">
        <f t="shared" si="27"/>
        <v>1.4617868814679855E-7</v>
      </c>
      <c r="AD25" s="42">
        <f t="shared" si="27"/>
        <v>1.459915618140805E-7</v>
      </c>
      <c r="AE25" s="42">
        <f t="shared" si="27"/>
        <v>1.4580467502561368E-7</v>
      </c>
      <c r="AF25" s="42">
        <f t="shared" si="27"/>
        <v>1.4561802747475259E-7</v>
      </c>
      <c r="AG25" s="42">
        <f t="shared" si="27"/>
        <v>1.4543161885524424E-7</v>
      </c>
      <c r="AH25" s="42">
        <f t="shared" si="27"/>
        <v>1.4524544886122772E-7</v>
      </c>
      <c r="AI25" s="42">
        <f t="shared" si="27"/>
        <v>1.4505951718723369E-7</v>
      </c>
      <c r="AJ25" s="42">
        <f t="shared" si="27"/>
        <v>1.4487382352818378E-7</v>
      </c>
      <c r="AK25" s="42">
        <f t="shared" si="27"/>
        <v>1.4468836757939016E-7</v>
      </c>
      <c r="AL25" s="42">
        <f t="shared" si="27"/>
        <v>1.445031490365551E-7</v>
      </c>
      <c r="AM25" s="42">
        <f t="shared" si="27"/>
        <v>1.4431816759577034E-7</v>
      </c>
      <c r="AN25" s="42">
        <f t="shared" si="27"/>
        <v>1.4413342295351672E-7</v>
      </c>
      <c r="AO25" s="42">
        <f t="shared" si="27"/>
        <v>1.4394891480666356E-7</v>
      </c>
      <c r="AP25" s="42">
        <f t="shared" si="27"/>
        <v>1.4376464285246829E-7</v>
      </c>
      <c r="AQ25" s="42">
        <f t="shared" ref="AQ25:BJ25" si="28">AP25*(1-$F$4)</f>
        <v>1.4358060678857584E-7</v>
      </c>
      <c r="AR25" s="42">
        <f t="shared" si="28"/>
        <v>1.4339680631301817E-7</v>
      </c>
      <c r="AS25" s="42">
        <f t="shared" si="28"/>
        <v>1.4321324112421386E-7</v>
      </c>
      <c r="AT25" s="42">
        <f t="shared" si="28"/>
        <v>1.4302991092096751E-7</v>
      </c>
      <c r="AU25" s="42">
        <f t="shared" si="28"/>
        <v>1.4284681540246929E-7</v>
      </c>
      <c r="AV25" s="42">
        <f t="shared" si="28"/>
        <v>1.4266395426829443E-7</v>
      </c>
      <c r="AW25" s="42">
        <f t="shared" si="28"/>
        <v>1.424813272184028E-7</v>
      </c>
      <c r="AX25" s="42">
        <f t="shared" si="28"/>
        <v>1.4229893395313827E-7</v>
      </c>
      <c r="AY25" s="42">
        <f t="shared" si="28"/>
        <v>1.4211677417322838E-7</v>
      </c>
      <c r="AZ25" s="42">
        <f t="shared" si="28"/>
        <v>1.4193484757978374E-7</v>
      </c>
      <c r="BA25" s="42">
        <f t="shared" si="28"/>
        <v>1.4175315387429757E-7</v>
      </c>
      <c r="BB25" s="42">
        <f t="shared" si="28"/>
        <v>1.4157169275864523E-7</v>
      </c>
      <c r="BC25" s="42">
        <f t="shared" si="28"/>
        <v>1.413904639350837E-7</v>
      </c>
      <c r="BD25" s="42">
        <f t="shared" si="28"/>
        <v>1.4120946710625113E-7</v>
      </c>
      <c r="BE25" s="42">
        <f t="shared" si="28"/>
        <v>1.4102870197516631E-7</v>
      </c>
      <c r="BF25" s="42">
        <f t="shared" si="28"/>
        <v>1.4084816824522821E-7</v>
      </c>
      <c r="BG25" s="42">
        <f t="shared" si="28"/>
        <v>1.4066786562021548E-7</v>
      </c>
      <c r="BH25" s="42">
        <f t="shared" si="28"/>
        <v>1.40487793804286E-7</v>
      </c>
      <c r="BI25" s="42">
        <f t="shared" si="28"/>
        <v>1.4030795250197629E-7</v>
      </c>
      <c r="BJ25" s="42">
        <f t="shared" si="28"/>
        <v>1.4012834141820117E-7</v>
      </c>
      <c r="BK25" t="str">
        <f t="shared" si="5"/>
        <v>05_PRC</v>
      </c>
      <c r="BL25" t="str">
        <f t="shared" si="6"/>
        <v>d_ind_cem_7_6_kerosene</v>
      </c>
      <c r="BO25" s="8">
        <f t="shared" si="7"/>
        <v>0.43124040000000008</v>
      </c>
      <c r="BP25" s="8">
        <f t="shared" si="8"/>
        <v>0.35361712799999989</v>
      </c>
      <c r="BQ25" s="8" cm="1">
        <f t="array" ref="BQ25">K25*INDEX(prod_est,$G25+$H25-1,MATCH(BQ$14,$BP$14:$DP$14,0))</f>
        <v>0.34477669979999992</v>
      </c>
      <c r="BR25" s="8" cm="1">
        <f t="array" ref="BR25">L25*INDEX(prod_est,$G25+$H25-1,MATCH(BR$14,$BP$14:$DP$14,0))</f>
        <v>0.35106921934804974</v>
      </c>
      <c r="BS25" s="8" cm="1">
        <f t="array" ref="BS25">M25*INDEX(prod_est,$G25+$H25-1,MATCH(BS$14,$BP$14:$DP$14,0))</f>
        <v>0.34594725395929704</v>
      </c>
      <c r="BT25" s="8" cm="1">
        <f t="array" ref="BT25">N25*INDEX(prod_est,$G25+$H25-1,MATCH(BT$14,$BP$14:$DP$14,0))</f>
        <v>0.34036835389252551</v>
      </c>
      <c r="BU25" s="8" cm="1">
        <f t="array" ref="BU25">O25*INDEX(prod_est,$G25+$H25-1,MATCH(BU$14,$BP$14:$DP$14,0))</f>
        <v>0.33479622038357332</v>
      </c>
      <c r="BV25" s="8" cm="1">
        <f t="array" ref="BV25">P25*INDEX(prod_est,$G25+$H25-1,MATCH(BV$14,$BP$14:$DP$14,0))</f>
        <v>0.32923393888167124</v>
      </c>
      <c r="BW25" s="8" cm="1">
        <f t="array" ref="BW25">Q25*INDEX(prod_est,$G25+$H25-1,MATCH(BW$14,$BP$14:$DP$14,0))</f>
        <v>0.32368527465544555</v>
      </c>
      <c r="BX25" s="8" cm="1">
        <f t="array" ref="BX25">R25*INDEX(prod_est,$G25+$H25-1,MATCH(BX$14,$BP$14:$DP$14,0))</f>
        <v>0.31816241667821976</v>
      </c>
      <c r="BY25" s="8" cm="1">
        <f t="array" ref="BY25">S25*INDEX(prod_est,$G25+$H25-1,MATCH(BY$14,$BP$14:$DP$14,0))</f>
        <v>0.31267729896963081</v>
      </c>
      <c r="BZ25" s="8" cm="1">
        <f t="array" ref="BZ25">T25*INDEX(prod_est,$G25+$H25-1,MATCH(BZ$14,$BP$14:$DP$14,0))</f>
        <v>0.30578951797600995</v>
      </c>
      <c r="CA25" s="8" cm="1">
        <f t="array" ref="CA25">U25*INDEX(prod_est,$G25+$H25-1,MATCH(CA$14,$BP$14:$DP$14,0))</f>
        <v>0.29900317382514136</v>
      </c>
      <c r="CB25" s="8" cm="1">
        <f t="array" ref="CB25">V25*INDEX(prod_est,$G25+$H25-1,MATCH(CB$14,$BP$14:$DP$14,0))</f>
        <v>0.29231664481182434</v>
      </c>
      <c r="CC25" s="8" cm="1">
        <f t="array" ref="CC25">W25*INDEX(prod_est,$G25+$H25-1,MATCH(CC$14,$BP$14:$DP$14,0))</f>
        <v>0.28573133399498596</v>
      </c>
      <c r="CD25" s="8" cm="1">
        <f t="array" ref="CD25">X25*INDEX(prod_est,$G25+$H25-1,MATCH(CD$14,$BP$14:$DP$14,0))</f>
        <v>0.27925297960138556</v>
      </c>
      <c r="CE25" s="8" cm="1">
        <f t="array" ref="CE25">Y25*INDEX(prod_est,$G25+$H25-1,MATCH(CE$14,$BP$14:$DP$14,0))</f>
        <v>0.272890589672031</v>
      </c>
      <c r="CF25" s="8" cm="1">
        <f t="array" ref="CF25">Z25*INDEX(prod_est,$G25+$H25-1,MATCH(CF$14,$BP$14:$DP$14,0))</f>
        <v>0.26665478232465528</v>
      </c>
      <c r="CG25" s="8" cm="1">
        <f t="array" ref="CG25">AA25*INDEX(prod_est,$G25+$H25-1,MATCH(CG$14,$BP$14:$DP$14,0))</f>
        <v>0.26055195777205159</v>
      </c>
      <c r="CH25" s="8" cm="1">
        <f t="array" ref="CH25">AB25*INDEX(prod_est,$G25+$H25-1,MATCH(CH$14,$BP$14:$DP$14,0))</f>
        <v>0.25458330042034683</v>
      </c>
      <c r="CI25" s="8" cm="1">
        <f t="array" ref="CI25">AC25*INDEX(prod_est,$G25+$H25-1,MATCH(CI$14,$BP$14:$DP$14,0))</f>
        <v>0.24874456561216426</v>
      </c>
      <c r="CJ25" s="8" cm="1">
        <f t="array" ref="CJ25">AD25*INDEX(prod_est,$G25+$H25-1,MATCH(CJ$14,$BP$14:$DP$14,0))</f>
        <v>0.24302956381509658</v>
      </c>
      <c r="CK25" s="8" cm="1">
        <f t="array" ref="CK25">AE25*INDEX(prod_est,$G25+$H25-1,MATCH(CK$14,$BP$14:$DP$14,0))</f>
        <v>0.23742992837478913</v>
      </c>
      <c r="CL25" s="8" cm="1">
        <f t="array" ref="CL25">AF25*INDEX(prod_est,$G25+$H25-1,MATCH(CL$14,$BP$14:$DP$14,0))</f>
        <v>0.23193898635222313</v>
      </c>
      <c r="CM25" s="8" cm="1">
        <f t="array" ref="CM25">AG25*INDEX(prod_est,$G25+$H25-1,MATCH(CM$14,$BP$14:$DP$14,0))</f>
        <v>0.22771609707573989</v>
      </c>
      <c r="CN25" s="8" cm="1">
        <f t="array" ref="CN25">AH25*INDEX(prod_est,$G25+$H25-1,MATCH(CN$14,$BP$14:$DP$14,0))</f>
        <v>0.22354991974170407</v>
      </c>
      <c r="CO25" s="8" cm="1">
        <f t="array" ref="CO25">AI25*INDEX(prod_est,$G25+$H25-1,MATCH(CO$14,$BP$14:$DP$14,0))</f>
        <v>0.21943788464062569</v>
      </c>
      <c r="CP25" s="8" cm="1">
        <f t="array" ref="CP25">AJ25*INDEX(prod_est,$G25+$H25-1,MATCH(CP$14,$BP$14:$DP$14,0))</f>
        <v>0.21537725757919104</v>
      </c>
      <c r="CQ25" s="8" cm="1">
        <f t="array" ref="CQ25">AK25*INDEX(prod_est,$G25+$H25-1,MATCH(CQ$14,$BP$14:$DP$14,0))</f>
        <v>0.21136574998618471</v>
      </c>
      <c r="CR25" s="8" cm="1">
        <f t="array" ref="CR25">AL25*INDEX(prod_est,$G25+$H25-1,MATCH(CR$14,$BP$14:$DP$14,0))</f>
        <v>0.20740197606949315</v>
      </c>
      <c r="CS25" s="8" cm="1">
        <f t="array" ref="CS25">AM25*INDEX(prod_est,$G25+$H25-1,MATCH(CS$14,$BP$14:$DP$14,0))</f>
        <v>0.20348493512027455</v>
      </c>
      <c r="CT25" s="8" cm="1">
        <f t="array" ref="CT25">AN25*INDEX(prod_est,$G25+$H25-1,MATCH(CT$14,$BP$14:$DP$14,0))</f>
        <v>0.19961333944760415</v>
      </c>
      <c r="CU25" s="8" cm="1">
        <f t="array" ref="CU25">AO25*INDEX(prod_est,$G25+$H25-1,MATCH(CU$14,$BP$14:$DP$14,0))</f>
        <v>0.19578604684024795</v>
      </c>
      <c r="CV25" s="8" cm="1">
        <f t="array" ref="CV25">AP25*INDEX(prod_est,$G25+$H25-1,MATCH(CV$14,$BP$14:$DP$14,0))</f>
        <v>0.19200217807268377</v>
      </c>
      <c r="CW25" cm="1">
        <f t="array" ref="CW25">AQ25*INDEX(prod_est,$G25+$H25-1,MATCH(CW$14,$BP$14:$DP$14,0))</f>
        <v>0.19175639215195819</v>
      </c>
      <c r="CX25" cm="1">
        <f t="array" ref="CX25">AR25*INDEX(prod_est,$G25+$H25-1,MATCH(CX$14,$BP$14:$DP$14,0))</f>
        <v>0.19151092086682392</v>
      </c>
      <c r="CY25" cm="1">
        <f t="array" ref="CY25">AS25*INDEX(prod_est,$G25+$H25-1,MATCH(CY$14,$BP$14:$DP$14,0))</f>
        <v>0.19126576381450947</v>
      </c>
      <c r="CZ25" cm="1">
        <f t="array" ref="CZ25">AT25*INDEX(prod_est,$G25+$H25-1,MATCH(CZ$14,$BP$14:$DP$14,0))</f>
        <v>0.19102092059275896</v>
      </c>
      <c r="DA25" cm="1">
        <f t="array" ref="DA25">AU25*INDEX(prod_est,$G25+$H25-1,MATCH(DA$14,$BP$14:$DP$14,0))</f>
        <v>0.1907763907998315</v>
      </c>
      <c r="DB25" cm="1">
        <f t="array" ref="DB25">AV25*INDEX(prod_est,$G25+$H25-1,MATCH(DB$14,$BP$14:$DP$14,0))</f>
        <v>0.19053217403450037</v>
      </c>
      <c r="DC25" cm="1">
        <f t="array" ref="DC25">AW25*INDEX(prod_est,$G25+$H25-1,MATCH(DC$14,$BP$14:$DP$14,0))</f>
        <v>0.1902882698960526</v>
      </c>
      <c r="DD25" cm="1">
        <f t="array" ref="DD25">AX25*INDEX(prod_est,$G25+$H25-1,MATCH(DD$14,$BP$14:$DP$14,0))</f>
        <v>0.19004467798428806</v>
      </c>
      <c r="DE25" cm="1">
        <f t="array" ref="DE25">AY25*INDEX(prod_est,$G25+$H25-1,MATCH(DE$14,$BP$14:$DP$14,0))</f>
        <v>0.18980139789951903</v>
      </c>
      <c r="DF25" cm="1">
        <f t="array" ref="DF25">AZ25*INDEX(prod_est,$G25+$H25-1,MATCH(DF$14,$BP$14:$DP$14,0))</f>
        <v>0.18955842924256935</v>
      </c>
      <c r="DG25" cm="1">
        <f t="array" ref="DG25">BA25*INDEX(prod_est,$G25+$H25-1,MATCH(DG$14,$BP$14:$DP$14,0))</f>
        <v>0.18931577161477389</v>
      </c>
      <c r="DH25" cm="1">
        <f t="array" ref="DH25">BB25*INDEX(prod_est,$G25+$H25-1,MATCH(DH$14,$BP$14:$DP$14,0))</f>
        <v>0.18907342461797788</v>
      </c>
      <c r="DI25" cm="1">
        <f t="array" ref="DI25">BC25*INDEX(prod_est,$G25+$H25-1,MATCH(DI$14,$BP$14:$DP$14,0))</f>
        <v>0.18883138785453618</v>
      </c>
      <c r="DJ25" cm="1">
        <f t="array" ref="DJ25">BD25*INDEX(prod_est,$G25+$H25-1,MATCH(DJ$14,$BP$14:$DP$14,0))</f>
        <v>0.18858966092731272</v>
      </c>
      <c r="DK25" cm="1">
        <f t="array" ref="DK25">BE25*INDEX(prod_est,$G25+$H25-1,MATCH(DK$14,$BP$14:$DP$14,0))</f>
        <v>0.18834824343967985</v>
      </c>
      <c r="DL25" cm="1">
        <f t="array" ref="DL25">BF25*INDEX(prod_est,$G25+$H25-1,MATCH(DL$14,$BP$14:$DP$14,0))</f>
        <v>0.18810713499551759</v>
      </c>
      <c r="DM25" cm="1">
        <f t="array" ref="DM25">BG25*INDEX(prod_est,$G25+$H25-1,MATCH(DM$14,$BP$14:$DP$14,0))</f>
        <v>0.18786633519921309</v>
      </c>
      <c r="DN25" cm="1">
        <f t="array" ref="DN25">BH25*INDEX(prod_est,$G25+$H25-1,MATCH(DN$14,$BP$14:$DP$14,0))</f>
        <v>0.1876258436556599</v>
      </c>
      <c r="DO25" cm="1">
        <f t="array" ref="DO25">BI25*INDEX(prod_est,$G25+$H25-1,MATCH(DO$14,$BP$14:$DP$14,0))</f>
        <v>0.1873856599702573</v>
      </c>
      <c r="DP25" cm="1">
        <f t="array" ref="DP25">BJ25*INDEX(prod_est,$G25+$H25-1,MATCH(DP$14,$BP$14:$DP$14,0))</f>
        <v>0.18714578374890983</v>
      </c>
    </row>
    <row r="26" spans="1:120" x14ac:dyDescent="0.25">
      <c r="A26" t="s">
        <v>41</v>
      </c>
      <c r="B26" t="s">
        <v>16</v>
      </c>
      <c r="C26" t="s">
        <v>16</v>
      </c>
      <c r="D26" t="s">
        <v>37</v>
      </c>
      <c r="E26" s="8">
        <v>119.6817714</v>
      </c>
      <c r="F26" s="8">
        <v>120.91595630400001</v>
      </c>
      <c r="G26">
        <f>MATCH(A26,Production_est!$A$4:$A$339,0)</f>
        <v>65</v>
      </c>
      <c r="H26">
        <f>IFERROR(MATCH(D26,Production_est!$D$4:$D$339,0),"-")</f>
        <v>6</v>
      </c>
      <c r="I26" s="8" cm="1">
        <f t="array" ref="I26">IFERROR(INDEX(Production_est!$E$4:$E$339,H26+G26-1),"-")</f>
        <v>2370000</v>
      </c>
      <c r="J26" s="42">
        <f t="shared" si="0"/>
        <v>5.1019390845569621E-5</v>
      </c>
      <c r="K26" s="42">
        <f t="shared" si="1"/>
        <v>5.1019390845569621E-5</v>
      </c>
      <c r="L26" s="42">
        <f t="shared" si="2"/>
        <v>5.1019390845569621E-5</v>
      </c>
      <c r="M26" s="42">
        <f t="shared" si="2"/>
        <v>5.1019390845569621E-5</v>
      </c>
      <c r="N26" s="42">
        <f t="shared" ref="N26:AP26" si="29">M26*(1-$F$4)</f>
        <v>5.0954079878372729E-5</v>
      </c>
      <c r="O26" s="42">
        <f t="shared" si="29"/>
        <v>5.0888852517082642E-5</v>
      </c>
      <c r="P26" s="42">
        <f t="shared" si="29"/>
        <v>5.0823708654673724E-5</v>
      </c>
      <c r="Q26" s="42">
        <f t="shared" si="29"/>
        <v>5.0758648184257351E-5</v>
      </c>
      <c r="R26" s="42">
        <f t="shared" si="29"/>
        <v>5.0693670999081721E-5</v>
      </c>
      <c r="S26" s="42">
        <f t="shared" si="29"/>
        <v>5.0628776992531693E-5</v>
      </c>
      <c r="T26" s="42">
        <f t="shared" si="29"/>
        <v>5.0563966058128604E-5</v>
      </c>
      <c r="U26" s="42">
        <f t="shared" si="29"/>
        <v>5.0499238089530098E-5</v>
      </c>
      <c r="V26" s="42">
        <f t="shared" si="29"/>
        <v>5.0434592980529946E-5</v>
      </c>
      <c r="W26" s="42">
        <f t="shared" si="29"/>
        <v>5.0370030625057883E-5</v>
      </c>
      <c r="X26" s="42">
        <f t="shared" si="29"/>
        <v>5.0305550917179423E-5</v>
      </c>
      <c r="Y26" s="42">
        <f t="shared" si="29"/>
        <v>5.0241153751095686E-5</v>
      </c>
      <c r="Z26" s="42">
        <f t="shared" si="29"/>
        <v>5.0176839021143227E-5</v>
      </c>
      <c r="AA26" s="42">
        <f t="shared" si="29"/>
        <v>5.0112606621793871E-5</v>
      </c>
      <c r="AB26" s="42">
        <f t="shared" si="29"/>
        <v>5.0048456447654527E-5</v>
      </c>
      <c r="AC26" s="42">
        <f t="shared" si="29"/>
        <v>4.998438839346702E-5</v>
      </c>
      <c r="AD26" s="42">
        <f t="shared" si="29"/>
        <v>4.9920402354107913E-5</v>
      </c>
      <c r="AE26" s="42">
        <f t="shared" si="29"/>
        <v>4.9856498224588347E-5</v>
      </c>
      <c r="AF26" s="42">
        <f t="shared" si="29"/>
        <v>4.9792675900053856E-5</v>
      </c>
      <c r="AG26" s="42">
        <f t="shared" si="29"/>
        <v>4.972893527578421E-5</v>
      </c>
      <c r="AH26" s="42">
        <f t="shared" si="29"/>
        <v>4.9665276247193225E-5</v>
      </c>
      <c r="AI26" s="42">
        <f t="shared" si="29"/>
        <v>4.9601698709828597E-5</v>
      </c>
      <c r="AJ26" s="42">
        <f t="shared" si="29"/>
        <v>4.9538202559371741E-5</v>
      </c>
      <c r="AK26" s="42">
        <f t="shared" si="29"/>
        <v>4.9474787691637605E-5</v>
      </c>
      <c r="AL26" s="42">
        <f t="shared" si="29"/>
        <v>4.9411454002574513E-5</v>
      </c>
      <c r="AM26" s="42">
        <f t="shared" si="29"/>
        <v>4.9348201388263991E-5</v>
      </c>
      <c r="AN26" s="42">
        <f t="shared" si="29"/>
        <v>4.9285029744920584E-5</v>
      </c>
      <c r="AO26" s="42">
        <f t="shared" si="29"/>
        <v>4.9221938968891696E-5</v>
      </c>
      <c r="AP26" s="42">
        <f t="shared" si="29"/>
        <v>4.915892895665742E-5</v>
      </c>
      <c r="AQ26" s="42">
        <f t="shared" ref="AQ26:BJ26" si="30">AP26*(1-$F$4)</f>
        <v>4.909599960483037E-5</v>
      </c>
      <c r="AR26" s="42">
        <f t="shared" si="30"/>
        <v>4.9033150810155511E-5</v>
      </c>
      <c r="AS26" s="42">
        <f t="shared" si="30"/>
        <v>4.8970382469509982E-5</v>
      </c>
      <c r="AT26" s="42">
        <f t="shared" si="30"/>
        <v>4.8907694479902931E-5</v>
      </c>
      <c r="AU26" s="42">
        <f t="shared" si="30"/>
        <v>4.8845086738475347E-5</v>
      </c>
      <c r="AV26" s="42">
        <f t="shared" si="30"/>
        <v>4.8782559142499887E-5</v>
      </c>
      <c r="AW26" s="42">
        <f t="shared" si="30"/>
        <v>4.8720111589380722E-5</v>
      </c>
      <c r="AX26" s="42">
        <f t="shared" si="30"/>
        <v>4.8657743976653353E-5</v>
      </c>
      <c r="AY26" s="42">
        <f t="shared" si="30"/>
        <v>4.8595456201984444E-5</v>
      </c>
      <c r="AZ26" s="42">
        <f t="shared" si="30"/>
        <v>4.8533248163171664E-5</v>
      </c>
      <c r="BA26" s="42">
        <f t="shared" si="30"/>
        <v>4.847111975814351E-5</v>
      </c>
      <c r="BB26" s="42">
        <f t="shared" si="30"/>
        <v>4.8409070884959141E-5</v>
      </c>
      <c r="BC26" s="42">
        <f t="shared" si="30"/>
        <v>4.834710144180821E-5</v>
      </c>
      <c r="BD26" s="42">
        <f t="shared" si="30"/>
        <v>4.8285211327010717E-5</v>
      </c>
      <c r="BE26" s="42">
        <f t="shared" si="30"/>
        <v>4.82234004390168E-5</v>
      </c>
      <c r="BF26" s="42">
        <f t="shared" si="30"/>
        <v>4.8161668676406613E-5</v>
      </c>
      <c r="BG26" s="42">
        <f t="shared" si="30"/>
        <v>4.8100015937890131E-5</v>
      </c>
      <c r="BH26" s="42">
        <f t="shared" si="30"/>
        <v>4.8038442122306989E-5</v>
      </c>
      <c r="BI26" s="42">
        <f t="shared" si="30"/>
        <v>4.7976947128626324E-5</v>
      </c>
      <c r="BJ26" s="42">
        <f t="shared" si="30"/>
        <v>4.7915530855946608E-5</v>
      </c>
      <c r="BK26" t="str">
        <f t="shared" si="5"/>
        <v>05_PRC</v>
      </c>
      <c r="BL26" t="str">
        <f t="shared" si="6"/>
        <v>d_ind_cem_7_7_gas_diesel_oil</v>
      </c>
      <c r="BO26" s="8">
        <f t="shared" si="7"/>
        <v>119.6817714</v>
      </c>
      <c r="BP26" s="8">
        <f t="shared" si="8"/>
        <v>120.91595630400001</v>
      </c>
      <c r="BQ26" s="8" cm="1">
        <f t="array" ref="BQ26">K26*INDEX(prod_est,$G26+$H26-1,MATCH(BQ$14,$BP$14:$DP$14,0))</f>
        <v>117.8930573964</v>
      </c>
      <c r="BR26" s="8" cm="1">
        <f t="array" ref="BR26">L26*INDEX(prod_est,$G26+$H26-1,MATCH(BR$14,$BP$14:$DP$14,0))</f>
        <v>120.0447235869417</v>
      </c>
      <c r="BS26" s="8" cm="1">
        <f t="array" ref="BS26">M26*INDEX(prod_est,$G26+$H26-1,MATCH(BS$14,$BP$14:$DP$14,0))</f>
        <v>118.293317068146</v>
      </c>
      <c r="BT26" s="8" cm="1">
        <f t="array" ref="BT26">N26*INDEX(prod_est,$G26+$H26-1,MATCH(BT$14,$BP$14:$DP$14,0))</f>
        <v>116.38566615623053</v>
      </c>
      <c r="BU26" s="8" cm="1">
        <f t="array" ref="BU26">O26*INDEX(prod_est,$G26+$H26-1,MATCH(BU$14,$BP$14:$DP$14,0))</f>
        <v>114.48032900330699</v>
      </c>
      <c r="BV26" s="8" cm="1">
        <f t="array" ref="BV26">P26*INDEX(prod_est,$G26+$H26-1,MATCH(BV$14,$BP$14:$DP$14,0))</f>
        <v>112.57836064889362</v>
      </c>
      <c r="BW26" s="8" cm="1">
        <f t="array" ref="BW26">Q26*INDEX(prod_est,$G26+$H26-1,MATCH(BW$14,$BP$14:$DP$14,0))</f>
        <v>110.68104859017492</v>
      </c>
      <c r="BX26" s="8" cm="1">
        <f t="array" ref="BX26">R26*INDEX(prod_est,$G26+$H26-1,MATCH(BX$14,$BP$14:$DP$14,0))</f>
        <v>108.79256072867229</v>
      </c>
      <c r="BY26" s="8" cm="1">
        <f t="array" ref="BY26">S26*INDEX(prod_est,$G26+$H26-1,MATCH(BY$14,$BP$14:$DP$14,0))</f>
        <v>106.91697778696012</v>
      </c>
      <c r="BZ26" s="8" cm="1">
        <f t="array" ref="BZ26">T26*INDEX(prod_est,$G26+$H26-1,MATCH(BZ$14,$BP$14:$DP$14,0))</f>
        <v>104.56176770319919</v>
      </c>
      <c r="CA26" s="8" cm="1">
        <f t="array" ref="CA26">U26*INDEX(prod_est,$G26+$H26-1,MATCH(CA$14,$BP$14:$DP$14,0))</f>
        <v>102.2412429665967</v>
      </c>
      <c r="CB26" s="8" cm="1">
        <f t="array" ref="CB26">V26*INDEX(prod_est,$G26+$H26-1,MATCH(CB$14,$BP$14:$DP$14,0))</f>
        <v>99.954849050746361</v>
      </c>
      <c r="CC26" s="8" cm="1">
        <f t="array" ref="CC26">W26*INDEX(prod_est,$G26+$H26-1,MATCH(CC$14,$BP$14:$DP$14,0))</f>
        <v>97.703065718076203</v>
      </c>
      <c r="CD26" s="8" cm="1">
        <f t="array" ref="CD26">X26*INDEX(prod_est,$G26+$H26-1,MATCH(CD$14,$BP$14:$DP$14,0))</f>
        <v>95.487855099719482</v>
      </c>
      <c r="CE26" s="8" cm="1">
        <f t="array" ref="CE26">Y26*INDEX(prod_est,$G26+$H26-1,MATCH(CE$14,$BP$14:$DP$14,0))</f>
        <v>93.312297408162053</v>
      </c>
      <c r="CF26" s="8" cm="1">
        <f t="array" ref="CF26">Z26*INDEX(prod_est,$G26+$H26-1,MATCH(CF$14,$BP$14:$DP$14,0))</f>
        <v>91.180023406051376</v>
      </c>
      <c r="CG26" s="8" cm="1">
        <f t="array" ref="CG26">AA26*INDEX(prod_est,$G26+$H26-1,MATCH(CG$14,$BP$14:$DP$14,0))</f>
        <v>89.093221584241391</v>
      </c>
      <c r="CH26" s="8" cm="1">
        <f t="array" ref="CH26">AB26*INDEX(prod_est,$G26+$H26-1,MATCH(CH$14,$BP$14:$DP$14,0))</f>
        <v>87.052296938950235</v>
      </c>
      <c r="CI26" s="8" cm="1">
        <f t="array" ref="CI26">AC26*INDEX(prod_est,$G26+$H26-1,MATCH(CI$14,$BP$14:$DP$14,0))</f>
        <v>85.055798050647383</v>
      </c>
      <c r="CJ26" s="8" cm="1">
        <f t="array" ref="CJ26">AD26*INDEX(prod_est,$G26+$H26-1,MATCH(CJ$14,$BP$14:$DP$14,0))</f>
        <v>83.101608468598855</v>
      </c>
      <c r="CK26" s="8" cm="1">
        <f t="array" ref="CK26">AE26*INDEX(prod_est,$G26+$H26-1,MATCH(CK$14,$BP$14:$DP$14,0))</f>
        <v>81.186867296280568</v>
      </c>
      <c r="CL26" s="8" cm="1">
        <f t="array" ref="CL26">AF26*INDEX(prod_est,$G26+$H26-1,MATCH(CL$14,$BP$14:$DP$14,0))</f>
        <v>79.309292786743839</v>
      </c>
      <c r="CM26" s="8" cm="1">
        <f t="array" ref="CM26">AG26*INDEX(prod_est,$G26+$H26-1,MATCH(CM$14,$BP$14:$DP$14,0))</f>
        <v>77.865316647579348</v>
      </c>
      <c r="CN26" s="8" cm="1">
        <f t="array" ref="CN26">AH26*INDEX(prod_est,$G26+$H26-1,MATCH(CN$14,$BP$14:$DP$14,0))</f>
        <v>76.440732608547762</v>
      </c>
      <c r="CO26" s="8" cm="1">
        <f t="array" ref="CO26">AI26*INDEX(prod_est,$G26+$H26-1,MATCH(CO$14,$BP$14:$DP$14,0))</f>
        <v>75.034661982346336</v>
      </c>
      <c r="CP26" s="8" cm="1">
        <f t="array" ref="CP26">AJ26*INDEX(prod_est,$G26+$H26-1,MATCH(CP$14,$BP$14:$DP$14,0))</f>
        <v>73.646169838019915</v>
      </c>
      <c r="CQ26" s="8" cm="1">
        <f t="array" ref="CQ26">AK26*INDEX(prod_est,$G26+$H26-1,MATCH(CQ$14,$BP$14:$DP$14,0))</f>
        <v>72.274473620779233</v>
      </c>
      <c r="CR26" s="8" cm="1">
        <f t="array" ref="CR26">AL26*INDEX(prod_est,$G26+$H26-1,MATCH(CR$14,$BP$14:$DP$14,0))</f>
        <v>70.919099472416107</v>
      </c>
      <c r="CS26" s="8" cm="1">
        <f t="array" ref="CS26">AM26*INDEX(prod_est,$G26+$H26-1,MATCH(CS$14,$BP$14:$DP$14,0))</f>
        <v>69.579705210222187</v>
      </c>
      <c r="CT26" s="8" cm="1">
        <f t="array" ref="CT26">AN26*INDEX(prod_est,$G26+$H26-1,MATCH(CT$14,$BP$14:$DP$14,0))</f>
        <v>68.255850520741859</v>
      </c>
      <c r="CU26" s="8" cm="1">
        <f t="array" ref="CU26">AO26*INDEX(prod_est,$G26+$H26-1,MATCH(CU$14,$BP$14:$DP$14,0))</f>
        <v>66.947144835892502</v>
      </c>
      <c r="CV26" s="8" cm="1">
        <f t="array" ref="CV26">AP26*INDEX(prod_est,$G26+$H26-1,MATCH(CV$14,$BP$14:$DP$14,0))</f>
        <v>65.653287513011733</v>
      </c>
      <c r="CW26" cm="1">
        <f t="array" ref="CW26">AQ26*INDEX(prod_est,$G26+$H26-1,MATCH(CW$14,$BP$14:$DP$14,0))</f>
        <v>65.569243394960438</v>
      </c>
      <c r="CX26" cm="1">
        <f t="array" ref="CX26">AR26*INDEX(prod_est,$G26+$H26-1,MATCH(CX$14,$BP$14:$DP$14,0))</f>
        <v>65.48530686350604</v>
      </c>
      <c r="CY26" cm="1">
        <f t="array" ref="CY26">AS26*INDEX(prod_est,$G26+$H26-1,MATCH(CY$14,$BP$14:$DP$14,0))</f>
        <v>65.401477780924751</v>
      </c>
      <c r="CZ26" cm="1">
        <f t="array" ref="CZ26">AT26*INDEX(prod_est,$G26+$H26-1,MATCH(CZ$14,$BP$14:$DP$14,0))</f>
        <v>65.317756009669054</v>
      </c>
      <c r="DA26" cm="1">
        <f t="array" ref="DA26">AU26*INDEX(prod_est,$G26+$H26-1,MATCH(DA$14,$BP$14:$DP$14,0))</f>
        <v>65.234141412367521</v>
      </c>
      <c r="DB26" cm="1">
        <f t="array" ref="DB26">AV26*INDEX(prod_est,$G26+$H26-1,MATCH(DB$14,$BP$14:$DP$14,0))</f>
        <v>65.15063385182458</v>
      </c>
      <c r="DC26" cm="1">
        <f t="array" ref="DC26">AW26*INDEX(prod_est,$G26+$H26-1,MATCH(DC$14,$BP$14:$DP$14,0))</f>
        <v>65.067233191020279</v>
      </c>
      <c r="DD26" cm="1">
        <f t="array" ref="DD26">AX26*INDEX(prod_est,$G26+$H26-1,MATCH(DD$14,$BP$14:$DP$14,0))</f>
        <v>64.983939293110083</v>
      </c>
      <c r="DE26" cm="1">
        <f t="array" ref="DE26">AY26*INDEX(prod_est,$G26+$H26-1,MATCH(DE$14,$BP$14:$DP$14,0))</f>
        <v>64.900752021424637</v>
      </c>
      <c r="DF26" cm="1">
        <f t="array" ref="DF26">AZ26*INDEX(prod_est,$G26+$H26-1,MATCH(DF$14,$BP$14:$DP$14,0))</f>
        <v>64.81767123946949</v>
      </c>
      <c r="DG26" cm="1">
        <f t="array" ref="DG26">BA26*INDEX(prod_est,$G26+$H26-1,MATCH(DG$14,$BP$14:$DP$14,0))</f>
        <v>64.734696810925001</v>
      </c>
      <c r="DH26" cm="1">
        <f t="array" ref="DH26">BB26*INDEX(prod_est,$G26+$H26-1,MATCH(DH$14,$BP$14:$DP$14,0))</f>
        <v>64.651828599645953</v>
      </c>
      <c r="DI26" cm="1">
        <f t="array" ref="DI26">BC26*INDEX(prod_est,$G26+$H26-1,MATCH(DI$14,$BP$14:$DP$14,0))</f>
        <v>64.569066469661465</v>
      </c>
      <c r="DJ26" cm="1">
        <f t="array" ref="DJ26">BD26*INDEX(prod_est,$G26+$H26-1,MATCH(DJ$14,$BP$14:$DP$14,0))</f>
        <v>64.486410285174699</v>
      </c>
      <c r="DK26" cm="1">
        <f t="array" ref="DK26">BE26*INDEX(prod_est,$G26+$H26-1,MATCH(DK$14,$BP$14:$DP$14,0))</f>
        <v>64.403859910562645</v>
      </c>
      <c r="DL26" cm="1">
        <f t="array" ref="DL26">BF26*INDEX(prod_est,$G26+$H26-1,MATCH(DL$14,$BP$14:$DP$14,0))</f>
        <v>64.321415210375932</v>
      </c>
      <c r="DM26" cm="1">
        <f t="array" ref="DM26">BG26*INDEX(prod_est,$G26+$H26-1,MATCH(DM$14,$BP$14:$DP$14,0))</f>
        <v>64.239076049338564</v>
      </c>
      <c r="DN26" cm="1">
        <f t="array" ref="DN26">BH26*INDEX(prod_est,$G26+$H26-1,MATCH(DN$14,$BP$14:$DP$14,0))</f>
        <v>64.15684229234769</v>
      </c>
      <c r="DO26" cm="1">
        <f t="array" ref="DO26">BI26*INDEX(prod_est,$G26+$H26-1,MATCH(DO$14,$BP$14:$DP$14,0))</f>
        <v>64.074713804473447</v>
      </c>
      <c r="DP26" cm="1">
        <f t="array" ref="DP26">BJ26*INDEX(prod_est,$G26+$H26-1,MATCH(DP$14,$BP$14:$DP$14,0))</f>
        <v>63.99269045095869</v>
      </c>
    </row>
    <row r="27" spans="1:120" x14ac:dyDescent="0.25">
      <c r="A27" t="s">
        <v>41</v>
      </c>
      <c r="B27" t="s">
        <v>17</v>
      </c>
      <c r="C27" t="s">
        <v>17</v>
      </c>
      <c r="D27" t="s">
        <v>37</v>
      </c>
      <c r="E27" s="8">
        <v>65.238717600000001</v>
      </c>
      <c r="F27" s="8">
        <v>61.663190400000012</v>
      </c>
      <c r="G27">
        <f>MATCH(A27,Production_est!$A$4:$A$339,0)</f>
        <v>65</v>
      </c>
      <c r="H27">
        <f>IFERROR(MATCH(D27,Production_est!$D$4:$D$339,0),"-")</f>
        <v>6</v>
      </c>
      <c r="I27" s="8" cm="1">
        <f t="array" ref="I27">IFERROR(INDEX(Production_est!$E$4:$E$339,H27+G27-1),"-")</f>
        <v>2370000</v>
      </c>
      <c r="J27" s="42">
        <f t="shared" si="0"/>
        <v>2.6018223797468361E-5</v>
      </c>
      <c r="K27" s="42">
        <f t="shared" si="1"/>
        <v>2.6018223797468361E-5</v>
      </c>
      <c r="L27" s="42">
        <f t="shared" si="2"/>
        <v>2.6018223797468361E-5</v>
      </c>
      <c r="M27" s="42">
        <f t="shared" si="2"/>
        <v>2.6018223797468361E-5</v>
      </c>
      <c r="N27" s="42">
        <f t="shared" ref="N27:AP27" si="31">M27*(1-$F$4)</f>
        <v>2.5984917336281844E-5</v>
      </c>
      <c r="O27" s="42">
        <f t="shared" si="31"/>
        <v>2.5951653511378472E-5</v>
      </c>
      <c r="P27" s="42">
        <f t="shared" si="31"/>
        <v>2.5918432268178664E-5</v>
      </c>
      <c r="Q27" s="42">
        <f t="shared" si="31"/>
        <v>2.5885253552172714E-5</v>
      </c>
      <c r="R27" s="42">
        <f t="shared" si="31"/>
        <v>2.5852117308920684E-5</v>
      </c>
      <c r="S27" s="42">
        <f t="shared" si="31"/>
        <v>2.5819023484052337E-5</v>
      </c>
      <c r="T27" s="42">
        <f t="shared" si="31"/>
        <v>2.578597202326703E-5</v>
      </c>
      <c r="U27" s="42">
        <f t="shared" si="31"/>
        <v>2.575296287233363E-5</v>
      </c>
      <c r="V27" s="42">
        <f t="shared" si="31"/>
        <v>2.5719995977090432E-5</v>
      </c>
      <c r="W27" s="42">
        <f t="shared" si="31"/>
        <v>2.5687071283445062E-5</v>
      </c>
      <c r="X27" s="42">
        <f t="shared" si="31"/>
        <v>2.5654188737374388E-5</v>
      </c>
      <c r="Y27" s="42">
        <f t="shared" si="31"/>
        <v>2.5621348284924434E-5</v>
      </c>
      <c r="Z27" s="42">
        <f t="shared" si="31"/>
        <v>2.5588549872210298E-5</v>
      </c>
      <c r="AA27" s="42">
        <f t="shared" si="31"/>
        <v>2.5555793445416054E-5</v>
      </c>
      <c r="AB27" s="42">
        <f t="shared" si="31"/>
        <v>2.5523078950794662E-5</v>
      </c>
      <c r="AC27" s="42">
        <f t="shared" si="31"/>
        <v>2.5490406334667893E-5</v>
      </c>
      <c r="AD27" s="42">
        <f t="shared" si="31"/>
        <v>2.5457775543426226E-5</v>
      </c>
      <c r="AE27" s="42">
        <f t="shared" si="31"/>
        <v>2.5425186523528768E-5</v>
      </c>
      <c r="AF27" s="42">
        <f t="shared" si="31"/>
        <v>2.5392639221503166E-5</v>
      </c>
      <c r="AG27" s="42">
        <f t="shared" si="31"/>
        <v>2.5360133583945518E-5</v>
      </c>
      <c r="AH27" s="42">
        <f t="shared" si="31"/>
        <v>2.5327669557520288E-5</v>
      </c>
      <c r="AI27" s="42">
        <f t="shared" si="31"/>
        <v>2.5295247088960208E-5</v>
      </c>
      <c r="AJ27" s="42">
        <f t="shared" si="31"/>
        <v>2.5262866125066209E-5</v>
      </c>
      <c r="AK27" s="42">
        <f t="shared" si="31"/>
        <v>2.5230526612707313E-5</v>
      </c>
      <c r="AL27" s="42">
        <f t="shared" si="31"/>
        <v>2.5198228498820564E-5</v>
      </c>
      <c r="AM27" s="42">
        <f t="shared" si="31"/>
        <v>2.516597173041093E-5</v>
      </c>
      <c r="AN27" s="42">
        <f t="shared" si="31"/>
        <v>2.5133756254551218E-5</v>
      </c>
      <c r="AO27" s="42">
        <f t="shared" si="31"/>
        <v>2.5101582018381988E-5</v>
      </c>
      <c r="AP27" s="42">
        <f t="shared" si="31"/>
        <v>2.5069448969111468E-5</v>
      </c>
      <c r="AQ27" s="42">
        <f t="shared" ref="AQ27:BJ27" si="32">AP27*(1-$F$4)</f>
        <v>2.5037357054015468E-5</v>
      </c>
      <c r="AR27" s="42">
        <f t="shared" si="32"/>
        <v>2.5005306220437284E-5</v>
      </c>
      <c r="AS27" s="42">
        <f t="shared" si="32"/>
        <v>2.4973296415787629E-5</v>
      </c>
      <c r="AT27" s="42">
        <f t="shared" si="32"/>
        <v>2.4941327587544528E-5</v>
      </c>
      <c r="AU27" s="42">
        <f t="shared" si="32"/>
        <v>2.4909399683253245E-5</v>
      </c>
      <c r="AV27" s="42">
        <f t="shared" si="32"/>
        <v>2.4877512650526189E-5</v>
      </c>
      <c r="AW27" s="42">
        <f t="shared" si="32"/>
        <v>2.4845666437042833E-5</v>
      </c>
      <c r="AX27" s="42">
        <f t="shared" si="32"/>
        <v>2.4813860990549629E-5</v>
      </c>
      <c r="AY27" s="42">
        <f t="shared" si="32"/>
        <v>2.478209625885992E-5</v>
      </c>
      <c r="AZ27" s="42">
        <f t="shared" si="32"/>
        <v>2.4750372189853849E-5</v>
      </c>
      <c r="BA27" s="42">
        <f t="shared" si="32"/>
        <v>2.4718688731478281E-5</v>
      </c>
      <c r="BB27" s="42">
        <f t="shared" si="32"/>
        <v>2.4687045831746719E-5</v>
      </c>
      <c r="BC27" s="42">
        <f t="shared" si="32"/>
        <v>2.4655443438739213E-5</v>
      </c>
      <c r="BD27" s="42">
        <f t="shared" si="32"/>
        <v>2.4623881500602274E-5</v>
      </c>
      <c r="BE27" s="42">
        <f t="shared" si="32"/>
        <v>2.4592359965548791E-5</v>
      </c>
      <c r="BF27" s="42">
        <f t="shared" si="32"/>
        <v>2.4560878781857954E-5</v>
      </c>
      <c r="BG27" s="42">
        <f t="shared" si="32"/>
        <v>2.4529437897875152E-5</v>
      </c>
      <c r="BH27" s="42">
        <f t="shared" si="32"/>
        <v>2.4498037262011908E-5</v>
      </c>
      <c r="BI27" s="42">
        <f t="shared" si="32"/>
        <v>2.4466676822745777E-5</v>
      </c>
      <c r="BJ27" s="42">
        <f t="shared" si="32"/>
        <v>2.4435356528620275E-5</v>
      </c>
      <c r="BK27" t="str">
        <f t="shared" si="5"/>
        <v>05_PRC</v>
      </c>
      <c r="BL27" t="str">
        <f t="shared" si="6"/>
        <v>d_ind_cem_7_8_fuel_oil</v>
      </c>
      <c r="BO27" s="8">
        <f t="shared" si="7"/>
        <v>65.238717600000001</v>
      </c>
      <c r="BP27" s="8">
        <f t="shared" si="8"/>
        <v>61.663190400000012</v>
      </c>
      <c r="BQ27" s="8" cm="1">
        <f t="array" ref="BQ27">K27*INDEX(prod_est,$G27+$H27-1,MATCH(BQ$14,$BP$14:$DP$14,0))</f>
        <v>60.121610640000014</v>
      </c>
      <c r="BR27" s="8" cm="1">
        <f t="array" ref="BR27">L27*INDEX(prod_est,$G27+$H27-1,MATCH(BR$14,$BP$14:$DP$14,0))</f>
        <v>61.21889015579066</v>
      </c>
      <c r="BS27" s="8" cm="1">
        <f t="array" ref="BS27">M27*INDEX(prod_est,$G27+$H27-1,MATCH(BS$14,$BP$14:$DP$14,0))</f>
        <v>60.325730006068312</v>
      </c>
      <c r="BT27" s="8" cm="1">
        <f t="array" ref="BT27">N27*INDEX(prod_est,$G27+$H27-1,MATCH(BT$14,$BP$14:$DP$14,0))</f>
        <v>59.352890316470749</v>
      </c>
      <c r="BU27" s="8" cm="1">
        <f t="array" ref="BU27">O27*INDEX(prod_est,$G27+$H27-1,MATCH(BU$14,$BP$14:$DP$14,0))</f>
        <v>58.381230568426133</v>
      </c>
      <c r="BV27" s="8" cm="1">
        <f t="array" ref="BV27">P27*INDEX(prod_est,$G27+$H27-1,MATCH(BV$14,$BP$14:$DP$14,0))</f>
        <v>57.411288797646904</v>
      </c>
      <c r="BW27" s="8" cm="1">
        <f t="array" ref="BW27">Q27*INDEX(prod_est,$G27+$H27-1,MATCH(BW$14,$BP$14:$DP$14,0))</f>
        <v>56.443721585666651</v>
      </c>
      <c r="BX27" s="8" cm="1">
        <f t="array" ref="BX27">R27*INDEX(prod_est,$G27+$H27-1,MATCH(BX$14,$BP$14:$DP$14,0))</f>
        <v>55.480654426199671</v>
      </c>
      <c r="BY27" s="8" cm="1">
        <f t="array" ref="BY27">S27*INDEX(prod_est,$G27+$H27-1,MATCH(BY$14,$BP$14:$DP$14,0))</f>
        <v>54.524168354543278</v>
      </c>
      <c r="BZ27" s="8" cm="1">
        <f t="array" ref="BZ27">T27*INDEX(prod_est,$G27+$H27-1,MATCH(BZ$14,$BP$14:$DP$14,0))</f>
        <v>53.323088097924199</v>
      </c>
      <c r="CA27" s="8" cm="1">
        <f t="array" ref="CA27">U27*INDEX(prod_est,$G27+$H27-1,MATCH(CA$14,$BP$14:$DP$14,0))</f>
        <v>52.139696236048842</v>
      </c>
      <c r="CB27" s="8" cm="1">
        <f t="array" ref="CB27">V27*INDEX(prod_est,$G27+$H27-1,MATCH(CB$14,$BP$14:$DP$14,0))</f>
        <v>50.973709978552591</v>
      </c>
      <c r="CC27" s="8" cm="1">
        <f t="array" ref="CC27">W27*INDEX(prod_est,$G27+$H27-1,MATCH(CC$14,$BP$14:$DP$14,0))</f>
        <v>49.825373988611844</v>
      </c>
      <c r="CD27" s="8" cm="1">
        <f t="array" ref="CD27">X27*INDEX(prod_est,$G27+$H27-1,MATCH(CD$14,$BP$14:$DP$14,0))</f>
        <v>48.695688889050558</v>
      </c>
      <c r="CE27" s="8" cm="1">
        <f t="array" ref="CE27">Y27*INDEX(prod_est,$G27+$H27-1,MATCH(CE$14,$BP$14:$DP$14,0))</f>
        <v>47.586225487682633</v>
      </c>
      <c r="CF27" s="8" cm="1">
        <f t="array" ref="CF27">Z27*INDEX(prod_est,$G27+$H27-1,MATCH(CF$14,$BP$14:$DP$14,0))</f>
        <v>46.498835354931629</v>
      </c>
      <c r="CG27" s="8" cm="1">
        <f t="array" ref="CG27">AA27*INDEX(prod_est,$G27+$H27-1,MATCH(CG$14,$BP$14:$DP$14,0))</f>
        <v>45.434634549689534</v>
      </c>
      <c r="CH27" s="8" cm="1">
        <f t="array" ref="CH27">AB27*INDEX(prod_est,$G27+$H27-1,MATCH(CH$14,$BP$14:$DP$14,0))</f>
        <v>44.39382960680642</v>
      </c>
      <c r="CI27" s="8" cm="1">
        <f t="array" ref="CI27">AC27*INDEX(prod_est,$G27+$H27-1,MATCH(CI$14,$BP$14:$DP$14,0))</f>
        <v>43.375680349703501</v>
      </c>
      <c r="CJ27" s="8" cm="1">
        <f t="array" ref="CJ27">AD27*INDEX(prod_est,$G27+$H27-1,MATCH(CJ$14,$BP$14:$DP$14,0))</f>
        <v>42.379107457598209</v>
      </c>
      <c r="CK27" s="8" cm="1">
        <f t="array" ref="CK27">AE27*INDEX(prod_est,$G27+$H27-1,MATCH(CK$14,$BP$14:$DP$14,0))</f>
        <v>41.402651966657551</v>
      </c>
      <c r="CL27" s="8" cm="1">
        <f t="array" ref="CL27">AF27*INDEX(prod_est,$G27+$H27-1,MATCH(CL$14,$BP$14:$DP$14,0))</f>
        <v>40.445150260425578</v>
      </c>
      <c r="CM27" s="8" cm="1">
        <f t="array" ref="CM27">AG27*INDEX(prod_est,$G27+$H27-1,MATCH(CM$14,$BP$14:$DP$14,0))</f>
        <v>39.708769568215715</v>
      </c>
      <c r="CN27" s="8" cm="1">
        <f t="array" ref="CN27">AH27*INDEX(prod_est,$G27+$H27-1,MATCH(CN$14,$BP$14:$DP$14,0))</f>
        <v>38.98227821401634</v>
      </c>
      <c r="CO27" s="8" cm="1">
        <f t="array" ref="CO27">AI27*INDEX(prod_est,$G27+$H27-1,MATCH(CO$14,$BP$14:$DP$14,0))</f>
        <v>38.265228095987887</v>
      </c>
      <c r="CP27" s="8" cm="1">
        <f t="array" ref="CP27">AJ27*INDEX(prod_est,$G27+$H27-1,MATCH(CP$14,$BP$14:$DP$14,0))</f>
        <v>37.557142429864172</v>
      </c>
      <c r="CQ27" s="8" cm="1">
        <f t="array" ref="CQ27">AK27*INDEX(prod_est,$G27+$H27-1,MATCH(CQ$14,$BP$14:$DP$14,0))</f>
        <v>36.857622138249234</v>
      </c>
      <c r="CR27" s="8" cm="1">
        <f t="array" ref="CR27">AL27*INDEX(prod_est,$G27+$H27-1,MATCH(CR$14,$BP$14:$DP$14,0))</f>
        <v>36.166425568926087</v>
      </c>
      <c r="CS27" s="8" cm="1">
        <f t="array" ref="CS27">AM27*INDEX(prod_est,$G27+$H27-1,MATCH(CS$14,$BP$14:$DP$14,0))</f>
        <v>35.483378219884031</v>
      </c>
      <c r="CT27" s="8" cm="1">
        <f t="array" ref="CT27">AN27*INDEX(prod_est,$G27+$H27-1,MATCH(CT$14,$BP$14:$DP$14,0))</f>
        <v>34.808255545634815</v>
      </c>
      <c r="CU27" s="8" cm="1">
        <f t="array" ref="CU27">AO27*INDEX(prod_est,$G27+$H27-1,MATCH(CU$14,$BP$14:$DP$14,0))</f>
        <v>34.14085836920642</v>
      </c>
      <c r="CV27" s="8" cm="1">
        <f t="array" ref="CV27">AP27*INDEX(prod_est,$G27+$H27-1,MATCH(CV$14,$BP$14:$DP$14,0))</f>
        <v>33.48103337265556</v>
      </c>
      <c r="CW27" cm="1">
        <f t="array" ref="CW27">AQ27*INDEX(prod_est,$G27+$H27-1,MATCH(CW$14,$BP$14:$DP$14,0))</f>
        <v>33.438173616079119</v>
      </c>
      <c r="CX27" cm="1">
        <f t="array" ref="CX27">AR27*INDEX(prod_est,$G27+$H27-1,MATCH(CX$14,$BP$14:$DP$14,0))</f>
        <v>33.395368725154917</v>
      </c>
      <c r="CY27" cm="1">
        <f t="array" ref="CY27">AS27*INDEX(prod_est,$G27+$H27-1,MATCH(CY$14,$BP$14:$DP$14,0))</f>
        <v>33.352618629648319</v>
      </c>
      <c r="CZ27" cm="1">
        <f t="array" ref="CZ27">AT27*INDEX(prod_est,$G27+$H27-1,MATCH(CZ$14,$BP$14:$DP$14,0))</f>
        <v>33.309923259414589</v>
      </c>
      <c r="DA27" cm="1">
        <f t="array" ref="DA27">AU27*INDEX(prod_est,$G27+$H27-1,MATCH(DA$14,$BP$14:$DP$14,0))</f>
        <v>33.267282544398768</v>
      </c>
      <c r="DB27" cm="1">
        <f t="array" ref="DB27">AV27*INDEX(prod_est,$G27+$H27-1,MATCH(DB$14,$BP$14:$DP$14,0))</f>
        <v>33.224696414635609</v>
      </c>
      <c r="DC27" cm="1">
        <f t="array" ref="DC27">AW27*INDEX(prod_est,$G27+$H27-1,MATCH(DC$14,$BP$14:$DP$14,0))</f>
        <v>33.182164800249403</v>
      </c>
      <c r="DD27" cm="1">
        <f t="array" ref="DD27">AX27*INDEX(prod_est,$G27+$H27-1,MATCH(DD$14,$BP$14:$DP$14,0))</f>
        <v>33.139687631453903</v>
      </c>
      <c r="DE27" cm="1">
        <f t="array" ref="DE27">AY27*INDEX(prod_est,$G27+$H27-1,MATCH(DE$14,$BP$14:$DP$14,0))</f>
        <v>33.097264838552192</v>
      </c>
      <c r="DF27" cm="1">
        <f t="array" ref="DF27">AZ27*INDEX(prod_est,$G27+$H27-1,MATCH(DF$14,$BP$14:$DP$14,0))</f>
        <v>33.054896351936577</v>
      </c>
      <c r="DG27" cm="1">
        <f t="array" ref="DG27">BA27*INDEX(prod_est,$G27+$H27-1,MATCH(DG$14,$BP$14:$DP$14,0))</f>
        <v>33.012582102088459</v>
      </c>
      <c r="DH27" cm="1">
        <f t="array" ref="DH27">BB27*INDEX(prod_est,$G27+$H27-1,MATCH(DH$14,$BP$14:$DP$14,0))</f>
        <v>32.970322019578255</v>
      </c>
      <c r="DI27" cm="1">
        <f t="array" ref="DI27">BC27*INDEX(prod_est,$G27+$H27-1,MATCH(DI$14,$BP$14:$DP$14,0))</f>
        <v>32.928116035065244</v>
      </c>
      <c r="DJ27" cm="1">
        <f t="array" ref="DJ27">BD27*INDEX(prod_est,$G27+$H27-1,MATCH(DJ$14,$BP$14:$DP$14,0))</f>
        <v>32.885964079297466</v>
      </c>
      <c r="DK27" cm="1">
        <f t="array" ref="DK27">BE27*INDEX(prod_est,$G27+$H27-1,MATCH(DK$14,$BP$14:$DP$14,0))</f>
        <v>32.843866083111614</v>
      </c>
      <c r="DL27" cm="1">
        <f t="array" ref="DL27">BF27*INDEX(prod_est,$G27+$H27-1,MATCH(DL$14,$BP$14:$DP$14,0))</f>
        <v>32.801821977432937</v>
      </c>
      <c r="DM27" cm="1">
        <f t="array" ref="DM27">BG27*INDEX(prod_est,$G27+$H27-1,MATCH(DM$14,$BP$14:$DP$14,0))</f>
        <v>32.759831693275075</v>
      </c>
      <c r="DN27" cm="1">
        <f t="array" ref="DN27">BH27*INDEX(prod_est,$G27+$H27-1,MATCH(DN$14,$BP$14:$DP$14,0))</f>
        <v>32.71789516174001</v>
      </c>
      <c r="DO27" cm="1">
        <f t="array" ref="DO27">BI27*INDEX(prod_est,$G27+$H27-1,MATCH(DO$14,$BP$14:$DP$14,0))</f>
        <v>32.676012314017896</v>
      </c>
      <c r="DP27" cm="1">
        <f t="array" ref="DP27">BJ27*INDEX(prod_est,$G27+$H27-1,MATCH(DP$14,$BP$14:$DP$14,0))</f>
        <v>32.634183081387</v>
      </c>
    </row>
    <row r="28" spans="1:120" x14ac:dyDescent="0.25">
      <c r="A28" t="s">
        <v>41</v>
      </c>
      <c r="B28" t="s">
        <v>18</v>
      </c>
      <c r="C28" t="s">
        <v>18</v>
      </c>
      <c r="D28" t="s">
        <v>37</v>
      </c>
      <c r="E28" s="8">
        <v>35.515787040000014</v>
      </c>
      <c r="F28" s="8">
        <v>31.757715359999999</v>
      </c>
      <c r="G28">
        <f>MATCH(A28,Production_est!$A$4:$A$339,0)</f>
        <v>65</v>
      </c>
      <c r="H28">
        <f>IFERROR(MATCH(D28,Production_est!$D$4:$D$339,0),"-")</f>
        <v>6</v>
      </c>
      <c r="I28" s="8" cm="1">
        <f t="array" ref="I28">IFERROR(INDEX(Production_est!$E$4:$E$339,H28+G28-1),"-")</f>
        <v>2370000</v>
      </c>
      <c r="J28" s="42">
        <f t="shared" si="0"/>
        <v>1.3399879898734176E-5</v>
      </c>
      <c r="K28" s="42">
        <f t="shared" si="1"/>
        <v>1.3399879898734176E-5</v>
      </c>
      <c r="L28" s="42">
        <f t="shared" si="2"/>
        <v>1.3399879898734176E-5</v>
      </c>
      <c r="M28" s="42">
        <f t="shared" si="2"/>
        <v>1.3399879898734176E-5</v>
      </c>
      <c r="N28" s="42">
        <f t="shared" ref="N28:AP28" si="33">M28*(1-$F$4)</f>
        <v>1.3382726438020435E-5</v>
      </c>
      <c r="O28" s="42">
        <f t="shared" si="33"/>
        <v>1.3365594935803089E-5</v>
      </c>
      <c r="P28" s="42">
        <f t="shared" si="33"/>
        <v>1.3348485363972619E-5</v>
      </c>
      <c r="Q28" s="42">
        <f t="shared" si="33"/>
        <v>1.3331397694455485E-5</v>
      </c>
      <c r="R28" s="42">
        <f t="shared" si="33"/>
        <v>1.3314331899214089E-5</v>
      </c>
      <c r="S28" s="42">
        <f t="shared" si="33"/>
        <v>1.3297287950246721E-5</v>
      </c>
      <c r="T28" s="42">
        <f t="shared" si="33"/>
        <v>1.3280265819587519E-5</v>
      </c>
      <c r="U28" s="42">
        <f t="shared" si="33"/>
        <v>1.326326547930642E-5</v>
      </c>
      <c r="V28" s="42">
        <f t="shared" si="33"/>
        <v>1.3246286901509116E-5</v>
      </c>
      <c r="W28" s="42">
        <f t="shared" si="33"/>
        <v>1.3229330058337003E-5</v>
      </c>
      <c r="X28" s="42">
        <f t="shared" si="33"/>
        <v>1.3212394921967144E-5</v>
      </c>
      <c r="Y28" s="42">
        <f t="shared" si="33"/>
        <v>1.3195481464612216E-5</v>
      </c>
      <c r="Z28" s="42">
        <f t="shared" si="33"/>
        <v>1.3178589658520469E-5</v>
      </c>
      <c r="AA28" s="42">
        <f t="shared" si="33"/>
        <v>1.3161719475975675E-5</v>
      </c>
      <c r="AB28" s="42">
        <f t="shared" si="33"/>
        <v>1.3144870889297092E-5</v>
      </c>
      <c r="AC28" s="42">
        <f t="shared" si="33"/>
        <v>1.3128043870839408E-5</v>
      </c>
      <c r="AD28" s="42">
        <f t="shared" si="33"/>
        <v>1.3111238392992701E-5</v>
      </c>
      <c r="AE28" s="42">
        <f t="shared" si="33"/>
        <v>1.3094454428182394E-5</v>
      </c>
      <c r="AF28" s="42">
        <f t="shared" si="33"/>
        <v>1.3077691948869208E-5</v>
      </c>
      <c r="AG28" s="42">
        <f t="shared" si="33"/>
        <v>1.306095092754912E-5</v>
      </c>
      <c r="AH28" s="42">
        <f t="shared" si="33"/>
        <v>1.3044231336753311E-5</v>
      </c>
      <c r="AI28" s="42">
        <f t="shared" si="33"/>
        <v>1.3027533149048129E-5</v>
      </c>
      <c r="AJ28" s="42">
        <f t="shared" si="33"/>
        <v>1.3010856337035041E-5</v>
      </c>
      <c r="AK28" s="42">
        <f t="shared" si="33"/>
        <v>1.2994200873350583E-5</v>
      </c>
      <c r="AL28" s="42">
        <f t="shared" si="33"/>
        <v>1.2977566730666324E-5</v>
      </c>
      <c r="AM28" s="42">
        <f t="shared" si="33"/>
        <v>1.2960953881688814E-5</v>
      </c>
      <c r="AN28" s="42">
        <f t="shared" si="33"/>
        <v>1.2944362299159544E-5</v>
      </c>
      <c r="AO28" s="42">
        <f t="shared" si="33"/>
        <v>1.2927791955854896E-5</v>
      </c>
      <c r="AP28" s="42">
        <f t="shared" si="33"/>
        <v>1.2911242824586106E-5</v>
      </c>
      <c r="AQ28" s="42">
        <f t="shared" ref="AQ28:BJ28" si="34">AP28*(1-$F$4)</f>
        <v>1.2894714878199212E-5</v>
      </c>
      <c r="AR28" s="42">
        <f t="shared" si="34"/>
        <v>1.287820808957501E-5</v>
      </c>
      <c r="AS28" s="42">
        <f t="shared" si="34"/>
        <v>1.2861722431629017E-5</v>
      </c>
      <c r="AT28" s="42">
        <f t="shared" si="34"/>
        <v>1.284525787731142E-5</v>
      </c>
      <c r="AU28" s="42">
        <f t="shared" si="34"/>
        <v>1.2828814399607031E-5</v>
      </c>
      <c r="AV28" s="42">
        <f t="shared" si="34"/>
        <v>1.2812391971535244E-5</v>
      </c>
      <c r="AW28" s="42">
        <f t="shared" si="34"/>
        <v>1.2795990566149995E-5</v>
      </c>
      <c r="AX28" s="42">
        <f t="shared" si="34"/>
        <v>1.2779610156539713E-5</v>
      </c>
      <c r="AY28" s="42">
        <f t="shared" si="34"/>
        <v>1.2763250715827275E-5</v>
      </c>
      <c r="AZ28" s="42">
        <f t="shared" si="34"/>
        <v>1.2746912217169965E-5</v>
      </c>
      <c r="BA28" s="42">
        <f t="shared" si="34"/>
        <v>1.2730594633759431E-5</v>
      </c>
      <c r="BB28" s="42">
        <f t="shared" si="34"/>
        <v>1.2714297938821637E-5</v>
      </c>
      <c r="BC28" s="42">
        <f t="shared" si="34"/>
        <v>1.2698022105616819E-5</v>
      </c>
      <c r="BD28" s="42">
        <f t="shared" si="34"/>
        <v>1.2681767107439449E-5</v>
      </c>
      <c r="BE28" s="42">
        <f t="shared" si="34"/>
        <v>1.2665532917618178E-5</v>
      </c>
      <c r="BF28" s="42">
        <f t="shared" si="34"/>
        <v>1.2649319509515805E-5</v>
      </c>
      <c r="BG28" s="42">
        <f t="shared" si="34"/>
        <v>1.2633126856529226E-5</v>
      </c>
      <c r="BH28" s="42">
        <f t="shared" si="34"/>
        <v>1.2616954932089391E-5</v>
      </c>
      <c r="BI28" s="42">
        <f t="shared" si="34"/>
        <v>1.2600803709661264E-5</v>
      </c>
      <c r="BJ28" s="42">
        <f t="shared" si="34"/>
        <v>1.2584673162743775E-5</v>
      </c>
      <c r="BK28" t="str">
        <f t="shared" si="5"/>
        <v>05_PRC</v>
      </c>
      <c r="BL28" t="str">
        <f t="shared" si="6"/>
        <v>d_ind_cem_7_9_lpg</v>
      </c>
      <c r="BO28" s="8">
        <f t="shared" si="7"/>
        <v>35.515787040000014</v>
      </c>
      <c r="BP28" s="8">
        <f t="shared" si="8"/>
        <v>31.757715359999999</v>
      </c>
      <c r="BQ28" s="8" cm="1">
        <f t="array" ref="BQ28">K28*INDEX(prod_est,$G28+$H28-1,MATCH(BQ$14,$BP$14:$DP$14,0))</f>
        <v>30.963772475999995</v>
      </c>
      <c r="BR28" s="8" cm="1">
        <f t="array" ref="BR28">L28*INDEX(prod_est,$G28+$H28-1,MATCH(BR$14,$BP$14:$DP$14,0))</f>
        <v>31.528892287459474</v>
      </c>
      <c r="BS28" s="8" cm="1">
        <f t="array" ref="BS28">M28*INDEX(prod_est,$G28+$H28-1,MATCH(BS$14,$BP$14:$DP$14,0))</f>
        <v>31.068897830121482</v>
      </c>
      <c r="BT28" s="8" cm="1">
        <f t="array" ref="BT28">N28*INDEX(prod_est,$G28+$H28-1,MATCH(BT$14,$BP$14:$DP$14,0))</f>
        <v>30.567866894927604</v>
      </c>
      <c r="BU28" s="8" cm="1">
        <f t="array" ref="BU28">O28*INDEX(prod_est,$G28+$H28-1,MATCH(BU$14,$BP$14:$DP$14,0))</f>
        <v>30.067443652065844</v>
      </c>
      <c r="BV28" s="8" cm="1">
        <f t="array" ref="BV28">P28*INDEX(prod_est,$G28+$H28-1,MATCH(BV$14,$BP$14:$DP$14,0))</f>
        <v>29.567905200156922</v>
      </c>
      <c r="BW28" s="8" cm="1">
        <f t="array" ref="BW28">Q28*INDEX(prod_est,$G28+$H28-1,MATCH(BW$14,$BP$14:$DP$14,0))</f>
        <v>29.069589691173174</v>
      </c>
      <c r="BX28" s="8" cm="1">
        <f t="array" ref="BX28">R28*INDEX(prod_est,$G28+$H28-1,MATCH(BX$14,$BP$14:$DP$14,0))</f>
        <v>28.573591794786093</v>
      </c>
      <c r="BY28" s="8" cm="1">
        <f t="array" ref="BY28">S28*INDEX(prod_est,$G28+$H28-1,MATCH(BY$14,$BP$14:$DP$14,0))</f>
        <v>28.080983283737201</v>
      </c>
      <c r="BZ28" s="8" cm="1">
        <f t="array" ref="BZ28">T28*INDEX(prod_est,$G28+$H28-1,MATCH(BZ$14,$BP$14:$DP$14,0))</f>
        <v>27.462404117352964</v>
      </c>
      <c r="CA28" s="8" cm="1">
        <f t="array" ref="CA28">U28*INDEX(prod_est,$G28+$H28-1,MATCH(CA$14,$BP$14:$DP$14,0))</f>
        <v>26.852934810543012</v>
      </c>
      <c r="CB28" s="8" cm="1">
        <f t="array" ref="CB28">V28*INDEX(prod_est,$G28+$H28-1,MATCH(CB$14,$BP$14:$DP$14,0))</f>
        <v>26.252429720893328</v>
      </c>
      <c r="CC28" s="8" cm="1">
        <f t="array" ref="CC28">W28*INDEX(prod_est,$G28+$H28-1,MATCH(CC$14,$BP$14:$DP$14,0))</f>
        <v>25.661014854591141</v>
      </c>
      <c r="CD28" s="8" cm="1">
        <f t="array" ref="CD28">X28*INDEX(prod_est,$G28+$H28-1,MATCH(CD$14,$BP$14:$DP$14,0))</f>
        <v>25.079205551414049</v>
      </c>
      <c r="CE28" s="8" cm="1">
        <f t="array" ref="CE28">Y28*INDEX(prod_est,$G28+$H28-1,MATCH(CE$14,$BP$14:$DP$14,0))</f>
        <v>24.507810807249466</v>
      </c>
      <c r="CF28" s="8" cm="1">
        <f t="array" ref="CF28">Z28*INDEX(prod_est,$G28+$H28-1,MATCH(CF$14,$BP$14:$DP$14,0))</f>
        <v>23.947784216066488</v>
      </c>
      <c r="CG28" s="8" cm="1">
        <f t="array" ref="CG28">AA28*INDEX(prod_est,$G28+$H28-1,MATCH(CG$14,$BP$14:$DP$14,0))</f>
        <v>23.399700569412335</v>
      </c>
      <c r="CH28" s="8" cm="1">
        <f t="array" ref="CH28">AB28*INDEX(prod_est,$G28+$H28-1,MATCH(CH$14,$BP$14:$DP$14,0))</f>
        <v>22.86366623666132</v>
      </c>
      <c r="CI28" s="8" cm="1">
        <f t="array" ref="CI28">AC28*INDEX(prod_est,$G28+$H28-1,MATCH(CI$14,$BP$14:$DP$14,0))</f>
        <v>22.339300012803559</v>
      </c>
      <c r="CJ28" s="8" cm="1">
        <f t="array" ref="CJ28">AD28*INDEX(prod_est,$G28+$H28-1,MATCH(CJ$14,$BP$14:$DP$14,0))</f>
        <v>21.826046027116632</v>
      </c>
      <c r="CK28" s="8" cm="1">
        <f t="array" ref="CK28">AE28*INDEX(prod_est,$G28+$H28-1,MATCH(CK$14,$BP$14:$DP$14,0))</f>
        <v>21.323152885489588</v>
      </c>
      <c r="CL28" s="8" cm="1">
        <f t="array" ref="CL28">AF28*INDEX(prod_est,$G28+$H28-1,MATCH(CL$14,$BP$14:$DP$14,0))</f>
        <v>20.830021303325633</v>
      </c>
      <c r="CM28" s="8" cm="1">
        <f t="array" ref="CM28">AG28*INDEX(prod_est,$G28+$H28-1,MATCH(CM$14,$BP$14:$DP$14,0))</f>
        <v>20.450771247204624</v>
      </c>
      <c r="CN28" s="8" cm="1">
        <f t="array" ref="CN28">AH28*INDEX(prod_est,$G28+$H28-1,MATCH(CN$14,$BP$14:$DP$14,0))</f>
        <v>20.07661438816924</v>
      </c>
      <c r="CO28" s="8" cm="1">
        <f t="array" ref="CO28">AI28*INDEX(prod_est,$G28+$H28-1,MATCH(CO$14,$BP$14:$DP$14,0))</f>
        <v>19.707319945253065</v>
      </c>
      <c r="CP28" s="8" cm="1">
        <f t="array" ref="CP28">AJ28*INDEX(prod_est,$G28+$H28-1,MATCH(CP$14,$BP$14:$DP$14,0))</f>
        <v>19.342642365494669</v>
      </c>
      <c r="CQ28" s="8" cm="1">
        <f t="array" ref="CQ28">AK28*INDEX(prod_est,$G28+$H28-1,MATCH(CQ$14,$BP$14:$DP$14,0))</f>
        <v>18.982376116448119</v>
      </c>
      <c r="CR28" s="8" cm="1">
        <f t="array" ref="CR28">AL28*INDEX(prod_est,$G28+$H28-1,MATCH(CR$14,$BP$14:$DP$14,0))</f>
        <v>18.626396742627509</v>
      </c>
      <c r="CS28" s="8" cm="1">
        <f t="array" ref="CS28">AM28*INDEX(prod_est,$G28+$H28-1,MATCH(CS$14,$BP$14:$DP$14,0))</f>
        <v>18.274614372179805</v>
      </c>
      <c r="CT28" s="8" cm="1">
        <f t="array" ref="CT28">AN28*INDEX(prod_est,$G28+$H28-1,MATCH(CT$14,$BP$14:$DP$14,0))</f>
        <v>17.926913359909626</v>
      </c>
      <c r="CU28" s="8" cm="1">
        <f t="array" ref="CU28">AO28*INDEX(prod_est,$G28+$H28-1,MATCH(CU$14,$BP$14:$DP$14,0))</f>
        <v>17.583191125889755</v>
      </c>
      <c r="CV28" s="8" cm="1">
        <f t="array" ref="CV28">AP28*INDEX(prod_est,$G28+$H28-1,MATCH(CV$14,$BP$14:$DP$14,0))</f>
        <v>17.243368708464608</v>
      </c>
      <c r="CW28" cm="1">
        <f t="array" ref="CW28">AQ28*INDEX(prod_est,$G28+$H28-1,MATCH(CW$14,$BP$14:$DP$14,0))</f>
        <v>17.221295119003472</v>
      </c>
      <c r="CX28" cm="1">
        <f t="array" ref="CX28">AR28*INDEX(prod_est,$G28+$H28-1,MATCH(CX$14,$BP$14:$DP$14,0))</f>
        <v>17.199249786396312</v>
      </c>
      <c r="CY28" cm="1">
        <f t="array" ref="CY28">AS28*INDEX(prod_est,$G28+$H28-1,MATCH(CY$14,$BP$14:$DP$14,0))</f>
        <v>17.177232674470957</v>
      </c>
      <c r="CZ28" cm="1">
        <f t="array" ref="CZ28">AT28*INDEX(prod_est,$G28+$H28-1,MATCH(CZ$14,$BP$14:$DP$14,0))</f>
        <v>17.15524374710153</v>
      </c>
      <c r="DA28" cm="1">
        <f t="array" ref="DA28">AU28*INDEX(prod_est,$G28+$H28-1,MATCH(DA$14,$BP$14:$DP$14,0))</f>
        <v>17.133282968208402</v>
      </c>
      <c r="DB28" cm="1">
        <f t="array" ref="DB28">AV28*INDEX(prod_est,$G28+$H28-1,MATCH(DB$14,$BP$14:$DP$14,0))</f>
        <v>17.111350301758133</v>
      </c>
      <c r="DC28" cm="1">
        <f t="array" ref="DC28">AW28*INDEX(prod_est,$G28+$H28-1,MATCH(DC$14,$BP$14:$DP$14,0))</f>
        <v>17.089445711763414</v>
      </c>
      <c r="DD28" cm="1">
        <f t="array" ref="DD28">AX28*INDEX(prod_est,$G28+$H28-1,MATCH(DD$14,$BP$14:$DP$14,0))</f>
        <v>17.067569162282993</v>
      </c>
      <c r="DE28" cm="1">
        <f t="array" ref="DE28">AY28*INDEX(prod_est,$G28+$H28-1,MATCH(DE$14,$BP$14:$DP$14,0))</f>
        <v>17.045720617421637</v>
      </c>
      <c r="DF28" cm="1">
        <f t="array" ref="DF28">AZ28*INDEX(prod_est,$G28+$H28-1,MATCH(DF$14,$BP$14:$DP$14,0))</f>
        <v>17.023900041330055</v>
      </c>
      <c r="DG28" cm="1">
        <f t="array" ref="DG28">BA28*INDEX(prod_est,$G28+$H28-1,MATCH(DG$14,$BP$14:$DP$14,0))</f>
        <v>17.00210739820486</v>
      </c>
      <c r="DH28" cm="1">
        <f t="array" ref="DH28">BB28*INDEX(prod_est,$G28+$H28-1,MATCH(DH$14,$BP$14:$DP$14,0))</f>
        <v>16.980342652288481</v>
      </c>
      <c r="DI28" cm="1">
        <f t="array" ref="DI28">BC28*INDEX(prod_est,$G28+$H28-1,MATCH(DI$14,$BP$14:$DP$14,0))</f>
        <v>16.958605767869138</v>
      </c>
      <c r="DJ28" cm="1">
        <f t="array" ref="DJ28">BD28*INDEX(prod_est,$G28+$H28-1,MATCH(DJ$14,$BP$14:$DP$14,0))</f>
        <v>16.936896709280752</v>
      </c>
      <c r="DK28" cm="1">
        <f t="array" ref="DK28">BE28*INDEX(prod_est,$G28+$H28-1,MATCH(DK$14,$BP$14:$DP$14,0))</f>
        <v>16.915215440902905</v>
      </c>
      <c r="DL28" cm="1">
        <f t="array" ref="DL28">BF28*INDEX(prod_est,$G28+$H28-1,MATCH(DL$14,$BP$14:$DP$14,0))</f>
        <v>16.893561927160786</v>
      </c>
      <c r="DM28" cm="1">
        <f t="array" ref="DM28">BG28*INDEX(prod_est,$G28+$H28-1,MATCH(DM$14,$BP$14:$DP$14,0))</f>
        <v>16.871936132525114</v>
      </c>
      <c r="DN28" cm="1">
        <f t="array" ref="DN28">BH28*INDEX(prod_est,$G28+$H28-1,MATCH(DN$14,$BP$14:$DP$14,0))</f>
        <v>16.850338021512091</v>
      </c>
      <c r="DO28" cm="1">
        <f t="array" ref="DO28">BI28*INDEX(prod_est,$G28+$H28-1,MATCH(DO$14,$BP$14:$DP$14,0))</f>
        <v>16.828767558683346</v>
      </c>
      <c r="DP28" cm="1">
        <f t="array" ref="DP28">BJ28*INDEX(prod_est,$G28+$H28-1,MATCH(DP$14,$BP$14:$DP$14,0))</f>
        <v>16.807224708645876</v>
      </c>
    </row>
    <row r="29" spans="1:120" x14ac:dyDescent="0.25">
      <c r="A29" t="s">
        <v>41</v>
      </c>
      <c r="B29" t="s">
        <v>19</v>
      </c>
      <c r="C29" t="s">
        <v>148</v>
      </c>
      <c r="D29" t="s">
        <v>37</v>
      </c>
      <c r="E29" s="8">
        <v>2.30274E-2</v>
      </c>
      <c r="F29" s="8">
        <v>6.4476720000000029E-2</v>
      </c>
      <c r="G29">
        <f>MATCH(A29,Production_est!$A$4:$A$339,0)</f>
        <v>65</v>
      </c>
      <c r="H29">
        <f>IFERROR(MATCH(D29,Production_est!$D$4:$D$339,0),"-")</f>
        <v>6</v>
      </c>
      <c r="I29" s="8" cm="1">
        <f t="array" ref="I29">IFERROR(INDEX(Production_est!$E$4:$E$339,H29+G29-1),"-")</f>
        <v>2370000</v>
      </c>
      <c r="J29" s="42">
        <f t="shared" si="0"/>
        <v>2.7205367088607606E-8</v>
      </c>
      <c r="K29" s="42">
        <f t="shared" si="1"/>
        <v>2.7205367088607606E-8</v>
      </c>
      <c r="L29" s="42">
        <f t="shared" si="2"/>
        <v>2.7205367088607606E-8</v>
      </c>
      <c r="M29" s="42">
        <f t="shared" si="2"/>
        <v>2.7205367088607606E-8</v>
      </c>
      <c r="N29" s="42">
        <f t="shared" ref="N29:AP29" si="35">M29*(1-$F$4)</f>
        <v>2.7170540940979116E-8</v>
      </c>
      <c r="O29" s="42">
        <f t="shared" si="35"/>
        <v>2.7135759375015514E-8</v>
      </c>
      <c r="P29" s="42">
        <f t="shared" si="35"/>
        <v>2.7101022333646896E-8</v>
      </c>
      <c r="Q29" s="42">
        <f t="shared" si="35"/>
        <v>2.7066329759876415E-8</v>
      </c>
      <c r="R29" s="42">
        <f t="shared" si="35"/>
        <v>2.7031681596780187E-8</v>
      </c>
      <c r="S29" s="42">
        <f t="shared" si="35"/>
        <v>2.6997077787507202E-8</v>
      </c>
      <c r="T29" s="42">
        <f t="shared" si="35"/>
        <v>2.6962518275279219E-8</v>
      </c>
      <c r="U29" s="42">
        <f t="shared" si="35"/>
        <v>2.6928003003390685E-8</v>
      </c>
      <c r="V29" s="42">
        <f t="shared" si="35"/>
        <v>2.6893531915208633E-8</v>
      </c>
      <c r="W29" s="42">
        <f t="shared" si="35"/>
        <v>2.6859104954172599E-8</v>
      </c>
      <c r="X29" s="42">
        <f t="shared" si="35"/>
        <v>2.6824722063794516E-8</v>
      </c>
      <c r="Y29" s="42">
        <f t="shared" si="35"/>
        <v>2.6790383187658634E-8</v>
      </c>
      <c r="Z29" s="42">
        <f t="shared" si="35"/>
        <v>2.6756088269421421E-8</v>
      </c>
      <c r="AA29" s="42">
        <f t="shared" si="35"/>
        <v>2.6721837252811469E-8</v>
      </c>
      <c r="AB29" s="42">
        <f t="shared" si="35"/>
        <v>2.6687630081629407E-8</v>
      </c>
      <c r="AC29" s="42">
        <f t="shared" si="35"/>
        <v>2.6653466699747805E-8</v>
      </c>
      <c r="AD29" s="42">
        <f t="shared" si="35"/>
        <v>2.661934705111108E-8</v>
      </c>
      <c r="AE29" s="42">
        <f t="shared" si="35"/>
        <v>2.658527107973541E-8</v>
      </c>
      <c r="AF29" s="42">
        <f t="shared" si="35"/>
        <v>2.6551238729708641E-8</v>
      </c>
      <c r="AG29" s="42">
        <f t="shared" si="35"/>
        <v>2.6517249945190188E-8</v>
      </c>
      <c r="AH29" s="42">
        <f t="shared" si="35"/>
        <v>2.6483304670410955E-8</v>
      </c>
      <c r="AI29" s="42">
        <f t="shared" si="35"/>
        <v>2.6449402849673228E-8</v>
      </c>
      <c r="AJ29" s="42">
        <f t="shared" si="35"/>
        <v>2.6415544427350605E-8</v>
      </c>
      <c r="AK29" s="42">
        <f t="shared" si="35"/>
        <v>2.638172934788788E-8</v>
      </c>
      <c r="AL29" s="42">
        <f t="shared" si="35"/>
        <v>2.6347957555800976E-8</v>
      </c>
      <c r="AM29" s="42">
        <f t="shared" si="35"/>
        <v>2.6314228995676833E-8</v>
      </c>
      <c r="AN29" s="42">
        <f t="shared" si="35"/>
        <v>2.6280543612173332E-8</v>
      </c>
      <c r="AO29" s="42">
        <f t="shared" si="35"/>
        <v>2.6246901350019195E-8</v>
      </c>
      <c r="AP29" s="42">
        <f t="shared" si="35"/>
        <v>2.6213302154013898E-8</v>
      </c>
      <c r="AQ29" s="42">
        <f t="shared" ref="AQ29:BJ29" si="36">AP29*(1-$F$4)</f>
        <v>2.6179745969027584E-8</v>
      </c>
      <c r="AR29" s="42">
        <f t="shared" si="36"/>
        <v>2.6146232740000967E-8</v>
      </c>
      <c r="AS29" s="42">
        <f t="shared" si="36"/>
        <v>2.6112762411945243E-8</v>
      </c>
      <c r="AT29" s="42">
        <f t="shared" si="36"/>
        <v>2.6079334929942E-8</v>
      </c>
      <c r="AU29" s="42">
        <f t="shared" si="36"/>
        <v>2.6045950239143127E-8</v>
      </c>
      <c r="AV29" s="42">
        <f t="shared" si="36"/>
        <v>2.601260828477073E-8</v>
      </c>
      <c r="AW29" s="42">
        <f t="shared" si="36"/>
        <v>2.5979309012117031E-8</v>
      </c>
      <c r="AX29" s="42">
        <f t="shared" si="36"/>
        <v>2.5946052366544289E-8</v>
      </c>
      <c r="AY29" s="42">
        <f t="shared" si="36"/>
        <v>2.5912838293484707E-8</v>
      </c>
      <c r="AZ29" s="42">
        <f t="shared" si="36"/>
        <v>2.5879666738440336E-8</v>
      </c>
      <c r="BA29" s="42">
        <f t="shared" si="36"/>
        <v>2.5846537646982996E-8</v>
      </c>
      <c r="BB29" s="42">
        <f t="shared" si="36"/>
        <v>2.5813450964754177E-8</v>
      </c>
      <c r="BC29" s="42">
        <f t="shared" si="36"/>
        <v>2.5780406637464959E-8</v>
      </c>
      <c r="BD29" s="42">
        <f t="shared" si="36"/>
        <v>2.5747404610895916E-8</v>
      </c>
      <c r="BE29" s="42">
        <f t="shared" si="36"/>
        <v>2.571444483089703E-8</v>
      </c>
      <c r="BF29" s="42">
        <f t="shared" si="36"/>
        <v>2.5681527243387598E-8</v>
      </c>
      <c r="BG29" s="42">
        <f t="shared" si="36"/>
        <v>2.5648651794356152E-8</v>
      </c>
      <c r="BH29" s="42">
        <f t="shared" si="36"/>
        <v>2.5615818429860364E-8</v>
      </c>
      <c r="BI29" s="42">
        <f t="shared" si="36"/>
        <v>2.5583027096026957E-8</v>
      </c>
      <c r="BJ29" s="42">
        <f t="shared" si="36"/>
        <v>2.5550277739051622E-8</v>
      </c>
      <c r="BK29" t="str">
        <f t="shared" si="5"/>
        <v>05_PRC</v>
      </c>
      <c r="BL29" t="str">
        <f t="shared" si="6"/>
        <v>d_ind_cem_7_10_refi_gas_notliq</v>
      </c>
      <c r="BO29" s="8">
        <f t="shared" si="7"/>
        <v>2.30274E-2</v>
      </c>
      <c r="BP29" s="8">
        <f t="shared" si="8"/>
        <v>6.4476720000000029E-2</v>
      </c>
      <c r="BQ29" s="8" cm="1">
        <f t="array" ref="BQ29">K29*INDEX(prod_est,$G29+$H29-1,MATCH(BQ$14,$BP$14:$DP$14,0))</f>
        <v>6.2864802000000025E-2</v>
      </c>
      <c r="BR29" s="8" cm="1">
        <f t="array" ref="BR29">L29*INDEX(prod_est,$G29+$H29-1,MATCH(BR$14,$BP$14:$DP$14,0))</f>
        <v>6.4012147501302033E-2</v>
      </c>
      <c r="BS29" s="8" cm="1">
        <f t="array" ref="BS29">M29*INDEX(prod_est,$G29+$H29-1,MATCH(BS$14,$BP$14:$DP$14,0))</f>
        <v>6.3078234797219732E-2</v>
      </c>
      <c r="BT29" s="8" cm="1">
        <f t="array" ref="BT29">N29*INDEX(prod_est,$G29+$H29-1,MATCH(BT$14,$BP$14:$DP$14,0))</f>
        <v>6.2061006984902876E-2</v>
      </c>
      <c r="BU29" s="8" cm="1">
        <f t="array" ref="BU29">O29*INDEX(prod_est,$G29+$H29-1,MATCH(BU$14,$BP$14:$DP$14,0))</f>
        <v>6.1045012951776383E-2</v>
      </c>
      <c r="BV29" s="8" cm="1">
        <f t="array" ref="BV29">P29*INDEX(prod_est,$G29+$H29-1,MATCH(BV$14,$BP$14:$DP$14,0))</f>
        <v>6.0030815282710648E-2</v>
      </c>
      <c r="BW29" s="8" cm="1">
        <f t="array" ref="BW29">Q29*INDEX(prod_est,$G29+$H29-1,MATCH(BW$14,$BP$14:$DP$14,0))</f>
        <v>5.9019100517332057E-2</v>
      </c>
      <c r="BX29" s="8" cm="1">
        <f t="array" ref="BX29">R29*INDEX(prod_est,$G29+$H29-1,MATCH(BX$14,$BP$14:$DP$14,0))</f>
        <v>5.8012091130056703E-2</v>
      </c>
      <c r="BY29" s="8" cm="1">
        <f t="array" ref="BY29">S29*INDEX(prod_est,$G29+$H29-1,MATCH(BY$14,$BP$14:$DP$14,0))</f>
        <v>5.7011963108362755E-2</v>
      </c>
      <c r="BZ29" s="8" cm="1">
        <f t="array" ref="BZ29">T29*INDEX(prod_est,$G29+$H29-1,MATCH(BZ$14,$BP$14:$DP$14,0))</f>
        <v>5.5756080710757251E-2</v>
      </c>
      <c r="CA29" s="8" cm="1">
        <f t="array" ref="CA29">U29*INDEX(prod_est,$G29+$H29-1,MATCH(CA$14,$BP$14:$DP$14,0))</f>
        <v>5.4518693782940816E-2</v>
      </c>
      <c r="CB29" s="8" cm="1">
        <f t="array" ref="CB29">V29*INDEX(prod_est,$G29+$H29-1,MATCH(CB$14,$BP$14:$DP$14,0))</f>
        <v>5.3299506631566407E-2</v>
      </c>
      <c r="CC29" s="8" cm="1">
        <f t="array" ref="CC29">W29*INDEX(prod_est,$G29+$H29-1,MATCH(CC$14,$BP$14:$DP$14,0))</f>
        <v>5.2098775083149272E-2</v>
      </c>
      <c r="CD29" s="8" cm="1">
        <f t="array" ref="CD29">X29*INDEX(prod_est,$G29+$H29-1,MATCH(CD$14,$BP$14:$DP$14,0))</f>
        <v>5.0917545416307629E-2</v>
      </c>
      <c r="CE29" s="8" cm="1">
        <f t="array" ref="CE29">Y29*INDEX(prod_est,$G29+$H29-1,MATCH(CE$14,$BP$14:$DP$14,0))</f>
        <v>4.9757460110694783E-2</v>
      </c>
      <c r="CF29" s="8" cm="1">
        <f t="array" ref="CF29">Z29*INDEX(prod_est,$G29+$H29-1,MATCH(CF$14,$BP$14:$DP$14,0))</f>
        <v>4.8620455219034985E-2</v>
      </c>
      <c r="CG29" s="8" cm="1">
        <f t="array" ref="CG29">AA29*INDEX(prod_est,$G29+$H29-1,MATCH(CG$14,$BP$14:$DP$14,0))</f>
        <v>4.7507697723059412E-2</v>
      </c>
      <c r="CH29" s="8" cm="1">
        <f t="array" ref="CH29">AB29*INDEX(prod_est,$G29+$H29-1,MATCH(CH$14,$BP$14:$DP$14,0))</f>
        <v>4.6419403581261481E-2</v>
      </c>
      <c r="CI29" s="8" cm="1">
        <f t="array" ref="CI29">AC29*INDEX(prod_est,$G29+$H29-1,MATCH(CI$14,$BP$14:$DP$14,0))</f>
        <v>4.5354798844747017E-2</v>
      </c>
      <c r="CJ29" s="8" cm="1">
        <f t="array" ref="CJ29">AD29*INDEX(prod_est,$G29+$H29-1,MATCH(CJ$14,$BP$14:$DP$14,0))</f>
        <v>4.4312754946157835E-2</v>
      </c>
      <c r="CK29" s="8" cm="1">
        <f t="array" ref="CK29">AE29*INDEX(prod_est,$G29+$H29-1,MATCH(CK$14,$BP$14:$DP$14,0))</f>
        <v>4.3291746352968931E-2</v>
      </c>
      <c r="CL29" s="8" cm="1">
        <f t="array" ref="CL29">AF29*INDEX(prod_est,$G29+$H29-1,MATCH(CL$14,$BP$14:$DP$14,0))</f>
        <v>4.2290556355958318E-2</v>
      </c>
      <c r="CM29" s="8" cm="1">
        <f t="array" ref="CM29">AG29*INDEX(prod_est,$G29+$H29-1,MATCH(CM$14,$BP$14:$DP$14,0))</f>
        <v>4.1520576544712265E-2</v>
      </c>
      <c r="CN29" s="8" cm="1">
        <f t="array" ref="CN29">AH29*INDEX(prod_est,$G29+$H29-1,MATCH(CN$14,$BP$14:$DP$14,0))</f>
        <v>4.0760937296024702E-2</v>
      </c>
      <c r="CO29" s="8" cm="1">
        <f t="array" ref="CO29">AI29*INDEX(prod_est,$G29+$H29-1,MATCH(CO$14,$BP$14:$DP$14,0))</f>
        <v>4.001117006234476E-2</v>
      </c>
      <c r="CP29" s="8" cm="1">
        <f t="array" ref="CP29">AJ29*INDEX(prod_est,$G29+$H29-1,MATCH(CP$14,$BP$14:$DP$14,0))</f>
        <v>3.927077630499106E-2</v>
      </c>
      <c r="CQ29" s="8" cm="1">
        <f t="array" ref="CQ29">AK29*INDEX(prod_est,$G29+$H29-1,MATCH(CQ$14,$BP$14:$DP$14,0))</f>
        <v>3.8539338737713084E-2</v>
      </c>
      <c r="CR29" s="8" cm="1">
        <f t="array" ref="CR29">AL29*INDEX(prod_est,$G29+$H29-1,MATCH(CR$14,$BP$14:$DP$14,0))</f>
        <v>3.781660468233717E-2</v>
      </c>
      <c r="CS29" s="8" cm="1">
        <f t="array" ref="CS29">AM29*INDEX(prod_est,$G29+$H29-1,MATCH(CS$14,$BP$14:$DP$14,0))</f>
        <v>3.7102391674783693E-2</v>
      </c>
      <c r="CT29" s="8" cm="1">
        <f t="array" ref="CT29">AN29*INDEX(prod_est,$G29+$H29-1,MATCH(CT$14,$BP$14:$DP$14,0))</f>
        <v>3.639646492414287E-2</v>
      </c>
      <c r="CU29" s="8" cm="1">
        <f t="array" ref="CU29">AO29*INDEX(prod_est,$G29+$H29-1,MATCH(CU$14,$BP$14:$DP$14,0))</f>
        <v>3.5698616165520031E-2</v>
      </c>
      <c r="CV29" s="8" cm="1">
        <f t="array" ref="CV29">AP29*INDEX(prod_est,$G29+$H29-1,MATCH(CV$14,$BP$14:$DP$14,0))</f>
        <v>3.5008685085476353E-2</v>
      </c>
      <c r="CW29" cm="1">
        <f t="array" ref="CW29">AQ29*INDEX(prod_est,$G29+$H29-1,MATCH(CW$14,$BP$14:$DP$14,0))</f>
        <v>3.4963869750653076E-2</v>
      </c>
      <c r="CX29" cm="1">
        <f t="array" ref="CX29">AR29*INDEX(prod_est,$G29+$H29-1,MATCH(CX$14,$BP$14:$DP$14,0))</f>
        <v>3.4919111784857813E-2</v>
      </c>
      <c r="CY29" cm="1">
        <f t="array" ref="CY29">AS29*INDEX(prod_est,$G29+$H29-1,MATCH(CY$14,$BP$14:$DP$14,0))</f>
        <v>3.4874411114651289E-2</v>
      </c>
      <c r="CZ29" cm="1">
        <f t="array" ref="CZ29">AT29*INDEX(prod_est,$G29+$H29-1,MATCH(CZ$14,$BP$14:$DP$14,0))</f>
        <v>3.4829767666688258E-2</v>
      </c>
      <c r="DA29" cm="1">
        <f t="array" ref="DA29">AU29*INDEX(prod_est,$G29+$H29-1,MATCH(DA$14,$BP$14:$DP$14,0))</f>
        <v>3.4785181367717348E-2</v>
      </c>
      <c r="DB29" cm="1">
        <f t="array" ref="DB29">AV29*INDEX(prod_est,$G29+$H29-1,MATCH(DB$14,$BP$14:$DP$14,0))</f>
        <v>3.4740652144580962E-2</v>
      </c>
      <c r="DC29" cm="1">
        <f t="array" ref="DC29">AW29*INDEX(prod_est,$G29+$H29-1,MATCH(DC$14,$BP$14:$DP$14,0))</f>
        <v>3.4696179924215156E-2</v>
      </c>
      <c r="DD29" cm="1">
        <f t="array" ref="DD29">AX29*INDEX(prod_est,$G29+$H29-1,MATCH(DD$14,$BP$14:$DP$14,0))</f>
        <v>3.4651764633649516E-2</v>
      </c>
      <c r="DE29" cm="1">
        <f t="array" ref="DE29">AY29*INDEX(prod_est,$G29+$H29-1,MATCH(DE$14,$BP$14:$DP$14,0))</f>
        <v>3.4607406200007046E-2</v>
      </c>
      <c r="DF29" cm="1">
        <f t="array" ref="DF29">AZ29*INDEX(prod_est,$G29+$H29-1,MATCH(DF$14,$BP$14:$DP$14,0))</f>
        <v>3.4563104550504022E-2</v>
      </c>
      <c r="DG29" cm="1">
        <f t="array" ref="DG29">BA29*INDEX(prod_est,$G29+$H29-1,MATCH(DG$14,$BP$14:$DP$14,0))</f>
        <v>3.4518859612449916E-2</v>
      </c>
      <c r="DH29" cm="1">
        <f t="array" ref="DH29">BB29*INDEX(prod_est,$G29+$H29-1,MATCH(DH$14,$BP$14:$DP$14,0))</f>
        <v>3.4474671313247232E-2</v>
      </c>
      <c r="DI29" cm="1">
        <f t="array" ref="DI29">BC29*INDEX(prod_est,$G29+$H29-1,MATCH(DI$14,$BP$14:$DP$14,0))</f>
        <v>3.4430539580391419E-2</v>
      </c>
      <c r="DJ29" cm="1">
        <f t="array" ref="DJ29">BD29*INDEX(prod_est,$G29+$H29-1,MATCH(DJ$14,$BP$14:$DP$14,0))</f>
        <v>3.4386464341470732E-2</v>
      </c>
      <c r="DK29" cm="1">
        <f t="array" ref="DK29">BE29*INDEX(prod_est,$G29+$H29-1,MATCH(DK$14,$BP$14:$DP$14,0))</f>
        <v>3.434244552416614E-2</v>
      </c>
      <c r="DL29" cm="1">
        <f t="array" ref="DL29">BF29*INDEX(prod_est,$G29+$H29-1,MATCH(DL$14,$BP$14:$DP$14,0))</f>
        <v>3.4298483056251168E-2</v>
      </c>
      <c r="DM29" cm="1">
        <f t="array" ref="DM29">BG29*INDEX(prod_est,$G29+$H29-1,MATCH(DM$14,$BP$14:$DP$14,0))</f>
        <v>3.4254576865591815E-2</v>
      </c>
      <c r="DN29" cm="1">
        <f t="array" ref="DN29">BH29*INDEX(prod_est,$G29+$H29-1,MATCH(DN$14,$BP$14:$DP$14,0))</f>
        <v>3.4210726880146397E-2</v>
      </c>
      <c r="DO29" cm="1">
        <f t="array" ref="DO29">BI29*INDEX(prod_est,$G29+$H29-1,MATCH(DO$14,$BP$14:$DP$14,0))</f>
        <v>3.4166933027965488E-2</v>
      </c>
      <c r="DP29" cm="1">
        <f t="array" ref="DP29">BJ29*INDEX(prod_est,$G29+$H29-1,MATCH(DP$14,$BP$14:$DP$14,0))</f>
        <v>3.412319523719174E-2</v>
      </c>
    </row>
    <row r="30" spans="1:120" x14ac:dyDescent="0.25">
      <c r="A30" t="s">
        <v>41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65</v>
      </c>
      <c r="H30">
        <f>IFERROR(MATCH(D30,Production_est!$D$4:$D$339,0),"-")</f>
        <v>6</v>
      </c>
      <c r="I30" s="8" cm="1">
        <f t="array" ref="I30">IFERROR(INDEX(Production_est!$E$4:$E$339,H30+G30-1),"-")</f>
        <v>2370000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05_PRC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41</v>
      </c>
      <c r="B31" t="s">
        <v>21</v>
      </c>
      <c r="C31" t="s">
        <v>149</v>
      </c>
      <c r="D31" t="s">
        <v>37</v>
      </c>
      <c r="E31" s="8">
        <v>193.7661716340001</v>
      </c>
      <c r="F31" s="8">
        <v>226.12252403160011</v>
      </c>
      <c r="G31">
        <f>MATCH(A31,Production_est!$A$4:$A$339,0)</f>
        <v>65</v>
      </c>
      <c r="H31">
        <f>IFERROR(MATCH(D31,Production_est!$D$4:$D$339,0),"-")</f>
        <v>6</v>
      </c>
      <c r="I31" s="8" cm="1">
        <f t="array" ref="I31">IFERROR(INDEX(Production_est!$E$4:$E$339,H31+G31-1),"-")</f>
        <v>2370000</v>
      </c>
      <c r="J31" s="42">
        <f t="shared" si="0"/>
        <v>9.5410347692658271E-5</v>
      </c>
      <c r="K31" s="42">
        <f t="shared" si="1"/>
        <v>9.5410347692658271E-5</v>
      </c>
      <c r="L31" s="42">
        <f t="shared" si="2"/>
        <v>9.5410347692658271E-5</v>
      </c>
      <c r="M31" s="42">
        <f t="shared" si="2"/>
        <v>9.5410347692658271E-5</v>
      </c>
      <c r="N31" s="42">
        <f t="shared" ref="N31:AP31" si="39">M31*(1-$F$4)</f>
        <v>9.5288210952389061E-5</v>
      </c>
      <c r="O31" s="42">
        <f t="shared" si="39"/>
        <v>9.5166230561862655E-5</v>
      </c>
      <c r="P31" s="42">
        <f t="shared" si="39"/>
        <v>9.5044406320932555E-5</v>
      </c>
      <c r="Q31" s="42">
        <f t="shared" si="39"/>
        <v>9.492273802970847E-5</v>
      </c>
      <c r="R31" s="42">
        <f t="shared" si="39"/>
        <v>9.4801225488555985E-5</v>
      </c>
      <c r="S31" s="42">
        <f t="shared" si="39"/>
        <v>9.4679868498096241E-5</v>
      </c>
      <c r="T31" s="42">
        <f t="shared" si="39"/>
        <v>9.4558666859205604E-5</v>
      </c>
      <c r="U31" s="42">
        <f t="shared" si="39"/>
        <v>9.443762037301536E-5</v>
      </c>
      <c r="V31" s="42">
        <f t="shared" si="39"/>
        <v>9.4316728840911353E-5</v>
      </c>
      <c r="W31" s="42">
        <f t="shared" si="39"/>
        <v>9.4195992064533674E-5</v>
      </c>
      <c r="X31" s="42">
        <f t="shared" si="39"/>
        <v>9.4075409845776359E-5</v>
      </c>
      <c r="Y31" s="42">
        <f t="shared" si="39"/>
        <v>9.395498198678704E-5</v>
      </c>
      <c r="Z31" s="42">
        <f t="shared" si="39"/>
        <v>9.3834708289966605E-5</v>
      </c>
      <c r="AA31" s="42">
        <f t="shared" si="39"/>
        <v>9.3714588557968899E-5</v>
      </c>
      <c r="AB31" s="42">
        <f t="shared" si="39"/>
        <v>9.3594622593700416E-5</v>
      </c>
      <c r="AC31" s="42">
        <f t="shared" si="39"/>
        <v>9.3474810200319927E-5</v>
      </c>
      <c r="AD31" s="42">
        <f t="shared" si="39"/>
        <v>9.3355151181238186E-5</v>
      </c>
      <c r="AE31" s="42">
        <f t="shared" si="39"/>
        <v>9.3235645340117618E-5</v>
      </c>
      <c r="AF31" s="42">
        <f t="shared" si="39"/>
        <v>9.3116292480871981E-5</v>
      </c>
      <c r="AG31" s="42">
        <f t="shared" si="39"/>
        <v>9.299709240766605E-5</v>
      </c>
      <c r="AH31" s="42">
        <f t="shared" si="39"/>
        <v>9.287804492491527E-5</v>
      </c>
      <c r="AI31" s="42">
        <f t="shared" si="39"/>
        <v>9.275914983728548E-5</v>
      </c>
      <c r="AJ31" s="42">
        <f t="shared" si="39"/>
        <v>9.2640406949692566E-5</v>
      </c>
      <c r="AK31" s="42">
        <f t="shared" si="39"/>
        <v>9.2521816067302144E-5</v>
      </c>
      <c r="AL31" s="42">
        <f t="shared" si="39"/>
        <v>9.2403376995529239E-5</v>
      </c>
      <c r="AM31" s="42">
        <f t="shared" si="39"/>
        <v>9.228508954003797E-5</v>
      </c>
      <c r="AN31" s="42">
        <f t="shared" si="39"/>
        <v>9.216695350674124E-5</v>
      </c>
      <c r="AO31" s="42">
        <f t="shared" si="39"/>
        <v>9.2048968701800385E-5</v>
      </c>
      <c r="AP31" s="42">
        <f t="shared" si="39"/>
        <v>9.1931134931624885E-5</v>
      </c>
      <c r="AQ31" s="42">
        <f t="shared" ref="AQ31:BJ31" si="40">AP31*(1-$F$4)</f>
        <v>9.1813452002872058E-5</v>
      </c>
      <c r="AR31" s="42">
        <f t="shared" si="40"/>
        <v>9.1695919722446689E-5</v>
      </c>
      <c r="AS31" s="42">
        <f t="shared" si="40"/>
        <v>9.1578537897500788E-5</v>
      </c>
      <c r="AT31" s="42">
        <f t="shared" si="40"/>
        <v>9.14613063354332E-5</v>
      </c>
      <c r="AU31" s="42">
        <f t="shared" si="40"/>
        <v>9.1344224843889341E-5</v>
      </c>
      <c r="AV31" s="42">
        <f t="shared" si="40"/>
        <v>9.1227293230760866E-5</v>
      </c>
      <c r="AW31" s="42">
        <f t="shared" si="40"/>
        <v>9.1110511304185338E-5</v>
      </c>
      <c r="AX31" s="42">
        <f t="shared" si="40"/>
        <v>9.0993878872545948E-5</v>
      </c>
      <c r="AY31" s="42">
        <f t="shared" si="40"/>
        <v>9.0877395744471147E-5</v>
      </c>
      <c r="AZ31" s="42">
        <f t="shared" si="40"/>
        <v>9.0761061728834399E-5</v>
      </c>
      <c r="BA31" s="42">
        <f t="shared" si="40"/>
        <v>9.064487663475381E-5</v>
      </c>
      <c r="BB31" s="42">
        <f t="shared" si="40"/>
        <v>9.0528840271591847E-5</v>
      </c>
      <c r="BC31" s="42">
        <f t="shared" si="40"/>
        <v>9.041295244895502E-5</v>
      </c>
      <c r="BD31" s="42">
        <f t="shared" si="40"/>
        <v>9.0297212976693552E-5</v>
      </c>
      <c r="BE31" s="42">
        <f t="shared" si="40"/>
        <v>9.0181621664901099E-5</v>
      </c>
      <c r="BF31" s="42">
        <f t="shared" si="40"/>
        <v>9.0066178323914406E-5</v>
      </c>
      <c r="BG31" s="42">
        <f t="shared" si="40"/>
        <v>8.9950882764313014E-5</v>
      </c>
      <c r="BH31" s="42">
        <f t="shared" si="40"/>
        <v>8.9835734796918945E-5</v>
      </c>
      <c r="BI31" s="42">
        <f t="shared" si="40"/>
        <v>8.9720734232796376E-5</v>
      </c>
      <c r="BJ31" s="42">
        <f t="shared" si="40"/>
        <v>8.9605880883251386E-5</v>
      </c>
      <c r="BK31" t="str">
        <f t="shared" si="5"/>
        <v>05_PRC</v>
      </c>
      <c r="BL31" t="str">
        <f t="shared" si="6"/>
        <v>d_ind_cem_7_x_other_petrol_prod</v>
      </c>
      <c r="BO31" s="8">
        <f t="shared" si="7"/>
        <v>193.7661716340001</v>
      </c>
      <c r="BP31" s="8">
        <f t="shared" si="8"/>
        <v>226.12252403160011</v>
      </c>
      <c r="BQ31" s="8" cm="1">
        <f t="array" ref="BQ31">K31*INDEX(prod_est,$G31+$H31-1,MATCH(BQ$14,$BP$14:$DP$14,0))</f>
        <v>220.4694609308101</v>
      </c>
      <c r="BR31" s="8" cm="1">
        <f t="array" ref="BR31">L31*INDEX(prod_est,$G31+$H31-1,MATCH(BR$14,$BP$14:$DP$14,0))</f>
        <v>224.49324906225834</v>
      </c>
      <c r="BS31" s="8" cm="1">
        <f t="array" ref="BS31">M31*INDEX(prod_est,$G31+$H31-1,MATCH(BS$14,$BP$14:$DP$14,0))</f>
        <v>221.2179785790162</v>
      </c>
      <c r="BT31" s="8" cm="1">
        <f t="array" ref="BT31">N31*INDEX(prod_est,$G31+$H31-1,MATCH(BT$14,$BP$14:$DP$14,0))</f>
        <v>217.65051856497971</v>
      </c>
      <c r="BU31" s="8" cm="1">
        <f t="array" ref="BU31">O31*INDEX(prod_est,$G31+$H31-1,MATCH(BU$14,$BP$14:$DP$14,0))</f>
        <v>214.08738546559735</v>
      </c>
      <c r="BV31" s="8" cm="1">
        <f t="array" ref="BV31">P31*INDEX(prod_est,$G31+$H31-1,MATCH(BV$14,$BP$14:$DP$14,0))</f>
        <v>210.53055228928022</v>
      </c>
      <c r="BW31" s="8" cm="1">
        <f t="array" ref="BW31">Q31*INDEX(prod_est,$G31+$H31-1,MATCH(BW$14,$BP$14:$DP$14,0))</f>
        <v>206.98242675889583</v>
      </c>
      <c r="BX31" s="8" cm="1">
        <f t="array" ref="BX31">R31*INDEX(prod_est,$G31+$H31-1,MATCH(BX$14,$BP$14:$DP$14,0))</f>
        <v>203.45080318415106</v>
      </c>
      <c r="BY31" s="8" cm="1">
        <f t="array" ref="BY31">S31*INDEX(prod_est,$G31+$H31-1,MATCH(BY$14,$BP$14:$DP$14,0))</f>
        <v>199.94331284313859</v>
      </c>
      <c r="BZ31" s="8" cm="1">
        <f t="array" ref="BZ31">T31*INDEX(prod_est,$G31+$H31-1,MATCH(BZ$14,$BP$14:$DP$14,0))</f>
        <v>195.53888132687325</v>
      </c>
      <c r="CA31" s="8" cm="1">
        <f t="array" ref="CA31">U31*INDEX(prod_est,$G31+$H31-1,MATCH(CA$14,$BP$14:$DP$14,0))</f>
        <v>191.19931418819809</v>
      </c>
      <c r="CB31" s="8" cm="1">
        <f t="array" ref="CB31">V31*INDEX(prod_est,$G31+$H31-1,MATCH(CB$14,$BP$14:$DP$14,0))</f>
        <v>186.92357441831408</v>
      </c>
      <c r="CC31" s="8" cm="1">
        <f t="array" ref="CC31">W31*INDEX(prod_est,$G31+$H31-1,MATCH(CC$14,$BP$14:$DP$14,0))</f>
        <v>182.71255921139203</v>
      </c>
      <c r="CD31" s="8" cm="1">
        <f t="array" ref="CD31">X31*INDEX(prod_est,$G31+$H31-1,MATCH(CD$14,$BP$14:$DP$14,0))</f>
        <v>178.56993790982395</v>
      </c>
      <c r="CE31" s="8" cm="1">
        <f t="array" ref="CE31">Y31*INDEX(prod_est,$G31+$H31-1,MATCH(CE$14,$BP$14:$DP$14,0))</f>
        <v>174.50147075769297</v>
      </c>
      <c r="CF31" s="8" cm="1">
        <f t="array" ref="CF31">Z31*INDEX(prod_est,$G31+$H31-1,MATCH(CF$14,$BP$14:$DP$14,0))</f>
        <v>170.5139475719852</v>
      </c>
      <c r="CG31" s="8" cm="1">
        <f t="array" ref="CG31">AA31*INDEX(prod_est,$G31+$H31-1,MATCH(CG$14,$BP$14:$DP$14,0))</f>
        <v>166.61146100590241</v>
      </c>
      <c r="CH31" s="8" cm="1">
        <f t="array" ref="CH31">AB31*INDEX(prod_est,$G31+$H31-1,MATCH(CH$14,$BP$14:$DP$14,0))</f>
        <v>162.79476843481393</v>
      </c>
      <c r="CI31" s="8" cm="1">
        <f t="array" ref="CI31">AC31*INDEX(prod_est,$G31+$H31-1,MATCH(CI$14,$BP$14:$DP$14,0))</f>
        <v>159.06115558793451</v>
      </c>
      <c r="CJ31" s="8" cm="1">
        <f t="array" ref="CJ31">AD31*INDEX(prod_est,$G31+$H31-1,MATCH(CJ$14,$BP$14:$DP$14,0))</f>
        <v>155.40666453285732</v>
      </c>
      <c r="CK31" s="8" cm="1">
        <f t="array" ref="CK31">AE31*INDEX(prod_est,$G31+$H31-1,MATCH(CK$14,$BP$14:$DP$14,0))</f>
        <v>151.82594516391566</v>
      </c>
      <c r="CL31" s="8" cm="1">
        <f t="array" ref="CL31">AF31*INDEX(prod_est,$G31+$H31-1,MATCH(CL$14,$BP$14:$DP$14,0))</f>
        <v>148.31473043154048</v>
      </c>
      <c r="CM31" s="8" cm="1">
        <f t="array" ref="CM31">AG31*INDEX(prod_est,$G31+$H31-1,MATCH(CM$14,$BP$14:$DP$14,0))</f>
        <v>145.61437938433565</v>
      </c>
      <c r="CN31" s="8" cm="1">
        <f t="array" ref="CN31">AH31*INDEX(prod_est,$G31+$H31-1,MATCH(CN$14,$BP$14:$DP$14,0))</f>
        <v>142.95029311774672</v>
      </c>
      <c r="CO31" s="8" cm="1">
        <f t="array" ref="CO31">AI31*INDEX(prod_est,$G31+$H31-1,MATCH(CO$14,$BP$14:$DP$14,0))</f>
        <v>140.32082841613195</v>
      </c>
      <c r="CP31" s="8" cm="1">
        <f t="array" ref="CP31">AJ31*INDEX(prod_est,$G31+$H31-1,MATCH(CP$14,$BP$14:$DP$14,0))</f>
        <v>137.72423688371438</v>
      </c>
      <c r="CQ31" s="8" cm="1">
        <f t="array" ref="CQ31">AK31*INDEX(prod_est,$G31+$H31-1,MATCH(CQ$14,$BP$14:$DP$14,0))</f>
        <v>135.15905508035297</v>
      </c>
      <c r="CR31" s="8" cm="1">
        <f t="array" ref="CR31">AL31*INDEX(prod_est,$G31+$H31-1,MATCH(CR$14,$BP$14:$DP$14,0))</f>
        <v>132.62439685324097</v>
      </c>
      <c r="CS31" s="8" cm="1">
        <f t="array" ref="CS31">AM31*INDEX(prod_est,$G31+$H31-1,MATCH(CS$14,$BP$14:$DP$14,0))</f>
        <v>130.11962229330379</v>
      </c>
      <c r="CT31" s="8" cm="1">
        <f t="array" ref="CT31">AN31*INDEX(prod_est,$G31+$H31-1,MATCH(CT$14,$BP$14:$DP$14,0))</f>
        <v>127.64390797910903</v>
      </c>
      <c r="CU31" s="8" cm="1">
        <f t="array" ref="CU31">AO31*INDEX(prod_est,$G31+$H31-1,MATCH(CU$14,$BP$14:$DP$14,0))</f>
        <v>125.19652351705643</v>
      </c>
      <c r="CV31" s="8" cm="1">
        <f t="array" ref="CV31">AP31*INDEX(prod_est,$G31+$H31-1,MATCH(CV$14,$BP$14:$DP$14,0))</f>
        <v>122.77690668128496</v>
      </c>
      <c r="CW31" cm="1">
        <f t="array" ref="CW31">AQ31*INDEX(prod_est,$G31+$H31-1,MATCH(CW$14,$BP$14:$DP$14,0))</f>
        <v>122.61973744833452</v>
      </c>
      <c r="CX31" cm="1">
        <f t="array" ref="CX31">AR31*INDEX(prod_est,$G31+$H31-1,MATCH(CX$14,$BP$14:$DP$14,0))</f>
        <v>122.46276941093831</v>
      </c>
      <c r="CY31" cm="1">
        <f t="array" ref="CY31">AS31*INDEX(prod_est,$G31+$H31-1,MATCH(CY$14,$BP$14:$DP$14,0))</f>
        <v>122.30600231154177</v>
      </c>
      <c r="CZ31" cm="1">
        <f t="array" ref="CZ31">AT31*INDEX(prod_est,$G31+$H31-1,MATCH(CZ$14,$BP$14:$DP$14,0))</f>
        <v>122.14943589292007</v>
      </c>
      <c r="DA31" cm="1">
        <f t="array" ref="DA31">AU31*INDEX(prod_est,$G31+$H31-1,MATCH(DA$14,$BP$14:$DP$14,0))</f>
        <v>121.99306989817761</v>
      </c>
      <c r="DB31" cm="1">
        <f t="array" ref="DB31">AV31*INDEX(prod_est,$G31+$H31-1,MATCH(DB$14,$BP$14:$DP$14,0))</f>
        <v>121.83690407074772</v>
      </c>
      <c r="DC31" cm="1">
        <f t="array" ref="DC31">AW31*INDEX(prod_est,$G31+$H31-1,MATCH(DC$14,$BP$14:$DP$14,0))</f>
        <v>121.68093815439208</v>
      </c>
      <c r="DD31" cm="1">
        <f t="array" ref="DD31">AX31*INDEX(prod_est,$G31+$H31-1,MATCH(DD$14,$BP$14:$DP$14,0))</f>
        <v>121.52517189320046</v>
      </c>
      <c r="DE31" cm="1">
        <f t="array" ref="DE31">AY31*INDEX(prod_est,$G31+$H31-1,MATCH(DE$14,$BP$14:$DP$14,0))</f>
        <v>121.36960503159018</v>
      </c>
      <c r="DF31" cm="1">
        <f t="array" ref="DF31">AZ31*INDEX(prod_est,$G31+$H31-1,MATCH(DF$14,$BP$14:$DP$14,0))</f>
        <v>121.21423731430578</v>
      </c>
      <c r="DG31" cm="1">
        <f t="array" ref="DG31">BA31*INDEX(prod_est,$G31+$H31-1,MATCH(DG$14,$BP$14:$DP$14,0))</f>
        <v>121.05906848641848</v>
      </c>
      <c r="DH31" cm="1">
        <f t="array" ref="DH31">BB31*INDEX(prod_est,$G31+$H31-1,MATCH(DH$14,$BP$14:$DP$14,0))</f>
        <v>120.90409829332592</v>
      </c>
      <c r="DI31" cm="1">
        <f t="array" ref="DI31">BC31*INDEX(prod_est,$G31+$H31-1,MATCH(DI$14,$BP$14:$DP$14,0))</f>
        <v>120.74932648075163</v>
      </c>
      <c r="DJ31" cm="1">
        <f t="array" ref="DJ31">BD31*INDEX(prod_est,$G31+$H31-1,MATCH(DJ$14,$BP$14:$DP$14,0))</f>
        <v>120.59475279474464</v>
      </c>
      <c r="DK31" cm="1">
        <f t="array" ref="DK31">BE31*INDEX(prod_est,$G31+$H31-1,MATCH(DK$14,$BP$14:$DP$14,0))</f>
        <v>120.44037698167908</v>
      </c>
      <c r="DL31" cm="1">
        <f t="array" ref="DL31">BF31*INDEX(prod_est,$G31+$H31-1,MATCH(DL$14,$BP$14:$DP$14,0))</f>
        <v>120.28619878825374</v>
      </c>
      <c r="DM31" cm="1">
        <f t="array" ref="DM31">BG31*INDEX(prod_est,$G31+$H31-1,MATCH(DM$14,$BP$14:$DP$14,0))</f>
        <v>120.13221796149168</v>
      </c>
      <c r="DN31" cm="1">
        <f t="array" ref="DN31">BH31*INDEX(prod_est,$G31+$H31-1,MATCH(DN$14,$BP$14:$DP$14,0))</f>
        <v>119.97843424873977</v>
      </c>
      <c r="DO31" cm="1">
        <f t="array" ref="DO31">BI31*INDEX(prod_est,$G31+$H31-1,MATCH(DO$14,$BP$14:$DP$14,0))</f>
        <v>119.82484739766834</v>
      </c>
      <c r="DP31" cm="1">
        <f t="array" ref="DP31">BJ31*INDEX(prod_est,$G31+$H31-1,MATCH(DP$14,$BP$14:$DP$14,0))</f>
        <v>119.67145715627073</v>
      </c>
    </row>
    <row r="32" spans="1:120" x14ac:dyDescent="0.25">
      <c r="A32" t="s">
        <v>41</v>
      </c>
      <c r="B32" t="s">
        <v>22</v>
      </c>
      <c r="C32" t="s">
        <v>22</v>
      </c>
      <c r="D32" t="s">
        <v>37</v>
      </c>
      <c r="E32" s="8">
        <v>387.83226851775942</v>
      </c>
      <c r="F32" s="8">
        <v>506.94595607660551</v>
      </c>
      <c r="G32">
        <f>MATCH(A32,Production_est!$A$4:$A$339,0)</f>
        <v>65</v>
      </c>
      <c r="H32">
        <f>IFERROR(MATCH(D32,Production_est!$D$4:$D$339,0),"-")</f>
        <v>6</v>
      </c>
      <c r="I32" s="8" cm="1">
        <f t="array" ref="I32">IFERROR(INDEX(Production_est!$E$4:$E$339,H32+G32-1),"-")</f>
        <v>2370000</v>
      </c>
      <c r="J32" s="42">
        <f t="shared" si="0"/>
        <v>2.1390124728970698E-4</v>
      </c>
      <c r="K32" s="42">
        <f t="shared" si="1"/>
        <v>2.1390124728970698E-4</v>
      </c>
      <c r="L32" s="42">
        <f t="shared" si="2"/>
        <v>2.1390124728970698E-4</v>
      </c>
      <c r="M32" s="42">
        <f t="shared" si="2"/>
        <v>2.1390124728970698E-4</v>
      </c>
      <c r="N32" s="42">
        <f t="shared" ref="N32:AP32" si="41">M32*(1-$F$4)</f>
        <v>2.1362742792194154E-4</v>
      </c>
      <c r="O32" s="42">
        <f t="shared" si="41"/>
        <v>2.1335395907595714E-4</v>
      </c>
      <c r="P32" s="42">
        <f t="shared" si="41"/>
        <v>2.1308084030304363E-4</v>
      </c>
      <c r="Q32" s="42">
        <f t="shared" si="41"/>
        <v>2.1280807115506533E-4</v>
      </c>
      <c r="R32" s="42">
        <f t="shared" si="41"/>
        <v>2.1253565118446019E-4</v>
      </c>
      <c r="S32" s="42">
        <f t="shared" si="41"/>
        <v>2.1226357994423911E-4</v>
      </c>
      <c r="T32" s="42">
        <f t="shared" si="41"/>
        <v>2.1199185698798518E-4</v>
      </c>
      <c r="U32" s="42">
        <f t="shared" si="41"/>
        <v>2.1172048186985298E-4</v>
      </c>
      <c r="V32" s="42">
        <f t="shared" si="41"/>
        <v>2.1144945414456776E-4</v>
      </c>
      <c r="W32" s="42">
        <f t="shared" si="41"/>
        <v>2.1117877336742486E-4</v>
      </c>
      <c r="X32" s="42">
        <f t="shared" si="41"/>
        <v>2.1090843909428884E-4</v>
      </c>
      <c r="Y32" s="42">
        <f t="shared" si="41"/>
        <v>2.1063845088159283E-4</v>
      </c>
      <c r="Z32" s="42">
        <f t="shared" si="41"/>
        <v>2.1036880828633777E-4</v>
      </c>
      <c r="AA32" s="42">
        <f t="shared" si="41"/>
        <v>2.1009951086609169E-4</v>
      </c>
      <c r="AB32" s="42">
        <f t="shared" si="41"/>
        <v>2.0983055817898902E-4</v>
      </c>
      <c r="AC32" s="42">
        <f t="shared" si="41"/>
        <v>2.0956194978372978E-4</v>
      </c>
      <c r="AD32" s="42">
        <f t="shared" si="41"/>
        <v>2.0929368523957891E-4</v>
      </c>
      <c r="AE32" s="42">
        <f t="shared" si="41"/>
        <v>2.0902576410636558E-4</v>
      </c>
      <c r="AF32" s="42">
        <f t="shared" si="41"/>
        <v>2.0875818594448244E-4</v>
      </c>
      <c r="AG32" s="42">
        <f t="shared" si="41"/>
        <v>2.0849095031488484E-4</v>
      </c>
      <c r="AH32" s="42">
        <f t="shared" si="41"/>
        <v>2.0822405677909018E-4</v>
      </c>
      <c r="AI32" s="42">
        <f t="shared" si="41"/>
        <v>2.079575048991772E-4</v>
      </c>
      <c r="AJ32" s="42">
        <f t="shared" si="41"/>
        <v>2.0769129423778518E-4</v>
      </c>
      <c r="AK32" s="42">
        <f t="shared" si="41"/>
        <v>2.0742542435811331E-4</v>
      </c>
      <c r="AL32" s="42">
        <f t="shared" si="41"/>
        <v>2.0715989482391993E-4</v>
      </c>
      <c r="AM32" s="42">
        <f t="shared" si="41"/>
        <v>2.0689470519952183E-4</v>
      </c>
      <c r="AN32" s="42">
        <f t="shared" si="41"/>
        <v>2.0662985504979353E-4</v>
      </c>
      <c r="AO32" s="42">
        <f t="shared" si="41"/>
        <v>2.0636534394016654E-4</v>
      </c>
      <c r="AP32" s="42">
        <f t="shared" si="41"/>
        <v>2.0610117143662868E-4</v>
      </c>
      <c r="AQ32" s="42">
        <f t="shared" ref="AQ32:BJ32" si="42">AP32*(1-$F$4)</f>
        <v>2.0583733710572336E-4</v>
      </c>
      <c r="AR32" s="42">
        <f t="shared" si="42"/>
        <v>2.0557384051454885E-4</v>
      </c>
      <c r="AS32" s="42">
        <f t="shared" si="42"/>
        <v>2.0531068123075762E-4</v>
      </c>
      <c r="AT32" s="42">
        <f t="shared" si="42"/>
        <v>2.0504785882255558E-4</v>
      </c>
      <c r="AU32" s="42">
        <f t="shared" si="42"/>
        <v>2.047853728587014E-4</v>
      </c>
      <c r="AV32" s="42">
        <f t="shared" si="42"/>
        <v>2.0452322290850577E-4</v>
      </c>
      <c r="AW32" s="42">
        <f t="shared" si="42"/>
        <v>2.0426140854183072E-4</v>
      </c>
      <c r="AX32" s="42">
        <f t="shared" si="42"/>
        <v>2.0399992932908893E-4</v>
      </c>
      <c r="AY32" s="42">
        <f t="shared" si="42"/>
        <v>2.0373878484124296E-4</v>
      </c>
      <c r="AZ32" s="42">
        <f t="shared" si="42"/>
        <v>2.0347797464980463E-4</v>
      </c>
      <c r="BA32" s="42">
        <f t="shared" si="42"/>
        <v>2.0321749832683425E-4</v>
      </c>
      <c r="BB32" s="42">
        <f t="shared" si="42"/>
        <v>2.0295735544493995E-4</v>
      </c>
      <c r="BC32" s="42">
        <f t="shared" si="42"/>
        <v>2.0269754557727699E-4</v>
      </c>
      <c r="BD32" s="42">
        <f t="shared" si="42"/>
        <v>2.0243806829754705E-4</v>
      </c>
      <c r="BE32" s="42">
        <f t="shared" si="42"/>
        <v>2.0217892317999747E-4</v>
      </c>
      <c r="BF32" s="42">
        <f t="shared" si="42"/>
        <v>2.0192010979942066E-4</v>
      </c>
      <c r="BG32" s="42">
        <f t="shared" si="42"/>
        <v>2.0166162773115333E-4</v>
      </c>
      <c r="BH32" s="42">
        <f t="shared" si="42"/>
        <v>2.0140347655107579E-4</v>
      </c>
      <c r="BI32" s="42">
        <f t="shared" si="42"/>
        <v>2.0114565583561131E-4</v>
      </c>
      <c r="BJ32" s="42">
        <f t="shared" si="42"/>
        <v>2.0088816516172537E-4</v>
      </c>
      <c r="BK32" t="str">
        <f t="shared" si="5"/>
        <v>05_PRC</v>
      </c>
      <c r="BL32" t="str">
        <f t="shared" si="6"/>
        <v>d_ind_cem_8_1_natural_gas</v>
      </c>
      <c r="BO32" s="8">
        <f t="shared" si="7"/>
        <v>387.83226851775942</v>
      </c>
      <c r="BP32" s="8">
        <f t="shared" si="8"/>
        <v>506.94595607660551</v>
      </c>
      <c r="BQ32" s="8" cm="1">
        <f t="array" ref="BQ32">K32*INDEX(prod_est,$G32+$H32-1,MATCH(BQ$14,$BP$14:$DP$14,0))</f>
        <v>494.27230717469041</v>
      </c>
      <c r="BR32" s="8" cm="1">
        <f t="array" ref="BR32">L32*INDEX(prod_est,$G32+$H32-1,MATCH(BR$14,$BP$14:$DP$14,0))</f>
        <v>503.29327105293572</v>
      </c>
      <c r="BS32" s="8" cm="1">
        <f t="array" ref="BS32">M32*INDEX(prod_est,$G32+$H32-1,MATCH(BS$14,$BP$14:$DP$14,0))</f>
        <v>495.95041507851437</v>
      </c>
      <c r="BT32" s="8" cm="1">
        <f t="array" ref="BT32">N32*INDEX(prod_est,$G32+$H32-1,MATCH(BT$14,$BP$14:$DP$14,0))</f>
        <v>487.95249697935117</v>
      </c>
      <c r="BU32" s="8" cm="1">
        <f t="array" ref="BU32">O32*INDEX(prod_est,$G32+$H32-1,MATCH(BU$14,$BP$14:$DP$14,0))</f>
        <v>479.96427942592356</v>
      </c>
      <c r="BV32" s="8" cm="1">
        <f t="array" ref="BV32">P32*INDEX(prod_est,$G32+$H32-1,MATCH(BV$14,$BP$14:$DP$14,0))</f>
        <v>471.99018572210002</v>
      </c>
      <c r="BW32" s="8" cm="1">
        <f t="array" ref="BW32">Q32*INDEX(prod_est,$G32+$H32-1,MATCH(BW$14,$BP$14:$DP$14,0))</f>
        <v>464.03561376168284</v>
      </c>
      <c r="BX32" s="8" cm="1">
        <f t="array" ref="BX32">R32*INDEX(prod_est,$G32+$H32-1,MATCH(BX$14,$BP$14:$DP$14,0))</f>
        <v>456.1180376720427</v>
      </c>
      <c r="BY32" s="8" cm="1">
        <f t="array" ref="BY32">S32*INDEX(prod_est,$G32+$H32-1,MATCH(BY$14,$BP$14:$DP$14,0))</f>
        <v>448.25456607862657</v>
      </c>
      <c r="BZ32" s="8" cm="1">
        <f t="array" ref="BZ32">T32*INDEX(prod_est,$G32+$H32-1,MATCH(BZ$14,$BP$14:$DP$14,0))</f>
        <v>438.38023464902062</v>
      </c>
      <c r="CA32" s="8" cm="1">
        <f t="array" ref="CA32">U32*INDEX(prod_est,$G32+$H32-1,MATCH(CA$14,$BP$14:$DP$14,0))</f>
        <v>428.65132320379519</v>
      </c>
      <c r="CB32" s="8" cm="1">
        <f t="array" ref="CB32">V32*INDEX(prod_est,$G32+$H32-1,MATCH(CB$14,$BP$14:$DP$14,0))</f>
        <v>419.06550686435031</v>
      </c>
      <c r="CC32" s="8" cm="1">
        <f t="array" ref="CC32">W32*INDEX(prod_est,$G32+$H32-1,MATCH(CC$14,$BP$14:$DP$14,0))</f>
        <v>409.62479705771511</v>
      </c>
      <c r="CD32" s="8" cm="1">
        <f t="array" ref="CD32">X32*INDEX(prod_est,$G32+$H32-1,MATCH(CD$14,$BP$14:$DP$14,0))</f>
        <v>400.3374201129343</v>
      </c>
      <c r="CE32" s="8" cm="1">
        <f t="array" ref="CE32">Y32*INDEX(prod_est,$G32+$H32-1,MATCH(CE$14,$BP$14:$DP$14,0))</f>
        <v>391.21628996884004</v>
      </c>
      <c r="CF32" s="8" cm="1">
        <f t="array" ref="CF32">Z32*INDEX(prod_est,$G32+$H32-1,MATCH(CF$14,$BP$14:$DP$14,0))</f>
        <v>382.27662877226783</v>
      </c>
      <c r="CG32" s="8" cm="1">
        <f t="array" ref="CG32">AA32*INDEX(prod_est,$G32+$H32-1,MATCH(CG$14,$BP$14:$DP$14,0))</f>
        <v>373.52761187626646</v>
      </c>
      <c r="CH32" s="8" cm="1">
        <f t="array" ref="CH32">AB32*INDEX(prod_est,$G32+$H32-1,MATCH(CH$14,$BP$14:$DP$14,0))</f>
        <v>364.97093724693786</v>
      </c>
      <c r="CI32" s="8" cm="1">
        <f t="array" ref="CI32">AC32*INDEX(prod_est,$G32+$H32-1,MATCH(CI$14,$BP$14:$DP$14,0))</f>
        <v>356.60051973816871</v>
      </c>
      <c r="CJ32" s="8" cm="1">
        <f t="array" ref="CJ32">AD32*INDEX(prod_est,$G32+$H32-1,MATCH(CJ$14,$BP$14:$DP$14,0))</f>
        <v>348.40748602857417</v>
      </c>
      <c r="CK32" s="8" cm="1">
        <f t="array" ref="CK32">AE32*INDEX(prod_est,$G32+$H32-1,MATCH(CK$14,$BP$14:$DP$14,0))</f>
        <v>340.37984167202848</v>
      </c>
      <c r="CL32" s="8" cm="1">
        <f t="array" ref="CL32">AF32*INDEX(prod_est,$G32+$H32-1,MATCH(CL$14,$BP$14:$DP$14,0))</f>
        <v>332.50802033482523</v>
      </c>
      <c r="CM32" s="8" cm="1">
        <f t="array" ref="CM32">AG32*INDEX(prod_est,$G32+$H32-1,MATCH(CM$14,$BP$14:$DP$14,0))</f>
        <v>326.45408099715712</v>
      </c>
      <c r="CN32" s="8" cm="1">
        <f t="array" ref="CN32">AH32*INDEX(prod_est,$G32+$H32-1,MATCH(CN$14,$BP$14:$DP$14,0))</f>
        <v>320.48144397096792</v>
      </c>
      <c r="CO32" s="8" cm="1">
        <f t="array" ref="CO32">AI32*INDEX(prod_est,$G32+$H32-1,MATCH(CO$14,$BP$14:$DP$14,0))</f>
        <v>314.58642531752548</v>
      </c>
      <c r="CP32" s="8" cm="1">
        <f t="array" ref="CP32">AJ32*INDEX(prod_est,$G32+$H32-1,MATCH(CP$14,$BP$14:$DP$14,0))</f>
        <v>308.76510529388253</v>
      </c>
      <c r="CQ32" s="8" cm="1">
        <f t="array" ref="CQ32">AK32*INDEX(prod_est,$G32+$H32-1,MATCH(CQ$14,$BP$14:$DP$14,0))</f>
        <v>303.014203001488</v>
      </c>
      <c r="CR32" s="8" cm="1">
        <f t="array" ref="CR32">AL32*INDEX(prod_est,$G32+$H32-1,MATCH(CR$14,$BP$14:$DP$14,0))</f>
        <v>297.33173176703832</v>
      </c>
      <c r="CS32" s="8" cm="1">
        <f t="array" ref="CS32">AM32*INDEX(prod_est,$G32+$H32-1,MATCH(CS$14,$BP$14:$DP$14,0))</f>
        <v>291.71625697308872</v>
      </c>
      <c r="CT32" s="8" cm="1">
        <f t="array" ref="CT32">AN32*INDEX(prod_est,$G32+$H32-1,MATCH(CT$14,$BP$14:$DP$14,0))</f>
        <v>286.16593258432232</v>
      </c>
      <c r="CU32" s="8" cm="1">
        <f t="array" ref="CU32">AO32*INDEX(prod_est,$G32+$H32-1,MATCH(CU$14,$BP$14:$DP$14,0))</f>
        <v>280.67912112528825</v>
      </c>
      <c r="CV32" s="8" cm="1">
        <f t="array" ref="CV32">AP32*INDEX(prod_est,$G32+$H32-1,MATCH(CV$14,$BP$14:$DP$14,0))</f>
        <v>275.25456213718053</v>
      </c>
      <c r="CW32" cm="1">
        <f t="array" ref="CW32">AQ32*INDEX(prod_est,$G32+$H32-1,MATCH(CW$14,$BP$14:$DP$14,0))</f>
        <v>274.90220313444468</v>
      </c>
      <c r="CX32" cm="1">
        <f t="array" ref="CX32">AR32*INDEX(prod_est,$G32+$H32-1,MATCH(CX$14,$BP$14:$DP$14,0))</f>
        <v>274.5502951936852</v>
      </c>
      <c r="CY32" cm="1">
        <f t="array" ref="CY32">AS32*INDEX(prod_est,$G32+$H32-1,MATCH(CY$14,$BP$14:$DP$14,0))</f>
        <v>274.19883773748847</v>
      </c>
      <c r="CZ32" cm="1">
        <f t="array" ref="CZ32">AT32*INDEX(prod_est,$G32+$H32-1,MATCH(CZ$14,$BP$14:$DP$14,0))</f>
        <v>273.84783018917994</v>
      </c>
      <c r="DA32" cm="1">
        <f t="array" ref="DA32">AU32*INDEX(prod_est,$G32+$H32-1,MATCH(DA$14,$BP$14:$DP$14,0))</f>
        <v>273.49727197282328</v>
      </c>
      <c r="DB32" cm="1">
        <f t="array" ref="DB32">AV32*INDEX(prod_est,$G32+$H32-1,MATCH(DB$14,$BP$14:$DP$14,0))</f>
        <v>273.14716251321954</v>
      </c>
      <c r="DC32" cm="1">
        <f t="array" ref="DC32">AW32*INDEX(prod_est,$G32+$H32-1,MATCH(DC$14,$BP$14:$DP$14,0))</f>
        <v>272.79750123590588</v>
      </c>
      <c r="DD32" cm="1">
        <f t="array" ref="DD32">AX32*INDEX(prod_est,$G32+$H32-1,MATCH(DD$14,$BP$14:$DP$14,0))</f>
        <v>272.44828756715515</v>
      </c>
      <c r="DE32" cm="1">
        <f t="array" ref="DE32">AY32*INDEX(prod_est,$G32+$H32-1,MATCH(DE$14,$BP$14:$DP$14,0))</f>
        <v>272.0995209339743</v>
      </c>
      <c r="DF32" cm="1">
        <f t="array" ref="DF32">AZ32*INDEX(prod_est,$G32+$H32-1,MATCH(DF$14,$BP$14:$DP$14,0))</f>
        <v>271.751200764104</v>
      </c>
      <c r="DG32" cm="1">
        <f t="array" ref="DG32">BA32*INDEX(prod_est,$G32+$H32-1,MATCH(DG$14,$BP$14:$DP$14,0))</f>
        <v>271.40332648601742</v>
      </c>
      <c r="DH32" cm="1">
        <f t="array" ref="DH32">BB32*INDEX(prod_est,$G32+$H32-1,MATCH(DH$14,$BP$14:$DP$14,0))</f>
        <v>271.05589752891933</v>
      </c>
      <c r="DI32" cm="1">
        <f t="array" ref="DI32">BC32*INDEX(prod_est,$G32+$H32-1,MATCH(DI$14,$BP$14:$DP$14,0))</f>
        <v>270.70891332274527</v>
      </c>
      <c r="DJ32" cm="1">
        <f t="array" ref="DJ32">BD32*INDEX(prod_est,$G32+$H32-1,MATCH(DJ$14,$BP$14:$DP$14,0))</f>
        <v>270.36237329816043</v>
      </c>
      <c r="DK32" cm="1">
        <f t="array" ref="DK32">BE32*INDEX(prod_est,$G32+$H32-1,MATCH(DK$14,$BP$14:$DP$14,0))</f>
        <v>270.01627688655884</v>
      </c>
      <c r="DL32" cm="1">
        <f t="array" ref="DL32">BF32*INDEX(prod_est,$G32+$H32-1,MATCH(DL$14,$BP$14:$DP$14,0))</f>
        <v>269.67062352006252</v>
      </c>
      <c r="DM32" cm="1">
        <f t="array" ref="DM32">BG32*INDEX(prod_est,$G32+$H32-1,MATCH(DM$14,$BP$14:$DP$14,0))</f>
        <v>269.32541263152024</v>
      </c>
      <c r="DN32" cm="1">
        <f t="array" ref="DN32">BH32*INDEX(prod_est,$G32+$H32-1,MATCH(DN$14,$BP$14:$DP$14,0))</f>
        <v>268.98064365450699</v>
      </c>
      <c r="DO32" cm="1">
        <f t="array" ref="DO32">BI32*INDEX(prod_est,$G32+$H32-1,MATCH(DO$14,$BP$14:$DP$14,0))</f>
        <v>268.63631602332276</v>
      </c>
      <c r="DP32" cm="1">
        <f t="array" ref="DP32">BJ32*INDEX(prod_est,$G32+$H32-1,MATCH(DP$14,$BP$14:$DP$14,0))</f>
        <v>268.29242917299172</v>
      </c>
    </row>
    <row r="33" spans="1:120" x14ac:dyDescent="0.25">
      <c r="A33" t="s">
        <v>41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65</v>
      </c>
      <c r="H33">
        <f>IFERROR(MATCH(D33,Production_est!$D$4:$D$339,0),"-")</f>
        <v>6</v>
      </c>
      <c r="I33" s="8" cm="1">
        <f t="array" ref="I33">IFERROR(INDEX(Production_est!$E$4:$E$339,H33+G33-1),"-")</f>
        <v>2370000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05_PRC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65</v>
      </c>
      <c r="H34">
        <f>IFERROR(MATCH(D34,Production_est!$D$4:$D$339,0),"-")</f>
        <v>6</v>
      </c>
      <c r="I34" s="8" cm="1">
        <f t="array" ref="I34">IFERROR(INDEX(Production_est!$E$4:$E$339,H34+G34-1),"-")</f>
        <v>2370000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05_PRC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65</v>
      </c>
      <c r="H35">
        <f>IFERROR(MATCH(D35,Production_est!$D$4:$D$339,0),"-")</f>
        <v>6</v>
      </c>
      <c r="I35" s="8" cm="1">
        <f t="array" ref="I35">IFERROR(INDEX(Production_est!$E$4:$E$339,H35+G35-1),"-")</f>
        <v>2370000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05_PRC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65</v>
      </c>
      <c r="H36">
        <f>IFERROR(MATCH(D36,Production_est!$D$4:$D$339,0),"-")</f>
        <v>6</v>
      </c>
      <c r="I36" s="8" cm="1">
        <f t="array" ref="I36">IFERROR(INDEX(Production_est!$E$4:$E$339,H36+G36-1),"-")</f>
        <v>2370000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05_PRC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41</v>
      </c>
      <c r="B37" t="s">
        <v>27</v>
      </c>
      <c r="C37" t="s">
        <v>27</v>
      </c>
      <c r="D37" t="s">
        <v>37</v>
      </c>
      <c r="E37" s="8">
        <v>11.075342040000001</v>
      </c>
      <c r="F37" s="8">
        <v>15.20185212</v>
      </c>
      <c r="G37">
        <f>MATCH(A37,Production_est!$A$4:$A$339,0)</f>
        <v>65</v>
      </c>
      <c r="H37">
        <f>IFERROR(MATCH(D37,Production_est!$D$4:$D$339,0),"-")</f>
        <v>6</v>
      </c>
      <c r="I37" s="8" cm="1">
        <f t="array" ref="I37">IFERROR(INDEX(Production_est!$E$4:$E$339,H37+G37-1),"-")</f>
        <v>2370000</v>
      </c>
      <c r="J37" s="42">
        <f t="shared" si="0"/>
        <v>6.4142835949367085E-6</v>
      </c>
      <c r="K37" s="42">
        <f t="shared" si="1"/>
        <v>6.4142835949367085E-6</v>
      </c>
      <c r="L37" s="42">
        <f t="shared" si="2"/>
        <v>6.4142835949367085E-6</v>
      </c>
      <c r="M37" s="42">
        <f t="shared" si="2"/>
        <v>6.4142835949367085E-6</v>
      </c>
      <c r="N37" s="42">
        <f t="shared" ref="N37:AP37" si="51">M37*(1-$F$4)</f>
        <v>6.4060725391299374E-6</v>
      </c>
      <c r="O37" s="42">
        <f t="shared" si="51"/>
        <v>6.3978719944638827E-6</v>
      </c>
      <c r="P37" s="42">
        <f t="shared" si="51"/>
        <v>6.3896819474830178E-6</v>
      </c>
      <c r="Q37" s="42">
        <f t="shared" si="51"/>
        <v>6.3815023847490414E-6</v>
      </c>
      <c r="R37" s="42">
        <f t="shared" si="51"/>
        <v>6.3733332928408535E-6</v>
      </c>
      <c r="S37" s="42">
        <f t="shared" si="51"/>
        <v>6.3651746583545365E-6</v>
      </c>
      <c r="T37" s="42">
        <f t="shared" si="51"/>
        <v>6.35702646790333E-6</v>
      </c>
      <c r="U37" s="42">
        <f t="shared" si="51"/>
        <v>6.3488887081176101E-6</v>
      </c>
      <c r="V37" s="42">
        <f t="shared" si="51"/>
        <v>6.3407613656448689E-6</v>
      </c>
      <c r="W37" s="42">
        <f t="shared" si="51"/>
        <v>6.3326444271496907E-6</v>
      </c>
      <c r="X37" s="42">
        <f t="shared" si="51"/>
        <v>6.3245378793137309E-6</v>
      </c>
      <c r="Y37" s="42">
        <f t="shared" si="51"/>
        <v>6.316441708835694E-6</v>
      </c>
      <c r="Z37" s="42">
        <f t="shared" si="51"/>
        <v>6.3083559024313108E-6</v>
      </c>
      <c r="AA37" s="42">
        <f t="shared" si="51"/>
        <v>6.3002804468333187E-6</v>
      </c>
      <c r="AB37" s="42">
        <f t="shared" si="51"/>
        <v>6.292215328791439E-6</v>
      </c>
      <c r="AC37" s="42">
        <f t="shared" si="51"/>
        <v>6.2841605350723531E-6</v>
      </c>
      <c r="AD37" s="42">
        <f t="shared" si="51"/>
        <v>6.2761160524596849E-6</v>
      </c>
      <c r="AE37" s="42">
        <f t="shared" si="51"/>
        <v>6.2680818677539759E-6</v>
      </c>
      <c r="AF37" s="42">
        <f t="shared" si="51"/>
        <v>6.2600579677726644E-6</v>
      </c>
      <c r="AG37" s="42">
        <f t="shared" si="51"/>
        <v>6.2520443393500639E-6</v>
      </c>
      <c r="AH37" s="42">
        <f t="shared" si="51"/>
        <v>6.2440409693373416E-6</v>
      </c>
      <c r="AI37" s="42">
        <f t="shared" si="51"/>
        <v>6.2360478446024967E-6</v>
      </c>
      <c r="AJ37" s="42">
        <f t="shared" si="51"/>
        <v>6.2280649520303395E-6</v>
      </c>
      <c r="AK37" s="42">
        <f t="shared" si="51"/>
        <v>6.2200922785224695E-6</v>
      </c>
      <c r="AL37" s="42">
        <f t="shared" si="51"/>
        <v>6.2121298109972523E-6</v>
      </c>
      <c r="AM37" s="42">
        <f t="shared" si="51"/>
        <v>6.2041775363898008E-6</v>
      </c>
      <c r="AN37" s="42">
        <f t="shared" si="51"/>
        <v>6.1962354416519521E-6</v>
      </c>
      <c r="AO37" s="42">
        <f t="shared" si="51"/>
        <v>6.1883035137522475E-6</v>
      </c>
      <c r="AP37" s="42">
        <f t="shared" si="51"/>
        <v>6.1803817396759078E-6</v>
      </c>
      <c r="AQ37" s="42">
        <f t="shared" ref="AQ37:BJ37" si="52">AP37*(1-$F$4)</f>
        <v>6.1724701064248171E-6</v>
      </c>
      <c r="AR37" s="42">
        <f t="shared" si="52"/>
        <v>6.1645686010174965E-6</v>
      </c>
      <c r="AS37" s="42">
        <f t="shared" si="52"/>
        <v>6.1566772104890853E-6</v>
      </c>
      <c r="AT37" s="42">
        <f t="shared" si="52"/>
        <v>6.1487959218913203E-6</v>
      </c>
      <c r="AU37" s="42">
        <f t="shared" si="52"/>
        <v>6.140924722292514E-6</v>
      </c>
      <c r="AV37" s="42">
        <f t="shared" si="52"/>
        <v>6.1330635987775314E-6</v>
      </c>
      <c r="AW37" s="42">
        <f t="shared" si="52"/>
        <v>6.125212538447771E-6</v>
      </c>
      <c r="AX37" s="42">
        <f t="shared" si="52"/>
        <v>6.1173715284211432E-6</v>
      </c>
      <c r="AY37" s="42">
        <f t="shared" si="52"/>
        <v>6.1095405558320502E-6</v>
      </c>
      <c r="AZ37" s="42">
        <f t="shared" si="52"/>
        <v>6.1017196078313612E-6</v>
      </c>
      <c r="BA37" s="42">
        <f t="shared" si="52"/>
        <v>6.0939086715863967E-6</v>
      </c>
      <c r="BB37" s="42">
        <f t="shared" si="52"/>
        <v>6.0861077342809019E-6</v>
      </c>
      <c r="BC37" s="42">
        <f t="shared" si="52"/>
        <v>6.0783167831150299E-6</v>
      </c>
      <c r="BD37" s="42">
        <f t="shared" si="52"/>
        <v>6.0705358053053197E-6</v>
      </c>
      <c r="BE37" s="42">
        <f t="shared" si="52"/>
        <v>6.0627647880846732E-6</v>
      </c>
      <c r="BF37" s="42">
        <f t="shared" si="52"/>
        <v>6.0550037187023358E-6</v>
      </c>
      <c r="BG37" s="42">
        <f t="shared" si="52"/>
        <v>6.0472525844238761E-6</v>
      </c>
      <c r="BH37" s="42">
        <f t="shared" si="52"/>
        <v>6.0395113725311647E-6</v>
      </c>
      <c r="BI37" s="42">
        <f t="shared" si="52"/>
        <v>6.0317800703223523E-6</v>
      </c>
      <c r="BJ37" s="42">
        <f t="shared" si="52"/>
        <v>6.0240586651118489E-6</v>
      </c>
      <c r="BK37" t="str">
        <f t="shared" si="5"/>
        <v>05_PRC</v>
      </c>
      <c r="BL37" t="str">
        <f t="shared" si="6"/>
        <v>d_ind_cem_15_5_other_biomass</v>
      </c>
      <c r="BO37" s="8">
        <f t="shared" si="7"/>
        <v>11.075342040000001</v>
      </c>
      <c r="BP37" s="8">
        <f t="shared" si="8"/>
        <v>15.20185212</v>
      </c>
      <c r="BQ37" s="8" cm="1">
        <f t="array" ref="BQ37">K37*INDEX(prod_est,$G37+$H37-1,MATCH(BQ$14,$BP$14:$DP$14,0))</f>
        <v>14.821805817</v>
      </c>
      <c r="BR37" s="8" cm="1">
        <f t="array" ref="BR37">L37*INDEX(prod_est,$G37+$H37-1,MATCH(BR$14,$BP$14:$DP$14,0))</f>
        <v>15.092318594966068</v>
      </c>
      <c r="BS37" s="8" cm="1">
        <f t="array" ref="BS37">M37*INDEX(prod_est,$G37+$H37-1,MATCH(BS$14,$BP$14:$DP$14,0))</f>
        <v>14.872127449689936</v>
      </c>
      <c r="BT37" s="8" cm="1">
        <f t="array" ref="BT37">N37*INDEX(prod_est,$G37+$H37-1,MATCH(BT$14,$BP$14:$DP$14,0))</f>
        <v>14.632292874122323</v>
      </c>
      <c r="BU37" s="8" cm="1">
        <f t="array" ref="BU37">O37*INDEX(prod_est,$G37+$H37-1,MATCH(BU$14,$BP$14:$DP$14,0))</f>
        <v>14.392749190039272</v>
      </c>
      <c r="BV37" s="8" cm="1">
        <f t="array" ref="BV37">P37*INDEX(prod_est,$G37+$H37-1,MATCH(BV$14,$BP$14:$DP$14,0))</f>
        <v>14.153629039610001</v>
      </c>
      <c r="BW37" s="8" cm="1">
        <f t="array" ref="BW37">Q37*INDEX(prod_est,$G37+$H37-1,MATCH(BW$14,$BP$14:$DP$14,0))</f>
        <v>13.915094290154602</v>
      </c>
      <c r="BX37" s="8" cm="1">
        <f t="array" ref="BX37">R37*INDEX(prod_est,$G37+$H37-1,MATCH(BX$14,$BP$14:$DP$14,0))</f>
        <v>13.677668940527454</v>
      </c>
      <c r="BY37" s="8" cm="1">
        <f t="array" ref="BY37">S37*INDEX(prod_est,$G37+$H37-1,MATCH(BY$14,$BP$14:$DP$14,0))</f>
        <v>13.441866029230797</v>
      </c>
      <c r="BZ37" s="8" cm="1">
        <f t="array" ref="BZ37">T37*INDEX(prod_est,$G37+$H37-1,MATCH(BZ$14,$BP$14:$DP$14,0))</f>
        <v>13.145763211213534</v>
      </c>
      <c r="CA37" s="8" cm="1">
        <f t="array" ref="CA37">U37*INDEX(prod_est,$G37+$H37-1,MATCH(CA$14,$BP$14:$DP$14,0))</f>
        <v>12.854021120550632</v>
      </c>
      <c r="CB37" s="8" cm="1">
        <f t="array" ref="CB37">V37*INDEX(prod_est,$G37+$H37-1,MATCH(CB$14,$BP$14:$DP$14,0))</f>
        <v>12.56657004081522</v>
      </c>
      <c r="CC37" s="8" cm="1">
        <f t="array" ref="CC37">W37*INDEX(prod_est,$G37+$H37-1,MATCH(CC$14,$BP$14:$DP$14,0))</f>
        <v>12.283470288922507</v>
      </c>
      <c r="CD37" s="8" cm="1">
        <f t="array" ref="CD37">X37*INDEX(prod_est,$G37+$H37-1,MATCH(CD$14,$BP$14:$DP$14,0))</f>
        <v>12.004968548835796</v>
      </c>
      <c r="CE37" s="8" cm="1">
        <f t="array" ref="CE37">Y37*INDEX(prod_est,$G37+$H37-1,MATCH(CE$14,$BP$14:$DP$14,0))</f>
        <v>11.73145207246244</v>
      </c>
      <c r="CF37" s="8" cm="1">
        <f t="array" ref="CF37">Z37*INDEX(prod_est,$G37+$H37-1,MATCH(CF$14,$BP$14:$DP$14,0))</f>
        <v>11.46337732823338</v>
      </c>
      <c r="CG37" s="8" cm="1">
        <f t="array" ref="CG37">AA37*INDEX(prod_est,$G37+$H37-1,MATCH(CG$14,$BP$14:$DP$14,0))</f>
        <v>11.201019458614047</v>
      </c>
      <c r="CH37" s="8" cm="1">
        <f t="array" ref="CH37">AB37*INDEX(prod_est,$G37+$H37-1,MATCH(CH$14,$BP$14:$DP$14,0))</f>
        <v>10.944429380727417</v>
      </c>
      <c r="CI37" s="8" cm="1">
        <f t="array" ref="CI37">AC37*INDEX(prod_est,$G37+$H37-1,MATCH(CI$14,$BP$14:$DP$14,0))</f>
        <v>10.693424618531937</v>
      </c>
      <c r="CJ37" s="8" cm="1">
        <f t="array" ref="CJ37">AD37*INDEX(prod_est,$G37+$H37-1,MATCH(CJ$14,$BP$14:$DP$14,0))</f>
        <v>10.44773908662366</v>
      </c>
      <c r="CK37" s="8" cm="1">
        <f t="array" ref="CK37">AE37*INDEX(prod_est,$G37+$H37-1,MATCH(CK$14,$BP$14:$DP$14,0))</f>
        <v>10.207013106038621</v>
      </c>
      <c r="CL37" s="8" cm="1">
        <f t="array" ref="CL37">AF37*INDEX(prod_est,$G37+$H37-1,MATCH(CL$14,$BP$14:$DP$14,0))</f>
        <v>9.9709598099252563</v>
      </c>
      <c r="CM37" s="8" cm="1">
        <f t="array" ref="CM37">AG37*INDEX(prod_est,$G37+$H37-1,MATCH(CM$14,$BP$14:$DP$14,0))</f>
        <v>9.7894195698828348</v>
      </c>
      <c r="CN37" s="8" cm="1">
        <f t="array" ref="CN37">AH37*INDEX(prod_est,$G37+$H37-1,MATCH(CN$14,$BP$14:$DP$14,0))</f>
        <v>9.6103173524763612</v>
      </c>
      <c r="CO37" s="8" cm="1">
        <f t="array" ref="CO37">AI37*INDEX(prod_est,$G37+$H37-1,MATCH(CO$14,$BP$14:$DP$14,0))</f>
        <v>9.4335426869719132</v>
      </c>
      <c r="CP37" s="8" cm="1">
        <f t="array" ref="CP37">AJ37*INDEX(prod_est,$G37+$H37-1,MATCH(CP$14,$BP$14:$DP$14,0))</f>
        <v>9.2589780315449293</v>
      </c>
      <c r="CQ37" s="8" cm="1">
        <f t="array" ref="CQ37">AK37*INDEX(prod_est,$G37+$H37-1,MATCH(CQ$14,$BP$14:$DP$14,0))</f>
        <v>9.0865250014780745</v>
      </c>
      <c r="CR37" s="8" cm="1">
        <f t="array" ref="CR37">AL37*INDEX(prod_est,$G37+$H37-1,MATCH(CR$14,$BP$14:$DP$14,0))</f>
        <v>8.9161240221492157</v>
      </c>
      <c r="CS37" s="8" cm="1">
        <f t="array" ref="CS37">AM37*INDEX(prod_est,$G37+$H37-1,MATCH(CS$14,$BP$14:$DP$14,0))</f>
        <v>8.7477320735046753</v>
      </c>
      <c r="CT37" s="8" cm="1">
        <f t="array" ref="CT37">AN37*INDEX(prod_est,$G37+$H37-1,MATCH(CT$14,$BP$14:$DP$14,0))</f>
        <v>8.5812937982513144</v>
      </c>
      <c r="CU37" s="8" cm="1">
        <f t="array" ref="CU37">AO37*INDEX(prod_est,$G37+$H37-1,MATCH(CU$14,$BP$14:$DP$14,0))</f>
        <v>8.4167600932069195</v>
      </c>
      <c r="CV37" s="8" cm="1">
        <f t="array" ref="CV37">AP37*INDEX(prod_est,$G37+$H37-1,MATCH(CV$14,$BP$14:$DP$14,0))</f>
        <v>8.2540931608348043</v>
      </c>
      <c r="CW37" cm="1">
        <f t="array" ref="CW37">AQ37*INDEX(prod_est,$G37+$H37-1,MATCH(CW$14,$BP$14:$DP$14,0))</f>
        <v>8.2435269271198806</v>
      </c>
      <c r="CX37" cm="1">
        <f t="array" ref="CX37">AR37*INDEX(prod_est,$G37+$H37-1,MATCH(CX$14,$BP$14:$DP$14,0))</f>
        <v>8.2329742194571516</v>
      </c>
      <c r="CY37" cm="1">
        <f t="array" ref="CY37">AS37*INDEX(prod_est,$G37+$H37-1,MATCH(CY$14,$BP$14:$DP$14,0))</f>
        <v>8.2224350205316412</v>
      </c>
      <c r="CZ37" cm="1">
        <f t="array" ref="CZ37">AT37*INDEX(prod_est,$G37+$H37-1,MATCH(CZ$14,$BP$14:$DP$14,0))</f>
        <v>8.2119093130505387</v>
      </c>
      <c r="DA37" cm="1">
        <f t="array" ref="DA37">AU37*INDEX(prod_est,$G37+$H37-1,MATCH(DA$14,$BP$14:$DP$14,0))</f>
        <v>8.2013970797431703</v>
      </c>
      <c r="DB37" cm="1">
        <f t="array" ref="DB37">AV37*INDEX(prod_est,$G37+$H37-1,MATCH(DB$14,$BP$14:$DP$14,0))</f>
        <v>8.190898303360969</v>
      </c>
      <c r="DC37" cm="1">
        <f t="array" ref="DC37">AW37*INDEX(prod_est,$G37+$H37-1,MATCH(DC$14,$BP$14:$DP$14,0))</f>
        <v>8.1804129666774497</v>
      </c>
      <c r="DD37" cm="1">
        <f t="array" ref="DD37">AX37*INDEX(prod_est,$G37+$H37-1,MATCH(DD$14,$BP$14:$DP$14,0))</f>
        <v>8.1699410524881788</v>
      </c>
      <c r="DE37" cm="1">
        <f t="array" ref="DE37">AY37*INDEX(prod_est,$G37+$H37-1,MATCH(DE$14,$BP$14:$DP$14,0))</f>
        <v>8.1594825436107463</v>
      </c>
      <c r="DF37" cm="1">
        <f t="array" ref="DF37">AZ37*INDEX(prod_est,$G37+$H37-1,MATCH(DF$14,$BP$14:$DP$14,0))</f>
        <v>8.1490374228847386</v>
      </c>
      <c r="DG37" cm="1">
        <f t="array" ref="DG37">BA37*INDEX(prod_est,$G37+$H37-1,MATCH(DG$14,$BP$14:$DP$14,0))</f>
        <v>8.1386056731717087</v>
      </c>
      <c r="DH37" cm="1">
        <f t="array" ref="DH37">BB37*INDEX(prod_est,$G37+$H37-1,MATCH(DH$14,$BP$14:$DP$14,0))</f>
        <v>8.1281872773551491</v>
      </c>
      <c r="DI37" cm="1">
        <f t="array" ref="DI37">BC37*INDEX(prod_est,$G37+$H37-1,MATCH(DI$14,$BP$14:$DP$14,0))</f>
        <v>8.1177822183404622</v>
      </c>
      <c r="DJ37" cm="1">
        <f t="array" ref="DJ37">BD37*INDEX(prod_est,$G37+$H37-1,MATCH(DJ$14,$BP$14:$DP$14,0))</f>
        <v>8.1073904790549367</v>
      </c>
      <c r="DK37" cm="1">
        <f t="array" ref="DK37">BE37*INDEX(prod_est,$G37+$H37-1,MATCH(DK$14,$BP$14:$DP$14,0))</f>
        <v>8.0970120424477123</v>
      </c>
      <c r="DL37" cm="1">
        <f t="array" ref="DL37">BF37*INDEX(prod_est,$G37+$H37-1,MATCH(DL$14,$BP$14:$DP$14,0))</f>
        <v>8.0866468914897602</v>
      </c>
      <c r="DM37" cm="1">
        <f t="array" ref="DM37">BG37*INDEX(prod_est,$G37+$H37-1,MATCH(DM$14,$BP$14:$DP$14,0))</f>
        <v>8.0762950091738457</v>
      </c>
      <c r="DN37" cm="1">
        <f t="array" ref="DN37">BH37*INDEX(prod_est,$G37+$H37-1,MATCH(DN$14,$BP$14:$DP$14,0))</f>
        <v>8.0659563785145121</v>
      </c>
      <c r="DO37" cm="1">
        <f t="array" ref="DO37">BI37*INDEX(prod_est,$G37+$H37-1,MATCH(DO$14,$BP$14:$DP$14,0))</f>
        <v>8.0556309825480401</v>
      </c>
      <c r="DP37" cm="1">
        <f t="array" ref="DP37">BJ37*INDEX(prod_est,$G37+$H37-1,MATCH(DP$14,$BP$14:$DP$14,0))</f>
        <v>8.0453188043324282</v>
      </c>
    </row>
    <row r="38" spans="1:120" x14ac:dyDescent="0.25">
      <c r="A38" t="s">
        <v>41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65</v>
      </c>
      <c r="H38">
        <f>IFERROR(MATCH(D38,Production_est!$D$4:$D$339,0),"-")</f>
        <v>6</v>
      </c>
      <c r="I38" s="8" cm="1">
        <f t="array" ref="I38">IFERROR(INDEX(Production_est!$E$4:$E$339,H38+G38-1),"-")</f>
        <v>2370000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05_PRC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65</v>
      </c>
      <c r="H39">
        <f>IFERROR(MATCH(D39,Production_est!$D$4:$D$339,0),"-")</f>
        <v>6</v>
      </c>
      <c r="I39" s="8" cm="1">
        <f t="array" ref="I39">IFERROR(INDEX(Production_est!$E$4:$E$339,H39+G39-1),"-")</f>
        <v>2370000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05_PRC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65</v>
      </c>
      <c r="H40">
        <f>IFERROR(MATCH(D40,Production_est!$D$4:$D$339,0),"-")</f>
        <v>6</v>
      </c>
      <c r="I40" s="8" cm="1">
        <f t="array" ref="I40">IFERROR(INDEX(Production_est!$E$4:$E$339,H40+G40-1),"-")</f>
        <v>2370000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05_PRC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65</v>
      </c>
      <c r="H41">
        <f>IFERROR(MATCH(D41,Production_est!$D$4:$D$339,0),"-")</f>
        <v>6</v>
      </c>
      <c r="I41" s="8" cm="1">
        <f t="array" ref="I41">IFERROR(INDEX(Production_est!$E$4:$E$339,H41+G41-1),"-")</f>
        <v>2370000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05_PRC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65</v>
      </c>
      <c r="H42">
        <f>IFERROR(MATCH(D42,Production_est!$D$4:$D$339,0),"-")</f>
        <v>6</v>
      </c>
      <c r="I42" s="8" cm="1">
        <f t="array" ref="I42">IFERROR(INDEX(Production_est!$E$4:$E$339,H42+G42-1),"-")</f>
        <v>2370000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05_PRC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41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65</v>
      </c>
      <c r="H43">
        <f>IFERROR(MATCH(D43,Production_est!$D$4:$D$339,0),"-")</f>
        <v>6</v>
      </c>
      <c r="I43" s="8" cm="1">
        <f t="array" ref="I43">IFERROR(INDEX(Production_est!$E$4:$E$339,H43+G43-1),"-")</f>
        <v>2370000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05_PRC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65</v>
      </c>
      <c r="H44">
        <f>IFERROR(MATCH(D44,Production_est!$D$4:$D$339,0),"-")</f>
        <v>6</v>
      </c>
      <c r="I44" s="8" cm="1">
        <f t="array" ref="I44">IFERROR(INDEX(Production_est!$E$4:$E$339,H44+G44-1),"-")</f>
        <v>2370000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05_PRC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41</v>
      </c>
      <c r="B45" t="s">
        <v>35</v>
      </c>
      <c r="C45" t="s">
        <v>35</v>
      </c>
      <c r="D45" t="s">
        <v>37</v>
      </c>
      <c r="E45" s="8">
        <v>1190.042969184</v>
      </c>
      <c r="F45" s="8">
        <v>1262.53121472</v>
      </c>
      <c r="G45">
        <f>MATCH(A45,Production_est!$A$4:$A$339,0)</f>
        <v>65</v>
      </c>
      <c r="H45">
        <f>IFERROR(MATCH(D45,Production_est!$D$4:$D$339,0),"-")</f>
        <v>6</v>
      </c>
      <c r="I45" s="8" cm="1">
        <f t="array" ref="I45">IFERROR(INDEX(Production_est!$E$4:$E$339,H45+G45-1),"-")</f>
        <v>2370000</v>
      </c>
      <c r="J45" s="42">
        <f t="shared" si="0"/>
        <v>5.327135927088607E-4</v>
      </c>
      <c r="K45" s="42">
        <f t="shared" si="1"/>
        <v>5.327135927088607E-4</v>
      </c>
      <c r="L45" s="42">
        <f t="shared" si="2"/>
        <v>5.327135927088607E-4</v>
      </c>
      <c r="M45" s="42">
        <f t="shared" si="2"/>
        <v>5.327135927088607E-4</v>
      </c>
      <c r="N45" s="42">
        <f t="shared" ref="N45:AP45" si="64">M45*(1-$F$4)</f>
        <v>5.3203165512783282E-4</v>
      </c>
      <c r="O45" s="42">
        <f t="shared" si="64"/>
        <v>5.313505905090698E-4</v>
      </c>
      <c r="P45" s="42">
        <f t="shared" si="64"/>
        <v>5.3067039773507471E-4</v>
      </c>
      <c r="Q45" s="42">
        <f t="shared" si="64"/>
        <v>5.2999107568978132E-4</v>
      </c>
      <c r="R45" s="42">
        <f t="shared" si="64"/>
        <v>5.2931262325855196E-4</v>
      </c>
      <c r="S45" s="42">
        <f t="shared" si="64"/>
        <v>5.2863503932817576E-4</v>
      </c>
      <c r="T45" s="42">
        <f t="shared" si="64"/>
        <v>5.2795832278686714E-4</v>
      </c>
      <c r="U45" s="42">
        <f t="shared" si="64"/>
        <v>5.2728247252426344E-4</v>
      </c>
      <c r="V45" s="42">
        <f t="shared" si="64"/>
        <v>5.2660748743142368E-4</v>
      </c>
      <c r="W45" s="42">
        <f t="shared" si="64"/>
        <v>5.2593336640082626E-4</v>
      </c>
      <c r="X45" s="42">
        <f t="shared" si="64"/>
        <v>5.2526010832636735E-4</v>
      </c>
      <c r="Y45" s="42">
        <f t="shared" si="64"/>
        <v>5.2458771210335921E-4</v>
      </c>
      <c r="Z45" s="42">
        <f t="shared" si="64"/>
        <v>5.2391617662852813E-4</v>
      </c>
      <c r="AA45" s="42">
        <f t="shared" si="64"/>
        <v>5.2324550080001266E-4</v>
      </c>
      <c r="AB45" s="42">
        <f t="shared" si="64"/>
        <v>5.2257568351736202E-4</v>
      </c>
      <c r="AC45" s="42">
        <f t="shared" si="64"/>
        <v>5.2190672368153412E-4</v>
      </c>
      <c r="AD45" s="42">
        <f t="shared" si="64"/>
        <v>5.2123862019489364E-4</v>
      </c>
      <c r="AE45" s="42">
        <f t="shared" si="64"/>
        <v>5.2057137196121037E-4</v>
      </c>
      <c r="AF45" s="42">
        <f t="shared" si="64"/>
        <v>5.1990497788565761E-4</v>
      </c>
      <c r="AG45" s="42">
        <f t="shared" si="64"/>
        <v>5.1923943687480999E-4</v>
      </c>
      <c r="AH45" s="42">
        <f t="shared" si="64"/>
        <v>5.1857474783664195E-4</v>
      </c>
      <c r="AI45" s="42">
        <f t="shared" si="64"/>
        <v>5.1791090968052579E-4</v>
      </c>
      <c r="AJ45" s="42">
        <f t="shared" si="64"/>
        <v>5.1724792131722995E-4</v>
      </c>
      <c r="AK45" s="42">
        <f t="shared" si="64"/>
        <v>5.1658578165891724E-4</v>
      </c>
      <c r="AL45" s="42">
        <f t="shared" si="64"/>
        <v>5.1592448961914304E-4</v>
      </c>
      <c r="AM45" s="42">
        <f t="shared" si="64"/>
        <v>5.1526404411285343E-4</v>
      </c>
      <c r="AN45" s="42">
        <f t="shared" si="64"/>
        <v>5.1460444405638367E-4</v>
      </c>
      <c r="AO45" s="42">
        <f t="shared" si="64"/>
        <v>5.1394568836745605E-4</v>
      </c>
      <c r="AP45" s="42">
        <f t="shared" si="64"/>
        <v>5.1328777596517847E-4</v>
      </c>
      <c r="AQ45" s="42">
        <f t="shared" si="60"/>
        <v>5.1263070577004237E-4</v>
      </c>
      <c r="AR45" s="42">
        <f t="shared" si="60"/>
        <v>5.1197447670392113E-4</v>
      </c>
      <c r="AS45" s="42">
        <f t="shared" si="60"/>
        <v>5.1131908769006819E-4</v>
      </c>
      <c r="AT45" s="42">
        <f t="shared" si="60"/>
        <v>5.1066453765311558E-4</v>
      </c>
      <c r="AU45" s="42">
        <f t="shared" si="60"/>
        <v>5.100108255190717E-4</v>
      </c>
      <c r="AV45" s="42">
        <f t="shared" si="60"/>
        <v>5.0935795021531984E-4</v>
      </c>
      <c r="AW45" s="42">
        <f t="shared" si="60"/>
        <v>5.0870591067061653E-4</v>
      </c>
      <c r="AX45" s="42">
        <f t="shared" si="60"/>
        <v>5.080547058150894E-4</v>
      </c>
      <c r="AY45" s="42">
        <f t="shared" si="60"/>
        <v>5.0740433458023573E-4</v>
      </c>
      <c r="AZ45" s="42">
        <f t="shared" si="60"/>
        <v>5.0675479589892066E-4</v>
      </c>
      <c r="BA45" s="42">
        <f t="shared" si="60"/>
        <v>5.0610608870537538E-4</v>
      </c>
      <c r="BB45" s="42">
        <f t="shared" si="60"/>
        <v>5.0545821193519528E-4</v>
      </c>
      <c r="BC45" s="42">
        <f t="shared" si="60"/>
        <v>5.0481116452533842E-4</v>
      </c>
      <c r="BD45" s="42">
        <f t="shared" si="60"/>
        <v>5.041649454141237E-4</v>
      </c>
      <c r="BE45" s="42">
        <f t="shared" si="60"/>
        <v>5.0351955354122914E-4</v>
      </c>
      <c r="BF45" s="42">
        <f t="shared" si="60"/>
        <v>5.0287498784768988E-4</v>
      </c>
      <c r="BG45" s="42">
        <f t="shared" si="60"/>
        <v>5.0223124727589693E-4</v>
      </c>
      <c r="BH45" s="42">
        <f t="shared" si="60"/>
        <v>5.0158833076959495E-4</v>
      </c>
      <c r="BI45" s="42">
        <f t="shared" si="60"/>
        <v>5.0094623727388083E-4</v>
      </c>
      <c r="BJ45" s="42">
        <f t="shared" si="60"/>
        <v>5.003049657352019E-4</v>
      </c>
      <c r="BK45" t="str">
        <f t="shared" si="5"/>
        <v>05_PRC</v>
      </c>
      <c r="BL45" t="str">
        <f t="shared" si="6"/>
        <v>d_ind_cem_17_electricity</v>
      </c>
      <c r="BO45" s="8">
        <f t="shared" si="7"/>
        <v>1190.042969184</v>
      </c>
      <c r="BP45" s="8">
        <f t="shared" si="8"/>
        <v>1262.53121472</v>
      </c>
      <c r="BQ45" s="8" cm="1">
        <f t="array" ref="BQ45">K45*INDEX(prod_est,$G45+$H45-1,MATCH(BQ$14,$BP$14:$DP$14,0))</f>
        <v>1230.9679343519999</v>
      </c>
      <c r="BR45" s="8" cm="1">
        <f t="array" ref="BR45">L45*INDEX(prod_est,$G45+$H45-1,MATCH(BR$14,$BP$14:$DP$14,0))</f>
        <v>1253.4343301218582</v>
      </c>
      <c r="BS45" s="8" cm="1">
        <f t="array" ref="BS45">M45*INDEX(prod_est,$G45+$H45-1,MATCH(BS$14,$BP$14:$DP$14,0))</f>
        <v>1235.1472035321765</v>
      </c>
      <c r="BT45" s="8" cm="1">
        <f t="array" ref="BT45">N45*INDEX(prod_est,$G45+$H45-1,MATCH(BT$14,$BP$14:$DP$14,0))</f>
        <v>1215.2286675779383</v>
      </c>
      <c r="BU45" s="8" cm="1">
        <f t="array" ref="BU45">O45*INDEX(prod_est,$G45+$H45-1,MATCH(BU$14,$BP$14:$DP$14,0))</f>
        <v>1195.3342904943729</v>
      </c>
      <c r="BV45" s="8" cm="1">
        <f t="array" ref="BV45">P45*INDEX(prod_est,$G45+$H45-1,MATCH(BV$14,$BP$14:$DP$14,0))</f>
        <v>1175.4750883654222</v>
      </c>
      <c r="BW45" s="8" cm="1">
        <f t="array" ref="BW45">Q45*INDEX(prod_est,$G45+$H45-1,MATCH(BW$14,$BP$14:$DP$14,0))</f>
        <v>1155.664504457252</v>
      </c>
      <c r="BX45" s="8" cm="1">
        <f t="array" ref="BX45">R45*INDEX(prod_est,$G45+$H45-1,MATCH(BX$14,$BP$14:$DP$14,0))</f>
        <v>1135.9460574743534</v>
      </c>
      <c r="BY45" s="8" cm="1">
        <f t="array" ref="BY45">S45*INDEX(prod_est,$G45+$H45-1,MATCH(BY$14,$BP$14:$DP$14,0))</f>
        <v>1116.36235585143</v>
      </c>
      <c r="BZ45" s="8" cm="1">
        <f t="array" ref="BZ45">T45*INDEX(prod_est,$G45+$H45-1,MATCH(BZ$14,$BP$14:$DP$14,0))</f>
        <v>1091.7706779715015</v>
      </c>
      <c r="CA45" s="8" cm="1">
        <f t="array" ref="CA45">U45*INDEX(prod_est,$G45+$H45-1,MATCH(CA$14,$BP$14:$DP$14,0))</f>
        <v>1067.5411634885263</v>
      </c>
      <c r="CB45" s="8" cm="1">
        <f t="array" ref="CB45">V45*INDEX(prod_est,$G45+$H45-1,MATCH(CB$14,$BP$14:$DP$14,0))</f>
        <v>1043.6680223734736</v>
      </c>
      <c r="CC45" s="8" cm="1">
        <f t="array" ref="CC45">W45*INDEX(prod_est,$G45+$H45-1,MATCH(CC$14,$BP$14:$DP$14,0))</f>
        <v>1020.1562640151745</v>
      </c>
      <c r="CD45" s="8" cm="1">
        <f t="array" ref="CD45">X45*INDEX(prod_est,$G45+$H45-1,MATCH(CD$14,$BP$14:$DP$14,0))</f>
        <v>997.02637579907287</v>
      </c>
      <c r="CE45" s="8" cm="1">
        <f t="array" ref="CE45">Y45*INDEX(prod_est,$G45+$H45-1,MATCH(CE$14,$BP$14:$DP$14,0))</f>
        <v>974.31051943922387</v>
      </c>
      <c r="CF45" s="8" cm="1">
        <f t="array" ref="CF45">Z45*INDEX(prod_est,$G45+$H45-1,MATCH(CF$14,$BP$14:$DP$14,0))</f>
        <v>952.04660516117406</v>
      </c>
      <c r="CG45" s="8" cm="1">
        <f t="array" ref="CG45">AA45*INDEX(prod_est,$G45+$H45-1,MATCH(CG$14,$BP$14:$DP$14,0))</f>
        <v>930.25748386153543</v>
      </c>
      <c r="CH45" s="8" cm="1">
        <f t="array" ref="CH45">AB45*INDEX(prod_est,$G45+$H45-1,MATCH(CH$14,$BP$14:$DP$14,0))</f>
        <v>908.94738426563777</v>
      </c>
      <c r="CI45" s="8" cm="1">
        <f t="array" ref="CI45">AC45*INDEX(prod_est,$G45+$H45-1,MATCH(CI$14,$BP$14:$DP$14,0))</f>
        <v>888.10115152941512</v>
      </c>
      <c r="CJ45" s="8" cm="1">
        <f t="array" ref="CJ45">AD45*INDEX(prod_est,$G45+$H45-1,MATCH(CJ$14,$BP$14:$DP$14,0))</f>
        <v>867.69668695557573</v>
      </c>
      <c r="CK45" s="8" cm="1">
        <f t="array" ref="CK45">AE45*INDEX(prod_est,$G45+$H45-1,MATCH(CK$14,$BP$14:$DP$14,0))</f>
        <v>847.70411879456583</v>
      </c>
      <c r="CL45" s="8" cm="1">
        <f t="array" ref="CL45">AF45*INDEX(prod_est,$G45+$H45-1,MATCH(CL$14,$BP$14:$DP$14,0))</f>
        <v>828.09962242608856</v>
      </c>
      <c r="CM45" s="8" cm="1">
        <f t="array" ref="CM45">AG45*INDEX(prod_est,$G45+$H45-1,MATCH(CM$14,$BP$14:$DP$14,0))</f>
        <v>813.0224977460125</v>
      </c>
      <c r="CN45" s="8" cm="1">
        <f t="array" ref="CN45">AH45*INDEX(prod_est,$G45+$H45-1,MATCH(CN$14,$BP$14:$DP$14,0))</f>
        <v>798.14785363578949</v>
      </c>
      <c r="CO45" s="8" cm="1">
        <f t="array" ref="CO45">AI45*INDEX(prod_est,$G45+$H45-1,MATCH(CO$14,$BP$14:$DP$14,0))</f>
        <v>783.46651537455068</v>
      </c>
      <c r="CP45" s="8" cm="1">
        <f t="array" ref="CP45">AJ45*INDEX(prod_est,$G45+$H45-1,MATCH(CP$14,$BP$14:$DP$14,0))</f>
        <v>768.9687209792578</v>
      </c>
      <c r="CQ45" s="8" cm="1">
        <f t="array" ref="CQ45">AK45*INDEX(prod_est,$G45+$H45-1,MATCH(CQ$14,$BP$14:$DP$14,0))</f>
        <v>754.64629948654999</v>
      </c>
      <c r="CR45" s="8" cm="1">
        <f t="array" ref="CR45">AL45*INDEX(prod_est,$G45+$H45-1,MATCH(CR$14,$BP$14:$DP$14,0))</f>
        <v>740.49430315588575</v>
      </c>
      <c r="CS45" s="8" cm="1">
        <f t="array" ref="CS45">AM45*INDEX(prod_est,$G45+$H45-1,MATCH(CS$14,$BP$14:$DP$14,0))</f>
        <v>726.50915912257699</v>
      </c>
      <c r="CT45" s="8" cm="1">
        <f t="array" ref="CT45">AN45*INDEX(prod_est,$G45+$H45-1,MATCH(CT$14,$BP$14:$DP$14,0))</f>
        <v>712.6862699000809</v>
      </c>
      <c r="CU45" s="8" cm="1">
        <f t="array" ref="CU45">AO45*INDEX(prod_est,$G45+$H45-1,MATCH(CU$14,$BP$14:$DP$14,0))</f>
        <v>699.02155741292358</v>
      </c>
      <c r="CV45" s="8" cm="1">
        <f t="array" ref="CV45">AP45*INDEX(prod_est,$G45+$H45-1,MATCH(CV$14,$BP$14:$DP$14,0))</f>
        <v>685.51188253243004</v>
      </c>
      <c r="CW45" cm="1">
        <f t="array" ref="CW45">AQ45*INDEX(prod_est,$G45+$H45-1,MATCH(CW$14,$BP$14:$DP$14,0))</f>
        <v>684.63434473099551</v>
      </c>
      <c r="CX45" cm="1">
        <f t="array" ref="CX45">AR45*INDEX(prod_est,$G45+$H45-1,MATCH(CX$14,$BP$14:$DP$14,0))</f>
        <v>683.75793028367423</v>
      </c>
      <c r="CY45" cm="1">
        <f t="array" ref="CY45">AS45*INDEX(prod_est,$G45+$H45-1,MATCH(CY$14,$BP$14:$DP$14,0))</f>
        <v>682.88263775243763</v>
      </c>
      <c r="CZ45" cm="1">
        <f t="array" ref="CZ45">AT45*INDEX(prod_est,$G45+$H45-1,MATCH(CZ$14,$BP$14:$DP$14,0))</f>
        <v>682.00846570109798</v>
      </c>
      <c r="DA45" cm="1">
        <f t="array" ref="DA45">AU45*INDEX(prod_est,$G45+$H45-1,MATCH(DA$14,$BP$14:$DP$14,0))</f>
        <v>681.13541269530594</v>
      </c>
      <c r="DB45" cm="1">
        <f t="array" ref="DB45">AV45*INDEX(prod_est,$G45+$H45-1,MATCH(DB$14,$BP$14:$DP$14,0))</f>
        <v>680.26347730254827</v>
      </c>
      <c r="DC45" cm="1">
        <f t="array" ref="DC45">AW45*INDEX(prod_est,$G45+$H45-1,MATCH(DC$14,$BP$14:$DP$14,0))</f>
        <v>679.39265809214601</v>
      </c>
      <c r="DD45" cm="1">
        <f t="array" ref="DD45">AX45*INDEX(prod_est,$G45+$H45-1,MATCH(DD$14,$BP$14:$DP$14,0))</f>
        <v>678.52295363525093</v>
      </c>
      <c r="DE45" cm="1">
        <f t="array" ref="DE45">AY45*INDEX(prod_est,$G45+$H45-1,MATCH(DE$14,$BP$14:$DP$14,0))</f>
        <v>677.65436250484436</v>
      </c>
      <c r="DF45" cm="1">
        <f t="array" ref="DF45">AZ45*INDEX(prod_est,$G45+$H45-1,MATCH(DF$14,$BP$14:$DP$14,0))</f>
        <v>676.78688327573423</v>
      </c>
      <c r="DG45" cm="1">
        <f t="array" ref="DG45">BA45*INDEX(prod_est,$G45+$H45-1,MATCH(DG$14,$BP$14:$DP$14,0))</f>
        <v>675.92051452455303</v>
      </c>
      <c r="DH45" cm="1">
        <f t="array" ref="DH45">BB45*INDEX(prod_est,$G45+$H45-1,MATCH(DH$14,$BP$14:$DP$14,0))</f>
        <v>675.05525482975497</v>
      </c>
      <c r="DI45" cm="1">
        <f t="array" ref="DI45">BC45*INDEX(prod_est,$G45+$H45-1,MATCH(DI$14,$BP$14:$DP$14,0))</f>
        <v>674.1911027716144</v>
      </c>
      <c r="DJ45" cm="1">
        <f t="array" ref="DJ45">BD45*INDEX(prod_est,$G45+$H45-1,MATCH(DJ$14,$BP$14:$DP$14,0))</f>
        <v>673.32805693222292</v>
      </c>
      <c r="DK45" cm="1">
        <f t="array" ref="DK45">BE45*INDEX(prod_est,$G45+$H45-1,MATCH(DK$14,$BP$14:$DP$14,0))</f>
        <v>672.46611589548741</v>
      </c>
      <c r="DL45" cm="1">
        <f t="array" ref="DL45">BF45*INDEX(prod_est,$G45+$H45-1,MATCH(DL$14,$BP$14:$DP$14,0))</f>
        <v>671.60527824712722</v>
      </c>
      <c r="DM45" cm="1">
        <f t="array" ref="DM45">BG45*INDEX(prod_est,$G45+$H45-1,MATCH(DM$14,$BP$14:$DP$14,0))</f>
        <v>670.7455425746723</v>
      </c>
      <c r="DN45" cm="1">
        <f t="array" ref="DN45">BH45*INDEX(prod_est,$G45+$H45-1,MATCH(DN$14,$BP$14:$DP$14,0))</f>
        <v>669.88690746746079</v>
      </c>
      <c r="DO45" cm="1">
        <f t="array" ref="DO45">BI45*INDEX(prod_est,$G45+$H45-1,MATCH(DO$14,$BP$14:$DP$14,0))</f>
        <v>669.02937151663639</v>
      </c>
      <c r="DP45" cm="1">
        <f t="array" ref="DP45">BJ45*INDEX(prod_est,$G45+$H45-1,MATCH(DP$14,$BP$14:$DP$14,0))</f>
        <v>668.17293331514668</v>
      </c>
    </row>
    <row r="46" spans="1:120" x14ac:dyDescent="0.25">
      <c r="A46" t="s">
        <v>41</v>
      </c>
      <c r="B46" t="s">
        <v>36</v>
      </c>
      <c r="C46" t="s">
        <v>36</v>
      </c>
      <c r="D46" t="s">
        <v>37</v>
      </c>
      <c r="E46" s="8">
        <v>13.9787</v>
      </c>
      <c r="F46" s="8">
        <v>17.820700000000009</v>
      </c>
      <c r="G46">
        <f>MATCH(A46,Production_est!$A$4:$A$339,0)</f>
        <v>65</v>
      </c>
      <c r="H46">
        <f>IFERROR(MATCH(D46,Production_est!$D$4:$D$339,0),"-")</f>
        <v>6</v>
      </c>
      <c r="I46" s="8" cm="1">
        <f t="array" ref="I46">IFERROR(INDEX(Production_est!$E$4:$E$339,H46+G46-1),"-")</f>
        <v>2370000</v>
      </c>
      <c r="J46" s="42">
        <f t="shared" si="0"/>
        <v>7.5192827004219449E-6</v>
      </c>
      <c r="K46" s="42">
        <f t="shared" si="1"/>
        <v>7.5192827004219449E-6</v>
      </c>
      <c r="L46" s="42">
        <f t="shared" si="2"/>
        <v>7.5192827004219449E-6</v>
      </c>
      <c r="M46" s="42">
        <f t="shared" si="2"/>
        <v>7.5192827004219449E-6</v>
      </c>
      <c r="N46" s="42">
        <f t="shared" ref="N46:AP46" si="65">M46*(1-$F$4)</f>
        <v>7.5096571126277299E-6</v>
      </c>
      <c r="O46" s="42">
        <f t="shared" si="65"/>
        <v>7.500043846745601E-6</v>
      </c>
      <c r="P46" s="42">
        <f t="shared" si="65"/>
        <v>7.4904428870020258E-6</v>
      </c>
      <c r="Q46" s="42">
        <f t="shared" si="65"/>
        <v>7.4808542176436646E-6</v>
      </c>
      <c r="R46" s="42">
        <f t="shared" si="65"/>
        <v>7.4712778229373438E-6</v>
      </c>
      <c r="S46" s="42">
        <f t="shared" si="65"/>
        <v>7.4617136871700294E-6</v>
      </c>
      <c r="T46" s="42">
        <f t="shared" si="65"/>
        <v>7.4521617946488023E-6</v>
      </c>
      <c r="U46" s="42">
        <f t="shared" si="65"/>
        <v>7.4426221297008332E-6</v>
      </c>
      <c r="V46" s="42">
        <f t="shared" si="65"/>
        <v>7.4330946766733546E-6</v>
      </c>
      <c r="W46" s="42">
        <f t="shared" si="65"/>
        <v>7.4235794199336374E-6</v>
      </c>
      <c r="X46" s="42">
        <f t="shared" si="65"/>
        <v>7.4140763438689636E-6</v>
      </c>
      <c r="Y46" s="42">
        <f t="shared" si="65"/>
        <v>7.4045854328866011E-6</v>
      </c>
      <c r="Z46" s="42">
        <f t="shared" si="65"/>
        <v>7.3951066714137797E-6</v>
      </c>
      <c r="AA46" s="42">
        <f t="shared" si="65"/>
        <v>7.3856400438976624E-6</v>
      </c>
      <c r="AB46" s="42">
        <f t="shared" si="65"/>
        <v>7.3761855348053234E-6</v>
      </c>
      <c r="AC46" s="42">
        <f t="shared" si="65"/>
        <v>7.3667431286237202E-6</v>
      </c>
      <c r="AD46" s="42">
        <f t="shared" si="65"/>
        <v>7.357312809859669E-6</v>
      </c>
      <c r="AE46" s="42">
        <f t="shared" si="65"/>
        <v>7.3478945630398184E-6</v>
      </c>
      <c r="AF46" s="42">
        <f t="shared" si="65"/>
        <v>7.3384883727106258E-6</v>
      </c>
      <c r="AG46" s="42">
        <f t="shared" si="65"/>
        <v>7.3290942234383308E-6</v>
      </c>
      <c r="AH46" s="42">
        <f t="shared" si="65"/>
        <v>7.3197120998089295E-6</v>
      </c>
      <c r="AI46" s="42">
        <f t="shared" si="65"/>
        <v>7.3103419864281503E-6</v>
      </c>
      <c r="AJ46" s="42">
        <f t="shared" si="65"/>
        <v>7.3009838679214279E-6</v>
      </c>
      <c r="AK46" s="42">
        <f t="shared" si="65"/>
        <v>7.2916377289338778E-6</v>
      </c>
      <c r="AL46" s="42">
        <f t="shared" si="65"/>
        <v>7.2823035541302725E-6</v>
      </c>
      <c r="AM46" s="42">
        <f t="shared" si="65"/>
        <v>7.2729813281950155E-6</v>
      </c>
      <c r="AN46" s="42">
        <f t="shared" si="65"/>
        <v>7.2636710358321155E-6</v>
      </c>
      <c r="AO46" s="42">
        <f t="shared" si="65"/>
        <v>7.2543726617651615E-6</v>
      </c>
      <c r="AP46" s="42">
        <f t="shared" si="65"/>
        <v>7.2450861907372994E-6</v>
      </c>
      <c r="AQ46" s="42">
        <f t="shared" si="60"/>
        <v>7.2358116075112052E-6</v>
      </c>
      <c r="AR46" s="42">
        <f t="shared" si="60"/>
        <v>7.2265488968690597E-6</v>
      </c>
      <c r="AS46" s="42">
        <f t="shared" si="60"/>
        <v>7.2172980436125252E-6</v>
      </c>
      <c r="AT46" s="42">
        <f t="shared" si="60"/>
        <v>7.2080590325627197E-6</v>
      </c>
      <c r="AU46" s="42">
        <f t="shared" si="60"/>
        <v>7.1988318485601919E-6</v>
      </c>
      <c r="AV46" s="42">
        <f t="shared" si="60"/>
        <v>7.1896164764648964E-6</v>
      </c>
      <c r="AW46" s="42">
        <f t="shared" si="60"/>
        <v>7.1804129011561683E-6</v>
      </c>
      <c r="AX46" s="42">
        <f t="shared" si="60"/>
        <v>7.1712211075327004E-6</v>
      </c>
      <c r="AY46" s="42">
        <f t="shared" si="60"/>
        <v>7.1620410805125152E-6</v>
      </c>
      <c r="AZ46" s="42">
        <f t="shared" si="60"/>
        <v>7.1528728050329437E-6</v>
      </c>
      <c r="BA46" s="42">
        <f t="shared" si="60"/>
        <v>7.1437162660505969E-6</v>
      </c>
      <c r="BB46" s="42">
        <f t="shared" si="60"/>
        <v>7.1345714485413456E-6</v>
      </c>
      <c r="BC46" s="42">
        <f t="shared" si="60"/>
        <v>7.1254383375002907E-6</v>
      </c>
      <c r="BD46" s="42">
        <f t="shared" si="60"/>
        <v>7.1163169179417433E-6</v>
      </c>
      <c r="BE46" s="42">
        <f t="shared" si="60"/>
        <v>7.1072071748991978E-6</v>
      </c>
      <c r="BF46" s="42">
        <f t="shared" si="60"/>
        <v>7.098109093425306E-6</v>
      </c>
      <c r="BG46" s="42">
        <f t="shared" si="60"/>
        <v>7.089022658591855E-6</v>
      </c>
      <c r="BH46" s="42">
        <f t="shared" si="60"/>
        <v>7.079947855489742E-6</v>
      </c>
      <c r="BI46" s="42">
        <f t="shared" si="60"/>
        <v>7.0708846692289493E-6</v>
      </c>
      <c r="BJ46" s="42">
        <f t="shared" si="60"/>
        <v>7.061833084938521E-6</v>
      </c>
      <c r="BK46" t="str">
        <f t="shared" si="5"/>
        <v>05_PRC</v>
      </c>
      <c r="BL46" t="str">
        <f t="shared" si="6"/>
        <v>d_ind_cem_18_heat</v>
      </c>
      <c r="BO46" s="8">
        <f t="shared" si="7"/>
        <v>13.9787</v>
      </c>
      <c r="BP46" s="8">
        <f t="shared" si="8"/>
        <v>17.820700000000009</v>
      </c>
      <c r="BQ46" s="8" cm="1">
        <f t="array" ref="BQ46">K46*INDEX(prod_est,$G46+$H46-1,MATCH(BQ$14,$BP$14:$DP$14,0))</f>
        <v>17.375182500000008</v>
      </c>
      <c r="BR46" s="8" cm="1">
        <f t="array" ref="BR46">L46*INDEX(prod_est,$G46+$H46-1,MATCH(BR$14,$BP$14:$DP$14,0))</f>
        <v>17.69229695580751</v>
      </c>
      <c r="BS46" s="8" cm="1">
        <f t="array" ref="BS46">M46*INDEX(prod_est,$G46+$H46-1,MATCH(BS$14,$BP$14:$DP$14,0))</f>
        <v>17.434173122497761</v>
      </c>
      <c r="BT46" s="8" cm="1">
        <f t="array" ref="BT46">N46*INDEX(prod_est,$G46+$H46-1,MATCH(BT$14,$BP$14:$DP$14,0))</f>
        <v>17.153021853094558</v>
      </c>
      <c r="BU46" s="8" cm="1">
        <f t="array" ref="BU46">O46*INDEX(prod_est,$G46+$H46-1,MATCH(BU$14,$BP$14:$DP$14,0))</f>
        <v>16.872211587526809</v>
      </c>
      <c r="BV46" s="8" cm="1">
        <f t="array" ref="BV46">P46*INDEX(prod_est,$G46+$H46-1,MATCH(BV$14,$BP$14:$DP$14,0))</f>
        <v>16.591897818446746</v>
      </c>
      <c r="BW46" s="8" cm="1">
        <f t="array" ref="BW46">Q46*INDEX(prod_est,$G46+$H46-1,MATCH(BW$14,$BP$14:$DP$14,0))</f>
        <v>16.312270298321927</v>
      </c>
      <c r="BX46" s="8" cm="1">
        <f t="array" ref="BX46">R46*INDEX(prod_est,$G46+$H46-1,MATCH(BX$14,$BP$14:$DP$14,0))</f>
        <v>16.033943296144741</v>
      </c>
      <c r="BY46" s="8" cm="1">
        <f t="array" ref="BY46">S46*INDEX(prod_est,$G46+$H46-1,MATCH(BY$14,$BP$14:$DP$14,0))</f>
        <v>15.757518232397681</v>
      </c>
      <c r="BZ46" s="8" cm="1">
        <f t="array" ref="BZ46">T46*INDEX(prod_est,$G46+$H46-1,MATCH(BZ$14,$BP$14:$DP$14,0))</f>
        <v>15.410405298566547</v>
      </c>
      <c r="CA46" s="8" cm="1">
        <f t="array" ref="CA46">U46*INDEX(prod_est,$G46+$H46-1,MATCH(CA$14,$BP$14:$DP$14,0))</f>
        <v>15.068404321709499</v>
      </c>
      <c r="CB46" s="8" cm="1">
        <f t="array" ref="CB46">V46*INDEX(prod_est,$G46+$H46-1,MATCH(CB$14,$BP$14:$DP$14,0))</f>
        <v>14.731433575237006</v>
      </c>
      <c r="CC46" s="8" cm="1">
        <f t="array" ref="CC46">W46*INDEX(prod_est,$G46+$H46-1,MATCH(CC$14,$BP$14:$DP$14,0))</f>
        <v>14.399563766957719</v>
      </c>
      <c r="CD46" s="8" cm="1">
        <f t="array" ref="CD46">X46*INDEX(prod_est,$G46+$H46-1,MATCH(CD$14,$BP$14:$DP$14,0))</f>
        <v>14.073084077483985</v>
      </c>
      <c r="CE46" s="8" cm="1">
        <f t="array" ref="CE46">Y46*INDEX(prod_est,$G46+$H46-1,MATCH(CE$14,$BP$14:$DP$14,0))</f>
        <v>13.752448471241378</v>
      </c>
      <c r="CF46" s="8" cm="1">
        <f t="array" ref="CF46">Z46*INDEX(prod_est,$G46+$H46-1,MATCH(CF$14,$BP$14:$DP$14,0))</f>
        <v>13.43819205322257</v>
      </c>
      <c r="CG46" s="8" cm="1">
        <f t="array" ref="CG46">AA46*INDEX(prod_est,$G46+$H46-1,MATCH(CG$14,$BP$14:$DP$14,0))</f>
        <v>13.130637365134652</v>
      </c>
      <c r="CH46" s="8" cm="1">
        <f t="array" ref="CH46">AB46*INDEX(prod_est,$G46+$H46-1,MATCH(CH$14,$BP$14:$DP$14,0))</f>
        <v>12.82984409567649</v>
      </c>
      <c r="CI46" s="8" cm="1">
        <f t="array" ref="CI46">AC46*INDEX(prod_est,$G46+$H46-1,MATCH(CI$14,$BP$14:$DP$14,0))</f>
        <v>12.535598333360987</v>
      </c>
      <c r="CJ46" s="8" cm="1">
        <f t="array" ref="CJ46">AD46*INDEX(prod_est,$G46+$H46-1,MATCH(CJ$14,$BP$14:$DP$14,0))</f>
        <v>12.247588153817295</v>
      </c>
      <c r="CK46" s="8" cm="1">
        <f t="array" ref="CK46">AE46*INDEX(prod_est,$G46+$H46-1,MATCH(CK$14,$BP$14:$DP$14,0))</f>
        <v>11.9653919155992</v>
      </c>
      <c r="CL46" s="8" cm="1">
        <f t="array" ref="CL46">AF46*INDEX(prod_est,$G46+$H46-1,MATCH(CL$14,$BP$14:$DP$14,0))</f>
        <v>11.688673332834334</v>
      </c>
      <c r="CM46" s="8" cm="1">
        <f t="array" ref="CM46">AG46*INDEX(prod_est,$G46+$H46-1,MATCH(CM$14,$BP$14:$DP$14,0))</f>
        <v>11.475858859296094</v>
      </c>
      <c r="CN46" s="8" cm="1">
        <f t="array" ref="CN46">AH46*INDEX(prod_est,$G46+$H46-1,MATCH(CN$14,$BP$14:$DP$14,0))</f>
        <v>11.265902410533092</v>
      </c>
      <c r="CO46" s="8" cm="1">
        <f t="array" ref="CO46">AI46*INDEX(prod_est,$G46+$H46-1,MATCH(CO$14,$BP$14:$DP$14,0))</f>
        <v>11.05867448483774</v>
      </c>
      <c r="CP46" s="8" cm="1">
        <f t="array" ref="CP46">AJ46*INDEX(prod_est,$G46+$H46-1,MATCH(CP$14,$BP$14:$DP$14,0))</f>
        <v>10.854037291263484</v>
      </c>
      <c r="CQ46" s="8" cm="1">
        <f t="array" ref="CQ46">AK46*INDEX(prod_est,$G46+$H46-1,MATCH(CQ$14,$BP$14:$DP$14,0))</f>
        <v>10.651875496197134</v>
      </c>
      <c r="CR46" s="8" cm="1">
        <f t="array" ref="CR46">AL46*INDEX(prod_est,$G46+$H46-1,MATCH(CR$14,$BP$14:$DP$14,0))</f>
        <v>10.452119261999151</v>
      </c>
      <c r="CS46" s="8" cm="1">
        <f t="array" ref="CS46">AM46*INDEX(prod_est,$G46+$H46-1,MATCH(CS$14,$BP$14:$DP$14,0))</f>
        <v>10.25471815748099</v>
      </c>
      <c r="CT46" s="8" cm="1">
        <f t="array" ref="CT46">AN46*INDEX(prod_est,$G46+$H46-1,MATCH(CT$14,$BP$14:$DP$14,0))</f>
        <v>10.059607288858256</v>
      </c>
      <c r="CU46" s="8" cm="1">
        <f t="array" ref="CU46">AO46*INDEX(prod_est,$G46+$H46-1,MATCH(CU$14,$BP$14:$DP$14,0))</f>
        <v>9.8667290938633769</v>
      </c>
      <c r="CV46" s="8" cm="1">
        <f t="array" ref="CV46">AP46*INDEX(prod_est,$G46+$H46-1,MATCH(CV$14,$BP$14:$DP$14,0))</f>
        <v>9.6760392635163264</v>
      </c>
      <c r="CW46" cm="1">
        <f t="array" ref="CW46">AQ46*INDEX(prod_est,$G46+$H46-1,MATCH(CW$14,$BP$14:$DP$14,0))</f>
        <v>9.663652767471163</v>
      </c>
      <c r="CX46" cm="1">
        <f t="array" ref="CX46">AR46*INDEX(prod_est,$G46+$H46-1,MATCH(CX$14,$BP$14:$DP$14,0))</f>
        <v>9.6512821276332854</v>
      </c>
      <c r="CY46" cm="1">
        <f t="array" ref="CY46">AS46*INDEX(prod_est,$G46+$H46-1,MATCH(CY$14,$BP$14:$DP$14,0))</f>
        <v>9.6389273237048396</v>
      </c>
      <c r="CZ46" cm="1">
        <f t="array" ref="CZ46">AT46*INDEX(prod_est,$G46+$H46-1,MATCH(CZ$14,$BP$14:$DP$14,0))</f>
        <v>9.6265883354139508</v>
      </c>
      <c r="DA46" cm="1">
        <f t="array" ref="DA46">AU46*INDEX(prod_est,$G46+$H46-1,MATCH(DA$14,$BP$14:$DP$14,0))</f>
        <v>9.6142651425147019</v>
      </c>
      <c r="DB46" cm="1">
        <f t="array" ref="DB46">AV46*INDEX(prod_est,$G46+$H46-1,MATCH(DB$14,$BP$14:$DP$14,0))</f>
        <v>9.6019577247870842</v>
      </c>
      <c r="DC46" cm="1">
        <f t="array" ref="DC46">AW46*INDEX(prod_est,$G46+$H46-1,MATCH(DC$14,$BP$14:$DP$14,0))</f>
        <v>9.5896660620369794</v>
      </c>
      <c r="DD46" cm="1">
        <f t="array" ref="DD46">AX46*INDEX(prod_est,$G46+$H46-1,MATCH(DD$14,$BP$14:$DP$14,0))</f>
        <v>9.5773901340961185</v>
      </c>
      <c r="DE46" cm="1">
        <f t="array" ref="DE46">AY46*INDEX(prod_est,$G46+$H46-1,MATCH(DE$14,$BP$14:$DP$14,0))</f>
        <v>9.5651299208220504</v>
      </c>
      <c r="DF46" cm="1">
        <f t="array" ref="DF46">AZ46*INDEX(prod_est,$G46+$H46-1,MATCH(DF$14,$BP$14:$DP$14,0))</f>
        <v>9.5528854020981058</v>
      </c>
      <c r="DG46" cm="1">
        <f t="array" ref="DG46">BA46*INDEX(prod_est,$G46+$H46-1,MATCH(DG$14,$BP$14:$DP$14,0))</f>
        <v>9.5406565578333726</v>
      </c>
      <c r="DH46" cm="1">
        <f t="array" ref="DH46">BB46*INDEX(prod_est,$G46+$H46-1,MATCH(DH$14,$BP$14:$DP$14,0))</f>
        <v>9.5284433679626517</v>
      </c>
      <c r="DI46" cm="1">
        <f t="array" ref="DI46">BC46*INDEX(prod_est,$G46+$H46-1,MATCH(DI$14,$BP$14:$DP$14,0))</f>
        <v>9.5162458124464333</v>
      </c>
      <c r="DJ46" cm="1">
        <f t="array" ref="DJ46">BD46*INDEX(prod_est,$G46+$H46-1,MATCH(DJ$14,$BP$14:$DP$14,0))</f>
        <v>9.5040638712708621</v>
      </c>
      <c r="DK46" cm="1">
        <f t="array" ref="DK46">BE46*INDEX(prod_est,$G46+$H46-1,MATCH(DK$14,$BP$14:$DP$14,0))</f>
        <v>9.4918975244476993</v>
      </c>
      <c r="DL46" cm="1">
        <f t="array" ref="DL46">BF46*INDEX(prod_est,$G46+$H46-1,MATCH(DL$14,$BP$14:$DP$14,0))</f>
        <v>9.4797467520142948</v>
      </c>
      <c r="DM46" cm="1">
        <f t="array" ref="DM46">BG46*INDEX(prod_est,$G46+$H46-1,MATCH(DM$14,$BP$14:$DP$14,0))</f>
        <v>9.4676115340335549</v>
      </c>
      <c r="DN46" cm="1">
        <f t="array" ref="DN46">BH46*INDEX(prod_est,$G46+$H46-1,MATCH(DN$14,$BP$14:$DP$14,0))</f>
        <v>9.4554918505939032</v>
      </c>
      <c r="DO46" cm="1">
        <f t="array" ref="DO46">BI46*INDEX(prod_est,$G46+$H46-1,MATCH(DO$14,$BP$14:$DP$14,0))</f>
        <v>9.4433876818092575</v>
      </c>
      <c r="DP46" cm="1">
        <f t="array" ref="DP46">BJ46*INDEX(prod_est,$G46+$H46-1,MATCH(DP$14,$BP$14:$DP$14,0))</f>
        <v>9.4312990078189891</v>
      </c>
    </row>
    <row r="47" spans="1:120" x14ac:dyDescent="0.25">
      <c r="A47" s="10" t="s">
        <v>41</v>
      </c>
      <c r="B47" s="10" t="s">
        <v>91</v>
      </c>
      <c r="C47" s="10" t="s">
        <v>177</v>
      </c>
      <c r="D47" s="10" t="s">
        <v>37</v>
      </c>
      <c r="E47" s="61">
        <f>SUM(E15:E46)</f>
        <v>7994.0622150062873</v>
      </c>
      <c r="F47" s="61">
        <f>SUM(F15:F46)</f>
        <v>7748.2373472092968</v>
      </c>
      <c r="J47" s="42">
        <f t="shared" ref="J47:AN47" si="66">SUM(J15:J46)*1000</f>
        <v>3.2692984587381004</v>
      </c>
      <c r="K47" s="42">
        <f t="shared" si="66"/>
        <v>3.2692984587381004</v>
      </c>
      <c r="L47" s="42">
        <f t="shared" si="66"/>
        <v>3.2692984587381004</v>
      </c>
      <c r="M47" s="42">
        <f t="shared" si="66"/>
        <v>3.2692984587381004</v>
      </c>
      <c r="N47" s="42">
        <f t="shared" si="66"/>
        <v>3.2651133628195348</v>
      </c>
      <c r="O47" s="42">
        <f t="shared" si="66"/>
        <v>3.2609336243279747</v>
      </c>
      <c r="P47" s="42">
        <f t="shared" si="66"/>
        <v>3.2567592364052658</v>
      </c>
      <c r="Q47" s="42">
        <f t="shared" si="66"/>
        <v>3.2525901922020344</v>
      </c>
      <c r="R47" s="42">
        <f t="shared" si="66"/>
        <v>3.24842648487768</v>
      </c>
      <c r="S47" s="42">
        <f t="shared" si="66"/>
        <v>3.2442681076003512</v>
      </c>
      <c r="T47" s="42">
        <f t="shared" si="66"/>
        <v>3.2401150535469472</v>
      </c>
      <c r="U47" s="42">
        <f t="shared" si="66"/>
        <v>3.2359673159030997</v>
      </c>
      <c r="V47" s="42">
        <f t="shared" si="66"/>
        <v>3.2318248878631639</v>
      </c>
      <c r="W47" s="42">
        <f t="shared" si="66"/>
        <v>3.2276877626302065</v>
      </c>
      <c r="X47" s="42">
        <f t="shared" si="66"/>
        <v>3.2235559334159958</v>
      </c>
      <c r="Y47" s="42">
        <f t="shared" si="66"/>
        <v>3.2194293934409899</v>
      </c>
      <c r="Z47" s="42">
        <f t="shared" si="66"/>
        <v>3.2153081359343267</v>
      </c>
      <c r="AA47" s="42">
        <f t="shared" si="66"/>
        <v>3.211192154133808</v>
      </c>
      <c r="AB47" s="42">
        <f t="shared" si="66"/>
        <v>3.207081441285895</v>
      </c>
      <c r="AC47" s="42">
        <f t="shared" si="66"/>
        <v>3.202975990645696</v>
      </c>
      <c r="AD47" s="42">
        <f t="shared" si="66"/>
        <v>3.1988757954769471</v>
      </c>
      <c r="AE47" s="42">
        <f t="shared" si="66"/>
        <v>3.1947808490520151</v>
      </c>
      <c r="AF47" s="42">
        <f t="shared" si="66"/>
        <v>3.1906911446518729</v>
      </c>
      <c r="AG47" s="42">
        <f t="shared" si="66"/>
        <v>3.1866066755660984</v>
      </c>
      <c r="AH47" s="42">
        <f t="shared" si="66"/>
        <v>3.1825274350928581</v>
      </c>
      <c r="AI47" s="42">
        <f t="shared" si="66"/>
        <v>3.1784534165388991</v>
      </c>
      <c r="AJ47" s="42">
        <f t="shared" si="66"/>
        <v>3.1743846132195341</v>
      </c>
      <c r="AK47" s="42">
        <f t="shared" si="66"/>
        <v>3.1703210184586359</v>
      </c>
      <c r="AL47" s="42">
        <f t="shared" si="66"/>
        <v>3.166262625588621</v>
      </c>
      <c r="AM47" s="42">
        <f t="shared" si="66"/>
        <v>3.1622094279504425</v>
      </c>
      <c r="AN47" s="42">
        <f t="shared" si="66"/>
        <v>3.1581614188935778</v>
      </c>
      <c r="AO47" s="42">
        <f t="shared" ref="AO47:BJ47" si="67">SUM(AO15:AO46)*1000</f>
        <v>3.1541185917760188</v>
      </c>
      <c r="AP47">
        <f t="shared" si="67"/>
        <v>3.1500809399642571</v>
      </c>
      <c r="AQ47">
        <f t="shared" si="67"/>
        <v>3.1460484568332787</v>
      </c>
      <c r="AR47">
        <f t="shared" si="67"/>
        <v>3.1420211357665497</v>
      </c>
      <c r="AS47">
        <f t="shared" si="67"/>
        <v>3.1379989701560063</v>
      </c>
      <c r="AT47">
        <f t="shared" si="67"/>
        <v>3.1339819534020412</v>
      </c>
      <c r="AU47">
        <f t="shared" si="67"/>
        <v>3.1299700789134985</v>
      </c>
      <c r="AV47">
        <f t="shared" si="67"/>
        <v>3.1259633401076607</v>
      </c>
      <c r="AW47">
        <f t="shared" si="67"/>
        <v>3.1219617304102343</v>
      </c>
      <c r="AX47">
        <f t="shared" si="67"/>
        <v>3.1179652432553411</v>
      </c>
      <c r="AY47">
        <f t="shared" si="67"/>
        <v>3.1139738720855119</v>
      </c>
      <c r="AZ47">
        <f t="shared" si="67"/>
        <v>3.1099876103516673</v>
      </c>
      <c r="BA47">
        <f t="shared" si="67"/>
        <v>3.1060064515131152</v>
      </c>
      <c r="BB47">
        <f t="shared" si="67"/>
        <v>3.1020303890375329</v>
      </c>
      <c r="BC47">
        <f t="shared" si="67"/>
        <v>3.0980594164009636</v>
      </c>
      <c r="BD47">
        <f t="shared" si="67"/>
        <v>3.0940935270877996</v>
      </c>
      <c r="BE47">
        <f t="shared" si="67"/>
        <v>3.0901327145907747</v>
      </c>
      <c r="BF47">
        <f t="shared" si="67"/>
        <v>3.0861769724109527</v>
      </c>
      <c r="BG47">
        <f t="shared" si="67"/>
        <v>3.0822262940577159</v>
      </c>
      <c r="BH47">
        <f t="shared" si="67"/>
        <v>3.0782806730487571</v>
      </c>
      <c r="BI47">
        <f t="shared" si="67"/>
        <v>3.0743401029100634</v>
      </c>
      <c r="BJ47">
        <f t="shared" si="67"/>
        <v>3.0704045771759167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05_PRC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5650.4110075326134</v>
      </c>
      <c r="F58" s="66">
        <v>5047.2947067323212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05_PRC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5650.4110075326134</v>
      </c>
      <c r="BP58" s="65">
        <f t="shared" si="75"/>
        <v>5128.9349005754502</v>
      </c>
      <c r="BQ58" s="65">
        <f t="shared" si="75"/>
        <v>5000.7115280610642</v>
      </c>
      <c r="BR58" s="65">
        <f t="shared" si="75"/>
        <v>5091.9795141597069</v>
      </c>
      <c r="BS58" s="65">
        <f t="shared" si="75"/>
        <v>5017.689484175884</v>
      </c>
      <c r="BT58" s="65">
        <f t="shared" si="75"/>
        <v>4936.7719804872986</v>
      </c>
      <c r="BU58" s="65">
        <f t="shared" si="75"/>
        <v>4855.9526203325195</v>
      </c>
      <c r="BV58" s="65">
        <f t="shared" si="75"/>
        <v>4775.2761556960813</v>
      </c>
      <c r="BW58" s="65">
        <f t="shared" si="75"/>
        <v>4694.7971988015961</v>
      </c>
      <c r="BX58" s="65">
        <f t="shared" si="75"/>
        <v>4614.6925410025697</v>
      </c>
      <c r="BY58" s="65">
        <f t="shared" si="75"/>
        <v>4535.1352757522654</v>
      </c>
      <c r="BZ58" s="65">
        <f t="shared" si="75"/>
        <v>4435.2334963178082</v>
      </c>
      <c r="CA58" s="65">
        <f t="shared" si="75"/>
        <v>4336.8029775260102</v>
      </c>
      <c r="CB58" s="65">
        <f t="shared" si="75"/>
        <v>4239.820197834094</v>
      </c>
      <c r="CC58" s="65">
        <f t="shared" si="75"/>
        <v>4144.3055074947169</v>
      </c>
      <c r="CD58" s="65">
        <f t="shared" si="75"/>
        <v>4050.3421349183945</v>
      </c>
      <c r="CE58" s="65">
        <f t="shared" si="75"/>
        <v>3958.0607345679664</v>
      </c>
      <c r="CF58" s="65">
        <f t="shared" si="75"/>
        <v>3867.6153137872734</v>
      </c>
      <c r="CG58" s="65">
        <f t="shared" si="75"/>
        <v>3779.0987025671916</v>
      </c>
      <c r="CH58" s="65">
        <f t="shared" si="75"/>
        <v>3692.5280797755977</v>
      </c>
      <c r="CI58" s="65">
        <f t="shared" si="75"/>
        <v>3607.8418800367313</v>
      </c>
      <c r="CJ58" s="65">
        <f t="shared" si="75"/>
        <v>3524.9503291109745</v>
      </c>
      <c r="CK58" s="65">
        <f t="shared" si="75"/>
        <v>3443.7320753382328</v>
      </c>
      <c r="CL58" s="65">
        <f t="shared" si="75"/>
        <v>3359.8852201345521</v>
      </c>
      <c r="CM58" s="65">
        <f t="shared" si="75"/>
        <v>3290.4550336802695</v>
      </c>
      <c r="CN58" s="65">
        <f t="shared" si="75"/>
        <v>3218.095499021435</v>
      </c>
      <c r="CO58" s="65">
        <f t="shared" si="75"/>
        <v>3142.9871582146125</v>
      </c>
      <c r="CP58" s="65">
        <f t="shared" si="75"/>
        <v>3065.302974919427</v>
      </c>
      <c r="CQ58" s="65">
        <f t="shared" si="75"/>
        <v>2985.2175065692054</v>
      </c>
      <c r="CR58" s="65">
        <f t="shared" si="75"/>
        <v>2902.9135159376328</v>
      </c>
      <c r="CS58" s="65">
        <f t="shared" si="75"/>
        <v>2818.5745604865624</v>
      </c>
      <c r="CT58" s="65">
        <f t="shared" si="75"/>
        <v>2732.3757299783906</v>
      </c>
      <c r="CU58" s="65">
        <f t="shared" si="75"/>
        <v>2644.4899293384287</v>
      </c>
      <c r="CV58" s="69">
        <f t="shared" ref="CV58:DP58" si="76">CV$49*CV15</f>
        <v>2558.5705791804339</v>
      </c>
      <c r="CW58" s="65">
        <f t="shared" si="76"/>
        <v>2520.5293781207297</v>
      </c>
      <c r="CX58" s="65">
        <f t="shared" si="76"/>
        <v>2482.5813789510689</v>
      </c>
      <c r="CY58" s="65">
        <f t="shared" si="76"/>
        <v>2444.7264053905933</v>
      </c>
      <c r="CZ58" s="65">
        <f t="shared" si="76"/>
        <v>2406.9642814570338</v>
      </c>
      <c r="DA58" s="65">
        <f t="shared" si="76"/>
        <v>2369.2948314662362</v>
      </c>
      <c r="DB58" s="65">
        <f t="shared" si="76"/>
        <v>2331.7178800316892</v>
      </c>
      <c r="DC58" s="65">
        <f t="shared" si="76"/>
        <v>2294.2332520640443</v>
      </c>
      <c r="DD58" s="65">
        <f t="shared" si="76"/>
        <v>2256.8407727706485</v>
      </c>
      <c r="DE58" s="65">
        <f t="shared" si="76"/>
        <v>2219.5402676550666</v>
      </c>
      <c r="DF58" s="65">
        <f t="shared" si="76"/>
        <v>2182.3315625166147</v>
      </c>
      <c r="DG58" s="65">
        <f t="shared" si="76"/>
        <v>2145.2144834498813</v>
      </c>
      <c r="DH58" s="65">
        <f t="shared" si="76"/>
        <v>2108.1888568442655</v>
      </c>
      <c r="DI58" s="65">
        <f t="shared" si="76"/>
        <v>2071.2545093835001</v>
      </c>
      <c r="DJ58" s="65">
        <f t="shared" si="76"/>
        <v>2034.4112680451876</v>
      </c>
      <c r="DK58" s="65">
        <f t="shared" si="76"/>
        <v>1997.6589601003268</v>
      </c>
      <c r="DL58" s="65">
        <f t="shared" si="76"/>
        <v>1960.9974131128506</v>
      </c>
      <c r="DM58" s="65">
        <f t="shared" si="76"/>
        <v>1924.4264549391555</v>
      </c>
      <c r="DN58" s="65">
        <f t="shared" si="76"/>
        <v>1887.9459137276363</v>
      </c>
      <c r="DO58" s="65">
        <f t="shared" si="76"/>
        <v>1851.5556179182206</v>
      </c>
      <c r="DP58" s="65">
        <f t="shared" si="76"/>
        <v>1815.2553962419045</v>
      </c>
    </row>
    <row r="59" spans="1:120" x14ac:dyDescent="0.25">
      <c r="A59" s="65" t="str">
        <f t="shared" si="71"/>
        <v>05_PRC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05_PRC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05_PRC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05_PRC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05_PRC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315.57409628991581</v>
      </c>
      <c r="F61" s="66">
        <v>295.06846796582909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05_PRC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315.57409628991581</v>
      </c>
      <c r="BP61" s="65">
        <f t="shared" si="81"/>
        <v>368.36706494164179</v>
      </c>
      <c r="BQ61" s="65">
        <f t="shared" si="81"/>
        <v>359.15788831810073</v>
      </c>
      <c r="BR61" s="65">
        <f t="shared" si="81"/>
        <v>365.71287893779441</v>
      </c>
      <c r="BS61" s="65">
        <f t="shared" si="81"/>
        <v>360.37726816673614</v>
      </c>
      <c r="BT61" s="65">
        <f t="shared" si="81"/>
        <v>354.56566324018024</v>
      </c>
      <c r="BU61" s="65">
        <f t="shared" si="81"/>
        <v>348.76110711541105</v>
      </c>
      <c r="BV61" s="65">
        <f t="shared" si="81"/>
        <v>342.96681394069003</v>
      </c>
      <c r="BW61" s="65">
        <f t="shared" si="81"/>
        <v>337.18670604003017</v>
      </c>
      <c r="BX61" s="65">
        <f t="shared" si="81"/>
        <v>331.4334808083604</v>
      </c>
      <c r="BY61" s="65">
        <f t="shared" si="81"/>
        <v>325.71957005239625</v>
      </c>
      <c r="BZ61" s="65">
        <f t="shared" si="81"/>
        <v>318.54448867856377</v>
      </c>
      <c r="CA61" s="65">
        <f t="shared" si="81"/>
        <v>311.4750752407075</v>
      </c>
      <c r="CB61" s="65">
        <f t="shared" si="81"/>
        <v>304.50964038970466</v>
      </c>
      <c r="CC61" s="65">
        <f t="shared" si="81"/>
        <v>297.64964570831808</v>
      </c>
      <c r="CD61" s="65">
        <f t="shared" si="81"/>
        <v>290.9010687739385</v>
      </c>
      <c r="CE61" s="65">
        <f t="shared" si="81"/>
        <v>284.27329336739592</v>
      </c>
      <c r="CF61" s="65">
        <f t="shared" si="81"/>
        <v>277.77738050512551</v>
      </c>
      <c r="CG61" s="65">
        <f t="shared" si="81"/>
        <v>271.41999736304984</v>
      </c>
      <c r="CH61" s="65">
        <f t="shared" si="81"/>
        <v>265.20237775077294</v>
      </c>
      <c r="CI61" s="65">
        <f t="shared" si="81"/>
        <v>259.12009995945846</v>
      </c>
      <c r="CJ61" s="65">
        <f t="shared" si="81"/>
        <v>253.16671628138607</v>
      </c>
      <c r="CK61" s="65">
        <f t="shared" si="81"/>
        <v>247.33351107564374</v>
      </c>
      <c r="CL61" s="65">
        <f t="shared" si="81"/>
        <v>241.31151614790514</v>
      </c>
      <c r="CM61" s="65">
        <f t="shared" si="81"/>
        <v>236.32494593434183</v>
      </c>
      <c r="CN61" s="65">
        <f t="shared" si="81"/>
        <v>231.12798595736351</v>
      </c>
      <c r="CO61" s="65">
        <f t="shared" si="81"/>
        <v>225.73360299248293</v>
      </c>
      <c r="CP61" s="65">
        <f t="shared" si="81"/>
        <v>220.15421952446007</v>
      </c>
      <c r="CQ61" s="65">
        <f t="shared" si="81"/>
        <v>214.40237250504524</v>
      </c>
      <c r="CR61" s="65">
        <f t="shared" si="81"/>
        <v>208.4911882046683</v>
      </c>
      <c r="CS61" s="65">
        <f t="shared" si="81"/>
        <v>202.43384996934211</v>
      </c>
      <c r="CT61" s="65">
        <f t="shared" si="81"/>
        <v>196.242932983413</v>
      </c>
      <c r="CU61" s="65">
        <f t="shared" si="81"/>
        <v>189.93085551326286</v>
      </c>
      <c r="CV61" s="69">
        <f t="shared" si="81"/>
        <v>183.76001118536104</v>
      </c>
      <c r="CW61" s="65">
        <f t="shared" ref="CW61:DP61" si="82">CW$49*CW18</f>
        <v>181.0278405002455</v>
      </c>
      <c r="CX61" s="65">
        <f t="shared" si="82"/>
        <v>178.30236370135549</v>
      </c>
      <c r="CY61" s="65">
        <f t="shared" si="82"/>
        <v>175.58356812796043</v>
      </c>
      <c r="CZ61" s="65">
        <f t="shared" si="82"/>
        <v>172.87144114077498</v>
      </c>
      <c r="DA61" s="65">
        <f t="shared" si="82"/>
        <v>170.16597012192486</v>
      </c>
      <c r="DB61" s="65">
        <f t="shared" si="82"/>
        <v>167.46714247491263</v>
      </c>
      <c r="DC61" s="65">
        <f t="shared" si="82"/>
        <v>164.77494562458384</v>
      </c>
      <c r="DD61" s="65">
        <f t="shared" si="82"/>
        <v>162.08936701709285</v>
      </c>
      <c r="DE61" s="65">
        <f t="shared" si="82"/>
        <v>159.41039411986893</v>
      </c>
      <c r="DF61" s="65">
        <f t="shared" si="82"/>
        <v>156.73801442158248</v>
      </c>
      <c r="DG61" s="65">
        <f t="shared" si="82"/>
        <v>154.07221543211094</v>
      </c>
      <c r="DH61" s="65">
        <f t="shared" si="82"/>
        <v>151.41298468250525</v>
      </c>
      <c r="DI61" s="65">
        <f t="shared" si="82"/>
        <v>148.76030972495599</v>
      </c>
      <c r="DJ61" s="65">
        <f t="shared" si="82"/>
        <v>146.11417813275972</v>
      </c>
      <c r="DK61" s="65">
        <f t="shared" si="82"/>
        <v>143.47457750028519</v>
      </c>
      <c r="DL61" s="65">
        <f t="shared" si="82"/>
        <v>140.84149544293999</v>
      </c>
      <c r="DM61" s="65">
        <f t="shared" si="82"/>
        <v>138.21491959713694</v>
      </c>
      <c r="DN61" s="65">
        <f t="shared" si="82"/>
        <v>135.59483762026056</v>
      </c>
      <c r="DO61" s="65">
        <f t="shared" si="82"/>
        <v>132.98123719063366</v>
      </c>
      <c r="DP61" s="65">
        <f t="shared" si="82"/>
        <v>130.37410600748382</v>
      </c>
    </row>
    <row r="62" spans="1:120" x14ac:dyDescent="0.25">
      <c r="A62" s="65" t="str">
        <f t="shared" si="71"/>
        <v>05_PRC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0.17584559999999999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05_PRC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0.17584559999999999</v>
      </c>
      <c r="BP62" s="65">
        <f t="shared" si="83"/>
        <v>0.19259280000000001</v>
      </c>
      <c r="BQ62" s="65">
        <f t="shared" si="83"/>
        <v>0.18777798000000001</v>
      </c>
      <c r="BR62" s="65">
        <f t="shared" si="83"/>
        <v>0.19120511591298003</v>
      </c>
      <c r="BS62" s="65">
        <f t="shared" si="83"/>
        <v>0.18841550653714978</v>
      </c>
      <c r="BT62" s="65">
        <f t="shared" si="83"/>
        <v>0.18537703385100854</v>
      </c>
      <c r="BU62" s="65">
        <f t="shared" si="83"/>
        <v>0.18234224647933198</v>
      </c>
      <c r="BV62" s="65">
        <f t="shared" si="83"/>
        <v>0.17931282487043432</v>
      </c>
      <c r="BW62" s="65">
        <f t="shared" si="83"/>
        <v>0.17629081972709565</v>
      </c>
      <c r="BX62" s="65">
        <f t="shared" si="83"/>
        <v>0.17328286960926018</v>
      </c>
      <c r="BY62" s="65">
        <f t="shared" si="83"/>
        <v>0.17029547421978475</v>
      </c>
      <c r="BZ62" s="65">
        <f t="shared" si="83"/>
        <v>0.16654413718797609</v>
      </c>
      <c r="CA62" s="65">
        <f t="shared" si="83"/>
        <v>0.1628480463646283</v>
      </c>
      <c r="CB62" s="65">
        <f t="shared" si="83"/>
        <v>0.1592063185098736</v>
      </c>
      <c r="CC62" s="65">
        <f t="shared" si="83"/>
        <v>0.15561971778083539</v>
      </c>
      <c r="CD62" s="65">
        <f t="shared" si="83"/>
        <v>0.15209136942533438</v>
      </c>
      <c r="CE62" s="65">
        <f t="shared" si="83"/>
        <v>0.1486261795514259</v>
      </c>
      <c r="CF62" s="65">
        <f t="shared" si="83"/>
        <v>0.14522993117374081</v>
      </c>
      <c r="CG62" s="65">
        <f t="shared" si="83"/>
        <v>0.14190611008186571</v>
      </c>
      <c r="CH62" s="65">
        <f t="shared" si="83"/>
        <v>0.13865536134662512</v>
      </c>
      <c r="CI62" s="65">
        <f t="shared" si="83"/>
        <v>0.13547537317262087</v>
      </c>
      <c r="CJ62" s="65">
        <f t="shared" si="83"/>
        <v>0.13236277451449732</v>
      </c>
      <c r="CK62" s="65">
        <f t="shared" si="83"/>
        <v>0.12931300858679021</v>
      </c>
      <c r="CL62" s="65">
        <f t="shared" si="83"/>
        <v>0.12616453801192296</v>
      </c>
      <c r="CM62" s="65">
        <f t="shared" si="83"/>
        <v>0.12355741698719479</v>
      </c>
      <c r="CN62" s="65">
        <f t="shared" si="83"/>
        <v>0.12084029819805235</v>
      </c>
      <c r="CO62" s="65">
        <f t="shared" si="83"/>
        <v>0.11801996104428632</v>
      </c>
      <c r="CP62" s="65">
        <f t="shared" si="83"/>
        <v>0.11510290035496963</v>
      </c>
      <c r="CQ62" s="65">
        <f t="shared" si="83"/>
        <v>0.11209567080577999</v>
      </c>
      <c r="CR62" s="65">
        <f t="shared" si="83"/>
        <v>0.10900513518499644</v>
      </c>
      <c r="CS62" s="65">
        <f t="shared" si="83"/>
        <v>0.10583818612163935</v>
      </c>
      <c r="CT62" s="65">
        <f t="shared" si="83"/>
        <v>0.10260139828047733</v>
      </c>
      <c r="CU62" s="65">
        <f t="shared" si="83"/>
        <v>9.9301264285094976E-2</v>
      </c>
      <c r="CV62" s="69">
        <f t="shared" si="83"/>
        <v>9.6074971001619658E-2</v>
      </c>
      <c r="CW62" s="65">
        <f t="shared" ref="CW62:DP62" si="84">CW$49*CW19</f>
        <v>9.4646514300671988E-2</v>
      </c>
      <c r="CX62" s="65">
        <f t="shared" si="84"/>
        <v>9.322155735421854E-2</v>
      </c>
      <c r="CY62" s="65">
        <f t="shared" si="84"/>
        <v>9.1800093542868527E-2</v>
      </c>
      <c r="CZ62" s="65">
        <f t="shared" si="84"/>
        <v>9.038211625844339E-2</v>
      </c>
      <c r="DA62" s="65">
        <f t="shared" si="84"/>
        <v>8.8967618903958809E-2</v>
      </c>
      <c r="DB62" s="65">
        <f t="shared" si="84"/>
        <v>8.7556594893606982E-2</v>
      </c>
      <c r="DC62" s="65">
        <f t="shared" si="84"/>
        <v>8.6149037652738694E-2</v>
      </c>
      <c r="DD62" s="65">
        <f t="shared" si="84"/>
        <v>8.474494061784571E-2</v>
      </c>
      <c r="DE62" s="65">
        <f t="shared" si="84"/>
        <v>8.3344297236542866E-2</v>
      </c>
      <c r="DF62" s="65">
        <f t="shared" si="84"/>
        <v>8.1947100967550465E-2</v>
      </c>
      <c r="DG62" s="65">
        <f t="shared" si="84"/>
        <v>8.0553345280676467E-2</v>
      </c>
      <c r="DH62" s="65">
        <f t="shared" si="84"/>
        <v>7.9163023656798961E-2</v>
      </c>
      <c r="DI62" s="65">
        <f t="shared" si="84"/>
        <v>7.7776129587848367E-2</v>
      </c>
      <c r="DJ62" s="65">
        <f t="shared" si="84"/>
        <v>7.6392656576790008E-2</v>
      </c>
      <c r="DK62" s="65">
        <f t="shared" si="84"/>
        <v>7.5012598137606329E-2</v>
      </c>
      <c r="DL62" s="65">
        <f t="shared" si="84"/>
        <v>7.3635947795279419E-2</v>
      </c>
      <c r="DM62" s="65">
        <f t="shared" si="84"/>
        <v>7.2262699085773555E-2</v>
      </c>
      <c r="DN62" s="65">
        <f t="shared" si="84"/>
        <v>7.0892845556017575E-2</v>
      </c>
      <c r="DO62" s="65">
        <f t="shared" si="84"/>
        <v>6.9526380763887494E-2</v>
      </c>
      <c r="DP62" s="65">
        <f t="shared" si="84"/>
        <v>6.8163298278188941E-2</v>
      </c>
    </row>
    <row r="63" spans="1:120" x14ac:dyDescent="0.25">
      <c r="A63" s="65" t="str">
        <f t="shared" si="71"/>
        <v>05_PRC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05_PRC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05_PRC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10.315270368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05_PRC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10.315270368</v>
      </c>
      <c r="BP64" s="65">
        <f t="shared" si="87"/>
        <v>7.3655860319999986</v>
      </c>
      <c r="BQ64" s="65">
        <f t="shared" si="87"/>
        <v>7.1814463811999989</v>
      </c>
      <c r="BR64" s="65">
        <f t="shared" si="87"/>
        <v>7.3125149591032805</v>
      </c>
      <c r="BS64" s="65">
        <f t="shared" si="87"/>
        <v>7.205828167835115</v>
      </c>
      <c r="BT64" s="65">
        <f t="shared" si="87"/>
        <v>7.0896237615662647</v>
      </c>
      <c r="BU64" s="65">
        <f t="shared" si="87"/>
        <v>6.9735602977456512</v>
      </c>
      <c r="BV64" s="65">
        <f t="shared" si="87"/>
        <v>6.8577020440231058</v>
      </c>
      <c r="BW64" s="65">
        <f t="shared" si="87"/>
        <v>6.7421274281890389</v>
      </c>
      <c r="BX64" s="65">
        <f t="shared" si="87"/>
        <v>6.6270903376390198</v>
      </c>
      <c r="BY64" s="65">
        <f t="shared" si="87"/>
        <v>6.5128393492698731</v>
      </c>
      <c r="BZ64" s="65">
        <f t="shared" si="87"/>
        <v>6.369371911012502</v>
      </c>
      <c r="CA64" s="65">
        <f t="shared" si="87"/>
        <v>6.2280173279675806</v>
      </c>
      <c r="CB64" s="65">
        <f t="shared" si="87"/>
        <v>6.0887418212023912</v>
      </c>
      <c r="CC64" s="65">
        <f t="shared" si="87"/>
        <v>5.9515746154077567</v>
      </c>
      <c r="CD64" s="65">
        <f t="shared" si="87"/>
        <v>5.8166352336483742</v>
      </c>
      <c r="CE64" s="65">
        <f t="shared" si="87"/>
        <v>5.6841113068271829</v>
      </c>
      <c r="CF64" s="65">
        <f t="shared" si="87"/>
        <v>5.5542240025672109</v>
      </c>
      <c r="CG64" s="65">
        <f t="shared" si="87"/>
        <v>5.4271066326178561</v>
      </c>
      <c r="CH64" s="65">
        <f t="shared" si="87"/>
        <v>5.3027838672921028</v>
      </c>
      <c r="CI64" s="65">
        <f t="shared" si="87"/>
        <v>5.1811672934826412</v>
      </c>
      <c r="CJ64" s="65">
        <f t="shared" si="87"/>
        <v>5.0621279877583527</v>
      </c>
      <c r="CK64" s="65">
        <f t="shared" si="87"/>
        <v>4.9454916788309733</v>
      </c>
      <c r="CL64" s="65">
        <f t="shared" si="87"/>
        <v>4.8250804750455503</v>
      </c>
      <c r="CM64" s="65">
        <f t="shared" si="87"/>
        <v>4.7253728317511419</v>
      </c>
      <c r="CN64" s="65">
        <f t="shared" si="87"/>
        <v>4.6214583956943827</v>
      </c>
      <c r="CO64" s="65">
        <f t="shared" si="87"/>
        <v>4.5135964405989197</v>
      </c>
      <c r="CP64" s="65">
        <f t="shared" si="87"/>
        <v>4.4020353569668869</v>
      </c>
      <c r="CQ64" s="65">
        <f t="shared" si="87"/>
        <v>4.2870258240947914</v>
      </c>
      <c r="CR64" s="65">
        <f t="shared" si="87"/>
        <v>4.1688303048446338</v>
      </c>
      <c r="CS64" s="65">
        <f t="shared" si="87"/>
        <v>4.0477124033181049</v>
      </c>
      <c r="CT64" s="65">
        <f t="shared" si="87"/>
        <v>3.9239235632814551</v>
      </c>
      <c r="CU64" s="65">
        <f t="shared" si="87"/>
        <v>3.7977120908893589</v>
      </c>
      <c r="CV64" s="69">
        <f t="shared" si="87"/>
        <v>3.6743246083671606</v>
      </c>
      <c r="CW64" s="65">
        <f t="shared" ref="CW64:DP64" si="88">CW$49*CW21</f>
        <v>3.6196942134416137</v>
      </c>
      <c r="CX64" s="65">
        <f t="shared" si="88"/>
        <v>3.5651976643442489</v>
      </c>
      <c r="CY64" s="65">
        <f t="shared" si="88"/>
        <v>3.5108347079207842</v>
      </c>
      <c r="CZ64" s="65">
        <f t="shared" si="88"/>
        <v>3.4566050914457391</v>
      </c>
      <c r="DA64" s="65">
        <f t="shared" si="88"/>
        <v>3.4025085626217511</v>
      </c>
      <c r="DB64" s="65">
        <f t="shared" si="88"/>
        <v>3.3485448695788951</v>
      </c>
      <c r="DC64" s="65">
        <f t="shared" si="88"/>
        <v>3.2947137608740009</v>
      </c>
      <c r="DD64" s="65">
        <f t="shared" si="88"/>
        <v>3.2410149854899766</v>
      </c>
      <c r="DE64" s="65">
        <f t="shared" si="88"/>
        <v>3.187448292835124</v>
      </c>
      <c r="DF64" s="65">
        <f t="shared" si="88"/>
        <v>3.1340134327424676</v>
      </c>
      <c r="DG64" s="65">
        <f t="shared" si="88"/>
        <v>3.0807101554690721</v>
      </c>
      <c r="DH64" s="65">
        <f t="shared" si="88"/>
        <v>3.0275382116953709</v>
      </c>
      <c r="DI64" s="65">
        <f t="shared" si="88"/>
        <v>2.9744973525244878</v>
      </c>
      <c r="DJ64" s="65">
        <f t="shared" si="88"/>
        <v>2.921587329481568</v>
      </c>
      <c r="DK64" s="65">
        <f t="shared" si="88"/>
        <v>2.8688078945131004</v>
      </c>
      <c r="DL64" s="65">
        <f t="shared" si="88"/>
        <v>2.8161587999862485</v>
      </c>
      <c r="DM64" s="65">
        <f t="shared" si="88"/>
        <v>2.7636397986881804</v>
      </c>
      <c r="DN64" s="65">
        <f t="shared" si="88"/>
        <v>2.7112506438254007</v>
      </c>
      <c r="DO64" s="65">
        <f t="shared" si="88"/>
        <v>2.6589910890230759</v>
      </c>
      <c r="DP64" s="65">
        <f t="shared" si="88"/>
        <v>2.6068608883243733</v>
      </c>
    </row>
    <row r="65" spans="1:120" x14ac:dyDescent="0.25">
      <c r="A65" s="65" t="str">
        <f t="shared" si="71"/>
        <v>05_PRC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05_PRC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05_PRC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05_PRC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05_PRC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05_PRC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05_PRC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0.43124040000000008</v>
      </c>
      <c r="F68" s="66">
        <v>0.43124040000000008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05_PRC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0.43124040000000008</v>
      </c>
      <c r="BP68" s="65">
        <f t="shared" si="95"/>
        <v>0.35361712799999989</v>
      </c>
      <c r="BQ68" s="65">
        <f t="shared" si="95"/>
        <v>0.34477669979999992</v>
      </c>
      <c r="BR68" s="65">
        <f t="shared" si="95"/>
        <v>0.35106921934804974</v>
      </c>
      <c r="BS68" s="65">
        <f t="shared" si="95"/>
        <v>0.34594725395929704</v>
      </c>
      <c r="BT68" s="65">
        <f t="shared" si="95"/>
        <v>0.34036835389252551</v>
      </c>
      <c r="BU68" s="65">
        <f t="shared" si="95"/>
        <v>0.33479622038357332</v>
      </c>
      <c r="BV68" s="65">
        <f t="shared" si="95"/>
        <v>0.32923393888167124</v>
      </c>
      <c r="BW68" s="65">
        <f t="shared" si="95"/>
        <v>0.32368527465544555</v>
      </c>
      <c r="BX68" s="65">
        <f t="shared" si="95"/>
        <v>0.31816241667821976</v>
      </c>
      <c r="BY68" s="65">
        <f t="shared" si="95"/>
        <v>0.31267729896963081</v>
      </c>
      <c r="BZ68" s="65">
        <f t="shared" si="95"/>
        <v>0.30578951797600995</v>
      </c>
      <c r="CA68" s="65">
        <f t="shared" si="95"/>
        <v>0.29900317382514136</v>
      </c>
      <c r="CB68" s="65">
        <f t="shared" si="95"/>
        <v>0.29231664481182434</v>
      </c>
      <c r="CC68" s="65">
        <f t="shared" si="95"/>
        <v>0.28573133399498596</v>
      </c>
      <c r="CD68" s="65">
        <f t="shared" si="95"/>
        <v>0.27925297960138556</v>
      </c>
      <c r="CE68" s="65">
        <f t="shared" si="95"/>
        <v>0.272890589672031</v>
      </c>
      <c r="CF68" s="65">
        <f t="shared" si="95"/>
        <v>0.26665478232465528</v>
      </c>
      <c r="CG68" s="65">
        <f t="shared" si="95"/>
        <v>0.26055195777205159</v>
      </c>
      <c r="CH68" s="65">
        <f t="shared" si="95"/>
        <v>0.25458330042034683</v>
      </c>
      <c r="CI68" s="65">
        <f t="shared" si="95"/>
        <v>0.24874456561216426</v>
      </c>
      <c r="CJ68" s="65">
        <f t="shared" si="95"/>
        <v>0.24302956381509658</v>
      </c>
      <c r="CK68" s="65">
        <f t="shared" si="95"/>
        <v>0.23742992837478913</v>
      </c>
      <c r="CL68" s="65">
        <f t="shared" si="95"/>
        <v>0.23164906261928286</v>
      </c>
      <c r="CM68" s="65">
        <f t="shared" si="95"/>
        <v>0.22686216171170587</v>
      </c>
      <c r="CN68" s="65">
        <f t="shared" si="95"/>
        <v>0.22187329534364131</v>
      </c>
      <c r="CO68" s="65">
        <f t="shared" si="95"/>
        <v>0.21669491108261787</v>
      </c>
      <c r="CP68" s="65">
        <f t="shared" si="95"/>
        <v>0.2113389339995812</v>
      </c>
      <c r="CQ68" s="65">
        <f t="shared" si="95"/>
        <v>0.20581739904904736</v>
      </c>
      <c r="CR68" s="65">
        <f t="shared" si="95"/>
        <v>0.20014290690706088</v>
      </c>
      <c r="CS68" s="65">
        <f t="shared" si="95"/>
        <v>0.19432811303986219</v>
      </c>
      <c r="CT68" s="65">
        <f t="shared" si="95"/>
        <v>0.18838508910367641</v>
      </c>
      <c r="CU68" s="65">
        <f t="shared" si="95"/>
        <v>0.18232575611998089</v>
      </c>
      <c r="CV68" s="69">
        <f t="shared" si="95"/>
        <v>0.1764020011042782</v>
      </c>
      <c r="CW68" s="65">
        <f t="shared" ref="CW68:DP68" si="96">CW$49*CW25</f>
        <v>0.17377923038771212</v>
      </c>
      <c r="CX68" s="65">
        <f t="shared" si="96"/>
        <v>0.17116288552472389</v>
      </c>
      <c r="CY68" s="65">
        <f t="shared" si="96"/>
        <v>0.16855295436153647</v>
      </c>
      <c r="CZ68" s="65">
        <f t="shared" si="96"/>
        <v>0.16594942476495936</v>
      </c>
      <c r="DA68" s="65">
        <f t="shared" si="96"/>
        <v>0.16335228462235571</v>
      </c>
      <c r="DB68" s="65">
        <f t="shared" si="96"/>
        <v>0.16076152184160969</v>
      </c>
      <c r="DC68" s="65">
        <f t="shared" si="96"/>
        <v>0.15817712435109371</v>
      </c>
      <c r="DD68" s="65">
        <f t="shared" si="96"/>
        <v>0.15559908009963586</v>
      </c>
      <c r="DE68" s="65">
        <f t="shared" si="96"/>
        <v>0.1530273770564872</v>
      </c>
      <c r="DF68" s="65">
        <f t="shared" si="96"/>
        <v>0.15046200321128941</v>
      </c>
      <c r="DG68" s="65">
        <f t="shared" si="96"/>
        <v>0.14790294657404207</v>
      </c>
      <c r="DH68" s="65">
        <f t="shared" si="96"/>
        <v>0.14535019517507047</v>
      </c>
      <c r="DI68" s="65">
        <f t="shared" si="96"/>
        <v>0.14280373706499297</v>
      </c>
      <c r="DJ68" s="65">
        <f t="shared" si="96"/>
        <v>0.14026356031468881</v>
      </c>
      <c r="DK68" s="65">
        <f t="shared" si="96"/>
        <v>0.13772965301526588</v>
      </c>
      <c r="DL68" s="65">
        <f t="shared" si="96"/>
        <v>0.13520200327802825</v>
      </c>
      <c r="DM68" s="65">
        <f t="shared" si="96"/>
        <v>0.1326805992344442</v>
      </c>
      <c r="DN68" s="65">
        <f t="shared" si="96"/>
        <v>0.13016542903611403</v>
      </c>
      <c r="DO68" s="65">
        <f t="shared" si="96"/>
        <v>0.12765648085473777</v>
      </c>
      <c r="DP68" s="65">
        <f t="shared" si="96"/>
        <v>0.12515374288208342</v>
      </c>
    </row>
    <row r="69" spans="1:120" x14ac:dyDescent="0.25">
      <c r="A69" s="65" t="str">
        <f t="shared" si="71"/>
        <v>05_PRC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119.6817714</v>
      </c>
      <c r="F69" s="66">
        <v>123.80283864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05_PRC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119.6817714</v>
      </c>
      <c r="BP69" s="65">
        <f t="shared" si="97"/>
        <v>120.91595630400001</v>
      </c>
      <c r="BQ69" s="65">
        <f t="shared" si="97"/>
        <v>117.8930573964</v>
      </c>
      <c r="BR69" s="65">
        <f t="shared" si="97"/>
        <v>120.0447235869417</v>
      </c>
      <c r="BS69" s="65">
        <f t="shared" si="97"/>
        <v>118.293317068146</v>
      </c>
      <c r="BT69" s="65">
        <f t="shared" si="97"/>
        <v>116.38566615623053</v>
      </c>
      <c r="BU69" s="65">
        <f t="shared" si="97"/>
        <v>114.48032900330699</v>
      </c>
      <c r="BV69" s="65">
        <f t="shared" si="97"/>
        <v>112.57836064889362</v>
      </c>
      <c r="BW69" s="65">
        <f t="shared" si="97"/>
        <v>110.68104859017492</v>
      </c>
      <c r="BX69" s="65">
        <f t="shared" si="97"/>
        <v>108.79256072867229</v>
      </c>
      <c r="BY69" s="65">
        <f t="shared" si="97"/>
        <v>106.91697778696012</v>
      </c>
      <c r="BZ69" s="65">
        <f t="shared" si="97"/>
        <v>104.56176770319919</v>
      </c>
      <c r="CA69" s="65">
        <f t="shared" si="97"/>
        <v>102.2412429665967</v>
      </c>
      <c r="CB69" s="65">
        <f t="shared" si="97"/>
        <v>99.954849050746361</v>
      </c>
      <c r="CC69" s="65">
        <f t="shared" si="97"/>
        <v>97.703065718076203</v>
      </c>
      <c r="CD69" s="65">
        <f t="shared" si="97"/>
        <v>95.487855099719482</v>
      </c>
      <c r="CE69" s="65">
        <f t="shared" si="97"/>
        <v>93.312297408162053</v>
      </c>
      <c r="CF69" s="65">
        <f t="shared" si="97"/>
        <v>91.180023406051376</v>
      </c>
      <c r="CG69" s="65">
        <f t="shared" si="97"/>
        <v>89.093221584241391</v>
      </c>
      <c r="CH69" s="65">
        <f t="shared" si="97"/>
        <v>87.052296938950235</v>
      </c>
      <c r="CI69" s="65">
        <f t="shared" si="97"/>
        <v>85.055798050647383</v>
      </c>
      <c r="CJ69" s="65">
        <f t="shared" si="97"/>
        <v>83.101608468598855</v>
      </c>
      <c r="CK69" s="65">
        <f t="shared" si="97"/>
        <v>81.186867296280568</v>
      </c>
      <c r="CL69" s="65">
        <f t="shared" si="97"/>
        <v>79.210156170760413</v>
      </c>
      <c r="CM69" s="65">
        <f t="shared" si="97"/>
        <v>77.573321710150921</v>
      </c>
      <c r="CN69" s="65">
        <f t="shared" si="97"/>
        <v>75.867427113983652</v>
      </c>
      <c r="CO69" s="65">
        <f t="shared" si="97"/>
        <v>74.09672870756701</v>
      </c>
      <c r="CP69" s="65">
        <f t="shared" si="97"/>
        <v>72.26530415355704</v>
      </c>
      <c r="CQ69" s="65">
        <f t="shared" si="97"/>
        <v>70.377268688233784</v>
      </c>
      <c r="CR69" s="65">
        <f t="shared" si="97"/>
        <v>68.436930990881535</v>
      </c>
      <c r="CS69" s="65">
        <f t="shared" si="97"/>
        <v>66.448618475762188</v>
      </c>
      <c r="CT69" s="65">
        <f t="shared" si="97"/>
        <v>64.416458928950135</v>
      </c>
      <c r="CU69" s="65">
        <f t="shared" si="97"/>
        <v>62.344528628424897</v>
      </c>
      <c r="CV69" s="69">
        <f t="shared" si="97"/>
        <v>60.318957902579527</v>
      </c>
      <c r="CW69" s="65">
        <f t="shared" ref="CW69:DP69" si="98">CW$49*CW26</f>
        <v>59.422126826682899</v>
      </c>
      <c r="CX69" s="65">
        <f t="shared" si="98"/>
        <v>58.527493009258528</v>
      </c>
      <c r="CY69" s="65">
        <f t="shared" si="98"/>
        <v>57.635052294439937</v>
      </c>
      <c r="CZ69" s="65">
        <f t="shared" si="98"/>
        <v>56.744800533399989</v>
      </c>
      <c r="DA69" s="65">
        <f t="shared" si="98"/>
        <v>55.856733584339686</v>
      </c>
      <c r="DB69" s="65">
        <f t="shared" si="98"/>
        <v>54.970847312476991</v>
      </c>
      <c r="DC69" s="65">
        <f t="shared" si="98"/>
        <v>54.087137590035603</v>
      </c>
      <c r="DD69" s="65">
        <f t="shared" si="98"/>
        <v>53.205600296233882</v>
      </c>
      <c r="DE69" s="65">
        <f t="shared" si="98"/>
        <v>52.32623131727361</v>
      </c>
      <c r="DF69" s="65">
        <f t="shared" si="98"/>
        <v>51.449026546328902</v>
      </c>
      <c r="DG69" s="65">
        <f t="shared" si="98"/>
        <v>50.573981883535147</v>
      </c>
      <c r="DH69" s="65">
        <f t="shared" si="98"/>
        <v>49.701093235977822</v>
      </c>
      <c r="DI69" s="65">
        <f t="shared" si="98"/>
        <v>48.830356517681473</v>
      </c>
      <c r="DJ69" s="65">
        <f t="shared" si="98"/>
        <v>47.961767649598677</v>
      </c>
      <c r="DK69" s="65">
        <f t="shared" si="98"/>
        <v>47.095322559598934</v>
      </c>
      <c r="DL69" s="65">
        <f t="shared" si="98"/>
        <v>46.231017182457691</v>
      </c>
      <c r="DM69" s="65">
        <f t="shared" si="98"/>
        <v>45.368847459845348</v>
      </c>
      <c r="DN69" s="65">
        <f t="shared" si="98"/>
        <v>44.508809340316205</v>
      </c>
      <c r="DO69" s="65">
        <f t="shared" si="98"/>
        <v>43.650898779297528</v>
      </c>
      <c r="DP69" s="65">
        <f t="shared" si="98"/>
        <v>42.795111739078614</v>
      </c>
    </row>
    <row r="70" spans="1:120" x14ac:dyDescent="0.25">
      <c r="A70" s="65" t="str">
        <f t="shared" si="71"/>
        <v>05_PRC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65.238717600000001</v>
      </c>
      <c r="F70" s="66">
        <v>67.491216000000009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05_PRC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65.238717600000001</v>
      </c>
      <c r="BP70" s="65">
        <f t="shared" si="99"/>
        <v>61.663190400000012</v>
      </c>
      <c r="BQ70" s="65">
        <f t="shared" si="99"/>
        <v>60.121610640000014</v>
      </c>
      <c r="BR70" s="65">
        <f t="shared" si="99"/>
        <v>61.21889015579066</v>
      </c>
      <c r="BS70" s="65">
        <f t="shared" si="99"/>
        <v>60.325730006068312</v>
      </c>
      <c r="BT70" s="65">
        <f t="shared" si="99"/>
        <v>59.352890316470749</v>
      </c>
      <c r="BU70" s="65">
        <f t="shared" si="99"/>
        <v>58.381230568426133</v>
      </c>
      <c r="BV70" s="65">
        <f t="shared" si="99"/>
        <v>57.411288797646904</v>
      </c>
      <c r="BW70" s="65">
        <f t="shared" si="99"/>
        <v>56.443721585666651</v>
      </c>
      <c r="BX70" s="65">
        <f t="shared" si="99"/>
        <v>55.480654426199671</v>
      </c>
      <c r="BY70" s="65">
        <f t="shared" si="99"/>
        <v>54.524168354543278</v>
      </c>
      <c r="BZ70" s="65">
        <f t="shared" si="99"/>
        <v>53.323088097924199</v>
      </c>
      <c r="CA70" s="65">
        <f t="shared" si="99"/>
        <v>52.139696236048842</v>
      </c>
      <c r="CB70" s="65">
        <f t="shared" si="99"/>
        <v>50.973709978552591</v>
      </c>
      <c r="CC70" s="65">
        <f t="shared" si="99"/>
        <v>49.825373988611844</v>
      </c>
      <c r="CD70" s="65">
        <f t="shared" si="99"/>
        <v>48.695688889050558</v>
      </c>
      <c r="CE70" s="65">
        <f t="shared" si="99"/>
        <v>47.586225487682633</v>
      </c>
      <c r="CF70" s="65">
        <f t="shared" si="99"/>
        <v>46.498835354931629</v>
      </c>
      <c r="CG70" s="65">
        <f t="shared" si="99"/>
        <v>45.434634549689534</v>
      </c>
      <c r="CH70" s="65">
        <f t="shared" si="99"/>
        <v>44.39382960680642</v>
      </c>
      <c r="CI70" s="65">
        <f t="shared" si="99"/>
        <v>43.375680349703501</v>
      </c>
      <c r="CJ70" s="65">
        <f t="shared" si="99"/>
        <v>42.379107457598209</v>
      </c>
      <c r="CK70" s="65">
        <f t="shared" si="99"/>
        <v>41.402651966657551</v>
      </c>
      <c r="CL70" s="65">
        <f t="shared" si="99"/>
        <v>40.394593822600044</v>
      </c>
      <c r="CM70" s="65">
        <f t="shared" si="99"/>
        <v>39.559861682334905</v>
      </c>
      <c r="CN70" s="65">
        <f t="shared" si="99"/>
        <v>38.689911127411222</v>
      </c>
      <c r="CO70" s="65">
        <f t="shared" si="99"/>
        <v>37.78691274478804</v>
      </c>
      <c r="CP70" s="65">
        <f t="shared" si="99"/>
        <v>36.852946009304219</v>
      </c>
      <c r="CQ70" s="65">
        <f t="shared" si="99"/>
        <v>35.890109557120191</v>
      </c>
      <c r="CR70" s="65">
        <f t="shared" si="99"/>
        <v>34.900600674013674</v>
      </c>
      <c r="CS70" s="65">
        <f t="shared" si="99"/>
        <v>33.886626199989252</v>
      </c>
      <c r="CT70" s="65">
        <f t="shared" si="99"/>
        <v>32.850291171192858</v>
      </c>
      <c r="CU70" s="65">
        <f t="shared" si="99"/>
        <v>31.793674356323478</v>
      </c>
      <c r="CV70" s="69">
        <f t="shared" si="99"/>
        <v>30.760699411127295</v>
      </c>
      <c r="CW70" s="65">
        <f t="shared" ref="CW70:DP70" si="100">CW$49*CW27</f>
        <v>30.3033448395717</v>
      </c>
      <c r="CX70" s="65">
        <f t="shared" si="100"/>
        <v>29.847110798107209</v>
      </c>
      <c r="CY70" s="65">
        <f t="shared" si="100"/>
        <v>29.39199516737758</v>
      </c>
      <c r="CZ70" s="65">
        <f t="shared" si="100"/>
        <v>28.937995831616426</v>
      </c>
      <c r="DA70" s="65">
        <f t="shared" si="100"/>
        <v>28.485110678641444</v>
      </c>
      <c r="DB70" s="65">
        <f t="shared" si="100"/>
        <v>28.033337599848796</v>
      </c>
      <c r="DC70" s="65">
        <f t="shared" si="100"/>
        <v>27.582674490207314</v>
      </c>
      <c r="DD70" s="65">
        <f t="shared" si="100"/>
        <v>27.133119248252882</v>
      </c>
      <c r="DE70" s="65">
        <f t="shared" si="100"/>
        <v>26.684669776082703</v>
      </c>
      <c r="DF70" s="65">
        <f t="shared" si="100"/>
        <v>26.237323979349657</v>
      </c>
      <c r="DG70" s="65">
        <f t="shared" si="100"/>
        <v>25.791079767256605</v>
      </c>
      <c r="DH70" s="65">
        <f t="shared" si="100"/>
        <v>25.345935052550782</v>
      </c>
      <c r="DI70" s="65">
        <f t="shared" si="100"/>
        <v>24.901887751518085</v>
      </c>
      <c r="DJ70" s="65">
        <f t="shared" si="100"/>
        <v>24.458935783977488</v>
      </c>
      <c r="DK70" s="65">
        <f t="shared" si="100"/>
        <v>24.017077073275367</v>
      </c>
      <c r="DL70" s="65">
        <f t="shared" si="100"/>
        <v>23.576309546279919</v>
      </c>
      <c r="DM70" s="65">
        <f t="shared" si="100"/>
        <v>23.136631133375516</v>
      </c>
      <c r="DN70" s="65">
        <f t="shared" si="100"/>
        <v>22.698039768457129</v>
      </c>
      <c r="DO70" s="65">
        <f t="shared" si="100"/>
        <v>22.260533388924689</v>
      </c>
      <c r="DP70" s="65">
        <f t="shared" si="100"/>
        <v>21.824109935677551</v>
      </c>
    </row>
    <row r="71" spans="1:120" x14ac:dyDescent="0.25">
      <c r="A71" s="65" t="str">
        <f t="shared" si="71"/>
        <v>05_PRC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35.515787040000014</v>
      </c>
      <c r="F71" s="66">
        <v>36.726609600000003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05_PRC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35.515787040000014</v>
      </c>
      <c r="BP71" s="65">
        <f t="shared" si="101"/>
        <v>31.757715359999999</v>
      </c>
      <c r="BQ71" s="65">
        <f t="shared" si="101"/>
        <v>30.963772475999995</v>
      </c>
      <c r="BR71" s="65">
        <f t="shared" si="101"/>
        <v>31.528892287459474</v>
      </c>
      <c r="BS71" s="65">
        <f t="shared" si="101"/>
        <v>31.068897830121482</v>
      </c>
      <c r="BT71" s="65">
        <f t="shared" si="101"/>
        <v>30.567866894927604</v>
      </c>
      <c r="BU71" s="65">
        <f t="shared" si="101"/>
        <v>30.067443652065844</v>
      </c>
      <c r="BV71" s="65">
        <f t="shared" si="101"/>
        <v>29.567905200156922</v>
      </c>
      <c r="BW71" s="65">
        <f t="shared" si="101"/>
        <v>29.069589691173174</v>
      </c>
      <c r="BX71" s="65">
        <f t="shared" si="101"/>
        <v>28.573591794786093</v>
      </c>
      <c r="BY71" s="65">
        <f t="shared" si="101"/>
        <v>28.080983283737201</v>
      </c>
      <c r="BZ71" s="65">
        <f t="shared" si="101"/>
        <v>27.462404117352964</v>
      </c>
      <c r="CA71" s="65">
        <f t="shared" si="101"/>
        <v>26.852934810543012</v>
      </c>
      <c r="CB71" s="65">
        <f t="shared" si="101"/>
        <v>26.252429720893328</v>
      </c>
      <c r="CC71" s="65">
        <f t="shared" si="101"/>
        <v>25.661014854591141</v>
      </c>
      <c r="CD71" s="65">
        <f t="shared" si="101"/>
        <v>25.079205551414049</v>
      </c>
      <c r="CE71" s="65">
        <f t="shared" si="101"/>
        <v>24.507810807249466</v>
      </c>
      <c r="CF71" s="65">
        <f t="shared" si="101"/>
        <v>23.947784216066488</v>
      </c>
      <c r="CG71" s="65">
        <f t="shared" si="101"/>
        <v>23.399700569412335</v>
      </c>
      <c r="CH71" s="65">
        <f t="shared" si="101"/>
        <v>22.86366623666132</v>
      </c>
      <c r="CI71" s="65">
        <f t="shared" si="101"/>
        <v>22.339300012803559</v>
      </c>
      <c r="CJ71" s="65">
        <f t="shared" si="101"/>
        <v>21.826046027116632</v>
      </c>
      <c r="CK71" s="65">
        <f t="shared" si="101"/>
        <v>21.323152885489588</v>
      </c>
      <c r="CL71" s="65">
        <f t="shared" si="101"/>
        <v>20.803983776696477</v>
      </c>
      <c r="CM71" s="65">
        <f t="shared" si="101"/>
        <v>20.374080855027607</v>
      </c>
      <c r="CN71" s="65">
        <f t="shared" si="101"/>
        <v>19.926039780257973</v>
      </c>
      <c r="CO71" s="65">
        <f t="shared" si="101"/>
        <v>19.460978445937403</v>
      </c>
      <c r="CP71" s="65">
        <f t="shared" si="101"/>
        <v>18.979967821141642</v>
      </c>
      <c r="CQ71" s="65">
        <f t="shared" si="101"/>
        <v>18.484088743391357</v>
      </c>
      <c r="CR71" s="65">
        <f t="shared" si="101"/>
        <v>17.974472856635547</v>
      </c>
      <c r="CS71" s="65">
        <f t="shared" si="101"/>
        <v>17.452256725431713</v>
      </c>
      <c r="CT71" s="65">
        <f t="shared" si="101"/>
        <v>16.918524483414711</v>
      </c>
      <c r="CU71" s="65">
        <f t="shared" si="101"/>
        <v>16.374346735984833</v>
      </c>
      <c r="CV71" s="69">
        <f t="shared" si="101"/>
        <v>15.842345000901858</v>
      </c>
      <c r="CW71" s="65">
        <f t="shared" ref="CW71:DP71" si="102">CW$49*CW28</f>
        <v>15.606798701596896</v>
      </c>
      <c r="CX71" s="65">
        <f t="shared" si="102"/>
        <v>15.371829496591705</v>
      </c>
      <c r="CY71" s="65">
        <f t="shared" si="102"/>
        <v>15.137436294377531</v>
      </c>
      <c r="CZ71" s="65">
        <f t="shared" si="102"/>
        <v>14.903618005294454</v>
      </c>
      <c r="DA71" s="65">
        <f t="shared" si="102"/>
        <v>14.670373541528443</v>
      </c>
      <c r="DB71" s="65">
        <f t="shared" si="102"/>
        <v>14.437701817108424</v>
      </c>
      <c r="DC71" s="65">
        <f t="shared" si="102"/>
        <v>14.205601747903337</v>
      </c>
      <c r="DD71" s="65">
        <f t="shared" si="102"/>
        <v>13.9740722516192</v>
      </c>
      <c r="DE71" s="65">
        <f t="shared" si="102"/>
        <v>13.743112247796192</v>
      </c>
      <c r="DF71" s="65">
        <f t="shared" si="102"/>
        <v>13.51272065780573</v>
      </c>
      <c r="DG71" s="65">
        <f t="shared" si="102"/>
        <v>13.282896404847545</v>
      </c>
      <c r="DH71" s="65">
        <f t="shared" si="102"/>
        <v>13.05363841394677</v>
      </c>
      <c r="DI71" s="65">
        <f t="shared" si="102"/>
        <v>12.824945611951033</v>
      </c>
      <c r="DJ71" s="65">
        <f t="shared" si="102"/>
        <v>12.596816927527557</v>
      </c>
      <c r="DK71" s="65">
        <f t="shared" si="102"/>
        <v>12.369251291160248</v>
      </c>
      <c r="DL71" s="65">
        <f t="shared" si="102"/>
        <v>12.142247635146813</v>
      </c>
      <c r="DM71" s="65">
        <f t="shared" si="102"/>
        <v>11.915804893595858</v>
      </c>
      <c r="DN71" s="65">
        <f t="shared" si="102"/>
        <v>11.68992200242401</v>
      </c>
      <c r="DO71" s="65">
        <f t="shared" si="102"/>
        <v>11.464597899353027</v>
      </c>
      <c r="DP71" s="65">
        <f t="shared" si="102"/>
        <v>11.239831523906927</v>
      </c>
    </row>
    <row r="72" spans="1:120" x14ac:dyDescent="0.25">
      <c r="A72" s="65" t="str">
        <f t="shared" si="71"/>
        <v>05_PRC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2.30274E-2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05_PRC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2.30274E-2</v>
      </c>
      <c r="BP72" s="65">
        <f t="shared" si="103"/>
        <v>6.4476720000000029E-2</v>
      </c>
      <c r="BQ72" s="65">
        <f t="shared" si="103"/>
        <v>6.2864802000000025E-2</v>
      </c>
      <c r="BR72" s="65">
        <f t="shared" si="103"/>
        <v>6.4012147501302033E-2</v>
      </c>
      <c r="BS72" s="65">
        <f t="shared" si="103"/>
        <v>6.3078234797219732E-2</v>
      </c>
      <c r="BT72" s="65">
        <f t="shared" si="103"/>
        <v>6.2061006984902876E-2</v>
      </c>
      <c r="BU72" s="65">
        <f t="shared" si="103"/>
        <v>6.1045012951776383E-2</v>
      </c>
      <c r="BV72" s="65">
        <f t="shared" si="103"/>
        <v>6.0030815282710648E-2</v>
      </c>
      <c r="BW72" s="65">
        <f t="shared" si="103"/>
        <v>5.9019100517332057E-2</v>
      </c>
      <c r="BX72" s="65">
        <f t="shared" si="103"/>
        <v>5.8012091130056703E-2</v>
      </c>
      <c r="BY72" s="65">
        <f t="shared" si="103"/>
        <v>5.7011963108362755E-2</v>
      </c>
      <c r="BZ72" s="65">
        <f t="shared" si="103"/>
        <v>5.5756080710757251E-2</v>
      </c>
      <c r="CA72" s="65">
        <f t="shared" si="103"/>
        <v>5.4518693782940816E-2</v>
      </c>
      <c r="CB72" s="65">
        <f t="shared" si="103"/>
        <v>5.3299506631566407E-2</v>
      </c>
      <c r="CC72" s="65">
        <f t="shared" si="103"/>
        <v>5.2098775083149272E-2</v>
      </c>
      <c r="CD72" s="65">
        <f t="shared" si="103"/>
        <v>5.0917545416307629E-2</v>
      </c>
      <c r="CE72" s="65">
        <f t="shared" si="103"/>
        <v>4.9757460110694783E-2</v>
      </c>
      <c r="CF72" s="65">
        <f t="shared" si="103"/>
        <v>4.8620455219034985E-2</v>
      </c>
      <c r="CG72" s="65">
        <f t="shared" si="103"/>
        <v>4.7507697723059412E-2</v>
      </c>
      <c r="CH72" s="65">
        <f t="shared" si="103"/>
        <v>4.6419403581261481E-2</v>
      </c>
      <c r="CI72" s="65">
        <f t="shared" si="103"/>
        <v>4.5354798844747017E-2</v>
      </c>
      <c r="CJ72" s="65">
        <f t="shared" si="103"/>
        <v>4.4312754946157835E-2</v>
      </c>
      <c r="CK72" s="65">
        <f t="shared" si="103"/>
        <v>4.3291746352968931E-2</v>
      </c>
      <c r="CL72" s="65">
        <f t="shared" si="103"/>
        <v>4.2237693160513373E-2</v>
      </c>
      <c r="CM72" s="65">
        <f t="shared" si="103"/>
        <v>4.1364874382669593E-2</v>
      </c>
      <c r="CN72" s="65">
        <f t="shared" si="103"/>
        <v>4.0455230266304522E-2</v>
      </c>
      <c r="CO72" s="65">
        <f t="shared" si="103"/>
        <v>3.9511030436565453E-2</v>
      </c>
      <c r="CP72" s="65">
        <f t="shared" si="103"/>
        <v>3.8534449249272476E-2</v>
      </c>
      <c r="CQ72" s="65">
        <f t="shared" si="103"/>
        <v>3.7527681095848114E-2</v>
      </c>
      <c r="CR72" s="65">
        <f t="shared" si="103"/>
        <v>3.6493023518455368E-2</v>
      </c>
      <c r="CS72" s="65">
        <f t="shared" si="103"/>
        <v>3.5432784049418423E-2</v>
      </c>
      <c r="CT72" s="65">
        <f t="shared" si="103"/>
        <v>3.4349163772159831E-2</v>
      </c>
      <c r="CU72" s="65">
        <f t="shared" si="103"/>
        <v>3.3244336304140532E-2</v>
      </c>
      <c r="CV72" s="69">
        <f t="shared" si="103"/>
        <v>3.21642294222814E-2</v>
      </c>
      <c r="CW72" s="65">
        <f t="shared" ref="CW72:DP72" si="104">CW$49*CW29</f>
        <v>3.1686006961529352E-2</v>
      </c>
      <c r="CX72" s="65">
        <f t="shared" si="104"/>
        <v>3.1208956157716673E-2</v>
      </c>
      <c r="CY72" s="65">
        <f t="shared" si="104"/>
        <v>3.0733074794786448E-2</v>
      </c>
      <c r="CZ72" s="65">
        <f t="shared" si="104"/>
        <v>3.0258360660435423E-2</v>
      </c>
      <c r="DA72" s="65">
        <f t="shared" si="104"/>
        <v>2.9784811546107976E-2</v>
      </c>
      <c r="DB72" s="65">
        <f t="shared" si="104"/>
        <v>2.9312425246990188E-2</v>
      </c>
      <c r="DC72" s="65">
        <f t="shared" si="104"/>
        <v>2.8841199562003848E-2</v>
      </c>
      <c r="DD72" s="65">
        <f t="shared" si="104"/>
        <v>2.837113229380054E-2</v>
      </c>
      <c r="DE72" s="65">
        <f t="shared" si="104"/>
        <v>2.7902221248755677E-2</v>
      </c>
      <c r="DF72" s="65">
        <f t="shared" si="104"/>
        <v>2.7434464236962566E-2</v>
      </c>
      <c r="DG72" s="65">
        <f t="shared" si="104"/>
        <v>2.6967859072226492E-2</v>
      </c>
      <c r="DH72" s="65">
        <f t="shared" si="104"/>
        <v>2.6502403572058807E-2</v>
      </c>
      <c r="DI72" s="65">
        <f t="shared" si="104"/>
        <v>2.6038095557671007E-2</v>
      </c>
      <c r="DJ72" s="65">
        <f t="shared" si="104"/>
        <v>2.5574932853968856E-2</v>
      </c>
      <c r="DK72" s="65">
        <f t="shared" si="104"/>
        <v>2.5112913289546488E-2</v>
      </c>
      <c r="DL72" s="65">
        <f t="shared" si="104"/>
        <v>2.4652034696680522E-2</v>
      </c>
      <c r="DM72" s="65">
        <f t="shared" si="104"/>
        <v>2.4192294911324214E-2</v>
      </c>
      <c r="DN72" s="65">
        <f t="shared" si="104"/>
        <v>2.373369177310156E-2</v>
      </c>
      <c r="DO72" s="65">
        <f t="shared" si="104"/>
        <v>2.3276223125301487E-2</v>
      </c>
      <c r="DP72" s="65">
        <f t="shared" si="104"/>
        <v>2.281988681487197E-2</v>
      </c>
    </row>
    <row r="73" spans="1:120" x14ac:dyDescent="0.25">
      <c r="A73" s="65" t="str">
        <f t="shared" si="71"/>
        <v>05_PRC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05_PRC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05_PRC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193.7661716340001</v>
      </c>
      <c r="F74" s="66">
        <v>7.1259336000000024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05_PRC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193.7661716340001</v>
      </c>
      <c r="BP74" s="65">
        <f t="shared" si="107"/>
        <v>226.12252403160011</v>
      </c>
      <c r="BQ74" s="65">
        <f t="shared" si="107"/>
        <v>220.4694609308101</v>
      </c>
      <c r="BR74" s="65">
        <f t="shared" si="107"/>
        <v>224.49324906225834</v>
      </c>
      <c r="BS74" s="65">
        <f t="shared" si="107"/>
        <v>221.2179785790162</v>
      </c>
      <c r="BT74" s="65">
        <f t="shared" si="107"/>
        <v>217.65051856497971</v>
      </c>
      <c r="BU74" s="65">
        <f t="shared" si="107"/>
        <v>214.08738546559735</v>
      </c>
      <c r="BV74" s="65">
        <f t="shared" si="107"/>
        <v>210.53055228928022</v>
      </c>
      <c r="BW74" s="65">
        <f t="shared" si="107"/>
        <v>206.98242675889583</v>
      </c>
      <c r="BX74" s="65">
        <f t="shared" si="107"/>
        <v>203.45080318415106</v>
      </c>
      <c r="BY74" s="65">
        <f t="shared" si="107"/>
        <v>199.94331284313859</v>
      </c>
      <c r="BZ74" s="65">
        <f t="shared" si="107"/>
        <v>195.53888132687325</v>
      </c>
      <c r="CA74" s="65">
        <f t="shared" si="107"/>
        <v>191.19931418819809</v>
      </c>
      <c r="CB74" s="65">
        <f t="shared" si="107"/>
        <v>186.92357441831408</v>
      </c>
      <c r="CC74" s="65">
        <f t="shared" si="107"/>
        <v>182.71255921139203</v>
      </c>
      <c r="CD74" s="65">
        <f t="shared" si="107"/>
        <v>178.56993790982395</v>
      </c>
      <c r="CE74" s="65">
        <f t="shared" si="107"/>
        <v>174.50147075769297</v>
      </c>
      <c r="CF74" s="65">
        <f t="shared" si="107"/>
        <v>170.5139475719852</v>
      </c>
      <c r="CG74" s="65">
        <f t="shared" si="107"/>
        <v>166.61146100590241</v>
      </c>
      <c r="CH74" s="65">
        <f t="shared" si="107"/>
        <v>162.79476843481393</v>
      </c>
      <c r="CI74" s="65">
        <f t="shared" si="107"/>
        <v>159.06115558793451</v>
      </c>
      <c r="CJ74" s="65">
        <f t="shared" si="107"/>
        <v>155.40666453285732</v>
      </c>
      <c r="CK74" s="65">
        <f t="shared" si="107"/>
        <v>151.82594516391566</v>
      </c>
      <c r="CL74" s="65">
        <f t="shared" si="107"/>
        <v>148.12933701850105</v>
      </c>
      <c r="CM74" s="65">
        <f t="shared" si="107"/>
        <v>145.06832546164438</v>
      </c>
      <c r="CN74" s="65">
        <f t="shared" si="107"/>
        <v>141.87816591936362</v>
      </c>
      <c r="CO74" s="65">
        <f t="shared" si="107"/>
        <v>138.5668180609303</v>
      </c>
      <c r="CP74" s="65">
        <f t="shared" si="107"/>
        <v>135.14190744214474</v>
      </c>
      <c r="CQ74" s="65">
        <f t="shared" si="107"/>
        <v>131.61112988449369</v>
      </c>
      <c r="CR74" s="65">
        <f t="shared" si="107"/>
        <v>127.98254296337753</v>
      </c>
      <c r="CS74" s="65">
        <f t="shared" si="107"/>
        <v>124.26423929010511</v>
      </c>
      <c r="CT74" s="65">
        <f t="shared" si="107"/>
        <v>120.46393815528414</v>
      </c>
      <c r="CU74" s="65">
        <f t="shared" si="107"/>
        <v>116.5892625252588</v>
      </c>
      <c r="CV74" s="69">
        <f t="shared" si="107"/>
        <v>112.80128301343055</v>
      </c>
      <c r="CW74" s="65">
        <f t="shared" ref="CW74:DP74" si="108">CW$49*CW31</f>
        <v>111.12413706255316</v>
      </c>
      <c r="CX74" s="65">
        <f t="shared" si="108"/>
        <v>109.45110016102612</v>
      </c>
      <c r="CY74" s="65">
        <f t="shared" si="108"/>
        <v>107.78216453704619</v>
      </c>
      <c r="CZ74" s="65">
        <f t="shared" si="108"/>
        <v>106.11732243197432</v>
      </c>
      <c r="DA74" s="65">
        <f t="shared" si="108"/>
        <v>104.45656610031457</v>
      </c>
      <c r="DB74" s="65">
        <f t="shared" si="108"/>
        <v>102.79988780969339</v>
      </c>
      <c r="DC74" s="65">
        <f t="shared" si="108"/>
        <v>101.14727984083841</v>
      </c>
      <c r="DD74" s="65">
        <f t="shared" si="108"/>
        <v>99.498734487557883</v>
      </c>
      <c r="DE74" s="65">
        <f t="shared" si="108"/>
        <v>97.85424405671958</v>
      </c>
      <c r="DF74" s="65">
        <f t="shared" si="108"/>
        <v>96.213800868230209</v>
      </c>
      <c r="DG74" s="65">
        <f t="shared" si="108"/>
        <v>94.577397255014432</v>
      </c>
      <c r="DH74" s="65">
        <f t="shared" si="108"/>
        <v>92.945025562994289</v>
      </c>
      <c r="DI74" s="65">
        <f t="shared" si="108"/>
        <v>91.316678151068402</v>
      </c>
      <c r="DJ74" s="65">
        <f t="shared" si="108"/>
        <v>89.692347391091317</v>
      </c>
      <c r="DK74" s="65">
        <f t="shared" si="108"/>
        <v>88.072025667852827</v>
      </c>
      <c r="DL74" s="65">
        <f t="shared" si="108"/>
        <v>86.455705379057363</v>
      </c>
      <c r="DM74" s="65">
        <f t="shared" si="108"/>
        <v>84.843378935303477</v>
      </c>
      <c r="DN74" s="65">
        <f t="shared" si="108"/>
        <v>83.235038760063205</v>
      </c>
      <c r="DO74" s="65">
        <f t="shared" si="108"/>
        <v>81.630677289661548</v>
      </c>
      <c r="DP74" s="65">
        <f t="shared" si="108"/>
        <v>80.03028697325604</v>
      </c>
    </row>
    <row r="75" spans="1:120" x14ac:dyDescent="0.25">
      <c r="A75" s="65" t="str">
        <f t="shared" si="71"/>
        <v>05_PRC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387.83226851775942</v>
      </c>
      <c r="F75" s="66">
        <v>440.17719050860558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05_PRC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387.83226851775942</v>
      </c>
      <c r="BP75" s="65">
        <f t="shared" si="109"/>
        <v>506.94595607660551</v>
      </c>
      <c r="BQ75" s="65">
        <f t="shared" si="109"/>
        <v>494.27230717469041</v>
      </c>
      <c r="BR75" s="65">
        <f t="shared" si="109"/>
        <v>503.29327105293572</v>
      </c>
      <c r="BS75" s="65">
        <f t="shared" si="109"/>
        <v>495.95041507851437</v>
      </c>
      <c r="BT75" s="65">
        <f t="shared" si="109"/>
        <v>487.95249697935117</v>
      </c>
      <c r="BU75" s="65">
        <f t="shared" si="109"/>
        <v>479.96427942592356</v>
      </c>
      <c r="BV75" s="65">
        <f t="shared" si="109"/>
        <v>471.99018572210002</v>
      </c>
      <c r="BW75" s="65">
        <f t="shared" si="109"/>
        <v>464.03561376168284</v>
      </c>
      <c r="BX75" s="65">
        <f t="shared" si="109"/>
        <v>456.1180376720427</v>
      </c>
      <c r="BY75" s="65">
        <f t="shared" si="109"/>
        <v>448.25456607862657</v>
      </c>
      <c r="BZ75" s="65">
        <f t="shared" si="109"/>
        <v>438.38023464902062</v>
      </c>
      <c r="CA75" s="65">
        <f t="shared" si="109"/>
        <v>428.65132320379519</v>
      </c>
      <c r="CB75" s="65">
        <f t="shared" si="109"/>
        <v>419.06550686435031</v>
      </c>
      <c r="CC75" s="65">
        <f t="shared" si="109"/>
        <v>409.62479705771511</v>
      </c>
      <c r="CD75" s="65">
        <f t="shared" si="109"/>
        <v>400.3374201129343</v>
      </c>
      <c r="CE75" s="65">
        <f t="shared" si="109"/>
        <v>391.21628996884004</v>
      </c>
      <c r="CF75" s="65">
        <f t="shared" si="109"/>
        <v>382.27662877226783</v>
      </c>
      <c r="CG75" s="65">
        <f t="shared" si="109"/>
        <v>373.52761187626646</v>
      </c>
      <c r="CH75" s="65">
        <f t="shared" si="109"/>
        <v>364.97093724693786</v>
      </c>
      <c r="CI75" s="65">
        <f t="shared" si="109"/>
        <v>356.60051973816871</v>
      </c>
      <c r="CJ75" s="65">
        <f t="shared" si="109"/>
        <v>348.40748602857417</v>
      </c>
      <c r="CK75" s="65">
        <f t="shared" si="109"/>
        <v>340.37984167202848</v>
      </c>
      <c r="CL75" s="65">
        <f t="shared" si="109"/>
        <v>332.09238530940672</v>
      </c>
      <c r="CM75" s="65">
        <f t="shared" si="109"/>
        <v>325.22987819341779</v>
      </c>
      <c r="CN75" s="65">
        <f t="shared" si="109"/>
        <v>318.07783314118569</v>
      </c>
      <c r="CO75" s="65">
        <f t="shared" si="109"/>
        <v>310.65409500105642</v>
      </c>
      <c r="CP75" s="65">
        <f t="shared" si="109"/>
        <v>302.9757595696222</v>
      </c>
      <c r="CQ75" s="65">
        <f t="shared" si="109"/>
        <v>295.06008017269892</v>
      </c>
      <c r="CR75" s="65">
        <f t="shared" si="109"/>
        <v>286.92512115519196</v>
      </c>
      <c r="CS75" s="65">
        <f t="shared" si="109"/>
        <v>278.58902540929972</v>
      </c>
      <c r="CT75" s="65">
        <f t="shared" si="109"/>
        <v>270.06909887645418</v>
      </c>
      <c r="CU75" s="65">
        <f t="shared" si="109"/>
        <v>261.38243154792468</v>
      </c>
      <c r="CV75" s="69">
        <f t="shared" si="109"/>
        <v>252.89012896353461</v>
      </c>
      <c r="CW75" s="65">
        <f t="shared" ref="CW75:DP75" si="110">CW$49*CW32</f>
        <v>249.13012159059048</v>
      </c>
      <c r="CX75" s="65">
        <f t="shared" si="110"/>
        <v>245.37932632935616</v>
      </c>
      <c r="CY75" s="65">
        <f t="shared" si="110"/>
        <v>241.6377257561617</v>
      </c>
      <c r="CZ75" s="65">
        <f t="shared" si="110"/>
        <v>237.9053024768501</v>
      </c>
      <c r="DA75" s="65">
        <f t="shared" si="110"/>
        <v>234.18203912672993</v>
      </c>
      <c r="DB75" s="65">
        <f t="shared" si="110"/>
        <v>230.46791837052899</v>
      </c>
      <c r="DC75" s="65">
        <f t="shared" si="110"/>
        <v>226.76292290234676</v>
      </c>
      <c r="DD75" s="65">
        <f t="shared" si="110"/>
        <v>223.06703544560827</v>
      </c>
      <c r="DE75" s="65">
        <f t="shared" si="110"/>
        <v>219.38023875301676</v>
      </c>
      <c r="DF75" s="65">
        <f t="shared" si="110"/>
        <v>215.70251560650755</v>
      </c>
      <c r="DG75" s="65">
        <f t="shared" si="110"/>
        <v>212.03384881720109</v>
      </c>
      <c r="DH75" s="65">
        <f t="shared" si="110"/>
        <v>208.37422122535671</v>
      </c>
      <c r="DI75" s="65">
        <f t="shared" si="110"/>
        <v>204.72361570032606</v>
      </c>
      <c r="DJ75" s="65">
        <f t="shared" si="110"/>
        <v>201.0820151405068</v>
      </c>
      <c r="DK75" s="65">
        <f t="shared" si="110"/>
        <v>197.44940247329615</v>
      </c>
      <c r="DL75" s="65">
        <f t="shared" si="110"/>
        <v>193.82576065504492</v>
      </c>
      <c r="DM75" s="65">
        <f t="shared" si="110"/>
        <v>190.21107267101112</v>
      </c>
      <c r="DN75" s="65">
        <f t="shared" si="110"/>
        <v>186.6053215353142</v>
      </c>
      <c r="DO75" s="65">
        <f t="shared" si="110"/>
        <v>183.0084902908886</v>
      </c>
      <c r="DP75" s="65">
        <f t="shared" si="110"/>
        <v>179.42056200943816</v>
      </c>
    </row>
    <row r="76" spans="1:120" x14ac:dyDescent="0.25">
      <c r="A76" s="65" t="str">
        <f t="shared" si="71"/>
        <v>05_PRC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05_PRC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05_PRC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05_PRC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05_PRC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05_PRC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05_PRC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05_PRC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05_PRC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11.075342040000001</v>
      </c>
      <c r="F80" s="66">
        <v>11.781359627820139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05_PRC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11.075342040000001</v>
      </c>
      <c r="BP80" s="65">
        <f t="shared" si="119"/>
        <v>15.20185212</v>
      </c>
      <c r="BQ80" s="65">
        <f t="shared" si="119"/>
        <v>14.821805817</v>
      </c>
      <c r="BR80" s="65">
        <f t="shared" si="119"/>
        <v>15.092318594966068</v>
      </c>
      <c r="BS80" s="65">
        <f t="shared" si="119"/>
        <v>14.872127449689936</v>
      </c>
      <c r="BT80" s="65">
        <f t="shared" si="119"/>
        <v>14.632292874122323</v>
      </c>
      <c r="BU80" s="65">
        <f t="shared" si="119"/>
        <v>14.392749190039272</v>
      </c>
      <c r="BV80" s="65">
        <f t="shared" si="119"/>
        <v>14.153629039610001</v>
      </c>
      <c r="BW80" s="65">
        <f t="shared" si="119"/>
        <v>13.915094290154602</v>
      </c>
      <c r="BX80" s="65">
        <f t="shared" si="119"/>
        <v>13.677668940527454</v>
      </c>
      <c r="BY80" s="65">
        <f t="shared" si="119"/>
        <v>13.441866029230797</v>
      </c>
      <c r="BZ80" s="65">
        <f t="shared" si="119"/>
        <v>13.145763211213534</v>
      </c>
      <c r="CA80" s="65">
        <f t="shared" si="119"/>
        <v>12.854021120550632</v>
      </c>
      <c r="CB80" s="65">
        <f t="shared" si="119"/>
        <v>12.56657004081522</v>
      </c>
      <c r="CC80" s="65">
        <f t="shared" si="119"/>
        <v>12.283470288922507</v>
      </c>
      <c r="CD80" s="65">
        <f t="shared" si="119"/>
        <v>12.004968548835796</v>
      </c>
      <c r="CE80" s="65">
        <f t="shared" si="119"/>
        <v>11.73145207246244</v>
      </c>
      <c r="CF80" s="65">
        <f t="shared" si="119"/>
        <v>11.46337732823338</v>
      </c>
      <c r="CG80" s="65">
        <f t="shared" si="119"/>
        <v>11.201019458614047</v>
      </c>
      <c r="CH80" s="65">
        <f t="shared" si="119"/>
        <v>10.944429380727417</v>
      </c>
      <c r="CI80" s="65">
        <f t="shared" si="119"/>
        <v>10.693424618531937</v>
      </c>
      <c r="CJ80" s="65">
        <f t="shared" si="119"/>
        <v>10.44773908662366</v>
      </c>
      <c r="CK80" s="65">
        <f t="shared" si="119"/>
        <v>10.207013106038621</v>
      </c>
      <c r="CL80" s="65">
        <f t="shared" si="119"/>
        <v>9.9584961101628497</v>
      </c>
      <c r="CM80" s="65">
        <f t="shared" si="119"/>
        <v>9.7527092464957743</v>
      </c>
      <c r="CN80" s="65">
        <f t="shared" si="119"/>
        <v>9.5382399723327893</v>
      </c>
      <c r="CO80" s="65">
        <f t="shared" si="119"/>
        <v>9.3156234033847642</v>
      </c>
      <c r="CP80" s="65">
        <f t="shared" si="119"/>
        <v>9.0853721934534608</v>
      </c>
      <c r="CQ80" s="65">
        <f t="shared" si="119"/>
        <v>8.8480037201892756</v>
      </c>
      <c r="CR80" s="65">
        <f t="shared" si="119"/>
        <v>8.6040596813739931</v>
      </c>
      <c r="CS80" s="65">
        <f t="shared" si="119"/>
        <v>8.3540841301969646</v>
      </c>
      <c r="CT80" s="65">
        <f t="shared" si="119"/>
        <v>8.0985960220996773</v>
      </c>
      <c r="CU80" s="65">
        <f t="shared" si="119"/>
        <v>7.8381078367989439</v>
      </c>
      <c r="CV80" s="69">
        <f t="shared" si="119"/>
        <v>7.583448091516976</v>
      </c>
      <c r="CW80" s="65">
        <f t="shared" ref="CW80:DP80" si="120">CW$49*CW37</f>
        <v>7.470696277702392</v>
      </c>
      <c r="CX80" s="65">
        <f t="shared" si="120"/>
        <v>7.3582207086398297</v>
      </c>
      <c r="CY80" s="65">
        <f t="shared" si="120"/>
        <v>7.2460208618435082</v>
      </c>
      <c r="CZ80" s="65">
        <f t="shared" si="120"/>
        <v>7.1340962157126553</v>
      </c>
      <c r="DA80" s="65">
        <f t="shared" si="120"/>
        <v>7.0224462495300894</v>
      </c>
      <c r="DB80" s="65">
        <f t="shared" si="120"/>
        <v>6.9110704434608179</v>
      </c>
      <c r="DC80" s="65">
        <f t="shared" si="120"/>
        <v>6.7999682785506295</v>
      </c>
      <c r="DD80" s="65">
        <f t="shared" si="120"/>
        <v>6.6891392367246958</v>
      </c>
      <c r="DE80" s="65">
        <f t="shared" si="120"/>
        <v>6.5785828007861635</v>
      </c>
      <c r="DF80" s="65">
        <f t="shared" si="120"/>
        <v>6.4682984544147608</v>
      </c>
      <c r="DG80" s="65">
        <f t="shared" si="120"/>
        <v>6.3582856821653966</v>
      </c>
      <c r="DH80" s="65">
        <f t="shared" si="120"/>
        <v>6.2485439694667706</v>
      </c>
      <c r="DI80" s="65">
        <f t="shared" si="120"/>
        <v>6.1390728026199737</v>
      </c>
      <c r="DJ80" s="65">
        <f t="shared" si="120"/>
        <v>6.0298716687971083</v>
      </c>
      <c r="DK80" s="65">
        <f t="shared" si="120"/>
        <v>5.920940056039889</v>
      </c>
      <c r="DL80" s="65">
        <f t="shared" si="120"/>
        <v>5.8122774532582646</v>
      </c>
      <c r="DM80" s="65">
        <f t="shared" si="120"/>
        <v>5.7038833502290274</v>
      </c>
      <c r="DN80" s="65">
        <f t="shared" si="120"/>
        <v>5.5957572375944418</v>
      </c>
      <c r="DO80" s="65">
        <f t="shared" si="120"/>
        <v>5.4878986068608517</v>
      </c>
      <c r="DP80" s="65">
        <f t="shared" si="120"/>
        <v>5.3803069503973102</v>
      </c>
    </row>
    <row r="81" spans="1:120" x14ac:dyDescent="0.25">
      <c r="A81" s="65" t="str">
        <f t="shared" si="71"/>
        <v>05_PRC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05_PRC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05_PRC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05_PRC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05_PRC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05_PRC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05_PRC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05_PRC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05_PRC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05_PRC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05_PRC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05_PRC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05_PRC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05_PRC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05_PRC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1190.042969184</v>
      </c>
      <c r="F88" s="66">
        <v>1285.388128224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05_PRC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1190.042969184</v>
      </c>
      <c r="BP88" s="65">
        <f t="shared" si="135"/>
        <v>1262.53121472</v>
      </c>
      <c r="BQ88" s="65">
        <f t="shared" si="135"/>
        <v>1230.9679343519999</v>
      </c>
      <c r="BR88" s="65">
        <f t="shared" si="135"/>
        <v>1253.4343301218582</v>
      </c>
      <c r="BS88" s="65">
        <f t="shared" si="135"/>
        <v>1235.1472035321765</v>
      </c>
      <c r="BT88" s="65">
        <f t="shared" si="135"/>
        <v>1215.2286675779383</v>
      </c>
      <c r="BU88" s="65">
        <f t="shared" si="135"/>
        <v>1195.3342904943729</v>
      </c>
      <c r="BV88" s="65">
        <f t="shared" si="135"/>
        <v>1175.4750883654222</v>
      </c>
      <c r="BW88" s="65">
        <f t="shared" si="135"/>
        <v>1155.664504457252</v>
      </c>
      <c r="BX88" s="65">
        <f t="shared" si="135"/>
        <v>1135.9460574743534</v>
      </c>
      <c r="BY88" s="65">
        <f t="shared" si="135"/>
        <v>1116.36235585143</v>
      </c>
      <c r="BZ88" s="65">
        <f t="shared" si="135"/>
        <v>1091.7706779715015</v>
      </c>
      <c r="CA88" s="65">
        <f t="shared" si="135"/>
        <v>1067.5411634885263</v>
      </c>
      <c r="CB88" s="65">
        <f t="shared" si="135"/>
        <v>1043.6680223734736</v>
      </c>
      <c r="CC88" s="65">
        <f t="shared" si="135"/>
        <v>1020.1562640151745</v>
      </c>
      <c r="CD88" s="65">
        <f t="shared" si="135"/>
        <v>997.02637579907287</v>
      </c>
      <c r="CE88" s="65">
        <f t="shared" si="135"/>
        <v>974.31051943922387</v>
      </c>
      <c r="CF88" s="65">
        <f t="shared" si="135"/>
        <v>952.04660516117406</v>
      </c>
      <c r="CG88" s="65">
        <f t="shared" si="135"/>
        <v>930.25748386153543</v>
      </c>
      <c r="CH88" s="65">
        <f t="shared" si="135"/>
        <v>908.94738426563777</v>
      </c>
      <c r="CI88" s="65">
        <f t="shared" si="135"/>
        <v>888.10115152941512</v>
      </c>
      <c r="CJ88" s="65">
        <f t="shared" si="135"/>
        <v>867.69668695557573</v>
      </c>
      <c r="CK88" s="65">
        <f t="shared" si="135"/>
        <v>847.70411879456583</v>
      </c>
      <c r="CL88" s="65">
        <f t="shared" si="135"/>
        <v>827.06449789805595</v>
      </c>
      <c r="CM88" s="65">
        <f t="shared" si="135"/>
        <v>809.97366337946494</v>
      </c>
      <c r="CN88" s="65">
        <f t="shared" si="135"/>
        <v>792.16174473352112</v>
      </c>
      <c r="CO88" s="65">
        <f t="shared" si="135"/>
        <v>773.67318393236883</v>
      </c>
      <c r="CP88" s="65">
        <f t="shared" si="135"/>
        <v>754.5505574608967</v>
      </c>
      <c r="CQ88" s="65">
        <f t="shared" si="135"/>
        <v>734.83683412502808</v>
      </c>
      <c r="CR88" s="65">
        <f t="shared" si="135"/>
        <v>714.57700254542976</v>
      </c>
      <c r="CS88" s="65">
        <f t="shared" si="135"/>
        <v>693.81624696206097</v>
      </c>
      <c r="CT88" s="65">
        <f t="shared" si="135"/>
        <v>672.59766721820131</v>
      </c>
      <c r="CU88" s="65">
        <f t="shared" si="135"/>
        <v>650.96382534078509</v>
      </c>
      <c r="CV88" s="69">
        <f t="shared" si="135"/>
        <v>629.81404207667003</v>
      </c>
      <c r="CW88" s="65">
        <f t="shared" ref="CW88:DP88" si="136">CW$49*CW45</f>
        <v>620.44987491246468</v>
      </c>
      <c r="CX88" s="65">
        <f t="shared" si="136"/>
        <v>611.10865019103392</v>
      </c>
      <c r="CY88" s="65">
        <f t="shared" si="136"/>
        <v>601.79032451933563</v>
      </c>
      <c r="CZ88" s="65">
        <f t="shared" si="136"/>
        <v>592.49485457782885</v>
      </c>
      <c r="DA88" s="65">
        <f t="shared" si="136"/>
        <v>583.22219712035564</v>
      </c>
      <c r="DB88" s="65">
        <f t="shared" si="136"/>
        <v>573.97230897402505</v>
      </c>
      <c r="DC88" s="65">
        <f t="shared" si="136"/>
        <v>564.74514703909631</v>
      </c>
      <c r="DD88" s="65">
        <f t="shared" si="136"/>
        <v>555.54066828886164</v>
      </c>
      <c r="DE88" s="65">
        <f t="shared" si="136"/>
        <v>546.35882976953076</v>
      </c>
      <c r="DF88" s="65">
        <f t="shared" si="136"/>
        <v>537.199588600114</v>
      </c>
      <c r="DG88" s="65">
        <f t="shared" si="136"/>
        <v>528.06290197230703</v>
      </c>
      <c r="DH88" s="65">
        <f t="shared" si="136"/>
        <v>518.94872715037411</v>
      </c>
      <c r="DI88" s="65">
        <f t="shared" si="136"/>
        <v>509.85702147103331</v>
      </c>
      <c r="DJ88" s="65">
        <f t="shared" si="136"/>
        <v>500.78774234334071</v>
      </c>
      <c r="DK88" s="65">
        <f t="shared" si="136"/>
        <v>491.74084724857511</v>
      </c>
      <c r="DL88" s="65">
        <f t="shared" si="136"/>
        <v>482.71629374012264</v>
      </c>
      <c r="DM88" s="65">
        <f t="shared" si="136"/>
        <v>473.7140394433622</v>
      </c>
      <c r="DN88" s="65">
        <f t="shared" si="136"/>
        <v>464.73404205555084</v>
      </c>
      <c r="DO88" s="65">
        <f t="shared" si="136"/>
        <v>455.77625934570847</v>
      </c>
      <c r="DP88" s="65">
        <f t="shared" si="136"/>
        <v>446.84064915450426</v>
      </c>
    </row>
    <row r="89" spans="1:120" x14ac:dyDescent="0.25">
      <c r="A89" s="65" t="str">
        <f t="shared" si="71"/>
        <v>05_PRC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13.9787</v>
      </c>
      <c r="F89" s="66">
        <v>14.45000625396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05_PRC</v>
      </c>
      <c r="BL89" s="65" t="str">
        <f t="shared" si="74"/>
        <v>d_ind_cem_18_heat</v>
      </c>
      <c r="BM89" s="65"/>
      <c r="BN89" s="65"/>
      <c r="BO89" s="65">
        <f t="shared" ref="BO89:CV89" si="138">BO$49*BO46</f>
        <v>13.9787</v>
      </c>
      <c r="BP89" s="65">
        <f t="shared" si="138"/>
        <v>17.820700000000009</v>
      </c>
      <c r="BQ89" s="65">
        <f t="shared" si="138"/>
        <v>17.375182500000008</v>
      </c>
      <c r="BR89" s="65">
        <f t="shared" si="138"/>
        <v>17.69229695580751</v>
      </c>
      <c r="BS89" s="65">
        <f t="shared" si="138"/>
        <v>17.434173122497761</v>
      </c>
      <c r="BT89" s="65">
        <f t="shared" si="138"/>
        <v>17.153021853094558</v>
      </c>
      <c r="BU89" s="65">
        <f t="shared" si="138"/>
        <v>16.872211587526809</v>
      </c>
      <c r="BV89" s="65">
        <f t="shared" si="138"/>
        <v>16.591897818446746</v>
      </c>
      <c r="BW89" s="65">
        <f t="shared" si="138"/>
        <v>16.312270298321927</v>
      </c>
      <c r="BX89" s="65">
        <f t="shared" si="138"/>
        <v>16.033943296144741</v>
      </c>
      <c r="BY89" s="65">
        <f t="shared" si="138"/>
        <v>15.757518232397681</v>
      </c>
      <c r="BZ89" s="65">
        <f t="shared" si="138"/>
        <v>15.410405298566547</v>
      </c>
      <c r="CA89" s="65">
        <f t="shared" si="138"/>
        <v>15.068404321709499</v>
      </c>
      <c r="CB89" s="65">
        <f t="shared" si="138"/>
        <v>14.731433575237006</v>
      </c>
      <c r="CC89" s="65">
        <f t="shared" si="138"/>
        <v>14.399563766957719</v>
      </c>
      <c r="CD89" s="65">
        <f t="shared" si="138"/>
        <v>14.073084077483985</v>
      </c>
      <c r="CE89" s="65">
        <f t="shared" si="138"/>
        <v>13.752448471241378</v>
      </c>
      <c r="CF89" s="65">
        <f t="shared" si="138"/>
        <v>13.43819205322257</v>
      </c>
      <c r="CG89" s="65">
        <f t="shared" si="138"/>
        <v>13.130637365134652</v>
      </c>
      <c r="CH89" s="65">
        <f t="shared" si="138"/>
        <v>12.82984409567649</v>
      </c>
      <c r="CI89" s="65">
        <f t="shared" si="138"/>
        <v>12.535598333360987</v>
      </c>
      <c r="CJ89" s="65">
        <f t="shared" si="138"/>
        <v>12.247588153817295</v>
      </c>
      <c r="CK89" s="65">
        <f t="shared" si="138"/>
        <v>11.9653919155992</v>
      </c>
      <c r="CL89" s="65">
        <f t="shared" si="138"/>
        <v>11.674062491168291</v>
      </c>
      <c r="CM89" s="65">
        <f t="shared" si="138"/>
        <v>11.432824388573733</v>
      </c>
      <c r="CN89" s="65">
        <f t="shared" si="138"/>
        <v>11.181408142454094</v>
      </c>
      <c r="CO89" s="65">
        <f t="shared" si="138"/>
        <v>10.920441053777269</v>
      </c>
      <c r="CP89" s="65">
        <f t="shared" si="138"/>
        <v>10.650524092052294</v>
      </c>
      <c r="CQ89" s="65">
        <f t="shared" si="138"/>
        <v>10.372263764421959</v>
      </c>
      <c r="CR89" s="65">
        <f t="shared" si="138"/>
        <v>10.08629508782918</v>
      </c>
      <c r="CS89" s="65">
        <f t="shared" si="138"/>
        <v>9.7932558403943446</v>
      </c>
      <c r="CT89" s="65">
        <f t="shared" si="138"/>
        <v>9.493754378859979</v>
      </c>
      <c r="CU89" s="65">
        <f t="shared" si="138"/>
        <v>9.1883914686602708</v>
      </c>
      <c r="CV89" s="69">
        <f t="shared" si="138"/>
        <v>8.8898610733556236</v>
      </c>
      <c r="CW89" s="65">
        <f t="shared" ref="CW89:DP89" si="139">CW$49*CW46</f>
        <v>8.757685320520741</v>
      </c>
      <c r="CX89" s="65">
        <f t="shared" si="139"/>
        <v>8.6258334015722493</v>
      </c>
      <c r="CY89" s="65">
        <f t="shared" si="139"/>
        <v>8.4943047040148905</v>
      </c>
      <c r="CZ89" s="65">
        <f t="shared" si="139"/>
        <v>8.3630986163908698</v>
      </c>
      <c r="DA89" s="65">
        <f t="shared" si="139"/>
        <v>8.2322145282782131</v>
      </c>
      <c r="DB89" s="65">
        <f t="shared" si="139"/>
        <v>8.1016518302891019</v>
      </c>
      <c r="DC89" s="65">
        <f t="shared" si="139"/>
        <v>7.9714099140682384</v>
      </c>
      <c r="DD89" s="65">
        <f t="shared" si="139"/>
        <v>7.8414881722911964</v>
      </c>
      <c r="DE89" s="65">
        <f t="shared" si="139"/>
        <v>7.711885998662777</v>
      </c>
      <c r="DF89" s="65">
        <f t="shared" si="139"/>
        <v>7.5826027879153708</v>
      </c>
      <c r="DG89" s="65">
        <f t="shared" si="139"/>
        <v>7.453637935807321</v>
      </c>
      <c r="DH89" s="65">
        <f t="shared" si="139"/>
        <v>7.3249908391212877</v>
      </c>
      <c r="DI89" s="65">
        <f t="shared" si="139"/>
        <v>7.1966608956626139</v>
      </c>
      <c r="DJ89" s="65">
        <f t="shared" si="139"/>
        <v>7.0686475042577026</v>
      </c>
      <c r="DK89" s="65">
        <f t="shared" si="139"/>
        <v>6.9409500647523794</v>
      </c>
      <c r="DL89" s="65">
        <f t="shared" si="139"/>
        <v>6.8135679780102736</v>
      </c>
      <c r="DM89" s="65">
        <f t="shared" si="139"/>
        <v>6.6865006459111962</v>
      </c>
      <c r="DN89" s="65">
        <f t="shared" si="139"/>
        <v>6.5597474713495192</v>
      </c>
      <c r="DO89" s="65">
        <f t="shared" si="139"/>
        <v>6.4333078582325562</v>
      </c>
      <c r="DP89" s="65">
        <f t="shared" si="139"/>
        <v>6.3071812114789472</v>
      </c>
    </row>
    <row r="90" spans="1:120" x14ac:dyDescent="0.25">
      <c r="A90" s="52" t="str">
        <f t="shared" ref="A90:C121" si="140">A58</f>
        <v>05_PRC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05_PRC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4.205112916313583</v>
      </c>
      <c r="CM90" s="52">
        <f t="shared" si="143"/>
        <v>12.385652573451456</v>
      </c>
      <c r="CN90" s="52">
        <f t="shared" si="143"/>
        <v>24.318102007718657</v>
      </c>
      <c r="CO90" s="52">
        <f t="shared" si="143"/>
        <v>39.784647572336873</v>
      </c>
      <c r="CP90" s="52">
        <f t="shared" si="143"/>
        <v>58.572668310562307</v>
      </c>
      <c r="CQ90" s="52">
        <f t="shared" si="143"/>
        <v>80.474412885691038</v>
      </c>
      <c r="CR90" s="52">
        <f t="shared" si="143"/>
        <v>105.28701871276391</v>
      </c>
      <c r="CS90" s="52">
        <f t="shared" si="143"/>
        <v>132.81241384491656</v>
      </c>
      <c r="CT90" s="52">
        <f t="shared" si="143"/>
        <v>162.85683158811602</v>
      </c>
      <c r="CU90" s="52">
        <f t="shared" si="143"/>
        <v>195.23080015250147</v>
      </c>
      <c r="CV90" s="69">
        <f t="shared" ref="CV90:DP90" si="144">CV$50*CV15</f>
        <v>226.26814645813363</v>
      </c>
      <c r="CW90" s="52">
        <f t="shared" si="144"/>
        <v>260.74441842628238</v>
      </c>
      <c r="CX90" s="52">
        <f t="shared" si="144"/>
        <v>295.13205204313408</v>
      </c>
      <c r="CY90" s="52">
        <f t="shared" si="144"/>
        <v>329.4312177476686</v>
      </c>
      <c r="CZ90" s="52">
        <f t="shared" si="144"/>
        <v>363.64208568775337</v>
      </c>
      <c r="DA90" s="52">
        <f t="shared" si="144"/>
        <v>397.76482572060911</v>
      </c>
      <c r="DB90" s="52">
        <f t="shared" si="144"/>
        <v>431.79960741327585</v>
      </c>
      <c r="DC90" s="52">
        <f t="shared" si="144"/>
        <v>465.7466000430768</v>
      </c>
      <c r="DD90" s="52">
        <f t="shared" si="144"/>
        <v>499.60597259808264</v>
      </c>
      <c r="DE90" s="52">
        <f t="shared" si="144"/>
        <v>533.3778937775744</v>
      </c>
      <c r="DF90" s="52">
        <f t="shared" si="144"/>
        <v>567.06253199250636</v>
      </c>
      <c r="DG90" s="52">
        <f t="shared" si="144"/>
        <v>600.66005536596708</v>
      </c>
      <c r="DH90" s="52">
        <f t="shared" si="144"/>
        <v>634.17063173364113</v>
      </c>
      <c r="DI90" s="52">
        <f t="shared" si="144"/>
        <v>667.59442864426899</v>
      </c>
      <c r="DJ90" s="52">
        <f t="shared" si="144"/>
        <v>700.93161336010701</v>
      </c>
      <c r="DK90" s="52">
        <f t="shared" si="144"/>
        <v>734.18235285738535</v>
      </c>
      <c r="DL90" s="52">
        <f t="shared" si="144"/>
        <v>767.34681382676808</v>
      </c>
      <c r="DM90" s="52">
        <f t="shared" si="144"/>
        <v>800.42516267380859</v>
      </c>
      <c r="DN90" s="52">
        <f t="shared" si="144"/>
        <v>833.4175655194075</v>
      </c>
      <c r="DO90" s="52">
        <f t="shared" si="144"/>
        <v>866.32418820026885</v>
      </c>
      <c r="DP90" s="52">
        <f t="shared" si="144"/>
        <v>899.14519626935521</v>
      </c>
    </row>
    <row r="91" spans="1:120" x14ac:dyDescent="0.25">
      <c r="A91" s="52" t="str">
        <f t="shared" si="140"/>
        <v>05_PRC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05_PRC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05_PRC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05_PRC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05_PRC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05_PRC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0.30201691633029432</v>
      </c>
      <c r="CM93" s="52">
        <f t="shared" si="149"/>
        <v>0.88955437616439847</v>
      </c>
      <c r="CN93" s="52">
        <f t="shared" si="149"/>
        <v>1.7465590878390194</v>
      </c>
      <c r="CO93" s="52">
        <f t="shared" si="149"/>
        <v>2.8573873796516831</v>
      </c>
      <c r="CP93" s="52">
        <f t="shared" si="149"/>
        <v>4.2067685259450975</v>
      </c>
      <c r="CQ93" s="52">
        <f t="shared" si="149"/>
        <v>5.7797815437817075</v>
      </c>
      <c r="CR93" s="52">
        <f t="shared" si="149"/>
        <v>7.5618565670086957</v>
      </c>
      <c r="CS93" s="52">
        <f t="shared" si="149"/>
        <v>9.5387677996025086</v>
      </c>
      <c r="CT93" s="52">
        <f t="shared" si="149"/>
        <v>11.696598654640512</v>
      </c>
      <c r="CU93" s="52">
        <f t="shared" si="149"/>
        <v>14.021741011046252</v>
      </c>
      <c r="CV93" s="69">
        <f t="shared" si="149"/>
        <v>16.250885342923084</v>
      </c>
      <c r="CW93" s="52">
        <f t="shared" ref="CW93:DP93" si="150">CW$50*CW18</f>
        <v>18.72701798278402</v>
      </c>
      <c r="CX93" s="52">
        <f t="shared" si="150"/>
        <v>21.196784495965336</v>
      </c>
      <c r="CY93" s="52">
        <f t="shared" si="150"/>
        <v>23.660197123625871</v>
      </c>
      <c r="CZ93" s="52">
        <f t="shared" si="150"/>
        <v>26.117268086016367</v>
      </c>
      <c r="DA93" s="52">
        <f t="shared" si="150"/>
        <v>28.568009582512936</v>
      </c>
      <c r="DB93" s="52">
        <f t="shared" si="150"/>
        <v>31.012433791650494</v>
      </c>
      <c r="DC93" s="52">
        <f t="shared" si="150"/>
        <v>33.450552871156127</v>
      </c>
      <c r="DD93" s="52">
        <f t="shared" si="150"/>
        <v>35.882378957982397</v>
      </c>
      <c r="DE93" s="52">
        <f t="shared" si="150"/>
        <v>38.307924168340612</v>
      </c>
      <c r="DF93" s="52">
        <f t="shared" si="150"/>
        <v>40.72720059773404</v>
      </c>
      <c r="DG93" s="52">
        <f t="shared" si="150"/>
        <v>43.140220320991084</v>
      </c>
      <c r="DH93" s="52">
        <f t="shared" si="150"/>
        <v>45.546995392298356</v>
      </c>
      <c r="DI93" s="52">
        <f t="shared" si="150"/>
        <v>47.947537845233782</v>
      </c>
      <c r="DJ93" s="52">
        <f t="shared" si="150"/>
        <v>50.341859692799588</v>
      </c>
      <c r="DK93" s="52">
        <f t="shared" si="150"/>
        <v>52.729972927455258</v>
      </c>
      <c r="DL93" s="52">
        <f t="shared" si="150"/>
        <v>55.111889521150459</v>
      </c>
      <c r="DM93" s="52">
        <f t="shared" si="150"/>
        <v>57.487621425357887</v>
      </c>
      <c r="DN93" s="52">
        <f t="shared" si="150"/>
        <v>59.857180571106056</v>
      </c>
      <c r="DO93" s="52">
        <f t="shared" si="150"/>
        <v>62.220578869012108</v>
      </c>
      <c r="DP93" s="52">
        <f t="shared" si="150"/>
        <v>64.577828209314461</v>
      </c>
    </row>
    <row r="94" spans="1:120" x14ac:dyDescent="0.25">
      <c r="A94" s="52" t="str">
        <f t="shared" si="140"/>
        <v>05_PRC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05_PRC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1.5790305132906506E-4</v>
      </c>
      <c r="CM94" s="52">
        <f t="shared" si="151"/>
        <v>4.6508438012745853E-4</v>
      </c>
      <c r="CN94" s="52">
        <f t="shared" si="151"/>
        <v>9.1315086799535804E-4</v>
      </c>
      <c r="CO94" s="52">
        <f t="shared" si="151"/>
        <v>1.4939235575226119E-3</v>
      </c>
      <c r="CP94" s="52">
        <f t="shared" si="151"/>
        <v>2.1994184781204394E-3</v>
      </c>
      <c r="CQ94" s="52">
        <f t="shared" si="151"/>
        <v>3.0218345146615917E-3</v>
      </c>
      <c r="CR94" s="52">
        <f t="shared" si="151"/>
        <v>3.9535541258807006E-3</v>
      </c>
      <c r="CS94" s="52">
        <f t="shared" si="151"/>
        <v>4.9871396601819601E-3</v>
      </c>
      <c r="CT94" s="52">
        <f t="shared" si="151"/>
        <v>6.115315129299974E-3</v>
      </c>
      <c r="CU94" s="52">
        <f t="shared" si="151"/>
        <v>7.3309658197049984E-3</v>
      </c>
      <c r="CV94" s="69">
        <f t="shared" si="151"/>
        <v>8.4964260069459573E-3</v>
      </c>
      <c r="CW94" s="52">
        <f t="shared" ref="CW94:DP94" si="152">CW$50*CW19</f>
        <v>9.7910187207591714E-3</v>
      </c>
      <c r="CX94" s="52">
        <f t="shared" si="152"/>
        <v>1.1082283042109895E-2</v>
      </c>
      <c r="CY94" s="52">
        <f t="shared" si="152"/>
        <v>1.2370225371024836E-2</v>
      </c>
      <c r="CZ94" s="52">
        <f t="shared" si="152"/>
        <v>1.3654852096599362E-2</v>
      </c>
      <c r="DA94" s="52">
        <f t="shared" si="152"/>
        <v>1.4936169597014985E-2</v>
      </c>
      <c r="DB94" s="52">
        <f t="shared" si="152"/>
        <v>1.6214184239556853E-2</v>
      </c>
      <c r="DC94" s="52">
        <f t="shared" si="152"/>
        <v>1.748890238063117E-2</v>
      </c>
      <c r="DD94" s="52">
        <f t="shared" si="152"/>
        <v>1.8760330365782646E-2</v>
      </c>
      <c r="DE94" s="52">
        <f t="shared" si="152"/>
        <v>2.0028474529711859E-2</v>
      </c>
      <c r="DF94" s="52">
        <f t="shared" si="152"/>
        <v>2.1293341196292649E-2</v>
      </c>
      <c r="DG94" s="52">
        <f t="shared" si="152"/>
        <v>2.2554936678589422E-2</v>
      </c>
      <c r="DH94" s="52">
        <f t="shared" si="152"/>
        <v>2.3813267278874495E-2</v>
      </c>
      <c r="DI94" s="52">
        <f t="shared" si="152"/>
        <v>2.506833928864536E-2</v>
      </c>
      <c r="DJ94" s="52">
        <f t="shared" si="152"/>
        <v>2.6320158988641949E-2</v>
      </c>
      <c r="DK94" s="52">
        <f t="shared" si="152"/>
        <v>2.7568732648863878E-2</v>
      </c>
      <c r="DL94" s="52">
        <f t="shared" si="152"/>
        <v>2.8814066528587614E-2</v>
      </c>
      <c r="DM94" s="52">
        <f t="shared" si="152"/>
        <v>3.0056166876383711E-2</v>
      </c>
      <c r="DN94" s="52">
        <f t="shared" si="152"/>
        <v>3.1295039930133904E-2</v>
      </c>
      <c r="DO94" s="52">
        <f t="shared" si="152"/>
        <v>3.2530691917048292E-2</v>
      </c>
      <c r="DP94" s="52">
        <f t="shared" si="152"/>
        <v>3.3763129053682395E-2</v>
      </c>
    </row>
    <row r="95" spans="1:120" x14ac:dyDescent="0.25">
      <c r="A95" s="52" t="str">
        <f t="shared" si="140"/>
        <v>05_PRC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05_PRC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05_PRC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05_PRC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6.0388992178292255E-3</v>
      </c>
      <c r="CM96" s="52">
        <f t="shared" si="155"/>
        <v>1.7786848802074567E-2</v>
      </c>
      <c r="CN96" s="52">
        <f t="shared" si="155"/>
        <v>3.492285941330768E-2</v>
      </c>
      <c r="CO96" s="52">
        <f t="shared" si="155"/>
        <v>5.7134132159480003E-2</v>
      </c>
      <c r="CP96" s="52">
        <f t="shared" si="155"/>
        <v>8.4115325292360904E-2</v>
      </c>
      <c r="CQ96" s="52">
        <f t="shared" si="155"/>
        <v>0.11556809025159259</v>
      </c>
      <c r="CR96" s="52">
        <f t="shared" si="155"/>
        <v>0.15120109913944269</v>
      </c>
      <c r="CS96" s="52">
        <f t="shared" si="155"/>
        <v>0.190729903821272</v>
      </c>
      <c r="CT96" s="52">
        <f t="shared" si="155"/>
        <v>0.23387623887108014</v>
      </c>
      <c r="CU96" s="52">
        <f t="shared" si="155"/>
        <v>0.28036800670995271</v>
      </c>
      <c r="CV96" s="69">
        <f t="shared" si="155"/>
        <v>0.32494027148825233</v>
      </c>
      <c r="CW96" s="52">
        <f t="shared" ref="CW96:DP96" si="156">CW$50*CW21</f>
        <v>0.37445112552844279</v>
      </c>
      <c r="CX96" s="52">
        <f t="shared" si="156"/>
        <v>0.42383468736959601</v>
      </c>
      <c r="CY96" s="52">
        <f t="shared" si="156"/>
        <v>0.47309120177655956</v>
      </c>
      <c r="CZ96" s="52">
        <f t="shared" si="156"/>
        <v>0.52222091309611884</v>
      </c>
      <c r="DA96" s="52">
        <f t="shared" si="156"/>
        <v>0.57122406525766634</v>
      </c>
      <c r="DB96" s="52">
        <f t="shared" si="156"/>
        <v>0.62010090177386956</v>
      </c>
      <c r="DC96" s="52">
        <f t="shared" si="156"/>
        <v>0.66885166574133881</v>
      </c>
      <c r="DD96" s="52">
        <f t="shared" si="156"/>
        <v>0.71747659984129275</v>
      </c>
      <c r="DE96" s="52">
        <f t="shared" si="156"/>
        <v>0.76597594634022392</v>
      </c>
      <c r="DF96" s="52">
        <f t="shared" si="156"/>
        <v>0.81434994709056285</v>
      </c>
      <c r="DG96" s="52">
        <f t="shared" si="156"/>
        <v>0.86259884353134064</v>
      </c>
      <c r="DH96" s="52">
        <f t="shared" si="156"/>
        <v>0.91072287668885177</v>
      </c>
      <c r="DI96" s="52">
        <f t="shared" si="156"/>
        <v>0.95872228717731489</v>
      </c>
      <c r="DJ96" s="52">
        <f t="shared" si="156"/>
        <v>1.0065973151995322</v>
      </c>
      <c r="DK96" s="52">
        <f t="shared" si="156"/>
        <v>1.0543482005475502</v>
      </c>
      <c r="DL96" s="52">
        <f t="shared" si="156"/>
        <v>1.1019751826033153</v>
      </c>
      <c r="DM96" s="52">
        <f t="shared" si="156"/>
        <v>1.1494785003393324</v>
      </c>
      <c r="DN96" s="52">
        <f t="shared" si="156"/>
        <v>1.1968583923193217</v>
      </c>
      <c r="DO96" s="52">
        <f t="shared" si="156"/>
        <v>1.2441150966988712</v>
      </c>
      <c r="DP96" s="52">
        <f t="shared" si="156"/>
        <v>1.2912488512260922</v>
      </c>
    </row>
    <row r="97" spans="1:120" x14ac:dyDescent="0.25">
      <c r="A97" s="52" t="str">
        <f t="shared" si="140"/>
        <v>05_PRC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05_PRC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05_PRC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05_PRC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05_PRC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05_PRC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05_PRC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05_PRC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2.8992373294027898E-4</v>
      </c>
      <c r="CM100" s="52">
        <f t="shared" si="163"/>
        <v>8.5393536403402472E-4</v>
      </c>
      <c r="CN100" s="52">
        <f t="shared" si="163"/>
        <v>1.6766243980627809E-3</v>
      </c>
      <c r="CO100" s="52">
        <f t="shared" si="163"/>
        <v>2.7429735580078215E-3</v>
      </c>
      <c r="CP100" s="52">
        <f t="shared" si="163"/>
        <v>4.0383235796098323E-3</v>
      </c>
      <c r="CQ100" s="52">
        <f t="shared" si="163"/>
        <v>5.5483509371373491E-3</v>
      </c>
      <c r="CR100" s="52">
        <f t="shared" si="163"/>
        <v>7.2590691624322612E-3</v>
      </c>
      <c r="CS100" s="52">
        <f t="shared" si="163"/>
        <v>9.1568220804123558E-3</v>
      </c>
      <c r="CT100" s="52">
        <f t="shared" si="163"/>
        <v>1.1228250343927736E-2</v>
      </c>
      <c r="CU100" s="52">
        <f t="shared" si="163"/>
        <v>1.3460290720267047E-2</v>
      </c>
      <c r="CV100" s="69">
        <f t="shared" si="163"/>
        <v>1.5600176968405557E-2</v>
      </c>
      <c r="CW100" s="52">
        <f t="shared" ref="CW100:DP100" si="164">CW$50*CW25</f>
        <v>1.7977161764246082E-2</v>
      </c>
      <c r="CX100" s="52">
        <f t="shared" si="164"/>
        <v>2.034803534210004E-2</v>
      </c>
      <c r="CY100" s="52">
        <f t="shared" si="164"/>
        <v>2.2712809452972996E-2</v>
      </c>
      <c r="CZ100" s="52">
        <f t="shared" si="164"/>
        <v>2.5071495827799616E-2</v>
      </c>
      <c r="DA100" s="52">
        <f t="shared" si="164"/>
        <v>2.7424106177475781E-2</v>
      </c>
      <c r="DB100" s="52">
        <f t="shared" si="164"/>
        <v>2.9770652192890688E-2</v>
      </c>
      <c r="DC100" s="52">
        <f t="shared" si="164"/>
        <v>3.2111145544958884E-2</v>
      </c>
      <c r="DD100" s="52">
        <f t="shared" si="164"/>
        <v>3.4445597884652221E-2</v>
      </c>
      <c r="DE100" s="52">
        <f t="shared" si="164"/>
        <v>3.6774020843031822E-2</v>
      </c>
      <c r="DF100" s="52">
        <f t="shared" si="164"/>
        <v>3.9096426031279941E-2</v>
      </c>
      <c r="DG100" s="52">
        <f t="shared" si="164"/>
        <v>4.1412825040731807E-2</v>
      </c>
      <c r="DH100" s="52">
        <f t="shared" si="164"/>
        <v>4.3723229442907401E-2</v>
      </c>
      <c r="DI100" s="52">
        <f t="shared" si="164"/>
        <v>4.6027650789543212E-2</v>
      </c>
      <c r="DJ100" s="52">
        <f t="shared" si="164"/>
        <v>4.83261006126239E-2</v>
      </c>
      <c r="DK100" s="52">
        <f t="shared" si="164"/>
        <v>5.0618590424413974E-2</v>
      </c>
      <c r="DL100" s="52">
        <f t="shared" si="164"/>
        <v>5.2905131717489347E-2</v>
      </c>
      <c r="DM100" s="52">
        <f t="shared" si="164"/>
        <v>5.5185735964768869E-2</v>
      </c>
      <c r="DN100" s="52">
        <f t="shared" si="164"/>
        <v>5.7460414619545867E-2</v>
      </c>
      <c r="DO100" s="52">
        <f t="shared" si="164"/>
        <v>5.9729179115519539E-2</v>
      </c>
      <c r="DP100" s="52">
        <f t="shared" si="164"/>
        <v>6.1992040866826414E-2</v>
      </c>
    </row>
    <row r="101" spans="1:120" x14ac:dyDescent="0.25">
      <c r="A101" s="52" t="str">
        <f t="shared" si="140"/>
        <v>05_PRC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05_PRC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9.9136615983429821E-2</v>
      </c>
      <c r="CM101" s="52">
        <f t="shared" si="165"/>
        <v>0.29199493742842264</v>
      </c>
      <c r="CN101" s="52">
        <f t="shared" si="165"/>
        <v>0.57330549456410829</v>
      </c>
      <c r="CO101" s="52">
        <f t="shared" si="165"/>
        <v>0.93793327477932942</v>
      </c>
      <c r="CP101" s="52">
        <f t="shared" si="165"/>
        <v>1.3808656844628737</v>
      </c>
      <c r="CQ101" s="52">
        <f t="shared" si="165"/>
        <v>1.897204932545455</v>
      </c>
      <c r="CR101" s="52">
        <f t="shared" si="165"/>
        <v>2.4821684815345639</v>
      </c>
      <c r="CS101" s="52">
        <f t="shared" si="165"/>
        <v>3.1310867344599989</v>
      </c>
      <c r="CT101" s="52">
        <f t="shared" si="165"/>
        <v>3.8393915917917303</v>
      </c>
      <c r="CU101" s="52">
        <f t="shared" si="165"/>
        <v>4.6026162074676096</v>
      </c>
      <c r="CV101" s="69">
        <f t="shared" si="165"/>
        <v>5.3343296104322038</v>
      </c>
      <c r="CW101" s="52">
        <f t="shared" ref="CW101:DP101" si="166">CW$50*CW26</f>
        <v>6.147116568277541</v>
      </c>
      <c r="CX101" s="52">
        <f t="shared" si="166"/>
        <v>6.9578138542475161</v>
      </c>
      <c r="CY101" s="52">
        <f t="shared" si="166"/>
        <v>7.7664254864848141</v>
      </c>
      <c r="CZ101" s="52">
        <f t="shared" si="166"/>
        <v>8.5729554762690636</v>
      </c>
      <c r="DA101" s="52">
        <f t="shared" si="166"/>
        <v>9.3774078280278328</v>
      </c>
      <c r="DB101" s="52">
        <f t="shared" si="166"/>
        <v>10.179786539347592</v>
      </c>
      <c r="DC101" s="52">
        <f t="shared" si="166"/>
        <v>10.980095600984674</v>
      </c>
      <c r="DD101" s="52">
        <f t="shared" si="166"/>
        <v>11.778338996876206</v>
      </c>
      <c r="DE101" s="52">
        <f t="shared" si="166"/>
        <v>12.574520704151027</v>
      </c>
      <c r="DF101" s="52">
        <f t="shared" si="166"/>
        <v>13.368644693140586</v>
      </c>
      <c r="DG101" s="52">
        <f t="shared" si="166"/>
        <v>14.160714927389849</v>
      </c>
      <c r="DH101" s="52">
        <f t="shared" si="166"/>
        <v>14.950735363668132</v>
      </c>
      <c r="DI101" s="52">
        <f t="shared" si="166"/>
        <v>15.738709951979988</v>
      </c>
      <c r="DJ101" s="52">
        <f t="shared" si="166"/>
        <v>16.524642635576022</v>
      </c>
      <c r="DK101" s="52">
        <f t="shared" si="166"/>
        <v>17.308537350963718</v>
      </c>
      <c r="DL101" s="52">
        <f t="shared" si="166"/>
        <v>18.090398027918237</v>
      </c>
      <c r="DM101" s="52">
        <f t="shared" si="166"/>
        <v>18.870228589493212</v>
      </c>
      <c r="DN101" s="52">
        <f t="shared" si="166"/>
        <v>19.648032952031489</v>
      </c>
      <c r="DO101" s="52">
        <f t="shared" si="166"/>
        <v>20.423815025175919</v>
      </c>
      <c r="DP101" s="52">
        <f t="shared" si="166"/>
        <v>21.197578711880077</v>
      </c>
    </row>
    <row r="102" spans="1:120" x14ac:dyDescent="0.25">
      <c r="A102" s="52" t="str">
        <f t="shared" si="140"/>
        <v>05_PRC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05_PRC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5.0556437825531979E-2</v>
      </c>
      <c r="CM102" s="52">
        <f t="shared" si="167"/>
        <v>0.14890788588080897</v>
      </c>
      <c r="CN102" s="52">
        <f t="shared" si="167"/>
        <v>0.29236708660512262</v>
      </c>
      <c r="CO102" s="52">
        <f t="shared" si="167"/>
        <v>0.47831535119984869</v>
      </c>
      <c r="CP102" s="52">
        <f t="shared" si="167"/>
        <v>0.70419642055995335</v>
      </c>
      <c r="CQ102" s="52">
        <f t="shared" si="167"/>
        <v>0.96751258112904248</v>
      </c>
      <c r="CR102" s="52">
        <f t="shared" si="167"/>
        <v>1.2658248949124131</v>
      </c>
      <c r="CS102" s="52">
        <f t="shared" si="167"/>
        <v>1.5967520198947815</v>
      </c>
      <c r="CT102" s="52">
        <f t="shared" si="167"/>
        <v>1.9579643744419586</v>
      </c>
      <c r="CU102" s="52">
        <f t="shared" si="167"/>
        <v>2.3471840128829418</v>
      </c>
      <c r="CV102" s="69">
        <f t="shared" si="167"/>
        <v>2.7203339615282642</v>
      </c>
      <c r="CW102" s="52">
        <f t="shared" ref="CW102:DP102" si="168">CW$50*CW27</f>
        <v>3.1348287765074172</v>
      </c>
      <c r="CX102" s="52">
        <f t="shared" si="168"/>
        <v>3.5482579270477097</v>
      </c>
      <c r="CY102" s="52">
        <f t="shared" si="168"/>
        <v>3.9606234622707377</v>
      </c>
      <c r="CZ102" s="52">
        <f t="shared" si="168"/>
        <v>4.3719274277981652</v>
      </c>
      <c r="DA102" s="52">
        <f t="shared" si="168"/>
        <v>4.7821718657573236</v>
      </c>
      <c r="DB102" s="52">
        <f t="shared" si="168"/>
        <v>5.191358814786815</v>
      </c>
      <c r="DC102" s="52">
        <f t="shared" si="168"/>
        <v>5.5994903100420883</v>
      </c>
      <c r="DD102" s="52">
        <f t="shared" si="168"/>
        <v>6.0065683832010217</v>
      </c>
      <c r="DE102" s="52">
        <f t="shared" si="168"/>
        <v>6.4125950624694896</v>
      </c>
      <c r="DF102" s="52">
        <f t="shared" si="168"/>
        <v>6.8175723725869215</v>
      </c>
      <c r="DG102" s="52">
        <f t="shared" si="168"/>
        <v>7.221502334831853</v>
      </c>
      <c r="DH102" s="52">
        <f t="shared" si="168"/>
        <v>7.6243869670274744</v>
      </c>
      <c r="DI102" s="52">
        <f t="shared" si="168"/>
        <v>8.026228283547157</v>
      </c>
      <c r="DJ102" s="52">
        <f t="shared" si="168"/>
        <v>8.4270282953199782</v>
      </c>
      <c r="DK102" s="52">
        <f t="shared" si="168"/>
        <v>8.8267890098362489</v>
      </c>
      <c r="DL102" s="52">
        <f t="shared" si="168"/>
        <v>9.2255124311530174</v>
      </c>
      <c r="DM102" s="52">
        <f t="shared" si="168"/>
        <v>9.6232005598995567</v>
      </c>
      <c r="DN102" s="52">
        <f t="shared" si="168"/>
        <v>10.019855393282883</v>
      </c>
      <c r="DO102" s="52">
        <f t="shared" si="168"/>
        <v>10.415478925093209</v>
      </c>
      <c r="DP102" s="52">
        <f t="shared" si="168"/>
        <v>10.810073145709449</v>
      </c>
    </row>
    <row r="103" spans="1:120" x14ac:dyDescent="0.25">
      <c r="A103" s="52" t="str">
        <f t="shared" si="140"/>
        <v>05_PRC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05_PRC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2.6037526629157048E-2</v>
      </c>
      <c r="CM103" s="52">
        <f t="shared" si="169"/>
        <v>7.6690392177017355E-2</v>
      </c>
      <c r="CN103" s="52">
        <f t="shared" si="169"/>
        <v>0.15057460791126934</v>
      </c>
      <c r="CO103" s="52">
        <f t="shared" si="169"/>
        <v>0.24634149931566338</v>
      </c>
      <c r="CP103" s="52">
        <f t="shared" si="169"/>
        <v>0.3626745443530251</v>
      </c>
      <c r="CQ103" s="52">
        <f t="shared" si="169"/>
        <v>0.49828737305676318</v>
      </c>
      <c r="CR103" s="52">
        <f t="shared" si="169"/>
        <v>0.65192388599196294</v>
      </c>
      <c r="CS103" s="52">
        <f t="shared" si="169"/>
        <v>0.82235764674809131</v>
      </c>
      <c r="CT103" s="52">
        <f t="shared" si="169"/>
        <v>1.0083888764949167</v>
      </c>
      <c r="CU103" s="52">
        <f t="shared" si="169"/>
        <v>1.2088443899049208</v>
      </c>
      <c r="CV103" s="69">
        <f t="shared" si="169"/>
        <v>1.4010237075627494</v>
      </c>
      <c r="CW103" s="52">
        <f t="shared" ref="CW103:DP103" si="170">CW$50*CW28</f>
        <v>1.6144964174065755</v>
      </c>
      <c r="CX103" s="52">
        <f t="shared" si="170"/>
        <v>1.8274202898046081</v>
      </c>
      <c r="CY103" s="52">
        <f t="shared" si="170"/>
        <v>2.039796380093426</v>
      </c>
      <c r="CZ103" s="52">
        <f t="shared" si="170"/>
        <v>2.251625741807076</v>
      </c>
      <c r="DA103" s="52">
        <f t="shared" si="170"/>
        <v>2.4629094266799578</v>
      </c>
      <c r="DB103" s="52">
        <f t="shared" si="170"/>
        <v>2.6736484846497088</v>
      </c>
      <c r="DC103" s="52">
        <f t="shared" si="170"/>
        <v>2.8838439638600768</v>
      </c>
      <c r="DD103" s="52">
        <f t="shared" si="170"/>
        <v>3.0934969106637933</v>
      </c>
      <c r="DE103" s="52">
        <f t="shared" si="170"/>
        <v>3.3026083696254434</v>
      </c>
      <c r="DF103" s="52">
        <f t="shared" si="170"/>
        <v>3.511179383524325</v>
      </c>
      <c r="DG103" s="52">
        <f t="shared" si="170"/>
        <v>3.7192109933573145</v>
      </c>
      <c r="DH103" s="52">
        <f t="shared" si="170"/>
        <v>3.926704238341713</v>
      </c>
      <c r="DI103" s="52">
        <f t="shared" si="170"/>
        <v>4.1336601559181041</v>
      </c>
      <c r="DJ103" s="52">
        <f t="shared" si="170"/>
        <v>4.340079781753194</v>
      </c>
      <c r="DK103" s="52">
        <f t="shared" si="170"/>
        <v>4.5459641497426571</v>
      </c>
      <c r="DL103" s="52">
        <f t="shared" si="170"/>
        <v>4.7513142920139728</v>
      </c>
      <c r="DM103" s="52">
        <f t="shared" si="170"/>
        <v>4.9561312389292542</v>
      </c>
      <c r="DN103" s="52">
        <f t="shared" si="170"/>
        <v>5.1604160190880801</v>
      </c>
      <c r="DO103" s="52">
        <f t="shared" si="170"/>
        <v>5.3641696593303188</v>
      </c>
      <c r="DP103" s="52">
        <f t="shared" si="170"/>
        <v>5.5673931847389486</v>
      </c>
    </row>
    <row r="104" spans="1:120" x14ac:dyDescent="0.25">
      <c r="A104" s="52" t="str">
        <f t="shared" si="140"/>
        <v>05_PRC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05_PRC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5.286319544494791E-5</v>
      </c>
      <c r="CM104" s="52">
        <f t="shared" si="171"/>
        <v>1.5570216204267102E-4</v>
      </c>
      <c r="CN104" s="52">
        <f t="shared" si="171"/>
        <v>3.057070297201853E-4</v>
      </c>
      <c r="CO104" s="52">
        <f t="shared" si="171"/>
        <v>5.0013962577930959E-4</v>
      </c>
      <c r="CP104" s="52">
        <f t="shared" si="171"/>
        <v>7.3632705571858247E-4</v>
      </c>
      <c r="CQ104" s="52">
        <f t="shared" si="171"/>
        <v>1.0116576418649685E-3</v>
      </c>
      <c r="CR104" s="52">
        <f t="shared" si="171"/>
        <v>1.323581163881801E-3</v>
      </c>
      <c r="CS104" s="52">
        <f t="shared" si="171"/>
        <v>1.6696076253652663E-3</v>
      </c>
      <c r="CT104" s="52">
        <f t="shared" si="171"/>
        <v>2.0473011519830369E-3</v>
      </c>
      <c r="CU104" s="52">
        <f t="shared" si="171"/>
        <v>2.4542798613795022E-3</v>
      </c>
      <c r="CV104" s="69">
        <f t="shared" si="171"/>
        <v>2.8444556631949539E-3</v>
      </c>
      <c r="CW104" s="52">
        <f t="shared" ref="CW104:DP104" si="172">CW$50*CW29</f>
        <v>3.2778627891237259E-3</v>
      </c>
      <c r="CX104" s="52">
        <f t="shared" si="172"/>
        <v>3.7101556271411425E-3</v>
      </c>
      <c r="CY104" s="52">
        <f t="shared" si="172"/>
        <v>4.1413363198648401E-3</v>
      </c>
      <c r="CZ104" s="52">
        <f t="shared" si="172"/>
        <v>4.5714070062528337E-3</v>
      </c>
      <c r="DA104" s="52">
        <f t="shared" si="172"/>
        <v>5.0003698216093692E-3</v>
      </c>
      <c r="DB104" s="52">
        <f t="shared" si="172"/>
        <v>5.4282268975907764E-3</v>
      </c>
      <c r="DC104" s="52">
        <f t="shared" si="172"/>
        <v>5.8549803622113088E-3</v>
      </c>
      <c r="DD104" s="52">
        <f t="shared" si="172"/>
        <v>6.2806323398489766E-3</v>
      </c>
      <c r="DE104" s="52">
        <f t="shared" si="172"/>
        <v>6.7051849512513671E-3</v>
      </c>
      <c r="DF104" s="52">
        <f t="shared" si="172"/>
        <v>7.128640313541457E-3</v>
      </c>
      <c r="DG104" s="52">
        <f t="shared" si="172"/>
        <v>7.551000540223422E-3</v>
      </c>
      <c r="DH104" s="52">
        <f t="shared" si="172"/>
        <v>7.9722677411884265E-3</v>
      </c>
      <c r="DI104" s="52">
        <f t="shared" si="172"/>
        <v>8.3924440227204113E-3</v>
      </c>
      <c r="DJ104" s="52">
        <f t="shared" si="172"/>
        <v>8.8115314875018783E-3</v>
      </c>
      <c r="DK104" s="52">
        <f t="shared" si="172"/>
        <v>9.2295322346196539E-3</v>
      </c>
      <c r="DL104" s="52">
        <f t="shared" si="172"/>
        <v>9.6464483595706443E-3</v>
      </c>
      <c r="DM104" s="52">
        <f t="shared" si="172"/>
        <v>1.00622819542676E-2</v>
      </c>
      <c r="DN104" s="52">
        <f t="shared" si="172"/>
        <v>1.0477035107044839E-2</v>
      </c>
      <c r="DO104" s="52">
        <f t="shared" si="172"/>
        <v>1.0890709902664004E-2</v>
      </c>
      <c r="DP104" s="52">
        <f t="shared" si="172"/>
        <v>1.1303308422319769E-2</v>
      </c>
    </row>
    <row r="105" spans="1:120" x14ac:dyDescent="0.25">
      <c r="A105" s="52" t="str">
        <f t="shared" si="140"/>
        <v>05_PRC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05_PRC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05_PRC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05_PRC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0.18539341303942564</v>
      </c>
      <c r="CM106" s="52">
        <f t="shared" si="175"/>
        <v>0.54605392269125874</v>
      </c>
      <c r="CN106" s="52">
        <f t="shared" si="175"/>
        <v>1.0721271983831007</v>
      </c>
      <c r="CO106" s="52">
        <f t="shared" si="175"/>
        <v>1.7540103552016497</v>
      </c>
      <c r="CP106" s="52">
        <f t="shared" si="175"/>
        <v>2.5823294415696449</v>
      </c>
      <c r="CQ106" s="52">
        <f t="shared" si="175"/>
        <v>3.5479251958592659</v>
      </c>
      <c r="CR106" s="52">
        <f t="shared" si="175"/>
        <v>4.6418538898634338</v>
      </c>
      <c r="CS106" s="52">
        <f t="shared" si="175"/>
        <v>5.8553830031986713</v>
      </c>
      <c r="CT106" s="52">
        <f t="shared" si="175"/>
        <v>7.1799698238248837</v>
      </c>
      <c r="CU106" s="52">
        <f t="shared" si="175"/>
        <v>8.6072609917976308</v>
      </c>
      <c r="CV106" s="69">
        <f t="shared" si="175"/>
        <v>9.9756236678544035</v>
      </c>
      <c r="CW106" s="52">
        <f t="shared" ref="CW106:DP106" si="176">CW$50*CW31</f>
        <v>11.495600385781362</v>
      </c>
      <c r="CX106" s="52">
        <f t="shared" si="176"/>
        <v>13.011669249912195</v>
      </c>
      <c r="CY106" s="52">
        <f t="shared" si="176"/>
        <v>14.523837774495584</v>
      </c>
      <c r="CZ106" s="52">
        <f t="shared" si="176"/>
        <v>16.032113460945759</v>
      </c>
      <c r="DA106" s="52">
        <f t="shared" si="176"/>
        <v>17.536503797863034</v>
      </c>
      <c r="DB106" s="52">
        <f t="shared" si="176"/>
        <v>19.037016261054333</v>
      </c>
      <c r="DC106" s="52">
        <f t="shared" si="176"/>
        <v>20.533658313553669</v>
      </c>
      <c r="DD106" s="52">
        <f t="shared" si="176"/>
        <v>22.026437405642589</v>
      </c>
      <c r="DE106" s="52">
        <f t="shared" si="176"/>
        <v>23.515360974870607</v>
      </c>
      <c r="DF106" s="52">
        <f t="shared" si="176"/>
        <v>25.000436446075575</v>
      </c>
      <c r="DG106" s="52">
        <f t="shared" si="176"/>
        <v>26.481671231404054</v>
      </c>
      <c r="DH106" s="52">
        <f t="shared" si="176"/>
        <v>27.959072730331631</v>
      </c>
      <c r="DI106" s="52">
        <f t="shared" si="176"/>
        <v>29.432648329683225</v>
      </c>
      <c r="DJ106" s="52">
        <f t="shared" si="176"/>
        <v>30.902405403653322</v>
      </c>
      <c r="DK106" s="52">
        <f t="shared" si="176"/>
        <v>32.368351313826267</v>
      </c>
      <c r="DL106" s="52">
        <f t="shared" si="176"/>
        <v>33.830493409196379</v>
      </c>
      <c r="DM106" s="52">
        <f t="shared" si="176"/>
        <v>35.288839026188192</v>
      </c>
      <c r="DN106" s="52">
        <f t="shared" si="176"/>
        <v>36.743395488676569</v>
      </c>
      <c r="DO106" s="52">
        <f t="shared" si="176"/>
        <v>38.194170108006801</v>
      </c>
      <c r="DP106" s="52">
        <f t="shared" si="176"/>
        <v>39.641170183014701</v>
      </c>
    </row>
    <row r="107" spans="1:120" x14ac:dyDescent="0.25">
      <c r="A107" s="52" t="str">
        <f t="shared" si="140"/>
        <v>05_PRC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05_PRC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0.41563502541853165</v>
      </c>
      <c r="CM107" s="52">
        <f t="shared" si="177"/>
        <v>1.2242028037393395</v>
      </c>
      <c r="CN107" s="52">
        <f t="shared" si="177"/>
        <v>2.4036108297822598</v>
      </c>
      <c r="CO107" s="52">
        <f t="shared" si="177"/>
        <v>3.9323303164690695</v>
      </c>
      <c r="CP107" s="52">
        <f t="shared" si="177"/>
        <v>5.7893457242602979</v>
      </c>
      <c r="CQ107" s="52">
        <f t="shared" si="177"/>
        <v>7.9541228287890604</v>
      </c>
      <c r="CR107" s="52">
        <f t="shared" si="177"/>
        <v>10.406610611846343</v>
      </c>
      <c r="CS107" s="52">
        <f t="shared" si="177"/>
        <v>13.127231563788994</v>
      </c>
      <c r="CT107" s="52">
        <f t="shared" si="177"/>
        <v>16.096833707868132</v>
      </c>
      <c r="CU107" s="52">
        <f t="shared" si="177"/>
        <v>19.296689577363569</v>
      </c>
      <c r="CV107" s="69">
        <f t="shared" si="177"/>
        <v>22.364433173645917</v>
      </c>
      <c r="CW107" s="52">
        <f t="shared" ref="CW107:DP107" si="178">CW$50*CW32</f>
        <v>25.772081543854188</v>
      </c>
      <c r="CX107" s="52">
        <f t="shared" si="178"/>
        <v>29.170968864329051</v>
      </c>
      <c r="CY107" s="52">
        <f t="shared" si="178"/>
        <v>32.561111981326754</v>
      </c>
      <c r="CZ107" s="52">
        <f t="shared" si="178"/>
        <v>35.94252771232987</v>
      </c>
      <c r="DA107" s="52">
        <f t="shared" si="178"/>
        <v>39.315232846093352</v>
      </c>
      <c r="DB107" s="52">
        <f t="shared" si="178"/>
        <v>42.679244142690564</v>
      </c>
      <c r="DC107" s="52">
        <f t="shared" si="178"/>
        <v>46.034578333559125</v>
      </c>
      <c r="DD107" s="52">
        <f t="shared" si="178"/>
        <v>49.381252121546886</v>
      </c>
      <c r="DE107" s="52">
        <f t="shared" si="178"/>
        <v>52.719282180957535</v>
      </c>
      <c r="DF107" s="52">
        <f t="shared" si="178"/>
        <v>56.048685157596466</v>
      </c>
      <c r="DG107" s="52">
        <f t="shared" si="178"/>
        <v>59.36947766881633</v>
      </c>
      <c r="DH107" s="52">
        <f t="shared" si="178"/>
        <v>62.681676303562618</v>
      </c>
      <c r="DI107" s="52">
        <f t="shared" si="178"/>
        <v>65.985297622419196</v>
      </c>
      <c r="DJ107" s="52">
        <f t="shared" si="178"/>
        <v>69.280358157653637</v>
      </c>
      <c r="DK107" s="52">
        <f t="shared" si="178"/>
        <v>72.56687441326271</v>
      </c>
      <c r="DL107" s="52">
        <f t="shared" si="178"/>
        <v>75.844862865017618</v>
      </c>
      <c r="DM107" s="52">
        <f t="shared" si="178"/>
        <v>79.114339960509099</v>
      </c>
      <c r="DN107" s="52">
        <f t="shared" si="178"/>
        <v>82.375322119192802</v>
      </c>
      <c r="DO107" s="52">
        <f t="shared" si="178"/>
        <v>85.627825732434175</v>
      </c>
      <c r="DP107" s="52">
        <f t="shared" si="178"/>
        <v>88.871867163553546</v>
      </c>
    </row>
    <row r="108" spans="1:120" x14ac:dyDescent="0.25">
      <c r="A108" s="52" t="str">
        <f t="shared" si="140"/>
        <v>05_PRC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05_PRC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05_PRC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05_PRC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05_PRC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05_PRC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05_PRC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05_PRC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05_PRC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05_PRC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1.2463699762406574E-2</v>
      </c>
      <c r="CM112" s="52">
        <f t="shared" si="187"/>
        <v>3.6710323387060637E-2</v>
      </c>
      <c r="CN112" s="52">
        <f t="shared" si="187"/>
        <v>7.207738014357272E-2</v>
      </c>
      <c r="CO112" s="52">
        <f t="shared" si="187"/>
        <v>0.11791928358714894</v>
      </c>
      <c r="CP112" s="52">
        <f t="shared" si="187"/>
        <v>0.17360583809146746</v>
      </c>
      <c r="CQ112" s="52">
        <f t="shared" si="187"/>
        <v>0.23852128128879949</v>
      </c>
      <c r="CR112" s="52">
        <f t="shared" si="187"/>
        <v>0.3120643407752226</v>
      </c>
      <c r="CS112" s="52">
        <f t="shared" si="187"/>
        <v>0.39364794330771041</v>
      </c>
      <c r="CT112" s="52">
        <f t="shared" si="187"/>
        <v>0.4826977761516365</v>
      </c>
      <c r="CU112" s="52">
        <f t="shared" si="187"/>
        <v>0.5786522564079758</v>
      </c>
      <c r="CV112" s="69">
        <f t="shared" si="187"/>
        <v>0.67064506931782786</v>
      </c>
      <c r="CW112" s="52">
        <f t="shared" ref="CW112:DP112" si="188">CW$50*CW37</f>
        <v>0.7728306494174888</v>
      </c>
      <c r="CX112" s="52">
        <f t="shared" si="188"/>
        <v>0.87475351081732233</v>
      </c>
      <c r="CY112" s="52">
        <f t="shared" si="188"/>
        <v>0.97641415868813231</v>
      </c>
      <c r="CZ112" s="52">
        <f t="shared" si="188"/>
        <v>1.0778130973378832</v>
      </c>
      <c r="DA112" s="52">
        <f t="shared" si="188"/>
        <v>1.1789508302130809</v>
      </c>
      <c r="DB112" s="52">
        <f t="shared" si="188"/>
        <v>1.2798278599001516</v>
      </c>
      <c r="DC112" s="52">
        <f t="shared" si="188"/>
        <v>1.38044468812682</v>
      </c>
      <c r="DD112" s="52">
        <f t="shared" si="188"/>
        <v>1.4808018157634828</v>
      </c>
      <c r="DE112" s="52">
        <f t="shared" si="188"/>
        <v>1.5808997428245826</v>
      </c>
      <c r="DF112" s="52">
        <f t="shared" si="188"/>
        <v>1.6807389684699778</v>
      </c>
      <c r="DG112" s="52">
        <f t="shared" si="188"/>
        <v>1.7803199910063119</v>
      </c>
      <c r="DH112" s="52">
        <f t="shared" si="188"/>
        <v>1.879643307888379</v>
      </c>
      <c r="DI112" s="52">
        <f t="shared" si="188"/>
        <v>1.9787094157204885</v>
      </c>
      <c r="DJ112" s="52">
        <f t="shared" si="188"/>
        <v>2.0775188102578284</v>
      </c>
      <c r="DK112" s="52">
        <f t="shared" si="188"/>
        <v>2.1760719864078233</v>
      </c>
      <c r="DL112" s="52">
        <f t="shared" si="188"/>
        <v>2.2743694382314961</v>
      </c>
      <c r="DM112" s="52">
        <f t="shared" si="188"/>
        <v>2.3724116589448183</v>
      </c>
      <c r="DN112" s="52">
        <f t="shared" si="188"/>
        <v>2.4701991409200703</v>
      </c>
      <c r="DO112" s="52">
        <f t="shared" si="188"/>
        <v>2.5677323756871888</v>
      </c>
      <c r="DP112" s="52">
        <f t="shared" si="188"/>
        <v>2.665011853935118</v>
      </c>
    </row>
    <row r="113" spans="1:120" x14ac:dyDescent="0.25">
      <c r="A113" s="52" t="str">
        <f t="shared" si="140"/>
        <v>05_PRC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05_PRC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05_PRC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05_PRC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05_PRC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05_PRC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05_PRC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05_PRC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05_PRC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05_PRC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05_PRC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05_PRC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05_PRC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05_PRC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05_PRC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05_PRC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2.8270136517298239</v>
      </c>
      <c r="CM120" s="54">
        <f t="shared" si="204"/>
        <v>8.3333923854993444</v>
      </c>
      <c r="CN120" s="54">
        <f t="shared" si="204"/>
        <v>16.375157027956785</v>
      </c>
      <c r="CO120" s="54">
        <f t="shared" si="204"/>
        <v>26.81169914445838</v>
      </c>
      <c r="CP120" s="54">
        <f t="shared" si="204"/>
        <v>39.505450739311627</v>
      </c>
      <c r="CQ120" s="54">
        <f t="shared" si="204"/>
        <v>54.321678934487181</v>
      </c>
      <c r="CR120" s="54">
        <f t="shared" si="204"/>
        <v>71.128510814161217</v>
      </c>
      <c r="CS120" s="54">
        <f t="shared" si="204"/>
        <v>89.796879108421223</v>
      </c>
      <c r="CT120" s="54">
        <f t="shared" si="204"/>
        <v>110.20020554580364</v>
      </c>
      <c r="CU120" s="54">
        <f t="shared" si="204"/>
        <v>132.21440435070966</v>
      </c>
      <c r="CV120" s="70">
        <f t="shared" ref="CV120:DP120" si="205">CV127</f>
        <v>153.35856560341017</v>
      </c>
      <c r="CW120" s="58">
        <f t="shared" si="205"/>
        <v>176.86992191197336</v>
      </c>
      <c r="CX120" s="58">
        <f t="shared" si="205"/>
        <v>200.35945913187521</v>
      </c>
      <c r="CY120" s="58">
        <f t="shared" si="205"/>
        <v>223.82721921812919</v>
      </c>
      <c r="CZ120" s="58">
        <f t="shared" si="205"/>
        <v>247.27324405408865</v>
      </c>
      <c r="DA120" s="58">
        <f t="shared" si="205"/>
        <v>270.6975754515621</v>
      </c>
      <c r="DB120" s="58">
        <f t="shared" si="205"/>
        <v>294.10025515092747</v>
      </c>
      <c r="DC120" s="58">
        <f t="shared" si="205"/>
        <v>317.48132482124629</v>
      </c>
      <c r="DD120" s="58">
        <f t="shared" si="205"/>
        <v>340.84082606037828</v>
      </c>
      <c r="DE120" s="58">
        <f t="shared" si="205"/>
        <v>364.17880039509498</v>
      </c>
      <c r="DF120" s="58">
        <f t="shared" si="205"/>
        <v>387.49528928119389</v>
      </c>
      <c r="DG120" s="58">
        <f t="shared" si="205"/>
        <v>410.79033410361205</v>
      </c>
      <c r="DH120" s="58">
        <f t="shared" si="205"/>
        <v>434.0639761765392</v>
      </c>
      <c r="DI120" s="58">
        <f t="shared" si="205"/>
        <v>457.31625674353182</v>
      </c>
      <c r="DJ120" s="58">
        <f t="shared" si="205"/>
        <v>480.54721697762523</v>
      </c>
      <c r="DK120" s="58">
        <f t="shared" si="205"/>
        <v>503.75689798144771</v>
      </c>
      <c r="DL120" s="58">
        <f t="shared" si="205"/>
        <v>526.94534078733238</v>
      </c>
      <c r="DM120" s="58">
        <f t="shared" si="205"/>
        <v>550.11258635743025</v>
      </c>
      <c r="DN120" s="58">
        <f t="shared" si="205"/>
        <v>573.25867558382242</v>
      </c>
      <c r="DO120" s="58">
        <f t="shared" si="205"/>
        <v>596.3836492886328</v>
      </c>
      <c r="DP120" s="58">
        <f t="shared" si="205"/>
        <v>619.48754822413957</v>
      </c>
    </row>
    <row r="121" spans="1:120" x14ac:dyDescent="0.25">
      <c r="A121" s="52" t="str">
        <f t="shared" si="140"/>
        <v>05_PRC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05_PRC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1.461084166604292E-2</v>
      </c>
      <c r="CM121" s="52">
        <f t="shared" si="206"/>
        <v>4.3034470722360364E-2</v>
      </c>
      <c r="CN121" s="52">
        <f t="shared" si="206"/>
        <v>8.4494268078998208E-2</v>
      </c>
      <c r="CO121" s="52">
        <f t="shared" si="206"/>
        <v>0.13823343106047178</v>
      </c>
      <c r="CP121" s="52">
        <f t="shared" si="206"/>
        <v>0.20351319921119035</v>
      </c>
      <c r="CQ121" s="52">
        <f t="shared" si="206"/>
        <v>0.27961173177517479</v>
      </c>
      <c r="CR121" s="52">
        <f t="shared" si="206"/>
        <v>0.36582417416997032</v>
      </c>
      <c r="CS121" s="52">
        <f t="shared" si="206"/>
        <v>0.46146231708664465</v>
      </c>
      <c r="CT121" s="52">
        <f t="shared" si="206"/>
        <v>0.56585290999827698</v>
      </c>
      <c r="CU121" s="52">
        <f t="shared" si="206"/>
        <v>0.67833762520310725</v>
      </c>
      <c r="CV121" s="69">
        <f t="shared" ref="CV121:DP121" si="207">CV$50*CV46</f>
        <v>0.78617819016070156</v>
      </c>
      <c r="CW121" s="52">
        <f t="shared" si="207"/>
        <v>0.90596744695042153</v>
      </c>
      <c r="CX121" s="52">
        <f t="shared" si="207"/>
        <v>1.0254487260610365</v>
      </c>
      <c r="CY121" s="52">
        <f t="shared" si="207"/>
        <v>1.1446226196899496</v>
      </c>
      <c r="CZ121" s="52">
        <f t="shared" si="207"/>
        <v>1.2634897190230812</v>
      </c>
      <c r="DA121" s="52">
        <f t="shared" si="207"/>
        <v>1.3820506142364886</v>
      </c>
      <c r="DB121" s="52">
        <f t="shared" si="207"/>
        <v>1.5003058944979821</v>
      </c>
      <c r="DC121" s="52">
        <f t="shared" si="207"/>
        <v>1.6182561479687407</v>
      </c>
      <c r="DD121" s="52">
        <f t="shared" si="207"/>
        <v>1.7359019618049221</v>
      </c>
      <c r="DE121" s="52">
        <f t="shared" si="207"/>
        <v>1.8532439221592729</v>
      </c>
      <c r="DF121" s="52">
        <f t="shared" si="207"/>
        <v>1.970282614182735</v>
      </c>
      <c r="DG121" s="52">
        <f t="shared" si="207"/>
        <v>2.0870186220260512</v>
      </c>
      <c r="DH121" s="52">
        <f t="shared" si="207"/>
        <v>2.203452528841364</v>
      </c>
      <c r="DI121" s="52">
        <f t="shared" si="207"/>
        <v>2.319584916783819</v>
      </c>
      <c r="DJ121" s="52">
        <f t="shared" si="207"/>
        <v>2.4354163670131594</v>
      </c>
      <c r="DK121" s="52">
        <f t="shared" si="207"/>
        <v>2.5509474596953203</v>
      </c>
      <c r="DL121" s="52">
        <f t="shared" si="207"/>
        <v>2.6661787740040213</v>
      </c>
      <c r="DM121" s="52">
        <f t="shared" si="207"/>
        <v>2.7811108881223578</v>
      </c>
      <c r="DN121" s="52">
        <f t="shared" si="207"/>
        <v>2.895744379244384</v>
      </c>
      <c r="DO121" s="52">
        <f t="shared" si="207"/>
        <v>3.0100798235767021</v>
      </c>
      <c r="DP121" s="52">
        <f t="shared" si="207"/>
        <v>3.1241177963400415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1.0351245280326109</v>
      </c>
      <c r="CM124" s="58">
        <f t="shared" si="209"/>
        <v>3.0488343665475477</v>
      </c>
      <c r="CN124" s="58">
        <f t="shared" si="209"/>
        <v>5.9861089022684224</v>
      </c>
      <c r="CO124" s="58">
        <f t="shared" si="209"/>
        <v>9.793331442181886</v>
      </c>
      <c r="CP124" s="58">
        <f t="shared" si="209"/>
        <v>14.418163518361085</v>
      </c>
      <c r="CQ124" s="58">
        <f t="shared" si="209"/>
        <v>19.809465361521941</v>
      </c>
      <c r="CR124" s="58">
        <f t="shared" si="209"/>
        <v>25.917300610456003</v>
      </c>
      <c r="CS124" s="58">
        <f t="shared" si="209"/>
        <v>32.692912160515966</v>
      </c>
      <c r="CT124" s="58">
        <f t="shared" si="209"/>
        <v>40.088602681879557</v>
      </c>
      <c r="CU124" s="58">
        <f t="shared" si="209"/>
        <v>48.057732072138499</v>
      </c>
      <c r="CV124" s="70">
        <f t="shared" ref="CV124:DP124" si="210">CV50*CV45</f>
        <v>55.697840455759945</v>
      </c>
      <c r="CW124" s="58">
        <f t="shared" si="210"/>
        <v>64.184469818530829</v>
      </c>
      <c r="CX124" s="58">
        <f t="shared" si="210"/>
        <v>72.649280092640382</v>
      </c>
      <c r="CY124" s="58">
        <f t="shared" si="210"/>
        <v>81.092313233101962</v>
      </c>
      <c r="CZ124" s="58">
        <f t="shared" si="210"/>
        <v>89.513611123269115</v>
      </c>
      <c r="DA124" s="58">
        <f t="shared" si="210"/>
        <v>97.913215574950243</v>
      </c>
      <c r="DB124" s="58">
        <f t="shared" si="210"/>
        <v>106.29116832852318</v>
      </c>
      <c r="DC124" s="58">
        <f t="shared" si="210"/>
        <v>114.64751105304967</v>
      </c>
      <c r="DD124" s="58">
        <f t="shared" si="210"/>
        <v>122.98228534638926</v>
      </c>
      <c r="DE124" s="58">
        <f t="shared" si="210"/>
        <v>131.29553273531363</v>
      </c>
      <c r="DF124" s="58">
        <f t="shared" si="210"/>
        <v>139.58729467562023</v>
      </c>
      <c r="DG124" s="58">
        <f t="shared" si="210"/>
        <v>147.85761255224602</v>
      </c>
      <c r="DH124" s="58">
        <f t="shared" si="210"/>
        <v>156.10652767938089</v>
      </c>
      <c r="DI124" s="58">
        <f t="shared" si="210"/>
        <v>164.33408130058109</v>
      </c>
      <c r="DJ124" s="58">
        <f t="shared" si="210"/>
        <v>172.54031458888218</v>
      </c>
      <c r="DK124" s="58">
        <f t="shared" si="210"/>
        <v>180.7252686469123</v>
      </c>
      <c r="DL124" s="58">
        <f t="shared" si="210"/>
        <v>188.88898450700461</v>
      </c>
      <c r="DM124" s="58">
        <f t="shared" si="210"/>
        <v>197.03150313131007</v>
      </c>
      <c r="DN124" s="58">
        <f t="shared" si="210"/>
        <v>205.15286541190994</v>
      </c>
      <c r="DO124" s="58">
        <f t="shared" si="210"/>
        <v>213.25311217092795</v>
      </c>
      <c r="DP124" s="58">
        <f t="shared" si="210"/>
        <v>221.33228416064244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1990.9879152191254</v>
      </c>
      <c r="CM125" s="58" cm="1">
        <f t="array" ref="CM125">INDEX(prod_est,$G$15+$H$15-1,MATCH(CM57,$BP$57:$CV$57,0))*CM50</f>
        <v>5871.7311321686639</v>
      </c>
      <c r="CN125" s="58" cm="1">
        <f t="array" ref="CN125">INDEX(prod_est,$G$15+$H$15-1,MATCH(CN57,$BP$57:$CV$57,0))*CN50</f>
        <v>11543.386806320403</v>
      </c>
      <c r="CO125" s="58" cm="1">
        <f t="array" ref="CO125">INDEX(prod_est,$G$15+$H$15-1,MATCH(CO57,$BP$57:$CV$57,0))*CO50</f>
        <v>18909.29744697388</v>
      </c>
      <c r="CP125" s="58" cm="1">
        <f t="array" ref="CP125">INDEX(prod_est,$G$15+$H$15-1,MATCH(CP57,$BP$57:$CV$57,0))*CP50</f>
        <v>27874.763578833939</v>
      </c>
      <c r="CQ125" s="58" cm="1">
        <f t="array" ref="CQ125">INDEX(prod_est,$G$15+$H$15-1,MATCH(CQ57,$BP$57:$CV$57,0))*CQ50</f>
        <v>38346.903969961386</v>
      </c>
      <c r="CR125" s="58" cm="1">
        <f t="array" ref="CR125">INDEX(prod_est,$G$15+$H$15-1,MATCH(CR57,$BP$57:$CV$57,0))*CR50</f>
        <v>50234.678004116904</v>
      </c>
      <c r="CS125" s="58" cm="1">
        <f t="array" ref="CS125">INDEX(prod_est,$G$15+$H$15-1,MATCH(CS57,$BP$57:$CV$57,0))*CS50</f>
        <v>63448.852164339165</v>
      </c>
      <c r="CT125" s="58" cm="1">
        <f t="array" ref="CT125">INDEX(prod_est,$G$15+$H$15-1,MATCH(CT57,$BP$57:$CV$57,0))*CT50</f>
        <v>77901.780959915632</v>
      </c>
      <c r="CU125" s="58" cm="1">
        <f t="array" ref="CU125">INDEX(prod_est,$G$15+$H$15-1,MATCH(CU57,$BP$57:$DP$57,0))*CU50</f>
        <v>93507.413642856831</v>
      </c>
      <c r="CV125" s="70" cm="1">
        <f t="array" ref="CV125">INDEX(prod_est,$G$15+$H$15-1,MATCH(CV57,$BP$57:$DP$57,0))*CV50</f>
        <v>108511.91683072245</v>
      </c>
      <c r="CW125" s="58" cm="1">
        <f t="array" ref="CW125">INDEX(prod_est,$G$15+$H$15-1,MATCH(CW57,$BP$57:$DP$57,0))*CW50</f>
        <v>125206.05788160281</v>
      </c>
      <c r="CX125" s="58" cm="1">
        <f t="array" ref="CX125">INDEX(prod_est,$G$15+$H$15-1,MATCH(CX57,$BP$57:$DP$57,0))*CX50</f>
        <v>141900.19893248318</v>
      </c>
      <c r="CY125" s="58" cm="1">
        <f t="array" ref="CY125">INDEX(prod_est,$G$15+$H$15-1,MATCH(CY57,$BP$57:$DP$57,0))*CY50</f>
        <v>158594.33998336358</v>
      </c>
      <c r="CZ125" s="58" cm="1">
        <f t="array" ref="CZ125">INDEX(prod_est,$G$15+$H$15-1,MATCH(CZ57,$BP$57:$DP$57,0))*CZ50</f>
        <v>175288.48103424395</v>
      </c>
      <c r="DA125" s="58" cm="1">
        <f t="array" ref="DA125">INDEX(prod_est,$G$15+$H$15-1,MATCH(DA57,$BP$57:$DP$57,0))*DA50</f>
        <v>191982.62208512434</v>
      </c>
      <c r="DB125" s="58" cm="1">
        <f t="array" ref="DB125">INDEX(prod_est,$G$15+$H$15-1,MATCH(DB57,$BP$57:$DP$57,0))*DB50</f>
        <v>208676.76313600474</v>
      </c>
      <c r="DC125" s="58" cm="1">
        <f t="array" ref="DC125">INDEX(prod_est,$G$15+$H$15-1,MATCH(DC57,$BP$57:$DP$57,0))*DC50</f>
        <v>225370.90418688513</v>
      </c>
      <c r="DD125" s="58" cm="1">
        <f t="array" ref="DD125">INDEX(prod_est,$G$15+$H$15-1,MATCH(DD57,$BP$57:$DP$57,0))*DD50</f>
        <v>242065.04523776553</v>
      </c>
      <c r="DE125" s="58" cm="1">
        <f t="array" ref="DE125">INDEX(prod_est,$G$15+$H$15-1,MATCH(DE57,$BP$57:$DP$57,0))*DE50</f>
        <v>258759.1862886459</v>
      </c>
      <c r="DF125" s="58" cm="1">
        <f t="array" ref="DF125">INDEX(prod_est,$G$15+$H$15-1,MATCH(DF57,$BP$57:$DP$57,0))*DF50</f>
        <v>275453.32733952632</v>
      </c>
      <c r="DG125" s="58" cm="1">
        <f t="array" ref="DG125">INDEX(prod_est,$G$15+$H$15-1,MATCH(DG57,$BP$57:$DP$57,0))*DG50</f>
        <v>292147.46839040669</v>
      </c>
      <c r="DH125" s="58" cm="1">
        <f t="array" ref="DH125">INDEX(prod_est,$G$15+$H$15-1,MATCH(DH57,$BP$57:$DP$57,0))*DH50</f>
        <v>308841.60944128706</v>
      </c>
      <c r="DI125" s="58" cm="1">
        <f t="array" ref="DI125">INDEX(prod_est,$G$15+$H$15-1,MATCH(DI57,$BP$57:$DP$57,0))*DI50</f>
        <v>325535.75049216748</v>
      </c>
      <c r="DJ125" s="58" cm="1">
        <f t="array" ref="DJ125">INDEX(prod_est,$G$15+$H$15-1,MATCH(DJ57,$BP$57:$DP$57,0))*DJ50</f>
        <v>342229.89154304785</v>
      </c>
      <c r="DK125" s="58" cm="1">
        <f t="array" ref="DK125">INDEX(prod_est,$G$15+$H$15-1,MATCH(DK57,$BP$57:$DP$57,0))*DK50</f>
        <v>358924.03259392822</v>
      </c>
      <c r="DL125" s="58" cm="1">
        <f t="array" ref="DL125">INDEX(prod_est,$G$15+$H$15-1,MATCH(DL57,$BP$57:$DP$57,0))*DL50</f>
        <v>375618.17364480859</v>
      </c>
      <c r="DM125" s="58" cm="1">
        <f t="array" ref="DM125">INDEX(prod_est,$G$15+$H$15-1,MATCH(DM57,$BP$57:$DP$57,0))*DM50</f>
        <v>392312.31469568901</v>
      </c>
      <c r="DN125" s="58" cm="1">
        <f t="array" ref="DN125">INDEX(prod_est,$G$15+$H$15-1,MATCH(DN57,$BP$57:$DP$57,0))*DN50</f>
        <v>409006.45574656938</v>
      </c>
      <c r="DO125" s="58" cm="1">
        <f t="array" ref="DO125">INDEX(prod_est,$G$15+$H$15-1,MATCH(DO57,$BP$57:$DP$57,0))*DO50</f>
        <v>425700.59679744981</v>
      </c>
      <c r="DP125" s="58" cm="1">
        <f t="array" ref="DP125">INDEX(prod_est,$G$15+$H$15-1,MATCH(DP57,$BP$57:$DP$57,0))*DP50</f>
        <v>442394.73784833017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1.7918891236972128</v>
      </c>
      <c r="CM126" s="58">
        <f t="shared" si="211"/>
        <v>5.2845580189517971</v>
      </c>
      <c r="CN126" s="58">
        <f t="shared" si="211"/>
        <v>10.389048125688362</v>
      </c>
      <c r="CO126" s="58">
        <f t="shared" si="211"/>
        <v>17.018367702276493</v>
      </c>
      <c r="CP126" s="58">
        <f t="shared" si="211"/>
        <v>25.087287220950543</v>
      </c>
      <c r="CQ126" s="58">
        <f t="shared" si="211"/>
        <v>34.512213572965244</v>
      </c>
      <c r="CR126" s="58">
        <f t="shared" si="211"/>
        <v>45.211210203705214</v>
      </c>
      <c r="CS126" s="58">
        <f t="shared" si="211"/>
        <v>57.103966947905249</v>
      </c>
      <c r="CT126" s="58">
        <f t="shared" si="211"/>
        <v>70.111602863924077</v>
      </c>
      <c r="CU126" s="58">
        <f t="shared" si="211"/>
        <v>84.156672278571151</v>
      </c>
      <c r="CV126" s="70">
        <f t="shared" ref="CV126:DP126" si="212">CV125*1000*$I$9*$I$10</f>
        <v>97.660725147650211</v>
      </c>
      <c r="CW126" s="58">
        <f t="shared" si="212"/>
        <v>112.68545209344254</v>
      </c>
      <c r="CX126" s="58">
        <f t="shared" si="212"/>
        <v>127.71017903923484</v>
      </c>
      <c r="CY126" s="58">
        <f t="shared" si="212"/>
        <v>142.73490598502721</v>
      </c>
      <c r="CZ126" s="58">
        <f t="shared" si="212"/>
        <v>157.75963293081952</v>
      </c>
      <c r="DA126" s="58">
        <f t="shared" si="212"/>
        <v>172.78435987661189</v>
      </c>
      <c r="DB126" s="58">
        <f t="shared" si="212"/>
        <v>187.80908682240428</v>
      </c>
      <c r="DC126" s="58">
        <f t="shared" si="212"/>
        <v>202.83381376819665</v>
      </c>
      <c r="DD126" s="58">
        <f t="shared" si="212"/>
        <v>217.85854071398899</v>
      </c>
      <c r="DE126" s="58">
        <f t="shared" si="212"/>
        <v>232.88326765978132</v>
      </c>
      <c r="DF126" s="58">
        <f t="shared" si="212"/>
        <v>247.90799460557366</v>
      </c>
      <c r="DG126" s="58">
        <f t="shared" si="212"/>
        <v>262.932721551366</v>
      </c>
      <c r="DH126" s="58">
        <f t="shared" si="212"/>
        <v>277.95744849715834</v>
      </c>
      <c r="DI126" s="58">
        <f t="shared" si="212"/>
        <v>292.98217544295073</v>
      </c>
      <c r="DJ126" s="58">
        <f t="shared" si="212"/>
        <v>308.00690238874307</v>
      </c>
      <c r="DK126" s="58">
        <f t="shared" si="212"/>
        <v>323.03162933453541</v>
      </c>
      <c r="DL126" s="58">
        <f t="shared" si="212"/>
        <v>338.05635628032775</v>
      </c>
      <c r="DM126" s="58">
        <f t="shared" si="212"/>
        <v>353.08108322612014</v>
      </c>
      <c r="DN126" s="58">
        <f t="shared" si="212"/>
        <v>368.10581017191248</v>
      </c>
      <c r="DO126" s="58">
        <f t="shared" si="212"/>
        <v>383.13053711770482</v>
      </c>
      <c r="DP126" s="58">
        <f t="shared" si="212"/>
        <v>398.15526406349716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2.8270136517298239</v>
      </c>
      <c r="CM127" s="59">
        <f t="shared" si="213"/>
        <v>8.3333923854993444</v>
      </c>
      <c r="CN127" s="59">
        <f t="shared" si="213"/>
        <v>16.375157027956785</v>
      </c>
      <c r="CO127" s="59">
        <f t="shared" si="213"/>
        <v>26.81169914445838</v>
      </c>
      <c r="CP127" s="59">
        <f t="shared" si="213"/>
        <v>39.505450739311627</v>
      </c>
      <c r="CQ127" s="59">
        <f t="shared" si="213"/>
        <v>54.321678934487181</v>
      </c>
      <c r="CR127" s="59">
        <f t="shared" si="213"/>
        <v>71.128510814161217</v>
      </c>
      <c r="CS127" s="59">
        <f t="shared" si="213"/>
        <v>89.796879108421223</v>
      </c>
      <c r="CT127" s="59">
        <f t="shared" si="213"/>
        <v>110.20020554580364</v>
      </c>
      <c r="CU127" s="59">
        <f t="shared" si="213"/>
        <v>132.21440435070966</v>
      </c>
      <c r="CV127" s="71">
        <f t="shared" ref="CV127:DP127" si="214">CV124+CV126</f>
        <v>153.35856560341017</v>
      </c>
      <c r="CW127" s="59">
        <f t="shared" si="214"/>
        <v>176.86992191197336</v>
      </c>
      <c r="CX127" s="59">
        <f t="shared" si="214"/>
        <v>200.35945913187521</v>
      </c>
      <c r="CY127" s="59">
        <f t="shared" si="214"/>
        <v>223.82721921812919</v>
      </c>
      <c r="CZ127" s="59">
        <f t="shared" si="214"/>
        <v>247.27324405408865</v>
      </c>
      <c r="DA127" s="59">
        <f t="shared" si="214"/>
        <v>270.6975754515621</v>
      </c>
      <c r="DB127" s="59">
        <f t="shared" si="214"/>
        <v>294.10025515092747</v>
      </c>
      <c r="DC127" s="59">
        <f t="shared" si="214"/>
        <v>317.48132482124629</v>
      </c>
      <c r="DD127" s="59">
        <f t="shared" si="214"/>
        <v>340.84082606037828</v>
      </c>
      <c r="DE127" s="59">
        <f t="shared" si="214"/>
        <v>364.17880039509498</v>
      </c>
      <c r="DF127" s="59">
        <f t="shared" si="214"/>
        <v>387.49528928119389</v>
      </c>
      <c r="DG127" s="59">
        <f t="shared" si="214"/>
        <v>410.79033410361205</v>
      </c>
      <c r="DH127" s="59">
        <f t="shared" si="214"/>
        <v>434.0639761765392</v>
      </c>
      <c r="DI127" s="59">
        <f t="shared" si="214"/>
        <v>457.31625674353182</v>
      </c>
      <c r="DJ127" s="59">
        <f t="shared" si="214"/>
        <v>480.54721697762523</v>
      </c>
      <c r="DK127" s="59">
        <f t="shared" si="214"/>
        <v>503.75689798144771</v>
      </c>
      <c r="DL127" s="59">
        <f t="shared" si="214"/>
        <v>526.94534078733238</v>
      </c>
      <c r="DM127" s="59">
        <f t="shared" si="214"/>
        <v>550.11258635743025</v>
      </c>
      <c r="DN127" s="59">
        <f t="shared" si="214"/>
        <v>573.25867558382242</v>
      </c>
      <c r="DO127" s="59">
        <f t="shared" si="214"/>
        <v>596.3836492886328</v>
      </c>
      <c r="DP127" s="59">
        <f t="shared" si="214"/>
        <v>619.48754822413957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P127"/>
  <sheetViews>
    <sheetView showGridLines="0" topLeftCell="A5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06_HKC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42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81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06_HKC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42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81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06_HKC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42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81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06_HKC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42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81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06_HKC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42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81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06_HKC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81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06_HKC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81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06_HKC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81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06_HKC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81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06_HKC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81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06_HKC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81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06_HKC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42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81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06_HKC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42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81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06_HKC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42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81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06_HKC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81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06_HKC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81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06_HKC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81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06_HKC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42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81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06_HKC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42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81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06_HKC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81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06_HKC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81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06_HKC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81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06_HKC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42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81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06_HKC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81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06_HKC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42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81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06_HKC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81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06_HKC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81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06_HKC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81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06_HKC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81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06_HKC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81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06_HKC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42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81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06_HKC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42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81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06_HKC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42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06_HKC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06_HKC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06_HKC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06_HKC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06_HKC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06_HKC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06_HKC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06_HKC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06_HKC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06_HKC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06_HKC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06_HKC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06_HKC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06_HKC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06_HKC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06_HKC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06_HKC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06_HKC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06_HKC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06_HKC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06_HKC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06_HKC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06_HKC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06_HKC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06_HKC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06_HKC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06_HKC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06_HKC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06_HKC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06_HKC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06_HKC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06_HKC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06_HKC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06_HKC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06_HKC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06_HKC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06_HKC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06_HKC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06_HKC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06_HKC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06_HKC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06_HKC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06_HKC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06_HKC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06_HKC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06_HKC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06_HKC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06_HKC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06_HKC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06_HKC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06_HKC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06_HKC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06_HKC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06_HKC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06_HKC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06_HKC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06_HKC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06_HKC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06_HKC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06_HKC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06_HKC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06_HKC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06_HKC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06_HKC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06_HKC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06_HKC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06_HKC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06_HKC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06_HKC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06_HKC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06_HKC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06_HKC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06_HKC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06_HKC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06_HKC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06_HKC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06_HKC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06_HKC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06_HKC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06_HKC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06_HKC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06_HKC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06_HKC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06_HKC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06_HKC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06_HKC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06_HKC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06_HKC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06_HKC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06_HKC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06_HKC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06_HKC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06_HKC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06_HKC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06_HKC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06_HKC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06_HKC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06_HKC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06_HKC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06_HKC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06_HKC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06_HKC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06_HKC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06_HKC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06_HKC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06_HKC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06_HKC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06_HKC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06_HKC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06_HKC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06_HKC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06_HKC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06_HKC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06_HKC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06_HKC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06_HKC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06_HKC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06_HKC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06_HKC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06_HKC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06_HKC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06_HKC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06_HKC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06_HKC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06_HKC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06_HKC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06_HKC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06_HKC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07_INA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1.9500951265915424E-3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0.44590671793010594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43</v>
      </c>
      <c r="B15" t="s">
        <v>5</v>
      </c>
      <c r="C15" t="s">
        <v>5</v>
      </c>
      <c r="D15" t="s">
        <v>37</v>
      </c>
      <c r="E15" s="8">
        <v>241.30939996800001</v>
      </c>
      <c r="F15" s="8">
        <v>468.48784752000012</v>
      </c>
      <c r="G15">
        <f>MATCH(A15,Production_est!$A$4:$A$339,0)</f>
        <v>97</v>
      </c>
      <c r="H15">
        <f>IFERROR(MATCH(D15,Production_est!$D$4:$D$339,0),"-")</f>
        <v>6</v>
      </c>
      <c r="I15" s="8" cm="1">
        <f t="array" ref="I15">IFERROR(INDEX(Production_est!$E$4:$E$339,H15+G15-1),"-")</f>
        <v>67000</v>
      </c>
      <c r="J15" s="42">
        <f t="shared" ref="J15:J46" si="0">IFERROR(F15/I15,0)</f>
        <v>6.9923559331343298E-3</v>
      </c>
      <c r="K15" s="42">
        <f t="shared" ref="K15:K46" si="1">J15</f>
        <v>6.9923559331343298E-3</v>
      </c>
      <c r="L15" s="42">
        <f t="shared" ref="L15:M46" si="2">K15</f>
        <v>6.9923559331343298E-3</v>
      </c>
      <c r="M15" s="42">
        <f t="shared" si="2"/>
        <v>6.9923559331343298E-3</v>
      </c>
      <c r="N15" s="42">
        <f t="shared" ref="N15:AO15" si="3">M15*(1-$F$4)</f>
        <v>6.9787201739057317E-3</v>
      </c>
      <c r="O15" s="42">
        <f t="shared" si="3"/>
        <v>6.9651110057047522E-3</v>
      </c>
      <c r="P15" s="42">
        <f t="shared" si="3"/>
        <v>6.9515283766763587E-3</v>
      </c>
      <c r="Q15" s="42">
        <f t="shared" si="3"/>
        <v>6.9379722350666395E-3</v>
      </c>
      <c r="R15" s="42">
        <f t="shared" si="3"/>
        <v>6.9244425292226087E-3</v>
      </c>
      <c r="S15" s="42">
        <f t="shared" si="3"/>
        <v>6.9109392075920092E-3</v>
      </c>
      <c r="T15" s="42">
        <f t="shared" si="3"/>
        <v>6.8974622187231143E-3</v>
      </c>
      <c r="U15" s="42">
        <f t="shared" si="3"/>
        <v>6.8840115112645331E-3</v>
      </c>
      <c r="V15" s="42">
        <f t="shared" si="3"/>
        <v>6.8705870339650166E-3</v>
      </c>
      <c r="W15" s="42">
        <f t="shared" si="3"/>
        <v>6.8571887356732586E-3</v>
      </c>
      <c r="X15" s="42">
        <f t="shared" si="3"/>
        <v>6.8438165653377037E-3</v>
      </c>
      <c r="Y15" s="42">
        <f t="shared" si="3"/>
        <v>6.8304704720063524E-3</v>
      </c>
      <c r="Z15" s="42">
        <f t="shared" si="3"/>
        <v>6.8171504048265656E-3</v>
      </c>
      <c r="AA15" s="42">
        <f t="shared" si="3"/>
        <v>6.8038563130448718E-3</v>
      </c>
      <c r="AB15" s="42">
        <f t="shared" si="3"/>
        <v>6.7905881460067746E-3</v>
      </c>
      <c r="AC15" s="42">
        <f t="shared" si="3"/>
        <v>6.7773458531565564E-3</v>
      </c>
      <c r="AD15" s="42">
        <f t="shared" si="3"/>
        <v>6.764129384037091E-3</v>
      </c>
      <c r="AE15" s="42">
        <f t="shared" si="3"/>
        <v>6.7509386882896455E-3</v>
      </c>
      <c r="AF15" s="42">
        <f t="shared" si="3"/>
        <v>6.7377737156536941E-3</v>
      </c>
      <c r="AG15" s="42">
        <f t="shared" si="3"/>
        <v>6.7246344159667213E-3</v>
      </c>
      <c r="AH15" s="42">
        <f t="shared" si="3"/>
        <v>6.711520739164035E-3</v>
      </c>
      <c r="AI15" s="42">
        <f t="shared" si="3"/>
        <v>6.6984326352785735E-3</v>
      </c>
      <c r="AJ15" s="42">
        <f t="shared" si="3"/>
        <v>6.6853700544407153E-3</v>
      </c>
      <c r="AK15" s="42">
        <f t="shared" si="3"/>
        <v>6.6723329468780894E-3</v>
      </c>
      <c r="AL15" s="42">
        <f t="shared" si="3"/>
        <v>6.6593212629153867E-3</v>
      </c>
      <c r="AM15" s="42">
        <f t="shared" si="3"/>
        <v>6.6463349529741686E-3</v>
      </c>
      <c r="AN15" s="42">
        <f t="shared" si="3"/>
        <v>6.6333739675726788E-3</v>
      </c>
      <c r="AO15" s="42">
        <f t="shared" si="3"/>
        <v>6.6204382573256566E-3</v>
      </c>
      <c r="AP15" s="42">
        <f t="shared" ref="AP15:BJ15" si="4">AO15*(1-$F$4)</f>
        <v>6.6075277729441464E-3</v>
      </c>
      <c r="AQ15" s="42">
        <f t="shared" si="4"/>
        <v>6.5946424652353099E-3</v>
      </c>
      <c r="AR15" s="42">
        <f t="shared" si="4"/>
        <v>6.5817822851022409E-3</v>
      </c>
      <c r="AS15" s="42">
        <f t="shared" si="4"/>
        <v>6.5689471835437769E-3</v>
      </c>
      <c r="AT15" s="42">
        <f t="shared" si="4"/>
        <v>6.5561371116543109E-3</v>
      </c>
      <c r="AU15" s="42">
        <f t="shared" si="4"/>
        <v>6.5433520206236084E-3</v>
      </c>
      <c r="AV15" s="42">
        <f t="shared" si="4"/>
        <v>6.5305918617366175E-3</v>
      </c>
      <c r="AW15" s="42">
        <f t="shared" si="4"/>
        <v>6.5178565863732866E-3</v>
      </c>
      <c r="AX15" s="42">
        <f t="shared" si="4"/>
        <v>6.505146146008378E-3</v>
      </c>
      <c r="AY15" s="42">
        <f t="shared" si="4"/>
        <v>6.4924604922112815E-3</v>
      </c>
      <c r="AZ15" s="42">
        <f t="shared" si="4"/>
        <v>6.4797995766458323E-3</v>
      </c>
      <c r="BA15" s="42">
        <f t="shared" si="4"/>
        <v>6.4671633510701258E-3</v>
      </c>
      <c r="BB15" s="42">
        <f t="shared" si="4"/>
        <v>6.4545517673363327E-3</v>
      </c>
      <c r="BC15" s="42">
        <f t="shared" si="4"/>
        <v>6.441964777390518E-3</v>
      </c>
      <c r="BD15" s="42">
        <f t="shared" si="4"/>
        <v>6.4294023332724546E-3</v>
      </c>
      <c r="BE15" s="42">
        <f t="shared" si="4"/>
        <v>6.4168643871154443E-3</v>
      </c>
      <c r="BF15" s="42">
        <f t="shared" si="4"/>
        <v>6.4043508911461322E-3</v>
      </c>
      <c r="BG15" s="42">
        <f t="shared" si="4"/>
        <v>6.3918617976843261E-3</v>
      </c>
      <c r="BH15" s="42">
        <f t="shared" si="4"/>
        <v>6.3793970591428158E-3</v>
      </c>
      <c r="BI15" s="42">
        <f t="shared" si="4"/>
        <v>6.3669566280271893E-3</v>
      </c>
      <c r="BJ15" s="42">
        <f t="shared" si="4"/>
        <v>6.3545404569356539E-3</v>
      </c>
      <c r="BK15" t="str">
        <f t="shared" ref="BK15:BK46" si="5">A15</f>
        <v>07_INA</v>
      </c>
      <c r="BL15" t="str">
        <f t="shared" ref="BL15:BL46" si="6">"d_ind_cem_"&amp;C15</f>
        <v>d_ind_cem_1_x_coal_thermal</v>
      </c>
      <c r="BO15" s="8">
        <f t="shared" ref="BO15:BO46" si="7">E15</f>
        <v>241.30939996800001</v>
      </c>
      <c r="BP15" s="8">
        <f t="shared" ref="BP15:BP46" si="8">F15</f>
        <v>468.48784752000012</v>
      </c>
      <c r="BQ15" s="8" cm="1">
        <f t="array" ref="BQ15">K15*INDEX(prod_est,$G15+$H15-1,MATCH(BQ$14,$BP$14:$DP$14,0))</f>
        <v>585.60980940000013</v>
      </c>
      <c r="BR15" s="8" cm="1">
        <f t="array" ref="BR15">L15*INDEX(prod_est,$G15+$H15-1,MATCH(BR$14,$BP$14:$DP$14,0))</f>
        <v>666.76727684796015</v>
      </c>
      <c r="BS15" s="8" cm="1">
        <f t="array" ref="BS15">M15*INDEX(prod_est,$G15+$H15-1,MATCH(BS$14,$BP$14:$DP$14,0))</f>
        <v>704.13948732885672</v>
      </c>
      <c r="BT15" s="8" cm="1">
        <f t="array" ref="BT15">N15*INDEX(prod_est,$G15+$H15-1,MATCH(BT$14,$BP$14:$DP$14,0))</f>
        <v>741.95367236626203</v>
      </c>
      <c r="BU15" s="8" cm="1">
        <f t="array" ref="BU15">O15*INDEX(prod_est,$G15+$H15-1,MATCH(BU$14,$BP$14:$DP$14,0))</f>
        <v>781.58558943975993</v>
      </c>
      <c r="BV15" s="8" cm="1">
        <f t="array" ref="BV15">P15*INDEX(prod_est,$G15+$H15-1,MATCH(BV$14,$BP$14:$DP$14,0))</f>
        <v>823.11046456081351</v>
      </c>
      <c r="BW15" s="8" cm="1">
        <f t="array" ref="BW15">Q15*INDEX(prod_est,$G15+$H15-1,MATCH(BW$14,$BP$14:$DP$14,0))</f>
        <v>866.60579824583078</v>
      </c>
      <c r="BX15" s="8" cm="1">
        <f t="array" ref="BX15">R15*INDEX(prod_est,$G15+$H15-1,MATCH(BX$14,$BP$14:$DP$14,0))</f>
        <v>912.15136395366778</v>
      </c>
      <c r="BY15" s="8" cm="1">
        <f t="array" ref="BY15">S15*INDEX(prod_est,$G15+$H15-1,MATCH(BY$14,$BP$14:$DP$14,0))</f>
        <v>959.82919831227093</v>
      </c>
      <c r="BZ15" s="8" cm="1">
        <f t="array" ref="BZ15">T15*INDEX(prod_est,$G15+$H15-1,MATCH(BZ$14,$BP$14:$DP$14,0))</f>
        <v>998.45530092763613</v>
      </c>
      <c r="CA15" s="8" cm="1">
        <f t="array" ref="CA15">U15*INDEX(prod_est,$G15+$H15-1,MATCH(CA$14,$BP$14:$DP$14,0))</f>
        <v>1038.4810115377243</v>
      </c>
      <c r="CB15" s="8" cm="1">
        <f t="array" ref="CB15">V15*INDEX(prod_est,$G15+$H15-1,MATCH(CB$14,$BP$14:$DP$14,0))</f>
        <v>1079.9462620180502</v>
      </c>
      <c r="CC15" s="8" cm="1">
        <f t="array" ref="CC15">W15*INDEX(prod_est,$G15+$H15-1,MATCH(CC$14,$BP$14:$DP$14,0))</f>
        <v>1122.8912894476803</v>
      </c>
      <c r="CD15" s="8" cm="1">
        <f t="array" ref="CD15">X15*INDEX(prod_est,$G15+$H15-1,MATCH(CD$14,$BP$14:$DP$14,0))</f>
        <v>1167.3565564997452</v>
      </c>
      <c r="CE15" s="8" cm="1">
        <f t="array" ref="CE15">Y15*INDEX(prod_est,$G15+$H15-1,MATCH(CE$14,$BP$14:$DP$14,0))</f>
        <v>1213.3826625471074</v>
      </c>
      <c r="CF15" s="8" cm="1">
        <f t="array" ref="CF15">Z15*INDEX(prod_est,$G15+$H15-1,MATCH(CF$14,$BP$14:$DP$14,0))</f>
        <v>1261.0102447230179</v>
      </c>
      <c r="CG15" s="8" cm="1">
        <f t="array" ref="CG15">AA15*INDEX(prod_est,$G15+$H15-1,MATCH(CG$14,$BP$14:$DP$14,0))</f>
        <v>1310.2798681224217</v>
      </c>
      <c r="CH15" s="8" cm="1">
        <f t="array" ref="CH15">AB15*INDEX(prod_est,$G15+$H15-1,MATCH(CH$14,$BP$14:$DP$14,0))</f>
        <v>1361.2319042713518</v>
      </c>
      <c r="CI15" s="8" cm="1">
        <f t="array" ref="CI15">AC15*INDEX(prod_est,$G15+$H15-1,MATCH(CI$14,$BP$14:$DP$14,0))</f>
        <v>1413.9063969299868</v>
      </c>
      <c r="CJ15" s="8" cm="1">
        <f t="array" ref="CJ15">AD15*INDEX(prod_est,$G15+$H15-1,MATCH(CJ$14,$BP$14:$DP$14,0))</f>
        <v>1468.3429142286857</v>
      </c>
      <c r="CK15" s="8" cm="1">
        <f t="array" ref="CK15">AE15*INDEX(prod_est,$G15+$H15-1,MATCH(CK$14,$BP$14:$DP$14,0))</f>
        <v>1524.5803860661838</v>
      </c>
      <c r="CL15" s="8" cm="1">
        <f t="array" ref="CL15">AF15*INDEX(prod_est,$G15+$H15-1,MATCH(CL$14,$BP$14:$DP$14,0))</f>
        <v>1582.6569256237865</v>
      </c>
      <c r="CM15" s="8" cm="1">
        <f t="array" ref="CM15">AG15*INDEX(prod_est,$G15+$H15-1,MATCH(CM$14,$BP$14:$DP$14,0))</f>
        <v>1637.9387059008868</v>
      </c>
      <c r="CN15" s="8" cm="1">
        <f t="array" ref="CN15">AH15*INDEX(prod_est,$G15+$H15-1,MATCH(CN$14,$BP$14:$DP$14,0))</f>
        <v>1694.7944743573123</v>
      </c>
      <c r="CO15" s="8" cm="1">
        <f t="array" ref="CO15">AI15*INDEX(prod_est,$G15+$H15-1,MATCH(CO$14,$BP$14:$DP$14,0))</f>
        <v>1753.2435477942406</v>
      </c>
      <c r="CP15" s="8" cm="1">
        <f t="array" ref="CP15">AJ15*INDEX(prod_est,$G15+$H15-1,MATCH(CP$14,$BP$14:$DP$14,0))</f>
        <v>1813.3032458347709</v>
      </c>
      <c r="CQ15" s="8" cm="1">
        <f t="array" ref="CQ15">AK15*INDEX(prod_est,$G15+$H15-1,MATCH(CQ$14,$BP$14:$DP$14,0))</f>
        <v>1874.9886432192197</v>
      </c>
      <c r="CR15" s="8" cm="1">
        <f t="array" ref="CR15">AL15*INDEX(prod_est,$G15+$H15-1,MATCH(CR$14,$BP$14:$DP$14,0))</f>
        <v>1938.3123023382086</v>
      </c>
      <c r="CS15" s="8" cm="1">
        <f t="array" ref="CS15">AM15*INDEX(prod_est,$G15+$H15-1,MATCH(CS$14,$BP$14:$DP$14,0))</f>
        <v>2003.2839846471759</v>
      </c>
      <c r="CT15" s="8" cm="1">
        <f t="array" ref="CT15">AN15*INDEX(prod_est,$G15+$H15-1,MATCH(CT$14,$BP$14:$DP$14,0))</f>
        <v>2069.9103395200436</v>
      </c>
      <c r="CU15" s="8" cm="1">
        <f t="array" ref="CU15">AO15*INDEX(prod_est,$G15+$H15-1,MATCH(CU$14,$BP$14:$DP$14,0))</f>
        <v>2138.1945690082312</v>
      </c>
      <c r="CV15" s="8" cm="1">
        <f t="array" ref="CV15">AP15*INDEX(prod_est,$G15+$H15-1,MATCH(CV$14,$BP$14:$DP$14,0))</f>
        <v>2208.1360668742586</v>
      </c>
      <c r="CW15" cm="1">
        <f t="array" ref="CW15">AQ15*INDEX(prod_est,$G15+$H15-1,MATCH(CW$14,$BP$14:$DP$14,0))</f>
        <v>2203.829991491396</v>
      </c>
      <c r="CX15" cm="1">
        <f t="array" ref="CX15">AR15*INDEX(prod_est,$G15+$H15-1,MATCH(CX$14,$BP$14:$DP$14,0))</f>
        <v>2199.5323133651523</v>
      </c>
      <c r="CY15" cm="1">
        <f t="array" ref="CY15">AS15*INDEX(prod_est,$G15+$H15-1,MATCH(CY$14,$BP$14:$DP$14,0))</f>
        <v>2195.2430161200787</v>
      </c>
      <c r="CZ15" cm="1">
        <f t="array" ref="CZ15">AT15*INDEX(prod_est,$G15+$H15-1,MATCH(CZ$14,$BP$14:$DP$14,0))</f>
        <v>2190.9620834126586</v>
      </c>
      <c r="DA15" cm="1">
        <f t="array" ref="DA15">AU15*INDEX(prod_est,$G15+$H15-1,MATCH(DA$14,$BP$14:$DP$14,0))</f>
        <v>2186.6894989312491</v>
      </c>
      <c r="DB15" cm="1">
        <f t="array" ref="DB15">AV15*INDEX(prod_est,$G15+$H15-1,MATCH(DB$14,$BP$14:$DP$14,0))</f>
        <v>2182.4252463960142</v>
      </c>
      <c r="DC15" cm="1">
        <f t="array" ref="DC15">AW15*INDEX(prod_est,$G15+$H15-1,MATCH(DC$14,$BP$14:$DP$14,0))</f>
        <v>2178.1693095588671</v>
      </c>
      <c r="DD15" cm="1">
        <f t="array" ref="DD15">AX15*INDEX(prod_est,$G15+$H15-1,MATCH(DD$14,$BP$14:$DP$14,0))</f>
        <v>2173.9216722034053</v>
      </c>
      <c r="DE15" cm="1">
        <f t="array" ref="DE15">AY15*INDEX(prod_est,$G15+$H15-1,MATCH(DE$14,$BP$14:$DP$14,0))</f>
        <v>2169.6823181448499</v>
      </c>
      <c r="DF15" cm="1">
        <f t="array" ref="DF15">AZ15*INDEX(prod_est,$G15+$H15-1,MATCH(DF$14,$BP$14:$DP$14,0))</f>
        <v>2165.4512312299839</v>
      </c>
      <c r="DG15" cm="1">
        <f t="array" ref="DG15">BA15*INDEX(prod_est,$G15+$H15-1,MATCH(DG$14,$BP$14:$DP$14,0))</f>
        <v>2161.2283953370907</v>
      </c>
      <c r="DH15" cm="1">
        <f t="array" ref="DH15">BB15*INDEX(prod_est,$G15+$H15-1,MATCH(DH$14,$BP$14:$DP$14,0))</f>
        <v>2157.0137943758928</v>
      </c>
      <c r="DI15" cm="1">
        <f t="array" ref="DI15">BC15*INDEX(prod_est,$G15+$H15-1,MATCH(DI$14,$BP$14:$DP$14,0))</f>
        <v>2152.8074122874896</v>
      </c>
      <c r="DJ15" cm="1">
        <f t="array" ref="DJ15">BD15*INDEX(prod_est,$G15+$H15-1,MATCH(DJ$14,$BP$14:$DP$14,0))</f>
        <v>2148.609233044298</v>
      </c>
      <c r="DK15" cm="1">
        <f t="array" ref="DK15">BE15*INDEX(prod_est,$G15+$H15-1,MATCH(DK$14,$BP$14:$DP$14,0))</f>
        <v>2144.4192406499888</v>
      </c>
      <c r="DL15" cm="1">
        <f t="array" ref="DL15">BF15*INDEX(prod_est,$G15+$H15-1,MATCH(DL$14,$BP$14:$DP$14,0))</f>
        <v>2140.2374191394283</v>
      </c>
      <c r="DM15" cm="1">
        <f t="array" ref="DM15">BG15*INDEX(prod_est,$G15+$H15-1,MATCH(DM$14,$BP$14:$DP$14,0))</f>
        <v>2136.0637525786155</v>
      </c>
      <c r="DN15" cm="1">
        <f t="array" ref="DN15">BH15*INDEX(prod_est,$G15+$H15-1,MATCH(DN$14,$BP$14:$DP$14,0))</f>
        <v>2131.8982250646236</v>
      </c>
      <c r="DO15" cm="1">
        <f t="array" ref="DO15">BI15*INDEX(prod_est,$G15+$H15-1,MATCH(DO$14,$BP$14:$DP$14,0))</f>
        <v>2127.7408207255357</v>
      </c>
      <c r="DP15" cm="1">
        <f t="array" ref="DP15">BJ15*INDEX(prod_est,$G15+$H15-1,MATCH(DP$14,$BP$14:$DP$14,0))</f>
        <v>2123.591523720389</v>
      </c>
    </row>
    <row r="16" spans="1:120" x14ac:dyDescent="0.25">
      <c r="A16" t="s">
        <v>43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97</v>
      </c>
      <c r="H16">
        <f>IFERROR(MATCH(D16,Production_est!$D$4:$D$339,0),"-")</f>
        <v>6</v>
      </c>
      <c r="I16" s="8" cm="1">
        <f t="array" ref="I16">IFERROR(INDEX(Production_est!$E$4:$E$339,H16+G16-1),"-")</f>
        <v>67000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07_INA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97</v>
      </c>
      <c r="H17">
        <f>IFERROR(MATCH(D17,Production_est!$D$4:$D$339,0),"-")</f>
        <v>6</v>
      </c>
      <c r="I17" s="8" cm="1">
        <f t="array" ref="I17">IFERROR(INDEX(Production_est!$E$4:$E$339,H17+G17-1),"-")</f>
        <v>67000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07_INA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97</v>
      </c>
      <c r="H18">
        <f>IFERROR(MATCH(D18,Production_est!$D$4:$D$339,0),"-")</f>
        <v>6</v>
      </c>
      <c r="I18" s="8" cm="1">
        <f t="array" ref="I18">IFERROR(INDEX(Production_est!$E$4:$E$339,H18+G18-1),"-")</f>
        <v>67000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07_INA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97</v>
      </c>
      <c r="H19">
        <f>IFERROR(MATCH(D19,Production_est!$D$4:$D$339,0),"-")</f>
        <v>6</v>
      </c>
      <c r="I19" s="8" cm="1">
        <f t="array" ref="I19">IFERROR(INDEX(Production_est!$E$4:$E$339,H19+G19-1),"-")</f>
        <v>67000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07_INA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97</v>
      </c>
      <c r="H20">
        <f>IFERROR(MATCH(D20,Production_est!$D$4:$D$339,0),"-")</f>
        <v>6</v>
      </c>
      <c r="I20" s="8" cm="1">
        <f t="array" ref="I20">IFERROR(INDEX(Production_est!$E$4:$E$339,H20+G20-1),"-")</f>
        <v>67000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07_INA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97</v>
      </c>
      <c r="H21">
        <f>IFERROR(MATCH(D21,Production_est!$D$4:$D$339,0),"-")</f>
        <v>6</v>
      </c>
      <c r="I21" s="8" cm="1">
        <f t="array" ref="I21">IFERROR(INDEX(Production_est!$E$4:$E$339,H21+G21-1),"-")</f>
        <v>67000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07_INA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97</v>
      </c>
      <c r="H22">
        <f>IFERROR(MATCH(D22,Production_est!$D$4:$D$339,0),"-")</f>
        <v>6</v>
      </c>
      <c r="I22" s="8" cm="1">
        <f t="array" ref="I22">IFERROR(INDEX(Production_est!$E$4:$E$339,H22+G22-1),"-")</f>
        <v>67000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07_INA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97</v>
      </c>
      <c r="H23">
        <f>IFERROR(MATCH(D23,Production_est!$D$4:$D$339,0),"-")</f>
        <v>6</v>
      </c>
      <c r="I23" s="8" cm="1">
        <f t="array" ref="I23">IFERROR(INDEX(Production_est!$E$4:$E$339,H23+G23-1),"-")</f>
        <v>67000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07_INA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97</v>
      </c>
      <c r="H24">
        <f>IFERROR(MATCH(D24,Production_est!$D$4:$D$339,0),"-")</f>
        <v>6</v>
      </c>
      <c r="I24" s="8" cm="1">
        <f t="array" ref="I24">IFERROR(INDEX(Production_est!$E$4:$E$339,H24+G24-1),"-")</f>
        <v>67000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07_INA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97</v>
      </c>
      <c r="H25">
        <f>IFERROR(MATCH(D25,Production_est!$D$4:$D$339,0),"-")</f>
        <v>6</v>
      </c>
      <c r="I25" s="8" cm="1">
        <f t="array" ref="I25">IFERROR(INDEX(Production_est!$E$4:$E$339,H25+G25-1),"-")</f>
        <v>67000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07_INA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97</v>
      </c>
      <c r="H26">
        <f>IFERROR(MATCH(D26,Production_est!$D$4:$D$339,0),"-")</f>
        <v>6</v>
      </c>
      <c r="I26" s="8" cm="1">
        <f t="array" ref="I26">IFERROR(INDEX(Production_est!$E$4:$E$339,H26+G26-1),"-")</f>
        <v>67000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07_INA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97</v>
      </c>
      <c r="H27">
        <f>IFERROR(MATCH(D27,Production_est!$D$4:$D$339,0),"-")</f>
        <v>6</v>
      </c>
      <c r="I27" s="8" cm="1">
        <f t="array" ref="I27">IFERROR(INDEX(Production_est!$E$4:$E$339,H27+G27-1),"-")</f>
        <v>67000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07_INA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97</v>
      </c>
      <c r="H28">
        <f>IFERROR(MATCH(D28,Production_est!$D$4:$D$339,0),"-")</f>
        <v>6</v>
      </c>
      <c r="I28" s="8" cm="1">
        <f t="array" ref="I28">IFERROR(INDEX(Production_est!$E$4:$E$339,H28+G28-1),"-")</f>
        <v>67000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07_INA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97</v>
      </c>
      <c r="H29">
        <f>IFERROR(MATCH(D29,Production_est!$D$4:$D$339,0),"-")</f>
        <v>6</v>
      </c>
      <c r="I29" s="8" cm="1">
        <f t="array" ref="I29">IFERROR(INDEX(Production_est!$E$4:$E$339,H29+G29-1),"-")</f>
        <v>67000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07_INA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97</v>
      </c>
      <c r="H30">
        <f>IFERROR(MATCH(D30,Production_est!$D$4:$D$339,0),"-")</f>
        <v>6</v>
      </c>
      <c r="I30" s="8" cm="1">
        <f t="array" ref="I30">IFERROR(INDEX(Production_est!$E$4:$E$339,H30+G30-1),"-")</f>
        <v>67000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07_INA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97</v>
      </c>
      <c r="H31">
        <f>IFERROR(MATCH(D31,Production_est!$D$4:$D$339,0),"-")</f>
        <v>6</v>
      </c>
      <c r="I31" s="8" cm="1">
        <f t="array" ref="I31">IFERROR(INDEX(Production_est!$E$4:$E$339,H31+G31-1),"-")</f>
        <v>67000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07_INA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43</v>
      </c>
      <c r="B32" t="s">
        <v>22</v>
      </c>
      <c r="C32" t="s">
        <v>22</v>
      </c>
      <c r="D32" t="s">
        <v>37</v>
      </c>
      <c r="E32" s="8">
        <v>43.975755180641251</v>
      </c>
      <c r="F32" s="8">
        <v>44.860552034455601</v>
      </c>
      <c r="G32">
        <f>MATCH(A32,Production_est!$A$4:$A$339,0)</f>
        <v>97</v>
      </c>
      <c r="H32">
        <f>IFERROR(MATCH(D32,Production_est!$D$4:$D$339,0),"-")</f>
        <v>6</v>
      </c>
      <c r="I32" s="8" cm="1">
        <f t="array" ref="I32">IFERROR(INDEX(Production_est!$E$4:$E$339,H32+G32-1),"-")</f>
        <v>67000</v>
      </c>
      <c r="J32" s="42">
        <f t="shared" si="0"/>
        <v>6.6956047812620305E-4</v>
      </c>
      <c r="K32" s="42">
        <f t="shared" si="1"/>
        <v>6.6956047812620305E-4</v>
      </c>
      <c r="L32" s="42">
        <f t="shared" si="2"/>
        <v>6.6956047812620305E-4</v>
      </c>
      <c r="M32" s="42">
        <f t="shared" si="2"/>
        <v>6.6956047812620305E-4</v>
      </c>
      <c r="N32" s="42">
        <f t="shared" ref="N32:AP32" si="41">M32*(1-$F$4)</f>
        <v>6.6825477150085091E-4</v>
      </c>
      <c r="O32" s="42">
        <f t="shared" si="41"/>
        <v>6.6695161112762555E-4</v>
      </c>
      <c r="P32" s="42">
        <f t="shared" si="41"/>
        <v>6.6565099204109321E-4</v>
      </c>
      <c r="Q32" s="42">
        <f t="shared" si="41"/>
        <v>6.6435290928550312E-4</v>
      </c>
      <c r="R32" s="42">
        <f t="shared" si="41"/>
        <v>6.6305735791476856E-4</v>
      </c>
      <c r="S32" s="42">
        <f t="shared" si="41"/>
        <v>6.617643329924483E-4</v>
      </c>
      <c r="T32" s="42">
        <f t="shared" si="41"/>
        <v>6.6047382959172763E-4</v>
      </c>
      <c r="U32" s="42">
        <f t="shared" si="41"/>
        <v>6.5918584279539962E-4</v>
      </c>
      <c r="V32" s="42">
        <f t="shared" si="41"/>
        <v>6.5790036769584621E-4</v>
      </c>
      <c r="W32" s="42">
        <f t="shared" si="41"/>
        <v>6.5661739939501973E-4</v>
      </c>
      <c r="X32" s="42">
        <f t="shared" si="41"/>
        <v>6.5533693300442433E-4</v>
      </c>
      <c r="Y32" s="42">
        <f t="shared" si="41"/>
        <v>6.5405896364509699E-4</v>
      </c>
      <c r="Z32" s="42">
        <f t="shared" si="41"/>
        <v>6.5278348644758923E-4</v>
      </c>
      <c r="AA32" s="42">
        <f t="shared" si="41"/>
        <v>6.5151049655194832E-4</v>
      </c>
      <c r="AB32" s="42">
        <f t="shared" si="41"/>
        <v>6.5023998910769911E-4</v>
      </c>
      <c r="AC32" s="42">
        <f t="shared" si="41"/>
        <v>6.4897195927382523E-4</v>
      </c>
      <c r="AD32" s="42">
        <f t="shared" si="41"/>
        <v>6.4770640221875077E-4</v>
      </c>
      <c r="AE32" s="42">
        <f t="shared" si="41"/>
        <v>6.464433131203219E-4</v>
      </c>
      <c r="AF32" s="42">
        <f t="shared" si="41"/>
        <v>6.4518268716578825E-4</v>
      </c>
      <c r="AG32" s="42">
        <f t="shared" si="41"/>
        <v>6.4392451955178499E-4</v>
      </c>
      <c r="AH32" s="42">
        <f t="shared" si="41"/>
        <v>6.4266880548431422E-4</v>
      </c>
      <c r="AI32" s="42">
        <f t="shared" si="41"/>
        <v>6.4141554017872683E-4</v>
      </c>
      <c r="AJ32" s="42">
        <f t="shared" si="41"/>
        <v>6.4016471885970422E-4</v>
      </c>
      <c r="AK32" s="42">
        <f t="shared" si="41"/>
        <v>6.389163367612401E-4</v>
      </c>
      <c r="AL32" s="42">
        <f t="shared" si="41"/>
        <v>6.3767038912662232E-4</v>
      </c>
      <c r="AM32" s="42">
        <f t="shared" si="41"/>
        <v>6.3642687120841481E-4</v>
      </c>
      <c r="AN32" s="42">
        <f t="shared" si="41"/>
        <v>6.3518577826843941E-4</v>
      </c>
      <c r="AO32" s="42">
        <f t="shared" si="41"/>
        <v>6.3394710557775785E-4</v>
      </c>
      <c r="AP32" s="42">
        <f t="shared" si="41"/>
        <v>6.3271084841665386E-4</v>
      </c>
      <c r="AQ32" s="42">
        <f t="shared" ref="AQ32:BJ32" si="42">AP32*(1-$F$4)</f>
        <v>6.3147700207461497E-4</v>
      </c>
      <c r="AR32" s="42">
        <f t="shared" si="42"/>
        <v>6.3024556185031463E-4</v>
      </c>
      <c r="AS32" s="42">
        <f t="shared" si="42"/>
        <v>6.2901652305159437E-4</v>
      </c>
      <c r="AT32" s="42">
        <f t="shared" si="42"/>
        <v>6.2778988099544588E-4</v>
      </c>
      <c r="AU32" s="42">
        <f t="shared" si="42"/>
        <v>6.2656563100799319E-4</v>
      </c>
      <c r="AV32" s="42">
        <f t="shared" si="42"/>
        <v>6.2534376842447476E-4</v>
      </c>
      <c r="AW32" s="42">
        <f t="shared" si="42"/>
        <v>6.2412428858922586E-4</v>
      </c>
      <c r="AX32" s="42">
        <f t="shared" si="42"/>
        <v>6.2290718685566063E-4</v>
      </c>
      <c r="AY32" s="42">
        <f t="shared" si="42"/>
        <v>6.2169245858625455E-4</v>
      </c>
      <c r="AZ32" s="42">
        <f t="shared" si="42"/>
        <v>6.2048009915252676E-4</v>
      </c>
      <c r="BA32" s="42">
        <f t="shared" si="42"/>
        <v>6.1927010393502237E-4</v>
      </c>
      <c r="BB32" s="42">
        <f t="shared" si="42"/>
        <v>6.1806246832329492E-4</v>
      </c>
      <c r="BC32" s="42">
        <f t="shared" si="42"/>
        <v>6.1685718771588858E-4</v>
      </c>
      <c r="BD32" s="42">
        <f t="shared" si="42"/>
        <v>6.1565425752032092E-4</v>
      </c>
      <c r="BE32" s="42">
        <f t="shared" si="42"/>
        <v>6.1445367315306524E-4</v>
      </c>
      <c r="BF32" s="42">
        <f t="shared" si="42"/>
        <v>6.1325543003953322E-4</v>
      </c>
      <c r="BG32" s="42">
        <f t="shared" si="42"/>
        <v>6.1205952361405736E-4</v>
      </c>
      <c r="BH32" s="42">
        <f t="shared" si="42"/>
        <v>6.1086594931987362E-4</v>
      </c>
      <c r="BI32" s="42">
        <f t="shared" si="42"/>
        <v>6.096747026091043E-4</v>
      </c>
      <c r="BJ32" s="42">
        <f t="shared" si="42"/>
        <v>6.0848577894274014E-4</v>
      </c>
      <c r="BK32" t="str">
        <f t="shared" si="5"/>
        <v>07_INA</v>
      </c>
      <c r="BL32" t="str">
        <f t="shared" si="6"/>
        <v>d_ind_cem_8_1_natural_gas</v>
      </c>
      <c r="BO32" s="8">
        <f t="shared" si="7"/>
        <v>43.975755180641251</v>
      </c>
      <c r="BP32" s="8">
        <f t="shared" si="8"/>
        <v>44.860552034455601</v>
      </c>
      <c r="BQ32" s="8" cm="1">
        <f t="array" ref="BQ32">K32*INDEX(prod_est,$G32+$H32-1,MATCH(BQ$14,$BP$14:$DP$14,0))</f>
        <v>56.075690043069507</v>
      </c>
      <c r="BR32" s="8" cm="1">
        <f t="array" ref="BR32">L32*INDEX(prod_est,$G32+$H32-1,MATCH(BR$14,$BP$14:$DP$14,0))</f>
        <v>63.847009642300776</v>
      </c>
      <c r="BS32" s="8" cm="1">
        <f t="array" ref="BS32">M32*INDEX(prod_est,$G32+$H32-1,MATCH(BS$14,$BP$14:$DP$14,0))</f>
        <v>67.425625398922548</v>
      </c>
      <c r="BT32" s="8" cm="1">
        <f t="array" ref="BT32">N32*INDEX(prod_est,$G32+$H32-1,MATCH(BT$14,$BP$14:$DP$14,0))</f>
        <v>71.046562899203451</v>
      </c>
      <c r="BU32" s="8" cm="1">
        <f t="array" ref="BU32">O32*INDEX(prod_est,$G32+$H32-1,MATCH(BU$14,$BP$14:$DP$14,0))</f>
        <v>74.841559263596835</v>
      </c>
      <c r="BV32" s="8" cm="1">
        <f t="array" ref="BV32">P32*INDEX(prod_est,$G32+$H32-1,MATCH(BV$14,$BP$14:$DP$14,0))</f>
        <v>78.817817838826514</v>
      </c>
      <c r="BW32" s="8" cm="1">
        <f t="array" ref="BW32">Q32*INDEX(prod_est,$G32+$H32-1,MATCH(BW$14,$BP$14:$DP$14,0))</f>
        <v>82.982759769256063</v>
      </c>
      <c r="BX32" s="8" cm="1">
        <f t="array" ref="BX32">R32*INDEX(prod_est,$G32+$H32-1,MATCH(BX$14,$BP$14:$DP$14,0))</f>
        <v>87.344023847270179</v>
      </c>
      <c r="BY32" s="8" cm="1">
        <f t="array" ref="BY32">S32*INDEX(prod_est,$G32+$H32-1,MATCH(BY$14,$BP$14:$DP$14,0))</f>
        <v>91.909465577416583</v>
      </c>
      <c r="BZ32" s="8" cm="1">
        <f t="array" ref="BZ32">T32*INDEX(prod_est,$G32+$H32-1,MATCH(BZ$14,$BP$14:$DP$14,0))</f>
        <v>95.608149108777198</v>
      </c>
      <c r="CA32" s="8" cm="1">
        <f t="array" ref="CA32">U32*INDEX(prod_est,$G32+$H32-1,MATCH(CA$14,$BP$14:$DP$14,0))</f>
        <v>99.440853592031189</v>
      </c>
      <c r="CB32" s="8" cm="1">
        <f t="array" ref="CB32">V32*INDEX(prod_est,$G32+$H32-1,MATCH(CB$14,$BP$14:$DP$14,0))</f>
        <v>103.41140274638249</v>
      </c>
      <c r="CC32" s="8" cm="1">
        <f t="array" ref="CC32">W32*INDEX(prod_est,$G32+$H32-1,MATCH(CC$14,$BP$14:$DP$14,0))</f>
        <v>107.52364951612563</v>
      </c>
      <c r="CD32" s="8" cm="1">
        <f t="array" ref="CD32">X32*INDEX(prod_est,$G32+$H32-1,MATCH(CD$14,$BP$14:$DP$14,0))</f>
        <v>111.78146844755476</v>
      </c>
      <c r="CE32" s="8" cm="1">
        <f t="array" ref="CE32">Y32*INDEX(prod_est,$G32+$H32-1,MATCH(CE$14,$BP$14:$DP$14,0))</f>
        <v>116.18874717679205</v>
      </c>
      <c r="CF32" s="8" cm="1">
        <f t="array" ref="CF32">Z32*INDEX(prod_est,$G32+$H32-1,MATCH(CF$14,$BP$14:$DP$14,0))</f>
        <v>120.74937695574599</v>
      </c>
      <c r="CG32" s="8" cm="1">
        <f t="array" ref="CG32">AA32*INDEX(prod_est,$G32+$H32-1,MATCH(CG$14,$BP$14:$DP$14,0))</f>
        <v>125.46724213822039</v>
      </c>
      <c r="CH32" s="8" cm="1">
        <f t="array" ref="CH32">AB32*INDEX(prod_est,$G32+$H32-1,MATCH(CH$14,$BP$14:$DP$14,0))</f>
        <v>130.34620854262204</v>
      </c>
      <c r="CI32" s="8" cm="1">
        <f t="array" ref="CI32">AC32*INDEX(prod_est,$G32+$H32-1,MATCH(CI$14,$BP$14:$DP$14,0))</f>
        <v>135.39011060178993</v>
      </c>
      <c r="CJ32" s="8" cm="1">
        <f t="array" ref="CJ32">AD32*INDEX(prod_est,$G32+$H32-1,MATCH(CJ$14,$BP$14:$DP$14,0))</f>
        <v>140.60273720412363</v>
      </c>
      <c r="CK32" s="8" cm="1">
        <f t="array" ref="CK32">AE32*INDEX(prod_est,$G32+$H32-1,MATCH(CK$14,$BP$14:$DP$14,0))</f>
        <v>145.98781612347517</v>
      </c>
      <c r="CL32" s="8" cm="1">
        <f t="array" ref="CL32">AF32*INDEX(prod_est,$G32+$H32-1,MATCH(CL$14,$BP$14:$DP$14,0))</f>
        <v>151.54899692805029</v>
      </c>
      <c r="CM32" s="8" cm="1">
        <f t="array" ref="CM32">AG32*INDEX(prod_est,$G32+$H32-1,MATCH(CM$14,$BP$14:$DP$14,0))</f>
        <v>156.84256258574288</v>
      </c>
      <c r="CN32" s="8" cm="1">
        <f t="array" ref="CN32">AH32*INDEX(prod_est,$G32+$H32-1,MATCH(CN$14,$BP$14:$DP$14,0))</f>
        <v>162.28684715534325</v>
      </c>
      <c r="CO32" s="8" cm="1">
        <f t="array" ref="CO32">AI32*INDEX(prod_est,$G32+$H32-1,MATCH(CO$14,$BP$14:$DP$14,0))</f>
        <v>167.88370033768987</v>
      </c>
      <c r="CP32" s="8" cm="1">
        <f t="array" ref="CP32">AJ32*INDEX(prod_est,$G32+$H32-1,MATCH(CP$14,$BP$14:$DP$14,0))</f>
        <v>173.63478059171049</v>
      </c>
      <c r="CQ32" s="8" cm="1">
        <f t="array" ref="CQ32">AK32*INDEX(prod_est,$G32+$H32-1,MATCH(CQ$14,$BP$14:$DP$14,0))</f>
        <v>179.54153141519478</v>
      </c>
      <c r="CR32" s="8" cm="1">
        <f t="array" ref="CR32">AL32*INDEX(prod_est,$G32+$H32-1,MATCH(CR$14,$BP$14:$DP$14,0))</f>
        <v>185.60515573321567</v>
      </c>
      <c r="CS32" s="8" cm="1">
        <f t="array" ref="CS32">AM32*INDEX(prod_est,$G32+$H32-1,MATCH(CS$14,$BP$14:$DP$14,0))</f>
        <v>191.82658826431907</v>
      </c>
      <c r="CT32" s="8" cm="1">
        <f t="array" ref="CT32">AN32*INDEX(prod_est,$G32+$H32-1,MATCH(CT$14,$BP$14:$DP$14,0))</f>
        <v>198.20646572637594</v>
      </c>
      <c r="CU32" s="8" cm="1">
        <f t="array" ref="CU32">AO32*INDEX(prod_est,$G32+$H32-1,MATCH(CU$14,$BP$14:$DP$14,0))</f>
        <v>204.745094735225</v>
      </c>
      <c r="CV32" s="8" cm="1">
        <f t="array" ref="CV32">AP32*INDEX(prod_est,$G32+$H32-1,MATCH(CV$14,$BP$14:$DP$14,0))</f>
        <v>211.44241723995174</v>
      </c>
      <c r="CW32" cm="1">
        <f t="array" ref="CW32">AQ32*INDEX(prod_est,$G32+$H32-1,MATCH(CW$14,$BP$14:$DP$14,0))</f>
        <v>211.03008441253738</v>
      </c>
      <c r="CX32" cm="1">
        <f t="array" ref="CX32">AR32*INDEX(prod_est,$G32+$H32-1,MATCH(CX$14,$BP$14:$DP$14,0))</f>
        <v>210.61855567336028</v>
      </c>
      <c r="CY32" cm="1">
        <f t="array" ref="CY32">AS32*INDEX(prod_est,$G32+$H32-1,MATCH(CY$14,$BP$14:$DP$14,0))</f>
        <v>210.2078294543719</v>
      </c>
      <c r="CZ32" cm="1">
        <f t="array" ref="CZ32">AT32*INDEX(prod_est,$G32+$H32-1,MATCH(CZ$14,$BP$14:$DP$14,0))</f>
        <v>209.79790419058156</v>
      </c>
      <c r="DA32" cm="1">
        <f t="array" ref="DA32">AU32*INDEX(prod_est,$G32+$H32-1,MATCH(DA$14,$BP$14:$DP$14,0))</f>
        <v>209.38877832005039</v>
      </c>
      <c r="DB32" cm="1">
        <f t="array" ref="DB32">AV32*INDEX(prod_est,$G32+$H32-1,MATCH(DB$14,$BP$14:$DP$14,0))</f>
        <v>208.98045028388552</v>
      </c>
      <c r="DC32" cm="1">
        <f t="array" ref="DC32">AW32*INDEX(prod_est,$G32+$H32-1,MATCH(DC$14,$BP$14:$DP$14,0))</f>
        <v>208.57291852623402</v>
      </c>
      <c r="DD32" cm="1">
        <f t="array" ref="DD32">AX32*INDEX(prod_est,$G32+$H32-1,MATCH(DD$14,$BP$14:$DP$14,0))</f>
        <v>208.16618149427703</v>
      </c>
      <c r="DE32" cm="1">
        <f t="array" ref="DE32">AY32*INDEX(prod_est,$G32+$H32-1,MATCH(DE$14,$BP$14:$DP$14,0))</f>
        <v>207.76023763822388</v>
      </c>
      <c r="DF32" cm="1">
        <f t="array" ref="DF32">AZ32*INDEX(prod_est,$G32+$H32-1,MATCH(DF$14,$BP$14:$DP$14,0))</f>
        <v>207.35508541130608</v>
      </c>
      <c r="DG32" cm="1">
        <f t="array" ref="DG32">BA32*INDEX(prod_est,$G32+$H32-1,MATCH(DG$14,$BP$14:$DP$14,0))</f>
        <v>206.95072326977152</v>
      </c>
      <c r="DH32" cm="1">
        <f t="array" ref="DH32">BB32*INDEX(prod_est,$G32+$H32-1,MATCH(DH$14,$BP$14:$DP$14,0))</f>
        <v>206.54714967287856</v>
      </c>
      <c r="DI32" cm="1">
        <f t="array" ref="DI32">BC32*INDEX(prod_est,$G32+$H32-1,MATCH(DI$14,$BP$14:$DP$14,0))</f>
        <v>206.14436308289012</v>
      </c>
      <c r="DJ32" cm="1">
        <f t="array" ref="DJ32">BD32*INDEX(prod_est,$G32+$H32-1,MATCH(DJ$14,$BP$14:$DP$14,0))</f>
        <v>205.74236196506789</v>
      </c>
      <c r="DK32" cm="1">
        <f t="array" ref="DK32">BE32*INDEX(prod_est,$G32+$H32-1,MATCH(DK$14,$BP$14:$DP$14,0))</f>
        <v>205.34114478766637</v>
      </c>
      <c r="DL32" cm="1">
        <f t="array" ref="DL32">BF32*INDEX(prod_est,$G32+$H32-1,MATCH(DL$14,$BP$14:$DP$14,0))</f>
        <v>204.94071002192723</v>
      </c>
      <c r="DM32" cm="1">
        <f t="array" ref="DM32">BG32*INDEX(prod_est,$G32+$H32-1,MATCH(DM$14,$BP$14:$DP$14,0))</f>
        <v>204.54105614207327</v>
      </c>
      <c r="DN32" cm="1">
        <f t="array" ref="DN32">BH32*INDEX(prod_est,$G32+$H32-1,MATCH(DN$14,$BP$14:$DP$14,0))</f>
        <v>204.14218162530273</v>
      </c>
      <c r="DO32" cm="1">
        <f t="array" ref="DO32">BI32*INDEX(prod_est,$G32+$H32-1,MATCH(DO$14,$BP$14:$DP$14,0))</f>
        <v>203.74408495178349</v>
      </c>
      <c r="DP32" cm="1">
        <f t="array" ref="DP32">BJ32*INDEX(prod_est,$G32+$H32-1,MATCH(DP$14,$BP$14:$DP$14,0))</f>
        <v>203.34676460464715</v>
      </c>
    </row>
    <row r="33" spans="1:120" x14ac:dyDescent="0.25">
      <c r="A33" t="s">
        <v>43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97</v>
      </c>
      <c r="H33">
        <f>IFERROR(MATCH(D33,Production_est!$D$4:$D$339,0),"-")</f>
        <v>6</v>
      </c>
      <c r="I33" s="8" cm="1">
        <f t="array" ref="I33">IFERROR(INDEX(Production_est!$E$4:$E$339,H33+G33-1),"-")</f>
        <v>67000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07_INA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97</v>
      </c>
      <c r="H34">
        <f>IFERROR(MATCH(D34,Production_est!$D$4:$D$339,0),"-")</f>
        <v>6</v>
      </c>
      <c r="I34" s="8" cm="1">
        <f t="array" ref="I34">IFERROR(INDEX(Production_est!$E$4:$E$339,H34+G34-1),"-")</f>
        <v>67000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07_INA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97</v>
      </c>
      <c r="H35">
        <f>IFERROR(MATCH(D35,Production_est!$D$4:$D$339,0),"-")</f>
        <v>6</v>
      </c>
      <c r="I35" s="8" cm="1">
        <f t="array" ref="I35">IFERROR(INDEX(Production_est!$E$4:$E$339,H35+G35-1),"-")</f>
        <v>67000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07_INA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97</v>
      </c>
      <c r="H36">
        <f>IFERROR(MATCH(D36,Production_est!$D$4:$D$339,0),"-")</f>
        <v>6</v>
      </c>
      <c r="I36" s="8" cm="1">
        <f t="array" ref="I36">IFERROR(INDEX(Production_est!$E$4:$E$339,H36+G36-1),"-")</f>
        <v>67000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07_INA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97</v>
      </c>
      <c r="H37">
        <f>IFERROR(MATCH(D37,Production_est!$D$4:$D$339,0),"-")</f>
        <v>6</v>
      </c>
      <c r="I37" s="8" cm="1">
        <f t="array" ref="I37">IFERROR(INDEX(Production_est!$E$4:$E$339,H37+G37-1),"-")</f>
        <v>67000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07_INA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97</v>
      </c>
      <c r="H38">
        <f>IFERROR(MATCH(D38,Production_est!$D$4:$D$339,0),"-")</f>
        <v>6</v>
      </c>
      <c r="I38" s="8" cm="1">
        <f t="array" ref="I38">IFERROR(INDEX(Production_est!$E$4:$E$339,H38+G38-1),"-")</f>
        <v>67000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07_INA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97</v>
      </c>
      <c r="H39">
        <f>IFERROR(MATCH(D39,Production_est!$D$4:$D$339,0),"-")</f>
        <v>6</v>
      </c>
      <c r="I39" s="8" cm="1">
        <f t="array" ref="I39">IFERROR(INDEX(Production_est!$E$4:$E$339,H39+G39-1),"-")</f>
        <v>67000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07_INA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97</v>
      </c>
      <c r="H40">
        <f>IFERROR(MATCH(D40,Production_est!$D$4:$D$339,0),"-")</f>
        <v>6</v>
      </c>
      <c r="I40" s="8" cm="1">
        <f t="array" ref="I40">IFERROR(INDEX(Production_est!$E$4:$E$339,H40+G40-1),"-")</f>
        <v>67000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07_INA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97</v>
      </c>
      <c r="H41">
        <f>IFERROR(MATCH(D41,Production_est!$D$4:$D$339,0),"-")</f>
        <v>6</v>
      </c>
      <c r="I41" s="8" cm="1">
        <f t="array" ref="I41">IFERROR(INDEX(Production_est!$E$4:$E$339,H41+G41-1),"-")</f>
        <v>67000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07_INA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97</v>
      </c>
      <c r="H42">
        <f>IFERROR(MATCH(D42,Production_est!$D$4:$D$339,0),"-")</f>
        <v>6</v>
      </c>
      <c r="I42" s="8" cm="1">
        <f t="array" ref="I42">IFERROR(INDEX(Production_est!$E$4:$E$339,H42+G42-1),"-")</f>
        <v>67000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07_INA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97</v>
      </c>
      <c r="H43">
        <f>IFERROR(MATCH(D43,Production_est!$D$4:$D$339,0),"-")</f>
        <v>6</v>
      </c>
      <c r="I43" s="8" cm="1">
        <f t="array" ref="I43">IFERROR(INDEX(Production_est!$E$4:$E$339,H43+G43-1),"-")</f>
        <v>67000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07_INA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97</v>
      </c>
      <c r="H44">
        <f>IFERROR(MATCH(D44,Production_est!$D$4:$D$339,0),"-")</f>
        <v>6</v>
      </c>
      <c r="I44" s="8" cm="1">
        <f t="array" ref="I44">IFERROR(INDEX(Production_est!$E$4:$E$339,H44+G44-1),"-")</f>
        <v>67000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07_INA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97</v>
      </c>
      <c r="H45">
        <f>IFERROR(MATCH(D45,Production_est!$D$4:$D$339,0),"-")</f>
        <v>6</v>
      </c>
      <c r="I45" s="8" cm="1">
        <f t="array" ref="I45">IFERROR(INDEX(Production_est!$E$4:$E$339,H45+G45-1),"-")</f>
        <v>67000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07_INA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43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97</v>
      </c>
      <c r="H46">
        <f>IFERROR(MATCH(D46,Production_est!$D$4:$D$339,0),"-")</f>
        <v>6</v>
      </c>
      <c r="I46" s="8" cm="1">
        <f t="array" ref="I46">IFERROR(INDEX(Production_est!$E$4:$E$339,H46+G46-1),"-")</f>
        <v>67000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07_INA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43</v>
      </c>
      <c r="B47" s="10" t="s">
        <v>91</v>
      </c>
      <c r="C47" s="10" t="s">
        <v>177</v>
      </c>
      <c r="D47" s="10" t="s">
        <v>37</v>
      </c>
      <c r="E47" s="61">
        <f>SUM(E15:E46)</f>
        <v>285.28515514864125</v>
      </c>
      <c r="F47" s="61">
        <f>SUM(F15:F46)</f>
        <v>513.34839955445568</v>
      </c>
      <c r="J47" s="42">
        <f t="shared" ref="J47:AN47" si="66">SUM(J15:J46)*1000</f>
        <v>7.6619164112605329</v>
      </c>
      <c r="K47" s="42">
        <f t="shared" si="66"/>
        <v>7.6619164112605329</v>
      </c>
      <c r="L47" s="42">
        <f t="shared" si="66"/>
        <v>7.6619164112605329</v>
      </c>
      <c r="M47" s="42">
        <f t="shared" si="66"/>
        <v>7.6619164112605329</v>
      </c>
      <c r="N47" s="42">
        <f t="shared" si="66"/>
        <v>7.6469749454065825</v>
      </c>
      <c r="O47" s="42">
        <f t="shared" si="66"/>
        <v>7.6320626168323775</v>
      </c>
      <c r="P47" s="42">
        <f t="shared" si="66"/>
        <v>7.6171793687174523</v>
      </c>
      <c r="Q47" s="42">
        <f t="shared" si="66"/>
        <v>7.6023251443521422</v>
      </c>
      <c r="R47" s="42">
        <f t="shared" si="66"/>
        <v>7.587499887137378</v>
      </c>
      <c r="S47" s="42">
        <f t="shared" si="66"/>
        <v>7.5727035405844578</v>
      </c>
      <c r="T47" s="42">
        <f t="shared" si="66"/>
        <v>7.5579360483148417</v>
      </c>
      <c r="U47" s="42">
        <f t="shared" si="66"/>
        <v>7.5431973540599326</v>
      </c>
      <c r="V47" s="42">
        <f t="shared" si="66"/>
        <v>7.5284874016608629</v>
      </c>
      <c r="W47" s="42">
        <f t="shared" si="66"/>
        <v>7.5138061350682781</v>
      </c>
      <c r="X47" s="42">
        <f t="shared" si="66"/>
        <v>7.4991534983421273</v>
      </c>
      <c r="Y47" s="42">
        <f t="shared" si="66"/>
        <v>7.4845294356514493</v>
      </c>
      <c r="Z47" s="42">
        <f t="shared" si="66"/>
        <v>7.4699338912741551</v>
      </c>
      <c r="AA47" s="42">
        <f t="shared" si="66"/>
        <v>7.4553668095968195</v>
      </c>
      <c r="AB47" s="42">
        <f t="shared" si="66"/>
        <v>7.4408281351144732</v>
      </c>
      <c r="AC47" s="42">
        <f t="shared" si="66"/>
        <v>7.4263178124303817</v>
      </c>
      <c r="AD47" s="42">
        <f t="shared" si="66"/>
        <v>7.4118357862558417</v>
      </c>
      <c r="AE47" s="42">
        <f t="shared" si="66"/>
        <v>7.3973820014099676</v>
      </c>
      <c r="AF47" s="42">
        <f t="shared" si="66"/>
        <v>7.3829564028194818</v>
      </c>
      <c r="AG47" s="42">
        <f t="shared" si="66"/>
        <v>7.3685589355185064</v>
      </c>
      <c r="AH47" s="42">
        <f t="shared" si="66"/>
        <v>7.3541895446483494</v>
      </c>
      <c r="AI47" s="42">
        <f t="shared" si="66"/>
        <v>7.3398481754573002</v>
      </c>
      <c r="AJ47" s="42">
        <f t="shared" si="66"/>
        <v>7.3255347733004195</v>
      </c>
      <c r="AK47" s="42">
        <f t="shared" si="66"/>
        <v>7.3112492836393299</v>
      </c>
      <c r="AL47" s="42">
        <f t="shared" si="66"/>
        <v>7.2969916520420091</v>
      </c>
      <c r="AM47" s="42">
        <f t="shared" si="66"/>
        <v>7.2827618241825833</v>
      </c>
      <c r="AN47" s="42">
        <f t="shared" si="66"/>
        <v>7.2685597458411184</v>
      </c>
      <c r="AO47" s="42">
        <f t="shared" ref="AO47:BJ47" si="67">SUM(AO15:AO46)*1000</f>
        <v>7.2543853629034141</v>
      </c>
      <c r="AP47">
        <f t="shared" si="67"/>
        <v>7.2402386213607999</v>
      </c>
      <c r="AQ47">
        <f t="shared" si="67"/>
        <v>7.2261194673099247</v>
      </c>
      <c r="AR47">
        <f t="shared" si="67"/>
        <v>7.2120278469525552</v>
      </c>
      <c r="AS47">
        <f t="shared" si="67"/>
        <v>7.1979637065953712</v>
      </c>
      <c r="AT47">
        <f t="shared" si="67"/>
        <v>7.1839269926497566</v>
      </c>
      <c r="AU47">
        <f t="shared" si="67"/>
        <v>7.1699176516316019</v>
      </c>
      <c r="AV47">
        <f t="shared" si="67"/>
        <v>7.1559356301610926</v>
      </c>
      <c r="AW47">
        <f t="shared" si="67"/>
        <v>7.1419808749625124</v>
      </c>
      <c r="AX47">
        <f t="shared" si="67"/>
        <v>7.128053332864039</v>
      </c>
      <c r="AY47">
        <f t="shared" si="67"/>
        <v>7.1141529507975365</v>
      </c>
      <c r="AZ47">
        <f t="shared" si="67"/>
        <v>7.1002796757983591</v>
      </c>
      <c r="BA47">
        <f t="shared" si="67"/>
        <v>7.0864334550051478</v>
      </c>
      <c r="BB47">
        <f t="shared" si="67"/>
        <v>7.0726142356596275</v>
      </c>
      <c r="BC47">
        <f t="shared" si="67"/>
        <v>7.0588219651064064</v>
      </c>
      <c r="BD47">
        <f t="shared" si="67"/>
        <v>7.0450565907927762</v>
      </c>
      <c r="BE47">
        <f t="shared" si="67"/>
        <v>7.0313180602685099</v>
      </c>
      <c r="BF47">
        <f t="shared" si="67"/>
        <v>7.0176063211856654</v>
      </c>
      <c r="BG47">
        <f t="shared" si="67"/>
        <v>7.0039213212983835</v>
      </c>
      <c r="BH47">
        <f t="shared" si="67"/>
        <v>6.9902630084626898</v>
      </c>
      <c r="BI47">
        <f t="shared" si="67"/>
        <v>6.9766313306362928</v>
      </c>
      <c r="BJ47">
        <f t="shared" si="67"/>
        <v>6.9630262358783934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07_INA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241.30939996800001</v>
      </c>
      <c r="F58" s="66">
        <v>468.48784752000012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07_INA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241.30939996800001</v>
      </c>
      <c r="BP58" s="65">
        <f t="shared" si="75"/>
        <v>468.48784752000012</v>
      </c>
      <c r="BQ58" s="65">
        <f t="shared" si="75"/>
        <v>585.60980940000013</v>
      </c>
      <c r="BR58" s="65">
        <f t="shared" si="75"/>
        <v>666.76727684796015</v>
      </c>
      <c r="BS58" s="65">
        <f t="shared" si="75"/>
        <v>704.13948732885672</v>
      </c>
      <c r="BT58" s="65">
        <f t="shared" si="75"/>
        <v>741.95367236626203</v>
      </c>
      <c r="BU58" s="65">
        <f t="shared" si="75"/>
        <v>781.58558943975993</v>
      </c>
      <c r="BV58" s="65">
        <f t="shared" si="75"/>
        <v>823.11046456081351</v>
      </c>
      <c r="BW58" s="65">
        <f t="shared" si="75"/>
        <v>866.60579824583078</v>
      </c>
      <c r="BX58" s="65">
        <f t="shared" si="75"/>
        <v>912.15136395366778</v>
      </c>
      <c r="BY58" s="65">
        <f t="shared" si="75"/>
        <v>959.82919831227093</v>
      </c>
      <c r="BZ58" s="65">
        <f t="shared" si="75"/>
        <v>998.45530092763613</v>
      </c>
      <c r="CA58" s="65">
        <f t="shared" si="75"/>
        <v>1038.4810115377243</v>
      </c>
      <c r="CB58" s="65">
        <f t="shared" si="75"/>
        <v>1079.9462620180502</v>
      </c>
      <c r="CC58" s="65">
        <f t="shared" si="75"/>
        <v>1122.8912894476803</v>
      </c>
      <c r="CD58" s="65">
        <f t="shared" si="75"/>
        <v>1167.3565564997452</v>
      </c>
      <c r="CE58" s="65">
        <f t="shared" si="75"/>
        <v>1213.3826625471074</v>
      </c>
      <c r="CF58" s="65">
        <f t="shared" si="75"/>
        <v>1261.0102447230179</v>
      </c>
      <c r="CG58" s="65">
        <f t="shared" si="75"/>
        <v>1310.2798681224217</v>
      </c>
      <c r="CH58" s="65">
        <f t="shared" si="75"/>
        <v>1361.2319042713518</v>
      </c>
      <c r="CI58" s="65">
        <f t="shared" si="75"/>
        <v>1413.9063969299868</v>
      </c>
      <c r="CJ58" s="65">
        <f t="shared" si="75"/>
        <v>1468.3429142286857</v>
      </c>
      <c r="CK58" s="65">
        <f t="shared" si="75"/>
        <v>1524.5803860661838</v>
      </c>
      <c r="CL58" s="65">
        <f t="shared" si="75"/>
        <v>1582.6569256237865</v>
      </c>
      <c r="CM58" s="65">
        <f t="shared" si="75"/>
        <v>1637.9387059008868</v>
      </c>
      <c r="CN58" s="65">
        <f t="shared" si="75"/>
        <v>1694.7944743573123</v>
      </c>
      <c r="CO58" s="65">
        <f t="shared" si="75"/>
        <v>1753.2435477942406</v>
      </c>
      <c r="CP58" s="65">
        <f t="shared" si="75"/>
        <v>1813.3032458347709</v>
      </c>
      <c r="CQ58" s="65">
        <f t="shared" si="75"/>
        <v>1874.9886432192197</v>
      </c>
      <c r="CR58" s="65">
        <f t="shared" si="75"/>
        <v>1938.3123023382086</v>
      </c>
      <c r="CS58" s="65">
        <f t="shared" si="75"/>
        <v>2003.2839846471759</v>
      </c>
      <c r="CT58" s="65">
        <f t="shared" si="75"/>
        <v>2069.9103395200436</v>
      </c>
      <c r="CU58" s="65">
        <f t="shared" si="75"/>
        <v>2138.1945690082312</v>
      </c>
      <c r="CV58" s="69">
        <f t="shared" ref="CV58:DP58" si="76">CV$49*CV15</f>
        <v>2208.1360668742586</v>
      </c>
      <c r="CW58" s="65">
        <f t="shared" si="76"/>
        <v>2203.829991491396</v>
      </c>
      <c r="CX58" s="65">
        <f t="shared" si="76"/>
        <v>2199.5323133651523</v>
      </c>
      <c r="CY58" s="65">
        <f t="shared" si="76"/>
        <v>2195.2430161200787</v>
      </c>
      <c r="CZ58" s="65">
        <f t="shared" si="76"/>
        <v>2190.9620834126586</v>
      </c>
      <c r="DA58" s="65">
        <f t="shared" si="76"/>
        <v>2186.6894989312491</v>
      </c>
      <c r="DB58" s="65">
        <f t="shared" si="76"/>
        <v>2182.4252463960142</v>
      </c>
      <c r="DC58" s="65">
        <f t="shared" si="76"/>
        <v>2178.1693095588671</v>
      </c>
      <c r="DD58" s="65">
        <f t="shared" si="76"/>
        <v>2173.9216722034053</v>
      </c>
      <c r="DE58" s="65">
        <f t="shared" si="76"/>
        <v>2169.6823181448499</v>
      </c>
      <c r="DF58" s="65">
        <f t="shared" si="76"/>
        <v>2165.4512312299839</v>
      </c>
      <c r="DG58" s="65">
        <f t="shared" si="76"/>
        <v>2161.2283953370907</v>
      </c>
      <c r="DH58" s="65">
        <f t="shared" si="76"/>
        <v>2157.0137943758928</v>
      </c>
      <c r="DI58" s="65">
        <f t="shared" si="76"/>
        <v>2152.8074122874896</v>
      </c>
      <c r="DJ58" s="65">
        <f t="shared" si="76"/>
        <v>2148.609233044298</v>
      </c>
      <c r="DK58" s="65">
        <f t="shared" si="76"/>
        <v>2144.4192406499888</v>
      </c>
      <c r="DL58" s="65">
        <f t="shared" si="76"/>
        <v>2140.2374191394283</v>
      </c>
      <c r="DM58" s="65">
        <f t="shared" si="76"/>
        <v>2136.0637525786155</v>
      </c>
      <c r="DN58" s="65">
        <f t="shared" si="76"/>
        <v>2131.8982250646236</v>
      </c>
      <c r="DO58" s="65">
        <f t="shared" si="76"/>
        <v>2127.7408207255357</v>
      </c>
      <c r="DP58" s="65">
        <f t="shared" si="76"/>
        <v>2123.591523720389</v>
      </c>
    </row>
    <row r="59" spans="1:120" x14ac:dyDescent="0.25">
      <c r="A59" s="65" t="str">
        <f t="shared" si="71"/>
        <v>07_INA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07_INA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07_INA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07_INA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07_INA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07_INA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07_INA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07_INA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07_INA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07_INA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07_INA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07_INA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07_INA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07_INA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07_INA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07_INA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07_INA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07_INA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07_INA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07_INA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07_INA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07_INA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07_INA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07_INA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07_INA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07_INA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07_INA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07_INA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07_INA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07_INA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07_INA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07_INA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07_INA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43.975755180641251</v>
      </c>
      <c r="F75" s="66">
        <v>44.860552034455601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07_INA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43.975755180641251</v>
      </c>
      <c r="BP75" s="65">
        <f t="shared" si="109"/>
        <v>44.860552034455601</v>
      </c>
      <c r="BQ75" s="65">
        <f t="shared" si="109"/>
        <v>56.075690043069507</v>
      </c>
      <c r="BR75" s="65">
        <f t="shared" si="109"/>
        <v>63.847009642300776</v>
      </c>
      <c r="BS75" s="65">
        <f t="shared" si="109"/>
        <v>67.425625398922548</v>
      </c>
      <c r="BT75" s="65">
        <f t="shared" si="109"/>
        <v>71.046562899203451</v>
      </c>
      <c r="BU75" s="65">
        <f t="shared" si="109"/>
        <v>74.841559263596835</v>
      </c>
      <c r="BV75" s="65">
        <f t="shared" si="109"/>
        <v>78.817817838826514</v>
      </c>
      <c r="BW75" s="65">
        <f t="shared" si="109"/>
        <v>82.982759769256063</v>
      </c>
      <c r="BX75" s="65">
        <f t="shared" si="109"/>
        <v>87.344023847270179</v>
      </c>
      <c r="BY75" s="65">
        <f t="shared" si="109"/>
        <v>91.909465577416583</v>
      </c>
      <c r="BZ75" s="65">
        <f t="shared" si="109"/>
        <v>95.608149108777198</v>
      </c>
      <c r="CA75" s="65">
        <f t="shared" si="109"/>
        <v>99.440853592031189</v>
      </c>
      <c r="CB75" s="65">
        <f t="shared" si="109"/>
        <v>103.41140274638249</v>
      </c>
      <c r="CC75" s="65">
        <f t="shared" si="109"/>
        <v>107.52364951612563</v>
      </c>
      <c r="CD75" s="65">
        <f t="shared" si="109"/>
        <v>111.78146844755476</v>
      </c>
      <c r="CE75" s="65">
        <f t="shared" si="109"/>
        <v>116.18874717679205</v>
      </c>
      <c r="CF75" s="65">
        <f t="shared" si="109"/>
        <v>120.74937695574599</v>
      </c>
      <c r="CG75" s="65">
        <f t="shared" si="109"/>
        <v>125.46724213822039</v>
      </c>
      <c r="CH75" s="65">
        <f t="shared" si="109"/>
        <v>130.34620854262204</v>
      </c>
      <c r="CI75" s="65">
        <f t="shared" si="109"/>
        <v>135.39011060178993</v>
      </c>
      <c r="CJ75" s="65">
        <f t="shared" si="109"/>
        <v>140.60273720412363</v>
      </c>
      <c r="CK75" s="65">
        <f t="shared" si="109"/>
        <v>145.98781612347517</v>
      </c>
      <c r="CL75" s="65">
        <f t="shared" si="109"/>
        <v>151.54899692805029</v>
      </c>
      <c r="CM75" s="65">
        <f t="shared" si="109"/>
        <v>156.84256258574288</v>
      </c>
      <c r="CN75" s="65">
        <f t="shared" si="109"/>
        <v>162.28684715534325</v>
      </c>
      <c r="CO75" s="65">
        <f t="shared" si="109"/>
        <v>167.88370033768987</v>
      </c>
      <c r="CP75" s="65">
        <f t="shared" si="109"/>
        <v>173.63478059171049</v>
      </c>
      <c r="CQ75" s="65">
        <f t="shared" si="109"/>
        <v>179.54153141519478</v>
      </c>
      <c r="CR75" s="65">
        <f t="shared" si="109"/>
        <v>185.60515573321567</v>
      </c>
      <c r="CS75" s="65">
        <f t="shared" si="109"/>
        <v>191.82658826431907</v>
      </c>
      <c r="CT75" s="65">
        <f t="shared" si="109"/>
        <v>198.20646572637594</v>
      </c>
      <c r="CU75" s="65">
        <f t="shared" si="109"/>
        <v>204.745094735225</v>
      </c>
      <c r="CV75" s="69">
        <f t="shared" si="109"/>
        <v>211.44241723995174</v>
      </c>
      <c r="CW75" s="65">
        <f t="shared" ref="CW75:DP75" si="110">CW$49*CW32</f>
        <v>211.03008441253738</v>
      </c>
      <c r="CX75" s="65">
        <f t="shared" si="110"/>
        <v>210.61855567336028</v>
      </c>
      <c r="CY75" s="65">
        <f t="shared" si="110"/>
        <v>210.2078294543719</v>
      </c>
      <c r="CZ75" s="65">
        <f t="shared" si="110"/>
        <v>209.79790419058156</v>
      </c>
      <c r="DA75" s="65">
        <f t="shared" si="110"/>
        <v>209.38877832005039</v>
      </c>
      <c r="DB75" s="65">
        <f t="shared" si="110"/>
        <v>208.98045028388552</v>
      </c>
      <c r="DC75" s="65">
        <f t="shared" si="110"/>
        <v>208.57291852623402</v>
      </c>
      <c r="DD75" s="65">
        <f t="shared" si="110"/>
        <v>208.16618149427703</v>
      </c>
      <c r="DE75" s="65">
        <f t="shared" si="110"/>
        <v>207.76023763822388</v>
      </c>
      <c r="DF75" s="65">
        <f t="shared" si="110"/>
        <v>207.35508541130608</v>
      </c>
      <c r="DG75" s="65">
        <f t="shared" si="110"/>
        <v>206.95072326977152</v>
      </c>
      <c r="DH75" s="65">
        <f t="shared" si="110"/>
        <v>206.54714967287856</v>
      </c>
      <c r="DI75" s="65">
        <f t="shared" si="110"/>
        <v>206.14436308289012</v>
      </c>
      <c r="DJ75" s="65">
        <f t="shared" si="110"/>
        <v>205.74236196506789</v>
      </c>
      <c r="DK75" s="65">
        <f t="shared" si="110"/>
        <v>205.34114478766637</v>
      </c>
      <c r="DL75" s="65">
        <f t="shared" si="110"/>
        <v>204.94071002192723</v>
      </c>
      <c r="DM75" s="65">
        <f t="shared" si="110"/>
        <v>204.54105614207327</v>
      </c>
      <c r="DN75" s="65">
        <f t="shared" si="110"/>
        <v>204.14218162530273</v>
      </c>
      <c r="DO75" s="65">
        <f t="shared" si="110"/>
        <v>203.74408495178349</v>
      </c>
      <c r="DP75" s="65">
        <f t="shared" si="110"/>
        <v>203.34676460464715</v>
      </c>
    </row>
    <row r="76" spans="1:120" x14ac:dyDescent="0.25">
      <c r="A76" s="65" t="str">
        <f t="shared" si="71"/>
        <v>07_INA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07_INA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07_INA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07_INA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07_INA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07_INA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07_INA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07_INA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07_INA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07_INA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07_INA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07_INA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07_INA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07_INA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07_INA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07_INA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07_INA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07_INA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07_INA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07_INA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07_INA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07_INA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07_INA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07_INA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07_INA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07_INA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07_INA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07_INA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07_INA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07_INA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07_INA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07_INA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07_INA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07_INA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07_INA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07_INA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07_INA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07_INA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07_INA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07_INA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07_INA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07_INA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07_INA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07_INA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07_INA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07_INA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07_INA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07_INA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07_INA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07_INA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07_INA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07_INA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07_INA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07_INA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07_INA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07_INA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07_INA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07_INA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07_INA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07_INA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07_INA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07_INA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07_INA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07_INA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07_INA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07_INA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07_INA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07_INA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07_INA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07_INA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07_INA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07_INA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07_INA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07_INA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07_INA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07_INA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07_INA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07_INA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07_INA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07_INA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07_INA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07_INA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07_INA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07_INA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07_INA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07_INA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07_INA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07_INA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07_INA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07_INA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07_INA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07_INA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08_JPN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1.7011834319526626E-3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1.7011834319526626E-3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3.5502958579881659E-3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0.50961168505156873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44</v>
      </c>
      <c r="B15" t="s">
        <v>5</v>
      </c>
      <c r="C15" t="s">
        <v>5</v>
      </c>
      <c r="D15" t="s">
        <v>37</v>
      </c>
      <c r="E15" s="8">
        <v>132.29731155600001</v>
      </c>
      <c r="F15" s="8">
        <v>127.918337436</v>
      </c>
      <c r="G15">
        <f>MATCH(A15,Production_est!$A$4:$A$339,0)</f>
        <v>113</v>
      </c>
      <c r="H15">
        <f>IFERROR(MATCH(D15,Production_est!$D$4:$D$339,0),"-")</f>
        <v>6</v>
      </c>
      <c r="I15" s="8" cm="1">
        <f t="array" ref="I15">IFERROR(INDEX(Production_est!$E$4:$E$339,H15+G15-1),"-")</f>
        <v>52407.094231576702</v>
      </c>
      <c r="J15" s="42">
        <f t="shared" ref="J15:J46" si="0">IFERROR(F15/I15,0)</f>
        <v>2.4408591873221188E-3</v>
      </c>
      <c r="K15" s="42">
        <f t="shared" ref="K15:K46" si="1">J15</f>
        <v>2.4408591873221188E-3</v>
      </c>
      <c r="L15" s="42">
        <f t="shared" ref="L15:M46" si="2">K15</f>
        <v>2.4408591873221188E-3</v>
      </c>
      <c r="M15" s="42">
        <f t="shared" si="2"/>
        <v>2.4408591873221188E-3</v>
      </c>
      <c r="N15" s="42">
        <f t="shared" ref="N15:AO15" si="3">M15*(1-$F$4)</f>
        <v>2.436706838112917E-3</v>
      </c>
      <c r="O15" s="42">
        <f t="shared" si="3"/>
        <v>2.4325615528113936E-3</v>
      </c>
      <c r="P15" s="42">
        <f t="shared" si="3"/>
        <v>2.4284233194005458E-3</v>
      </c>
      <c r="Q15" s="42">
        <f t="shared" si="3"/>
        <v>2.424292125883814E-3</v>
      </c>
      <c r="R15" s="42">
        <f t="shared" si="3"/>
        <v>2.4201679602850472E-3</v>
      </c>
      <c r="S15" s="42">
        <f t="shared" si="3"/>
        <v>2.4160508106484675E-3</v>
      </c>
      <c r="T15" s="42">
        <f t="shared" si="3"/>
        <v>2.4119406650386366E-3</v>
      </c>
      <c r="U15" s="42">
        <f t="shared" si="3"/>
        <v>2.4078375115404197E-3</v>
      </c>
      <c r="V15" s="42">
        <f t="shared" si="3"/>
        <v>2.403741338258953E-3</v>
      </c>
      <c r="W15" s="42">
        <f t="shared" si="3"/>
        <v>2.399652133319607E-3</v>
      </c>
      <c r="X15" s="42">
        <f t="shared" si="3"/>
        <v>2.3955698848679538E-3</v>
      </c>
      <c r="Y15" s="42">
        <f t="shared" si="3"/>
        <v>2.3914945810697315E-3</v>
      </c>
      <c r="Z15" s="42">
        <f t="shared" si="3"/>
        <v>2.3874262101108109E-3</v>
      </c>
      <c r="AA15" s="42">
        <f t="shared" si="3"/>
        <v>2.3833647601971607E-3</v>
      </c>
      <c r="AB15" s="42">
        <f t="shared" si="3"/>
        <v>2.3793102195548135E-3</v>
      </c>
      <c r="AC15" s="42">
        <f t="shared" si="3"/>
        <v>2.3752625764298313E-3</v>
      </c>
      <c r="AD15" s="42">
        <f t="shared" si="3"/>
        <v>2.3712218190882718E-3</v>
      </c>
      <c r="AE15" s="42">
        <f t="shared" si="3"/>
        <v>2.3671879358161539E-3</v>
      </c>
      <c r="AF15" s="42">
        <f t="shared" si="3"/>
        <v>2.3631609149194254E-3</v>
      </c>
      <c r="AG15" s="42">
        <f t="shared" si="3"/>
        <v>2.3591407447239262E-3</v>
      </c>
      <c r="AH15" s="42">
        <f t="shared" si="3"/>
        <v>2.3551274135753574E-3</v>
      </c>
      <c r="AI15" s="42">
        <f t="shared" si="3"/>
        <v>2.3511209098392456E-3</v>
      </c>
      <c r="AJ15" s="42">
        <f t="shared" si="3"/>
        <v>2.3471212219009093E-3</v>
      </c>
      <c r="AK15" s="42">
        <f t="shared" si="3"/>
        <v>2.343128338165427E-3</v>
      </c>
      <c r="AL15" s="42">
        <f t="shared" si="3"/>
        <v>2.3391422470576012E-3</v>
      </c>
      <c r="AM15" s="42">
        <f t="shared" si="3"/>
        <v>2.3351629370219262E-3</v>
      </c>
      <c r="AN15" s="42">
        <f t="shared" si="3"/>
        <v>2.3311903965225547E-3</v>
      </c>
      <c r="AO15" s="42">
        <f t="shared" si="3"/>
        <v>2.3272246140432634E-3</v>
      </c>
      <c r="AP15" s="42">
        <f t="shared" ref="AP15:BJ15" si="4">AO15*(1-$F$4)</f>
        <v>2.3232655780874205E-3</v>
      </c>
      <c r="AQ15" s="42">
        <f t="shared" si="4"/>
        <v>2.3193132771779524E-3</v>
      </c>
      <c r="AR15" s="42">
        <f t="shared" si="4"/>
        <v>2.3153676998573093E-3</v>
      </c>
      <c r="AS15" s="42">
        <f t="shared" si="4"/>
        <v>2.3114288346874337E-3</v>
      </c>
      <c r="AT15" s="42">
        <f t="shared" si="4"/>
        <v>2.3074966702497255E-3</v>
      </c>
      <c r="AU15" s="42">
        <f t="shared" si="4"/>
        <v>2.3035711951450107E-3</v>
      </c>
      <c r="AV15" s="42">
        <f t="shared" si="4"/>
        <v>2.2996523979935068E-3</v>
      </c>
      <c r="AW15" s="42">
        <f t="shared" si="4"/>
        <v>2.2957402674347901E-3</v>
      </c>
      <c r="AX15" s="42">
        <f t="shared" si="4"/>
        <v>2.2918347921277635E-3</v>
      </c>
      <c r="AY15" s="42">
        <f t="shared" si="4"/>
        <v>2.2879359607506232E-3</v>
      </c>
      <c r="AZ15" s="42">
        <f t="shared" si="4"/>
        <v>2.2840437620008256E-3</v>
      </c>
      <c r="BA15" s="42">
        <f t="shared" si="4"/>
        <v>2.280158184595055E-3</v>
      </c>
      <c r="BB15" s="42">
        <f t="shared" si="4"/>
        <v>2.2762792172691905E-3</v>
      </c>
      <c r="BC15" s="42">
        <f t="shared" si="4"/>
        <v>2.272406848778274E-3</v>
      </c>
      <c r="BD15" s="42">
        <f t="shared" si="4"/>
        <v>2.2685410678964764E-3</v>
      </c>
      <c r="BE15" s="42">
        <f t="shared" si="4"/>
        <v>2.2646818634170667E-3</v>
      </c>
      <c r="BF15" s="42">
        <f t="shared" si="4"/>
        <v>2.2608292241523779E-3</v>
      </c>
      <c r="BG15" s="42">
        <f t="shared" si="4"/>
        <v>2.2569831389337752E-3</v>
      </c>
      <c r="BH15" s="42">
        <f t="shared" si="4"/>
        <v>2.2531435966116247E-3</v>
      </c>
      <c r="BI15" s="42">
        <f t="shared" si="4"/>
        <v>2.2493105860552586E-3</v>
      </c>
      <c r="BJ15" s="42">
        <f t="shared" si="4"/>
        <v>2.2454840961529457E-3</v>
      </c>
      <c r="BK15" t="str">
        <f t="shared" ref="BK15:BK46" si="5">A15</f>
        <v>08_JPN</v>
      </c>
      <c r="BL15" t="str">
        <f t="shared" ref="BL15:BL46" si="6">"d_ind_cem_"&amp;C15</f>
        <v>d_ind_cem_1_x_coal_thermal</v>
      </c>
      <c r="BO15" s="8">
        <f t="shared" ref="BO15:BO46" si="7">E15</f>
        <v>132.29731155600001</v>
      </c>
      <c r="BP15" s="8">
        <f t="shared" ref="BP15:BP46" si="8">F15</f>
        <v>127.918337436</v>
      </c>
      <c r="BQ15" s="8" cm="1">
        <f t="array" ref="BQ15">K15*INDEX(prod_est,$G15+$H15-1,MATCH(BQ$14,$BP$14:$DP$14,0))</f>
        <v>127.40604260665289</v>
      </c>
      <c r="BR15" s="8" cm="1">
        <f t="array" ref="BR15">L15*INDEX(prod_est,$G15+$H15-1,MATCH(BR$14,$BP$14:$DP$14,0))</f>
        <v>117.72320396162571</v>
      </c>
      <c r="BS15" s="8" cm="1">
        <f t="array" ref="BS15">M15*INDEX(prod_est,$G15+$H15-1,MATCH(BS$14,$BP$14:$DP$14,0))</f>
        <v>118.31599882861852</v>
      </c>
      <c r="BT15" s="8" cm="1">
        <f t="array" ref="BT15">N15*INDEX(prod_est,$G15+$H15-1,MATCH(BT$14,$BP$14:$DP$14,0))</f>
        <v>118.46611262126198</v>
      </c>
      <c r="BU15" s="8" cm="1">
        <f t="array" ref="BU15">O15*INDEX(prod_est,$G15+$H15-1,MATCH(BU$14,$BP$14:$DP$14,0))</f>
        <v>118.56898739138619</v>
      </c>
      <c r="BV15" s="8" cm="1">
        <f t="array" ref="BV15">P15*INDEX(prod_est,$G15+$H15-1,MATCH(BV$14,$BP$14:$DP$14,0))</f>
        <v>118.71690869311212</v>
      </c>
      <c r="BW15" s="8" cm="1">
        <f t="array" ref="BW15">Q15*INDEX(prod_est,$G15+$H15-1,MATCH(BW$14,$BP$14:$DP$14,0))</f>
        <v>118.95129412129907</v>
      </c>
      <c r="BX15" s="8" cm="1">
        <f t="array" ref="BX15">R15*INDEX(prod_est,$G15+$H15-1,MATCH(BX$14,$BP$14:$DP$14,0))</f>
        <v>119.28843415484936</v>
      </c>
      <c r="BY15" s="8" cm="1">
        <f t="array" ref="BY15">S15*INDEX(prod_est,$G15+$H15-1,MATCH(BY$14,$BP$14:$DP$14,0))</f>
        <v>119.73188981054224</v>
      </c>
      <c r="BZ15" s="8" cm="1">
        <f t="array" ref="BZ15">T15*INDEX(prod_est,$G15+$H15-1,MATCH(BZ$14,$BP$14:$DP$14,0))</f>
        <v>118.99855273974585</v>
      </c>
      <c r="CA15" s="8" cm="1">
        <f t="array" ref="CA15">U15*INDEX(prod_est,$G15+$H15-1,MATCH(CA$14,$BP$14:$DP$14,0))</f>
        <v>118.35925019061818</v>
      </c>
      <c r="CB15" s="8" cm="1">
        <f t="array" ref="CB15">V15*INDEX(prod_est,$G15+$H15-1,MATCH(CB$14,$BP$14:$DP$14,0))</f>
        <v>117.78751963642989</v>
      </c>
      <c r="CC15" s="8" cm="1">
        <f t="array" ref="CC15">W15*INDEX(prod_est,$G15+$H15-1,MATCH(CC$14,$BP$14:$DP$14,0))</f>
        <v>117.24243560667884</v>
      </c>
      <c r="CD15" s="8" cm="1">
        <f t="array" ref="CD15">X15*INDEX(prod_est,$G15+$H15-1,MATCH(CD$14,$BP$14:$DP$14,0))</f>
        <v>116.66770889072066</v>
      </c>
      <c r="CE15" s="8" cm="1">
        <f t="array" ref="CE15">Y15*INDEX(prod_est,$G15+$H15-1,MATCH(CE$14,$BP$14:$DP$14,0))</f>
        <v>116.03919055659325</v>
      </c>
      <c r="CF15" s="8" cm="1">
        <f t="array" ref="CF15">Z15*INDEX(prod_est,$G15+$H15-1,MATCH(CF$14,$BP$14:$DP$14,0))</f>
        <v>115.34686982093615</v>
      </c>
      <c r="CG15" s="8" cm="1">
        <f t="array" ref="CG15">AA15*INDEX(prod_est,$G15+$H15-1,MATCH(CG$14,$BP$14:$DP$14,0))</f>
        <v>114.59034466562386</v>
      </c>
      <c r="CH15" s="8" cm="1">
        <f t="array" ref="CH15">AB15*INDEX(prod_est,$G15+$H15-1,MATCH(CH$14,$BP$14:$DP$14,0))</f>
        <v>113.77181473776109</v>
      </c>
      <c r="CI15" s="8" cm="1">
        <f t="array" ref="CI15">AC15*INDEX(prod_est,$G15+$H15-1,MATCH(CI$14,$BP$14:$DP$14,0))</f>
        <v>112.89552292843328</v>
      </c>
      <c r="CJ15" s="8" cm="1">
        <f t="array" ref="CJ15">AD15*INDEX(prod_est,$G15+$H15-1,MATCH(CJ$14,$BP$14:$DP$14,0))</f>
        <v>111.96485708660883</v>
      </c>
      <c r="CK15" s="8" cm="1">
        <f t="array" ref="CK15">AE15*INDEX(prod_est,$G15+$H15-1,MATCH(CK$14,$BP$14:$DP$14,0))</f>
        <v>110.98479581377212</v>
      </c>
      <c r="CL15" s="8" cm="1">
        <f t="array" ref="CL15">AF15*INDEX(prod_est,$G15+$H15-1,MATCH(CL$14,$BP$14:$DP$14,0))</f>
        <v>109.96196928541021</v>
      </c>
      <c r="CM15" s="8" cm="1">
        <f t="array" ref="CM15">AG15*INDEX(prod_est,$G15+$H15-1,MATCH(CM$14,$BP$14:$DP$14,0))</f>
        <v>109.04033919431616</v>
      </c>
      <c r="CN15" s="8" cm="1">
        <f t="array" ref="CN15">AH15*INDEX(prod_est,$G15+$H15-1,MATCH(CN$14,$BP$14:$DP$14,0))</f>
        <v>108.16476007913877</v>
      </c>
      <c r="CO15" s="8" cm="1">
        <f t="array" ref="CO15">AI15*INDEX(prod_est,$G15+$H15-1,MATCH(CO$14,$BP$14:$DP$14,0))</f>
        <v>107.31524149496872</v>
      </c>
      <c r="CP15" s="8" cm="1">
        <f t="array" ref="CP15">AJ15*INDEX(prod_est,$G15+$H15-1,MATCH(CP$14,$BP$14:$DP$14,0))</f>
        <v>106.4908725607967</v>
      </c>
      <c r="CQ15" s="8" cm="1">
        <f t="array" ref="CQ15">AK15*INDEX(prod_est,$G15+$H15-1,MATCH(CQ$14,$BP$14:$DP$14,0))</f>
        <v>105.69773640334101</v>
      </c>
      <c r="CR15" s="8" cm="1">
        <f t="array" ref="CR15">AL15*INDEX(prod_est,$G15+$H15-1,MATCH(CR$14,$BP$14:$DP$14,0))</f>
        <v>104.94590859619086</v>
      </c>
      <c r="CS15" s="8" cm="1">
        <f t="array" ref="CS15">AM15*INDEX(prod_est,$G15+$H15-1,MATCH(CS$14,$BP$14:$DP$14,0))</f>
        <v>104.25082346584657</v>
      </c>
      <c r="CT15" s="8" cm="1">
        <f t="array" ref="CT15">AN15*INDEX(prod_est,$G15+$H15-1,MATCH(CT$14,$BP$14:$DP$14,0))</f>
        <v>103.62579813803917</v>
      </c>
      <c r="CU15" s="8" cm="1">
        <f t="array" ref="CU15">AO15*INDEX(prod_est,$G15+$H15-1,MATCH(CU$14,$BP$14:$DP$14,0))</f>
        <v>103.08452488446972</v>
      </c>
      <c r="CV15" s="8" cm="1">
        <f t="array" ref="CV15">AP15*INDEX(prod_est,$G15+$H15-1,MATCH(CV$14,$BP$14:$DP$14,0))</f>
        <v>102.63629279446741</v>
      </c>
      <c r="CW15" cm="1">
        <f t="array" ref="CW15">AQ15*INDEX(prod_est,$G15+$H15-1,MATCH(CW$14,$BP$14:$DP$14,0))</f>
        <v>102.46168963364842</v>
      </c>
      <c r="CX15" cm="1">
        <f t="array" ref="CX15">AR15*INDEX(prod_est,$G15+$H15-1,MATCH(CX$14,$BP$14:$DP$14,0))</f>
        <v>102.28738350483378</v>
      </c>
      <c r="CY15" cm="1">
        <f t="array" ref="CY15">AS15*INDEX(prod_est,$G15+$H15-1,MATCH(CY$14,$BP$14:$DP$14,0))</f>
        <v>102.11337390271757</v>
      </c>
      <c r="CZ15" cm="1">
        <f t="array" ref="CZ15">AT15*INDEX(prod_est,$G15+$H15-1,MATCH(CZ$14,$BP$14:$DP$14,0))</f>
        <v>101.93966032285347</v>
      </c>
      <c r="DA15" cm="1">
        <f t="array" ref="DA15">AU15*INDEX(prod_est,$G15+$H15-1,MATCH(DA$14,$BP$14:$DP$14,0))</f>
        <v>101.76624226165335</v>
      </c>
      <c r="DB15" cm="1">
        <f t="array" ref="DB15">AV15*INDEX(prod_est,$G15+$H15-1,MATCH(DB$14,$BP$14:$DP$14,0))</f>
        <v>101.59311921638574</v>
      </c>
      <c r="DC15" cm="1">
        <f t="array" ref="DC15">AW15*INDEX(prod_est,$G15+$H15-1,MATCH(DC$14,$BP$14:$DP$14,0))</f>
        <v>101.42029068517444</v>
      </c>
      <c r="DD15" cm="1">
        <f t="array" ref="DD15">AX15*INDEX(prod_est,$G15+$H15-1,MATCH(DD$14,$BP$14:$DP$14,0))</f>
        <v>101.24775616699701</v>
      </c>
      <c r="DE15" cm="1">
        <f t="array" ref="DE15">AY15*INDEX(prod_est,$G15+$H15-1,MATCH(DE$14,$BP$14:$DP$14,0))</f>
        <v>101.07551516168333</v>
      </c>
      <c r="DF15" cm="1">
        <f t="array" ref="DF15">AZ15*INDEX(prod_est,$G15+$H15-1,MATCH(DF$14,$BP$14:$DP$14,0))</f>
        <v>100.9035671699142</v>
      </c>
      <c r="DG15" cm="1">
        <f t="array" ref="DG15">BA15*INDEX(prod_est,$G15+$H15-1,MATCH(DG$14,$BP$14:$DP$14,0))</f>
        <v>100.73191169321981</v>
      </c>
      <c r="DH15" cm="1">
        <f t="array" ref="DH15">BB15*INDEX(prod_est,$G15+$H15-1,MATCH(DH$14,$BP$14:$DP$14,0))</f>
        <v>100.56054823397838</v>
      </c>
      <c r="DI15" cm="1">
        <f t="array" ref="DI15">BC15*INDEX(prod_est,$G15+$H15-1,MATCH(DI$14,$BP$14:$DP$14,0))</f>
        <v>100.38947629541467</v>
      </c>
      <c r="DJ15" cm="1">
        <f t="array" ref="DJ15">BD15*INDEX(prod_est,$G15+$H15-1,MATCH(DJ$14,$BP$14:$DP$14,0))</f>
        <v>100.21869538159849</v>
      </c>
      <c r="DK15" cm="1">
        <f t="array" ref="DK15">BE15*INDEX(prod_est,$G15+$H15-1,MATCH(DK$14,$BP$14:$DP$14,0))</f>
        <v>100.04820499744341</v>
      </c>
      <c r="DL15" cm="1">
        <f t="array" ref="DL15">BF15*INDEX(prod_est,$G15+$H15-1,MATCH(DL$14,$BP$14:$DP$14,0))</f>
        <v>99.878004648705144</v>
      </c>
      <c r="DM15" cm="1">
        <f t="array" ref="DM15">BG15*INDEX(prod_est,$G15+$H15-1,MATCH(DM$14,$BP$14:$DP$14,0))</f>
        <v>99.708093841980272</v>
      </c>
      <c r="DN15" cm="1">
        <f t="array" ref="DN15">BH15*INDEX(prod_est,$G15+$H15-1,MATCH(DN$14,$BP$14:$DP$14,0))</f>
        <v>99.538472084704722</v>
      </c>
      <c r="DO15" cm="1">
        <f t="array" ref="DO15">BI15*INDEX(prod_est,$G15+$H15-1,MATCH(DO$14,$BP$14:$DP$14,0))</f>
        <v>99.369138885152324</v>
      </c>
      <c r="DP15" cm="1">
        <f t="array" ref="DP15">BJ15*INDEX(prod_est,$G15+$H15-1,MATCH(DP$14,$BP$14:$DP$14,0))</f>
        <v>99.200093752433503</v>
      </c>
    </row>
    <row r="16" spans="1:120" x14ac:dyDescent="0.25">
      <c r="A16" t="s">
        <v>44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113</v>
      </c>
      <c r="H16">
        <f>IFERROR(MATCH(D16,Production_est!$D$4:$D$339,0),"-")</f>
        <v>6</v>
      </c>
      <c r="I16" s="8" cm="1">
        <f t="array" ref="I16">IFERROR(INDEX(Production_est!$E$4:$E$339,H16+G16-1),"-")</f>
        <v>52407.094231576702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08_JPN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113</v>
      </c>
      <c r="H17">
        <f>IFERROR(MATCH(D17,Production_est!$D$4:$D$339,0),"-")</f>
        <v>6</v>
      </c>
      <c r="I17" s="8" cm="1">
        <f t="array" ref="I17">IFERROR(INDEX(Production_est!$E$4:$E$339,H17+G17-1),"-")</f>
        <v>52407.094231576702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08_JPN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44</v>
      </c>
      <c r="B18" t="s">
        <v>8</v>
      </c>
      <c r="C18" t="s">
        <v>8</v>
      </c>
      <c r="D18" t="s">
        <v>37</v>
      </c>
      <c r="E18" s="8">
        <v>11.08518102</v>
      </c>
      <c r="F18" s="8">
        <v>12.013143372</v>
      </c>
      <c r="G18">
        <f>MATCH(A18,Production_est!$A$4:$A$339,0)</f>
        <v>113</v>
      </c>
      <c r="H18">
        <f>IFERROR(MATCH(D18,Production_est!$D$4:$D$339,0),"-")</f>
        <v>6</v>
      </c>
      <c r="I18" s="8" cm="1">
        <f t="array" ref="I18">IFERROR(INDEX(Production_est!$E$4:$E$339,H18+G18-1),"-")</f>
        <v>52407.094231576702</v>
      </c>
      <c r="J18" s="42">
        <f t="shared" si="0"/>
        <v>2.2922742709061998E-4</v>
      </c>
      <c r="K18" s="42">
        <f t="shared" si="1"/>
        <v>2.2922742709061998E-4</v>
      </c>
      <c r="L18" s="42">
        <f t="shared" si="2"/>
        <v>2.2922742709061998E-4</v>
      </c>
      <c r="M18" s="42">
        <f t="shared" si="2"/>
        <v>2.2922742709061998E-4</v>
      </c>
      <c r="N18" s="42">
        <f t="shared" ref="N18:AP18" si="13">M18*(1-$F$4)</f>
        <v>2.2883746918950427E-4</v>
      </c>
      <c r="O18" s="42">
        <f t="shared" si="13"/>
        <v>2.2844817467830911E-4</v>
      </c>
      <c r="P18" s="42">
        <f t="shared" si="13"/>
        <v>2.2805954242848653E-4</v>
      </c>
      <c r="Q18" s="42">
        <f t="shared" si="13"/>
        <v>2.2767157131340848E-4</v>
      </c>
      <c r="R18" s="42">
        <f t="shared" si="13"/>
        <v>2.2728426020836347E-4</v>
      </c>
      <c r="S18" s="42">
        <f t="shared" si="13"/>
        <v>2.2689760799055338E-4</v>
      </c>
      <c r="T18" s="42">
        <f t="shared" si="13"/>
        <v>2.2651161353909015E-4</v>
      </c>
      <c r="U18" s="42">
        <f t="shared" si="13"/>
        <v>2.2612627573499259E-4</v>
      </c>
      <c r="V18" s="42">
        <f t="shared" si="13"/>
        <v>2.2574159346118306E-4</v>
      </c>
      <c r="W18" s="42">
        <f t="shared" si="13"/>
        <v>2.2535756560248429E-4</v>
      </c>
      <c r="X18" s="42">
        <f t="shared" si="13"/>
        <v>2.2497419104561614E-4</v>
      </c>
      <c r="Y18" s="42">
        <f t="shared" si="13"/>
        <v>2.2459146867919238E-4</v>
      </c>
      <c r="Z18" s="42">
        <f t="shared" si="13"/>
        <v>2.2420939739371741E-4</v>
      </c>
      <c r="AA18" s="42">
        <f t="shared" si="13"/>
        <v>2.2382797608158314E-4</v>
      </c>
      <c r="AB18" s="42">
        <f t="shared" si="13"/>
        <v>2.2344720363706564E-4</v>
      </c>
      <c r="AC18" s="42">
        <f t="shared" si="13"/>
        <v>2.2306707895632211E-4</v>
      </c>
      <c r="AD18" s="42">
        <f t="shared" si="13"/>
        <v>2.2268760093738753E-4</v>
      </c>
      <c r="AE18" s="42">
        <f t="shared" si="13"/>
        <v>2.2230876848017156E-4</v>
      </c>
      <c r="AF18" s="42">
        <f t="shared" si="13"/>
        <v>2.2193058048645527E-4</v>
      </c>
      <c r="AG18" s="42">
        <f t="shared" si="13"/>
        <v>2.2155303585988807E-4</v>
      </c>
      <c r="AH18" s="42">
        <f t="shared" si="13"/>
        <v>2.2117613350598441E-4</v>
      </c>
      <c r="AI18" s="42">
        <f t="shared" si="13"/>
        <v>2.2079987233212067E-4</v>
      </c>
      <c r="AJ18" s="42">
        <f t="shared" si="13"/>
        <v>2.2042425124753199E-4</v>
      </c>
      <c r="AK18" s="42">
        <f t="shared" si="13"/>
        <v>2.2004926916330912E-4</v>
      </c>
      <c r="AL18" s="42">
        <f t="shared" si="13"/>
        <v>2.196749249923952E-4</v>
      </c>
      <c r="AM18" s="42">
        <f t="shared" si="13"/>
        <v>2.1930121764958269E-4</v>
      </c>
      <c r="AN18" s="42">
        <f t="shared" si="13"/>
        <v>2.1892814605151018E-4</v>
      </c>
      <c r="AO18" s="42">
        <f t="shared" si="13"/>
        <v>2.1855570911665922E-4</v>
      </c>
      <c r="AP18" s="42">
        <f t="shared" si="13"/>
        <v>2.1818390576535128E-4</v>
      </c>
      <c r="AQ18" s="42">
        <f t="shared" ref="AQ18:BJ18" si="14">AP18*(1-$F$4)</f>
        <v>2.1781273491974453E-4</v>
      </c>
      <c r="AR18" s="42">
        <f t="shared" si="14"/>
        <v>2.1744219550383077E-4</v>
      </c>
      <c r="AS18" s="42">
        <f t="shared" si="14"/>
        <v>2.1707228644343224E-4</v>
      </c>
      <c r="AT18" s="42">
        <f t="shared" si="14"/>
        <v>2.167030066661986E-4</v>
      </c>
      <c r="AU18" s="42">
        <f t="shared" si="14"/>
        <v>2.1633435510160374E-4</v>
      </c>
      <c r="AV18" s="42">
        <f t="shared" si="14"/>
        <v>2.1596633068094272E-4</v>
      </c>
      <c r="AW18" s="42">
        <f t="shared" si="14"/>
        <v>2.1559893233732868E-4</v>
      </c>
      <c r="AX18" s="42">
        <f t="shared" si="14"/>
        <v>2.1523215900568973E-4</v>
      </c>
      <c r="AY18" s="42">
        <f t="shared" si="14"/>
        <v>2.1486600962276585E-4</v>
      </c>
      <c r="AZ18" s="42">
        <f t="shared" si="14"/>
        <v>2.1450048312710582E-4</v>
      </c>
      <c r="BA18" s="42">
        <f t="shared" si="14"/>
        <v>2.1413557845906413E-4</v>
      </c>
      <c r="BB18" s="42">
        <f t="shared" si="14"/>
        <v>2.1377129456079798E-4</v>
      </c>
      <c r="BC18" s="42">
        <f t="shared" si="14"/>
        <v>2.1340763037626406E-4</v>
      </c>
      <c r="BD18" s="42">
        <f t="shared" si="14"/>
        <v>2.1304458485121568E-4</v>
      </c>
      <c r="BE18" s="42">
        <f t="shared" si="14"/>
        <v>2.1268215693319954E-4</v>
      </c>
      <c r="BF18" s="42">
        <f t="shared" si="14"/>
        <v>2.1232034557155282E-4</v>
      </c>
      <c r="BG18" s="42">
        <f t="shared" si="14"/>
        <v>2.1195914971740003E-4</v>
      </c>
      <c r="BH18" s="42">
        <f t="shared" si="14"/>
        <v>2.1159856832365001E-4</v>
      </c>
      <c r="BI18" s="42">
        <f t="shared" si="14"/>
        <v>2.1123860034499291E-4</v>
      </c>
      <c r="BJ18" s="42">
        <f t="shared" si="14"/>
        <v>2.1087924473789713E-4</v>
      </c>
      <c r="BK18" t="str">
        <f t="shared" si="5"/>
        <v>08_JPN</v>
      </c>
      <c r="BL18" t="str">
        <f t="shared" si="6"/>
        <v>d_ind_cem_2_coal_products</v>
      </c>
      <c r="BO18" s="8">
        <f t="shared" si="7"/>
        <v>11.08518102</v>
      </c>
      <c r="BP18" s="8">
        <f t="shared" si="8"/>
        <v>12.013143372</v>
      </c>
      <c r="BQ18" s="8" cm="1">
        <f t="array" ref="BQ18">K18*INDEX(prod_est,$G18+$H18-1,MATCH(BQ$14,$BP$14:$DP$14,0))</f>
        <v>11.965032433748005</v>
      </c>
      <c r="BR18" s="8" cm="1">
        <f t="array" ref="BR18">L18*INDEX(prod_est,$G18+$H18-1,MATCH(BR$14,$BP$14:$DP$14,0))</f>
        <v>11.055691902732649</v>
      </c>
      <c r="BS18" s="8" cm="1">
        <f t="array" ref="BS18">M18*INDEX(prod_est,$G18+$H18-1,MATCH(BS$14,$BP$14:$DP$14,0))</f>
        <v>11.111362808641141</v>
      </c>
      <c r="BT18" s="8" cm="1">
        <f t="array" ref="BT18">N18*INDEX(prod_est,$G18+$H18-1,MATCH(BT$14,$BP$14:$DP$14,0))</f>
        <v>11.125460384870529</v>
      </c>
      <c r="BU18" s="8" cm="1">
        <f t="array" ref="BU18">O18*INDEX(prod_est,$G18+$H18-1,MATCH(BU$14,$BP$14:$DP$14,0))</f>
        <v>11.13512162177866</v>
      </c>
      <c r="BV18" s="8" cm="1">
        <f t="array" ref="BV18">P18*INDEX(prod_est,$G18+$H18-1,MATCH(BV$14,$BP$14:$DP$14,0))</f>
        <v>11.149013295490379</v>
      </c>
      <c r="BW18" s="8" cm="1">
        <f t="array" ref="BW18">Q18*INDEX(prod_est,$G18+$H18-1,MATCH(BW$14,$BP$14:$DP$14,0))</f>
        <v>11.171025039932621</v>
      </c>
      <c r="BX18" s="8" cm="1">
        <f t="array" ref="BX18">R18*INDEX(prod_est,$G18+$H18-1,MATCH(BX$14,$BP$14:$DP$14,0))</f>
        <v>11.202686736298135</v>
      </c>
      <c r="BY18" s="8" cm="1">
        <f t="array" ref="BY18">S18*INDEX(prod_est,$G18+$H18-1,MATCH(BY$14,$BP$14:$DP$14,0))</f>
        <v>11.244332808923401</v>
      </c>
      <c r="BZ18" s="8" cm="1">
        <f t="array" ref="BZ18">T18*INDEX(prod_est,$G18+$H18-1,MATCH(BZ$14,$BP$14:$DP$14,0))</f>
        <v>11.175463219558333</v>
      </c>
      <c r="CA18" s="8" cm="1">
        <f t="array" ref="CA18">U18*INDEX(prod_est,$G18+$H18-1,MATCH(CA$14,$BP$14:$DP$14,0))</f>
        <v>11.115424656403945</v>
      </c>
      <c r="CB18" s="8" cm="1">
        <f t="array" ref="CB18">V18*INDEX(prod_est,$G18+$H18-1,MATCH(CB$14,$BP$14:$DP$14,0))</f>
        <v>11.061731954831325</v>
      </c>
      <c r="CC18" s="8" cm="1">
        <f t="array" ref="CC18">W18*INDEX(prod_est,$G18+$H18-1,MATCH(CC$14,$BP$14:$DP$14,0))</f>
        <v>11.010541697590348</v>
      </c>
      <c r="CD18" s="8" cm="1">
        <f t="array" ref="CD18">X18*INDEX(prod_est,$G18+$H18-1,MATCH(CD$14,$BP$14:$DP$14,0))</f>
        <v>10.956567618682556</v>
      </c>
      <c r="CE18" s="8" cm="1">
        <f t="array" ref="CE18">Y18*INDEX(prod_est,$G18+$H18-1,MATCH(CE$14,$BP$14:$DP$14,0))</f>
        <v>10.897541829173832</v>
      </c>
      <c r="CF18" s="8" cm="1">
        <f t="array" ref="CF18">Z18*INDEX(prod_est,$G18+$H18-1,MATCH(CF$14,$BP$14:$DP$14,0))</f>
        <v>10.832524190393009</v>
      </c>
      <c r="CG18" s="8" cm="1">
        <f t="array" ref="CG18">AA18*INDEX(prod_est,$G18+$H18-1,MATCH(CG$14,$BP$14:$DP$14,0))</f>
        <v>10.76147694777357</v>
      </c>
      <c r="CH18" s="8" cm="1">
        <f t="array" ref="CH18">AB18*INDEX(prod_est,$G18+$H18-1,MATCH(CH$14,$BP$14:$DP$14,0))</f>
        <v>10.684606675889306</v>
      </c>
      <c r="CI18" s="8" cm="1">
        <f t="array" ref="CI18">AC18*INDEX(prod_est,$G18+$H18-1,MATCH(CI$14,$BP$14:$DP$14,0))</f>
        <v>10.602311835664141</v>
      </c>
      <c r="CJ18" s="8" cm="1">
        <f t="array" ref="CJ18">AD18*INDEX(prod_est,$G18+$H18-1,MATCH(CJ$14,$BP$14:$DP$14,0))</f>
        <v>10.514910588795574</v>
      </c>
      <c r="CK18" s="8" cm="1">
        <f t="array" ref="CK18">AE18*INDEX(prod_est,$G18+$H18-1,MATCH(CK$14,$BP$14:$DP$14,0))</f>
        <v>10.422870488682308</v>
      </c>
      <c r="CL18" s="8" cm="1">
        <f t="array" ref="CL18">AF18*INDEX(prod_est,$G18+$H18-1,MATCH(CL$14,$BP$14:$DP$14,0))</f>
        <v>10.326814192328046</v>
      </c>
      <c r="CM18" s="8" cm="1">
        <f t="array" ref="CM18">AG18*INDEX(prod_est,$G18+$H18-1,MATCH(CM$14,$BP$14:$DP$14,0))</f>
        <v>10.240261516283445</v>
      </c>
      <c r="CN18" s="8" cm="1">
        <f t="array" ref="CN18">AH18*INDEX(prod_est,$G18+$H18-1,MATCH(CN$14,$BP$14:$DP$14,0))</f>
        <v>10.158033607017368</v>
      </c>
      <c r="CO18" s="8" cm="1">
        <f t="array" ref="CO18">AI18*INDEX(prod_est,$G18+$H18-1,MATCH(CO$14,$BP$14:$DP$14,0))</f>
        <v>10.078253109917648</v>
      </c>
      <c r="CP18" s="8" cm="1">
        <f t="array" ref="CP18">AJ18*INDEX(prod_est,$G18+$H18-1,MATCH(CP$14,$BP$14:$DP$14,0))</f>
        <v>10.000834481782446</v>
      </c>
      <c r="CQ18" s="8" cm="1">
        <f t="array" ref="CQ18">AK18*INDEX(prod_est,$G18+$H18-1,MATCH(CQ$14,$BP$14:$DP$14,0))</f>
        <v>9.9263490048444787</v>
      </c>
      <c r="CR18" s="8" cm="1">
        <f t="array" ref="CR18">AL18*INDEX(prod_est,$G18+$H18-1,MATCH(CR$14,$BP$14:$DP$14,0))</f>
        <v>9.8557429023936081</v>
      </c>
      <c r="CS18" s="8" cm="1">
        <f t="array" ref="CS18">AM18*INDEX(prod_est,$G18+$H18-1,MATCH(CS$14,$BP$14:$DP$14,0))</f>
        <v>9.7904656521264286</v>
      </c>
      <c r="CT18" s="8" cm="1">
        <f t="array" ref="CT18">AN18*INDEX(prod_est,$G18+$H18-1,MATCH(CT$14,$BP$14:$DP$14,0))</f>
        <v>9.7317678999152726</v>
      </c>
      <c r="CU18" s="8" cm="1">
        <f t="array" ref="CU18">AO18*INDEX(prod_est,$G18+$H18-1,MATCH(CU$14,$BP$14:$DP$14,0))</f>
        <v>9.680935522565056</v>
      </c>
      <c r="CV18" s="8" cm="1">
        <f t="array" ref="CV18">AP18*INDEX(prod_est,$G18+$H18-1,MATCH(CV$14,$BP$14:$DP$14,0))</f>
        <v>9.6388408825856793</v>
      </c>
      <c r="CW18" cm="1">
        <f t="array" ref="CW18">AQ18*INDEX(prod_est,$G18+$H18-1,MATCH(CW$14,$BP$14:$DP$14,0))</f>
        <v>9.622443446172996</v>
      </c>
      <c r="CX18" cm="1">
        <f t="array" ref="CX18">AR18*INDEX(prod_est,$G18+$H18-1,MATCH(CX$14,$BP$14:$DP$14,0))</f>
        <v>9.6060739048074648</v>
      </c>
      <c r="CY18" cm="1">
        <f t="array" ref="CY18">AS18*INDEX(prod_est,$G18+$H18-1,MATCH(CY$14,$BP$14:$DP$14,0))</f>
        <v>9.5897322110344945</v>
      </c>
      <c r="CZ18" cm="1">
        <f t="array" ref="CZ18">AT18*INDEX(prod_est,$G18+$H18-1,MATCH(CZ$14,$BP$14:$DP$14,0))</f>
        <v>9.5734183174802201</v>
      </c>
      <c r="DA18" cm="1">
        <f t="array" ref="DA18">AU18*INDEX(prod_est,$G18+$H18-1,MATCH(DA$14,$BP$14:$DP$14,0))</f>
        <v>9.5571321768513702</v>
      </c>
      <c r="DB18" cm="1">
        <f t="array" ref="DB18">AV18*INDEX(prod_est,$G18+$H18-1,MATCH(DB$14,$BP$14:$DP$14,0))</f>
        <v>9.5408737419351279</v>
      </c>
      <c r="DC18" cm="1">
        <f t="array" ref="DC18">AW18*INDEX(prod_est,$G18+$H18-1,MATCH(DC$14,$BP$14:$DP$14,0))</f>
        <v>9.5246429655989964</v>
      </c>
      <c r="DD18" cm="1">
        <f t="array" ref="DD18">AX18*INDEX(prod_est,$G18+$H18-1,MATCH(DD$14,$BP$14:$DP$14,0))</f>
        <v>9.5084398007906543</v>
      </c>
      <c r="DE18" cm="1">
        <f t="array" ref="DE18">AY18*INDEX(prod_est,$G18+$H18-1,MATCH(DE$14,$BP$14:$DP$14,0))</f>
        <v>9.4922642005378304</v>
      </c>
      <c r="DF18" cm="1">
        <f t="array" ref="DF18">AZ18*INDEX(prod_est,$G18+$H18-1,MATCH(DF$14,$BP$14:$DP$14,0))</f>
        <v>9.4761161179481572</v>
      </c>
      <c r="DG18" cm="1">
        <f t="array" ref="DG18">BA18*INDEX(prod_est,$G18+$H18-1,MATCH(DG$14,$BP$14:$DP$14,0))</f>
        <v>9.4599955062090437</v>
      </c>
      <c r="DH18" cm="1">
        <f t="array" ref="DH18">BB18*INDEX(prod_est,$G18+$H18-1,MATCH(DH$14,$BP$14:$DP$14,0))</f>
        <v>9.4439023185875346</v>
      </c>
      <c r="DI18" cm="1">
        <f t="array" ref="DI18">BC18*INDEX(prod_est,$G18+$H18-1,MATCH(DI$14,$BP$14:$DP$14,0))</f>
        <v>9.4278365084301736</v>
      </c>
      <c r="DJ18" cm="1">
        <f t="array" ref="DJ18">BD18*INDEX(prod_est,$G18+$H18-1,MATCH(DJ$14,$BP$14:$DP$14,0))</f>
        <v>9.411798029162874</v>
      </c>
      <c r="DK18" cm="1">
        <f t="array" ref="DK18">BE18*INDEX(prod_est,$G18+$H18-1,MATCH(DK$14,$BP$14:$DP$14,0))</f>
        <v>9.3957868342907762</v>
      </c>
      <c r="DL18" cm="1">
        <f t="array" ref="DL18">BF18*INDEX(prod_est,$G18+$H18-1,MATCH(DL$14,$BP$14:$DP$14,0))</f>
        <v>9.3798028773981219</v>
      </c>
      <c r="DM18" cm="1">
        <f t="array" ref="DM18">BG18*INDEX(prod_est,$G18+$H18-1,MATCH(DM$14,$BP$14:$DP$14,0))</f>
        <v>9.36384611214811</v>
      </c>
      <c r="DN18" cm="1">
        <f t="array" ref="DN18">BH18*INDEX(prod_est,$G18+$H18-1,MATCH(DN$14,$BP$14:$DP$14,0))</f>
        <v>9.3479164922827689</v>
      </c>
      <c r="DO18" cm="1">
        <f t="array" ref="DO18">BI18*INDEX(prod_est,$G18+$H18-1,MATCH(DO$14,$BP$14:$DP$14,0))</f>
        <v>9.3320139716228212</v>
      </c>
      <c r="DP18" cm="1">
        <f t="array" ref="DP18">BJ18*INDEX(prod_est,$G18+$H18-1,MATCH(DP$14,$BP$14:$DP$14,0))</f>
        <v>9.3161385040675437</v>
      </c>
    </row>
    <row r="19" spans="1:120" x14ac:dyDescent="0.25">
      <c r="A19" t="s">
        <v>44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113</v>
      </c>
      <c r="H19">
        <f>IFERROR(MATCH(D19,Production_est!$D$4:$D$339,0),"-")</f>
        <v>6</v>
      </c>
      <c r="I19" s="8" cm="1">
        <f t="array" ref="I19">IFERROR(INDEX(Production_est!$E$4:$E$339,H19+G19-1),"-")</f>
        <v>52407.094231576702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08_JPN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113</v>
      </c>
      <c r="H20">
        <f>IFERROR(MATCH(D20,Production_est!$D$4:$D$339,0),"-")</f>
        <v>6</v>
      </c>
      <c r="I20" s="8" cm="1">
        <f t="array" ref="I20">IFERROR(INDEX(Production_est!$E$4:$E$339,H20+G20-1),"-")</f>
        <v>52407.094231576702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08_JPN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44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113</v>
      </c>
      <c r="H21">
        <f>IFERROR(MATCH(D21,Production_est!$D$4:$D$339,0),"-")</f>
        <v>6</v>
      </c>
      <c r="I21" s="8" cm="1">
        <f t="array" ref="I21">IFERROR(INDEX(Production_est!$E$4:$E$339,H21+G21-1),"-")</f>
        <v>52407.094231576702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08_JPN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113</v>
      </c>
      <c r="H22">
        <f>IFERROR(MATCH(D22,Production_est!$D$4:$D$339,0),"-")</f>
        <v>6</v>
      </c>
      <c r="I22" s="8" cm="1">
        <f t="array" ref="I22">IFERROR(INDEX(Production_est!$E$4:$E$339,H22+G22-1),"-")</f>
        <v>52407.094231576702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08_JPN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113</v>
      </c>
      <c r="H23">
        <f>IFERROR(MATCH(D23,Production_est!$D$4:$D$339,0),"-")</f>
        <v>6</v>
      </c>
      <c r="I23" s="8" cm="1">
        <f t="array" ref="I23">IFERROR(INDEX(Production_est!$E$4:$E$339,H23+G23-1),"-")</f>
        <v>52407.094231576702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08_JPN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113</v>
      </c>
      <c r="H24">
        <f>IFERROR(MATCH(D24,Production_est!$D$4:$D$339,0),"-")</f>
        <v>6</v>
      </c>
      <c r="I24" s="8" cm="1">
        <f t="array" ref="I24">IFERROR(INDEX(Production_est!$E$4:$E$339,H24+G24-1),"-")</f>
        <v>52407.094231576702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08_JPN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44</v>
      </c>
      <c r="B25" t="s">
        <v>15</v>
      </c>
      <c r="C25" t="s">
        <v>15</v>
      </c>
      <c r="D25" t="s">
        <v>37</v>
      </c>
      <c r="E25" s="8">
        <v>3.3575205239999999</v>
      </c>
      <c r="F25" s="8">
        <v>3.292415784000001</v>
      </c>
      <c r="G25">
        <f>MATCH(A25,Production_est!$A$4:$A$339,0)</f>
        <v>113</v>
      </c>
      <c r="H25">
        <f>IFERROR(MATCH(D25,Production_est!$D$4:$D$339,0),"-")</f>
        <v>6</v>
      </c>
      <c r="I25" s="8" cm="1">
        <f t="array" ref="I25">IFERROR(INDEX(Production_est!$E$4:$E$339,H25+G25-1),"-")</f>
        <v>52407.094231576702</v>
      </c>
      <c r="J25" s="42">
        <f t="shared" si="0"/>
        <v>6.2823856813191351E-5</v>
      </c>
      <c r="K25" s="42">
        <f t="shared" si="1"/>
        <v>6.2823856813191351E-5</v>
      </c>
      <c r="L25" s="42">
        <f t="shared" si="2"/>
        <v>6.2823856813191351E-5</v>
      </c>
      <c r="M25" s="42">
        <f t="shared" si="2"/>
        <v>6.2823856813191351E-5</v>
      </c>
      <c r="N25" s="42">
        <f t="shared" ref="N25:AP25" si="27">M25*(1-$F$4)</f>
        <v>6.2716981908849382E-5</v>
      </c>
      <c r="O25" s="42">
        <f t="shared" si="27"/>
        <v>6.2610288818323965E-5</v>
      </c>
      <c r="P25" s="42">
        <f t="shared" si="27"/>
        <v>6.2503777232316465E-5</v>
      </c>
      <c r="Q25" s="42">
        <f t="shared" si="27"/>
        <v>6.2397446842054385E-5</v>
      </c>
      <c r="R25" s="42">
        <f t="shared" si="27"/>
        <v>6.2291297339290536E-5</v>
      </c>
      <c r="S25" s="42">
        <f t="shared" si="27"/>
        <v>6.218532841630209E-5</v>
      </c>
      <c r="T25" s="42">
        <f t="shared" si="27"/>
        <v>6.207953976588974E-5</v>
      </c>
      <c r="U25" s="42">
        <f t="shared" si="27"/>
        <v>6.1973931081376764E-5</v>
      </c>
      <c r="V25" s="42">
        <f t="shared" si="27"/>
        <v>6.1868502056608145E-5</v>
      </c>
      <c r="W25" s="42">
        <f t="shared" si="27"/>
        <v>6.1763252385949716E-5</v>
      </c>
      <c r="X25" s="42">
        <f t="shared" si="27"/>
        <v>6.1658181764287227E-5</v>
      </c>
      <c r="Y25" s="42">
        <f t="shared" si="27"/>
        <v>6.1553289887025488E-5</v>
      </c>
      <c r="Z25" s="42">
        <f t="shared" si="27"/>
        <v>6.1448576450087505E-5</v>
      </c>
      <c r="AA25" s="42">
        <f t="shared" si="27"/>
        <v>6.1344041149913542E-5</v>
      </c>
      <c r="AB25" s="42">
        <f t="shared" si="27"/>
        <v>6.1239683683460283E-5</v>
      </c>
      <c r="AC25" s="42">
        <f t="shared" si="27"/>
        <v>6.1135503748199963E-5</v>
      </c>
      <c r="AD25" s="42">
        <f t="shared" si="27"/>
        <v>6.1031501042119441E-5</v>
      </c>
      <c r="AE25" s="42">
        <f t="shared" si="27"/>
        <v>6.0927675263719386E-5</v>
      </c>
      <c r="AF25" s="42">
        <f t="shared" si="27"/>
        <v>6.0824026112013355E-5</v>
      </c>
      <c r="AG25" s="42">
        <f t="shared" si="27"/>
        <v>6.072055328652694E-5</v>
      </c>
      <c r="AH25" s="42">
        <f t="shared" si="27"/>
        <v>6.0617256487296902E-5</v>
      </c>
      <c r="AI25" s="42">
        <f t="shared" si="27"/>
        <v>6.0514135414870286E-5</v>
      </c>
      <c r="AJ25" s="42">
        <f t="shared" si="27"/>
        <v>6.0411189770303565E-5</v>
      </c>
      <c r="AK25" s="42">
        <f t="shared" si="27"/>
        <v>6.0308419255161776E-5</v>
      </c>
      <c r="AL25" s="42">
        <f t="shared" si="27"/>
        <v>6.0205823571517641E-5</v>
      </c>
      <c r="AM25" s="42">
        <f t="shared" si="27"/>
        <v>6.0103402421950706E-5</v>
      </c>
      <c r="AN25" s="42">
        <f t="shared" si="27"/>
        <v>6.0001155509546501E-5</v>
      </c>
      <c r="AO25" s="42">
        <f t="shared" si="27"/>
        <v>5.9899082537895643E-5</v>
      </c>
      <c r="AP25" s="42">
        <f t="shared" si="27"/>
        <v>5.9797183211093008E-5</v>
      </c>
      <c r="AQ25" s="42">
        <f t="shared" ref="AQ25:BJ25" si="28">AP25*(1-$F$4)</f>
        <v>5.9695457233736858E-5</v>
      </c>
      <c r="AR25" s="42">
        <f t="shared" si="28"/>
        <v>5.9593904310927983E-5</v>
      </c>
      <c r="AS25" s="42">
        <f t="shared" si="28"/>
        <v>5.9492524148268861E-5</v>
      </c>
      <c r="AT25" s="42">
        <f t="shared" si="28"/>
        <v>5.9391316451862782E-5</v>
      </c>
      <c r="AU25" s="42">
        <f t="shared" si="28"/>
        <v>5.9290280928313012E-5</v>
      </c>
      <c r="AV25" s="42">
        <f t="shared" si="28"/>
        <v>5.9189417284721946E-5</v>
      </c>
      <c r="AW25" s="42">
        <f t="shared" si="28"/>
        <v>5.908872522869024E-5</v>
      </c>
      <c r="AX25" s="42">
        <f t="shared" si="28"/>
        <v>5.8988204468315988E-5</v>
      </c>
      <c r="AY25" s="42">
        <f t="shared" si="28"/>
        <v>5.888785471219385E-5</v>
      </c>
      <c r="AZ25" s="42">
        <f t="shared" si="28"/>
        <v>5.8787675669414229E-5</v>
      </c>
      <c r="BA25" s="42">
        <f t="shared" si="28"/>
        <v>5.8687667049562412E-5</v>
      </c>
      <c r="BB25" s="42">
        <f t="shared" si="28"/>
        <v>5.8587828562717738E-5</v>
      </c>
      <c r="BC25" s="42">
        <f t="shared" si="28"/>
        <v>5.8488159919452755E-5</v>
      </c>
      <c r="BD25" s="42">
        <f t="shared" si="28"/>
        <v>5.8388660830832381E-5</v>
      </c>
      <c r="BE25" s="42">
        <f t="shared" si="28"/>
        <v>5.8289331008413066E-5</v>
      </c>
      <c r="BF25" s="42">
        <f t="shared" si="28"/>
        <v>5.8190170164241947E-5</v>
      </c>
      <c r="BG25" s="42">
        <f t="shared" si="28"/>
        <v>5.8091178010856032E-5</v>
      </c>
      <c r="BH25" s="42">
        <f t="shared" si="28"/>
        <v>5.7992354261281351E-5</v>
      </c>
      <c r="BI25" s="42">
        <f t="shared" si="28"/>
        <v>5.7893698629032131E-5</v>
      </c>
      <c r="BJ25" s="42">
        <f t="shared" si="28"/>
        <v>5.7795210828109959E-5</v>
      </c>
      <c r="BK25" t="str">
        <f t="shared" si="5"/>
        <v>08_JPN</v>
      </c>
      <c r="BL25" t="str">
        <f t="shared" si="6"/>
        <v>d_ind_cem_7_6_kerosene</v>
      </c>
      <c r="BO25" s="8">
        <f t="shared" si="7"/>
        <v>3.3575205239999999</v>
      </c>
      <c r="BP25" s="8">
        <f t="shared" si="8"/>
        <v>3.292415784000001</v>
      </c>
      <c r="BQ25" s="8" cm="1">
        <f t="array" ref="BQ25">K25*INDEX(prod_est,$G25+$H25-1,MATCH(BQ$14,$BP$14:$DP$14,0))</f>
        <v>3.2792301249614919</v>
      </c>
      <c r="BR25" s="8" cm="1">
        <f t="array" ref="BR25">L25*INDEX(prod_est,$G25+$H25-1,MATCH(BR$14,$BP$14:$DP$14,0))</f>
        <v>3.0300091654977028</v>
      </c>
      <c r="BS25" s="8" cm="1">
        <f t="array" ref="BS25">M25*INDEX(prod_est,$G25+$H25-1,MATCH(BS$14,$BP$14:$DP$14,0))</f>
        <v>3.0452667682455323</v>
      </c>
      <c r="BT25" s="8" cm="1">
        <f t="array" ref="BT25">N25*INDEX(prod_est,$G25+$H25-1,MATCH(BT$14,$BP$14:$DP$14,0))</f>
        <v>3.0491304599585574</v>
      </c>
      <c r="BU25" s="8" cm="1">
        <f t="array" ref="BU25">O25*INDEX(prod_est,$G25+$H25-1,MATCH(BU$14,$BP$14:$DP$14,0))</f>
        <v>3.0517782939104467</v>
      </c>
      <c r="BV25" s="8" cm="1">
        <f t="array" ref="BV25">P25*INDEX(prod_est,$G25+$H25-1,MATCH(BV$14,$BP$14:$DP$14,0))</f>
        <v>3.0555855543732866</v>
      </c>
      <c r="BW25" s="8" cm="1">
        <f t="array" ref="BW25">Q25*INDEX(prod_est,$G25+$H25-1,MATCH(BW$14,$BP$14:$DP$14,0))</f>
        <v>3.0616182647631356</v>
      </c>
      <c r="BX25" s="8" cm="1">
        <f t="array" ref="BX25">R25*INDEX(prod_est,$G25+$H25-1,MATCH(BX$14,$BP$14:$DP$14,0))</f>
        <v>3.0702957162538929</v>
      </c>
      <c r="BY25" s="8" cm="1">
        <f t="array" ref="BY25">S25*INDEX(prod_est,$G25+$H25-1,MATCH(BY$14,$BP$14:$DP$14,0))</f>
        <v>3.081709563787971</v>
      </c>
      <c r="BZ25" s="8" cm="1">
        <f t="array" ref="BZ25">T25*INDEX(prod_est,$G25+$H25-1,MATCH(BZ$14,$BP$14:$DP$14,0))</f>
        <v>3.0628346268924664</v>
      </c>
      <c r="CA25" s="8" cm="1">
        <f t="array" ref="CA25">U25*INDEX(prod_est,$G25+$H25-1,MATCH(CA$14,$BP$14:$DP$14,0))</f>
        <v>3.046379989928846</v>
      </c>
      <c r="CB25" s="8" cm="1">
        <f t="array" ref="CB25">V25*INDEX(prod_est,$G25+$H25-1,MATCH(CB$14,$BP$14:$DP$14,0))</f>
        <v>3.0316645492927727</v>
      </c>
      <c r="CC25" s="8" cm="1">
        <f t="array" ref="CC25">W25*INDEX(prod_est,$G25+$H25-1,MATCH(CC$14,$BP$14:$DP$14,0))</f>
        <v>3.0176349480711608</v>
      </c>
      <c r="CD25" s="8" cm="1">
        <f t="array" ref="CD25">X25*INDEX(prod_est,$G25+$H25-1,MATCH(CD$14,$BP$14:$DP$14,0))</f>
        <v>3.002842390967658</v>
      </c>
      <c r="CE25" s="8" cm="1">
        <f t="array" ref="CE25">Y25*INDEX(prod_est,$G25+$H25-1,MATCH(CE$14,$BP$14:$DP$14,0))</f>
        <v>2.986665322649757</v>
      </c>
      <c r="CF25" s="8" cm="1">
        <f t="array" ref="CF25">Z25*INDEX(prod_est,$G25+$H25-1,MATCH(CF$14,$BP$14:$DP$14,0))</f>
        <v>2.9688460813794557</v>
      </c>
      <c r="CG25" s="8" cm="1">
        <f t="array" ref="CG25">AA25*INDEX(prod_est,$G25+$H25-1,MATCH(CG$14,$BP$14:$DP$14,0))</f>
        <v>2.9493743198457398</v>
      </c>
      <c r="CH25" s="8" cm="1">
        <f t="array" ref="CH25">AB25*INDEX(prod_est,$G25+$H25-1,MATCH(CH$14,$BP$14:$DP$14,0))</f>
        <v>2.9283066534877391</v>
      </c>
      <c r="CI25" s="8" cm="1">
        <f t="array" ref="CI25">AC25*INDEX(prod_est,$G25+$H25-1,MATCH(CI$14,$BP$14:$DP$14,0))</f>
        <v>2.9057522876145567</v>
      </c>
      <c r="CJ25" s="8" cm="1">
        <f t="array" ref="CJ25">AD25*INDEX(prod_est,$G25+$H25-1,MATCH(CJ$14,$BP$14:$DP$14,0))</f>
        <v>2.8817984201029061</v>
      </c>
      <c r="CK25" s="8" cm="1">
        <f t="array" ref="CK25">AE25*INDEX(prod_est,$G25+$H25-1,MATCH(CK$14,$BP$14:$DP$14,0))</f>
        <v>2.8565731922845017</v>
      </c>
      <c r="CL25" s="8" cm="1">
        <f t="array" ref="CL25">AF25*INDEX(prod_est,$G25+$H25-1,MATCH(CL$14,$BP$14:$DP$14,0))</f>
        <v>2.8302472543949664</v>
      </c>
      <c r="CM25" s="8" cm="1">
        <f t="array" ref="CM25">AG25*INDEX(prod_est,$G25+$H25-1,MATCH(CM$14,$BP$14:$DP$14,0))</f>
        <v>2.8065259528228168</v>
      </c>
      <c r="CN25" s="8" cm="1">
        <f t="array" ref="CN25">AH25*INDEX(prod_est,$G25+$H25-1,MATCH(CN$14,$BP$14:$DP$14,0))</f>
        <v>2.7839899305703928</v>
      </c>
      <c r="CO25" s="8" cm="1">
        <f t="array" ref="CO25">AI25*INDEX(prod_est,$G25+$H25-1,MATCH(CO$14,$BP$14:$DP$14,0))</f>
        <v>2.7621246651879199</v>
      </c>
      <c r="CP25" s="8" cm="1">
        <f t="array" ref="CP25">AJ25*INDEX(prod_est,$G25+$H25-1,MATCH(CP$14,$BP$14:$DP$14,0))</f>
        <v>2.7409067120381994</v>
      </c>
      <c r="CQ25" s="8" cm="1">
        <f t="array" ref="CQ25">AK25*INDEX(prod_est,$G25+$H25-1,MATCH(CQ$14,$BP$14:$DP$14,0))</f>
        <v>2.7204926411863584</v>
      </c>
      <c r="CR25" s="8" cm="1">
        <f t="array" ref="CR25">AL25*INDEX(prod_est,$G25+$H25-1,MATCH(CR$14,$BP$14:$DP$14,0))</f>
        <v>2.7011417819684631</v>
      </c>
      <c r="CS25" s="8" cm="1">
        <f t="array" ref="CS25">AM25*INDEX(prod_est,$G25+$H25-1,MATCH(CS$14,$BP$14:$DP$14,0))</f>
        <v>2.6832513895490471</v>
      </c>
      <c r="CT25" s="8" cm="1">
        <f t="array" ref="CT25">AN25*INDEX(prod_est,$G25+$H25-1,MATCH(CT$14,$BP$14:$DP$14,0))</f>
        <v>2.6671642256918529</v>
      </c>
      <c r="CU25" s="8" cm="1">
        <f t="array" ref="CU25">AO25*INDEX(prod_est,$G25+$H25-1,MATCH(CU$14,$BP$14:$DP$14,0))</f>
        <v>2.6532327078248326</v>
      </c>
      <c r="CV25" s="8" cm="1">
        <f t="array" ref="CV25">AP25*INDEX(prod_est,$G25+$H25-1,MATCH(CV$14,$BP$14:$DP$14,0))</f>
        <v>2.6416959224225267</v>
      </c>
      <c r="CW25" cm="1">
        <f t="array" ref="CW25">AQ25*INDEX(prod_est,$G25+$H25-1,MATCH(CW$14,$BP$14:$DP$14,0))</f>
        <v>2.6372019130870443</v>
      </c>
      <c r="CX25" cm="1">
        <f t="array" ref="CX25">AR25*INDEX(prod_est,$G25+$H25-1,MATCH(CX$14,$BP$14:$DP$14,0))</f>
        <v>2.6327155488857867</v>
      </c>
      <c r="CY25" cm="1">
        <f t="array" ref="CY25">AS25*INDEX(prod_est,$G25+$H25-1,MATCH(CY$14,$BP$14:$DP$14,0))</f>
        <v>2.6282368168129779</v>
      </c>
      <c r="CZ25" cm="1">
        <f t="array" ref="CZ25">AT25*INDEX(prod_est,$G25+$H25-1,MATCH(CZ$14,$BP$14:$DP$14,0))</f>
        <v>2.6237657038849678</v>
      </c>
      <c r="DA25" cm="1">
        <f t="array" ref="DA25">AU25*INDEX(prod_est,$G25+$H25-1,MATCH(DA$14,$BP$14:$DP$14,0))</f>
        <v>2.6193021971401929</v>
      </c>
      <c r="DB25" cm="1">
        <f t="array" ref="DB25">AV25*INDEX(prod_est,$G25+$H25-1,MATCH(DB$14,$BP$14:$DP$14,0))</f>
        <v>2.6148462836391406</v>
      </c>
      <c r="DC25" cm="1">
        <f t="array" ref="DC25">AW25*INDEX(prod_est,$G25+$H25-1,MATCH(DC$14,$BP$14:$DP$14,0))</f>
        <v>2.6103979504643107</v>
      </c>
      <c r="DD25" cm="1">
        <f t="array" ref="DD25">AX25*INDEX(prod_est,$G25+$H25-1,MATCH(DD$14,$BP$14:$DP$14,0))</f>
        <v>2.6059571847201775</v>
      </c>
      <c r="DE25" cm="1">
        <f t="array" ref="DE25">AY25*INDEX(prod_est,$G25+$H25-1,MATCH(DE$14,$BP$14:$DP$14,0))</f>
        <v>2.6015239735331535</v>
      </c>
      <c r="DF25" cm="1">
        <f t="array" ref="DF25">AZ25*INDEX(prod_est,$G25+$H25-1,MATCH(DF$14,$BP$14:$DP$14,0))</f>
        <v>2.5970983040515514</v>
      </c>
      <c r="DG25" cm="1">
        <f t="array" ref="DG25">BA25*INDEX(prod_est,$G25+$H25-1,MATCH(DG$14,$BP$14:$DP$14,0))</f>
        <v>2.5926801634455461</v>
      </c>
      <c r="DH25" cm="1">
        <f t="array" ref="DH25">BB25*INDEX(prod_est,$G25+$H25-1,MATCH(DH$14,$BP$14:$DP$14,0))</f>
        <v>2.5882695389071402</v>
      </c>
      <c r="DI25" cm="1">
        <f t="array" ref="DI25">BC25*INDEX(prod_est,$G25+$H25-1,MATCH(DI$14,$BP$14:$DP$14,0))</f>
        <v>2.5838664176501234</v>
      </c>
      <c r="DJ25" cm="1">
        <f t="array" ref="DJ25">BD25*INDEX(prod_est,$G25+$H25-1,MATCH(DJ$14,$BP$14:$DP$14,0))</f>
        <v>2.5794707869100382</v>
      </c>
      <c r="DK25" cm="1">
        <f t="array" ref="DK25">BE25*INDEX(prod_est,$G25+$H25-1,MATCH(DK$14,$BP$14:$DP$14,0))</f>
        <v>2.5750826339441408</v>
      </c>
      <c r="DL25" cm="1">
        <f t="array" ref="DL25">BF25*INDEX(prod_est,$G25+$H25-1,MATCH(DL$14,$BP$14:$DP$14,0))</f>
        <v>2.5707019460313658</v>
      </c>
      <c r="DM25" cm="1">
        <f t="array" ref="DM25">BG25*INDEX(prod_est,$G25+$H25-1,MATCH(DM$14,$BP$14:$DP$14,0))</f>
        <v>2.5663287104722889</v>
      </c>
      <c r="DN25" cm="1">
        <f t="array" ref="DN25">BH25*INDEX(prod_est,$G25+$H25-1,MATCH(DN$14,$BP$14:$DP$14,0))</f>
        <v>2.5619629145890888</v>
      </c>
      <c r="DO25" cm="1">
        <f t="array" ref="DO25">BI25*INDEX(prod_est,$G25+$H25-1,MATCH(DO$14,$BP$14:$DP$14,0))</f>
        <v>2.5576045457255128</v>
      </c>
      <c r="DP25" cm="1">
        <f t="array" ref="DP25">BJ25*INDEX(prod_est,$G25+$H25-1,MATCH(DP$14,$BP$14:$DP$14,0))</f>
        <v>2.5532535912468379</v>
      </c>
    </row>
    <row r="26" spans="1:120" x14ac:dyDescent="0.25">
      <c r="A26" t="s">
        <v>44</v>
      </c>
      <c r="B26" t="s">
        <v>16</v>
      </c>
      <c r="C26" t="s">
        <v>16</v>
      </c>
      <c r="D26" t="s">
        <v>37</v>
      </c>
      <c r="E26" s="8">
        <v>25.233969204000001</v>
      </c>
      <c r="F26" s="8">
        <v>24.72765948</v>
      </c>
      <c r="G26">
        <f>MATCH(A26,Production_est!$A$4:$A$339,0)</f>
        <v>113</v>
      </c>
      <c r="H26">
        <f>IFERROR(MATCH(D26,Production_est!$D$4:$D$339,0),"-")</f>
        <v>6</v>
      </c>
      <c r="I26" s="8" cm="1">
        <f t="array" ref="I26">IFERROR(INDEX(Production_est!$E$4:$E$339,H26+G26-1),"-")</f>
        <v>52407.094231576702</v>
      </c>
      <c r="J26" s="42">
        <f t="shared" si="0"/>
        <v>4.7183801816474134E-4</v>
      </c>
      <c r="K26" s="42">
        <f t="shared" si="1"/>
        <v>4.7183801816474134E-4</v>
      </c>
      <c r="L26" s="42">
        <f t="shared" si="2"/>
        <v>4.7183801816474134E-4</v>
      </c>
      <c r="M26" s="42">
        <f t="shared" si="2"/>
        <v>4.7183801816474134E-4</v>
      </c>
      <c r="N26" s="42">
        <f t="shared" ref="N26:AP26" si="29">M26*(1-$F$4)</f>
        <v>4.7103533514567409E-4</v>
      </c>
      <c r="O26" s="42">
        <f t="shared" si="29"/>
        <v>4.7023401763765998E-4</v>
      </c>
      <c r="P26" s="42">
        <f t="shared" si="29"/>
        <v>4.6943406331771426E-4</v>
      </c>
      <c r="Q26" s="42">
        <f t="shared" si="29"/>
        <v>4.6863546986680395E-4</v>
      </c>
      <c r="R26" s="42">
        <f t="shared" si="29"/>
        <v>4.6783823496984121E-4</v>
      </c>
      <c r="S26" s="42">
        <f t="shared" si="29"/>
        <v>4.6704235631567654E-4</v>
      </c>
      <c r="T26" s="42">
        <f t="shared" si="29"/>
        <v>4.6624783159709217E-4</v>
      </c>
      <c r="U26" s="42">
        <f t="shared" si="29"/>
        <v>4.6545465851079534E-4</v>
      </c>
      <c r="V26" s="42">
        <f t="shared" si="29"/>
        <v>4.646628347574116E-4</v>
      </c>
      <c r="W26" s="42">
        <f t="shared" si="29"/>
        <v>4.6387235804147813E-4</v>
      </c>
      <c r="X26" s="42">
        <f t="shared" si="29"/>
        <v>4.6308322607143716E-4</v>
      </c>
      <c r="Y26" s="42">
        <f t="shared" si="29"/>
        <v>4.6229543655962926E-4</v>
      </c>
      <c r="Z26" s="42">
        <f t="shared" si="29"/>
        <v>4.6150898722228668E-4</v>
      </c>
      <c r="AA26" s="42">
        <f t="shared" si="29"/>
        <v>4.6072387577952687E-4</v>
      </c>
      <c r="AB26" s="42">
        <f t="shared" si="29"/>
        <v>4.5994009995534569E-4</v>
      </c>
      <c r="AC26" s="42">
        <f t="shared" si="29"/>
        <v>4.5915765747761101E-4</v>
      </c>
      <c r="AD26" s="42">
        <f t="shared" si="29"/>
        <v>4.5837654607805591E-4</v>
      </c>
      <c r="AE26" s="42">
        <f t="shared" si="29"/>
        <v>4.5759676349227223E-4</v>
      </c>
      <c r="AF26" s="42">
        <f t="shared" si="29"/>
        <v>4.5681830745970402E-4</v>
      </c>
      <c r="AG26" s="42">
        <f t="shared" si="29"/>
        <v>4.560411757236409E-4</v>
      </c>
      <c r="AH26" s="42">
        <f t="shared" si="29"/>
        <v>4.5526536603121163E-4</v>
      </c>
      <c r="AI26" s="42">
        <f t="shared" si="29"/>
        <v>4.5449087613337748E-4</v>
      </c>
      <c r="AJ26" s="42">
        <f t="shared" si="29"/>
        <v>4.537177037849257E-4</v>
      </c>
      <c r="AK26" s="42">
        <f t="shared" si="29"/>
        <v>4.5294584674446318E-4</v>
      </c>
      <c r="AL26" s="42">
        <f t="shared" si="29"/>
        <v>4.5217530277440974E-4</v>
      </c>
      <c r="AM26" s="42">
        <f t="shared" si="29"/>
        <v>4.5140606964099171E-4</v>
      </c>
      <c r="AN26" s="42">
        <f t="shared" si="29"/>
        <v>4.5063814511423557E-4</v>
      </c>
      <c r="AO26" s="42">
        <f t="shared" si="29"/>
        <v>4.4987152696796136E-4</v>
      </c>
      <c r="AP26" s="42">
        <f t="shared" si="29"/>
        <v>4.4910621297977618E-4</v>
      </c>
      <c r="AQ26" s="42">
        <f t="shared" ref="AQ26:BJ26" si="30">AP26*(1-$F$4)</f>
        <v>4.4834220093106797E-4</v>
      </c>
      <c r="AR26" s="42">
        <f t="shared" si="30"/>
        <v>4.4757948860699881E-4</v>
      </c>
      <c r="AS26" s="42">
        <f t="shared" si="30"/>
        <v>4.4681807379649873E-4</v>
      </c>
      <c r="AT26" s="42">
        <f t="shared" si="30"/>
        <v>4.4605795429225912E-4</v>
      </c>
      <c r="AU26" s="42">
        <f t="shared" si="30"/>
        <v>4.452991278907264E-4</v>
      </c>
      <c r="AV26" s="42">
        <f t="shared" si="30"/>
        <v>4.4454159239209573E-4</v>
      </c>
      <c r="AW26" s="42">
        <f t="shared" si="30"/>
        <v>4.4378534560030443E-4</v>
      </c>
      <c r="AX26" s="42">
        <f t="shared" si="30"/>
        <v>4.4303038532302578E-4</v>
      </c>
      <c r="AY26" s="42">
        <f t="shared" si="30"/>
        <v>4.4227670937166261E-4</v>
      </c>
      <c r="AZ26" s="42">
        <f t="shared" si="30"/>
        <v>4.41524315561341E-4</v>
      </c>
      <c r="BA26" s="42">
        <f t="shared" si="30"/>
        <v>4.4077320171090377E-4</v>
      </c>
      <c r="BB26" s="42">
        <f t="shared" si="30"/>
        <v>4.4002336564290446E-4</v>
      </c>
      <c r="BC26" s="42">
        <f t="shared" si="30"/>
        <v>4.392748051836007E-4</v>
      </c>
      <c r="BD26" s="42">
        <f t="shared" si="30"/>
        <v>4.3852751816294812E-4</v>
      </c>
      <c r="BE26" s="42">
        <f t="shared" si="30"/>
        <v>4.3778150241459397E-4</v>
      </c>
      <c r="BF26" s="42">
        <f t="shared" si="30"/>
        <v>4.3703675577587089E-4</v>
      </c>
      <c r="BG26" s="42">
        <f t="shared" si="30"/>
        <v>4.3629327608779063E-4</v>
      </c>
      <c r="BH26" s="42">
        <f t="shared" si="30"/>
        <v>4.355510611950377E-4</v>
      </c>
      <c r="BI26" s="42">
        <f t="shared" si="30"/>
        <v>4.348101089459633E-4</v>
      </c>
      <c r="BJ26" s="42">
        <f t="shared" si="30"/>
        <v>4.3407041719257887E-4</v>
      </c>
      <c r="BK26" t="str">
        <f t="shared" si="5"/>
        <v>08_JPN</v>
      </c>
      <c r="BL26" t="str">
        <f t="shared" si="6"/>
        <v>d_ind_cem_7_7_gas_diesel_oil</v>
      </c>
      <c r="BO26" s="8">
        <f t="shared" si="7"/>
        <v>25.233969204000001</v>
      </c>
      <c r="BP26" s="8">
        <f t="shared" si="8"/>
        <v>24.72765948</v>
      </c>
      <c r="BQ26" s="8" cm="1">
        <f t="array" ref="BQ26">K26*INDEX(prod_est,$G26+$H26-1,MATCH(BQ$14,$BP$14:$DP$14,0))</f>
        <v>24.628628704996387</v>
      </c>
      <c r="BR26" s="8" cm="1">
        <f t="array" ref="BR26">L26*INDEX(prod_est,$G26+$H26-1,MATCH(BR$14,$BP$14:$DP$14,0))</f>
        <v>22.756856904226932</v>
      </c>
      <c r="BS26" s="8" cm="1">
        <f t="array" ref="BS26">M26*INDEX(prod_est,$G26+$H26-1,MATCH(BS$14,$BP$14:$DP$14,0))</f>
        <v>22.871448994042236</v>
      </c>
      <c r="BT26" s="8" cm="1">
        <f t="array" ref="BT26">N26*INDEX(prod_est,$G26+$H26-1,MATCH(BT$14,$BP$14:$DP$14,0))</f>
        <v>22.900467216309202</v>
      </c>
      <c r="BU26" s="8" cm="1">
        <f t="array" ref="BU26">O26*INDEX(prod_est,$G26+$H26-1,MATCH(BU$14,$BP$14:$DP$14,0))</f>
        <v>22.920353749668717</v>
      </c>
      <c r="BV26" s="8" cm="1">
        <f t="array" ref="BV26">P26*INDEX(prod_est,$G26+$H26-1,MATCH(BV$14,$BP$14:$DP$14,0))</f>
        <v>22.948948145532775</v>
      </c>
      <c r="BW26" s="8" cm="1">
        <f t="array" ref="BW26">Q26*INDEX(prod_est,$G26+$H26-1,MATCH(BW$14,$BP$14:$DP$14,0))</f>
        <v>22.994256763291983</v>
      </c>
      <c r="BX26" s="8" cm="1">
        <f t="array" ref="BX26">R26*INDEX(prod_est,$G26+$H26-1,MATCH(BX$14,$BP$14:$DP$14,0))</f>
        <v>23.059428685580905</v>
      </c>
      <c r="BY26" s="8" cm="1">
        <f t="array" ref="BY26">S26*INDEX(prod_est,$G26+$H26-1,MATCH(BY$14,$BP$14:$DP$14,0))</f>
        <v>23.145152286029823</v>
      </c>
      <c r="BZ26" s="8" cm="1">
        <f t="array" ref="BZ26">T26*INDEX(prod_est,$G26+$H26-1,MATCH(BZ$14,$BP$14:$DP$14,0))</f>
        <v>23.003392240252285</v>
      </c>
      <c r="CA26" s="8" cm="1">
        <f t="array" ref="CA26">U26*INDEX(prod_est,$G26+$H26-1,MATCH(CA$14,$BP$14:$DP$14,0))</f>
        <v>22.879809835599524</v>
      </c>
      <c r="CB26" s="8" cm="1">
        <f t="array" ref="CB26">V26*INDEX(prod_est,$G26+$H26-1,MATCH(CB$14,$BP$14:$DP$14,0))</f>
        <v>22.769289649505382</v>
      </c>
      <c r="CC26" s="8" cm="1">
        <f t="array" ref="CC26">W26*INDEX(prod_est,$G26+$H26-1,MATCH(CC$14,$BP$14:$DP$14,0))</f>
        <v>22.663920454237239</v>
      </c>
      <c r="CD26" s="8" cm="1">
        <f t="array" ref="CD26">X26*INDEX(prod_est,$G26+$H26-1,MATCH(CD$14,$BP$14:$DP$14,0))</f>
        <v>22.552821085599941</v>
      </c>
      <c r="CE26" s="8" cm="1">
        <f t="array" ref="CE26">Y26*INDEX(prod_est,$G26+$H26-1,MATCH(CE$14,$BP$14:$DP$14,0))</f>
        <v>22.431323357793598</v>
      </c>
      <c r="CF26" s="8" cm="1">
        <f t="array" ref="CF26">Z26*INDEX(prod_est,$G26+$H26-1,MATCH(CF$14,$BP$14:$DP$14,0))</f>
        <v>22.297492104625249</v>
      </c>
      <c r="CG26" s="8" cm="1">
        <f t="array" ref="CG26">AA26*INDEX(prod_est,$G26+$H26-1,MATCH(CG$14,$BP$14:$DP$14,0))</f>
        <v>22.151249612707499</v>
      </c>
      <c r="CH26" s="8" cm="1">
        <f t="array" ref="CH26">AB26*INDEX(prod_est,$G26+$H26-1,MATCH(CH$14,$BP$14:$DP$14,0))</f>
        <v>21.993021091792691</v>
      </c>
      <c r="CI26" s="8" cm="1">
        <f t="array" ref="CI26">AC26*INDEX(prod_est,$G26+$H26-1,MATCH(CI$14,$BP$14:$DP$14,0))</f>
        <v>21.823626727384127</v>
      </c>
      <c r="CJ26" s="8" cm="1">
        <f t="array" ref="CJ26">AD26*INDEX(prod_est,$G26+$H26-1,MATCH(CJ$14,$BP$14:$DP$14,0))</f>
        <v>21.643721418359792</v>
      </c>
      <c r="CK26" s="8" cm="1">
        <f t="array" ref="CK26">AE26*INDEX(prod_est,$G26+$H26-1,MATCH(CK$14,$BP$14:$DP$14,0))</f>
        <v>21.454267569052487</v>
      </c>
      <c r="CL26" s="8" cm="1">
        <f t="array" ref="CL26">AF26*INDEX(prod_est,$G26+$H26-1,MATCH(CL$14,$BP$14:$DP$14,0))</f>
        <v>21.25654684653998</v>
      </c>
      <c r="CM26" s="8" cm="1">
        <f t="array" ref="CM26">AG26*INDEX(prod_est,$G26+$H26-1,MATCH(CM$14,$BP$14:$DP$14,0))</f>
        <v>21.078388221937022</v>
      </c>
      <c r="CN26" s="8" cm="1">
        <f t="array" ref="CN26">AH26*INDEX(prod_est,$G26+$H26-1,MATCH(CN$14,$BP$14:$DP$14,0))</f>
        <v>20.909131627129117</v>
      </c>
      <c r="CO26" s="8" cm="1">
        <f t="array" ref="CO26">AI26*INDEX(prod_est,$G26+$H26-1,MATCH(CO$14,$BP$14:$DP$14,0))</f>
        <v>20.744912745830735</v>
      </c>
      <c r="CP26" s="8" cm="1">
        <f t="array" ref="CP26">AJ26*INDEX(prod_est,$G26+$H26-1,MATCH(CP$14,$BP$14:$DP$14,0))</f>
        <v>20.58555549730259</v>
      </c>
      <c r="CQ26" s="8" cm="1">
        <f t="array" ref="CQ26">AK26*INDEX(prod_est,$G26+$H26-1,MATCH(CQ$14,$BP$14:$DP$14,0))</f>
        <v>20.43223579962709</v>
      </c>
      <c r="CR26" s="8" cm="1">
        <f t="array" ref="CR26">AL26*INDEX(prod_est,$G26+$H26-1,MATCH(CR$14,$BP$14:$DP$14,0))</f>
        <v>20.286901343477631</v>
      </c>
      <c r="CS26" s="8" cm="1">
        <f t="array" ref="CS26">AM26*INDEX(prod_est,$G26+$H26-1,MATCH(CS$14,$BP$14:$DP$14,0))</f>
        <v>20.152535710236307</v>
      </c>
      <c r="CT26" s="8" cm="1">
        <f t="array" ref="CT26">AN26*INDEX(prod_est,$G26+$H26-1,MATCH(CT$14,$BP$14:$DP$14,0))</f>
        <v>20.031713209082952</v>
      </c>
      <c r="CU26" s="8" cm="1">
        <f t="array" ref="CU26">AO26*INDEX(prod_est,$G26+$H26-1,MATCH(CU$14,$BP$14:$DP$14,0))</f>
        <v>19.927080667977624</v>
      </c>
      <c r="CV26" s="8" cm="1">
        <f t="array" ref="CV26">AP26*INDEX(prod_est,$G26+$H26-1,MATCH(CV$14,$BP$14:$DP$14,0))</f>
        <v>19.840433743762155</v>
      </c>
      <c r="CW26" cm="1">
        <f t="array" ref="CW26">AQ26*INDEX(prod_est,$G26+$H26-1,MATCH(CW$14,$BP$14:$DP$14,0))</f>
        <v>19.80668152659451</v>
      </c>
      <c r="CX26" cm="1">
        <f t="array" ref="CX26">AR26*INDEX(prod_est,$G26+$H26-1,MATCH(CX$14,$BP$14:$DP$14,0))</f>
        <v>19.772986728139504</v>
      </c>
      <c r="CY26" cm="1">
        <f t="array" ref="CY26">AS26*INDEX(prod_est,$G26+$H26-1,MATCH(CY$14,$BP$14:$DP$14,0))</f>
        <v>19.739349250717375</v>
      </c>
      <c r="CZ26" cm="1">
        <f t="array" ref="CZ26">AT26*INDEX(prod_est,$G26+$H26-1,MATCH(CZ$14,$BP$14:$DP$14,0))</f>
        <v>19.705768996814527</v>
      </c>
      <c r="DA26" cm="1">
        <f t="array" ref="DA26">AU26*INDEX(prod_est,$G26+$H26-1,MATCH(DA$14,$BP$14:$DP$14,0))</f>
        <v>19.672245869083255</v>
      </c>
      <c r="DB26" cm="1">
        <f t="array" ref="DB26">AV26*INDEX(prod_est,$G26+$H26-1,MATCH(DB$14,$BP$14:$DP$14,0))</f>
        <v>19.638779770341472</v>
      </c>
      <c r="DC26" cm="1">
        <f t="array" ref="DC26">AW26*INDEX(prod_est,$G26+$H26-1,MATCH(DC$14,$BP$14:$DP$14,0))</f>
        <v>19.6053706035724</v>
      </c>
      <c r="DD26" cm="1">
        <f t="array" ref="DD26">AX26*INDEX(prod_est,$G26+$H26-1,MATCH(DD$14,$BP$14:$DP$14,0))</f>
        <v>19.572018271924311</v>
      </c>
      <c r="DE26" cm="1">
        <f t="array" ref="DE26">AY26*INDEX(prod_est,$G26+$H26-1,MATCH(DE$14,$BP$14:$DP$14,0))</f>
        <v>19.538722678710236</v>
      </c>
      <c r="DF26" cm="1">
        <f t="array" ref="DF26">AZ26*INDEX(prod_est,$G26+$H26-1,MATCH(DF$14,$BP$14:$DP$14,0))</f>
        <v>19.505483727407697</v>
      </c>
      <c r="DG26" cm="1">
        <f t="array" ref="DG26">BA26*INDEX(prod_est,$G26+$H26-1,MATCH(DG$14,$BP$14:$DP$14,0))</f>
        <v>19.472301321658406</v>
      </c>
      <c r="DH26" cm="1">
        <f t="array" ref="DH26">BB26*INDEX(prod_est,$G26+$H26-1,MATCH(DH$14,$BP$14:$DP$14,0))</f>
        <v>19.439175365268014</v>
      </c>
      <c r="DI26" cm="1">
        <f t="array" ref="DI26">BC26*INDEX(prod_est,$G26+$H26-1,MATCH(DI$14,$BP$14:$DP$14,0))</f>
        <v>19.406105762205797</v>
      </c>
      <c r="DJ26" cm="1">
        <f t="array" ref="DJ26">BD26*INDEX(prod_est,$G26+$H26-1,MATCH(DJ$14,$BP$14:$DP$14,0))</f>
        <v>19.373092416604411</v>
      </c>
      <c r="DK26" cm="1">
        <f t="array" ref="DK26">BE26*INDEX(prod_est,$G26+$H26-1,MATCH(DK$14,$BP$14:$DP$14,0))</f>
        <v>19.340135232759593</v>
      </c>
      <c r="DL26" cm="1">
        <f t="array" ref="DL26">BF26*INDEX(prod_est,$G26+$H26-1,MATCH(DL$14,$BP$14:$DP$14,0))</f>
        <v>19.307234115129898</v>
      </c>
      <c r="DM26" cm="1">
        <f t="array" ref="DM26">BG26*INDEX(prod_est,$G26+$H26-1,MATCH(DM$14,$BP$14:$DP$14,0))</f>
        <v>19.274388968336407</v>
      </c>
      <c r="DN26" cm="1">
        <f t="array" ref="DN26">BH26*INDEX(prod_est,$G26+$H26-1,MATCH(DN$14,$BP$14:$DP$14,0))</f>
        <v>19.24159969716246</v>
      </c>
      <c r="DO26" cm="1">
        <f t="array" ref="DO26">BI26*INDEX(prod_est,$G26+$H26-1,MATCH(DO$14,$BP$14:$DP$14,0))</f>
        <v>19.208866206553385</v>
      </c>
      <c r="DP26" cm="1">
        <f t="array" ref="DP26">BJ26*INDEX(prod_est,$G26+$H26-1,MATCH(DP$14,$BP$14:$DP$14,0))</f>
        <v>19.176188401616198</v>
      </c>
    </row>
    <row r="27" spans="1:120" x14ac:dyDescent="0.25">
      <c r="A27" t="s">
        <v>44</v>
      </c>
      <c r="B27" t="s">
        <v>17</v>
      </c>
      <c r="C27" t="s">
        <v>17</v>
      </c>
      <c r="D27" t="s">
        <v>37</v>
      </c>
      <c r="E27" s="8">
        <v>20.695938552000001</v>
      </c>
      <c r="F27" s="8">
        <v>19.934192159999998</v>
      </c>
      <c r="G27">
        <f>MATCH(A27,Production_est!$A$4:$A$339,0)</f>
        <v>113</v>
      </c>
      <c r="H27">
        <f>IFERROR(MATCH(D27,Production_est!$D$4:$D$339,0),"-")</f>
        <v>6</v>
      </c>
      <c r="I27" s="8" cm="1">
        <f t="array" ref="I27">IFERROR(INDEX(Production_est!$E$4:$E$339,H27+G27-1),"-")</f>
        <v>52407.094231576702</v>
      </c>
      <c r="J27" s="42">
        <f t="shared" si="0"/>
        <v>3.803720174202886E-4</v>
      </c>
      <c r="K27" s="42">
        <f t="shared" si="1"/>
        <v>3.803720174202886E-4</v>
      </c>
      <c r="L27" s="42">
        <f t="shared" si="2"/>
        <v>3.803720174202886E-4</v>
      </c>
      <c r="M27" s="42">
        <f t="shared" si="2"/>
        <v>3.803720174202886E-4</v>
      </c>
      <c r="N27" s="42">
        <f t="shared" ref="N27:AP27" si="31">M27*(1-$F$4)</f>
        <v>3.7972493484627479E-4</v>
      </c>
      <c r="O27" s="42">
        <f t="shared" si="31"/>
        <v>3.79078953078415E-4</v>
      </c>
      <c r="P27" s="42">
        <f t="shared" si="31"/>
        <v>3.7843407024403604E-4</v>
      </c>
      <c r="Q27" s="42">
        <f t="shared" si="31"/>
        <v>3.7779028447365045E-4</v>
      </c>
      <c r="R27" s="42">
        <f t="shared" si="31"/>
        <v>3.7714759390095119E-4</v>
      </c>
      <c r="S27" s="42">
        <f t="shared" si="31"/>
        <v>3.7650599666280607E-4</v>
      </c>
      <c r="T27" s="42">
        <f t="shared" si="31"/>
        <v>3.7586549089925248E-4</v>
      </c>
      <c r="U27" s="42">
        <f t="shared" si="31"/>
        <v>3.752260747534919E-4</v>
      </c>
      <c r="V27" s="42">
        <f t="shared" si="31"/>
        <v>3.7458774637188461E-4</v>
      </c>
      <c r="W27" s="42">
        <f t="shared" si="31"/>
        <v>3.7395050390394424E-4</v>
      </c>
      <c r="X27" s="42">
        <f t="shared" si="31"/>
        <v>3.733143455023325E-4</v>
      </c>
      <c r="Y27" s="42">
        <f t="shared" si="31"/>
        <v>3.7267926932285368E-4</v>
      </c>
      <c r="Z27" s="42">
        <f t="shared" si="31"/>
        <v>3.7204527352444939E-4</v>
      </c>
      <c r="AA27" s="42">
        <f t="shared" si="31"/>
        <v>3.7141235626919329E-4</v>
      </c>
      <c r="AB27" s="42">
        <f t="shared" si="31"/>
        <v>3.7078051572228565E-4</v>
      </c>
      <c r="AC27" s="42">
        <f t="shared" si="31"/>
        <v>3.7014975005204804E-4</v>
      </c>
      <c r="AD27" s="42">
        <f t="shared" si="31"/>
        <v>3.6952005742991805E-4</v>
      </c>
      <c r="AE27" s="42">
        <f t="shared" si="31"/>
        <v>3.6889143603044405E-4</v>
      </c>
      <c r="AF27" s="42">
        <f t="shared" si="31"/>
        <v>3.6826388403127984E-4</v>
      </c>
      <c r="AG27" s="42">
        <f t="shared" si="31"/>
        <v>3.6763739961317928E-4</v>
      </c>
      <c r="AH27" s="42">
        <f t="shared" si="31"/>
        <v>3.6701198095999117E-4</v>
      </c>
      <c r="AI27" s="42">
        <f t="shared" si="31"/>
        <v>3.663876262586539E-4</v>
      </c>
      <c r="AJ27" s="42">
        <f t="shared" si="31"/>
        <v>3.6576433369919022E-4</v>
      </c>
      <c r="AK27" s="42">
        <f t="shared" si="31"/>
        <v>3.6514210147470195E-4</v>
      </c>
      <c r="AL27" s="42">
        <f t="shared" si="31"/>
        <v>3.6452092778136482E-4</v>
      </c>
      <c r="AM27" s="42">
        <f t="shared" si="31"/>
        <v>3.6390081081842315E-4</v>
      </c>
      <c r="AN27" s="42">
        <f t="shared" si="31"/>
        <v>3.6328174878818469E-4</v>
      </c>
      <c r="AO27" s="42">
        <f t="shared" si="31"/>
        <v>3.6266373989601543E-4</v>
      </c>
      <c r="AP27" s="42">
        <f t="shared" si="31"/>
        <v>3.6204678235033435E-4</v>
      </c>
      <c r="AQ27" s="42">
        <f t="shared" ref="AQ27:BJ27" si="32">AP27*(1-$F$4)</f>
        <v>3.6143087436260818E-4</v>
      </c>
      <c r="AR27" s="42">
        <f t="shared" si="32"/>
        <v>3.6081601414734635E-4</v>
      </c>
      <c r="AS27" s="42">
        <f t="shared" si="32"/>
        <v>3.602021999220957E-4</v>
      </c>
      <c r="AT27" s="42">
        <f t="shared" si="32"/>
        <v>3.5958942990743534E-4</v>
      </c>
      <c r="AU27" s="42">
        <f t="shared" si="32"/>
        <v>3.589777023269715E-4</v>
      </c>
      <c r="AV27" s="42">
        <f t="shared" si="32"/>
        <v>3.5836701540733243E-4</v>
      </c>
      <c r="AW27" s="42">
        <f t="shared" si="32"/>
        <v>3.5775736737816315E-4</v>
      </c>
      <c r="AX27" s="42">
        <f t="shared" si="32"/>
        <v>3.5714875647212041E-4</v>
      </c>
      <c r="AY27" s="42">
        <f t="shared" si="32"/>
        <v>3.5654118092486752E-4</v>
      </c>
      <c r="AZ27" s="42">
        <f t="shared" si="32"/>
        <v>3.5593463897506928E-4</v>
      </c>
      <c r="BA27" s="42">
        <f t="shared" si="32"/>
        <v>3.5532912886438681E-4</v>
      </c>
      <c r="BB27" s="42">
        <f t="shared" si="32"/>
        <v>3.5472464883747252E-4</v>
      </c>
      <c r="BC27" s="42">
        <f t="shared" si="32"/>
        <v>3.5412119714196496E-4</v>
      </c>
      <c r="BD27" s="42">
        <f t="shared" si="32"/>
        <v>3.5351877202848382E-4</v>
      </c>
      <c r="BE27" s="42">
        <f t="shared" si="32"/>
        <v>3.529173717506247E-4</v>
      </c>
      <c r="BF27" s="42">
        <f t="shared" si="32"/>
        <v>3.5231699456495424E-4</v>
      </c>
      <c r="BG27" s="42">
        <f t="shared" si="32"/>
        <v>3.5171763873100497E-4</v>
      </c>
      <c r="BH27" s="42">
        <f t="shared" si="32"/>
        <v>3.5111930251127026E-4</v>
      </c>
      <c r="BI27" s="42">
        <f t="shared" si="32"/>
        <v>3.505219841711993E-4</v>
      </c>
      <c r="BJ27" s="42">
        <f t="shared" si="32"/>
        <v>3.4992568197919209E-4</v>
      </c>
      <c r="BK27" t="str">
        <f t="shared" si="5"/>
        <v>08_JPN</v>
      </c>
      <c r="BL27" t="str">
        <f t="shared" si="6"/>
        <v>d_ind_cem_7_8_fuel_oil</v>
      </c>
      <c r="BO27" s="8">
        <f t="shared" si="7"/>
        <v>20.695938552000001</v>
      </c>
      <c r="BP27" s="8">
        <f t="shared" si="8"/>
        <v>19.934192159999998</v>
      </c>
      <c r="BQ27" s="8" cm="1">
        <f t="array" ref="BQ27">K27*INDEX(prod_est,$G27+$H27-1,MATCH(BQ$14,$BP$14:$DP$14,0))</f>
        <v>19.854358542901206</v>
      </c>
      <c r="BR27" s="8" cm="1">
        <f t="array" ref="BR27">L27*INDEX(prod_est,$G27+$H27-1,MATCH(BR$14,$BP$14:$DP$14,0))</f>
        <v>18.345430502769219</v>
      </c>
      <c r="BS27" s="8" cm="1">
        <f t="array" ref="BS27">M27*INDEX(prod_est,$G27+$H27-1,MATCH(BS$14,$BP$14:$DP$14,0))</f>
        <v>18.437808867176969</v>
      </c>
      <c r="BT27" s="8" cm="1">
        <f t="array" ref="BT27">N27*INDEX(prod_est,$G27+$H27-1,MATCH(BT$14,$BP$14:$DP$14,0))</f>
        <v>18.461201894700626</v>
      </c>
      <c r="BU27" s="8" cm="1">
        <f t="array" ref="BU27">O27*INDEX(prod_est,$G27+$H27-1,MATCH(BU$14,$BP$14:$DP$14,0))</f>
        <v>18.477233415100098</v>
      </c>
      <c r="BV27" s="8" cm="1">
        <f t="array" ref="BV27">P27*INDEX(prod_est,$G27+$H27-1,MATCH(BV$14,$BP$14:$DP$14,0))</f>
        <v>18.500284775149531</v>
      </c>
      <c r="BW27" s="8" cm="1">
        <f t="array" ref="BW27">Q27*INDEX(prod_est,$G27+$H27-1,MATCH(BW$14,$BP$14:$DP$14,0))</f>
        <v>18.536810298062306</v>
      </c>
      <c r="BX27" s="8" cm="1">
        <f t="array" ref="BX27">R27*INDEX(prod_est,$G27+$H27-1,MATCH(BX$14,$BP$14:$DP$14,0))</f>
        <v>18.589348615463301</v>
      </c>
      <c r="BY27" s="8" cm="1">
        <f t="array" ref="BY27">S27*INDEX(prod_est,$G27+$H27-1,MATCH(BY$14,$BP$14:$DP$14,0))</f>
        <v>18.658454659461437</v>
      </c>
      <c r="BZ27" s="8" cm="1">
        <f t="array" ref="BZ27">T27*INDEX(prod_est,$G27+$H27-1,MATCH(BZ$14,$BP$14:$DP$14,0))</f>
        <v>18.544174858923686</v>
      </c>
      <c r="CA27" s="8" cm="1">
        <f t="array" ref="CA27">U27*INDEX(prod_est,$G27+$H27-1,MATCH(CA$14,$BP$14:$DP$14,0))</f>
        <v>18.444548956038069</v>
      </c>
      <c r="CB27" s="8" cm="1">
        <f t="array" ref="CB27">V27*INDEX(prod_est,$G27+$H27-1,MATCH(CB$14,$BP$14:$DP$14,0))</f>
        <v>18.355453155081189</v>
      </c>
      <c r="CC27" s="8" cm="1">
        <f t="array" ref="CC27">W27*INDEX(prod_est,$G27+$H27-1,MATCH(CC$14,$BP$14:$DP$14,0))</f>
        <v>18.270509823185236</v>
      </c>
      <c r="CD27" s="8" cm="1">
        <f t="array" ref="CD27">X27*INDEX(prod_est,$G27+$H27-1,MATCH(CD$14,$BP$14:$DP$14,0))</f>
        <v>18.180947114467823</v>
      </c>
      <c r="CE27" s="8" cm="1">
        <f t="array" ref="CE27">Y27*INDEX(prod_est,$G27+$H27-1,MATCH(CE$14,$BP$14:$DP$14,0))</f>
        <v>18.083001772934228</v>
      </c>
      <c r="CF27" s="8" cm="1">
        <f t="array" ref="CF27">Z27*INDEX(prod_est,$G27+$H27-1,MATCH(CF$14,$BP$14:$DP$14,0))</f>
        <v>17.975113765182048</v>
      </c>
      <c r="CG27" s="8" cm="1">
        <f t="array" ref="CG27">AA27*INDEX(prod_est,$G27+$H27-1,MATCH(CG$14,$BP$14:$DP$14,0))</f>
        <v>17.857220442597129</v>
      </c>
      <c r="CH27" s="8" cm="1">
        <f t="array" ref="CH27">AB27*INDEX(prod_est,$G27+$H27-1,MATCH(CH$14,$BP$14:$DP$14,0))</f>
        <v>17.729664587840254</v>
      </c>
      <c r="CI27" s="8" cm="1">
        <f t="array" ref="CI27">AC27*INDEX(prod_est,$G27+$H27-1,MATCH(CI$14,$BP$14:$DP$14,0))</f>
        <v>17.593107393105651</v>
      </c>
      <c r="CJ27" s="8" cm="1">
        <f t="array" ref="CJ27">AD27*INDEX(prod_est,$G27+$H27-1,MATCH(CJ$14,$BP$14:$DP$14,0))</f>
        <v>17.448076804844924</v>
      </c>
      <c r="CK27" s="8" cm="1">
        <f t="array" ref="CK27">AE27*INDEX(prod_est,$G27+$H27-1,MATCH(CK$14,$BP$14:$DP$14,0))</f>
        <v>17.295348664901145</v>
      </c>
      <c r="CL27" s="8" cm="1">
        <f t="array" ref="CL27">AF27*INDEX(prod_est,$G27+$H27-1,MATCH(CL$14,$BP$14:$DP$14,0))</f>
        <v>17.135956188643288</v>
      </c>
      <c r="CM27" s="8" cm="1">
        <f t="array" ref="CM27">AG27*INDEX(prod_est,$G27+$H27-1,MATCH(CM$14,$BP$14:$DP$14,0))</f>
        <v>16.992333689285065</v>
      </c>
      <c r="CN27" s="8" cm="1">
        <f t="array" ref="CN27">AH27*INDEX(prod_est,$G27+$H27-1,MATCH(CN$14,$BP$14:$DP$14,0))</f>
        <v>16.855887557455361</v>
      </c>
      <c r="CO27" s="8" cm="1">
        <f t="array" ref="CO27">AI27*INDEX(prod_est,$G27+$H27-1,MATCH(CO$14,$BP$14:$DP$14,0))</f>
        <v>16.723502576226146</v>
      </c>
      <c r="CP27" s="8" cm="1">
        <f t="array" ref="CP27">AJ27*INDEX(prod_est,$G27+$H27-1,MATCH(CP$14,$BP$14:$DP$14,0))</f>
        <v>16.595036798184427</v>
      </c>
      <c r="CQ27" s="8" cm="1">
        <f t="array" ref="CQ27">AK27*INDEX(prod_est,$G27+$H27-1,MATCH(CQ$14,$BP$14:$DP$14,0))</f>
        <v>16.471438189191591</v>
      </c>
      <c r="CR27" s="8" cm="1">
        <f t="array" ref="CR27">AL27*INDEX(prod_est,$G27+$H27-1,MATCH(CR$14,$BP$14:$DP$14,0))</f>
        <v>16.354276879254609</v>
      </c>
      <c r="CS27" s="8" cm="1">
        <f t="array" ref="CS27">AM27*INDEX(prod_est,$G27+$H27-1,MATCH(CS$14,$BP$14:$DP$14,0))</f>
        <v>16.245958081234161</v>
      </c>
      <c r="CT27" s="8" cm="1">
        <f t="array" ref="CT27">AN27*INDEX(prod_est,$G27+$H27-1,MATCH(CT$14,$BP$14:$DP$14,0))</f>
        <v>16.148557073379337</v>
      </c>
      <c r="CU27" s="8" cm="1">
        <f t="array" ref="CU27">AO27*INDEX(prod_est,$G27+$H27-1,MATCH(CU$14,$BP$14:$DP$14,0))</f>
        <v>16.064207594923047</v>
      </c>
      <c r="CV27" s="8" cm="1">
        <f t="array" ref="CV27">AP27*INDEX(prod_est,$G27+$H27-1,MATCH(CV$14,$BP$14:$DP$14,0))</f>
        <v>15.99435721386369</v>
      </c>
      <c r="CW27" cm="1">
        <f t="array" ref="CW27">AQ27*INDEX(prod_est,$G27+$H27-1,MATCH(CW$14,$BP$14:$DP$14,0))</f>
        <v>15.967147878366733</v>
      </c>
      <c r="CX27" cm="1">
        <f t="array" ref="CX27">AR27*INDEX(prod_est,$G27+$H27-1,MATCH(CX$14,$BP$14:$DP$14,0))</f>
        <v>15.939984830940517</v>
      </c>
      <c r="CY27" cm="1">
        <f t="array" ref="CY27">AS27*INDEX(prod_est,$G27+$H27-1,MATCH(CY$14,$BP$14:$DP$14,0))</f>
        <v>15.912867992840544</v>
      </c>
      <c r="CZ27" cm="1">
        <f t="array" ref="CZ27">AT27*INDEX(prod_est,$G27+$H27-1,MATCH(CZ$14,$BP$14:$DP$14,0))</f>
        <v>15.885797285456276</v>
      </c>
      <c r="DA27" cm="1">
        <f t="array" ref="DA27">AU27*INDEX(prod_est,$G27+$H27-1,MATCH(DA$14,$BP$14:$DP$14,0))</f>
        <v>15.858772630310899</v>
      </c>
      <c r="DB27" cm="1">
        <f t="array" ref="DB27">AV27*INDEX(prod_est,$G27+$H27-1,MATCH(DB$14,$BP$14:$DP$14,0))</f>
        <v>15.83179394906111</v>
      </c>
      <c r="DC27" cm="1">
        <f t="array" ref="DC27">AW27*INDEX(prod_est,$G27+$H27-1,MATCH(DC$14,$BP$14:$DP$14,0))</f>
        <v>15.804861163496879</v>
      </c>
      <c r="DD27" cm="1">
        <f t="array" ref="DD27">AX27*INDEX(prod_est,$G27+$H27-1,MATCH(DD$14,$BP$14:$DP$14,0))</f>
        <v>15.777974195541224</v>
      </c>
      <c r="DE27" cm="1">
        <f t="array" ref="DE27">AY27*INDEX(prod_est,$G27+$H27-1,MATCH(DE$14,$BP$14:$DP$14,0))</f>
        <v>15.751132967249992</v>
      </c>
      <c r="DF27" cm="1">
        <f t="array" ref="DF27">AZ27*INDEX(prod_est,$G27+$H27-1,MATCH(DF$14,$BP$14:$DP$14,0))</f>
        <v>15.724337400811622</v>
      </c>
      <c r="DG27" cm="1">
        <f t="array" ref="DG27">BA27*INDEX(prod_est,$G27+$H27-1,MATCH(DG$14,$BP$14:$DP$14,0))</f>
        <v>15.697587418546927</v>
      </c>
      <c r="DH27" cm="1">
        <f t="array" ref="DH27">BB27*INDEX(prod_est,$G27+$H27-1,MATCH(DH$14,$BP$14:$DP$14,0))</f>
        <v>15.670882942908865</v>
      </c>
      <c r="DI27" cm="1">
        <f t="array" ref="DI27">BC27*INDEX(prod_est,$G27+$H27-1,MATCH(DI$14,$BP$14:$DP$14,0))</f>
        <v>15.644223896482318</v>
      </c>
      <c r="DJ27" cm="1">
        <f t="array" ref="DJ27">BD27*INDEX(prod_est,$G27+$H27-1,MATCH(DJ$14,$BP$14:$DP$14,0))</f>
        <v>15.617610201983865</v>
      </c>
      <c r="DK27" cm="1">
        <f t="array" ref="DK27">BE27*INDEX(prod_est,$G27+$H27-1,MATCH(DK$14,$BP$14:$DP$14,0))</f>
        <v>15.591041782261554</v>
      </c>
      <c r="DL27" cm="1">
        <f t="array" ref="DL27">BF27*INDEX(prod_est,$G27+$H27-1,MATCH(DL$14,$BP$14:$DP$14,0))</f>
        <v>15.564518560294688</v>
      </c>
      <c r="DM27" cm="1">
        <f t="array" ref="DM27">BG27*INDEX(prod_est,$G27+$H27-1,MATCH(DM$14,$BP$14:$DP$14,0))</f>
        <v>15.538040459193596</v>
      </c>
      <c r="DN27" cm="1">
        <f t="array" ref="DN27">BH27*INDEX(prod_est,$G27+$H27-1,MATCH(DN$14,$BP$14:$DP$14,0))</f>
        <v>15.511607402199404</v>
      </c>
      <c r="DO27" cm="1">
        <f t="array" ref="DO27">BI27*INDEX(prod_est,$G27+$H27-1,MATCH(DO$14,$BP$14:$DP$14,0))</f>
        <v>15.485219312683828</v>
      </c>
      <c r="DP27" cm="1">
        <f t="array" ref="DP27">BJ27*INDEX(prod_est,$G27+$H27-1,MATCH(DP$14,$BP$14:$DP$14,0))</f>
        <v>15.458876114148937</v>
      </c>
    </row>
    <row r="28" spans="1:120" x14ac:dyDescent="0.25">
      <c r="A28" t="s">
        <v>44</v>
      </c>
      <c r="B28" t="s">
        <v>18</v>
      </c>
      <c r="C28" t="s">
        <v>18</v>
      </c>
      <c r="D28" t="s">
        <v>37</v>
      </c>
      <c r="E28" s="8">
        <v>3.1745154960000002</v>
      </c>
      <c r="F28" s="8">
        <v>2.3285306879999998</v>
      </c>
      <c r="G28">
        <f>MATCH(A28,Production_est!$A$4:$A$339,0)</f>
        <v>113</v>
      </c>
      <c r="H28">
        <f>IFERROR(MATCH(D28,Production_est!$D$4:$D$339,0),"-")</f>
        <v>6</v>
      </c>
      <c r="I28" s="8" cm="1">
        <f t="array" ref="I28">IFERROR(INDEX(Production_est!$E$4:$E$339,H28+G28-1),"-")</f>
        <v>52407.094231576702</v>
      </c>
      <c r="J28" s="42">
        <f t="shared" si="0"/>
        <v>4.4431593129561391E-5</v>
      </c>
      <c r="K28" s="42">
        <f t="shared" si="1"/>
        <v>4.4431593129561391E-5</v>
      </c>
      <c r="L28" s="42">
        <f t="shared" si="2"/>
        <v>4.4431593129561391E-5</v>
      </c>
      <c r="M28" s="42">
        <f t="shared" si="2"/>
        <v>4.4431593129561391E-5</v>
      </c>
      <c r="N28" s="42">
        <f t="shared" ref="N28:AP28" si="33">M28*(1-$F$4)</f>
        <v>4.4356006839474117E-5</v>
      </c>
      <c r="O28" s="42">
        <f t="shared" si="33"/>
        <v>4.4280549135531226E-5</v>
      </c>
      <c r="P28" s="42">
        <f t="shared" si="33"/>
        <v>4.4205219798984095E-5</v>
      </c>
      <c r="Q28" s="42">
        <f t="shared" si="33"/>
        <v>4.4130018611456234E-5</v>
      </c>
      <c r="R28" s="42">
        <f t="shared" si="33"/>
        <v>4.4054945354942659E-5</v>
      </c>
      <c r="S28" s="42">
        <f t="shared" si="33"/>
        <v>4.3979999811809251E-5</v>
      </c>
      <c r="T28" s="42">
        <f t="shared" si="33"/>
        <v>4.3905181764792122E-5</v>
      </c>
      <c r="U28" s="42">
        <f t="shared" si="33"/>
        <v>4.3830490996996986E-5</v>
      </c>
      <c r="V28" s="42">
        <f t="shared" si="33"/>
        <v>4.3755927291898544E-5</v>
      </c>
      <c r="W28" s="42">
        <f t="shared" si="33"/>
        <v>4.3681490433339838E-5</v>
      </c>
      <c r="X28" s="42">
        <f t="shared" si="33"/>
        <v>4.360718020553164E-5</v>
      </c>
      <c r="Y28" s="42">
        <f t="shared" si="33"/>
        <v>4.3532996393051816E-5</v>
      </c>
      <c r="Z28" s="42">
        <f t="shared" si="33"/>
        <v>4.3458938780844697E-5</v>
      </c>
      <c r="AA28" s="42">
        <f t="shared" si="33"/>
        <v>4.3385007154220479E-5</v>
      </c>
      <c r="AB28" s="42">
        <f t="shared" si="33"/>
        <v>4.3311201298854571E-5</v>
      </c>
      <c r="AC28" s="42">
        <f t="shared" si="33"/>
        <v>4.3237521000786993E-5</v>
      </c>
      <c r="AD28" s="42">
        <f t="shared" si="33"/>
        <v>4.3163966046421745E-5</v>
      </c>
      <c r="AE28" s="42">
        <f t="shared" si="33"/>
        <v>4.3090536222526203E-5</v>
      </c>
      <c r="AF28" s="42">
        <f t="shared" si="33"/>
        <v>4.3017231316230485E-5</v>
      </c>
      <c r="AG28" s="42">
        <f t="shared" si="33"/>
        <v>4.2944051115026837E-5</v>
      </c>
      <c r="AH28" s="42">
        <f t="shared" si="33"/>
        <v>4.2870995406769023E-5</v>
      </c>
      <c r="AI28" s="42">
        <f t="shared" si="33"/>
        <v>4.2798063979671705E-5</v>
      </c>
      <c r="AJ28" s="42">
        <f t="shared" si="33"/>
        <v>4.2725256622309836E-5</v>
      </c>
      <c r="AK28" s="42">
        <f t="shared" si="33"/>
        <v>4.2652573123618033E-5</v>
      </c>
      <c r="AL28" s="42">
        <f t="shared" si="33"/>
        <v>4.2580013272889985E-5</v>
      </c>
      <c r="AM28" s="42">
        <f t="shared" si="33"/>
        <v>4.2507576859777819E-5</v>
      </c>
      <c r="AN28" s="42">
        <f t="shared" si="33"/>
        <v>4.243526367429151E-5</v>
      </c>
      <c r="AO28" s="42">
        <f t="shared" si="33"/>
        <v>4.2363073506798265E-5</v>
      </c>
      <c r="AP28" s="42">
        <f t="shared" si="33"/>
        <v>4.2291006148021903E-5</v>
      </c>
      <c r="AQ28" s="42">
        <f t="shared" ref="AQ28:BJ28" si="34">AP28*(1-$F$4)</f>
        <v>4.2219061389042277E-5</v>
      </c>
      <c r="AR28" s="42">
        <f t="shared" si="34"/>
        <v>4.2147239021294647E-5</v>
      </c>
      <c r="AS28" s="42">
        <f t="shared" si="34"/>
        <v>4.2075538836569073E-5</v>
      </c>
      <c r="AT28" s="42">
        <f t="shared" si="34"/>
        <v>4.2003960627009821E-5</v>
      </c>
      <c r="AU28" s="42">
        <f t="shared" si="34"/>
        <v>4.1932504185114758E-5</v>
      </c>
      <c r="AV28" s="42">
        <f t="shared" si="34"/>
        <v>4.1861169303734753E-5</v>
      </c>
      <c r="AW28" s="42">
        <f t="shared" si="34"/>
        <v>4.1789955776073075E-5</v>
      </c>
      <c r="AX28" s="42">
        <f t="shared" si="34"/>
        <v>4.1718863395684784E-5</v>
      </c>
      <c r="AY28" s="42">
        <f t="shared" si="34"/>
        <v>4.164789195647615E-5</v>
      </c>
      <c r="AZ28" s="42">
        <f t="shared" si="34"/>
        <v>4.1577041252704037E-5</v>
      </c>
      <c r="BA28" s="42">
        <f t="shared" si="34"/>
        <v>4.1506311078975322E-5</v>
      </c>
      <c r="BB28" s="42">
        <f t="shared" si="34"/>
        <v>4.1435701230246293E-5</v>
      </c>
      <c r="BC28" s="42">
        <f t="shared" si="34"/>
        <v>4.1365211501822059E-5</v>
      </c>
      <c r="BD28" s="42">
        <f t="shared" si="34"/>
        <v>4.1294841689355943E-5</v>
      </c>
      <c r="BE28" s="42">
        <f t="shared" si="34"/>
        <v>4.1224591588848903E-5</v>
      </c>
      <c r="BF28" s="42">
        <f t="shared" si="34"/>
        <v>4.1154460996648935E-5</v>
      </c>
      <c r="BG28" s="42">
        <f t="shared" si="34"/>
        <v>4.1084449709450493E-5</v>
      </c>
      <c r="BH28" s="42">
        <f t="shared" si="34"/>
        <v>4.101455752429388E-5</v>
      </c>
      <c r="BI28" s="42">
        <f t="shared" si="34"/>
        <v>4.0944784238564679E-5</v>
      </c>
      <c r="BJ28" s="42">
        <f t="shared" si="34"/>
        <v>4.0875129649993158E-5</v>
      </c>
      <c r="BK28" t="str">
        <f t="shared" si="5"/>
        <v>08_JPN</v>
      </c>
      <c r="BL28" t="str">
        <f t="shared" si="6"/>
        <v>d_ind_cem_7_9_lpg</v>
      </c>
      <c r="BO28" s="8">
        <f t="shared" si="7"/>
        <v>3.1745154960000002</v>
      </c>
      <c r="BP28" s="8">
        <f t="shared" si="8"/>
        <v>2.3285306879999998</v>
      </c>
      <c r="BQ28" s="8" cm="1">
        <f t="array" ref="BQ28">K28*INDEX(prod_est,$G28+$H28-1,MATCH(BQ$14,$BP$14:$DP$14,0))</f>
        <v>2.3192052522935254</v>
      </c>
      <c r="BR28" s="8" cm="1">
        <f t="array" ref="BR28">L28*INDEX(prod_est,$G28+$H28-1,MATCH(BR$14,$BP$14:$DP$14,0))</f>
        <v>2.142946027980368</v>
      </c>
      <c r="BS28" s="8" cm="1">
        <f t="array" ref="BS28">M28*INDEX(prod_est,$G28+$H28-1,MATCH(BS$14,$BP$14:$DP$14,0))</f>
        <v>2.1537368267598804</v>
      </c>
      <c r="BT28" s="8" cm="1">
        <f t="array" ref="BT28">N28*INDEX(prod_est,$G28+$H28-1,MATCH(BT$14,$BP$14:$DP$14,0))</f>
        <v>2.1564693870781944</v>
      </c>
      <c r="BU28" s="8" cm="1">
        <f t="array" ref="BU28">O28*INDEX(prod_est,$G28+$H28-1,MATCH(BU$14,$BP$14:$DP$14,0))</f>
        <v>2.15834204321223</v>
      </c>
      <c r="BV28" s="8" cm="1">
        <f t="array" ref="BV28">P28*INDEX(prod_est,$G28+$H28-1,MATCH(BV$14,$BP$14:$DP$14,0))</f>
        <v>2.1610346930494755</v>
      </c>
      <c r="BW28" s="8" cm="1">
        <f t="array" ref="BW28">Q28*INDEX(prod_est,$G28+$H28-1,MATCH(BW$14,$BP$14:$DP$14,0))</f>
        <v>2.1653012718159985</v>
      </c>
      <c r="BX28" s="8" cm="1">
        <f t="array" ref="BX28">R28*INDEX(prod_est,$G28+$H28-1,MATCH(BX$14,$BP$14:$DP$14,0))</f>
        <v>2.1714383193262345</v>
      </c>
      <c r="BY28" s="8" cm="1">
        <f t="array" ref="BY28">S28*INDEX(prod_est,$G28+$H28-1,MATCH(BY$14,$BP$14:$DP$14,0))</f>
        <v>2.1795106576926138</v>
      </c>
      <c r="BZ28" s="8" cm="1">
        <f t="array" ref="BZ28">T28*INDEX(prod_est,$G28+$H28-1,MATCH(BZ$14,$BP$14:$DP$14,0))</f>
        <v>2.1661615327100305</v>
      </c>
      <c r="CA28" s="8" cm="1">
        <f t="array" ref="CA28">U28*INDEX(prod_est,$G28+$H28-1,MATCH(CA$14,$BP$14:$DP$14,0))</f>
        <v>2.1545241425250214</v>
      </c>
      <c r="CB28" s="8" cm="1">
        <f t="array" ref="CB28">V28*INDEX(prod_est,$G28+$H28-1,MATCH(CB$14,$BP$14:$DP$14,0))</f>
        <v>2.144116782897159</v>
      </c>
      <c r="CC28" s="8" cm="1">
        <f t="array" ref="CC28">W28*INDEX(prod_est,$G28+$H28-1,MATCH(CC$14,$BP$14:$DP$14,0))</f>
        <v>2.1341944768677434</v>
      </c>
      <c r="CD28" s="8" cm="1">
        <f t="array" ref="CD28">X28*INDEX(prod_est,$G28+$H28-1,MATCH(CD$14,$BP$14:$DP$14,0))</f>
        <v>2.1237325773297542</v>
      </c>
      <c r="CE28" s="8" cm="1">
        <f t="array" ref="CE28">Y28*INDEX(prod_est,$G28+$H28-1,MATCH(CE$14,$BP$14:$DP$14,0))</f>
        <v>2.1122914950086327</v>
      </c>
      <c r="CF28" s="8" cm="1">
        <f t="array" ref="CF28">Z28*INDEX(prod_est,$G28+$H28-1,MATCH(CF$14,$BP$14:$DP$14,0))</f>
        <v>2.0996890010173166</v>
      </c>
      <c r="CG28" s="8" cm="1">
        <f t="array" ref="CG28">AA28*INDEX(prod_est,$G28+$H28-1,MATCH(CG$14,$BP$14:$DP$14,0))</f>
        <v>2.0859177773155548</v>
      </c>
      <c r="CH28" s="8" cm="1">
        <f t="array" ref="CH28">AB28*INDEX(prod_est,$G28+$H28-1,MATCH(CH$14,$BP$14:$DP$14,0))</f>
        <v>2.0710178646503477</v>
      </c>
      <c r="CI28" s="8" cm="1">
        <f t="array" ref="CI28">AC28*INDEX(prod_est,$G28+$H28-1,MATCH(CI$14,$BP$14:$DP$14,0))</f>
        <v>2.0550664974690496</v>
      </c>
      <c r="CJ28" s="8" cm="1">
        <f t="array" ref="CJ28">AD28*INDEX(prod_est,$G28+$H28-1,MATCH(CJ$14,$BP$14:$DP$14,0))</f>
        <v>2.0381253456654944</v>
      </c>
      <c r="CK28" s="8" cm="1">
        <f t="array" ref="CK28">AE28*INDEX(prod_est,$G28+$H28-1,MATCH(CK$14,$BP$14:$DP$14,0))</f>
        <v>2.0202850360143283</v>
      </c>
      <c r="CL28" s="8" cm="1">
        <f t="array" ref="CL28">AF28*INDEX(prod_est,$G28+$H28-1,MATCH(CL$14,$BP$14:$DP$14,0))</f>
        <v>2.0016662593203076</v>
      </c>
      <c r="CM28" s="8" cm="1">
        <f t="array" ref="CM28">AG28*INDEX(prod_est,$G28+$H28-1,MATCH(CM$14,$BP$14:$DP$14,0))</f>
        <v>1.9848895876318535</v>
      </c>
      <c r="CN28" s="8" cm="1">
        <f t="array" ref="CN28">AH28*INDEX(prod_est,$G28+$H28-1,MATCH(CN$14,$BP$14:$DP$14,0))</f>
        <v>1.9689511938071018</v>
      </c>
      <c r="CO28" s="8" cm="1">
        <f t="array" ref="CO28">AI28*INDEX(prod_est,$G28+$H28-1,MATCH(CO$14,$BP$14:$DP$14,0))</f>
        <v>1.9534871865903412</v>
      </c>
      <c r="CP28" s="8" cm="1">
        <f t="array" ref="CP28">AJ28*INDEX(prod_est,$G28+$H28-1,MATCH(CP$14,$BP$14:$DP$14,0))</f>
        <v>1.938480984978209</v>
      </c>
      <c r="CQ28" s="8" cm="1">
        <f t="array" ref="CQ28">AK28*INDEX(prod_est,$G28+$H28-1,MATCH(CQ$14,$BP$14:$DP$14,0))</f>
        <v>1.9240433217047788</v>
      </c>
      <c r="CR28" s="8" cm="1">
        <f t="array" ref="CR28">AL28*INDEX(prod_est,$G28+$H28-1,MATCH(CR$14,$BP$14:$DP$14,0))</f>
        <v>1.910357605050458</v>
      </c>
      <c r="CS28" s="8" cm="1">
        <f t="array" ref="CS28">AM28*INDEX(prod_est,$G28+$H28-1,MATCH(CS$14,$BP$14:$DP$14,0))</f>
        <v>1.8977047900653592</v>
      </c>
      <c r="CT28" s="8" cm="1">
        <f t="array" ref="CT28">AN28*INDEX(prod_est,$G28+$H28-1,MATCH(CT$14,$BP$14:$DP$14,0))</f>
        <v>1.8863272918446297</v>
      </c>
      <c r="CU28" s="8" cm="1">
        <f t="array" ref="CU28">AO28*INDEX(prod_est,$G28+$H28-1,MATCH(CU$14,$BP$14:$DP$14,0))</f>
        <v>1.8764743543628499</v>
      </c>
      <c r="CV28" s="8" cm="1">
        <f t="array" ref="CV28">AP28*INDEX(prod_est,$G28+$H28-1,MATCH(CV$14,$BP$14:$DP$14,0))</f>
        <v>1.8683150693233697</v>
      </c>
      <c r="CW28" cm="1">
        <f t="array" ref="CW28">AQ28*INDEX(prod_est,$G28+$H28-1,MATCH(CW$14,$BP$14:$DP$14,0))</f>
        <v>1.865136722681769</v>
      </c>
      <c r="CX28" cm="1">
        <f t="array" ref="CX28">AR28*INDEX(prod_est,$G28+$H28-1,MATCH(CX$14,$BP$14:$DP$14,0))</f>
        <v>1.8619637829908164</v>
      </c>
      <c r="CY28" cm="1">
        <f t="array" ref="CY28">AS28*INDEX(prod_est,$G28+$H28-1,MATCH(CY$14,$BP$14:$DP$14,0))</f>
        <v>1.8587962410522965</v>
      </c>
      <c r="CZ28" cm="1">
        <f t="array" ref="CZ28">AT28*INDEX(prod_est,$G28+$H28-1,MATCH(CZ$14,$BP$14:$DP$14,0))</f>
        <v>1.8556340876836424</v>
      </c>
      <c r="DA28" cm="1">
        <f t="array" ref="DA28">AU28*INDEX(prod_est,$G28+$H28-1,MATCH(DA$14,$BP$14:$DP$14,0))</f>
        <v>1.8524773137179085</v>
      </c>
      <c r="DB28" cm="1">
        <f t="array" ref="DB28">AV28*INDEX(prod_est,$G28+$H28-1,MATCH(DB$14,$BP$14:$DP$14,0))</f>
        <v>1.8493259100037431</v>
      </c>
      <c r="DC28" cm="1">
        <f t="array" ref="DC28">AW28*INDEX(prod_est,$G28+$H28-1,MATCH(DC$14,$BP$14:$DP$14,0))</f>
        <v>1.8461798674053642</v>
      </c>
      <c r="DD28" cm="1">
        <f t="array" ref="DD28">AX28*INDEX(prod_est,$G28+$H28-1,MATCH(DD$14,$BP$14:$DP$14,0))</f>
        <v>1.8430391768025294</v>
      </c>
      <c r="DE28" cm="1">
        <f t="array" ref="DE28">AY28*INDEX(prod_est,$G28+$H28-1,MATCH(DE$14,$BP$14:$DP$14,0))</f>
        <v>1.8399038290905134</v>
      </c>
      <c r="DF28" cm="1">
        <f t="array" ref="DF28">AZ28*INDEX(prod_est,$G28+$H28-1,MATCH(DF$14,$BP$14:$DP$14,0))</f>
        <v>1.8367738151800783</v>
      </c>
      <c r="DG28" cm="1">
        <f t="array" ref="DG28">BA28*INDEX(prod_est,$G28+$H28-1,MATCH(DG$14,$BP$14:$DP$14,0))</f>
        <v>1.8336491259974494</v>
      </c>
      <c r="DH28" cm="1">
        <f t="array" ref="DH28">BB28*INDEX(prod_est,$G28+$H28-1,MATCH(DH$14,$BP$14:$DP$14,0))</f>
        <v>1.8305297524842878</v>
      </c>
      <c r="DI28" cm="1">
        <f t="array" ref="DI28">BC28*INDEX(prod_est,$G28+$H28-1,MATCH(DI$14,$BP$14:$DP$14,0))</f>
        <v>1.8274156855976653</v>
      </c>
      <c r="DJ28" cm="1">
        <f t="array" ref="DJ28">BD28*INDEX(prod_est,$G28+$H28-1,MATCH(DJ$14,$BP$14:$DP$14,0))</f>
        <v>1.8243069163100363</v>
      </c>
      <c r="DK28" cm="1">
        <f t="array" ref="DK28">BE28*INDEX(prod_est,$G28+$H28-1,MATCH(DK$14,$BP$14:$DP$14,0))</f>
        <v>1.8212034356092128</v>
      </c>
      <c r="DL28" cm="1">
        <f t="array" ref="DL28">BF28*INDEX(prod_est,$G28+$H28-1,MATCH(DL$14,$BP$14:$DP$14,0))</f>
        <v>1.8181052344983391</v>
      </c>
      <c r="DM28" cm="1">
        <f t="array" ref="DM28">BG28*INDEX(prod_est,$G28+$H28-1,MATCH(DM$14,$BP$14:$DP$14,0))</f>
        <v>1.8150123039958641</v>
      </c>
      <c r="DN28" cm="1">
        <f t="array" ref="DN28">BH28*INDEX(prod_est,$G28+$H28-1,MATCH(DN$14,$BP$14:$DP$14,0))</f>
        <v>1.811924635135516</v>
      </c>
      <c r="DO28" cm="1">
        <f t="array" ref="DO28">BI28*INDEX(prod_est,$G28+$H28-1,MATCH(DO$14,$BP$14:$DP$14,0))</f>
        <v>1.8088422189662765</v>
      </c>
      <c r="DP28" cm="1">
        <f t="array" ref="DP28">BJ28*INDEX(prod_est,$G28+$H28-1,MATCH(DP$14,$BP$14:$DP$14,0))</f>
        <v>1.8057650465523547</v>
      </c>
    </row>
    <row r="29" spans="1:120" x14ac:dyDescent="0.25">
      <c r="A29" t="s">
        <v>44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113</v>
      </c>
      <c r="H29">
        <f>IFERROR(MATCH(D29,Production_est!$D$4:$D$339,0),"-")</f>
        <v>6</v>
      </c>
      <c r="I29" s="8" cm="1">
        <f t="array" ref="I29">IFERROR(INDEX(Production_est!$E$4:$E$339,H29+G29-1),"-")</f>
        <v>52407.094231576702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08_JPN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113</v>
      </c>
      <c r="H30">
        <f>IFERROR(MATCH(D30,Production_est!$D$4:$D$339,0),"-")</f>
        <v>6</v>
      </c>
      <c r="I30" s="8" cm="1">
        <f t="array" ref="I30">IFERROR(INDEX(Production_est!$E$4:$E$339,H30+G30-1),"-")</f>
        <v>52407.094231576702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08_JPN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44</v>
      </c>
      <c r="B31" t="s">
        <v>21</v>
      </c>
      <c r="C31" t="s">
        <v>149</v>
      </c>
      <c r="D31" t="s">
        <v>37</v>
      </c>
      <c r="E31" s="8">
        <v>32.240202191999998</v>
      </c>
      <c r="F31" s="8">
        <v>32.818901687999997</v>
      </c>
      <c r="G31">
        <f>MATCH(A31,Production_est!$A$4:$A$339,0)</f>
        <v>113</v>
      </c>
      <c r="H31">
        <f>IFERROR(MATCH(D31,Production_est!$D$4:$D$339,0),"-")</f>
        <v>6</v>
      </c>
      <c r="I31" s="8" cm="1">
        <f t="array" ref="I31">IFERROR(INDEX(Production_est!$E$4:$E$339,H31+G31-1),"-")</f>
        <v>52407.094231576702</v>
      </c>
      <c r="J31" s="42">
        <f t="shared" si="0"/>
        <v>6.2623013485501959E-4</v>
      </c>
      <c r="K31" s="42">
        <f t="shared" si="1"/>
        <v>6.2623013485501959E-4</v>
      </c>
      <c r="L31" s="42">
        <f t="shared" si="2"/>
        <v>6.2623013485501959E-4</v>
      </c>
      <c r="M31" s="42">
        <f t="shared" si="2"/>
        <v>6.2623013485501959E-4</v>
      </c>
      <c r="N31" s="42">
        <f t="shared" ref="N31:AP31" si="39">M31*(1-$F$4)</f>
        <v>6.2516480252501475E-4</v>
      </c>
      <c r="O31" s="42">
        <f t="shared" si="39"/>
        <v>6.2410128252071923E-4</v>
      </c>
      <c r="P31" s="42">
        <f t="shared" si="39"/>
        <v>6.2303957175903458E-4</v>
      </c>
      <c r="Q31" s="42">
        <f t="shared" si="39"/>
        <v>6.2197966716210718E-4</v>
      </c>
      <c r="R31" s="42">
        <f t="shared" si="39"/>
        <v>6.2092156565731957E-4</v>
      </c>
      <c r="S31" s="42">
        <f t="shared" si="39"/>
        <v>6.1986526417728122E-4</v>
      </c>
      <c r="T31" s="42">
        <f t="shared" si="39"/>
        <v>6.1881075965981988E-4</v>
      </c>
      <c r="U31" s="42">
        <f t="shared" si="39"/>
        <v>6.1775804904797254E-4</v>
      </c>
      <c r="V31" s="42">
        <f t="shared" si="39"/>
        <v>6.167071292899767E-4</v>
      </c>
      <c r="W31" s="42">
        <f t="shared" si="39"/>
        <v>6.1565799733926145E-4</v>
      </c>
      <c r="X31" s="42">
        <f t="shared" si="39"/>
        <v>6.1461065015443878E-4</v>
      </c>
      <c r="Y31" s="42">
        <f t="shared" si="39"/>
        <v>6.135650846992944E-4</v>
      </c>
      <c r="Z31" s="42">
        <f t="shared" si="39"/>
        <v>6.1252129794277927E-4</v>
      </c>
      <c r="AA31" s="42">
        <f t="shared" si="39"/>
        <v>6.114792868590008E-4</v>
      </c>
      <c r="AB31" s="42">
        <f t="shared" si="39"/>
        <v>6.1043904842721401E-4</v>
      </c>
      <c r="AC31" s="42">
        <f t="shared" si="39"/>
        <v>6.0940057963181267E-4</v>
      </c>
      <c r="AD31" s="42">
        <f t="shared" si="39"/>
        <v>6.0836387746232069E-4</v>
      </c>
      <c r="AE31" s="42">
        <f t="shared" si="39"/>
        <v>6.0732893891338332E-4</v>
      </c>
      <c r="AF31" s="42">
        <f t="shared" si="39"/>
        <v>6.0629576098475847E-4</v>
      </c>
      <c r="AG31" s="42">
        <f t="shared" si="39"/>
        <v>6.0526434068130803E-4</v>
      </c>
      <c r="AH31" s="42">
        <f t="shared" si="39"/>
        <v>6.0423467501298923E-4</v>
      </c>
      <c r="AI31" s="42">
        <f t="shared" si="39"/>
        <v>6.0320676099484582E-4</v>
      </c>
      <c r="AJ31" s="42">
        <f t="shared" si="39"/>
        <v>6.0218059564699951E-4</v>
      </c>
      <c r="AK31" s="42">
        <f t="shared" si="39"/>
        <v>6.0115617599464143E-4</v>
      </c>
      <c r="AL31" s="42">
        <f t="shared" si="39"/>
        <v>6.0013349906802333E-4</v>
      </c>
      <c r="AM31" s="42">
        <f t="shared" si="39"/>
        <v>5.99112561902449E-4</v>
      </c>
      <c r="AN31" s="42">
        <f t="shared" si="39"/>
        <v>5.9809336153826586E-4</v>
      </c>
      <c r="AO31" s="42">
        <f t="shared" si="39"/>
        <v>5.9707589502085612E-4</v>
      </c>
      <c r="AP31" s="42">
        <f t="shared" si="39"/>
        <v>5.9606015940062837E-4</v>
      </c>
      <c r="AQ31" s="42">
        <f t="shared" ref="AQ31:BJ31" si="40">AP31*(1-$F$4)</f>
        <v>5.9504615173300898E-4</v>
      </c>
      <c r="AR31" s="42">
        <f t="shared" si="40"/>
        <v>5.9403386907843356E-4</v>
      </c>
      <c r="AS31" s="42">
        <f t="shared" si="40"/>
        <v>5.9302330850233862E-4</v>
      </c>
      <c r="AT31" s="42">
        <f t="shared" si="40"/>
        <v>5.9201446707515262E-4</v>
      </c>
      <c r="AU31" s="42">
        <f t="shared" si="40"/>
        <v>5.9100734187228802E-4</v>
      </c>
      <c r="AV31" s="42">
        <f t="shared" si="40"/>
        <v>5.9000192997413247E-4</v>
      </c>
      <c r="AW31" s="42">
        <f t="shared" si="40"/>
        <v>5.8899822846604033E-4</v>
      </c>
      <c r="AX31" s="42">
        <f t="shared" si="40"/>
        <v>5.8799623443832447E-4</v>
      </c>
      <c r="AY31" s="42">
        <f t="shared" si="40"/>
        <v>5.8699594498624744E-4</v>
      </c>
      <c r="AZ31" s="42">
        <f t="shared" si="40"/>
        <v>5.8599735721001341E-4</v>
      </c>
      <c r="BA31" s="42">
        <f t="shared" si="40"/>
        <v>5.8500046821475962E-4</v>
      </c>
      <c r="BB31" s="42">
        <f t="shared" si="40"/>
        <v>5.8400527511054813E-4</v>
      </c>
      <c r="BC31" s="42">
        <f t="shared" si="40"/>
        <v>5.8301177501235706E-4</v>
      </c>
      <c r="BD31" s="42">
        <f t="shared" si="40"/>
        <v>5.8201996504007273E-4</v>
      </c>
      <c r="BE31" s="42">
        <f t="shared" si="40"/>
        <v>5.8102984231848086E-4</v>
      </c>
      <c r="BF31" s="42">
        <f t="shared" si="40"/>
        <v>5.8004140397725854E-4</v>
      </c>
      <c r="BG31" s="42">
        <f t="shared" si="40"/>
        <v>5.7905464715096581E-4</v>
      </c>
      <c r="BH31" s="42">
        <f t="shared" si="40"/>
        <v>5.7806956897903734E-4</v>
      </c>
      <c r="BI31" s="42">
        <f t="shared" si="40"/>
        <v>5.7708616660577419E-4</v>
      </c>
      <c r="BJ31" s="42">
        <f t="shared" si="40"/>
        <v>5.7610443718033536E-4</v>
      </c>
      <c r="BK31" t="str">
        <f t="shared" si="5"/>
        <v>08_JPN</v>
      </c>
      <c r="BL31" t="str">
        <f t="shared" si="6"/>
        <v>d_ind_cem_7_x_other_petrol_prod</v>
      </c>
      <c r="BO31" s="8">
        <f t="shared" si="7"/>
        <v>32.240202191999998</v>
      </c>
      <c r="BP31" s="8">
        <f t="shared" si="8"/>
        <v>32.818901687999997</v>
      </c>
      <c r="BQ31" s="8" cm="1">
        <f t="array" ref="BQ31">K31*INDEX(prod_est,$G31+$H31-1,MATCH(BQ$14,$BP$14:$DP$14,0))</f>
        <v>32.687466633600344</v>
      </c>
      <c r="BR31" s="8" cm="1">
        <f t="array" ref="BR31">L31*INDEX(prod_est,$G31+$H31-1,MATCH(BR$14,$BP$14:$DP$14,0))</f>
        <v>30.203224452834778</v>
      </c>
      <c r="BS31" s="8" cm="1">
        <f t="array" ref="BS31">M31*INDEX(prod_est,$G31+$H31-1,MATCH(BS$14,$BP$14:$DP$14,0))</f>
        <v>30.355312705785391</v>
      </c>
      <c r="BT31" s="8" cm="1">
        <f t="array" ref="BT31">N31*INDEX(prod_est,$G31+$H31-1,MATCH(BT$14,$BP$14:$DP$14,0))</f>
        <v>30.393826103485257</v>
      </c>
      <c r="BU31" s="8" cm="1">
        <f t="array" ref="BU31">O31*INDEX(prod_est,$G31+$H31-1,MATCH(BU$14,$BP$14:$DP$14,0))</f>
        <v>30.420219793667254</v>
      </c>
      <c r="BV31" s="8" cm="1">
        <f t="array" ref="BV31">P31*INDEX(prod_est,$G31+$H31-1,MATCH(BV$14,$BP$14:$DP$14,0))</f>
        <v>30.458170682931534</v>
      </c>
      <c r="BW31" s="8" cm="1">
        <f t="array" ref="BW31">Q31*INDEX(prod_est,$G31+$H31-1,MATCH(BW$14,$BP$14:$DP$14,0))</f>
        <v>30.518304925440869</v>
      </c>
      <c r="BX31" s="8" cm="1">
        <f t="array" ref="BX31">R31*INDEX(prod_est,$G31+$H31-1,MATCH(BX$14,$BP$14:$DP$14,0))</f>
        <v>30.6048020284986</v>
      </c>
      <c r="BY31" s="8" cm="1">
        <f t="array" ref="BY31">S31*INDEX(prod_est,$G31+$H31-1,MATCH(BY$14,$BP$14:$DP$14,0))</f>
        <v>30.718575611386623</v>
      </c>
      <c r="BZ31" s="8" cm="1">
        <f t="array" ref="BZ31">T31*INDEX(prod_est,$G31+$H31-1,MATCH(BZ$14,$BP$14:$DP$14,0))</f>
        <v>30.530429660516411</v>
      </c>
      <c r="CA31" s="8" cm="1">
        <f t="array" ref="CA31">U31*INDEX(prod_est,$G31+$H31-1,MATCH(CA$14,$BP$14:$DP$14,0))</f>
        <v>30.366409333726239</v>
      </c>
      <c r="CB31" s="8" cm="1">
        <f t="array" ref="CB31">V31*INDEX(prod_est,$G31+$H31-1,MATCH(CB$14,$BP$14:$DP$14,0))</f>
        <v>30.219725369362497</v>
      </c>
      <c r="CC31" s="8" cm="1">
        <f t="array" ref="CC31">W31*INDEX(prod_est,$G31+$H31-1,MATCH(CC$14,$BP$14:$DP$14,0))</f>
        <v>30.079877873353183</v>
      </c>
      <c r="CD31" s="8" cm="1">
        <f t="array" ref="CD31">X31*INDEX(prod_est,$G31+$H31-1,MATCH(CD$14,$BP$14:$DP$14,0))</f>
        <v>29.932425209672846</v>
      </c>
      <c r="CE31" s="8" cm="1">
        <f t="array" ref="CE31">Y31*INDEX(prod_est,$G31+$H31-1,MATCH(CE$14,$BP$14:$DP$14,0))</f>
        <v>29.771171695670972</v>
      </c>
      <c r="CF31" s="8" cm="1">
        <f t="array" ref="CF31">Z31*INDEX(prod_est,$G31+$H31-1,MATCH(CF$14,$BP$14:$DP$14,0))</f>
        <v>29.593548951226985</v>
      </c>
      <c r="CG31" s="8" cm="1">
        <f t="array" ref="CG31">AA31*INDEX(prod_est,$G31+$H31-1,MATCH(CG$14,$BP$14:$DP$14,0))</f>
        <v>29.399453834026801</v>
      </c>
      <c r="CH31" s="8" cm="1">
        <f t="array" ref="CH31">AB31*INDEX(prod_est,$G31+$H31-1,MATCH(CH$14,$BP$14:$DP$14,0))</f>
        <v>29.189450688507073</v>
      </c>
      <c r="CI31" s="8" cm="1">
        <f t="array" ref="CI31">AC31*INDEX(prod_est,$G31+$H31-1,MATCH(CI$14,$BP$14:$DP$14,0))</f>
        <v>28.964628076544045</v>
      </c>
      <c r="CJ31" s="8" cm="1">
        <f t="array" ref="CJ31">AD31*INDEX(prod_est,$G31+$H31-1,MATCH(CJ$14,$BP$14:$DP$14,0))</f>
        <v>28.725855189251806</v>
      </c>
      <c r="CK31" s="8" cm="1">
        <f t="array" ref="CK31">AE31*INDEX(prod_est,$G31+$H31-1,MATCH(CK$14,$BP$14:$DP$14,0))</f>
        <v>28.47440934336176</v>
      </c>
      <c r="CL31" s="8" cm="1">
        <f t="array" ref="CL31">AF31*INDEX(prod_est,$G31+$H31-1,MATCH(CL$14,$BP$14:$DP$14,0))</f>
        <v>28.211991585665501</v>
      </c>
      <c r="CM31" s="8" cm="1">
        <f t="array" ref="CM31">AG31*INDEX(prod_est,$G31+$H31-1,MATCH(CM$14,$BP$14:$DP$14,0))</f>
        <v>27.975536922803339</v>
      </c>
      <c r="CN31" s="8" cm="1">
        <f t="array" ref="CN31">AH31*INDEX(prod_est,$G31+$H31-1,MATCH(CN$14,$BP$14:$DP$14,0))</f>
        <v>27.750897160615608</v>
      </c>
      <c r="CO31" s="8" cm="1">
        <f t="array" ref="CO31">AI31*INDEX(prod_est,$G31+$H31-1,MATCH(CO$14,$BP$14:$DP$14,0))</f>
        <v>27.532943523515257</v>
      </c>
      <c r="CP31" s="8" cm="1">
        <f t="array" ref="CP31">AJ31*INDEX(prod_est,$G31+$H31-1,MATCH(CP$14,$BP$14:$DP$14,0))</f>
        <v>27.321442314638393</v>
      </c>
      <c r="CQ31" s="8" cm="1">
        <f t="array" ref="CQ31">AK31*INDEX(prod_est,$G31+$H31-1,MATCH(CQ$14,$BP$14:$DP$14,0))</f>
        <v>27.117954229204518</v>
      </c>
      <c r="CR31" s="8" cm="1">
        <f t="array" ref="CR31">AL31*INDEX(prod_est,$G31+$H31-1,MATCH(CR$14,$BP$14:$DP$14,0))</f>
        <v>26.925064270002924</v>
      </c>
      <c r="CS31" s="8" cm="1">
        <f t="array" ref="CS31">AM31*INDEX(prod_est,$G31+$H31-1,MATCH(CS$14,$BP$14:$DP$14,0))</f>
        <v>26.746732288718587</v>
      </c>
      <c r="CT31" s="8" cm="1">
        <f t="array" ref="CT31">AN31*INDEX(prod_est,$G31+$H31-1,MATCH(CT$14,$BP$14:$DP$14,0))</f>
        <v>26.58637494514317</v>
      </c>
      <c r="CU31" s="8" cm="1">
        <f t="array" ref="CU31">AO31*INDEX(prod_est,$G31+$H31-1,MATCH(CU$14,$BP$14:$DP$14,0))</f>
        <v>26.447505147025854</v>
      </c>
      <c r="CV31" s="8" cm="1">
        <f t="array" ref="CV31">AP31*INDEX(prod_est,$G31+$H31-1,MATCH(CV$14,$BP$14:$DP$14,0))</f>
        <v>26.332506115690322</v>
      </c>
      <c r="CW31" cm="1">
        <f t="array" ref="CW31">AQ31*INDEX(prod_est,$G31+$H31-1,MATCH(CW$14,$BP$14:$DP$14,0))</f>
        <v>26.287709692564516</v>
      </c>
      <c r="CX31" cm="1">
        <f t="array" ref="CX31">AR31*INDEX(prod_est,$G31+$H31-1,MATCH(CX$14,$BP$14:$DP$14,0))</f>
        <v>26.242989476371545</v>
      </c>
      <c r="CY31" cm="1">
        <f t="array" ref="CY31">AS31*INDEX(prod_est,$G31+$H31-1,MATCH(CY$14,$BP$14:$DP$14,0))</f>
        <v>26.198345337469434</v>
      </c>
      <c r="CZ31" cm="1">
        <f t="array" ref="CZ31">AT31*INDEX(prod_est,$G31+$H31-1,MATCH(CZ$14,$BP$14:$DP$14,0))</f>
        <v>26.153777146436752</v>
      </c>
      <c r="DA31" cm="1">
        <f t="array" ref="DA31">AU31*INDEX(prod_est,$G31+$H31-1,MATCH(DA$14,$BP$14:$DP$14,0))</f>
        <v>26.10928477407225</v>
      </c>
      <c r="DB31" cm="1">
        <f t="array" ref="DB31">AV31*INDEX(prod_est,$G31+$H31-1,MATCH(DB$14,$BP$14:$DP$14,0))</f>
        <v>26.064868091394462</v>
      </c>
      <c r="DC31" cm="1">
        <f t="array" ref="DC31">AW31*INDEX(prod_est,$G31+$H31-1,MATCH(DC$14,$BP$14:$DP$14,0))</f>
        <v>26.020526969641349</v>
      </c>
      <c r="DD31" cm="1">
        <f t="array" ref="DD31">AX31*INDEX(prod_est,$G31+$H31-1,MATCH(DD$14,$BP$14:$DP$14,0))</f>
        <v>25.97626128026992</v>
      </c>
      <c r="DE31" cm="1">
        <f t="array" ref="DE31">AY31*INDEX(prod_est,$G31+$H31-1,MATCH(DE$14,$BP$14:$DP$14,0))</f>
        <v>25.932070894955849</v>
      </c>
      <c r="DF31" cm="1">
        <f t="array" ref="DF31">AZ31*INDEX(prod_est,$G31+$H31-1,MATCH(DF$14,$BP$14:$DP$14,0))</f>
        <v>25.887955685593127</v>
      </c>
      <c r="DG31" cm="1">
        <f t="array" ref="DG31">BA31*INDEX(prod_est,$G31+$H31-1,MATCH(DG$14,$BP$14:$DP$14,0))</f>
        <v>25.843915524293671</v>
      </c>
      <c r="DH31" cm="1">
        <f t="array" ref="DH31">BB31*INDEX(prod_est,$G31+$H31-1,MATCH(DH$14,$BP$14:$DP$14,0))</f>
        <v>25.799950283386956</v>
      </c>
      <c r="DI31" cm="1">
        <f t="array" ref="DI31">BC31*INDEX(prod_est,$G31+$H31-1,MATCH(DI$14,$BP$14:$DP$14,0))</f>
        <v>25.756059835419656</v>
      </c>
      <c r="DJ31" cm="1">
        <f t="array" ref="DJ31">BD31*INDEX(prod_est,$G31+$H31-1,MATCH(DJ$14,$BP$14:$DP$14,0))</f>
        <v>25.712244053155256</v>
      </c>
      <c r="DK31" cm="1">
        <f t="array" ref="DK31">BE31*INDEX(prod_est,$G31+$H31-1,MATCH(DK$14,$BP$14:$DP$14,0))</f>
        <v>25.668502809573706</v>
      </c>
      <c r="DL31" cm="1">
        <f t="array" ref="DL31">BF31*INDEX(prod_est,$G31+$H31-1,MATCH(DL$14,$BP$14:$DP$14,0))</f>
        <v>25.624835977871026</v>
      </c>
      <c r="DM31" cm="1">
        <f t="array" ref="DM31">BG31*INDEX(prod_est,$G31+$H31-1,MATCH(DM$14,$BP$14:$DP$14,0))</f>
        <v>25.581243431458965</v>
      </c>
      <c r="DN31" cm="1">
        <f t="array" ref="DN31">BH31*INDEX(prod_est,$G31+$H31-1,MATCH(DN$14,$BP$14:$DP$14,0))</f>
        <v>25.537725043964617</v>
      </c>
      <c r="DO31" cm="1">
        <f t="array" ref="DO31">BI31*INDEX(prod_est,$G31+$H31-1,MATCH(DO$14,$BP$14:$DP$14,0))</f>
        <v>25.494280689230063</v>
      </c>
      <c r="DP31" cm="1">
        <f t="array" ref="DP31">BJ31*INDEX(prod_est,$G31+$H31-1,MATCH(DP$14,$BP$14:$DP$14,0))</f>
        <v>25.450910241311991</v>
      </c>
    </row>
    <row r="32" spans="1:120" x14ac:dyDescent="0.25">
      <c r="A32" t="s">
        <v>44</v>
      </c>
      <c r="B32" t="s">
        <v>22</v>
      </c>
      <c r="C32" t="s">
        <v>22</v>
      </c>
      <c r="D32" t="s">
        <v>37</v>
      </c>
      <c r="E32" s="8">
        <v>32.006327544000001</v>
      </c>
      <c r="F32" s="8">
        <v>31.807705752</v>
      </c>
      <c r="G32">
        <f>MATCH(A32,Production_est!$A$4:$A$339,0)</f>
        <v>113</v>
      </c>
      <c r="H32">
        <f>IFERROR(MATCH(D32,Production_est!$D$4:$D$339,0),"-")</f>
        <v>6</v>
      </c>
      <c r="I32" s="8" cm="1">
        <f t="array" ref="I32">IFERROR(INDEX(Production_est!$E$4:$E$339,H32+G32-1),"-")</f>
        <v>52407.094231576702</v>
      </c>
      <c r="J32" s="42">
        <f t="shared" si="0"/>
        <v>6.0693511476610337E-4</v>
      </c>
      <c r="K32" s="42">
        <f t="shared" si="1"/>
        <v>6.0693511476610337E-4</v>
      </c>
      <c r="L32" s="42">
        <f t="shared" si="2"/>
        <v>6.0693511476610337E-4</v>
      </c>
      <c r="M32" s="42">
        <f t="shared" si="2"/>
        <v>6.0693511476610337E-4</v>
      </c>
      <c r="N32" s="42">
        <f t="shared" ref="N32:AP32" si="41">M32*(1-$F$4)</f>
        <v>6.0590260680459297E-4</v>
      </c>
      <c r="O32" s="42">
        <f t="shared" si="41"/>
        <v>6.0487185532852002E-4</v>
      </c>
      <c r="P32" s="42">
        <f t="shared" si="41"/>
        <v>6.0384285734978063E-4</v>
      </c>
      <c r="Q32" s="42">
        <f t="shared" si="41"/>
        <v>6.0281560988535417E-4</v>
      </c>
      <c r="R32" s="42">
        <f t="shared" si="41"/>
        <v>6.0179010995729473E-4</v>
      </c>
      <c r="S32" s="42">
        <f t="shared" si="41"/>
        <v>6.0076635459272235E-4</v>
      </c>
      <c r="T32" s="42">
        <f t="shared" si="41"/>
        <v>5.9974434082381463E-4</v>
      </c>
      <c r="U32" s="42">
        <f t="shared" si="41"/>
        <v>5.9872406568779778E-4</v>
      </c>
      <c r="V32" s="42">
        <f t="shared" si="41"/>
        <v>5.9770552622693835E-4</v>
      </c>
      <c r="W32" s="42">
        <f t="shared" si="41"/>
        <v>5.9668871948853456E-4</v>
      </c>
      <c r="X32" s="42">
        <f t="shared" si="41"/>
        <v>5.9567364252490764E-4</v>
      </c>
      <c r="Y32" s="42">
        <f t="shared" si="41"/>
        <v>5.9466029239339335E-4</v>
      </c>
      <c r="Z32" s="42">
        <f t="shared" si="41"/>
        <v>5.9364866615633355E-4</v>
      </c>
      <c r="AA32" s="42">
        <f t="shared" si="41"/>
        <v>5.9263876088106761E-4</v>
      </c>
      <c r="AB32" s="42">
        <f t="shared" si="41"/>
        <v>5.9163057363992376E-4</v>
      </c>
      <c r="AC32" s="42">
        <f t="shared" si="41"/>
        <v>5.9062410151021082E-4</v>
      </c>
      <c r="AD32" s="42">
        <f t="shared" si="41"/>
        <v>5.8961934157420967E-4</v>
      </c>
      <c r="AE32" s="42">
        <f t="shared" si="41"/>
        <v>5.8861629091916477E-4</v>
      </c>
      <c r="AF32" s="42">
        <f t="shared" si="41"/>
        <v>5.876149466372756E-4</v>
      </c>
      <c r="AG32" s="42">
        <f t="shared" si="41"/>
        <v>5.8661530582568852E-4</v>
      </c>
      <c r="AH32" s="42">
        <f t="shared" si="41"/>
        <v>5.8561736558648803E-4</v>
      </c>
      <c r="AI32" s="42">
        <f t="shared" si="41"/>
        <v>5.8462112302668857E-4</v>
      </c>
      <c r="AJ32" s="42">
        <f t="shared" si="41"/>
        <v>5.83626575258226E-4</v>
      </c>
      <c r="AK32" s="42">
        <f t="shared" si="41"/>
        <v>5.8263371939794946E-4</v>
      </c>
      <c r="AL32" s="42">
        <f t="shared" si="41"/>
        <v>5.816425525676127E-4</v>
      </c>
      <c r="AM32" s="42">
        <f t="shared" si="41"/>
        <v>5.8065307189386606E-4</v>
      </c>
      <c r="AN32" s="42">
        <f t="shared" si="41"/>
        <v>5.7966527450824777E-4</v>
      </c>
      <c r="AO32" s="42">
        <f t="shared" si="41"/>
        <v>5.7867915754717606E-4</v>
      </c>
      <c r="AP32" s="42">
        <f t="shared" si="41"/>
        <v>5.7769471815194049E-4</v>
      </c>
      <c r="AQ32" s="42">
        <f t="shared" ref="AQ32:BJ32" si="42">AP32*(1-$F$4)</f>
        <v>5.767119534686938E-4</v>
      </c>
      <c r="AR32" s="42">
        <f t="shared" si="42"/>
        <v>5.7573086064844378E-4</v>
      </c>
      <c r="AS32" s="42">
        <f t="shared" si="42"/>
        <v>5.7475143684704473E-4</v>
      </c>
      <c r="AT32" s="42">
        <f t="shared" si="42"/>
        <v>5.7377367922518952E-4</v>
      </c>
      <c r="AU32" s="42">
        <f t="shared" si="42"/>
        <v>5.7279758494840113E-4</v>
      </c>
      <c r="AV32" s="42">
        <f t="shared" si="42"/>
        <v>5.7182315118702444E-4</v>
      </c>
      <c r="AW32" s="42">
        <f t="shared" si="42"/>
        <v>5.7085037511621806E-4</v>
      </c>
      <c r="AX32" s="42">
        <f t="shared" si="42"/>
        <v>5.6987925391594634E-4</v>
      </c>
      <c r="AY32" s="42">
        <f t="shared" si="42"/>
        <v>5.6890978477097101E-4</v>
      </c>
      <c r="AZ32" s="42">
        <f t="shared" si="42"/>
        <v>5.6794196487084281E-4</v>
      </c>
      <c r="BA32" s="42">
        <f t="shared" si="42"/>
        <v>5.6697579140989383E-4</v>
      </c>
      <c r="BB32" s="42">
        <f t="shared" si="42"/>
        <v>5.6601126158722904E-4</v>
      </c>
      <c r="BC32" s="42">
        <f t="shared" si="42"/>
        <v>5.6504837260671823E-4</v>
      </c>
      <c r="BD32" s="42">
        <f t="shared" si="42"/>
        <v>5.6408712167698783E-4</v>
      </c>
      <c r="BE32" s="42">
        <f t="shared" si="42"/>
        <v>5.6312750601141307E-4</v>
      </c>
      <c r="BF32" s="42">
        <f t="shared" si="42"/>
        <v>5.6216952282810964E-4</v>
      </c>
      <c r="BG32" s="42">
        <f t="shared" si="42"/>
        <v>5.6121316934992576E-4</v>
      </c>
      <c r="BH32" s="42">
        <f t="shared" si="42"/>
        <v>5.6025844280443396E-4</v>
      </c>
      <c r="BI32" s="42">
        <f t="shared" si="42"/>
        <v>5.5930534042392349E-4</v>
      </c>
      <c r="BJ32" s="42">
        <f t="shared" si="42"/>
        <v>5.5835385944539163E-4</v>
      </c>
      <c r="BK32" t="str">
        <f t="shared" si="5"/>
        <v>08_JPN</v>
      </c>
      <c r="BL32" t="str">
        <f t="shared" si="6"/>
        <v>d_ind_cem_8_1_natural_gas</v>
      </c>
      <c r="BO32" s="8">
        <f t="shared" si="7"/>
        <v>32.006327544000001</v>
      </c>
      <c r="BP32" s="8">
        <f t="shared" si="8"/>
        <v>31.807705752</v>
      </c>
      <c r="BQ32" s="8" cm="1">
        <f t="array" ref="BQ32">K32*INDEX(prod_est,$G32+$H32-1,MATCH(BQ$14,$BP$14:$DP$14,0))</f>
        <v>31.680320394147792</v>
      </c>
      <c r="BR32" s="8" cm="1">
        <f t="array" ref="BR32">L32*INDEX(prod_est,$G32+$H32-1,MATCH(BR$14,$BP$14:$DP$14,0))</f>
        <v>29.272621164792099</v>
      </c>
      <c r="BS32" s="8" cm="1">
        <f t="array" ref="BS32">M32*INDEX(prod_est,$G32+$H32-1,MATCH(BS$14,$BP$14:$DP$14,0))</f>
        <v>29.420023367467198</v>
      </c>
      <c r="BT32" s="8" cm="1">
        <f t="array" ref="BT32">N32*INDEX(prod_est,$G32+$H32-1,MATCH(BT$14,$BP$14:$DP$14,0))</f>
        <v>29.4573501139011</v>
      </c>
      <c r="BU32" s="8" cm="1">
        <f t="array" ref="BU32">O32*INDEX(prod_est,$G32+$H32-1,MATCH(BU$14,$BP$14:$DP$14,0))</f>
        <v>29.482930577836168</v>
      </c>
      <c r="BV32" s="8" cm="1">
        <f t="array" ref="BV32">P32*INDEX(prod_est,$G32+$H32-1,MATCH(BV$14,$BP$14:$DP$14,0))</f>
        <v>29.519712147500524</v>
      </c>
      <c r="BW32" s="8" cm="1">
        <f t="array" ref="BW32">Q32*INDEX(prod_est,$G32+$H32-1,MATCH(BW$14,$BP$14:$DP$14,0))</f>
        <v>29.57799357049085</v>
      </c>
      <c r="BX32" s="8" cm="1">
        <f t="array" ref="BX32">R32*INDEX(prod_est,$G32+$H32-1,MATCH(BX$14,$BP$14:$DP$14,0))</f>
        <v>29.661825577686468</v>
      </c>
      <c r="BY32" s="8" cm="1">
        <f t="array" ref="BY32">S32*INDEX(prod_est,$G32+$H32-1,MATCH(BY$14,$BP$14:$DP$14,0))</f>
        <v>29.772093638490468</v>
      </c>
      <c r="BZ32" s="8" cm="1">
        <f t="array" ref="BZ32">T32*INDEX(prod_est,$G32+$H32-1,MATCH(BZ$14,$BP$14:$DP$14,0))</f>
        <v>29.589744725641321</v>
      </c>
      <c r="CA32" s="8" cm="1">
        <f t="array" ref="CA32">U32*INDEX(prod_est,$G32+$H32-1,MATCH(CA$14,$BP$14:$DP$14,0))</f>
        <v>29.430778092891504</v>
      </c>
      <c r="CB32" s="8" cm="1">
        <f t="array" ref="CB32">V32*INDEX(prod_est,$G32+$H32-1,MATCH(CB$14,$BP$14:$DP$14,0))</f>
        <v>29.288613665167077</v>
      </c>
      <c r="CC32" s="8" cm="1">
        <f t="array" ref="CC32">W32*INDEX(prod_est,$G32+$H32-1,MATCH(CC$14,$BP$14:$DP$14,0))</f>
        <v>29.153075064713406</v>
      </c>
      <c r="CD32" s="8" cm="1">
        <f t="array" ref="CD32">X32*INDEX(prod_est,$G32+$H32-1,MATCH(CD$14,$BP$14:$DP$14,0))</f>
        <v>29.010165622365808</v>
      </c>
      <c r="CE32" s="8" cm="1">
        <f t="array" ref="CE32">Y32*INDEX(prod_est,$G32+$H32-1,MATCH(CE$14,$BP$14:$DP$14,0))</f>
        <v>28.853880553060055</v>
      </c>
      <c r="CF32" s="8" cm="1">
        <f t="array" ref="CF32">Z32*INDEX(prod_est,$G32+$H32-1,MATCH(CF$14,$BP$14:$DP$14,0))</f>
        <v>28.681730612033761</v>
      </c>
      <c r="CG32" s="8" cm="1">
        <f t="array" ref="CG32">AA32*INDEX(prod_est,$G32+$H32-1,MATCH(CG$14,$BP$14:$DP$14,0))</f>
        <v>28.493615834930765</v>
      </c>
      <c r="CH32" s="8" cm="1">
        <f t="array" ref="CH32">AB32*INDEX(prod_est,$G32+$H32-1,MATCH(CH$14,$BP$14:$DP$14,0))</f>
        <v>28.290083177951924</v>
      </c>
      <c r="CI32" s="8" cm="1">
        <f t="array" ref="CI32">AC32*INDEX(prod_est,$G32+$H32-1,MATCH(CI$14,$BP$14:$DP$14,0))</f>
        <v>28.072187662870419</v>
      </c>
      <c r="CJ32" s="8" cm="1">
        <f t="array" ref="CJ32">AD32*INDEX(prod_est,$G32+$H32-1,MATCH(CJ$14,$BP$14:$DP$14,0))</f>
        <v>27.840771699815075</v>
      </c>
      <c r="CK32" s="8" cm="1">
        <f t="array" ref="CK32">AE32*INDEX(prod_est,$G32+$H32-1,MATCH(CK$14,$BP$14:$DP$14,0))</f>
        <v>27.597073249615026</v>
      </c>
      <c r="CL32" s="8" cm="1">
        <f t="array" ref="CL32">AF32*INDEX(prod_est,$G32+$H32-1,MATCH(CL$14,$BP$14:$DP$14,0))</f>
        <v>27.342740947448</v>
      </c>
      <c r="CM32" s="8" cm="1">
        <f t="array" ref="CM32">AG32*INDEX(prod_est,$G32+$H32-1,MATCH(CM$14,$BP$14:$DP$14,0))</f>
        <v>27.113571781108774</v>
      </c>
      <c r="CN32" s="8" cm="1">
        <f t="array" ref="CN32">AH32*INDEX(prod_est,$G32+$H32-1,MATCH(CN$14,$BP$14:$DP$14,0))</f>
        <v>26.895853481947071</v>
      </c>
      <c r="CO32" s="8" cm="1">
        <f t="array" ref="CO32">AI32*INDEX(prod_est,$G32+$H32-1,MATCH(CO$14,$BP$14:$DP$14,0))</f>
        <v>26.684615299073908</v>
      </c>
      <c r="CP32" s="8" cm="1">
        <f t="array" ref="CP32">AJ32*INDEX(prod_est,$G32+$H32-1,MATCH(CP$14,$BP$14:$DP$14,0))</f>
        <v>26.479630736150302</v>
      </c>
      <c r="CQ32" s="8" cm="1">
        <f t="array" ref="CQ32">AK32*INDEX(prod_est,$G32+$H32-1,MATCH(CQ$14,$BP$14:$DP$14,0))</f>
        <v>26.282412401208727</v>
      </c>
      <c r="CR32" s="8" cm="1">
        <f t="array" ref="CR32">AL32*INDEX(prod_est,$G32+$H32-1,MATCH(CR$14,$BP$14:$DP$14,0))</f>
        <v>26.095465649512803</v>
      </c>
      <c r="CS32" s="8" cm="1">
        <f t="array" ref="CS32">AM32*INDEX(prod_est,$G32+$H32-1,MATCH(CS$14,$BP$14:$DP$14,0))</f>
        <v>25.922628324218113</v>
      </c>
      <c r="CT32" s="8" cm="1">
        <f t="array" ref="CT32">AN32*INDEX(prod_est,$G32+$H32-1,MATCH(CT$14,$BP$14:$DP$14,0))</f>
        <v>25.767211813083488</v>
      </c>
      <c r="CU32" s="8" cm="1">
        <f t="array" ref="CU32">AO32*INDEX(prod_est,$G32+$H32-1,MATCH(CU$14,$BP$14:$DP$14,0))</f>
        <v>25.632620786292048</v>
      </c>
      <c r="CV32" s="8" cm="1">
        <f t="array" ref="CV32">AP32*INDEX(prod_est,$G32+$H32-1,MATCH(CV$14,$BP$14:$DP$14,0))</f>
        <v>25.521165034808956</v>
      </c>
      <c r="CW32" cm="1">
        <f t="array" ref="CW32">AQ32*INDEX(prod_est,$G32+$H32-1,MATCH(CW$14,$BP$14:$DP$14,0))</f>
        <v>25.477748851687608</v>
      </c>
      <c r="CX32" cm="1">
        <f t="array" ref="CX32">AR32*INDEX(prod_est,$G32+$H32-1,MATCH(CX$14,$BP$14:$DP$14,0))</f>
        <v>25.434406527457664</v>
      </c>
      <c r="CY32" cm="1">
        <f t="array" ref="CY32">AS32*INDEX(prod_est,$G32+$H32-1,MATCH(CY$14,$BP$14:$DP$14,0))</f>
        <v>25.391137936471601</v>
      </c>
      <c r="CZ32" cm="1">
        <f t="array" ref="CZ32">AT32*INDEX(prod_est,$G32+$H32-1,MATCH(CZ$14,$BP$14:$DP$14,0))</f>
        <v>25.34794295329565</v>
      </c>
      <c r="DA32" cm="1">
        <f t="array" ref="DA32">AU32*INDEX(prod_est,$G32+$H32-1,MATCH(DA$14,$BP$14:$DP$14,0))</f>
        <v>25.304821452709422</v>
      </c>
      <c r="DB32" cm="1">
        <f t="array" ref="DB32">AV32*INDEX(prod_est,$G32+$H32-1,MATCH(DB$14,$BP$14:$DP$14,0))</f>
        <v>25.261773309705553</v>
      </c>
      <c r="DC32" cm="1">
        <f t="array" ref="DC32">AW32*INDEX(prod_est,$G32+$H32-1,MATCH(DC$14,$BP$14:$DP$14,0))</f>
        <v>25.218798399489337</v>
      </c>
      <c r="DD32" cm="1">
        <f t="array" ref="DD32">AX32*INDEX(prod_est,$G32+$H32-1,MATCH(DD$14,$BP$14:$DP$14,0))</f>
        <v>25.175896597478371</v>
      </c>
      <c r="DE32" cm="1">
        <f t="array" ref="DE32">AY32*INDEX(prod_est,$G32+$H32-1,MATCH(DE$14,$BP$14:$DP$14,0))</f>
        <v>25.133067779302188</v>
      </c>
      <c r="DF32" cm="1">
        <f t="array" ref="DF32">AZ32*INDEX(prod_est,$G32+$H32-1,MATCH(DF$14,$BP$14:$DP$14,0))</f>
        <v>25.09031182080189</v>
      </c>
      <c r="DG32" cm="1">
        <f t="array" ref="DG32">BA32*INDEX(prod_est,$G32+$H32-1,MATCH(DG$14,$BP$14:$DP$14,0))</f>
        <v>25.047628598029814</v>
      </c>
      <c r="DH32" cm="1">
        <f t="array" ref="DH32">BB32*INDEX(prod_est,$G32+$H32-1,MATCH(DH$14,$BP$14:$DP$14,0))</f>
        <v>25.00501798724914</v>
      </c>
      <c r="DI32" cm="1">
        <f t="array" ref="DI32">BC32*INDEX(prod_est,$G32+$H32-1,MATCH(DI$14,$BP$14:$DP$14,0))</f>
        <v>24.962479864933556</v>
      </c>
      <c r="DJ32" cm="1">
        <f t="array" ref="DJ32">BD32*INDEX(prod_est,$G32+$H32-1,MATCH(DJ$14,$BP$14:$DP$14,0))</f>
        <v>24.920014107766875</v>
      </c>
      <c r="DK32" cm="1">
        <f t="array" ref="DK32">BE32*INDEX(prod_est,$G32+$H32-1,MATCH(DK$14,$BP$14:$DP$14,0))</f>
        <v>24.877620592642717</v>
      </c>
      <c r="DL32" cm="1">
        <f t="array" ref="DL32">BF32*INDEX(prod_est,$G32+$H32-1,MATCH(DL$14,$BP$14:$DP$14,0))</f>
        <v>24.83529919666411</v>
      </c>
      <c r="DM32" cm="1">
        <f t="array" ref="DM32">BG32*INDEX(prod_est,$G32+$H32-1,MATCH(DM$14,$BP$14:$DP$14,0))</f>
        <v>24.793049797143158</v>
      </c>
      <c r="DN32" cm="1">
        <f t="array" ref="DN32">BH32*INDEX(prod_est,$G32+$H32-1,MATCH(DN$14,$BP$14:$DP$14,0))</f>
        <v>24.750872271600677</v>
      </c>
      <c r="DO32" cm="1">
        <f t="array" ref="DO32">BI32*INDEX(prod_est,$G32+$H32-1,MATCH(DO$14,$BP$14:$DP$14,0))</f>
        <v>24.708766497765854</v>
      </c>
      <c r="DP32" cm="1">
        <f t="array" ref="DP32">BJ32*INDEX(prod_est,$G32+$H32-1,MATCH(DP$14,$BP$14:$DP$14,0))</f>
        <v>24.666732353575867</v>
      </c>
    </row>
    <row r="33" spans="1:120" x14ac:dyDescent="0.25">
      <c r="A33" t="s">
        <v>44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113</v>
      </c>
      <c r="H33">
        <f>IFERROR(MATCH(D33,Production_est!$D$4:$D$339,0),"-")</f>
        <v>6</v>
      </c>
      <c r="I33" s="8" cm="1">
        <f t="array" ref="I33">IFERROR(INDEX(Production_est!$E$4:$E$339,H33+G33-1),"-")</f>
        <v>52407.094231576702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08_JPN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113</v>
      </c>
      <c r="H34">
        <f>IFERROR(MATCH(D34,Production_est!$D$4:$D$339,0),"-")</f>
        <v>6</v>
      </c>
      <c r="I34" s="8" cm="1">
        <f t="array" ref="I34">IFERROR(INDEX(Production_est!$E$4:$E$339,H34+G34-1),"-")</f>
        <v>52407.094231576702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08_JPN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113</v>
      </c>
      <c r="H35">
        <f>IFERROR(MATCH(D35,Production_est!$D$4:$D$339,0),"-")</f>
        <v>6</v>
      </c>
      <c r="I35" s="8" cm="1">
        <f t="array" ref="I35">IFERROR(INDEX(Production_est!$E$4:$E$339,H35+G35-1),"-")</f>
        <v>52407.094231576702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08_JPN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113</v>
      </c>
      <c r="H36">
        <f>IFERROR(MATCH(D36,Production_est!$D$4:$D$339,0),"-")</f>
        <v>6</v>
      </c>
      <c r="I36" s="8" cm="1">
        <f t="array" ref="I36">IFERROR(INDEX(Production_est!$E$4:$E$339,H36+G36-1),"-")</f>
        <v>52407.094231576702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08_JPN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44</v>
      </c>
      <c r="B37" t="s">
        <v>27</v>
      </c>
      <c r="C37" t="s">
        <v>27</v>
      </c>
      <c r="D37" t="s">
        <v>37</v>
      </c>
      <c r="E37" s="8">
        <v>5.5586468879999993</v>
      </c>
      <c r="F37" s="8">
        <v>5.5606146839999999</v>
      </c>
      <c r="G37">
        <f>MATCH(A37,Production_est!$A$4:$A$339,0)</f>
        <v>113</v>
      </c>
      <c r="H37">
        <f>IFERROR(MATCH(D37,Production_est!$D$4:$D$339,0),"-")</f>
        <v>6</v>
      </c>
      <c r="I37" s="8" cm="1">
        <f t="array" ref="I37">IFERROR(INDEX(Production_est!$E$4:$E$339,H37+G37-1),"-")</f>
        <v>52407.094231576702</v>
      </c>
      <c r="J37" s="42">
        <f t="shared" si="0"/>
        <v>1.0610423580114423E-4</v>
      </c>
      <c r="K37" s="42">
        <f t="shared" si="1"/>
        <v>1.0610423580114423E-4</v>
      </c>
      <c r="L37" s="42">
        <f t="shared" si="2"/>
        <v>1.0610423580114423E-4</v>
      </c>
      <c r="M37" s="42">
        <f t="shared" si="2"/>
        <v>1.0610423580114423E-4</v>
      </c>
      <c r="N37" s="42">
        <f t="shared" ref="N37:AP37" si="51">M37*(1-$F$4)</f>
        <v>1.0592373303313932E-4</v>
      </c>
      <c r="O37" s="42">
        <f t="shared" si="51"/>
        <v>1.0574353733345276E-4</v>
      </c>
      <c r="P37" s="42">
        <f t="shared" si="51"/>
        <v>1.0556364817970502E-4</v>
      </c>
      <c r="Q37" s="42">
        <f t="shared" si="51"/>
        <v>1.0538406505040523E-4</v>
      </c>
      <c r="R37" s="42">
        <f t="shared" si="51"/>
        <v>1.0520478742494966E-4</v>
      </c>
      <c r="S37" s="42">
        <f t="shared" si="51"/>
        <v>1.0502581478362023E-4</v>
      </c>
      <c r="T37" s="42">
        <f t="shared" si="51"/>
        <v>1.04847146607583E-4</v>
      </c>
      <c r="U37" s="42">
        <f t="shared" si="51"/>
        <v>1.0466878237888666E-4</v>
      </c>
      <c r="V37" s="42">
        <f t="shared" si="51"/>
        <v>1.0449072158046104E-4</v>
      </c>
      <c r="W37" s="42">
        <f t="shared" si="51"/>
        <v>1.0431296369611558E-4</v>
      </c>
      <c r="X37" s="42">
        <f t="shared" si="51"/>
        <v>1.0413550821053787E-4</v>
      </c>
      <c r="Y37" s="42">
        <f t="shared" si="51"/>
        <v>1.0395835460929212E-4</v>
      </c>
      <c r="Z37" s="42">
        <f t="shared" si="51"/>
        <v>1.0378150237881773E-4</v>
      </c>
      <c r="AA37" s="42">
        <f t="shared" si="51"/>
        <v>1.0360495100642773E-4</v>
      </c>
      <c r="AB37" s="42">
        <f t="shared" si="51"/>
        <v>1.0342869998030733E-4</v>
      </c>
      <c r="AC37" s="42">
        <f t="shared" si="51"/>
        <v>1.0325274878951243E-4</v>
      </c>
      <c r="AD37" s="42">
        <f t="shared" si="51"/>
        <v>1.0307709692396814E-4</v>
      </c>
      <c r="AE37" s="42">
        <f t="shared" si="51"/>
        <v>1.029017438744673E-4</v>
      </c>
      <c r="AF37" s="42">
        <f t="shared" si="51"/>
        <v>1.0272668913266901E-4</v>
      </c>
      <c r="AG37" s="42">
        <f t="shared" si="51"/>
        <v>1.0255193219109716E-4</v>
      </c>
      <c r="AH37" s="42">
        <f t="shared" si="51"/>
        <v>1.0237747254313892E-4</v>
      </c>
      <c r="AI37" s="42">
        <f t="shared" si="51"/>
        <v>1.0220330968304334E-4</v>
      </c>
      <c r="AJ37" s="42">
        <f t="shared" si="51"/>
        <v>1.0202944310591982E-4</v>
      </c>
      <c r="AK37" s="42">
        <f t="shared" si="51"/>
        <v>1.0185587230773667E-4</v>
      </c>
      <c r="AL37" s="42">
        <f t="shared" si="51"/>
        <v>1.0168259678531965E-4</v>
      </c>
      <c r="AM37" s="42">
        <f t="shared" si="51"/>
        <v>1.0150961603635055E-4</v>
      </c>
      <c r="AN37" s="42">
        <f t="shared" si="51"/>
        <v>1.0133692955936563E-4</v>
      </c>
      <c r="AO37" s="42">
        <f t="shared" si="51"/>
        <v>1.0116453685375428E-4</v>
      </c>
      <c r="AP37" s="42">
        <f t="shared" si="51"/>
        <v>1.009924374197575E-4</v>
      </c>
      <c r="AQ37" s="42">
        <f t="shared" ref="AQ37:BJ37" si="52">AP37*(1-$F$4)</f>
        <v>1.0082063075846649E-4</v>
      </c>
      <c r="AR37" s="42">
        <f t="shared" si="52"/>
        <v>1.0064911637182117E-4</v>
      </c>
      <c r="AS37" s="42">
        <f t="shared" si="52"/>
        <v>1.0047789376260876E-4</v>
      </c>
      <c r="AT37" s="42">
        <f t="shared" si="52"/>
        <v>1.003069624344623E-4</v>
      </c>
      <c r="AU37" s="42">
        <f t="shared" si="52"/>
        <v>1.001363218918593E-4</v>
      </c>
      <c r="AV37" s="42">
        <f t="shared" si="52"/>
        <v>9.9965971640120178E-5</v>
      </c>
      <c r="AW37" s="42">
        <f t="shared" si="52"/>
        <v>9.9795911185406955E-5</v>
      </c>
      <c r="AX37" s="42">
        <f t="shared" si="52"/>
        <v>9.9626140034721718E-5</v>
      </c>
      <c r="AY37" s="42">
        <f t="shared" si="52"/>
        <v>9.9456657695905256E-5</v>
      </c>
      <c r="AZ37" s="42">
        <f t="shared" si="52"/>
        <v>9.9287463677635594E-5</v>
      </c>
      <c r="BA37" s="42">
        <f t="shared" si="52"/>
        <v>9.9118557489426593E-5</v>
      </c>
      <c r="BB37" s="42">
        <f t="shared" si="52"/>
        <v>9.8949938641626533E-5</v>
      </c>
      <c r="BC37" s="42">
        <f t="shared" si="52"/>
        <v>9.8781606645416655E-5</v>
      </c>
      <c r="BD37" s="42">
        <f t="shared" si="52"/>
        <v>9.8613561012809802E-5</v>
      </c>
      <c r="BE37" s="42">
        <f t="shared" si="52"/>
        <v>9.8445801256648958E-5</v>
      </c>
      <c r="BF37" s="42">
        <f t="shared" si="52"/>
        <v>9.8278326890605835E-5</v>
      </c>
      <c r="BG37" s="42">
        <f t="shared" si="52"/>
        <v>9.811113742917951E-5</v>
      </c>
      <c r="BH37" s="42">
        <f t="shared" si="52"/>
        <v>9.7944232387694953E-5</v>
      </c>
      <c r="BI37" s="42">
        <f t="shared" si="52"/>
        <v>9.7777611282301682E-5</v>
      </c>
      <c r="BJ37" s="42">
        <f t="shared" si="52"/>
        <v>9.7611273629972316E-5</v>
      </c>
      <c r="BK37" t="str">
        <f t="shared" si="5"/>
        <v>08_JPN</v>
      </c>
      <c r="BL37" t="str">
        <f t="shared" si="6"/>
        <v>d_ind_cem_15_5_other_biomass</v>
      </c>
      <c r="BO37" s="8">
        <f t="shared" si="7"/>
        <v>5.5586468879999993</v>
      </c>
      <c r="BP37" s="8">
        <f t="shared" si="8"/>
        <v>5.5606146839999999</v>
      </c>
      <c r="BQ37" s="8" cm="1">
        <f t="array" ref="BQ37">K37*INDEX(prod_est,$G37+$H37-1,MATCH(BQ$14,$BP$14:$DP$14,0))</f>
        <v>5.5383452095235191</v>
      </c>
      <c r="BR37" s="8" cm="1">
        <f t="array" ref="BR37">L37*INDEX(prod_est,$G37+$H37-1,MATCH(BR$14,$BP$14:$DP$14,0))</f>
        <v>5.1174318687815852</v>
      </c>
      <c r="BS37" s="8" cm="1">
        <f t="array" ref="BS37">M37*INDEX(prod_est,$G37+$H37-1,MATCH(BS$14,$BP$14:$DP$14,0))</f>
        <v>5.143200682761436</v>
      </c>
      <c r="BT37" s="8" cm="1">
        <f t="array" ref="BT37">N37*INDEX(prod_est,$G37+$H37-1,MATCH(BT$14,$BP$14:$DP$14,0))</f>
        <v>5.1497261346737684</v>
      </c>
      <c r="BU37" s="8" cm="1">
        <f t="array" ref="BU37">O37*INDEX(prod_est,$G37+$H37-1,MATCH(BU$14,$BP$14:$DP$14,0))</f>
        <v>5.154198104594828</v>
      </c>
      <c r="BV37" s="8" cm="1">
        <f t="array" ref="BV37">P37*INDEX(prod_est,$G37+$H37-1,MATCH(BV$14,$BP$14:$DP$14,0))</f>
        <v>5.1606282488488926</v>
      </c>
      <c r="BW37" s="8" cm="1">
        <f t="array" ref="BW37">Q37*INDEX(prod_est,$G37+$H37-1,MATCH(BW$14,$BP$14:$DP$14,0))</f>
        <v>5.1708169917595335</v>
      </c>
      <c r="BX37" s="8" cm="1">
        <f t="array" ref="BX37">R37*INDEX(prod_est,$G37+$H37-1,MATCH(BX$14,$BP$14:$DP$14,0))</f>
        <v>5.1854724810247985</v>
      </c>
      <c r="BY37" s="8" cm="1">
        <f t="array" ref="BY37">S37*INDEX(prod_est,$G37+$H37-1,MATCH(BY$14,$BP$14:$DP$14,0))</f>
        <v>5.2047495141709064</v>
      </c>
      <c r="BZ37" s="8" cm="1">
        <f t="array" ref="BZ37">T37*INDEX(prod_est,$G37+$H37-1,MATCH(BZ$14,$BP$14:$DP$14,0))</f>
        <v>5.1728713255864731</v>
      </c>
      <c r="CA37" s="8" cm="1">
        <f t="array" ref="CA37">U37*INDEX(prod_est,$G37+$H37-1,MATCH(CA$14,$BP$14:$DP$14,0))</f>
        <v>5.1450808210079053</v>
      </c>
      <c r="CB37" s="8" cm="1">
        <f t="array" ref="CB37">V37*INDEX(prod_est,$G37+$H37-1,MATCH(CB$14,$BP$14:$DP$14,0))</f>
        <v>5.1202276734558474</v>
      </c>
      <c r="CC37" s="8" cm="1">
        <f t="array" ref="CC37">W37*INDEX(prod_est,$G37+$H37-1,MATCH(CC$14,$BP$14:$DP$14,0))</f>
        <v>5.0965328512700596</v>
      </c>
      <c r="CD37" s="8" cm="1">
        <f t="array" ref="CD37">X37*INDEX(prod_est,$G37+$H37-1,MATCH(CD$14,$BP$14:$DP$14,0))</f>
        <v>5.0715494604591598</v>
      </c>
      <c r="CE37" s="8" cm="1">
        <f t="array" ref="CE37">Y37*INDEX(prod_est,$G37+$H37-1,MATCH(CE$14,$BP$14:$DP$14,0))</f>
        <v>5.0442277460907201</v>
      </c>
      <c r="CF37" s="8" cm="1">
        <f t="array" ref="CF37">Z37*INDEX(prod_est,$G37+$H37-1,MATCH(CF$14,$BP$14:$DP$14,0))</f>
        <v>5.0141325390555398</v>
      </c>
      <c r="CG37" s="8" cm="1">
        <f t="array" ref="CG37">AA37*INDEX(prod_est,$G37+$H37-1,MATCH(CG$14,$BP$14:$DP$14,0))</f>
        <v>4.9812463636113851</v>
      </c>
      <c r="CH37" s="8" cm="1">
        <f t="array" ref="CH37">AB37*INDEX(prod_est,$G37+$H37-1,MATCH(CH$14,$BP$14:$DP$14,0))</f>
        <v>4.9456648384962358</v>
      </c>
      <c r="CI37" s="8" cm="1">
        <f t="array" ref="CI37">AC37*INDEX(prod_est,$G37+$H37-1,MATCH(CI$14,$BP$14:$DP$14,0))</f>
        <v>4.9075724023366813</v>
      </c>
      <c r="CJ37" s="8" cm="1">
        <f t="array" ref="CJ37">AD37*INDEX(prod_est,$G37+$H37-1,MATCH(CJ$14,$BP$14:$DP$14,0))</f>
        <v>4.8671163250480323</v>
      </c>
      <c r="CK37" s="8" cm="1">
        <f t="array" ref="CK37">AE37*INDEX(prod_est,$G37+$H37-1,MATCH(CK$14,$BP$14:$DP$14,0))</f>
        <v>4.8245130266141221</v>
      </c>
      <c r="CL37" s="8" cm="1">
        <f t="array" ref="CL37">AF37*INDEX(prod_est,$G37+$H37-1,MATCH(CL$14,$BP$14:$DP$14,0))</f>
        <v>4.7800507209994976</v>
      </c>
      <c r="CM37" s="8" cm="1">
        <f t="array" ref="CM37">AG37*INDEX(prod_est,$G37+$H37-1,MATCH(CM$14,$BP$14:$DP$14,0))</f>
        <v>4.7399874281168968</v>
      </c>
      <c r="CN37" s="8" cm="1">
        <f t="array" ref="CN37">AH37*INDEX(prod_est,$G37+$H37-1,MATCH(CN$14,$BP$14:$DP$14,0))</f>
        <v>4.7019259727974436</v>
      </c>
      <c r="CO37" s="8" cm="1">
        <f t="array" ref="CO37">AI37*INDEX(prod_est,$G37+$H37-1,MATCH(CO$14,$BP$14:$DP$14,0))</f>
        <v>4.6649973696889919</v>
      </c>
      <c r="CP37" s="8" cm="1">
        <f t="array" ref="CP37">AJ37*INDEX(prod_est,$G37+$H37-1,MATCH(CP$14,$BP$14:$DP$14,0))</f>
        <v>4.6291620227616317</v>
      </c>
      <c r="CQ37" s="8" cm="1">
        <f t="array" ref="CQ37">AK37*INDEX(prod_est,$G37+$H37-1,MATCH(CQ$14,$BP$14:$DP$14,0))</f>
        <v>4.5946843657504468</v>
      </c>
      <c r="CR37" s="8" cm="1">
        <f t="array" ref="CR37">AL37*INDEX(prod_est,$G37+$H37-1,MATCH(CR$14,$BP$14:$DP$14,0))</f>
        <v>4.5620023841981894</v>
      </c>
      <c r="CS37" s="8" cm="1">
        <f t="array" ref="CS37">AM37*INDEX(prod_est,$G37+$H37-1,MATCH(CS$14,$BP$14:$DP$14,0))</f>
        <v>4.5317870088275054</v>
      </c>
      <c r="CT37" s="8" cm="1">
        <f t="array" ref="CT37">AN37*INDEX(prod_est,$G37+$H37-1,MATCH(CT$14,$BP$14:$DP$14,0))</f>
        <v>4.5046171355681963</v>
      </c>
      <c r="CU37" s="8" cm="1">
        <f t="array" ref="CU37">AO37*INDEX(prod_est,$G37+$H37-1,MATCH(CU$14,$BP$14:$DP$14,0))</f>
        <v>4.4810879679587385</v>
      </c>
      <c r="CV37" s="8" cm="1">
        <f t="array" ref="CV37">AP37*INDEX(prod_est,$G37+$H37-1,MATCH(CV$14,$BP$14:$DP$14,0))</f>
        <v>4.4616033030430939</v>
      </c>
      <c r="CW37" cm="1">
        <f t="array" ref="CW37">AQ37*INDEX(prod_est,$G37+$H37-1,MATCH(CW$14,$BP$14:$DP$14,0))</f>
        <v>4.4540132974240114</v>
      </c>
      <c r="CX37" cm="1">
        <f t="array" ref="CX37">AR37*INDEX(prod_est,$G37+$H37-1,MATCH(CX$14,$BP$14:$DP$14,0))</f>
        <v>4.4464362037967371</v>
      </c>
      <c r="CY37" cm="1">
        <f t="array" ref="CY37">AS37*INDEX(prod_est,$G37+$H37-1,MATCH(CY$14,$BP$14:$DP$14,0))</f>
        <v>4.4388720001956035</v>
      </c>
      <c r="CZ37" cm="1">
        <f t="array" ref="CZ37">AT37*INDEX(prod_est,$G37+$H37-1,MATCH(CZ$14,$BP$14:$DP$14,0))</f>
        <v>4.4313206646923113</v>
      </c>
      <c r="DA37" cm="1">
        <f t="array" ref="DA37">AU37*INDEX(prod_est,$G37+$H37-1,MATCH(DA$14,$BP$14:$DP$14,0))</f>
        <v>4.4237821753958677</v>
      </c>
      <c r="DB37" cm="1">
        <f t="array" ref="DB37">AV37*INDEX(prod_est,$G37+$H37-1,MATCH(DB$14,$BP$14:$DP$14,0))</f>
        <v>4.4162565104525164</v>
      </c>
      <c r="DC37" cm="1">
        <f t="array" ref="DC37">AW37*INDEX(prod_est,$G37+$H37-1,MATCH(DC$14,$BP$14:$DP$14,0))</f>
        <v>4.4087436480456814</v>
      </c>
      <c r="DD37" cm="1">
        <f t="array" ref="DD37">AX37*INDEX(prod_est,$G37+$H37-1,MATCH(DD$14,$BP$14:$DP$14,0))</f>
        <v>4.4012435663958991</v>
      </c>
      <c r="DE37" cm="1">
        <f t="array" ref="DE37">AY37*INDEX(prod_est,$G37+$H37-1,MATCH(DE$14,$BP$14:$DP$14,0))</f>
        <v>4.3937562437607589</v>
      </c>
      <c r="DF37" cm="1">
        <f t="array" ref="DF37">AZ37*INDEX(prod_est,$G37+$H37-1,MATCH(DF$14,$BP$14:$DP$14,0))</f>
        <v>4.3862816584348341</v>
      </c>
      <c r="DG37" cm="1">
        <f t="array" ref="DG37">BA37*INDEX(prod_est,$G37+$H37-1,MATCH(DG$14,$BP$14:$DP$14,0))</f>
        <v>4.3788197887496265</v>
      </c>
      <c r="DH37" cm="1">
        <f t="array" ref="DH37">BB37*INDEX(prod_est,$G37+$H37-1,MATCH(DH$14,$BP$14:$DP$14,0))</f>
        <v>4.3713706130734993</v>
      </c>
      <c r="DI37" cm="1">
        <f t="array" ref="DI37">BC37*INDEX(prod_est,$G37+$H37-1,MATCH(DI$14,$BP$14:$DP$14,0))</f>
        <v>4.3639341098116136</v>
      </c>
      <c r="DJ37" cm="1">
        <f t="array" ref="DJ37">BD37*INDEX(prod_est,$G37+$H37-1,MATCH(DJ$14,$BP$14:$DP$14,0))</f>
        <v>4.3565102574058692</v>
      </c>
      <c r="DK37" cm="1">
        <f t="array" ref="DK37">BE37*INDEX(prod_est,$G37+$H37-1,MATCH(DK$14,$BP$14:$DP$14,0))</f>
        <v>4.3490990343348379</v>
      </c>
      <c r="DL37" cm="1">
        <f t="array" ref="DL37">BF37*INDEX(prod_est,$G37+$H37-1,MATCH(DL$14,$BP$14:$DP$14,0))</f>
        <v>4.3417004191137059</v>
      </c>
      <c r="DM37" cm="1">
        <f t="array" ref="DM37">BG37*INDEX(prod_est,$G37+$H37-1,MATCH(DM$14,$BP$14:$DP$14,0))</f>
        <v>4.3343143902942076</v>
      </c>
      <c r="DN37" cm="1">
        <f t="array" ref="DN37">BH37*INDEX(prod_est,$G37+$H37-1,MATCH(DN$14,$BP$14:$DP$14,0))</f>
        <v>4.3269409264645651</v>
      </c>
      <c r="DO37" cm="1">
        <f t="array" ref="DO37">BI37*INDEX(prod_est,$G37+$H37-1,MATCH(DO$14,$BP$14:$DP$14,0))</f>
        <v>4.3195800062494261</v>
      </c>
      <c r="DP37" cm="1">
        <f t="array" ref="DP37">BJ37*INDEX(prod_est,$G37+$H37-1,MATCH(DP$14,$BP$14:$DP$14,0))</f>
        <v>4.3122316083097996</v>
      </c>
    </row>
    <row r="38" spans="1:120" x14ac:dyDescent="0.25">
      <c r="A38" t="s">
        <v>44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113</v>
      </c>
      <c r="H38">
        <f>IFERROR(MATCH(D38,Production_est!$D$4:$D$339,0),"-")</f>
        <v>6</v>
      </c>
      <c r="I38" s="8" cm="1">
        <f t="array" ref="I38">IFERROR(INDEX(Production_est!$E$4:$E$339,H38+G38-1),"-")</f>
        <v>52407.094231576702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08_JPN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44</v>
      </c>
      <c r="B39" t="s">
        <v>29</v>
      </c>
      <c r="C39" t="s">
        <v>29</v>
      </c>
      <c r="D39" t="s">
        <v>37</v>
      </c>
      <c r="E39" s="8">
        <v>22.17392082000001</v>
      </c>
      <c r="F39" s="8">
        <v>23.972318892000001</v>
      </c>
      <c r="G39">
        <f>MATCH(A39,Production_est!$A$4:$A$339,0)</f>
        <v>113</v>
      </c>
      <c r="H39">
        <f>IFERROR(MATCH(D39,Production_est!$D$4:$D$339,0),"-")</f>
        <v>6</v>
      </c>
      <c r="I39" s="8" cm="1">
        <f t="array" ref="I39">IFERROR(INDEX(Production_est!$E$4:$E$339,H39+G39-1),"-")</f>
        <v>52407.094231576702</v>
      </c>
      <c r="J39" s="42">
        <f t="shared" si="0"/>
        <v>4.574250727596346E-4</v>
      </c>
      <c r="K39" s="42">
        <f t="shared" si="1"/>
        <v>4.574250727596346E-4</v>
      </c>
      <c r="L39" s="42">
        <f t="shared" si="2"/>
        <v>4.574250727596346E-4</v>
      </c>
      <c r="M39" s="42">
        <f t="shared" si="2"/>
        <v>4.574250727596346E-4</v>
      </c>
      <c r="N39" s="42">
        <f t="shared" ref="N39:AP39" si="55">M39*(1-$F$4)</f>
        <v>4.5664690880449618E-4</v>
      </c>
      <c r="O39" s="42">
        <f t="shared" si="55"/>
        <v>4.5587006864898557E-4</v>
      </c>
      <c r="P39" s="42">
        <f t="shared" si="55"/>
        <v>4.5509455004107678E-4</v>
      </c>
      <c r="Q39" s="42">
        <f t="shared" si="55"/>
        <v>4.5432035073257496E-4</v>
      </c>
      <c r="R39" s="42">
        <f t="shared" si="55"/>
        <v>4.5354746847910978E-4</v>
      </c>
      <c r="S39" s="42">
        <f t="shared" si="55"/>
        <v>4.5277590104012905E-4</v>
      </c>
      <c r="T39" s="42">
        <f t="shared" si="55"/>
        <v>4.5200564617889214E-4</v>
      </c>
      <c r="U39" s="42">
        <f t="shared" si="55"/>
        <v>4.5123670166246352E-4</v>
      </c>
      <c r="V39" s="42">
        <f t="shared" si="55"/>
        <v>4.5046906526170636E-4</v>
      </c>
      <c r="W39" s="42">
        <f t="shared" si="55"/>
        <v>4.4970273475127595E-4</v>
      </c>
      <c r="X39" s="42">
        <f t="shared" si="55"/>
        <v>4.4893770790961325E-4</v>
      </c>
      <c r="Y39" s="42">
        <f t="shared" si="55"/>
        <v>4.4817398251893861E-4</v>
      </c>
      <c r="Z39" s="42">
        <f t="shared" si="55"/>
        <v>4.4741155636524515E-4</v>
      </c>
      <c r="AA39" s="42">
        <f t="shared" si="55"/>
        <v>4.4665042723829242E-4</v>
      </c>
      <c r="AB39" s="42">
        <f t="shared" si="55"/>
        <v>4.4589059293160003E-4</v>
      </c>
      <c r="AC39" s="42">
        <f t="shared" si="55"/>
        <v>4.4513205124244122E-4</v>
      </c>
      <c r="AD39" s="42">
        <f t="shared" si="55"/>
        <v>4.4437479997183648E-4</v>
      </c>
      <c r="AE39" s="42">
        <f t="shared" si="55"/>
        <v>4.4361883692454709E-4</v>
      </c>
      <c r="AF39" s="42">
        <f t="shared" si="55"/>
        <v>4.428641599090689E-4</v>
      </c>
      <c r="AG39" s="42">
        <f t="shared" si="55"/>
        <v>4.4211076673762593E-4</v>
      </c>
      <c r="AH39" s="42">
        <f t="shared" si="55"/>
        <v>4.41358655226164E-4</v>
      </c>
      <c r="AI39" s="42">
        <f t="shared" si="55"/>
        <v>4.4060782319434432E-4</v>
      </c>
      <c r="AJ39" s="42">
        <f t="shared" si="55"/>
        <v>4.3985826846553735E-4</v>
      </c>
      <c r="AK39" s="42">
        <f t="shared" si="55"/>
        <v>4.3910998886681637E-4</v>
      </c>
      <c r="AL39" s="42">
        <f t="shared" si="55"/>
        <v>4.383629822289512E-4</v>
      </c>
      <c r="AM39" s="42">
        <f t="shared" si="55"/>
        <v>4.3761724638640196E-4</v>
      </c>
      <c r="AN39" s="42">
        <f t="shared" si="55"/>
        <v>4.3687277917731266E-4</v>
      </c>
      <c r="AO39" s="42">
        <f t="shared" si="55"/>
        <v>4.3612957844350512E-4</v>
      </c>
      <c r="AP39" s="42">
        <f t="shared" si="55"/>
        <v>4.3538764203047254E-4</v>
      </c>
      <c r="AQ39" s="42">
        <f t="shared" ref="AQ39:BJ39" si="56">AP39*(1-$F$4)</f>
        <v>4.3464696778737336E-4</v>
      </c>
      <c r="AR39" s="42">
        <f t="shared" si="56"/>
        <v>4.3390755356702499E-4</v>
      </c>
      <c r="AS39" s="42">
        <f t="shared" si="56"/>
        <v>4.3316939722589764E-4</v>
      </c>
      <c r="AT39" s="42">
        <f t="shared" si="56"/>
        <v>4.32432496624108E-4</v>
      </c>
      <c r="AU39" s="42">
        <f t="shared" si="56"/>
        <v>4.3169684962541312E-4</v>
      </c>
      <c r="AV39" s="42">
        <f t="shared" si="56"/>
        <v>4.3096245409720419E-4</v>
      </c>
      <c r="AW39" s="42">
        <f t="shared" si="56"/>
        <v>4.3022930791050034E-4</v>
      </c>
      <c r="AX39" s="42">
        <f t="shared" si="56"/>
        <v>4.2949740893994249E-4</v>
      </c>
      <c r="AY39" s="42">
        <f t="shared" si="56"/>
        <v>4.2876675506378723E-4</v>
      </c>
      <c r="AZ39" s="42">
        <f t="shared" si="56"/>
        <v>4.2803734416390059E-4</v>
      </c>
      <c r="BA39" s="42">
        <f t="shared" si="56"/>
        <v>4.2730917412575191E-4</v>
      </c>
      <c r="BB39" s="42">
        <f t="shared" si="56"/>
        <v>4.2658224283840781E-4</v>
      </c>
      <c r="BC39" s="42">
        <f t="shared" si="56"/>
        <v>4.2585654819452586E-4</v>
      </c>
      <c r="BD39" s="42">
        <f t="shared" si="56"/>
        <v>4.2513208809034876E-4</v>
      </c>
      <c r="BE39" s="42">
        <f t="shared" si="56"/>
        <v>4.2440886042569801E-4</v>
      </c>
      <c r="BF39" s="42">
        <f t="shared" si="56"/>
        <v>4.236868631039679E-4</v>
      </c>
      <c r="BG39" s="42">
        <f t="shared" si="56"/>
        <v>4.2296609403211943E-4</v>
      </c>
      <c r="BH39" s="42">
        <f t="shared" si="56"/>
        <v>4.2224655112067425E-4</v>
      </c>
      <c r="BI39" s="42">
        <f t="shared" si="56"/>
        <v>4.215282322837086E-4</v>
      </c>
      <c r="BJ39" s="42">
        <f t="shared" si="56"/>
        <v>4.2081113543884725E-4</v>
      </c>
      <c r="BK39" t="str">
        <f t="shared" si="5"/>
        <v>08_JPN</v>
      </c>
      <c r="BL39" t="str">
        <f t="shared" si="6"/>
        <v>d_ind_cem_16_2_industrial_waste</v>
      </c>
      <c r="BO39" s="8">
        <f t="shared" si="7"/>
        <v>22.17392082000001</v>
      </c>
      <c r="BP39" s="8">
        <f t="shared" si="8"/>
        <v>23.972318892000001</v>
      </c>
      <c r="BQ39" s="8" cm="1">
        <f t="array" ref="BQ39">K39*INDEX(prod_est,$G39+$H39-1,MATCH(BQ$14,$BP$14:$DP$14,0))</f>
        <v>23.876313149101907</v>
      </c>
      <c r="BR39" s="8" cm="1">
        <f t="array" ref="BR39">L39*INDEX(prod_est,$G39+$H39-1,MATCH(BR$14,$BP$14:$DP$14,0))</f>
        <v>22.061717208981072</v>
      </c>
      <c r="BS39" s="8" cm="1">
        <f t="array" ref="BS39">M39*INDEX(prod_est,$G39+$H39-1,MATCH(BS$14,$BP$14:$DP$14,0))</f>
        <v>22.172808924789233</v>
      </c>
      <c r="BT39" s="8" cm="1">
        <f t="array" ref="BT39">N39*INDEX(prod_est,$G39+$H39-1,MATCH(BT$14,$BP$14:$DP$14,0))</f>
        <v>22.200940745288673</v>
      </c>
      <c r="BU39" s="8" cm="1">
        <f t="array" ref="BU39">O39*INDEX(prod_est,$G39+$H39-1,MATCH(BU$14,$BP$14:$DP$14,0))</f>
        <v>22.220219816958853</v>
      </c>
      <c r="BV39" s="8" cm="1">
        <f t="array" ref="BV39">P39*INDEX(prod_est,$G39+$H39-1,MATCH(BV$14,$BP$14:$DP$14,0))</f>
        <v>22.247940757419542</v>
      </c>
      <c r="BW39" s="8" cm="1">
        <f t="array" ref="BW39">Q39*INDEX(prod_est,$G39+$H39-1,MATCH(BW$14,$BP$14:$DP$14,0))</f>
        <v>22.291865360730988</v>
      </c>
      <c r="BX39" s="8" cm="1">
        <f t="array" ref="BX39">R39*INDEX(prod_est,$G39+$H39-1,MATCH(BX$14,$BP$14:$DP$14,0))</f>
        <v>22.355046516439568</v>
      </c>
      <c r="BY39" s="8" cm="1">
        <f t="array" ref="BY39">S39*INDEX(prod_est,$G39+$H39-1,MATCH(BY$14,$BP$14:$DP$14,0))</f>
        <v>22.43815157085016</v>
      </c>
      <c r="BZ39" s="8" cm="1">
        <f t="array" ref="BZ39">T39*INDEX(prod_est,$G39+$H39-1,MATCH(BZ$14,$BP$14:$DP$14,0))</f>
        <v>22.300721781901785</v>
      </c>
      <c r="CA39" s="8" cm="1">
        <f t="array" ref="CA39">U39*INDEX(prod_est,$G39+$H39-1,MATCH(CA$14,$BP$14:$DP$14,0))</f>
        <v>22.180914372867687</v>
      </c>
      <c r="CB39" s="8" cm="1">
        <f t="array" ref="CB39">V39*INDEX(prod_est,$G39+$H39-1,MATCH(CB$14,$BP$14:$DP$14,0))</f>
        <v>22.073770178845002</v>
      </c>
      <c r="CC39" s="8" cm="1">
        <f t="array" ref="CC39">W39*INDEX(prod_est,$G39+$H39-1,MATCH(CC$14,$BP$14:$DP$14,0))</f>
        <v>21.971619631503298</v>
      </c>
      <c r="CD39" s="8" cm="1">
        <f t="array" ref="CD39">X39*INDEX(prod_est,$G39+$H39-1,MATCH(CD$14,$BP$14:$DP$14,0))</f>
        <v>21.863913946869967</v>
      </c>
      <c r="CE39" s="8" cm="1">
        <f t="array" ref="CE39">Y39*INDEX(prod_est,$G39+$H39-1,MATCH(CE$14,$BP$14:$DP$14,0))</f>
        <v>21.74612753534231</v>
      </c>
      <c r="CF39" s="8" cm="1">
        <f t="array" ref="CF39">Z39*INDEX(prod_est,$G39+$H39-1,MATCH(CF$14,$BP$14:$DP$14,0))</f>
        <v>21.616384343057472</v>
      </c>
      <c r="CG39" s="8" cm="1">
        <f t="array" ref="CG39">AA39*INDEX(prod_est,$G39+$H39-1,MATCH(CG$14,$BP$14:$DP$14,0))</f>
        <v>21.474609030491049</v>
      </c>
      <c r="CH39" s="8" cm="1">
        <f t="array" ref="CH39">AB39*INDEX(prod_est,$G39+$H39-1,MATCH(CH$14,$BP$14:$DP$14,0))</f>
        <v>21.321213818774908</v>
      </c>
      <c r="CI39" s="8" cm="1">
        <f t="array" ref="CI39">AC39*INDEX(prod_est,$G39+$H39-1,MATCH(CI$14,$BP$14:$DP$14,0))</f>
        <v>21.156993839710807</v>
      </c>
      <c r="CJ39" s="8" cm="1">
        <f t="array" ref="CJ39">AD39*INDEX(prod_est,$G39+$H39-1,MATCH(CJ$14,$BP$14:$DP$14,0))</f>
        <v>20.982583987383968</v>
      </c>
      <c r="CK39" s="8" cm="1">
        <f t="array" ref="CK39">AE39*INDEX(prod_est,$G39+$H39-1,MATCH(CK$14,$BP$14:$DP$14,0))</f>
        <v>20.798917268154636</v>
      </c>
      <c r="CL39" s="8" cm="1">
        <f t="array" ref="CL39">AF39*INDEX(prod_est,$G39+$H39-1,MATCH(CL$14,$BP$14:$DP$14,0))</f>
        <v>20.607236198805552</v>
      </c>
      <c r="CM39" s="8" cm="1">
        <f t="array" ref="CM39">AG39*INDEX(prod_est,$G39+$H39-1,MATCH(CM$14,$BP$14:$DP$14,0))</f>
        <v>20.434519676006595</v>
      </c>
      <c r="CN39" s="8" cm="1">
        <f t="array" ref="CN39">AH39*INDEX(prod_est,$G39+$H39-1,MATCH(CN$14,$BP$14:$DP$14,0))</f>
        <v>20.270433258179995</v>
      </c>
      <c r="CO39" s="8" cm="1">
        <f t="array" ref="CO39">AI39*INDEX(prod_est,$G39+$H39-1,MATCH(CO$14,$BP$14:$DP$14,0))</f>
        <v>20.111230669930329</v>
      </c>
      <c r="CP39" s="8" cm="1">
        <f t="array" ref="CP39">AJ39*INDEX(prod_est,$G39+$H39-1,MATCH(CP$14,$BP$14:$DP$14,0))</f>
        <v>19.956741209148237</v>
      </c>
      <c r="CQ39" s="8" cm="1">
        <f t="array" ref="CQ39">AK39*INDEX(prod_est,$G39+$H39-1,MATCH(CQ$14,$BP$14:$DP$14,0))</f>
        <v>19.808104873870537</v>
      </c>
      <c r="CR39" s="8" cm="1">
        <f t="array" ref="CR39">AL39*INDEX(prod_est,$G39+$H39-1,MATCH(CR$14,$BP$14:$DP$14,0))</f>
        <v>19.667209859862915</v>
      </c>
      <c r="CS39" s="8" cm="1">
        <f t="array" ref="CS39">AM39*INDEX(prod_est,$G39+$H39-1,MATCH(CS$14,$BP$14:$DP$14,0))</f>
        <v>19.536948610884149</v>
      </c>
      <c r="CT39" s="8" cm="1">
        <f t="array" ref="CT39">AN39*INDEX(prod_est,$G39+$H39-1,MATCH(CT$14,$BP$14:$DP$14,0))</f>
        <v>19.419816800276681</v>
      </c>
      <c r="CU39" s="8" cm="1">
        <f t="array" ref="CU39">AO39*INDEX(prod_est,$G39+$H39-1,MATCH(CU$14,$BP$14:$DP$14,0))</f>
        <v>19.318380404976676</v>
      </c>
      <c r="CV39" s="8" cm="1">
        <f t="array" ref="CV39">AP39*INDEX(prod_est,$G39+$H39-1,MATCH(CV$14,$BP$14:$DP$14,0))</f>
        <v>19.234380231002099</v>
      </c>
      <c r="CW39" cm="1">
        <f t="array" ref="CW39">AQ39*INDEX(prod_est,$G39+$H39-1,MATCH(CW$14,$BP$14:$DP$14,0))</f>
        <v>19.20165902202924</v>
      </c>
      <c r="CX39" cm="1">
        <f t="array" ref="CX39">AR39*INDEX(prod_est,$G39+$H39-1,MATCH(CX$14,$BP$14:$DP$14,0))</f>
        <v>19.16899347783496</v>
      </c>
      <c r="CY39" cm="1">
        <f t="array" ref="CY39">AS39*INDEX(prod_est,$G39+$H39-1,MATCH(CY$14,$BP$14:$DP$14,0))</f>
        <v>19.136383503723255</v>
      </c>
      <c r="CZ39" cm="1">
        <f t="array" ref="CZ39">AT39*INDEX(prod_est,$G39+$H39-1,MATCH(CZ$14,$BP$14:$DP$14,0))</f>
        <v>19.103829005159231</v>
      </c>
      <c r="DA39" cm="1">
        <f t="array" ref="DA39">AU39*INDEX(prod_est,$G39+$H39-1,MATCH(DA$14,$BP$14:$DP$14,0))</f>
        <v>19.071329887768794</v>
      </c>
      <c r="DB39" cm="1">
        <f t="array" ref="DB39">AV39*INDEX(prod_est,$G39+$H39-1,MATCH(DB$14,$BP$14:$DP$14,0))</f>
        <v>19.038886057338416</v>
      </c>
      <c r="DC39" cm="1">
        <f t="array" ref="DC39">AW39*INDEX(prod_est,$G39+$H39-1,MATCH(DC$14,$BP$14:$DP$14,0))</f>
        <v>19.006497419814838</v>
      </c>
      <c r="DD39" cm="1">
        <f t="array" ref="DD39">AX39*INDEX(prod_est,$G39+$H39-1,MATCH(DD$14,$BP$14:$DP$14,0))</f>
        <v>18.974163881304797</v>
      </c>
      <c r="DE39" cm="1">
        <f t="array" ref="DE39">AY39*INDEX(prod_est,$G39+$H39-1,MATCH(DE$14,$BP$14:$DP$14,0))</f>
        <v>18.941885348074763</v>
      </c>
      <c r="DF39" cm="1">
        <f t="array" ref="DF39">AZ39*INDEX(prod_est,$G39+$H39-1,MATCH(DF$14,$BP$14:$DP$14,0))</f>
        <v>18.90966172655067</v>
      </c>
      <c r="DG39" cm="1">
        <f t="array" ref="DG39">BA39*INDEX(prod_est,$G39+$H39-1,MATCH(DG$14,$BP$14:$DP$14,0))</f>
        <v>18.877492923317632</v>
      </c>
      <c r="DH39" cm="1">
        <f t="array" ref="DH39">BB39*INDEX(prod_est,$G39+$H39-1,MATCH(DH$14,$BP$14:$DP$14,0))</f>
        <v>18.845378845119683</v>
      </c>
      <c r="DI39" cm="1">
        <f t="array" ref="DI39">BC39*INDEX(prod_est,$G39+$H39-1,MATCH(DI$14,$BP$14:$DP$14,0))</f>
        <v>18.813319398859491</v>
      </c>
      <c r="DJ39" cm="1">
        <f t="array" ref="DJ39">BD39*INDEX(prod_est,$G39+$H39-1,MATCH(DJ$14,$BP$14:$DP$14,0))</f>
        <v>18.781314491598117</v>
      </c>
      <c r="DK39" cm="1">
        <f t="array" ref="DK39">BE39*INDEX(prod_est,$G39+$H39-1,MATCH(DK$14,$BP$14:$DP$14,0))</f>
        <v>18.749364030554716</v>
      </c>
      <c r="DL39" cm="1">
        <f t="array" ref="DL39">BF39*INDEX(prod_est,$G39+$H39-1,MATCH(DL$14,$BP$14:$DP$14,0))</f>
        <v>18.717467923106287</v>
      </c>
      <c r="DM39" cm="1">
        <f t="array" ref="DM39">BG39*INDEX(prod_est,$G39+$H39-1,MATCH(DM$14,$BP$14:$DP$14,0))</f>
        <v>18.685626076787393</v>
      </c>
      <c r="DN39" cm="1">
        <f t="array" ref="DN39">BH39*INDEX(prod_est,$G39+$H39-1,MATCH(DN$14,$BP$14:$DP$14,0))</f>
        <v>18.653838399289899</v>
      </c>
      <c r="DO39" cm="1">
        <f t="array" ref="DO39">BI39*INDEX(prod_est,$G39+$H39-1,MATCH(DO$14,$BP$14:$DP$14,0))</f>
        <v>18.622104798462704</v>
      </c>
      <c r="DP39" cm="1">
        <f t="array" ref="DP39">BJ39*INDEX(prod_est,$G39+$H39-1,MATCH(DP$14,$BP$14:$DP$14,0))</f>
        <v>18.590425182311474</v>
      </c>
    </row>
    <row r="40" spans="1:120" x14ac:dyDescent="0.25">
      <c r="A40" t="s">
        <v>44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113</v>
      </c>
      <c r="H40">
        <f>IFERROR(MATCH(D40,Production_est!$D$4:$D$339,0),"-")</f>
        <v>6</v>
      </c>
      <c r="I40" s="8" cm="1">
        <f t="array" ref="I40">IFERROR(INDEX(Production_est!$E$4:$E$339,H40+G40-1),"-")</f>
        <v>52407.094231576702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08_JPN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113</v>
      </c>
      <c r="H41">
        <f>IFERROR(MATCH(D41,Production_est!$D$4:$D$339,0),"-")</f>
        <v>6</v>
      </c>
      <c r="I41" s="8" cm="1">
        <f t="array" ref="I41">IFERROR(INDEX(Production_est!$E$4:$E$339,H41+G41-1),"-")</f>
        <v>52407.094231576702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08_JPN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113</v>
      </c>
      <c r="H42">
        <f>IFERROR(MATCH(D42,Production_est!$D$4:$D$339,0),"-")</f>
        <v>6</v>
      </c>
      <c r="I42" s="8" cm="1">
        <f t="array" ref="I42">IFERROR(INDEX(Production_est!$E$4:$E$339,H42+G42-1),"-")</f>
        <v>52407.094231576702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08_JPN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113</v>
      </c>
      <c r="H43">
        <f>IFERROR(MATCH(D43,Production_est!$D$4:$D$339,0),"-")</f>
        <v>6</v>
      </c>
      <c r="I43" s="8" cm="1">
        <f t="array" ref="I43">IFERROR(INDEX(Production_est!$E$4:$E$339,H43+G43-1),"-")</f>
        <v>52407.094231576702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08_JPN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113</v>
      </c>
      <c r="H44">
        <f>IFERROR(MATCH(D44,Production_est!$D$4:$D$339,0),"-")</f>
        <v>6</v>
      </c>
      <c r="I44" s="8" cm="1">
        <f t="array" ref="I44">IFERROR(INDEX(Production_est!$E$4:$E$339,H44+G44-1),"-")</f>
        <v>52407.094231576702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08_JPN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44</v>
      </c>
      <c r="B45" t="s">
        <v>35</v>
      </c>
      <c r="C45" t="s">
        <v>35</v>
      </c>
      <c r="D45" t="s">
        <v>37</v>
      </c>
      <c r="E45" s="8">
        <v>63.954291096000013</v>
      </c>
      <c r="F45" s="8">
        <v>63.216283859999997</v>
      </c>
      <c r="G45">
        <f>MATCH(A45,Production_est!$A$4:$A$339,0)</f>
        <v>113</v>
      </c>
      <c r="H45">
        <f>IFERROR(MATCH(D45,Production_est!$D$4:$D$339,0),"-")</f>
        <v>6</v>
      </c>
      <c r="I45" s="8" cm="1">
        <f t="array" ref="I45">IFERROR(INDEX(Production_est!$E$4:$E$339,H45+G45-1),"-")</f>
        <v>52407.094231576702</v>
      </c>
      <c r="J45" s="42">
        <f t="shared" si="0"/>
        <v>1.2062543208493798E-3</v>
      </c>
      <c r="K45" s="42">
        <f t="shared" si="1"/>
        <v>1.2062543208493798E-3</v>
      </c>
      <c r="L45" s="42">
        <f t="shared" si="2"/>
        <v>1.2062543208493798E-3</v>
      </c>
      <c r="M45" s="42">
        <f t="shared" si="2"/>
        <v>1.2062543208493798E-3</v>
      </c>
      <c r="N45" s="42">
        <f t="shared" ref="N45:AP45" si="64">M45*(1-$F$4)</f>
        <v>1.2042022609840294E-3</v>
      </c>
      <c r="O45" s="42">
        <f t="shared" si="64"/>
        <v>1.2021536920489235E-3</v>
      </c>
      <c r="P45" s="42">
        <f t="shared" si="64"/>
        <v>1.2001086081053491E-3</v>
      </c>
      <c r="Q45" s="42">
        <f t="shared" si="64"/>
        <v>1.1980670032246965E-3</v>
      </c>
      <c r="R45" s="42">
        <f t="shared" si="64"/>
        <v>1.1960288714884413E-3</v>
      </c>
      <c r="S45" s="42">
        <f t="shared" si="64"/>
        <v>1.1939942069881281E-3</v>
      </c>
      <c r="T45" s="42">
        <f t="shared" si="64"/>
        <v>1.1919630038253525E-3</v>
      </c>
      <c r="U45" s="42">
        <f t="shared" si="64"/>
        <v>1.1899352561117443E-3</v>
      </c>
      <c r="V45" s="42">
        <f t="shared" si="64"/>
        <v>1.1879109579689506E-3</v>
      </c>
      <c r="W45" s="42">
        <f t="shared" si="64"/>
        <v>1.1858901035286188E-3</v>
      </c>
      <c r="X45" s="42">
        <f t="shared" si="64"/>
        <v>1.1838726869323793E-3</v>
      </c>
      <c r="Y45" s="42">
        <f t="shared" si="64"/>
        <v>1.1818587023318286E-3</v>
      </c>
      <c r="Z45" s="42">
        <f t="shared" si="64"/>
        <v>1.1798481438885125E-3</v>
      </c>
      <c r="AA45" s="42">
        <f t="shared" si="64"/>
        <v>1.1778410057739091E-3</v>
      </c>
      <c r="AB45" s="42">
        <f t="shared" si="64"/>
        <v>1.1758372821694121E-3</v>
      </c>
      <c r="AC45" s="42">
        <f t="shared" si="64"/>
        <v>1.1738369672663132E-3</v>
      </c>
      <c r="AD45" s="42">
        <f t="shared" si="64"/>
        <v>1.1718400552657863E-3</v>
      </c>
      <c r="AE45" s="42">
        <f t="shared" si="64"/>
        <v>1.1698465403788695E-3</v>
      </c>
      <c r="AF45" s="42">
        <f t="shared" si="64"/>
        <v>1.1678564168264498E-3</v>
      </c>
      <c r="AG45" s="42">
        <f t="shared" si="64"/>
        <v>1.1658696788392449E-3</v>
      </c>
      <c r="AH45" s="42">
        <f t="shared" si="64"/>
        <v>1.1638863206577877E-3</v>
      </c>
      <c r="AI45" s="42">
        <f t="shared" si="64"/>
        <v>1.1619063365324084E-3</v>
      </c>
      <c r="AJ45" s="42">
        <f t="shared" si="64"/>
        <v>1.1599297207232186E-3</v>
      </c>
      <c r="AK45" s="42">
        <f t="shared" si="64"/>
        <v>1.1579564675000948E-3</v>
      </c>
      <c r="AL45" s="42">
        <f t="shared" si="64"/>
        <v>1.1559865711426611E-3</v>
      </c>
      <c r="AM45" s="42">
        <f t="shared" si="64"/>
        <v>1.1540200259402733E-3</v>
      </c>
      <c r="AN45" s="42">
        <f t="shared" si="64"/>
        <v>1.1520568261920022E-3</v>
      </c>
      <c r="AO45" s="42">
        <f t="shared" si="64"/>
        <v>1.1500969662066164E-3</v>
      </c>
      <c r="AP45" s="42">
        <f t="shared" si="64"/>
        <v>1.1481404403025667E-3</v>
      </c>
      <c r="AQ45" s="42">
        <f t="shared" si="60"/>
        <v>1.1461872428079692E-3</v>
      </c>
      <c r="AR45" s="42">
        <f t="shared" si="60"/>
        <v>1.1442373680605887E-3</v>
      </c>
      <c r="AS45" s="42">
        <f t="shared" si="60"/>
        <v>1.1422908104078229E-3</v>
      </c>
      <c r="AT45" s="42">
        <f t="shared" si="60"/>
        <v>1.1403475642066854E-3</v>
      </c>
      <c r="AU45" s="42">
        <f t="shared" si="60"/>
        <v>1.1384076238237894E-3</v>
      </c>
      <c r="AV45" s="42">
        <f t="shared" si="60"/>
        <v>1.1364709836353317E-3</v>
      </c>
      <c r="AW45" s="42">
        <f t="shared" si="60"/>
        <v>1.1345376380270764E-3</v>
      </c>
      <c r="AX45" s="42">
        <f t="shared" si="60"/>
        <v>1.1326075813943379E-3</v>
      </c>
      <c r="AY45" s="42">
        <f t="shared" si="60"/>
        <v>1.1306808081419659E-3</v>
      </c>
      <c r="AZ45" s="42">
        <f t="shared" si="60"/>
        <v>1.1287573126843278E-3</v>
      </c>
      <c r="BA45" s="42">
        <f t="shared" si="60"/>
        <v>1.1268370894452937E-3</v>
      </c>
      <c r="BB45" s="42">
        <f t="shared" si="60"/>
        <v>1.1249201328582196E-3</v>
      </c>
      <c r="BC45" s="42">
        <f t="shared" si="60"/>
        <v>1.1230064373659312E-3</v>
      </c>
      <c r="BD45" s="42">
        <f t="shared" si="60"/>
        <v>1.121095997420708E-3</v>
      </c>
      <c r="BE45" s="42">
        <f t="shared" si="60"/>
        <v>1.1191888074842675E-3</v>
      </c>
      <c r="BF45" s="42">
        <f t="shared" si="60"/>
        <v>1.1172848620277483E-3</v>
      </c>
      <c r="BG45" s="42">
        <f t="shared" si="60"/>
        <v>1.1153841555316952E-3</v>
      </c>
      <c r="BH45" s="42">
        <f t="shared" si="60"/>
        <v>1.1134866824860422E-3</v>
      </c>
      <c r="BI45" s="42">
        <f t="shared" si="60"/>
        <v>1.111592437390097E-3</v>
      </c>
      <c r="BJ45" s="42">
        <f t="shared" si="60"/>
        <v>1.1097014147525251E-3</v>
      </c>
      <c r="BK45" t="str">
        <f t="shared" si="5"/>
        <v>08_JPN</v>
      </c>
      <c r="BL45" t="str">
        <f t="shared" si="6"/>
        <v>d_ind_cem_17_electricity</v>
      </c>
      <c r="BO45" s="8">
        <f t="shared" si="7"/>
        <v>63.954291096000013</v>
      </c>
      <c r="BP45" s="8">
        <f t="shared" si="8"/>
        <v>63.216283859999997</v>
      </c>
      <c r="BQ45" s="8" cm="1">
        <f t="array" ref="BQ45">K45*INDEX(prod_est,$G45+$H45-1,MATCH(BQ$14,$BP$14:$DP$14,0))</f>
        <v>62.963111593996928</v>
      </c>
      <c r="BR45" s="8" cm="1">
        <f t="array" ref="BR45">L45*INDEX(prod_est,$G45+$H45-1,MATCH(BR$14,$BP$14:$DP$14,0))</f>
        <v>58.177925289798225</v>
      </c>
      <c r="BS45" s="8" cm="1">
        <f t="array" ref="BS45">M45*INDEX(prod_est,$G45+$H45-1,MATCH(BS$14,$BP$14:$DP$14,0))</f>
        <v>58.470880071213493</v>
      </c>
      <c r="BT45" s="8" cm="1">
        <f t="array" ref="BT45">N45*INDEX(prod_est,$G45+$H45-1,MATCH(BT$14,$BP$14:$DP$14,0))</f>
        <v>58.545065182724954</v>
      </c>
      <c r="BU45" s="8" cm="1">
        <f t="array" ref="BU45">O45*INDEX(prod_est,$G45+$H45-1,MATCH(BU$14,$BP$14:$DP$14,0))</f>
        <v>58.59590512327263</v>
      </c>
      <c r="BV45" s="8" cm="1">
        <f t="array" ref="BV45">P45*INDEX(prod_est,$G45+$H45-1,MATCH(BV$14,$BP$14:$DP$14,0))</f>
        <v>58.669006722201132</v>
      </c>
      <c r="BW45" s="8" cm="1">
        <f t="array" ref="BW45">Q45*INDEX(prod_est,$G45+$H45-1,MATCH(BW$14,$BP$14:$DP$14,0))</f>
        <v>58.784838244545043</v>
      </c>
      <c r="BX45" s="8" cm="1">
        <f t="array" ref="BX45">R45*INDEX(prod_est,$G45+$H45-1,MATCH(BX$14,$BP$14:$DP$14,0))</f>
        <v>58.951450322912201</v>
      </c>
      <c r="BY45" s="8" cm="1">
        <f t="array" ref="BY45">S45*INDEX(prod_est,$G45+$H45-1,MATCH(BY$14,$BP$14:$DP$14,0))</f>
        <v>59.170602785112003</v>
      </c>
      <c r="BZ45" s="8" cm="1">
        <f t="array" ref="BZ45">T45*INDEX(prod_est,$G45+$H45-1,MATCH(BZ$14,$BP$14:$DP$14,0))</f>
        <v>58.808193099669367</v>
      </c>
      <c r="CA45" s="8" cm="1">
        <f t="array" ref="CA45">U45*INDEX(prod_est,$G45+$H45-1,MATCH(CA$14,$BP$14:$DP$14,0))</f>
        <v>58.492254570228305</v>
      </c>
      <c r="CB45" s="8" cm="1">
        <f t="array" ref="CB45">V45*INDEX(prod_est,$G45+$H45-1,MATCH(CB$14,$BP$14:$DP$14,0))</f>
        <v>58.209709614364684</v>
      </c>
      <c r="CC45" s="8" cm="1">
        <f t="array" ref="CC45">W45*INDEX(prod_est,$G45+$H45-1,MATCH(CC$14,$BP$14:$DP$14,0))</f>
        <v>57.940333171213723</v>
      </c>
      <c r="CD45" s="8" cm="1">
        <f t="array" ref="CD45">X45*INDEX(prod_est,$G45+$H45-1,MATCH(CD$14,$BP$14:$DP$14,0))</f>
        <v>57.65630753465387</v>
      </c>
      <c r="CE45" s="8" cm="1">
        <f t="array" ref="CE45">Y45*INDEX(prod_est,$G45+$H45-1,MATCH(CE$14,$BP$14:$DP$14,0))</f>
        <v>57.345698483459067</v>
      </c>
      <c r="CF45" s="8" cm="1">
        <f t="array" ref="CF45">Z45*INDEX(prod_est,$G45+$H45-1,MATCH(CF$14,$BP$14:$DP$14,0))</f>
        <v>57.00355876350406</v>
      </c>
      <c r="CG45" s="8" cm="1">
        <f t="array" ref="CG45">AA45*INDEX(prod_est,$G45+$H45-1,MATCH(CG$14,$BP$14:$DP$14,0))</f>
        <v>56.629689700443571</v>
      </c>
      <c r="CH45" s="8" cm="1">
        <f t="array" ref="CH45">AB45*INDEX(prod_est,$G45+$H45-1,MATCH(CH$14,$BP$14:$DP$14,0))</f>
        <v>56.225178343394646</v>
      </c>
      <c r="CI45" s="8" cm="1">
        <f t="array" ref="CI45">AC45*INDEX(prod_est,$G45+$H45-1,MATCH(CI$14,$BP$14:$DP$14,0))</f>
        <v>55.792121497339437</v>
      </c>
      <c r="CJ45" s="8" cm="1">
        <f t="array" ref="CJ45">AD45*INDEX(prod_est,$G45+$H45-1,MATCH(CJ$14,$BP$14:$DP$14,0))</f>
        <v>55.332193411852742</v>
      </c>
      <c r="CK45" s="8" cm="1">
        <f t="array" ref="CK45">AE45*INDEX(prod_est,$G45+$H45-1,MATCH(CK$14,$BP$14:$DP$14,0))</f>
        <v>54.847854474483142</v>
      </c>
      <c r="CL45" s="8" cm="1">
        <f t="array" ref="CL45">AF45*INDEX(prod_est,$G45+$H45-1,MATCH(CL$14,$BP$14:$DP$14,0))</f>
        <v>54.342381268275965</v>
      </c>
      <c r="CM45" s="8" cm="1">
        <f t="array" ref="CM45">AG45*INDEX(prod_est,$G45+$H45-1,MATCH(CM$14,$BP$14:$DP$14,0))</f>
        <v>53.886918583094747</v>
      </c>
      <c r="CN45" s="8" cm="1">
        <f t="array" ref="CN45">AH45*INDEX(prod_est,$G45+$H45-1,MATCH(CN$14,$BP$14:$DP$14,0))</f>
        <v>53.454213945148418</v>
      </c>
      <c r="CO45" s="8" cm="1">
        <f t="array" ref="CO45">AI45*INDEX(prod_est,$G45+$H45-1,MATCH(CO$14,$BP$14:$DP$14,0))</f>
        <v>53.034388226352554</v>
      </c>
      <c r="CP45" s="8" cm="1">
        <f t="array" ref="CP45">AJ45*INDEX(prod_est,$G45+$H45-1,MATCH(CP$14,$BP$14:$DP$14,0))</f>
        <v>52.626991276137687</v>
      </c>
      <c r="CQ45" s="8" cm="1">
        <f t="array" ref="CQ45">AK45*INDEX(prod_est,$G45+$H45-1,MATCH(CQ$14,$BP$14:$DP$14,0))</f>
        <v>52.235029330146681</v>
      </c>
      <c r="CR45" s="8" cm="1">
        <f t="array" ref="CR45">AL45*INDEX(prod_est,$G45+$H45-1,MATCH(CR$14,$BP$14:$DP$14,0))</f>
        <v>51.86348166135037</v>
      </c>
      <c r="CS45" s="8" cm="1">
        <f t="array" ref="CS45">AM45*INDEX(prod_est,$G45+$H45-1,MATCH(CS$14,$BP$14:$DP$14,0))</f>
        <v>51.519975798254748</v>
      </c>
      <c r="CT45" s="8" cm="1">
        <f t="array" ref="CT45">AN45*INDEX(prod_est,$G45+$H45-1,MATCH(CT$14,$BP$14:$DP$14,0))</f>
        <v>51.211092964609961</v>
      </c>
      <c r="CU45" s="8" cm="1">
        <f t="array" ref="CU45">AO45*INDEX(prod_est,$G45+$H45-1,MATCH(CU$14,$BP$14:$DP$14,0))</f>
        <v>50.943599778493521</v>
      </c>
      <c r="CV45" s="8" cm="1">
        <f t="array" ref="CV45">AP45*INDEX(prod_est,$G45+$H45-1,MATCH(CV$14,$BP$14:$DP$14,0))</f>
        <v>50.722086838248167</v>
      </c>
      <c r="CW45" cm="1">
        <f t="array" ref="CW45">AQ45*INDEX(prod_est,$G45+$H45-1,MATCH(CW$14,$BP$14:$DP$14,0))</f>
        <v>50.635799264484874</v>
      </c>
      <c r="CX45" cm="1">
        <f t="array" ref="CX45">AR45*INDEX(prod_est,$G45+$H45-1,MATCH(CX$14,$BP$14:$DP$14,0))</f>
        <v>50.549658481712449</v>
      </c>
      <c r="CY45" cm="1">
        <f t="array" ref="CY45">AS45*INDEX(prod_est,$G45+$H45-1,MATCH(CY$14,$BP$14:$DP$14,0))</f>
        <v>50.463664240212495</v>
      </c>
      <c r="CZ45" cm="1">
        <f t="array" ref="CZ45">AT45*INDEX(prod_est,$G45+$H45-1,MATCH(CZ$14,$BP$14:$DP$14,0))</f>
        <v>50.377816290691428</v>
      </c>
      <c r="DA45" cm="1">
        <f t="array" ref="DA45">AU45*INDEX(prod_est,$G45+$H45-1,MATCH(DA$14,$BP$14:$DP$14,0))</f>
        <v>50.292114384279749</v>
      </c>
      <c r="DB45" cm="1">
        <f t="array" ref="DB45">AV45*INDEX(prod_est,$G45+$H45-1,MATCH(DB$14,$BP$14:$DP$14,0))</f>
        <v>50.206558272531339</v>
      </c>
      <c r="DC45" cm="1">
        <f t="array" ref="DC45">AW45*INDEX(prod_est,$G45+$H45-1,MATCH(DC$14,$BP$14:$DP$14,0))</f>
        <v>50.121147707422743</v>
      </c>
      <c r="DD45" cm="1">
        <f t="array" ref="DD45">AX45*INDEX(prod_est,$G45+$H45-1,MATCH(DD$14,$BP$14:$DP$14,0))</f>
        <v>50.03588244135242</v>
      </c>
      <c r="DE45" cm="1">
        <f t="array" ref="DE45">AY45*INDEX(prod_est,$G45+$H45-1,MATCH(DE$14,$BP$14:$DP$14,0))</f>
        <v>49.950762227140061</v>
      </c>
      <c r="DF45" cm="1">
        <f t="array" ref="DF45">AZ45*INDEX(prod_est,$G45+$H45-1,MATCH(DF$14,$BP$14:$DP$14,0))</f>
        <v>49.865786818025839</v>
      </c>
      <c r="DG45" cm="1">
        <f t="array" ref="DG45">BA45*INDEX(prod_est,$G45+$H45-1,MATCH(DG$14,$BP$14:$DP$14,0))</f>
        <v>49.780955967669726</v>
      </c>
      <c r="DH45" cm="1">
        <f t="array" ref="DH45">BB45*INDEX(prod_est,$G45+$H45-1,MATCH(DH$14,$BP$14:$DP$14,0))</f>
        <v>49.696269430150757</v>
      </c>
      <c r="DI45" cm="1">
        <f t="array" ref="DI45">BC45*INDEX(prod_est,$G45+$H45-1,MATCH(DI$14,$BP$14:$DP$14,0))</f>
        <v>49.611726959966326</v>
      </c>
      <c r="DJ45" cm="1">
        <f t="array" ref="DJ45">BD45*INDEX(prod_est,$G45+$H45-1,MATCH(DJ$14,$BP$14:$DP$14,0))</f>
        <v>49.527328312031472</v>
      </c>
      <c r="DK45" cm="1">
        <f t="array" ref="DK45">BE45*INDEX(prod_est,$G45+$H45-1,MATCH(DK$14,$BP$14:$DP$14,0))</f>
        <v>49.443073241678164</v>
      </c>
      <c r="DL45" cm="1">
        <f t="array" ref="DL45">BF45*INDEX(prod_est,$G45+$H45-1,MATCH(DL$14,$BP$14:$DP$14,0))</f>
        <v>49.358961504654594</v>
      </c>
      <c r="DM45" cm="1">
        <f t="array" ref="DM45">BG45*INDEX(prod_est,$G45+$H45-1,MATCH(DM$14,$BP$14:$DP$14,0))</f>
        <v>49.274992857124488</v>
      </c>
      <c r="DN45" cm="1">
        <f t="array" ref="DN45">BH45*INDEX(prod_est,$G45+$H45-1,MATCH(DN$14,$BP$14:$DP$14,0))</f>
        <v>49.191167055666362</v>
      </c>
      <c r="DO45" cm="1">
        <f t="array" ref="DO45">BI45*INDEX(prod_est,$G45+$H45-1,MATCH(DO$14,$BP$14:$DP$14,0))</f>
        <v>49.107483857272847</v>
      </c>
      <c r="DP45" cm="1">
        <f t="array" ref="DP45">BJ45*INDEX(prod_est,$G45+$H45-1,MATCH(DP$14,$BP$14:$DP$14,0))</f>
        <v>49.023943019349979</v>
      </c>
    </row>
    <row r="46" spans="1:120" x14ac:dyDescent="0.25">
      <c r="A46" t="s">
        <v>44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113</v>
      </c>
      <c r="H46">
        <f>IFERROR(MATCH(D46,Production_est!$D$4:$D$339,0),"-")</f>
        <v>6</v>
      </c>
      <c r="I46" s="8" cm="1">
        <f t="array" ref="I46">IFERROR(INDEX(Production_est!$E$4:$E$339,H46+G46-1),"-")</f>
        <v>52407.094231576702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08_JPN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44</v>
      </c>
      <c r="B47" s="10" t="s">
        <v>91</v>
      </c>
      <c r="C47" s="10" t="s">
        <v>177</v>
      </c>
      <c r="D47" s="10" t="s">
        <v>37</v>
      </c>
      <c r="E47" s="61">
        <f>SUM(E15:E46)</f>
        <v>351.77782489200007</v>
      </c>
      <c r="F47" s="61">
        <f>SUM(F15:F46)</f>
        <v>347.59010379599994</v>
      </c>
      <c r="J47" s="42">
        <f t="shared" ref="J47:AN47" si="66">SUM(J15:J46)*1000</f>
        <v>6.6325009789718026</v>
      </c>
      <c r="K47" s="42">
        <f t="shared" si="66"/>
        <v>6.6325009789718026</v>
      </c>
      <c r="L47" s="42">
        <f t="shared" si="66"/>
        <v>6.6325009789718026</v>
      </c>
      <c r="M47" s="42">
        <f t="shared" si="66"/>
        <v>6.6325009789718026</v>
      </c>
      <c r="N47" s="42">
        <f t="shared" si="66"/>
        <v>6.6212178781939652</v>
      </c>
      <c r="O47" s="42">
        <f t="shared" si="66"/>
        <v>6.609953972040234</v>
      </c>
      <c r="P47" s="42">
        <f t="shared" si="66"/>
        <v>6.5987092278570296</v>
      </c>
      <c r="Q47" s="42">
        <f t="shared" si="66"/>
        <v>6.5874836130463263</v>
      </c>
      <c r="R47" s="42">
        <f t="shared" si="66"/>
        <v>6.5762770950655511</v>
      </c>
      <c r="S47" s="42">
        <f t="shared" si="66"/>
        <v>6.5650896414274955</v>
      </c>
      <c r="T47" s="42">
        <f t="shared" si="66"/>
        <v>6.5539212197002144</v>
      </c>
      <c r="U47" s="42">
        <f t="shared" si="66"/>
        <v>6.542771797506937</v>
      </c>
      <c r="V47" s="42">
        <f t="shared" si="66"/>
        <v>6.5316413425259707</v>
      </c>
      <c r="W47" s="42">
        <f t="shared" si="66"/>
        <v>6.5205298224906096</v>
      </c>
      <c r="X47" s="42">
        <f t="shared" si="66"/>
        <v>6.5094372051890357</v>
      </c>
      <c r="Y47" s="42">
        <f t="shared" si="66"/>
        <v>6.4983634584642305</v>
      </c>
      <c r="Z47" s="42">
        <f t="shared" si="66"/>
        <v>6.4873085502138856</v>
      </c>
      <c r="AA47" s="42">
        <f t="shared" si="66"/>
        <v>6.4762724483902945</v>
      </c>
      <c r="AB47" s="42">
        <f t="shared" si="66"/>
        <v>6.4652551210002818</v>
      </c>
      <c r="AC47" s="42">
        <f t="shared" si="66"/>
        <v>6.4542565361050883</v>
      </c>
      <c r="AD47" s="42">
        <f t="shared" si="66"/>
        <v>6.4432766618202955</v>
      </c>
      <c r="AE47" s="42">
        <f t="shared" si="66"/>
        <v>6.4323154663157185</v>
      </c>
      <c r="AF47" s="42">
        <f t="shared" si="66"/>
        <v>6.4213729178153303</v>
      </c>
      <c r="AG47" s="42">
        <f t="shared" si="66"/>
        <v>6.410448984597152</v>
      </c>
      <c r="AH47" s="42">
        <f t="shared" si="66"/>
        <v>6.3995436349931794</v>
      </c>
      <c r="AI47" s="42">
        <f t="shared" si="66"/>
        <v>6.3886568373892691</v>
      </c>
      <c r="AJ47" s="42">
        <f t="shared" si="66"/>
        <v>6.3777885602250715</v>
      </c>
      <c r="AK47" s="42">
        <f t="shared" si="66"/>
        <v>6.3669387719939206</v>
      </c>
      <c r="AL47" s="42">
        <f t="shared" si="66"/>
        <v>6.356107441242747</v>
      </c>
      <c r="AM47" s="42">
        <f t="shared" si="66"/>
        <v>6.345294536571993</v>
      </c>
      <c r="AN47" s="42">
        <f t="shared" si="66"/>
        <v>6.3345000266355171</v>
      </c>
      <c r="AO47" s="42">
        <f t="shared" ref="AO47:BJ47" si="67">SUM(AO15:AO46)*1000</f>
        <v>6.3237238801405011</v>
      </c>
      <c r="AP47">
        <f t="shared" si="67"/>
        <v>6.3129660658473634</v>
      </c>
      <c r="AQ47">
        <f t="shared" si="67"/>
        <v>6.302226552569663</v>
      </c>
      <c r="AR47">
        <f t="shared" si="67"/>
        <v>6.2915053091740187</v>
      </c>
      <c r="AS47">
        <f t="shared" si="67"/>
        <v>6.2808023045800114</v>
      </c>
      <c r="AT47">
        <f t="shared" si="67"/>
        <v>6.2701175077600899</v>
      </c>
      <c r="AU47">
        <f t="shared" si="67"/>
        <v>6.2594508877394919</v>
      </c>
      <c r="AV47">
        <f t="shared" si="67"/>
        <v>6.248802413596148</v>
      </c>
      <c r="AW47">
        <f t="shared" si="67"/>
        <v>6.2381720544605912</v>
      </c>
      <c r="AX47">
        <f t="shared" si="67"/>
        <v>6.2275597795158735</v>
      </c>
      <c r="AY47">
        <f t="shared" si="67"/>
        <v>6.2169655579974652</v>
      </c>
      <c r="AZ47">
        <f t="shared" si="67"/>
        <v>6.2063893591931798</v>
      </c>
      <c r="BA47">
        <f t="shared" si="67"/>
        <v>6.1958311524430725</v>
      </c>
      <c r="BB47">
        <f t="shared" si="67"/>
        <v>6.1852909071393603</v>
      </c>
      <c r="BC47">
        <f t="shared" si="67"/>
        <v>6.1747685927263269</v>
      </c>
      <c r="BD47">
        <f t="shared" si="67"/>
        <v>6.1642641787002397</v>
      </c>
      <c r="BE47">
        <f t="shared" si="67"/>
        <v>6.1537776346092548</v>
      </c>
      <c r="BF47">
        <f t="shared" si="67"/>
        <v>6.1433089300533377</v>
      </c>
      <c r="BG47">
        <f t="shared" si="67"/>
        <v>6.1328580346841637</v>
      </c>
      <c r="BH47">
        <f t="shared" si="67"/>
        <v>6.1224249182050414</v>
      </c>
      <c r="BI47">
        <f t="shared" si="67"/>
        <v>6.1120095503708161</v>
      </c>
      <c r="BJ47">
        <f t="shared" si="67"/>
        <v>6.1016119009877876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08_JPN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132.29731155600001</v>
      </c>
      <c r="F58" s="66">
        <v>127.918337436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08_JPN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132.29731155600001</v>
      </c>
      <c r="BP58" s="65">
        <f t="shared" si="75"/>
        <v>127.918337436</v>
      </c>
      <c r="BQ58" s="65">
        <f t="shared" si="75"/>
        <v>127.40604260665289</v>
      </c>
      <c r="BR58" s="65">
        <f t="shared" si="75"/>
        <v>117.72320396162571</v>
      </c>
      <c r="BS58" s="65">
        <f t="shared" si="75"/>
        <v>118.31599882861852</v>
      </c>
      <c r="BT58" s="65">
        <f t="shared" si="75"/>
        <v>118.46611262126198</v>
      </c>
      <c r="BU58" s="65">
        <f t="shared" si="75"/>
        <v>118.56898739138619</v>
      </c>
      <c r="BV58" s="65">
        <f t="shared" si="75"/>
        <v>118.71690869311212</v>
      </c>
      <c r="BW58" s="65">
        <f t="shared" si="75"/>
        <v>118.95129412129907</v>
      </c>
      <c r="BX58" s="65">
        <f t="shared" si="75"/>
        <v>119.28843415484936</v>
      </c>
      <c r="BY58" s="65">
        <f t="shared" si="75"/>
        <v>119.73188981054224</v>
      </c>
      <c r="BZ58" s="65">
        <f t="shared" si="75"/>
        <v>118.99855273974585</v>
      </c>
      <c r="CA58" s="65">
        <f t="shared" si="75"/>
        <v>118.35925019061818</v>
      </c>
      <c r="CB58" s="65">
        <f t="shared" si="75"/>
        <v>117.78751963642989</v>
      </c>
      <c r="CC58" s="65">
        <f t="shared" si="75"/>
        <v>117.24243560667884</v>
      </c>
      <c r="CD58" s="65">
        <f t="shared" si="75"/>
        <v>116.66770889072066</v>
      </c>
      <c r="CE58" s="65">
        <f t="shared" si="75"/>
        <v>116.03919055659325</v>
      </c>
      <c r="CF58" s="65">
        <f t="shared" si="75"/>
        <v>115.34686982093615</v>
      </c>
      <c r="CG58" s="65">
        <f t="shared" si="75"/>
        <v>114.59034466562386</v>
      </c>
      <c r="CH58" s="65">
        <f t="shared" si="75"/>
        <v>113.77181473776109</v>
      </c>
      <c r="CI58" s="65">
        <f t="shared" si="75"/>
        <v>112.89552292843328</v>
      </c>
      <c r="CJ58" s="65">
        <f t="shared" si="75"/>
        <v>111.96485708660883</v>
      </c>
      <c r="CK58" s="65">
        <f t="shared" si="75"/>
        <v>110.98479581377212</v>
      </c>
      <c r="CL58" s="65">
        <f t="shared" si="75"/>
        <v>109.82451682380345</v>
      </c>
      <c r="CM58" s="65">
        <f t="shared" si="75"/>
        <v>108.63143792233747</v>
      </c>
      <c r="CN58" s="65">
        <f t="shared" si="75"/>
        <v>107.35352437854523</v>
      </c>
      <c r="CO58" s="65">
        <f t="shared" si="75"/>
        <v>105.97380097628161</v>
      </c>
      <c r="CP58" s="65">
        <f t="shared" si="75"/>
        <v>104.49416870028176</v>
      </c>
      <c r="CQ58" s="65">
        <f t="shared" si="75"/>
        <v>102.92317082275331</v>
      </c>
      <c r="CR58" s="65">
        <f t="shared" si="75"/>
        <v>101.27280179532418</v>
      </c>
      <c r="CS58" s="65">
        <f t="shared" si="75"/>
        <v>99.559536409883464</v>
      </c>
      <c r="CT58" s="65">
        <f t="shared" si="75"/>
        <v>97.796846992774462</v>
      </c>
      <c r="CU58" s="65">
        <f t="shared" si="75"/>
        <v>95.997463798662423</v>
      </c>
      <c r="CV58" s="69">
        <f t="shared" ref="CV58:DP58" si="76">CV$49*CV15</f>
        <v>94.297094004916929</v>
      </c>
      <c r="CW58" s="65">
        <f t="shared" si="76"/>
        <v>92.855906230493886</v>
      </c>
      <c r="CX58" s="65">
        <f t="shared" si="76"/>
        <v>91.419349007445206</v>
      </c>
      <c r="CY58" s="65">
        <f t="shared" si="76"/>
        <v>89.987410751769858</v>
      </c>
      <c r="CZ58" s="65">
        <f t="shared" si="76"/>
        <v>88.560079905478958</v>
      </c>
      <c r="DA58" s="65">
        <f t="shared" si="76"/>
        <v>87.137344936540671</v>
      </c>
      <c r="DB58" s="65">
        <f t="shared" si="76"/>
        <v>85.719194338825474</v>
      </c>
      <c r="DC58" s="65">
        <f t="shared" si="76"/>
        <v>84.30561663205124</v>
      </c>
      <c r="DD58" s="65">
        <f t="shared" si="76"/>
        <v>82.896600361728801</v>
      </c>
      <c r="DE58" s="65">
        <f t="shared" si="76"/>
        <v>81.492134099107176</v>
      </c>
      <c r="DF58" s="65">
        <f t="shared" si="76"/>
        <v>80.092206441119387</v>
      </c>
      <c r="DG58" s="65">
        <f t="shared" si="76"/>
        <v>78.696806010327975</v>
      </c>
      <c r="DH58" s="65">
        <f t="shared" si="76"/>
        <v>77.30592145487087</v>
      </c>
      <c r="DI58" s="65">
        <f t="shared" si="76"/>
        <v>75.91954144840733</v>
      </c>
      <c r="DJ58" s="65">
        <f t="shared" si="76"/>
        <v>74.537654690063874</v>
      </c>
      <c r="DK58" s="65">
        <f t="shared" si="76"/>
        <v>73.160249904380493</v>
      </c>
      <c r="DL58" s="65">
        <f t="shared" si="76"/>
        <v>71.787315841256813</v>
      </c>
      <c r="DM58" s="65">
        <f t="shared" si="76"/>
        <v>70.418841275898544</v>
      </c>
      <c r="DN58" s="65">
        <f t="shared" si="76"/>
        <v>69.054815008763882</v>
      </c>
      <c r="DO58" s="65">
        <f t="shared" si="76"/>
        <v>67.695225865510011</v>
      </c>
      <c r="DP58" s="65">
        <f t="shared" si="76"/>
        <v>66.340062696939896</v>
      </c>
    </row>
    <row r="59" spans="1:120" x14ac:dyDescent="0.25">
      <c r="A59" s="65" t="str">
        <f t="shared" si="71"/>
        <v>08_JPN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08_JPN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08_JPN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08_JPN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08_JPN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11.08518102</v>
      </c>
      <c r="F61" s="66">
        <v>12.013143372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08_JPN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11.08518102</v>
      </c>
      <c r="BP61" s="65">
        <f t="shared" si="81"/>
        <v>12.013143372</v>
      </c>
      <c r="BQ61" s="65">
        <f t="shared" si="81"/>
        <v>11.965032433748005</v>
      </c>
      <c r="BR61" s="65">
        <f t="shared" si="81"/>
        <v>11.055691902732649</v>
      </c>
      <c r="BS61" s="65">
        <f t="shared" si="81"/>
        <v>11.111362808641141</v>
      </c>
      <c r="BT61" s="65">
        <f t="shared" si="81"/>
        <v>11.125460384870529</v>
      </c>
      <c r="BU61" s="65">
        <f t="shared" si="81"/>
        <v>11.13512162177866</v>
      </c>
      <c r="BV61" s="65">
        <f t="shared" si="81"/>
        <v>11.149013295490379</v>
      </c>
      <c r="BW61" s="65">
        <f t="shared" si="81"/>
        <v>11.171025039932621</v>
      </c>
      <c r="BX61" s="65">
        <f t="shared" si="81"/>
        <v>11.202686736298135</v>
      </c>
      <c r="BY61" s="65">
        <f t="shared" si="81"/>
        <v>11.244332808923401</v>
      </c>
      <c r="BZ61" s="65">
        <f t="shared" si="81"/>
        <v>11.175463219558333</v>
      </c>
      <c r="CA61" s="65">
        <f t="shared" si="81"/>
        <v>11.115424656403945</v>
      </c>
      <c r="CB61" s="65">
        <f t="shared" si="81"/>
        <v>11.061731954831325</v>
      </c>
      <c r="CC61" s="65">
        <f t="shared" si="81"/>
        <v>11.010541697590348</v>
      </c>
      <c r="CD61" s="65">
        <f t="shared" si="81"/>
        <v>10.956567618682556</v>
      </c>
      <c r="CE61" s="65">
        <f t="shared" si="81"/>
        <v>10.897541829173832</v>
      </c>
      <c r="CF61" s="65">
        <f t="shared" si="81"/>
        <v>10.832524190393009</v>
      </c>
      <c r="CG61" s="65">
        <f t="shared" si="81"/>
        <v>10.76147694777357</v>
      </c>
      <c r="CH61" s="65">
        <f t="shared" si="81"/>
        <v>10.684606675889306</v>
      </c>
      <c r="CI61" s="65">
        <f t="shared" si="81"/>
        <v>10.602311835664141</v>
      </c>
      <c r="CJ61" s="65">
        <f t="shared" si="81"/>
        <v>10.514910588795574</v>
      </c>
      <c r="CK61" s="65">
        <f t="shared" si="81"/>
        <v>10.422870488682308</v>
      </c>
      <c r="CL61" s="65">
        <f t="shared" si="81"/>
        <v>10.313905674587636</v>
      </c>
      <c r="CM61" s="65">
        <f t="shared" si="81"/>
        <v>10.201860535597381</v>
      </c>
      <c r="CN61" s="65">
        <f t="shared" si="81"/>
        <v>10.081848354964738</v>
      </c>
      <c r="CO61" s="65">
        <f t="shared" si="81"/>
        <v>9.9522749460436781</v>
      </c>
      <c r="CP61" s="65">
        <f t="shared" si="81"/>
        <v>9.8133188352490244</v>
      </c>
      <c r="CQ61" s="65">
        <f t="shared" si="81"/>
        <v>9.6657823434673116</v>
      </c>
      <c r="CR61" s="65">
        <f t="shared" si="81"/>
        <v>9.5107919008098314</v>
      </c>
      <c r="CS61" s="65">
        <f t="shared" si="81"/>
        <v>9.3498946977807389</v>
      </c>
      <c r="CT61" s="65">
        <f t="shared" si="81"/>
        <v>9.1843559555450387</v>
      </c>
      <c r="CU61" s="65">
        <f t="shared" si="81"/>
        <v>9.0153712053887087</v>
      </c>
      <c r="CV61" s="69">
        <f t="shared" si="81"/>
        <v>8.8556850608755919</v>
      </c>
      <c r="CW61" s="65">
        <f t="shared" ref="CW61:DP61" si="82">CW$49*CW18</f>
        <v>8.7203393730942782</v>
      </c>
      <c r="CX61" s="65">
        <f t="shared" si="82"/>
        <v>8.5854285524216714</v>
      </c>
      <c r="CY61" s="65">
        <f t="shared" si="82"/>
        <v>8.4509515109741482</v>
      </c>
      <c r="CZ61" s="65">
        <f t="shared" si="82"/>
        <v>8.3169071633109422</v>
      </c>
      <c r="DA61" s="65">
        <f t="shared" si="82"/>
        <v>8.1832944264289846</v>
      </c>
      <c r="DB61" s="65">
        <f t="shared" si="82"/>
        <v>8.0501122197577644</v>
      </c>
      <c r="DC61" s="65">
        <f t="shared" si="82"/>
        <v>7.9173594651541652</v>
      </c>
      <c r="DD61" s="65">
        <f t="shared" si="82"/>
        <v>7.7850350868973477</v>
      </c>
      <c r="DE61" s="65">
        <f t="shared" si="82"/>
        <v>7.653138011683625</v>
      </c>
      <c r="DF61" s="65">
        <f t="shared" si="82"/>
        <v>7.5216671686213497</v>
      </c>
      <c r="DG61" s="65">
        <f t="shared" si="82"/>
        <v>7.390621489225814</v>
      </c>
      <c r="DH61" s="65">
        <f t="shared" si="82"/>
        <v>7.2599999074141666</v>
      </c>
      <c r="DI61" s="65">
        <f t="shared" si="82"/>
        <v>7.1298013595003171</v>
      </c>
      <c r="DJ61" s="65">
        <f t="shared" si="82"/>
        <v>7.0000247841898871</v>
      </c>
      <c r="DK61" s="65">
        <f t="shared" si="82"/>
        <v>6.87066912257513</v>
      </c>
      <c r="DL61" s="65">
        <f t="shared" si="82"/>
        <v>6.7417333181298993</v>
      </c>
      <c r="DM61" s="65">
        <f t="shared" si="82"/>
        <v>6.6132163167046008</v>
      </c>
      <c r="DN61" s="65">
        <f t="shared" si="82"/>
        <v>6.4851170665211697</v>
      </c>
      <c r="DO61" s="65">
        <f t="shared" si="82"/>
        <v>6.3574345181680458</v>
      </c>
      <c r="DP61" s="65">
        <f t="shared" si="82"/>
        <v>6.2301676245951683</v>
      </c>
    </row>
    <row r="62" spans="1:120" x14ac:dyDescent="0.25">
      <c r="A62" s="65" t="str">
        <f t="shared" si="71"/>
        <v>08_JPN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08_JPN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08_JPN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08_JPN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08_JPN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08_JPN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08_JPN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08_JPN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08_JPN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08_JPN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08_JPN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08_JPN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08_JPN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3.3575205239999999</v>
      </c>
      <c r="F68" s="66">
        <v>3.292415784000001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08_JPN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3.3575205239999999</v>
      </c>
      <c r="BP68" s="65">
        <f t="shared" si="95"/>
        <v>3.292415784000001</v>
      </c>
      <c r="BQ68" s="65">
        <f t="shared" si="95"/>
        <v>3.2792301249614919</v>
      </c>
      <c r="BR68" s="65">
        <f t="shared" si="95"/>
        <v>3.0300091654977028</v>
      </c>
      <c r="BS68" s="65">
        <f t="shared" si="95"/>
        <v>3.0452667682455323</v>
      </c>
      <c r="BT68" s="65">
        <f t="shared" si="95"/>
        <v>3.0491304599585574</v>
      </c>
      <c r="BU68" s="65">
        <f t="shared" si="95"/>
        <v>3.0517782939104467</v>
      </c>
      <c r="BV68" s="65">
        <f t="shared" si="95"/>
        <v>3.0555855543732866</v>
      </c>
      <c r="BW68" s="65">
        <f t="shared" si="95"/>
        <v>3.0616182647631356</v>
      </c>
      <c r="BX68" s="65">
        <f t="shared" si="95"/>
        <v>3.0702957162538929</v>
      </c>
      <c r="BY68" s="65">
        <f t="shared" si="95"/>
        <v>3.081709563787971</v>
      </c>
      <c r="BZ68" s="65">
        <f t="shared" si="95"/>
        <v>3.0628346268924664</v>
      </c>
      <c r="CA68" s="65">
        <f t="shared" si="95"/>
        <v>3.046379989928846</v>
      </c>
      <c r="CB68" s="65">
        <f t="shared" si="95"/>
        <v>3.0316645492927727</v>
      </c>
      <c r="CC68" s="65">
        <f t="shared" si="95"/>
        <v>3.0176349480711608</v>
      </c>
      <c r="CD68" s="65">
        <f t="shared" si="95"/>
        <v>3.002842390967658</v>
      </c>
      <c r="CE68" s="65">
        <f t="shared" si="95"/>
        <v>2.986665322649757</v>
      </c>
      <c r="CF68" s="65">
        <f t="shared" si="95"/>
        <v>2.9688460813794557</v>
      </c>
      <c r="CG68" s="65">
        <f t="shared" si="95"/>
        <v>2.9493743198457398</v>
      </c>
      <c r="CH68" s="65">
        <f t="shared" si="95"/>
        <v>2.9283066534877391</v>
      </c>
      <c r="CI68" s="65">
        <f t="shared" si="95"/>
        <v>2.9057522876145567</v>
      </c>
      <c r="CJ68" s="65">
        <f t="shared" si="95"/>
        <v>2.8817984201029061</v>
      </c>
      <c r="CK68" s="65">
        <f t="shared" si="95"/>
        <v>2.8565731922845017</v>
      </c>
      <c r="CL68" s="65">
        <f t="shared" si="95"/>
        <v>2.8267094453269728</v>
      </c>
      <c r="CM68" s="65">
        <f t="shared" si="95"/>
        <v>2.7960014804997311</v>
      </c>
      <c r="CN68" s="65">
        <f t="shared" si="95"/>
        <v>2.7631100060911149</v>
      </c>
      <c r="CO68" s="65">
        <f t="shared" si="95"/>
        <v>2.7275981068730708</v>
      </c>
      <c r="CP68" s="65">
        <f t="shared" si="95"/>
        <v>2.6895147111874831</v>
      </c>
      <c r="CQ68" s="65">
        <f t="shared" si="95"/>
        <v>2.6490797093552163</v>
      </c>
      <c r="CR68" s="65">
        <f t="shared" si="95"/>
        <v>2.6066018195995668</v>
      </c>
      <c r="CS68" s="65">
        <f t="shared" si="95"/>
        <v>2.56250507701934</v>
      </c>
      <c r="CT68" s="65">
        <f t="shared" si="95"/>
        <v>2.5171362379966862</v>
      </c>
      <c r="CU68" s="65">
        <f t="shared" si="95"/>
        <v>2.4708229591618753</v>
      </c>
      <c r="CV68" s="69">
        <f t="shared" si="95"/>
        <v>2.4270581287256965</v>
      </c>
      <c r="CW68" s="65">
        <f t="shared" ref="CW68:DP68" si="96">CW$49*CW25</f>
        <v>2.3899642337351339</v>
      </c>
      <c r="CX68" s="65">
        <f t="shared" si="96"/>
        <v>2.3529895218166721</v>
      </c>
      <c r="CY68" s="65">
        <f t="shared" si="96"/>
        <v>2.3161336948164366</v>
      </c>
      <c r="CZ68" s="65">
        <f t="shared" si="96"/>
        <v>2.2793964552500658</v>
      </c>
      <c r="DA68" s="65">
        <f t="shared" si="96"/>
        <v>2.24277750630129</v>
      </c>
      <c r="DB68" s="65">
        <f t="shared" si="96"/>
        <v>2.2062765518205247</v>
      </c>
      <c r="DC68" s="65">
        <f t="shared" si="96"/>
        <v>2.1698932963234583</v>
      </c>
      <c r="DD68" s="65">
        <f t="shared" si="96"/>
        <v>2.1336274449896453</v>
      </c>
      <c r="DE68" s="65">
        <f t="shared" si="96"/>
        <v>2.0974787036611047</v>
      </c>
      <c r="DF68" s="65">
        <f t="shared" si="96"/>
        <v>2.061446778840919</v>
      </c>
      <c r="DG68" s="65">
        <f t="shared" si="96"/>
        <v>2.0255313776918324</v>
      </c>
      <c r="DH68" s="65">
        <f t="shared" si="96"/>
        <v>1.9897322080348638</v>
      </c>
      <c r="DI68" s="65">
        <f t="shared" si="96"/>
        <v>1.9540489783479054</v>
      </c>
      <c r="DJ68" s="65">
        <f t="shared" si="96"/>
        <v>1.9184813977643407</v>
      </c>
      <c r="DK68" s="65">
        <f t="shared" si="96"/>
        <v>1.8830291760716529</v>
      </c>
      <c r="DL68" s="65">
        <f t="shared" si="96"/>
        <v>1.8476920237100438</v>
      </c>
      <c r="DM68" s="65">
        <f t="shared" si="96"/>
        <v>1.8124696517710537</v>
      </c>
      <c r="DN68" s="65">
        <f t="shared" si="96"/>
        <v>1.7773617719961801</v>
      </c>
      <c r="DO68" s="65">
        <f t="shared" si="96"/>
        <v>1.7423680967755053</v>
      </c>
      <c r="DP68" s="65">
        <f t="shared" si="96"/>
        <v>1.7074883391463225</v>
      </c>
    </row>
    <row r="69" spans="1:120" x14ac:dyDescent="0.25">
      <c r="A69" s="65" t="str">
        <f t="shared" si="71"/>
        <v>08_JPN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25.233969204000001</v>
      </c>
      <c r="F69" s="66">
        <v>24.72765948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08_JPN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25.233969204000001</v>
      </c>
      <c r="BP69" s="65">
        <f t="shared" si="97"/>
        <v>24.72765948</v>
      </c>
      <c r="BQ69" s="65">
        <f t="shared" si="97"/>
        <v>24.628628704996387</v>
      </c>
      <c r="BR69" s="65">
        <f t="shared" si="97"/>
        <v>22.756856904226932</v>
      </c>
      <c r="BS69" s="65">
        <f t="shared" si="97"/>
        <v>22.871448994042236</v>
      </c>
      <c r="BT69" s="65">
        <f t="shared" si="97"/>
        <v>22.900467216309202</v>
      </c>
      <c r="BU69" s="65">
        <f t="shared" si="97"/>
        <v>22.920353749668717</v>
      </c>
      <c r="BV69" s="65">
        <f t="shared" si="97"/>
        <v>22.948948145532775</v>
      </c>
      <c r="BW69" s="65">
        <f t="shared" si="97"/>
        <v>22.994256763291983</v>
      </c>
      <c r="BX69" s="65">
        <f t="shared" si="97"/>
        <v>23.059428685580905</v>
      </c>
      <c r="BY69" s="65">
        <f t="shared" si="97"/>
        <v>23.145152286029823</v>
      </c>
      <c r="BZ69" s="65">
        <f t="shared" si="97"/>
        <v>23.003392240252285</v>
      </c>
      <c r="CA69" s="65">
        <f t="shared" si="97"/>
        <v>22.879809835599524</v>
      </c>
      <c r="CB69" s="65">
        <f t="shared" si="97"/>
        <v>22.769289649505382</v>
      </c>
      <c r="CC69" s="65">
        <f t="shared" si="97"/>
        <v>22.663920454237239</v>
      </c>
      <c r="CD69" s="65">
        <f t="shared" si="97"/>
        <v>22.552821085599941</v>
      </c>
      <c r="CE69" s="65">
        <f t="shared" si="97"/>
        <v>22.431323357793598</v>
      </c>
      <c r="CF69" s="65">
        <f t="shared" si="97"/>
        <v>22.297492104625249</v>
      </c>
      <c r="CG69" s="65">
        <f t="shared" si="97"/>
        <v>22.151249612707499</v>
      </c>
      <c r="CH69" s="65">
        <f t="shared" si="97"/>
        <v>21.993021091792691</v>
      </c>
      <c r="CI69" s="65">
        <f t="shared" si="97"/>
        <v>21.823626727384127</v>
      </c>
      <c r="CJ69" s="65">
        <f t="shared" si="97"/>
        <v>21.643721418359792</v>
      </c>
      <c r="CK69" s="65">
        <f t="shared" si="97"/>
        <v>21.454267569052487</v>
      </c>
      <c r="CL69" s="65">
        <f t="shared" si="97"/>
        <v>21.229976162981806</v>
      </c>
      <c r="CM69" s="65">
        <f t="shared" si="97"/>
        <v>20.999344266104757</v>
      </c>
      <c r="CN69" s="65">
        <f t="shared" si="97"/>
        <v>20.752313139925651</v>
      </c>
      <c r="CO69" s="65">
        <f t="shared" si="97"/>
        <v>20.485601336507852</v>
      </c>
      <c r="CP69" s="65">
        <f t="shared" si="97"/>
        <v>20.199576331728164</v>
      </c>
      <c r="CQ69" s="65">
        <f t="shared" si="97"/>
        <v>19.895889609886879</v>
      </c>
      <c r="CR69" s="65">
        <f t="shared" si="97"/>
        <v>19.576859796455913</v>
      </c>
      <c r="CS69" s="65">
        <f t="shared" si="97"/>
        <v>19.245671603275674</v>
      </c>
      <c r="CT69" s="65">
        <f t="shared" si="97"/>
        <v>18.904929341072034</v>
      </c>
      <c r="CU69" s="65">
        <f t="shared" si="97"/>
        <v>18.557093872054164</v>
      </c>
      <c r="CV69" s="69">
        <f t="shared" si="97"/>
        <v>18.228398502081479</v>
      </c>
      <c r="CW69" s="65">
        <f t="shared" ref="CW69:DP69" si="98">CW$49*CW26</f>
        <v>17.949805133476275</v>
      </c>
      <c r="CX69" s="65">
        <f t="shared" si="98"/>
        <v>17.672106888274683</v>
      </c>
      <c r="CY69" s="65">
        <f t="shared" si="98"/>
        <v>17.395301527194686</v>
      </c>
      <c r="CZ69" s="65">
        <f t="shared" si="98"/>
        <v>17.119386815982622</v>
      </c>
      <c r="DA69" s="65">
        <f t="shared" si="98"/>
        <v>16.844360525402536</v>
      </c>
      <c r="DB69" s="65">
        <f t="shared" si="98"/>
        <v>16.570220431225618</v>
      </c>
      <c r="DC69" s="65">
        <f t="shared" si="98"/>
        <v>16.296964314219554</v>
      </c>
      <c r="DD69" s="65">
        <f t="shared" si="98"/>
        <v>16.02458996013803</v>
      </c>
      <c r="DE69" s="65">
        <f t="shared" si="98"/>
        <v>15.753095159710126</v>
      </c>
      <c r="DF69" s="65">
        <f t="shared" si="98"/>
        <v>15.482477708629858</v>
      </c>
      <c r="DG69" s="65">
        <f t="shared" si="98"/>
        <v>15.212735407545628</v>
      </c>
      <c r="DH69" s="65">
        <f t="shared" si="98"/>
        <v>14.943866062049784</v>
      </c>
      <c r="DI69" s="65">
        <f t="shared" si="98"/>
        <v>14.675867482668131</v>
      </c>
      <c r="DJ69" s="65">
        <f t="shared" si="98"/>
        <v>14.40873748484953</v>
      </c>
      <c r="DK69" s="65">
        <f t="shared" si="98"/>
        <v>14.142473888955452</v>
      </c>
      <c r="DL69" s="65">
        <f t="shared" si="98"/>
        <v>13.877074520249613</v>
      </c>
      <c r="DM69" s="65">
        <f t="shared" si="98"/>
        <v>13.612537208887584</v>
      </c>
      <c r="DN69" s="65">
        <f t="shared" si="98"/>
        <v>13.348859789906454</v>
      </c>
      <c r="DO69" s="65">
        <f t="shared" si="98"/>
        <v>13.086040103214492</v>
      </c>
      <c r="DP69" s="65">
        <f t="shared" si="98"/>
        <v>12.824075993580829</v>
      </c>
    </row>
    <row r="70" spans="1:120" x14ac:dyDescent="0.25">
      <c r="A70" s="65" t="str">
        <f t="shared" si="71"/>
        <v>08_JPN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20.695938552000001</v>
      </c>
      <c r="F70" s="66">
        <v>19.934192159999998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08_JPN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20.695938552000001</v>
      </c>
      <c r="BP70" s="65">
        <f t="shared" si="99"/>
        <v>19.934192159999998</v>
      </c>
      <c r="BQ70" s="65">
        <f t="shared" si="99"/>
        <v>19.854358542901206</v>
      </c>
      <c r="BR70" s="65">
        <f t="shared" si="99"/>
        <v>18.345430502769219</v>
      </c>
      <c r="BS70" s="65">
        <f t="shared" si="99"/>
        <v>18.437808867176969</v>
      </c>
      <c r="BT70" s="65">
        <f t="shared" si="99"/>
        <v>18.461201894700626</v>
      </c>
      <c r="BU70" s="65">
        <f t="shared" si="99"/>
        <v>18.477233415100098</v>
      </c>
      <c r="BV70" s="65">
        <f t="shared" si="99"/>
        <v>18.500284775149531</v>
      </c>
      <c r="BW70" s="65">
        <f t="shared" si="99"/>
        <v>18.536810298062306</v>
      </c>
      <c r="BX70" s="65">
        <f t="shared" si="99"/>
        <v>18.589348615463301</v>
      </c>
      <c r="BY70" s="65">
        <f t="shared" si="99"/>
        <v>18.658454659461437</v>
      </c>
      <c r="BZ70" s="65">
        <f t="shared" si="99"/>
        <v>18.544174858923686</v>
      </c>
      <c r="CA70" s="65">
        <f t="shared" si="99"/>
        <v>18.444548956038069</v>
      </c>
      <c r="CB70" s="65">
        <f t="shared" si="99"/>
        <v>18.355453155081189</v>
      </c>
      <c r="CC70" s="65">
        <f t="shared" si="99"/>
        <v>18.270509823185236</v>
      </c>
      <c r="CD70" s="65">
        <f t="shared" si="99"/>
        <v>18.180947114467823</v>
      </c>
      <c r="CE70" s="65">
        <f t="shared" si="99"/>
        <v>18.083001772934228</v>
      </c>
      <c r="CF70" s="65">
        <f t="shared" si="99"/>
        <v>17.975113765182048</v>
      </c>
      <c r="CG70" s="65">
        <f t="shared" si="99"/>
        <v>17.857220442597129</v>
      </c>
      <c r="CH70" s="65">
        <f t="shared" si="99"/>
        <v>17.729664587840254</v>
      </c>
      <c r="CI70" s="65">
        <f t="shared" si="99"/>
        <v>17.593107393105651</v>
      </c>
      <c r="CJ70" s="65">
        <f t="shared" si="99"/>
        <v>17.448076804844924</v>
      </c>
      <c r="CK70" s="65">
        <f t="shared" si="99"/>
        <v>17.295348664901145</v>
      </c>
      <c r="CL70" s="65">
        <f t="shared" si="99"/>
        <v>17.114536243407485</v>
      </c>
      <c r="CM70" s="65">
        <f t="shared" si="99"/>
        <v>16.928612437950246</v>
      </c>
      <c r="CN70" s="65">
        <f t="shared" si="99"/>
        <v>16.729468400774447</v>
      </c>
      <c r="CO70" s="65">
        <f t="shared" si="99"/>
        <v>16.514458794023319</v>
      </c>
      <c r="CP70" s="65">
        <f t="shared" si="99"/>
        <v>16.283879858218469</v>
      </c>
      <c r="CQ70" s="65">
        <f t="shared" si="99"/>
        <v>16.039062936725312</v>
      </c>
      <c r="CR70" s="65">
        <f t="shared" si="99"/>
        <v>15.781877188480697</v>
      </c>
      <c r="CS70" s="65">
        <f t="shared" si="99"/>
        <v>15.514889967578624</v>
      </c>
      <c r="CT70" s="65">
        <f t="shared" si="99"/>
        <v>15.240200738001748</v>
      </c>
      <c r="CU70" s="65">
        <f t="shared" si="99"/>
        <v>14.959793322772088</v>
      </c>
      <c r="CV70" s="69">
        <f t="shared" si="99"/>
        <v>14.694815690237265</v>
      </c>
      <c r="CW70" s="65">
        <f t="shared" ref="CW70:DP70" si="100">CW$49*CW27</f>
        <v>14.470227764769852</v>
      </c>
      <c r="CX70" s="65">
        <f t="shared" si="100"/>
        <v>14.246361442653088</v>
      </c>
      <c r="CY70" s="65">
        <f t="shared" si="100"/>
        <v>14.02321491869073</v>
      </c>
      <c r="CZ70" s="65">
        <f t="shared" si="100"/>
        <v>13.800786391740139</v>
      </c>
      <c r="DA70" s="65">
        <f t="shared" si="100"/>
        <v>13.579074064703706</v>
      </c>
      <c r="DB70" s="65">
        <f t="shared" si="100"/>
        <v>13.358076144520311</v>
      </c>
      <c r="DC70" s="65">
        <f t="shared" si="100"/>
        <v>13.137790842156779</v>
      </c>
      <c r="DD70" s="65">
        <f t="shared" si="100"/>
        <v>12.918216372599376</v>
      </c>
      <c r="DE70" s="65">
        <f t="shared" si="100"/>
        <v>12.699350954845304</v>
      </c>
      <c r="DF70" s="65">
        <f t="shared" si="100"/>
        <v>12.481192811894225</v>
      </c>
      <c r="DG70" s="65">
        <f t="shared" si="100"/>
        <v>12.263740170739785</v>
      </c>
      <c r="DH70" s="65">
        <f t="shared" si="100"/>
        <v>12.046991262361189</v>
      </c>
      <c r="DI70" s="65">
        <f t="shared" si="100"/>
        <v>11.830944321714751</v>
      </c>
      <c r="DJ70" s="65">
        <f t="shared" si="100"/>
        <v>11.615597587725498</v>
      </c>
      <c r="DK70" s="65">
        <f t="shared" si="100"/>
        <v>11.400949303278761</v>
      </c>
      <c r="DL70" s="65">
        <f t="shared" si="100"/>
        <v>11.186997715211806</v>
      </c>
      <c r="DM70" s="65">
        <f t="shared" si="100"/>
        <v>10.973741074305474</v>
      </c>
      <c r="DN70" s="65">
        <f t="shared" si="100"/>
        <v>10.761177635275834</v>
      </c>
      <c r="DO70" s="65">
        <f t="shared" si="100"/>
        <v>10.549305656765856</v>
      </c>
      <c r="DP70" s="65">
        <f t="shared" si="100"/>
        <v>10.3381234013371</v>
      </c>
    </row>
    <row r="71" spans="1:120" x14ac:dyDescent="0.25">
      <c r="A71" s="65" t="str">
        <f t="shared" si="71"/>
        <v>08_JPN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3.1745154960000002</v>
      </c>
      <c r="F71" s="66">
        <v>2.3285306879999998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08_JPN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3.1745154960000002</v>
      </c>
      <c r="BP71" s="65">
        <f t="shared" si="101"/>
        <v>2.3285306879999998</v>
      </c>
      <c r="BQ71" s="65">
        <f t="shared" si="101"/>
        <v>2.3192052522935254</v>
      </c>
      <c r="BR71" s="65">
        <f t="shared" si="101"/>
        <v>2.142946027980368</v>
      </c>
      <c r="BS71" s="65">
        <f t="shared" si="101"/>
        <v>2.1537368267598804</v>
      </c>
      <c r="BT71" s="65">
        <f t="shared" si="101"/>
        <v>2.1564693870781944</v>
      </c>
      <c r="BU71" s="65">
        <f t="shared" si="101"/>
        <v>2.15834204321223</v>
      </c>
      <c r="BV71" s="65">
        <f t="shared" si="101"/>
        <v>2.1610346930494755</v>
      </c>
      <c r="BW71" s="65">
        <f t="shared" si="101"/>
        <v>2.1653012718159985</v>
      </c>
      <c r="BX71" s="65">
        <f t="shared" si="101"/>
        <v>2.1714383193262345</v>
      </c>
      <c r="BY71" s="65">
        <f t="shared" si="101"/>
        <v>2.1795106576926138</v>
      </c>
      <c r="BZ71" s="65">
        <f t="shared" si="101"/>
        <v>2.1661615327100305</v>
      </c>
      <c r="CA71" s="65">
        <f t="shared" si="101"/>
        <v>2.1545241425250214</v>
      </c>
      <c r="CB71" s="65">
        <f t="shared" si="101"/>
        <v>2.144116782897159</v>
      </c>
      <c r="CC71" s="65">
        <f t="shared" si="101"/>
        <v>2.1341944768677434</v>
      </c>
      <c r="CD71" s="65">
        <f t="shared" si="101"/>
        <v>2.1237325773297542</v>
      </c>
      <c r="CE71" s="65">
        <f t="shared" si="101"/>
        <v>2.1122914950086327</v>
      </c>
      <c r="CF71" s="65">
        <f t="shared" si="101"/>
        <v>2.0996890010173166</v>
      </c>
      <c r="CG71" s="65">
        <f t="shared" si="101"/>
        <v>2.0859177773155548</v>
      </c>
      <c r="CH71" s="65">
        <f t="shared" si="101"/>
        <v>2.0710178646503477</v>
      </c>
      <c r="CI71" s="65">
        <f t="shared" si="101"/>
        <v>2.0550664974690496</v>
      </c>
      <c r="CJ71" s="65">
        <f t="shared" si="101"/>
        <v>2.0381253456654944</v>
      </c>
      <c r="CK71" s="65">
        <f t="shared" si="101"/>
        <v>2.0202850360143283</v>
      </c>
      <c r="CL71" s="65">
        <f t="shared" si="101"/>
        <v>1.9991641764961572</v>
      </c>
      <c r="CM71" s="65">
        <f t="shared" si="101"/>
        <v>1.9774462516782341</v>
      </c>
      <c r="CN71" s="65">
        <f t="shared" si="101"/>
        <v>1.9541840598535487</v>
      </c>
      <c r="CO71" s="65">
        <f t="shared" si="101"/>
        <v>1.9290685967579619</v>
      </c>
      <c r="CP71" s="65">
        <f t="shared" si="101"/>
        <v>1.9021344665098674</v>
      </c>
      <c r="CQ71" s="65">
        <f t="shared" si="101"/>
        <v>1.8735371845100284</v>
      </c>
      <c r="CR71" s="65">
        <f t="shared" si="101"/>
        <v>1.8434950888736918</v>
      </c>
      <c r="CS71" s="65">
        <f t="shared" si="101"/>
        <v>1.812308074512418</v>
      </c>
      <c r="CT71" s="65">
        <f t="shared" si="101"/>
        <v>1.7802213816783692</v>
      </c>
      <c r="CU71" s="65">
        <f t="shared" si="101"/>
        <v>1.747466742500404</v>
      </c>
      <c r="CV71" s="69">
        <f t="shared" si="101"/>
        <v>1.7165144699408459</v>
      </c>
      <c r="CW71" s="65">
        <f t="shared" ref="CW71:DP71" si="102">CW$49*CW28</f>
        <v>1.6902801549303532</v>
      </c>
      <c r="CX71" s="65">
        <f t="shared" si="102"/>
        <v>1.6641301310480423</v>
      </c>
      <c r="CY71" s="65">
        <f t="shared" si="102"/>
        <v>1.6380641874273363</v>
      </c>
      <c r="CZ71" s="65">
        <f t="shared" si="102"/>
        <v>1.6120821136751644</v>
      </c>
      <c r="DA71" s="65">
        <f t="shared" si="102"/>
        <v>1.5861836998709591</v>
      </c>
      <c r="DB71" s="65">
        <f t="shared" si="102"/>
        <v>1.5603687365656582</v>
      </c>
      <c r="DC71" s="65">
        <f t="shared" si="102"/>
        <v>1.5346370147807089</v>
      </c>
      <c r="DD71" s="65">
        <f t="shared" si="102"/>
        <v>1.5089883260070709</v>
      </c>
      <c r="DE71" s="65">
        <f t="shared" si="102"/>
        <v>1.4834224622042262</v>
      </c>
      <c r="DF71" s="65">
        <f t="shared" si="102"/>
        <v>1.4579392157991871</v>
      </c>
      <c r="DG71" s="65">
        <f t="shared" si="102"/>
        <v>1.4325383796855071</v>
      </c>
      <c r="DH71" s="65">
        <f t="shared" si="102"/>
        <v>1.4072197472222963</v>
      </c>
      <c r="DI71" s="65">
        <f t="shared" si="102"/>
        <v>1.3819831122332342</v>
      </c>
      <c r="DJ71" s="65">
        <f t="shared" si="102"/>
        <v>1.3568282690055893</v>
      </c>
      <c r="DK71" s="65">
        <f t="shared" si="102"/>
        <v>1.3317550122892368</v>
      </c>
      <c r="DL71" s="65">
        <f t="shared" si="102"/>
        <v>1.3067631372956809</v>
      </c>
      <c r="DM71" s="65">
        <f t="shared" si="102"/>
        <v>1.2818524396970787</v>
      </c>
      <c r="DN71" s="65">
        <f t="shared" si="102"/>
        <v>1.257022715625264</v>
      </c>
      <c r="DO71" s="65">
        <f t="shared" si="102"/>
        <v>1.2322737616707757</v>
      </c>
      <c r="DP71" s="65">
        <f t="shared" si="102"/>
        <v>1.2076053748818869</v>
      </c>
    </row>
    <row r="72" spans="1:120" x14ac:dyDescent="0.25">
      <c r="A72" s="65" t="str">
        <f t="shared" si="71"/>
        <v>08_JPN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08_JPN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08_JPN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08_JPN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08_JPN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32.240202191999998</v>
      </c>
      <c r="F74" s="66">
        <v>32.818901687999997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08_JPN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32.240202191999998</v>
      </c>
      <c r="BP74" s="65">
        <f t="shared" si="107"/>
        <v>32.818901687999997</v>
      </c>
      <c r="BQ74" s="65">
        <f t="shared" si="107"/>
        <v>32.687466633600344</v>
      </c>
      <c r="BR74" s="65">
        <f t="shared" si="107"/>
        <v>30.203224452834778</v>
      </c>
      <c r="BS74" s="65">
        <f t="shared" si="107"/>
        <v>30.355312705785391</v>
      </c>
      <c r="BT74" s="65">
        <f t="shared" si="107"/>
        <v>30.393826103485257</v>
      </c>
      <c r="BU74" s="65">
        <f t="shared" si="107"/>
        <v>30.420219793667254</v>
      </c>
      <c r="BV74" s="65">
        <f t="shared" si="107"/>
        <v>30.458170682931534</v>
      </c>
      <c r="BW74" s="65">
        <f t="shared" si="107"/>
        <v>30.518304925440869</v>
      </c>
      <c r="BX74" s="65">
        <f t="shared" si="107"/>
        <v>30.6048020284986</v>
      </c>
      <c r="BY74" s="65">
        <f t="shared" si="107"/>
        <v>30.718575611386623</v>
      </c>
      <c r="BZ74" s="65">
        <f t="shared" si="107"/>
        <v>30.530429660516411</v>
      </c>
      <c r="CA74" s="65">
        <f t="shared" si="107"/>
        <v>30.366409333726239</v>
      </c>
      <c r="CB74" s="65">
        <f t="shared" si="107"/>
        <v>30.219725369362497</v>
      </c>
      <c r="CC74" s="65">
        <f t="shared" si="107"/>
        <v>30.079877873353183</v>
      </c>
      <c r="CD74" s="65">
        <f t="shared" si="107"/>
        <v>29.932425209672846</v>
      </c>
      <c r="CE74" s="65">
        <f t="shared" si="107"/>
        <v>29.771171695670972</v>
      </c>
      <c r="CF74" s="65">
        <f t="shared" si="107"/>
        <v>29.593548951226985</v>
      </c>
      <c r="CG74" s="65">
        <f t="shared" si="107"/>
        <v>29.399453834026801</v>
      </c>
      <c r="CH74" s="65">
        <f t="shared" si="107"/>
        <v>29.189450688507073</v>
      </c>
      <c r="CI74" s="65">
        <f t="shared" si="107"/>
        <v>28.964628076544045</v>
      </c>
      <c r="CJ74" s="65">
        <f t="shared" si="107"/>
        <v>28.725855189251806</v>
      </c>
      <c r="CK74" s="65">
        <f t="shared" si="107"/>
        <v>28.47440934336176</v>
      </c>
      <c r="CL74" s="65">
        <f t="shared" si="107"/>
        <v>28.176726596183421</v>
      </c>
      <c r="CM74" s="65">
        <f t="shared" si="107"/>
        <v>27.870628659342827</v>
      </c>
      <c r="CN74" s="65">
        <f t="shared" si="107"/>
        <v>27.542765431910993</v>
      </c>
      <c r="CO74" s="65">
        <f t="shared" si="107"/>
        <v>27.188781729471319</v>
      </c>
      <c r="CP74" s="65">
        <f t="shared" si="107"/>
        <v>26.809165271238921</v>
      </c>
      <c r="CQ74" s="65">
        <f t="shared" si="107"/>
        <v>26.406107930687899</v>
      </c>
      <c r="CR74" s="65">
        <f t="shared" si="107"/>
        <v>25.98268702055282</v>
      </c>
      <c r="CS74" s="65">
        <f t="shared" si="107"/>
        <v>25.543129335726249</v>
      </c>
      <c r="CT74" s="65">
        <f t="shared" si="107"/>
        <v>25.090891354478867</v>
      </c>
      <c r="CU74" s="65">
        <f t="shared" si="107"/>
        <v>24.629239168167828</v>
      </c>
      <c r="CV74" s="69">
        <f t="shared" si="107"/>
        <v>24.192989993790484</v>
      </c>
      <c r="CW74" s="65">
        <f t="shared" ref="CW74:DP74" si="108">CW$49*CW31</f>
        <v>23.823236908886592</v>
      </c>
      <c r="CX74" s="65">
        <f t="shared" si="108"/>
        <v>23.454671844507068</v>
      </c>
      <c r="CY74" s="65">
        <f t="shared" si="108"/>
        <v>23.087291828644936</v>
      </c>
      <c r="CZ74" s="65">
        <f t="shared" si="108"/>
        <v>22.721093895966931</v>
      </c>
      <c r="DA74" s="65">
        <f t="shared" si="108"/>
        <v>22.356075087799365</v>
      </c>
      <c r="DB74" s="65">
        <f t="shared" si="108"/>
        <v>21.992232452114077</v>
      </c>
      <c r="DC74" s="65">
        <f t="shared" si="108"/>
        <v>21.62956304351437</v>
      </c>
      <c r="DD74" s="65">
        <f t="shared" si="108"/>
        <v>21.268063923220996</v>
      </c>
      <c r="DE74" s="65">
        <f t="shared" si="108"/>
        <v>20.907732159058153</v>
      </c>
      <c r="DF74" s="65">
        <f t="shared" si="108"/>
        <v>20.548564825439545</v>
      </c>
      <c r="DG74" s="65">
        <f t="shared" si="108"/>
        <v>20.190559003354426</v>
      </c>
      <c r="DH74" s="65">
        <f t="shared" si="108"/>
        <v>19.83371178035372</v>
      </c>
      <c r="DI74" s="65">
        <f t="shared" si="108"/>
        <v>19.478020250536112</v>
      </c>
      <c r="DJ74" s="65">
        <f t="shared" si="108"/>
        <v>19.12348151453422</v>
      </c>
      <c r="DK74" s="65">
        <f t="shared" si="108"/>
        <v>18.77009267950077</v>
      </c>
      <c r="DL74" s="65">
        <f t="shared" si="108"/>
        <v>18.417850859094798</v>
      </c>
      <c r="DM74" s="65">
        <f t="shared" si="108"/>
        <v>18.066753173467891</v>
      </c>
      <c r="DN74" s="65">
        <f t="shared" si="108"/>
        <v>17.716796749250449</v>
      </c>
      <c r="DO74" s="65">
        <f t="shared" si="108"/>
        <v>17.367978719537977</v>
      </c>
      <c r="DP74" s="65">
        <f t="shared" si="108"/>
        <v>17.020296223877391</v>
      </c>
    </row>
    <row r="75" spans="1:120" x14ac:dyDescent="0.25">
      <c r="A75" s="65" t="str">
        <f t="shared" si="71"/>
        <v>08_JPN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32.006327544000001</v>
      </c>
      <c r="F75" s="66">
        <v>31.807705752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08_JPN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32.006327544000001</v>
      </c>
      <c r="BP75" s="65">
        <f t="shared" si="109"/>
        <v>31.807705752</v>
      </c>
      <c r="BQ75" s="65">
        <f t="shared" si="109"/>
        <v>31.680320394147792</v>
      </c>
      <c r="BR75" s="65">
        <f t="shared" si="109"/>
        <v>29.272621164792099</v>
      </c>
      <c r="BS75" s="65">
        <f t="shared" si="109"/>
        <v>29.420023367467198</v>
      </c>
      <c r="BT75" s="65">
        <f t="shared" si="109"/>
        <v>29.4573501139011</v>
      </c>
      <c r="BU75" s="65">
        <f t="shared" si="109"/>
        <v>29.482930577836168</v>
      </c>
      <c r="BV75" s="65">
        <f t="shared" si="109"/>
        <v>29.519712147500524</v>
      </c>
      <c r="BW75" s="65">
        <f t="shared" si="109"/>
        <v>29.57799357049085</v>
      </c>
      <c r="BX75" s="65">
        <f t="shared" si="109"/>
        <v>29.661825577686468</v>
      </c>
      <c r="BY75" s="65">
        <f t="shared" si="109"/>
        <v>29.772093638490468</v>
      </c>
      <c r="BZ75" s="65">
        <f t="shared" si="109"/>
        <v>29.589744725641321</v>
      </c>
      <c r="CA75" s="65">
        <f t="shared" si="109"/>
        <v>29.430778092891504</v>
      </c>
      <c r="CB75" s="65">
        <f t="shared" si="109"/>
        <v>29.288613665167077</v>
      </c>
      <c r="CC75" s="65">
        <f t="shared" si="109"/>
        <v>29.153075064713406</v>
      </c>
      <c r="CD75" s="65">
        <f t="shared" si="109"/>
        <v>29.010165622365808</v>
      </c>
      <c r="CE75" s="65">
        <f t="shared" si="109"/>
        <v>28.853880553060055</v>
      </c>
      <c r="CF75" s="65">
        <f t="shared" si="109"/>
        <v>28.681730612033761</v>
      </c>
      <c r="CG75" s="65">
        <f t="shared" si="109"/>
        <v>28.493615834930765</v>
      </c>
      <c r="CH75" s="65">
        <f t="shared" si="109"/>
        <v>28.290083177951924</v>
      </c>
      <c r="CI75" s="65">
        <f t="shared" si="109"/>
        <v>28.072187662870419</v>
      </c>
      <c r="CJ75" s="65">
        <f t="shared" si="109"/>
        <v>27.840771699815075</v>
      </c>
      <c r="CK75" s="65">
        <f t="shared" si="109"/>
        <v>27.597073249615026</v>
      </c>
      <c r="CL75" s="65">
        <f t="shared" si="109"/>
        <v>27.308562521263692</v>
      </c>
      <c r="CM75" s="65">
        <f t="shared" si="109"/>
        <v>27.011895886929615</v>
      </c>
      <c r="CN75" s="65">
        <f t="shared" si="109"/>
        <v>26.694134580832468</v>
      </c>
      <c r="CO75" s="65">
        <f t="shared" si="109"/>
        <v>26.351057607835486</v>
      </c>
      <c r="CP75" s="65">
        <f t="shared" si="109"/>
        <v>25.983137659847483</v>
      </c>
      <c r="CQ75" s="65">
        <f t="shared" si="109"/>
        <v>25.592499075676997</v>
      </c>
      <c r="CR75" s="65">
        <f t="shared" si="109"/>
        <v>25.182124351779855</v>
      </c>
      <c r="CS75" s="65">
        <f t="shared" si="109"/>
        <v>24.756110049628298</v>
      </c>
      <c r="CT75" s="65">
        <f t="shared" si="109"/>
        <v>24.317806148597541</v>
      </c>
      <c r="CU75" s="65">
        <f t="shared" si="109"/>
        <v>23.870378107234469</v>
      </c>
      <c r="CV75" s="69">
        <f t="shared" si="109"/>
        <v>23.447570375730727</v>
      </c>
      <c r="CW75" s="65">
        <f t="shared" ref="CW75:DP75" si="110">CW$49*CW32</f>
        <v>23.089209896841894</v>
      </c>
      <c r="CX75" s="65">
        <f t="shared" si="110"/>
        <v>22.73200083391529</v>
      </c>
      <c r="CY75" s="65">
        <f t="shared" si="110"/>
        <v>22.375940306515599</v>
      </c>
      <c r="CZ75" s="65">
        <f t="shared" si="110"/>
        <v>22.021025440675597</v>
      </c>
      <c r="DA75" s="65">
        <f t="shared" si="110"/>
        <v>21.667253368882442</v>
      </c>
      <c r="DB75" s="65">
        <f t="shared" si="110"/>
        <v>21.314621230064059</v>
      </c>
      <c r="DC75" s="65">
        <f t="shared" si="110"/>
        <v>20.96312616957551</v>
      </c>
      <c r="DD75" s="65">
        <f t="shared" si="110"/>
        <v>20.612765339185415</v>
      </c>
      <c r="DE75" s="65">
        <f t="shared" si="110"/>
        <v>20.263535897062386</v>
      </c>
      <c r="DF75" s="65">
        <f t="shared" si="110"/>
        <v>19.915435007761499</v>
      </c>
      <c r="DG75" s="65">
        <f t="shared" si="110"/>
        <v>19.568459842210789</v>
      </c>
      <c r="DH75" s="65">
        <f t="shared" si="110"/>
        <v>19.222607577697776</v>
      </c>
      <c r="DI75" s="65">
        <f t="shared" si="110"/>
        <v>18.877875397855998</v>
      </c>
      <c r="DJ75" s="65">
        <f t="shared" si="110"/>
        <v>18.534260492651612</v>
      </c>
      <c r="DK75" s="65">
        <f t="shared" si="110"/>
        <v>18.191760058369987</v>
      </c>
      <c r="DL75" s="65">
        <f t="shared" si="110"/>
        <v>17.850371297602326</v>
      </c>
      <c r="DM75" s="65">
        <f t="shared" si="110"/>
        <v>17.510091419232353</v>
      </c>
      <c r="DN75" s="65">
        <f t="shared" si="110"/>
        <v>17.170917638422967</v>
      </c>
      <c r="DO75" s="65">
        <f t="shared" si="110"/>
        <v>16.832847176602986</v>
      </c>
      <c r="DP75" s="65">
        <f t="shared" si="110"/>
        <v>16.495877261453856</v>
      </c>
    </row>
    <row r="76" spans="1:120" x14ac:dyDescent="0.25">
      <c r="A76" s="65" t="str">
        <f t="shared" si="71"/>
        <v>08_JPN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08_JPN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08_JPN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08_JPN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08_JPN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08_JPN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08_JPN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08_JPN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08_JPN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5.5586468879999993</v>
      </c>
      <c r="F80" s="66">
        <v>5.5606146839999999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08_JPN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5.5586468879999993</v>
      </c>
      <c r="BP80" s="65">
        <f t="shared" si="119"/>
        <v>5.5606146839999999</v>
      </c>
      <c r="BQ80" s="65">
        <f t="shared" si="119"/>
        <v>5.5383452095235191</v>
      </c>
      <c r="BR80" s="65">
        <f t="shared" si="119"/>
        <v>5.1174318687815852</v>
      </c>
      <c r="BS80" s="65">
        <f t="shared" si="119"/>
        <v>5.143200682761436</v>
      </c>
      <c r="BT80" s="65">
        <f t="shared" si="119"/>
        <v>5.1497261346737684</v>
      </c>
      <c r="BU80" s="65">
        <f t="shared" si="119"/>
        <v>5.154198104594828</v>
      </c>
      <c r="BV80" s="65">
        <f t="shared" si="119"/>
        <v>5.1606282488488926</v>
      </c>
      <c r="BW80" s="65">
        <f t="shared" si="119"/>
        <v>5.1708169917595335</v>
      </c>
      <c r="BX80" s="65">
        <f t="shared" si="119"/>
        <v>5.1854724810247985</v>
      </c>
      <c r="BY80" s="65">
        <f t="shared" si="119"/>
        <v>5.2047495141709064</v>
      </c>
      <c r="BZ80" s="65">
        <f t="shared" si="119"/>
        <v>5.1728713255864731</v>
      </c>
      <c r="CA80" s="65">
        <f t="shared" si="119"/>
        <v>5.1450808210079053</v>
      </c>
      <c r="CB80" s="65">
        <f t="shared" si="119"/>
        <v>5.1202276734558474</v>
      </c>
      <c r="CC80" s="65">
        <f t="shared" si="119"/>
        <v>5.0965328512700596</v>
      </c>
      <c r="CD80" s="65">
        <f t="shared" si="119"/>
        <v>5.0715494604591598</v>
      </c>
      <c r="CE80" s="65">
        <f t="shared" si="119"/>
        <v>5.0442277460907201</v>
      </c>
      <c r="CF80" s="65">
        <f t="shared" si="119"/>
        <v>5.0141325390555398</v>
      </c>
      <c r="CG80" s="65">
        <f t="shared" si="119"/>
        <v>4.9812463636113851</v>
      </c>
      <c r="CH80" s="65">
        <f t="shared" si="119"/>
        <v>4.9456648384962358</v>
      </c>
      <c r="CI80" s="65">
        <f t="shared" si="119"/>
        <v>4.9075724023366813</v>
      </c>
      <c r="CJ80" s="65">
        <f t="shared" si="119"/>
        <v>4.8671163250480323</v>
      </c>
      <c r="CK80" s="65">
        <f t="shared" si="119"/>
        <v>4.8245130266141221</v>
      </c>
      <c r="CL80" s="65">
        <f t="shared" si="119"/>
        <v>4.7740756575982486</v>
      </c>
      <c r="CM80" s="65">
        <f t="shared" si="119"/>
        <v>4.7222124752614585</v>
      </c>
      <c r="CN80" s="65">
        <f t="shared" si="119"/>
        <v>4.6666615280014634</v>
      </c>
      <c r="CO80" s="65">
        <f t="shared" si="119"/>
        <v>4.6066849025678795</v>
      </c>
      <c r="CP80" s="65">
        <f t="shared" si="119"/>
        <v>4.5423652348348513</v>
      </c>
      <c r="CQ80" s="65">
        <f t="shared" si="119"/>
        <v>4.4740739011494979</v>
      </c>
      <c r="CR80" s="65">
        <f t="shared" si="119"/>
        <v>4.4023323007512527</v>
      </c>
      <c r="CS80" s="65">
        <f t="shared" si="119"/>
        <v>4.3278565934302673</v>
      </c>
      <c r="CT80" s="65">
        <f t="shared" si="119"/>
        <v>4.2512324216924853</v>
      </c>
      <c r="CU80" s="65">
        <f t="shared" si="119"/>
        <v>4.1730131701615756</v>
      </c>
      <c r="CV80" s="69">
        <f t="shared" si="119"/>
        <v>4.0990980346708428</v>
      </c>
      <c r="CW80" s="65">
        <f t="shared" ref="CW80:DP80" si="120">CW$49*CW37</f>
        <v>4.0364495507905103</v>
      </c>
      <c r="CX80" s="65">
        <f t="shared" si="120"/>
        <v>3.9740023571433341</v>
      </c>
      <c r="CY80" s="65">
        <f t="shared" si="120"/>
        <v>3.9117559501723753</v>
      </c>
      <c r="CZ80" s="65">
        <f t="shared" si="120"/>
        <v>3.8497098274514454</v>
      </c>
      <c r="DA80" s="65">
        <f t="shared" si="120"/>
        <v>3.7878634876827117</v>
      </c>
      <c r="DB80" s="65">
        <f t="shared" si="120"/>
        <v>3.7262164306943109</v>
      </c>
      <c r="DC80" s="65">
        <f t="shared" si="120"/>
        <v>3.6647681574379725</v>
      </c>
      <c r="DD80" s="65">
        <f t="shared" si="120"/>
        <v>3.6035181699866423</v>
      </c>
      <c r="DE80" s="65">
        <f t="shared" si="120"/>
        <v>3.5424659715321116</v>
      </c>
      <c r="DF80" s="65">
        <f t="shared" si="120"/>
        <v>3.4816110663826492</v>
      </c>
      <c r="DG80" s="65">
        <f t="shared" si="120"/>
        <v>3.4209529599606454</v>
      </c>
      <c r="DH80" s="65">
        <f t="shared" si="120"/>
        <v>3.3604911588002522</v>
      </c>
      <c r="DI80" s="65">
        <f t="shared" si="120"/>
        <v>3.3002251705450321</v>
      </c>
      <c r="DJ80" s="65">
        <f t="shared" si="120"/>
        <v>3.240154503945615</v>
      </c>
      <c r="DK80" s="65">
        <f t="shared" si="120"/>
        <v>3.1802786688573499</v>
      </c>
      <c r="DL80" s="65">
        <f t="shared" si="120"/>
        <v>3.1205971762379754</v>
      </c>
      <c r="DM80" s="65">
        <f t="shared" si="120"/>
        <v>3.0611095381452835</v>
      </c>
      <c r="DN80" s="65">
        <f t="shared" si="120"/>
        <v>3.0018152677347913</v>
      </c>
      <c r="DO80" s="65">
        <f t="shared" si="120"/>
        <v>2.942713879257421</v>
      </c>
      <c r="DP80" s="65">
        <f t="shared" si="120"/>
        <v>2.8838048880571776</v>
      </c>
    </row>
    <row r="81" spans="1:120" x14ac:dyDescent="0.25">
      <c r="A81" s="65" t="str">
        <f t="shared" si="71"/>
        <v>08_JPN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08_JPN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08_JPN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22.17392082000001</v>
      </c>
      <c r="F82" s="66">
        <v>23.972318892000001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08_JPN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22.17392082000001</v>
      </c>
      <c r="BP82" s="65">
        <f t="shared" si="123"/>
        <v>23.972318892000001</v>
      </c>
      <c r="BQ82" s="65">
        <f t="shared" si="123"/>
        <v>23.876313149101907</v>
      </c>
      <c r="BR82" s="65">
        <f t="shared" si="123"/>
        <v>22.061717208981072</v>
      </c>
      <c r="BS82" s="65">
        <f t="shared" si="123"/>
        <v>22.172808924789233</v>
      </c>
      <c r="BT82" s="65">
        <f t="shared" si="123"/>
        <v>22.200940745288673</v>
      </c>
      <c r="BU82" s="65">
        <f t="shared" si="123"/>
        <v>22.220219816958853</v>
      </c>
      <c r="BV82" s="65">
        <f t="shared" si="123"/>
        <v>22.247940757419542</v>
      </c>
      <c r="BW82" s="65">
        <f t="shared" si="123"/>
        <v>22.291865360730988</v>
      </c>
      <c r="BX82" s="65">
        <f t="shared" si="123"/>
        <v>22.355046516439568</v>
      </c>
      <c r="BY82" s="65">
        <f t="shared" si="123"/>
        <v>22.43815157085016</v>
      </c>
      <c r="BZ82" s="65">
        <f t="shared" si="123"/>
        <v>22.300721781901785</v>
      </c>
      <c r="CA82" s="65">
        <f t="shared" si="123"/>
        <v>22.180914372867687</v>
      </c>
      <c r="CB82" s="65">
        <f t="shared" si="123"/>
        <v>22.073770178845002</v>
      </c>
      <c r="CC82" s="65">
        <f t="shared" si="123"/>
        <v>21.971619631503298</v>
      </c>
      <c r="CD82" s="65">
        <f t="shared" si="123"/>
        <v>21.863913946869967</v>
      </c>
      <c r="CE82" s="65">
        <f t="shared" si="123"/>
        <v>21.74612753534231</v>
      </c>
      <c r="CF82" s="65">
        <f t="shared" si="123"/>
        <v>21.616384343057472</v>
      </c>
      <c r="CG82" s="65">
        <f t="shared" si="123"/>
        <v>21.474609030491049</v>
      </c>
      <c r="CH82" s="65">
        <f t="shared" si="123"/>
        <v>21.321213818774908</v>
      </c>
      <c r="CI82" s="65">
        <f t="shared" si="123"/>
        <v>21.156993839710807</v>
      </c>
      <c r="CJ82" s="65">
        <f t="shared" si="123"/>
        <v>20.982583987383968</v>
      </c>
      <c r="CK82" s="65">
        <f t="shared" si="123"/>
        <v>20.798917268154636</v>
      </c>
      <c r="CL82" s="65">
        <f t="shared" si="123"/>
        <v>20.581477153557046</v>
      </c>
      <c r="CM82" s="65">
        <f t="shared" si="123"/>
        <v>20.357890227221571</v>
      </c>
      <c r="CN82" s="65">
        <f t="shared" si="123"/>
        <v>20.118405008743647</v>
      </c>
      <c r="CO82" s="65">
        <f t="shared" si="123"/>
        <v>19.859840286556199</v>
      </c>
      <c r="CP82" s="65">
        <f t="shared" si="123"/>
        <v>19.582552311476707</v>
      </c>
      <c r="CQ82" s="65">
        <f t="shared" si="123"/>
        <v>19.288142120931436</v>
      </c>
      <c r="CR82" s="65">
        <f t="shared" si="123"/>
        <v>18.978857514767711</v>
      </c>
      <c r="CS82" s="65">
        <f t="shared" si="123"/>
        <v>18.657785923394361</v>
      </c>
      <c r="CT82" s="65">
        <f t="shared" si="123"/>
        <v>18.327452105261116</v>
      </c>
      <c r="CU82" s="65">
        <f t="shared" si="123"/>
        <v>17.99024175213453</v>
      </c>
      <c r="CV82" s="69">
        <f t="shared" si="123"/>
        <v>17.671586837233178</v>
      </c>
      <c r="CW82" s="65">
        <f t="shared" ref="CW82:DP82" si="124">CW$49*CW39</f>
        <v>17.401503488713999</v>
      </c>
      <c r="CX82" s="65">
        <f t="shared" si="124"/>
        <v>17.132287920814996</v>
      </c>
      <c r="CY82" s="65">
        <f t="shared" si="124"/>
        <v>16.86393796265612</v>
      </c>
      <c r="CZ82" s="65">
        <f t="shared" si="124"/>
        <v>16.596451448232081</v>
      </c>
      <c r="DA82" s="65">
        <f t="shared" si="124"/>
        <v>16.329826216402029</v>
      </c>
      <c r="DB82" s="65">
        <f t="shared" si="124"/>
        <v>16.064060110879289</v>
      </c>
      <c r="DC82" s="65">
        <f t="shared" si="124"/>
        <v>15.799150980221084</v>
      </c>
      <c r="DD82" s="65">
        <f t="shared" si="124"/>
        <v>15.535096677818302</v>
      </c>
      <c r="DE82" s="65">
        <f t="shared" si="124"/>
        <v>15.271895061885276</v>
      </c>
      <c r="DF82" s="65">
        <f t="shared" si="124"/>
        <v>15.009543995449594</v>
      </c>
      <c r="DG82" s="65">
        <f t="shared" si="124"/>
        <v>14.748041346341898</v>
      </c>
      <c r="DH82" s="65">
        <f t="shared" si="124"/>
        <v>14.487384987185754</v>
      </c>
      <c r="DI82" s="65">
        <f t="shared" si="124"/>
        <v>14.227572795387488</v>
      </c>
      <c r="DJ82" s="65">
        <f t="shared" si="124"/>
        <v>13.968602653126098</v>
      </c>
      <c r="DK82" s="65">
        <f t="shared" si="124"/>
        <v>13.710472447343136</v>
      </c>
      <c r="DL82" s="65">
        <f t="shared" si="124"/>
        <v>13.453180069732642</v>
      </c>
      <c r="DM82" s="65">
        <f t="shared" si="124"/>
        <v>13.196723416731093</v>
      </c>
      <c r="DN82" s="65">
        <f t="shared" si="124"/>
        <v>12.941100389507366</v>
      </c>
      <c r="DO82" s="65">
        <f t="shared" si="124"/>
        <v>12.686308893952715</v>
      </c>
      <c r="DP82" s="65">
        <f t="shared" si="124"/>
        <v>12.432346840670796</v>
      </c>
    </row>
    <row r="83" spans="1:120" x14ac:dyDescent="0.25">
      <c r="A83" s="65" t="str">
        <f t="shared" si="71"/>
        <v>08_JPN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08_JPN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08_JPN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08_JPN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08_JPN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08_JPN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08_JPN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08_JPN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08_JPN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08_JPN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08_JPN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63.954291096000013</v>
      </c>
      <c r="F88" s="66">
        <v>63.216283859999997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08_JPN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63.954291096000013</v>
      </c>
      <c r="BP88" s="65">
        <f t="shared" si="135"/>
        <v>63.216283859999997</v>
      </c>
      <c r="BQ88" s="65">
        <f t="shared" si="135"/>
        <v>62.963111593996928</v>
      </c>
      <c r="BR88" s="65">
        <f t="shared" si="135"/>
        <v>58.177925289798225</v>
      </c>
      <c r="BS88" s="65">
        <f t="shared" si="135"/>
        <v>58.470880071213493</v>
      </c>
      <c r="BT88" s="65">
        <f t="shared" si="135"/>
        <v>58.545065182724954</v>
      </c>
      <c r="BU88" s="65">
        <f t="shared" si="135"/>
        <v>58.59590512327263</v>
      </c>
      <c r="BV88" s="65">
        <f t="shared" si="135"/>
        <v>58.669006722201132</v>
      </c>
      <c r="BW88" s="65">
        <f t="shared" si="135"/>
        <v>58.784838244545043</v>
      </c>
      <c r="BX88" s="65">
        <f t="shared" si="135"/>
        <v>58.951450322912201</v>
      </c>
      <c r="BY88" s="65">
        <f t="shared" si="135"/>
        <v>59.170602785112003</v>
      </c>
      <c r="BZ88" s="65">
        <f t="shared" si="135"/>
        <v>58.808193099669367</v>
      </c>
      <c r="CA88" s="65">
        <f t="shared" si="135"/>
        <v>58.492254570228305</v>
      </c>
      <c r="CB88" s="65">
        <f t="shared" si="135"/>
        <v>58.209709614364684</v>
      </c>
      <c r="CC88" s="65">
        <f t="shared" si="135"/>
        <v>57.940333171213723</v>
      </c>
      <c r="CD88" s="65">
        <f t="shared" si="135"/>
        <v>57.65630753465387</v>
      </c>
      <c r="CE88" s="65">
        <f t="shared" si="135"/>
        <v>57.345698483459067</v>
      </c>
      <c r="CF88" s="65">
        <f t="shared" si="135"/>
        <v>57.00355876350406</v>
      </c>
      <c r="CG88" s="65">
        <f t="shared" si="135"/>
        <v>56.629689700443571</v>
      </c>
      <c r="CH88" s="65">
        <f t="shared" si="135"/>
        <v>56.225178343394646</v>
      </c>
      <c r="CI88" s="65">
        <f t="shared" si="135"/>
        <v>55.792121497339437</v>
      </c>
      <c r="CJ88" s="65">
        <f t="shared" si="135"/>
        <v>55.332193411852742</v>
      </c>
      <c r="CK88" s="65">
        <f t="shared" si="135"/>
        <v>54.847854474483142</v>
      </c>
      <c r="CL88" s="65">
        <f t="shared" si="135"/>
        <v>54.274453291690619</v>
      </c>
      <c r="CM88" s="65">
        <f t="shared" si="135"/>
        <v>53.684842638408142</v>
      </c>
      <c r="CN88" s="65">
        <f t="shared" si="135"/>
        <v>53.053307340559805</v>
      </c>
      <c r="CO88" s="65">
        <f t="shared" si="135"/>
        <v>52.371458373523147</v>
      </c>
      <c r="CP88" s="65">
        <f t="shared" si="135"/>
        <v>51.640235189710104</v>
      </c>
      <c r="CQ88" s="65">
        <f t="shared" si="135"/>
        <v>50.863859810230331</v>
      </c>
      <c r="CR88" s="65">
        <f t="shared" si="135"/>
        <v>50.048259803203102</v>
      </c>
      <c r="CS88" s="65">
        <f t="shared" si="135"/>
        <v>49.201576887333282</v>
      </c>
      <c r="CT88" s="65">
        <f t="shared" si="135"/>
        <v>48.330468985350649</v>
      </c>
      <c r="CU88" s="65">
        <f t="shared" si="135"/>
        <v>47.441227293722093</v>
      </c>
      <c r="CV88" s="69">
        <f t="shared" si="135"/>
        <v>46.600917282640502</v>
      </c>
      <c r="CW88" s="65">
        <f t="shared" ref="CW88:DP88" si="136">CW$49*CW45</f>
        <v>45.888693083439414</v>
      </c>
      <c r="CX88" s="65">
        <f t="shared" si="136"/>
        <v>45.178757268030502</v>
      </c>
      <c r="CY88" s="65">
        <f t="shared" si="136"/>
        <v>44.471104111687261</v>
      </c>
      <c r="CZ88" s="65">
        <f t="shared" si="136"/>
        <v>43.765727902538181</v>
      </c>
      <c r="DA88" s="65">
        <f t="shared" si="136"/>
        <v>43.06262294153953</v>
      </c>
      <c r="DB88" s="65">
        <f t="shared" si="136"/>
        <v>42.361783542448315</v>
      </c>
      <c r="DC88" s="65">
        <f t="shared" si="136"/>
        <v>41.663204031795154</v>
      </c>
      <c r="DD88" s="65">
        <f t="shared" si="136"/>
        <v>40.96687874885729</v>
      </c>
      <c r="DE88" s="65">
        <f t="shared" si="136"/>
        <v>40.272802045631671</v>
      </c>
      <c r="DF88" s="65">
        <f t="shared" si="136"/>
        <v>39.580968286808009</v>
      </c>
      <c r="DG88" s="65">
        <f t="shared" si="136"/>
        <v>38.891371849741965</v>
      </c>
      <c r="DH88" s="65">
        <f t="shared" si="136"/>
        <v>38.204007124428394</v>
      </c>
      <c r="DI88" s="65">
        <f t="shared" si="136"/>
        <v>37.51886851347453</v>
      </c>
      <c r="DJ88" s="65">
        <f t="shared" si="136"/>
        <v>36.835950432073403</v>
      </c>
      <c r="DK88" s="65">
        <f t="shared" si="136"/>
        <v>36.155247307977156</v>
      </c>
      <c r="DL88" s="65">
        <f t="shared" si="136"/>
        <v>35.476753581470483</v>
      </c>
      <c r="DM88" s="65">
        <f t="shared" si="136"/>
        <v>34.800463705344164</v>
      </c>
      <c r="DN88" s="65">
        <f t="shared" si="136"/>
        <v>34.126372144868533</v>
      </c>
      <c r="DO88" s="65">
        <f t="shared" si="136"/>
        <v>33.454473377767123</v>
      </c>
      <c r="DP88" s="65">
        <f t="shared" si="136"/>
        <v>32.784761894190289</v>
      </c>
    </row>
    <row r="89" spans="1:120" x14ac:dyDescent="0.25">
      <c r="A89" s="65" t="str">
        <f t="shared" si="71"/>
        <v>08_JPN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08_JPN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08_JPN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08_JPN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0.13745246160676278</v>
      </c>
      <c r="CM90" s="52">
        <f t="shared" si="143"/>
        <v>0.4089012719786857</v>
      </c>
      <c r="CN90" s="52">
        <f t="shared" si="143"/>
        <v>0.811235700593541</v>
      </c>
      <c r="CO90" s="52">
        <f t="shared" si="143"/>
        <v>1.3414405186871092</v>
      </c>
      <c r="CP90" s="52">
        <f t="shared" si="143"/>
        <v>1.9967038605149385</v>
      </c>
      <c r="CQ90" s="52">
        <f t="shared" si="143"/>
        <v>2.7745655805877019</v>
      </c>
      <c r="CR90" s="52">
        <f t="shared" si="143"/>
        <v>3.6731068008666803</v>
      </c>
      <c r="CS90" s="52">
        <f t="shared" si="143"/>
        <v>4.6912870559630964</v>
      </c>
      <c r="CT90" s="52">
        <f t="shared" si="143"/>
        <v>5.8289511452647043</v>
      </c>
      <c r="CU90" s="52">
        <f t="shared" si="143"/>
        <v>7.0870610858072931</v>
      </c>
      <c r="CV90" s="69">
        <f t="shared" ref="CV90:DP90" si="144">CV$50*CV15</f>
        <v>8.339198789550478</v>
      </c>
      <c r="CW90" s="52">
        <f t="shared" si="144"/>
        <v>9.6057834031545397</v>
      </c>
      <c r="CX90" s="52">
        <f t="shared" si="144"/>
        <v>10.868034497388589</v>
      </c>
      <c r="CY90" s="52">
        <f t="shared" si="144"/>
        <v>12.12596315094771</v>
      </c>
      <c r="CZ90" s="52">
        <f t="shared" si="144"/>
        <v>13.379580417374518</v>
      </c>
      <c r="DA90" s="52">
        <f t="shared" si="144"/>
        <v>14.628897325112669</v>
      </c>
      <c r="DB90" s="52">
        <f t="shared" si="144"/>
        <v>15.873924877560276</v>
      </c>
      <c r="DC90" s="52">
        <f t="shared" si="144"/>
        <v>17.114674053123188</v>
      </c>
      <c r="DD90" s="52">
        <f t="shared" si="144"/>
        <v>18.351155805268213</v>
      </c>
      <c r="DE90" s="52">
        <f t="shared" si="144"/>
        <v>19.583381062576152</v>
      </c>
      <c r="DF90" s="52">
        <f t="shared" si="144"/>
        <v>20.81136072879481</v>
      </c>
      <c r="DG90" s="52">
        <f t="shared" si="144"/>
        <v>22.035105682891842</v>
      </c>
      <c r="DH90" s="52">
        <f t="shared" si="144"/>
        <v>23.254626779107511</v>
      </c>
      <c r="DI90" s="52">
        <f t="shared" si="144"/>
        <v>24.469934847007337</v>
      </c>
      <c r="DJ90" s="52">
        <f t="shared" si="144"/>
        <v>25.681040691534623</v>
      </c>
      <c r="DK90" s="52">
        <f t="shared" si="144"/>
        <v>26.887955093062924</v>
      </c>
      <c r="DL90" s="52">
        <f t="shared" si="144"/>
        <v>28.090688807448334</v>
      </c>
      <c r="DM90" s="52">
        <f t="shared" si="144"/>
        <v>29.289252566081718</v>
      </c>
      <c r="DN90" s="52">
        <f t="shared" si="144"/>
        <v>30.483657075940833</v>
      </c>
      <c r="DO90" s="52">
        <f t="shared" si="144"/>
        <v>31.673913019642317</v>
      </c>
      <c r="DP90" s="52">
        <f t="shared" si="144"/>
        <v>32.860031055493614</v>
      </c>
    </row>
    <row r="91" spans="1:120" x14ac:dyDescent="0.25">
      <c r="A91" s="52" t="str">
        <f t="shared" si="140"/>
        <v>08_JPN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08_JPN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08_JPN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08_JPN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08_JPN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08_JPN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1.2908517740410059E-2</v>
      </c>
      <c r="CM93" s="52">
        <f t="shared" si="149"/>
        <v>3.8400980686062923E-2</v>
      </c>
      <c r="CN93" s="52">
        <f t="shared" si="149"/>
        <v>7.618525205263027E-2</v>
      </c>
      <c r="CO93" s="52">
        <f t="shared" si="149"/>
        <v>0.12597816387397062</v>
      </c>
      <c r="CP93" s="52">
        <f t="shared" si="149"/>
        <v>0.1875156465334209</v>
      </c>
      <c r="CQ93" s="52">
        <f t="shared" si="149"/>
        <v>0.26056666137716761</v>
      </c>
      <c r="CR93" s="52">
        <f t="shared" si="149"/>
        <v>0.34495100158377634</v>
      </c>
      <c r="CS93" s="52">
        <f t="shared" si="149"/>
        <v>0.44057095434568933</v>
      </c>
      <c r="CT93" s="52">
        <f t="shared" si="149"/>
        <v>0.54741194437023422</v>
      </c>
      <c r="CU93" s="52">
        <f t="shared" si="149"/>
        <v>0.66556431717634768</v>
      </c>
      <c r="CV93" s="69">
        <f t="shared" si="149"/>
        <v>0.78315582171008646</v>
      </c>
      <c r="CW93" s="52">
        <f t="shared" ref="CW93:DP93" si="150">CW$50*CW18</f>
        <v>0.90210407307871843</v>
      </c>
      <c r="CX93" s="52">
        <f t="shared" si="150"/>
        <v>1.020645352385793</v>
      </c>
      <c r="CY93" s="52">
        <f t="shared" si="150"/>
        <v>1.1387807000603463</v>
      </c>
      <c r="CZ93" s="52">
        <f t="shared" si="150"/>
        <v>1.2565111541692788</v>
      </c>
      <c r="DA93" s="52">
        <f t="shared" si="150"/>
        <v>1.3738377504223847</v>
      </c>
      <c r="DB93" s="52">
        <f t="shared" si="150"/>
        <v>1.490761522177364</v>
      </c>
      <c r="DC93" s="52">
        <f t="shared" si="150"/>
        <v>1.6072835004448309</v>
      </c>
      <c r="DD93" s="52">
        <f t="shared" si="150"/>
        <v>1.7234047138933066</v>
      </c>
      <c r="DE93" s="52">
        <f t="shared" si="150"/>
        <v>1.8391261888542052</v>
      </c>
      <c r="DF93" s="52">
        <f t="shared" si="150"/>
        <v>1.954448949326808</v>
      </c>
      <c r="DG93" s="52">
        <f t="shared" si="150"/>
        <v>2.0693740169832293</v>
      </c>
      <c r="DH93" s="52">
        <f t="shared" si="150"/>
        <v>2.1839024111733685</v>
      </c>
      <c r="DI93" s="52">
        <f t="shared" si="150"/>
        <v>2.2980351489298556</v>
      </c>
      <c r="DJ93" s="52">
        <f t="shared" si="150"/>
        <v>2.4117732449729874</v>
      </c>
      <c r="DK93" s="52">
        <f t="shared" si="150"/>
        <v>2.5251177117156471</v>
      </c>
      <c r="DL93" s="52">
        <f t="shared" si="150"/>
        <v>2.6380695592682226</v>
      </c>
      <c r="DM93" s="52">
        <f t="shared" si="150"/>
        <v>2.7506297954435084</v>
      </c>
      <c r="DN93" s="52">
        <f t="shared" si="150"/>
        <v>2.8627994257615992</v>
      </c>
      <c r="DO93" s="52">
        <f t="shared" si="150"/>
        <v>2.9745794534547758</v>
      </c>
      <c r="DP93" s="52">
        <f t="shared" si="150"/>
        <v>3.0859708794723755</v>
      </c>
    </row>
    <row r="94" spans="1:120" x14ac:dyDescent="0.25">
      <c r="A94" s="52" t="str">
        <f t="shared" si="140"/>
        <v>08_JPN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08_JPN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08_JPN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08_JPN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08_JPN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08_JPN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08_JPN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08_JPN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08_JPN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08_JPN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08_JPN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08_JPN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08_JPN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08_JPN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3.5378090679937086E-3</v>
      </c>
      <c r="CM100" s="52">
        <f t="shared" si="163"/>
        <v>1.0524472323085565E-2</v>
      </c>
      <c r="CN100" s="52">
        <f t="shared" si="163"/>
        <v>2.0879924479277948E-2</v>
      </c>
      <c r="CO100" s="52">
        <f t="shared" si="163"/>
        <v>3.4526558314849007E-2</v>
      </c>
      <c r="CP100" s="52">
        <f t="shared" si="163"/>
        <v>5.1392000850716248E-2</v>
      </c>
      <c r="CQ100" s="52">
        <f t="shared" si="163"/>
        <v>7.1412931831141918E-2</v>
      </c>
      <c r="CR100" s="52">
        <f t="shared" si="163"/>
        <v>9.4539962368896224E-2</v>
      </c>
      <c r="CS100" s="52">
        <f t="shared" si="163"/>
        <v>0.12074631252970713</v>
      </c>
      <c r="CT100" s="52">
        <f t="shared" si="163"/>
        <v>0.15002798769516673</v>
      </c>
      <c r="CU100" s="52">
        <f t="shared" si="163"/>
        <v>0.18240974866295726</v>
      </c>
      <c r="CV100" s="69">
        <f t="shared" si="163"/>
        <v>0.21463779369683031</v>
      </c>
      <c r="CW100" s="52">
        <f t="shared" ref="CW100:DP100" si="164">CW$50*CW25</f>
        <v>0.24723767935191041</v>
      </c>
      <c r="CX100" s="52">
        <f t="shared" si="164"/>
        <v>0.27972602706911481</v>
      </c>
      <c r="CY100" s="52">
        <f t="shared" si="164"/>
        <v>0.31210312199654111</v>
      </c>
      <c r="CZ100" s="52">
        <f t="shared" si="164"/>
        <v>0.34436924863490204</v>
      </c>
      <c r="DA100" s="52">
        <f t="shared" si="164"/>
        <v>0.37652469083890278</v>
      </c>
      <c r="DB100" s="52">
        <f t="shared" si="164"/>
        <v>0.40856973181861578</v>
      </c>
      <c r="DC100" s="52">
        <f t="shared" si="164"/>
        <v>0.44050465414085255</v>
      </c>
      <c r="DD100" s="52">
        <f t="shared" si="164"/>
        <v>0.47232973973053227</v>
      </c>
      <c r="DE100" s="52">
        <f t="shared" si="164"/>
        <v>0.50404526987204867</v>
      </c>
      <c r="DF100" s="52">
        <f t="shared" si="164"/>
        <v>0.53565152521063264</v>
      </c>
      <c r="DG100" s="52">
        <f t="shared" si="164"/>
        <v>0.56714878575371341</v>
      </c>
      <c r="DH100" s="52">
        <f t="shared" si="164"/>
        <v>0.59853733087227645</v>
      </c>
      <c r="DI100" s="52">
        <f t="shared" si="164"/>
        <v>0.6298174393022179</v>
      </c>
      <c r="DJ100" s="52">
        <f t="shared" si="164"/>
        <v>0.66098938914569749</v>
      </c>
      <c r="DK100" s="52">
        <f t="shared" si="164"/>
        <v>0.69205345787248806</v>
      </c>
      <c r="DL100" s="52">
        <f t="shared" si="164"/>
        <v>0.72300992232132189</v>
      </c>
      <c r="DM100" s="52">
        <f t="shared" si="164"/>
        <v>0.75385905870123515</v>
      </c>
      <c r="DN100" s="52">
        <f t="shared" si="164"/>
        <v>0.78460114259290881</v>
      </c>
      <c r="DO100" s="52">
        <f t="shared" si="164"/>
        <v>0.81523644895000758</v>
      </c>
      <c r="DP100" s="52">
        <f t="shared" si="164"/>
        <v>0.84576525210051545</v>
      </c>
    </row>
    <row r="101" spans="1:120" x14ac:dyDescent="0.25">
      <c r="A101" s="52" t="str">
        <f t="shared" si="140"/>
        <v>08_JPN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08_JPN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2.657068355817498E-2</v>
      </c>
      <c r="CM101" s="52">
        <f t="shared" si="165"/>
        <v>7.9043955832263854E-2</v>
      </c>
      <c r="CN101" s="52">
        <f t="shared" si="165"/>
        <v>0.15681848720346842</v>
      </c>
      <c r="CO101" s="52">
        <f t="shared" si="165"/>
        <v>0.25931140932288427</v>
      </c>
      <c r="CP101" s="52">
        <f t="shared" si="165"/>
        <v>0.38597916557442363</v>
      </c>
      <c r="CQ101" s="52">
        <f t="shared" si="165"/>
        <v>0.5363461897402112</v>
      </c>
      <c r="CR101" s="52">
        <f t="shared" si="165"/>
        <v>0.71004154702171718</v>
      </c>
      <c r="CS101" s="52">
        <f t="shared" si="165"/>
        <v>0.90686410696063391</v>
      </c>
      <c r="CT101" s="52">
        <f t="shared" si="165"/>
        <v>1.1267838680109161</v>
      </c>
      <c r="CU101" s="52">
        <f t="shared" si="165"/>
        <v>1.3699867959234617</v>
      </c>
      <c r="CV101" s="69">
        <f t="shared" si="165"/>
        <v>1.6120352416806751</v>
      </c>
      <c r="CW101" s="52">
        <f t="shared" ref="CW101:DP101" si="166">CW$50*CW26</f>
        <v>1.8568763931182353</v>
      </c>
      <c r="CX101" s="52">
        <f t="shared" si="166"/>
        <v>2.1008798398648221</v>
      </c>
      <c r="CY101" s="52">
        <f t="shared" si="166"/>
        <v>2.3440477235226882</v>
      </c>
      <c r="CZ101" s="52">
        <f t="shared" si="166"/>
        <v>2.5863821808319067</v>
      </c>
      <c r="DA101" s="52">
        <f t="shared" si="166"/>
        <v>2.8278853436807183</v>
      </c>
      <c r="DB101" s="52">
        <f t="shared" si="166"/>
        <v>3.0685593391158554</v>
      </c>
      <c r="DC101" s="52">
        <f t="shared" si="166"/>
        <v>3.3084062893528432</v>
      </c>
      <c r="DD101" s="52">
        <f t="shared" si="166"/>
        <v>3.5474283117862822</v>
      </c>
      <c r="DE101" s="52">
        <f t="shared" si="166"/>
        <v>3.7856275190001094</v>
      </c>
      <c r="DF101" s="52">
        <f t="shared" si="166"/>
        <v>4.0230060187778385</v>
      </c>
      <c r="DG101" s="52">
        <f t="shared" si="166"/>
        <v>4.2595659141127777</v>
      </c>
      <c r="DH101" s="52">
        <f t="shared" si="166"/>
        <v>4.4953093032182299</v>
      </c>
      <c r="DI101" s="52">
        <f t="shared" si="166"/>
        <v>4.730238279537665</v>
      </c>
      <c r="DJ101" s="52">
        <f t="shared" si="166"/>
        <v>4.9643549317548823</v>
      </c>
      <c r="DK101" s="52">
        <f t="shared" si="166"/>
        <v>5.1976613438041426</v>
      </c>
      <c r="DL101" s="52">
        <f t="shared" si="166"/>
        <v>5.4301595948802861</v>
      </c>
      <c r="DM101" s="52">
        <f t="shared" si="166"/>
        <v>5.6618517594488216</v>
      </c>
      <c r="DN101" s="52">
        <f t="shared" si="166"/>
        <v>5.892739907256006</v>
      </c>
      <c r="DO101" s="52">
        <f t="shared" si="166"/>
        <v>6.1228261033388938</v>
      </c>
      <c r="DP101" s="52">
        <f t="shared" si="166"/>
        <v>6.3521124080353681</v>
      </c>
    </row>
    <row r="102" spans="1:120" x14ac:dyDescent="0.25">
      <c r="A102" s="52" t="str">
        <f t="shared" si="140"/>
        <v>08_JPN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08_JPN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2.1419945235804115E-2</v>
      </c>
      <c r="CM102" s="52">
        <f t="shared" si="167"/>
        <v>6.3721251334819012E-2</v>
      </c>
      <c r="CN102" s="52">
        <f t="shared" si="167"/>
        <v>0.12641915668091525</v>
      </c>
      <c r="CO102" s="52">
        <f t="shared" si="167"/>
        <v>0.20904378220282685</v>
      </c>
      <c r="CP102" s="52">
        <f t="shared" si="167"/>
        <v>0.31115693996595806</v>
      </c>
      <c r="CQ102" s="52">
        <f t="shared" si="167"/>
        <v>0.43237525246627934</v>
      </c>
      <c r="CR102" s="52">
        <f t="shared" si="167"/>
        <v>0.5723996907739114</v>
      </c>
      <c r="CS102" s="52">
        <f t="shared" si="167"/>
        <v>0.73106811365553737</v>
      </c>
      <c r="CT102" s="52">
        <f t="shared" si="167"/>
        <v>0.90835633537758786</v>
      </c>
      <c r="CU102" s="52">
        <f t="shared" si="167"/>
        <v>1.1044142721509596</v>
      </c>
      <c r="CV102" s="69">
        <f t="shared" si="167"/>
        <v>1.2995415236264249</v>
      </c>
      <c r="CW102" s="52">
        <f t="shared" ref="CW102:DP102" si="168">CW$50*CW27</f>
        <v>1.4969201135968813</v>
      </c>
      <c r="CX102" s="52">
        <f t="shared" si="168"/>
        <v>1.6936233882874299</v>
      </c>
      <c r="CY102" s="52">
        <f t="shared" si="168"/>
        <v>1.8896530741498145</v>
      </c>
      <c r="CZ102" s="52">
        <f t="shared" si="168"/>
        <v>2.0850108937161362</v>
      </c>
      <c r="DA102" s="52">
        <f t="shared" si="168"/>
        <v>2.279698565607192</v>
      </c>
      <c r="DB102" s="52">
        <f t="shared" si="168"/>
        <v>2.473717804540799</v>
      </c>
      <c r="DC102" s="52">
        <f t="shared" si="168"/>
        <v>2.6670703213400988</v>
      </c>
      <c r="DD102" s="52">
        <f t="shared" si="168"/>
        <v>2.8597578229418477</v>
      </c>
      <c r="DE102" s="52">
        <f t="shared" si="168"/>
        <v>3.0517820124046868</v>
      </c>
      <c r="DF102" s="52">
        <f t="shared" si="168"/>
        <v>3.2431445889173984</v>
      </c>
      <c r="DG102" s="52">
        <f t="shared" si="168"/>
        <v>3.4338472478071416</v>
      </c>
      <c r="DH102" s="52">
        <f t="shared" si="168"/>
        <v>3.6238916805476764</v>
      </c>
      <c r="DI102" s="52">
        <f t="shared" si="168"/>
        <v>3.8132795747675665</v>
      </c>
      <c r="DJ102" s="52">
        <f t="shared" si="168"/>
        <v>4.0020126142583665</v>
      </c>
      <c r="DK102" s="52">
        <f t="shared" si="168"/>
        <v>4.1900924789827938</v>
      </c>
      <c r="DL102" s="52">
        <f t="shared" si="168"/>
        <v>4.3775208450828833</v>
      </c>
      <c r="DM102" s="52">
        <f t="shared" si="168"/>
        <v>4.5642993848881206</v>
      </c>
      <c r="DN102" s="52">
        <f t="shared" si="168"/>
        <v>4.7504297669235696</v>
      </c>
      <c r="DO102" s="52">
        <f t="shared" si="168"/>
        <v>4.9359136559179726</v>
      </c>
      <c r="DP102" s="52">
        <f t="shared" si="168"/>
        <v>5.1207527128118375</v>
      </c>
    </row>
    <row r="103" spans="1:120" x14ac:dyDescent="0.25">
      <c r="A103" s="52" t="str">
        <f t="shared" si="140"/>
        <v>08_JPN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08_JPN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2.5020828241503852E-3</v>
      </c>
      <c r="CM103" s="52">
        <f t="shared" si="169"/>
        <v>7.4433359536194522E-3</v>
      </c>
      <c r="CN103" s="52">
        <f t="shared" si="169"/>
        <v>1.4767133953553266E-2</v>
      </c>
      <c r="CO103" s="52">
        <f t="shared" si="169"/>
        <v>2.4418589832379271E-2</v>
      </c>
      <c r="CP103" s="52">
        <f t="shared" si="169"/>
        <v>3.6346518468341422E-2</v>
      </c>
      <c r="CQ103" s="52">
        <f t="shared" si="169"/>
        <v>5.0506137194750444E-2</v>
      </c>
      <c r="CR103" s="52">
        <f t="shared" si="169"/>
        <v>6.6862516176766043E-2</v>
      </c>
      <c r="CS103" s="52">
        <f t="shared" si="169"/>
        <v>8.5396715552941177E-2</v>
      </c>
      <c r="CT103" s="52">
        <f t="shared" si="169"/>
        <v>0.10610591016626043</v>
      </c>
      <c r="CU103" s="52">
        <f t="shared" si="169"/>
        <v>0.12900761186244594</v>
      </c>
      <c r="CV103" s="69">
        <f t="shared" si="169"/>
        <v>0.1518005993825238</v>
      </c>
      <c r="CW103" s="52">
        <f t="shared" ref="CW103:DP103" si="170">CW$50*CW28</f>
        <v>0.17485656775141584</v>
      </c>
      <c r="CX103" s="52">
        <f t="shared" si="170"/>
        <v>0.19783365194277425</v>
      </c>
      <c r="CY103" s="52">
        <f t="shared" si="170"/>
        <v>0.22073205362496021</v>
      </c>
      <c r="CZ103" s="52">
        <f t="shared" si="170"/>
        <v>0.24355197400847806</v>
      </c>
      <c r="DA103" s="52">
        <f t="shared" si="170"/>
        <v>0.26629361384694938</v>
      </c>
      <c r="DB103" s="52">
        <f t="shared" si="170"/>
        <v>0.28895717343808491</v>
      </c>
      <c r="DC103" s="52">
        <f t="shared" si="170"/>
        <v>0.31154285262465531</v>
      </c>
      <c r="DD103" s="52">
        <f t="shared" si="170"/>
        <v>0.33405085079545854</v>
      </c>
      <c r="DE103" s="52">
        <f t="shared" si="170"/>
        <v>0.35648136688628707</v>
      </c>
      <c r="DF103" s="52">
        <f t="shared" si="170"/>
        <v>0.37883459938089131</v>
      </c>
      <c r="DG103" s="52">
        <f t="shared" si="170"/>
        <v>0.40111074631194221</v>
      </c>
      <c r="DH103" s="52">
        <f t="shared" si="170"/>
        <v>0.42331000526199175</v>
      </c>
      <c r="DI103" s="52">
        <f t="shared" si="170"/>
        <v>0.44543257336443109</v>
      </c>
      <c r="DJ103" s="52">
        <f t="shared" si="170"/>
        <v>0.46747864730444694</v>
      </c>
      <c r="DK103" s="52">
        <f t="shared" si="170"/>
        <v>0.48944842331997612</v>
      </c>
      <c r="DL103" s="52">
        <f t="shared" si="170"/>
        <v>0.51134209720265811</v>
      </c>
      <c r="DM103" s="52">
        <f t="shared" si="170"/>
        <v>0.53315986429878526</v>
      </c>
      <c r="DN103" s="52">
        <f t="shared" si="170"/>
        <v>0.55490191951025203</v>
      </c>
      <c r="DO103" s="52">
        <f t="shared" si="170"/>
        <v>0.57656845729550088</v>
      </c>
      <c r="DP103" s="52">
        <f t="shared" si="170"/>
        <v>0.5981596716704678</v>
      </c>
    </row>
    <row r="104" spans="1:120" x14ac:dyDescent="0.25">
      <c r="A104" s="52" t="str">
        <f t="shared" si="140"/>
        <v>08_JPN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08_JPN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08_JPN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08_JPN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08_JPN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08_JPN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3.5264989482081885E-2</v>
      </c>
      <c r="CM106" s="52">
        <f t="shared" si="175"/>
        <v>0.10490826346051255</v>
      </c>
      <c r="CN106" s="52">
        <f t="shared" si="175"/>
        <v>0.2081317287046171</v>
      </c>
      <c r="CO106" s="52">
        <f t="shared" si="175"/>
        <v>0.34416179404394076</v>
      </c>
      <c r="CP106" s="52">
        <f t="shared" si="175"/>
        <v>0.51227704339946989</v>
      </c>
      <c r="CQ106" s="52">
        <f t="shared" si="175"/>
        <v>0.71184629851661863</v>
      </c>
      <c r="CR106" s="52">
        <f t="shared" si="175"/>
        <v>0.94237724945010237</v>
      </c>
      <c r="CS106" s="52">
        <f t="shared" si="175"/>
        <v>1.2036029529923364</v>
      </c>
      <c r="CT106" s="52">
        <f t="shared" si="175"/>
        <v>1.4954835906643036</v>
      </c>
      <c r="CU106" s="52">
        <f t="shared" si="175"/>
        <v>1.8182659788580275</v>
      </c>
      <c r="CV106" s="69">
        <f t="shared" si="175"/>
        <v>2.1395161218998386</v>
      </c>
      <c r="CW106" s="52">
        <f t="shared" ref="CW106:DP106" si="176">CW$50*CW31</f>
        <v>2.4644727836779232</v>
      </c>
      <c r="CX106" s="52">
        <f t="shared" si="176"/>
        <v>2.7883176318644765</v>
      </c>
      <c r="CY106" s="52">
        <f t="shared" si="176"/>
        <v>3.1110535088244951</v>
      </c>
      <c r="CZ106" s="52">
        <f t="shared" si="176"/>
        <v>3.4326832504698239</v>
      </c>
      <c r="DA106" s="52">
        <f t="shared" si="176"/>
        <v>3.7532096862728865</v>
      </c>
      <c r="DB106" s="52">
        <f t="shared" si="176"/>
        <v>4.0726356392803851</v>
      </c>
      <c r="DC106" s="52">
        <f t="shared" si="176"/>
        <v>4.3909639261269788</v>
      </c>
      <c r="DD106" s="52">
        <f t="shared" si="176"/>
        <v>4.7081973570489239</v>
      </c>
      <c r="DE106" s="52">
        <f t="shared" si="176"/>
        <v>5.0243387358976976</v>
      </c>
      <c r="DF106" s="52">
        <f t="shared" si="176"/>
        <v>5.3393908601535847</v>
      </c>
      <c r="DG106" s="52">
        <f t="shared" si="176"/>
        <v>5.6533565209392425</v>
      </c>
      <c r="DH106" s="52">
        <f t="shared" si="176"/>
        <v>5.9662385030332361</v>
      </c>
      <c r="DI106" s="52">
        <f t="shared" si="176"/>
        <v>6.278039584883544</v>
      </c>
      <c r="DJ106" s="52">
        <f t="shared" si="176"/>
        <v>6.5887625386210367</v>
      </c>
      <c r="DK106" s="52">
        <f t="shared" si="176"/>
        <v>6.8984101300729357</v>
      </c>
      <c r="DL106" s="52">
        <f t="shared" si="176"/>
        <v>7.2069851187762293</v>
      </c>
      <c r="DM106" s="52">
        <f t="shared" si="176"/>
        <v>7.5144902579910742</v>
      </c>
      <c r="DN106" s="52">
        <f t="shared" si="176"/>
        <v>7.8209282947141672</v>
      </c>
      <c r="DO106" s="52">
        <f t="shared" si="176"/>
        <v>8.1263019696920864</v>
      </c>
      <c r="DP106" s="52">
        <f t="shared" si="176"/>
        <v>8.4306140174346016</v>
      </c>
    </row>
    <row r="107" spans="1:120" x14ac:dyDescent="0.25">
      <c r="A107" s="52" t="str">
        <f t="shared" si="140"/>
        <v>08_JPN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08_JPN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3.417842618431001E-2</v>
      </c>
      <c r="CM107" s="52">
        <f t="shared" si="177"/>
        <v>0.10167589417915793</v>
      </c>
      <c r="CN107" s="52">
        <f t="shared" si="177"/>
        <v>0.20171890111460308</v>
      </c>
      <c r="CO107" s="52">
        <f t="shared" si="177"/>
        <v>0.33355769123842394</v>
      </c>
      <c r="CP107" s="52">
        <f t="shared" si="177"/>
        <v>0.49649307630281825</v>
      </c>
      <c r="CQ107" s="52">
        <f t="shared" si="177"/>
        <v>0.68991332553172913</v>
      </c>
      <c r="CR107" s="52">
        <f t="shared" si="177"/>
        <v>0.91334129773294825</v>
      </c>
      <c r="CS107" s="52">
        <f t="shared" si="177"/>
        <v>1.1665182745898153</v>
      </c>
      <c r="CT107" s="52">
        <f t="shared" si="177"/>
        <v>1.4494056644859463</v>
      </c>
      <c r="CU107" s="52">
        <f t="shared" si="177"/>
        <v>1.7622426790575785</v>
      </c>
      <c r="CV107" s="69">
        <f t="shared" si="177"/>
        <v>2.0735946590782279</v>
      </c>
      <c r="CW107" s="52">
        <f t="shared" ref="CW107:DP107" si="178">CW$50*CW32</f>
        <v>2.3885389548457132</v>
      </c>
      <c r="CX107" s="52">
        <f t="shared" si="178"/>
        <v>2.7024056935423766</v>
      </c>
      <c r="CY107" s="52">
        <f t="shared" si="178"/>
        <v>3.0151976299560026</v>
      </c>
      <c r="CZ107" s="52">
        <f t="shared" si="178"/>
        <v>3.3269175126200543</v>
      </c>
      <c r="DA107" s="52">
        <f t="shared" si="178"/>
        <v>3.6375680838269799</v>
      </c>
      <c r="DB107" s="52">
        <f t="shared" si="178"/>
        <v>3.9471520796414934</v>
      </c>
      <c r="DC107" s="52">
        <f t="shared" si="178"/>
        <v>4.2556722299138263</v>
      </c>
      <c r="DD107" s="52">
        <f t="shared" si="178"/>
        <v>4.5631312582929562</v>
      </c>
      <c r="DE107" s="52">
        <f t="shared" si="178"/>
        <v>4.8695318822398006</v>
      </c>
      <c r="DF107" s="52">
        <f t="shared" si="178"/>
        <v>5.1748768130403917</v>
      </c>
      <c r="DG107" s="52">
        <f t="shared" si="178"/>
        <v>5.4791687558190239</v>
      </c>
      <c r="DH107" s="52">
        <f t="shared" si="178"/>
        <v>5.7824104095513658</v>
      </c>
      <c r="DI107" s="52">
        <f t="shared" si="178"/>
        <v>6.0846044670775568</v>
      </c>
      <c r="DJ107" s="52">
        <f t="shared" si="178"/>
        <v>6.3857536151152638</v>
      </c>
      <c r="DK107" s="52">
        <f t="shared" si="178"/>
        <v>6.6858605342727326</v>
      </c>
      <c r="DL107" s="52">
        <f t="shared" si="178"/>
        <v>6.984927899061784</v>
      </c>
      <c r="DM107" s="52">
        <f t="shared" si="178"/>
        <v>7.2829583779108056</v>
      </c>
      <c r="DN107" s="52">
        <f t="shared" si="178"/>
        <v>7.579954633177711</v>
      </c>
      <c r="DO107" s="52">
        <f t="shared" si="178"/>
        <v>7.8759193211628693</v>
      </c>
      <c r="DP107" s="52">
        <f t="shared" si="178"/>
        <v>8.1708550921220091</v>
      </c>
    </row>
    <row r="108" spans="1:120" x14ac:dyDescent="0.25">
      <c r="A108" s="52" t="str">
        <f t="shared" si="140"/>
        <v>08_JPN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08_JPN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08_JPN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08_JPN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08_JPN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08_JPN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08_JPN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08_JPN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08_JPN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08_JPN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5.9750634012493732E-3</v>
      </c>
      <c r="CM112" s="52">
        <f t="shared" si="187"/>
        <v>1.7774952855438366E-2</v>
      </c>
      <c r="CN112" s="52">
        <f t="shared" si="187"/>
        <v>3.5264444795980836E-2</v>
      </c>
      <c r="CO112" s="52">
        <f t="shared" si="187"/>
        <v>5.8312467121112412E-2</v>
      </c>
      <c r="CP112" s="52">
        <f t="shared" si="187"/>
        <v>8.6796787926780611E-2</v>
      </c>
      <c r="CQ112" s="52">
        <f t="shared" si="187"/>
        <v>0.12061046460094924</v>
      </c>
      <c r="CR112" s="52">
        <f t="shared" si="187"/>
        <v>0.15967008344693664</v>
      </c>
      <c r="CS112" s="52">
        <f t="shared" si="187"/>
        <v>0.20393041539723777</v>
      </c>
      <c r="CT112" s="52">
        <f t="shared" si="187"/>
        <v>0.2533847138757111</v>
      </c>
      <c r="CU112" s="52">
        <f t="shared" si="187"/>
        <v>0.30807479779716329</v>
      </c>
      <c r="CV112" s="69">
        <f t="shared" si="187"/>
        <v>0.36250526837225139</v>
      </c>
      <c r="CW112" s="52">
        <f t="shared" ref="CW112:DP112" si="188">CW$50*CW37</f>
        <v>0.41756374663350104</v>
      </c>
      <c r="CX112" s="52">
        <f t="shared" si="188"/>
        <v>0.47243384665340332</v>
      </c>
      <c r="CY112" s="52">
        <f t="shared" si="188"/>
        <v>0.52711605002322792</v>
      </c>
      <c r="CZ112" s="52">
        <f t="shared" si="188"/>
        <v>0.58161083724086593</v>
      </c>
      <c r="DA112" s="52">
        <f t="shared" si="188"/>
        <v>0.63591868771315607</v>
      </c>
      <c r="DB112" s="52">
        <f t="shared" si="188"/>
        <v>0.6900400797582058</v>
      </c>
      <c r="DC112" s="52">
        <f t="shared" si="188"/>
        <v>0.74397549060770896</v>
      </c>
      <c r="DD112" s="52">
        <f t="shared" si="188"/>
        <v>0.79772539640925688</v>
      </c>
      <c r="DE112" s="52">
        <f t="shared" si="188"/>
        <v>0.85129027222864728</v>
      </c>
      <c r="DF112" s="52">
        <f t="shared" si="188"/>
        <v>0.90467059205218481</v>
      </c>
      <c r="DG112" s="52">
        <f t="shared" si="188"/>
        <v>0.95786682878898122</v>
      </c>
      <c r="DH112" s="52">
        <f t="shared" si="188"/>
        <v>1.0108794542732471</v>
      </c>
      <c r="DI112" s="52">
        <f t="shared" si="188"/>
        <v>1.0637089392665813</v>
      </c>
      <c r="DJ112" s="52">
        <f t="shared" si="188"/>
        <v>1.1163557534602544</v>
      </c>
      <c r="DK112" s="52">
        <f t="shared" si="188"/>
        <v>1.168820365477488</v>
      </c>
      <c r="DL112" s="52">
        <f t="shared" si="188"/>
        <v>1.2211032428757302</v>
      </c>
      <c r="DM112" s="52">
        <f t="shared" si="188"/>
        <v>1.2732048521489241</v>
      </c>
      <c r="DN112" s="52">
        <f t="shared" si="188"/>
        <v>1.3251256587297737</v>
      </c>
      <c r="DO112" s="52">
        <f t="shared" si="188"/>
        <v>1.3768661269920053</v>
      </c>
      <c r="DP112" s="52">
        <f t="shared" si="188"/>
        <v>1.4284267202526217</v>
      </c>
    </row>
    <row r="113" spans="1:120" x14ac:dyDescent="0.25">
      <c r="A113" s="52" t="str">
        <f t="shared" si="140"/>
        <v>08_JPN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08_JPN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08_JPN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08_JPN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2.5759045248506945E-2</v>
      </c>
      <c r="CM114" s="52">
        <f t="shared" si="191"/>
        <v>7.6629448785024742E-2</v>
      </c>
      <c r="CN114" s="52">
        <f t="shared" si="191"/>
        <v>0.15202824943634999</v>
      </c>
      <c r="CO114" s="52">
        <f t="shared" si="191"/>
        <v>0.25139038337412917</v>
      </c>
      <c r="CP114" s="52">
        <f t="shared" si="191"/>
        <v>0.37418889767152952</v>
      </c>
      <c r="CQ114" s="52">
        <f t="shared" si="191"/>
        <v>0.51996275293910166</v>
      </c>
      <c r="CR114" s="52">
        <f t="shared" si="191"/>
        <v>0.68835234509520205</v>
      </c>
      <c r="CS114" s="52">
        <f t="shared" si="191"/>
        <v>0.87916268748978676</v>
      </c>
      <c r="CT114" s="52">
        <f t="shared" si="191"/>
        <v>1.0923646950155634</v>
      </c>
      <c r="CU114" s="52">
        <f t="shared" si="191"/>
        <v>1.3281386528421466</v>
      </c>
      <c r="CV114" s="69">
        <f t="shared" si="191"/>
        <v>1.5627933937689207</v>
      </c>
      <c r="CW114" s="52">
        <f t="shared" ref="CW114:DP114" si="192">CW$50*CW39</f>
        <v>1.8001555333152413</v>
      </c>
      <c r="CX114" s="52">
        <f t="shared" si="192"/>
        <v>2.0367055570199644</v>
      </c>
      <c r="CY114" s="52">
        <f t="shared" si="192"/>
        <v>2.2724455410671367</v>
      </c>
      <c r="CZ114" s="52">
        <f t="shared" si="192"/>
        <v>2.5073775569271493</v>
      </c>
      <c r="DA114" s="52">
        <f t="shared" si="192"/>
        <v>2.7415036713667646</v>
      </c>
      <c r="DB114" s="52">
        <f t="shared" si="192"/>
        <v>2.974825946459128</v>
      </c>
      <c r="DC114" s="52">
        <f t="shared" si="192"/>
        <v>3.2073464395937545</v>
      </c>
      <c r="DD114" s="52">
        <f t="shared" si="192"/>
        <v>3.4390672034864953</v>
      </c>
      <c r="DE114" s="52">
        <f t="shared" si="192"/>
        <v>3.6699902861894866</v>
      </c>
      <c r="DF114" s="52">
        <f t="shared" si="192"/>
        <v>3.9001177311010773</v>
      </c>
      <c r="DG114" s="52">
        <f t="shared" si="192"/>
        <v>4.1294515769757334</v>
      </c>
      <c r="DH114" s="52">
        <f t="shared" si="192"/>
        <v>4.3579938579339288</v>
      </c>
      <c r="DI114" s="52">
        <f t="shared" si="192"/>
        <v>4.5857466034720034</v>
      </c>
      <c r="DJ114" s="52">
        <f t="shared" si="192"/>
        <v>4.8127118384720191</v>
      </c>
      <c r="DK114" s="52">
        <f t="shared" si="192"/>
        <v>5.0388915832115817</v>
      </c>
      <c r="DL114" s="52">
        <f t="shared" si="192"/>
        <v>5.264287853373645</v>
      </c>
      <c r="DM114" s="52">
        <f t="shared" si="192"/>
        <v>5.4889026600562989</v>
      </c>
      <c r="DN114" s="52">
        <f t="shared" si="192"/>
        <v>5.7127380097825338</v>
      </c>
      <c r="DO114" s="52">
        <f t="shared" si="192"/>
        <v>5.9357959045099893</v>
      </c>
      <c r="DP114" s="52">
        <f t="shared" si="192"/>
        <v>6.158078341640679</v>
      </c>
    </row>
    <row r="115" spans="1:120" x14ac:dyDescent="0.25">
      <c r="A115" s="52" t="str">
        <f t="shared" si="140"/>
        <v>08_JPN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08_JPN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08_JPN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08_JPN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08_JPN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08_JPN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08_JPN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08_JPN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08_JPN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08_JPN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08_JPN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08_JPN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0.1202761745709673</v>
      </c>
      <c r="CM120" s="54">
        <f t="shared" si="204"/>
        <v>0.35806966638542786</v>
      </c>
      <c r="CN120" s="54">
        <f t="shared" si="204"/>
        <v>0.71091621439812736</v>
      </c>
      <c r="CO120" s="54">
        <f t="shared" si="204"/>
        <v>1.176428100310412</v>
      </c>
      <c r="CP120" s="54">
        <f t="shared" si="204"/>
        <v>1.7523890915299112</v>
      </c>
      <c r="CQ120" s="54">
        <f t="shared" si="204"/>
        <v>2.436885375874998</v>
      </c>
      <c r="CR120" s="54">
        <f t="shared" si="204"/>
        <v>3.2284732860748986</v>
      </c>
      <c r="CS120" s="54">
        <f t="shared" si="204"/>
        <v>4.1264776036020603</v>
      </c>
      <c r="CT120" s="54">
        <f t="shared" si="204"/>
        <v>5.1310004558284472</v>
      </c>
      <c r="CU120" s="54">
        <f t="shared" si="204"/>
        <v>6.2431285504891108</v>
      </c>
      <c r="CV120" s="70">
        <f t="shared" ref="CV120:DP120" si="205">CV127</f>
        <v>7.3516564105689426</v>
      </c>
      <c r="CW120" s="58">
        <f t="shared" si="205"/>
        <v>8.474591013693086</v>
      </c>
      <c r="CX120" s="58">
        <f t="shared" si="205"/>
        <v>9.595384024015928</v>
      </c>
      <c r="CY120" s="58">
        <f t="shared" si="205"/>
        <v>10.714040916545564</v>
      </c>
      <c r="CZ120" s="58">
        <f t="shared" si="205"/>
        <v>11.830567153859931</v>
      </c>
      <c r="DA120" s="58">
        <f t="shared" si="205"/>
        <v>12.944968186133249</v>
      </c>
      <c r="DB120" s="58">
        <f t="shared" si="205"/>
        <v>14.057249451162408</v>
      </c>
      <c r="DC120" s="58">
        <f t="shared" si="205"/>
        <v>15.167416374393326</v>
      </c>
      <c r="DD120" s="58">
        <f t="shared" si="205"/>
        <v>16.275474368947215</v>
      </c>
      <c r="DE120" s="58">
        <f t="shared" si="205"/>
        <v>17.381428835646826</v>
      </c>
      <c r="DF120" s="58">
        <f t="shared" si="205"/>
        <v>18.485285163042622</v>
      </c>
      <c r="DG120" s="58">
        <f t="shared" si="205"/>
        <v>19.587048727438898</v>
      </c>
      <c r="DH120" s="58">
        <f t="shared" si="205"/>
        <v>20.686724892919855</v>
      </c>
      <c r="DI120" s="58">
        <f t="shared" si="205"/>
        <v>21.78431901137564</v>
      </c>
      <c r="DJ120" s="58">
        <f t="shared" si="205"/>
        <v>22.879836422528257</v>
      </c>
      <c r="DK120" s="58">
        <f t="shared" si="205"/>
        <v>23.973282453957555</v>
      </c>
      <c r="DL120" s="58">
        <f t="shared" si="205"/>
        <v>25.064662421127004</v>
      </c>
      <c r="DM120" s="58">
        <f t="shared" si="205"/>
        <v>26.153981627409568</v>
      </c>
      <c r="DN120" s="58">
        <f t="shared" si="205"/>
        <v>27.241245364113425</v>
      </c>
      <c r="DO120" s="58">
        <f t="shared" si="205"/>
        <v>28.326458910507675</v>
      </c>
      <c r="DP120" s="58">
        <f t="shared" si="205"/>
        <v>29.409627533847988</v>
      </c>
    </row>
    <row r="121" spans="1:120" x14ac:dyDescent="0.25">
      <c r="A121" s="52" t="str">
        <f t="shared" si="140"/>
        <v>08_JPN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08_JPN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6.7927976585344968E-2</v>
      </c>
      <c r="CM124" s="58">
        <f t="shared" si="209"/>
        <v>0.20207594468660534</v>
      </c>
      <c r="CN124" s="58">
        <f t="shared" si="209"/>
        <v>0.40090660458861321</v>
      </c>
      <c r="CO124" s="58">
        <f t="shared" si="209"/>
        <v>0.66292985282940708</v>
      </c>
      <c r="CP124" s="58">
        <f t="shared" si="209"/>
        <v>0.98675608642758184</v>
      </c>
      <c r="CQ124" s="58">
        <f t="shared" si="209"/>
        <v>1.3711695199163505</v>
      </c>
      <c r="CR124" s="58">
        <f t="shared" si="209"/>
        <v>1.8152218581472632</v>
      </c>
      <c r="CS124" s="58">
        <f t="shared" si="209"/>
        <v>2.3183989109214638</v>
      </c>
      <c r="CT124" s="58">
        <f t="shared" si="209"/>
        <v>2.8806239792593109</v>
      </c>
      <c r="CU124" s="58">
        <f t="shared" si="209"/>
        <v>3.5023724847714299</v>
      </c>
      <c r="CV124" s="70">
        <f t="shared" ref="CV124:DP124" si="210">CV50*CV45</f>
        <v>4.121169555607664</v>
      </c>
      <c r="CW124" s="58">
        <f t="shared" si="210"/>
        <v>4.7471061810454565</v>
      </c>
      <c r="CX124" s="58">
        <f t="shared" si="210"/>
        <v>5.3709012136819476</v>
      </c>
      <c r="CY124" s="58">
        <f t="shared" si="210"/>
        <v>5.9925601285252332</v>
      </c>
      <c r="CZ124" s="58">
        <f t="shared" si="210"/>
        <v>6.61208838815325</v>
      </c>
      <c r="DA124" s="58">
        <f t="shared" si="210"/>
        <v>7.2294914427402146</v>
      </c>
      <c r="DB124" s="58">
        <f t="shared" si="210"/>
        <v>7.8447747300830235</v>
      </c>
      <c r="DC124" s="58">
        <f t="shared" si="210"/>
        <v>8.4579436756275896</v>
      </c>
      <c r="DD124" s="58">
        <f t="shared" si="210"/>
        <v>9.0690036924951283</v>
      </c>
      <c r="DE124" s="58">
        <f t="shared" si="210"/>
        <v>9.6779601815083893</v>
      </c>
      <c r="DF124" s="58">
        <f t="shared" si="210"/>
        <v>10.284818531217834</v>
      </c>
      <c r="DG124" s="58">
        <f t="shared" si="210"/>
        <v>10.889584117927757</v>
      </c>
      <c r="DH124" s="58">
        <f t="shared" si="210"/>
        <v>11.492262305722367</v>
      </c>
      <c r="DI124" s="58">
        <f t="shared" si="210"/>
        <v>12.092858446491798</v>
      </c>
      <c r="DJ124" s="58">
        <f t="shared" si="210"/>
        <v>12.691377879958068</v>
      </c>
      <c r="DK124" s="58">
        <f t="shared" si="210"/>
        <v>13.287825933701011</v>
      </c>
      <c r="DL124" s="58">
        <f t="shared" si="210"/>
        <v>13.88220792318411</v>
      </c>
      <c r="DM124" s="58">
        <f t="shared" si="210"/>
        <v>14.474529151780324</v>
      </c>
      <c r="DN124" s="58">
        <f t="shared" si="210"/>
        <v>15.064794910797829</v>
      </c>
      <c r="DO124" s="58">
        <f t="shared" si="210"/>
        <v>15.653010479505728</v>
      </c>
      <c r="DP124" s="58">
        <f t="shared" si="210"/>
        <v>16.239181125159689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58.164664428469258</v>
      </c>
      <c r="CM125" s="58" cm="1">
        <f t="array" ref="CM125">INDEX(prod_est,$G$15+$H$15-1,MATCH(CM57,$BP$57:$CV$57,0))*CM50</f>
        <v>173.32635744313617</v>
      </c>
      <c r="CN125" s="58" cm="1">
        <f t="array" ref="CN125">INDEX(prod_est,$G$15+$H$15-1,MATCH(CN57,$BP$57:$CV$57,0))*CN50</f>
        <v>344.4551220105713</v>
      </c>
      <c r="CO125" s="58" cm="1">
        <f t="array" ref="CO125">INDEX(prod_est,$G$15+$H$15-1,MATCH(CO57,$BP$57:$CV$57,0))*CO50</f>
        <v>570.55360831222765</v>
      </c>
      <c r="CP125" s="58" cm="1">
        <f t="array" ref="CP125">INDEX(prod_est,$G$15+$H$15-1,MATCH(CP57,$BP$57:$CV$57,0))*CP50</f>
        <v>850.70333900258834</v>
      </c>
      <c r="CQ125" s="58" cm="1">
        <f t="array" ref="CQ125">INDEX(prod_est,$G$15+$H$15-1,MATCH(CQ57,$BP$57:$CV$57,0))*CQ50</f>
        <v>1184.1287288429419</v>
      </c>
      <c r="CR125" s="58" cm="1">
        <f t="array" ref="CR125">INDEX(prod_est,$G$15+$H$15-1,MATCH(CR57,$BP$57:$CV$57,0))*CR50</f>
        <v>1570.2793643640393</v>
      </c>
      <c r="CS125" s="58" cm="1">
        <f t="array" ref="CS125">INDEX(prod_est,$G$15+$H$15-1,MATCH(CS57,$BP$57:$CV$57,0))*CS50</f>
        <v>2008.9763252006628</v>
      </c>
      <c r="CT125" s="58" cm="1">
        <f t="array" ref="CT125">INDEX(prod_est,$G$15+$H$15-1,MATCH(CT57,$BP$57:$CV$57,0))*CT50</f>
        <v>2500.4183072990404</v>
      </c>
      <c r="CU125" s="58" cm="1">
        <f t="array" ref="CU125">INDEX(prod_est,$G$15+$H$15-1,MATCH(CU57,$BP$57:$DP$57,0))*CU50</f>
        <v>3045.2845174640902</v>
      </c>
      <c r="CV125" s="70" cm="1">
        <f t="array" ref="CV125">INDEX(prod_est,$G$15+$H$15-1,MATCH(CV57,$BP$57:$DP$57,0))*CV50</f>
        <v>3589.429838845866</v>
      </c>
      <c r="CW125" s="58" cm="1">
        <f t="array" ref="CW125">INDEX(prod_est,$G$15+$H$15-1,MATCH(CW57,$BP$57:$DP$57,0))*CW50</f>
        <v>4141.649814052922</v>
      </c>
      <c r="CX125" s="58" cm="1">
        <f t="array" ref="CX125">INDEX(prod_est,$G$15+$H$15-1,MATCH(CX57,$BP$57:$DP$57,0))*CX50</f>
        <v>4693.8697892599785</v>
      </c>
      <c r="CY125" s="58" cm="1">
        <f t="array" ref="CY125">INDEX(prod_est,$G$15+$H$15-1,MATCH(CY57,$BP$57:$DP$57,0))*CY50</f>
        <v>5246.089764467034</v>
      </c>
      <c r="CZ125" s="58" cm="1">
        <f t="array" ref="CZ125">INDEX(prod_est,$G$15+$H$15-1,MATCH(CZ57,$BP$57:$DP$57,0))*CZ50</f>
        <v>5798.3097396740914</v>
      </c>
      <c r="DA125" s="58" cm="1">
        <f t="array" ref="DA125">INDEX(prod_est,$G$15+$H$15-1,MATCH(DA57,$BP$57:$DP$57,0))*DA50</f>
        <v>6350.5297148811478</v>
      </c>
      <c r="DB125" s="58" cm="1">
        <f t="array" ref="DB125">INDEX(prod_est,$G$15+$H$15-1,MATCH(DB57,$BP$57:$DP$57,0))*DB50</f>
        <v>6902.7496900882043</v>
      </c>
      <c r="DC125" s="58" cm="1">
        <f t="array" ref="DC125">INDEX(prod_est,$G$15+$H$15-1,MATCH(DC57,$BP$57:$DP$57,0))*DC50</f>
        <v>7454.9696652952616</v>
      </c>
      <c r="DD125" s="58" cm="1">
        <f t="array" ref="DD125">INDEX(prod_est,$G$15+$H$15-1,MATCH(DD57,$BP$57:$DP$57,0))*DD50</f>
        <v>8007.1896405023181</v>
      </c>
      <c r="DE125" s="58" cm="1">
        <f t="array" ref="DE125">INDEX(prod_est,$G$15+$H$15-1,MATCH(DE57,$BP$57:$DP$57,0))*DE50</f>
        <v>8559.4096157093754</v>
      </c>
      <c r="DF125" s="58" cm="1">
        <f t="array" ref="DF125">INDEX(prod_est,$G$15+$H$15-1,MATCH(DF57,$BP$57:$DP$57,0))*DF50</f>
        <v>9111.629590916431</v>
      </c>
      <c r="DG125" s="58" cm="1">
        <f t="array" ref="DG125">INDEX(prod_est,$G$15+$H$15-1,MATCH(DG57,$BP$57:$DP$57,0))*DG50</f>
        <v>9663.8495661234883</v>
      </c>
      <c r="DH125" s="58" cm="1">
        <f t="array" ref="DH125">INDEX(prod_est,$G$15+$H$15-1,MATCH(DH57,$BP$57:$DP$57,0))*DH50</f>
        <v>10216.069541330546</v>
      </c>
      <c r="DI125" s="58" cm="1">
        <f t="array" ref="DI125">INDEX(prod_est,$G$15+$H$15-1,MATCH(DI57,$BP$57:$DP$57,0))*DI50</f>
        <v>10768.289516537601</v>
      </c>
      <c r="DJ125" s="58" cm="1">
        <f t="array" ref="DJ125">INDEX(prod_est,$G$15+$H$15-1,MATCH(DJ57,$BP$57:$DP$57,0))*DJ50</f>
        <v>11320.509491744657</v>
      </c>
      <c r="DK125" s="58" cm="1">
        <f t="array" ref="DK125">INDEX(prod_est,$G$15+$H$15-1,MATCH(DK57,$BP$57:$DP$57,0))*DK50</f>
        <v>11872.729466951714</v>
      </c>
      <c r="DL125" s="58" cm="1">
        <f t="array" ref="DL125">INDEX(prod_est,$G$15+$H$15-1,MATCH(DL57,$BP$57:$DP$57,0))*DL50</f>
        <v>12424.949442158771</v>
      </c>
      <c r="DM125" s="58" cm="1">
        <f t="array" ref="DM125">INDEX(prod_est,$G$15+$H$15-1,MATCH(DM57,$BP$57:$DP$57,0))*DM50</f>
        <v>12977.169417365827</v>
      </c>
      <c r="DN125" s="58" cm="1">
        <f t="array" ref="DN125">INDEX(prod_est,$G$15+$H$15-1,MATCH(DN57,$BP$57:$DP$57,0))*DN50</f>
        <v>13529.389392572884</v>
      </c>
      <c r="DO125" s="58" cm="1">
        <f t="array" ref="DO125">INDEX(prod_est,$G$15+$H$15-1,MATCH(DO57,$BP$57:$DP$57,0))*DO50</f>
        <v>14081.609367779942</v>
      </c>
      <c r="DP125" s="58" cm="1">
        <f t="array" ref="DP125">INDEX(prod_est,$G$15+$H$15-1,MATCH(DP57,$BP$57:$DP$57,0))*DP50</f>
        <v>14633.829342986997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5.2348197985622333E-2</v>
      </c>
      <c r="CM126" s="58">
        <f t="shared" si="211"/>
        <v>0.15599372169882253</v>
      </c>
      <c r="CN126" s="58">
        <f t="shared" si="211"/>
        <v>0.31000960980951414</v>
      </c>
      <c r="CO126" s="58">
        <f t="shared" si="211"/>
        <v>0.51349824748100481</v>
      </c>
      <c r="CP126" s="58">
        <f t="shared" si="211"/>
        <v>0.76563300510232946</v>
      </c>
      <c r="CQ126" s="58">
        <f t="shared" si="211"/>
        <v>1.0657158559586475</v>
      </c>
      <c r="CR126" s="58">
        <f t="shared" si="211"/>
        <v>1.4132514279276354</v>
      </c>
      <c r="CS126" s="58">
        <f t="shared" si="211"/>
        <v>1.8080786926805963</v>
      </c>
      <c r="CT126" s="58">
        <f t="shared" si="211"/>
        <v>2.2503764765691363</v>
      </c>
      <c r="CU126" s="58">
        <f t="shared" si="211"/>
        <v>2.7407560657176813</v>
      </c>
      <c r="CV126" s="70">
        <f t="shared" ref="CV126:DP126" si="212">CV125*1000*$I$9*$I$10</f>
        <v>3.2304868549612791</v>
      </c>
      <c r="CW126" s="58">
        <f t="shared" si="212"/>
        <v>3.72748483264763</v>
      </c>
      <c r="CX126" s="58">
        <f t="shared" si="212"/>
        <v>4.2244828103339804</v>
      </c>
      <c r="CY126" s="58">
        <f t="shared" si="212"/>
        <v>4.7214807880203304</v>
      </c>
      <c r="CZ126" s="58">
        <f t="shared" si="212"/>
        <v>5.2184787657066822</v>
      </c>
      <c r="DA126" s="58">
        <f t="shared" si="212"/>
        <v>5.7154767433930331</v>
      </c>
      <c r="DB126" s="58">
        <f t="shared" si="212"/>
        <v>6.212474721079384</v>
      </c>
      <c r="DC126" s="58">
        <f t="shared" si="212"/>
        <v>6.7094726987657358</v>
      </c>
      <c r="DD126" s="58">
        <f t="shared" si="212"/>
        <v>7.2064706764520858</v>
      </c>
      <c r="DE126" s="58">
        <f t="shared" si="212"/>
        <v>7.7034686541384376</v>
      </c>
      <c r="DF126" s="58">
        <f t="shared" si="212"/>
        <v>8.2004666318247885</v>
      </c>
      <c r="DG126" s="58">
        <f t="shared" si="212"/>
        <v>8.6974646095111385</v>
      </c>
      <c r="DH126" s="58">
        <f t="shared" si="212"/>
        <v>9.1944625871974903</v>
      </c>
      <c r="DI126" s="58">
        <f t="shared" si="212"/>
        <v>9.6914605648838421</v>
      </c>
      <c r="DJ126" s="58">
        <f t="shared" si="212"/>
        <v>10.18845854257019</v>
      </c>
      <c r="DK126" s="58">
        <f t="shared" si="212"/>
        <v>10.685456520256544</v>
      </c>
      <c r="DL126" s="58">
        <f t="shared" si="212"/>
        <v>11.182454497942894</v>
      </c>
      <c r="DM126" s="58">
        <f t="shared" si="212"/>
        <v>11.679452475629244</v>
      </c>
      <c r="DN126" s="58">
        <f t="shared" si="212"/>
        <v>12.176450453315596</v>
      </c>
      <c r="DO126" s="58">
        <f t="shared" si="212"/>
        <v>12.673448431001948</v>
      </c>
      <c r="DP126" s="58">
        <f t="shared" si="212"/>
        <v>13.170446408688298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0.1202761745709673</v>
      </c>
      <c r="CM127" s="59">
        <f t="shared" si="213"/>
        <v>0.35806966638542786</v>
      </c>
      <c r="CN127" s="59">
        <f t="shared" si="213"/>
        <v>0.71091621439812736</v>
      </c>
      <c r="CO127" s="59">
        <f t="shared" si="213"/>
        <v>1.176428100310412</v>
      </c>
      <c r="CP127" s="59">
        <f t="shared" si="213"/>
        <v>1.7523890915299112</v>
      </c>
      <c r="CQ127" s="59">
        <f t="shared" si="213"/>
        <v>2.436885375874998</v>
      </c>
      <c r="CR127" s="59">
        <f t="shared" si="213"/>
        <v>3.2284732860748986</v>
      </c>
      <c r="CS127" s="59">
        <f t="shared" si="213"/>
        <v>4.1264776036020603</v>
      </c>
      <c r="CT127" s="59">
        <f t="shared" si="213"/>
        <v>5.1310004558284472</v>
      </c>
      <c r="CU127" s="59">
        <f t="shared" si="213"/>
        <v>6.2431285504891108</v>
      </c>
      <c r="CV127" s="71">
        <f t="shared" ref="CV127:DP127" si="214">CV124+CV126</f>
        <v>7.3516564105689426</v>
      </c>
      <c r="CW127" s="59">
        <f t="shared" si="214"/>
        <v>8.474591013693086</v>
      </c>
      <c r="CX127" s="59">
        <f t="shared" si="214"/>
        <v>9.595384024015928</v>
      </c>
      <c r="CY127" s="59">
        <f t="shared" si="214"/>
        <v>10.714040916545564</v>
      </c>
      <c r="CZ127" s="59">
        <f t="shared" si="214"/>
        <v>11.830567153859931</v>
      </c>
      <c r="DA127" s="59">
        <f t="shared" si="214"/>
        <v>12.944968186133249</v>
      </c>
      <c r="DB127" s="59">
        <f t="shared" si="214"/>
        <v>14.057249451162408</v>
      </c>
      <c r="DC127" s="59">
        <f t="shared" si="214"/>
        <v>15.167416374393326</v>
      </c>
      <c r="DD127" s="59">
        <f t="shared" si="214"/>
        <v>16.275474368947215</v>
      </c>
      <c r="DE127" s="59">
        <f t="shared" si="214"/>
        <v>17.381428835646826</v>
      </c>
      <c r="DF127" s="59">
        <f t="shared" si="214"/>
        <v>18.485285163042622</v>
      </c>
      <c r="DG127" s="59">
        <f t="shared" si="214"/>
        <v>19.587048727438898</v>
      </c>
      <c r="DH127" s="59">
        <f t="shared" si="214"/>
        <v>20.686724892919855</v>
      </c>
      <c r="DI127" s="59">
        <f t="shared" si="214"/>
        <v>21.78431901137564</v>
      </c>
      <c r="DJ127" s="59">
        <f t="shared" si="214"/>
        <v>22.879836422528257</v>
      </c>
      <c r="DK127" s="59">
        <f t="shared" si="214"/>
        <v>23.973282453957555</v>
      </c>
      <c r="DL127" s="59">
        <f t="shared" si="214"/>
        <v>25.064662421127004</v>
      </c>
      <c r="DM127" s="59">
        <f t="shared" si="214"/>
        <v>26.153981627409568</v>
      </c>
      <c r="DN127" s="59">
        <f t="shared" si="214"/>
        <v>27.241245364113425</v>
      </c>
      <c r="DO127" s="59">
        <f t="shared" si="214"/>
        <v>28.326458910507675</v>
      </c>
      <c r="DP127" s="59">
        <f t="shared" si="214"/>
        <v>29.409627533847988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09_ROK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-4.0322580645161144E-4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-4.0322580645161144E-4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1.6129032258064529E-3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0.80879569689545172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45</v>
      </c>
      <c r="B15" t="s">
        <v>5</v>
      </c>
      <c r="C15" t="s">
        <v>5</v>
      </c>
      <c r="D15" t="s">
        <v>37</v>
      </c>
      <c r="E15" s="8">
        <v>98.948989007999998</v>
      </c>
      <c r="F15" s="8">
        <v>95.915359332000008</v>
      </c>
      <c r="G15">
        <f>MATCH(A15,Production_est!$A$4:$A$339,0)</f>
        <v>129</v>
      </c>
      <c r="H15">
        <f>IFERROR(MATCH(D15,Production_est!$D$4:$D$339,0),"-")</f>
        <v>6</v>
      </c>
      <c r="I15" s="8" cm="1">
        <f t="array" ref="I15">IFERROR(INDEX(Production_est!$E$4:$E$339,H15+G15-1),"-")</f>
        <v>56933.199907403301</v>
      </c>
      <c r="J15" s="42">
        <f t="shared" ref="J15:J46" si="0">IFERROR(F15/I15,0)</f>
        <v>1.6846999551754979E-3</v>
      </c>
      <c r="K15" s="42">
        <f t="shared" ref="K15:K46" si="1">J15</f>
        <v>1.6846999551754979E-3</v>
      </c>
      <c r="L15" s="42">
        <f t="shared" ref="L15:M46" si="2">K15</f>
        <v>1.6846999551754979E-3</v>
      </c>
      <c r="M15" s="42">
        <f t="shared" si="2"/>
        <v>1.6846999551754979E-3</v>
      </c>
      <c r="N15" s="42">
        <f t="shared" ref="N15:AO15" si="3">M15*(1-$F$4)</f>
        <v>1.6853792696735527E-3</v>
      </c>
      <c r="O15" s="42">
        <f t="shared" si="3"/>
        <v>1.6860588580887438E-3</v>
      </c>
      <c r="P15" s="42">
        <f t="shared" si="3"/>
        <v>1.6867387205315215E-3</v>
      </c>
      <c r="Q15" s="42">
        <f t="shared" si="3"/>
        <v>1.6874188571123811E-3</v>
      </c>
      <c r="R15" s="42">
        <f t="shared" si="3"/>
        <v>1.688099267941862E-3</v>
      </c>
      <c r="S15" s="42">
        <f t="shared" si="3"/>
        <v>1.6887799531305485E-3</v>
      </c>
      <c r="T15" s="42">
        <f t="shared" si="3"/>
        <v>1.689460912789069E-3</v>
      </c>
      <c r="U15" s="42">
        <f t="shared" si="3"/>
        <v>1.6901421470280969E-3</v>
      </c>
      <c r="V15" s="42">
        <f t="shared" si="3"/>
        <v>1.6908236559583503E-3</v>
      </c>
      <c r="W15" s="42">
        <f t="shared" si="3"/>
        <v>1.6915054396905917E-3</v>
      </c>
      <c r="X15" s="42">
        <f t="shared" si="3"/>
        <v>1.6921874983356283E-3</v>
      </c>
      <c r="Y15" s="42">
        <f t="shared" si="3"/>
        <v>1.6928698320043123E-3</v>
      </c>
      <c r="Z15" s="42">
        <f t="shared" si="3"/>
        <v>1.6935524408075401E-3</v>
      </c>
      <c r="AA15" s="42">
        <f t="shared" si="3"/>
        <v>1.6942353248562529E-3</v>
      </c>
      <c r="AB15" s="42">
        <f t="shared" si="3"/>
        <v>1.6949184842614371E-3</v>
      </c>
      <c r="AC15" s="42">
        <f t="shared" si="3"/>
        <v>1.6956019191341233E-3</v>
      </c>
      <c r="AD15" s="42">
        <f t="shared" si="3"/>
        <v>1.6962856295853871E-3</v>
      </c>
      <c r="AE15" s="42">
        <f t="shared" si="3"/>
        <v>1.696969615726349E-3</v>
      </c>
      <c r="AF15" s="42">
        <f t="shared" si="3"/>
        <v>1.6976538776681744E-3</v>
      </c>
      <c r="AG15" s="42">
        <f t="shared" si="3"/>
        <v>1.6983384155220729E-3</v>
      </c>
      <c r="AH15" s="42">
        <f t="shared" si="3"/>
        <v>1.6990232293992997E-3</v>
      </c>
      <c r="AI15" s="42">
        <f t="shared" si="3"/>
        <v>1.6997083194111545E-3</v>
      </c>
      <c r="AJ15" s="42">
        <f t="shared" si="3"/>
        <v>1.7003936856689818E-3</v>
      </c>
      <c r="AK15" s="42">
        <f t="shared" si="3"/>
        <v>1.701079328284171E-3</v>
      </c>
      <c r="AL15" s="42">
        <f t="shared" si="3"/>
        <v>1.7017652473681566E-3</v>
      </c>
      <c r="AM15" s="42">
        <f t="shared" si="3"/>
        <v>1.7024514430324181E-3</v>
      </c>
      <c r="AN15" s="42">
        <f t="shared" si="3"/>
        <v>1.7031379153884796E-3</v>
      </c>
      <c r="AO15" s="42">
        <f t="shared" si="3"/>
        <v>1.7038246645479107E-3</v>
      </c>
      <c r="AP15" s="42">
        <f t="shared" ref="AP15:BJ15" si="4">AO15*(1-$F$4)</f>
        <v>1.7045116906223253E-3</v>
      </c>
      <c r="AQ15" s="42">
        <f t="shared" si="4"/>
        <v>1.7051989937233829E-3</v>
      </c>
      <c r="AR15" s="42">
        <f t="shared" si="4"/>
        <v>1.7058865739627877E-3</v>
      </c>
      <c r="AS15" s="42">
        <f t="shared" si="4"/>
        <v>1.706574431452289E-3</v>
      </c>
      <c r="AT15" s="42">
        <f t="shared" si="4"/>
        <v>1.7072625663036812E-3</v>
      </c>
      <c r="AU15" s="42">
        <f t="shared" si="4"/>
        <v>1.7079509786288038E-3</v>
      </c>
      <c r="AV15" s="42">
        <f t="shared" si="4"/>
        <v>1.7086396685395413E-3</v>
      </c>
      <c r="AW15" s="42">
        <f t="shared" si="4"/>
        <v>1.7093286361478234E-3</v>
      </c>
      <c r="AX15" s="42">
        <f t="shared" si="4"/>
        <v>1.7100178815656251E-3</v>
      </c>
      <c r="AY15" s="42">
        <f t="shared" si="4"/>
        <v>1.7107074049049662E-3</v>
      </c>
      <c r="AZ15" s="42">
        <f t="shared" si="4"/>
        <v>1.711397206277912E-3</v>
      </c>
      <c r="BA15" s="42">
        <f t="shared" si="4"/>
        <v>1.7120872857965725E-3</v>
      </c>
      <c r="BB15" s="42">
        <f t="shared" si="4"/>
        <v>1.7127776435731036E-3</v>
      </c>
      <c r="BC15" s="42">
        <f t="shared" si="4"/>
        <v>1.7134682797197058E-3</v>
      </c>
      <c r="BD15" s="42">
        <f t="shared" si="4"/>
        <v>1.7141591943486251E-3</v>
      </c>
      <c r="BE15" s="42">
        <f t="shared" si="4"/>
        <v>1.7148503875721529E-3</v>
      </c>
      <c r="BF15" s="42">
        <f t="shared" si="4"/>
        <v>1.7155418595026257E-3</v>
      </c>
      <c r="BG15" s="42">
        <f t="shared" si="4"/>
        <v>1.7162336102524251E-3</v>
      </c>
      <c r="BH15" s="42">
        <f t="shared" si="4"/>
        <v>1.7169256399339786E-3</v>
      </c>
      <c r="BI15" s="42">
        <f t="shared" si="4"/>
        <v>1.7176179486597587E-3</v>
      </c>
      <c r="BJ15" s="42">
        <f t="shared" si="4"/>
        <v>1.7183105365422828E-3</v>
      </c>
      <c r="BK15" t="str">
        <f t="shared" ref="BK15:BK46" si="5">A15</f>
        <v>09_ROK</v>
      </c>
      <c r="BL15" t="str">
        <f t="shared" ref="BL15:BL46" si="6">"d_ind_cem_"&amp;C15</f>
        <v>d_ind_cem_1_x_coal_thermal</v>
      </c>
      <c r="BO15" s="8">
        <f t="shared" ref="BO15:BO46" si="7">E15</f>
        <v>98.948989007999998</v>
      </c>
      <c r="BP15" s="8">
        <f t="shared" ref="BP15:BP46" si="8">F15</f>
        <v>95.915359332000008</v>
      </c>
      <c r="BQ15" s="8" cm="1">
        <f t="array" ref="BQ15">K15*INDEX(prod_est,$G15+$H15-1,MATCH(BQ$14,$BP$14:$DP$14,0))</f>
        <v>95.432401032843728</v>
      </c>
      <c r="BR15" s="8" cm="1">
        <f t="array" ref="BR15">L15*INDEX(prod_est,$G15+$H15-1,MATCH(BR$14,$BP$14:$DP$14,0))</f>
        <v>91.117050898759842</v>
      </c>
      <c r="BS15" s="8" cm="1">
        <f t="array" ref="BS15">M15*INDEX(prod_est,$G15+$H15-1,MATCH(BS$14,$BP$14:$DP$14,0))</f>
        <v>91.457730140844006</v>
      </c>
      <c r="BT15" s="8" cm="1">
        <f t="array" ref="BT15">N15*INDEX(prod_est,$G15+$H15-1,MATCH(BT$14,$BP$14:$DP$14,0))</f>
        <v>91.795253971427769</v>
      </c>
      <c r="BU15" s="8" cm="1">
        <f t="array" ref="BU15">O15*INDEX(prod_est,$G15+$H15-1,MATCH(BU$14,$BP$14:$DP$14,0))</f>
        <v>92.094116207391167</v>
      </c>
      <c r="BV15" s="8" cm="1">
        <f t="array" ref="BV15">P15*INDEX(prod_est,$G15+$H15-1,MATCH(BV$14,$BP$14:$DP$14,0))</f>
        <v>92.356004925855146</v>
      </c>
      <c r="BW15" s="8" cm="1">
        <f t="array" ref="BW15">Q15*INDEX(prod_est,$G15+$H15-1,MATCH(BW$14,$BP$14:$DP$14,0))</f>
        <v>92.583486028156031</v>
      </c>
      <c r="BX15" s="8" cm="1">
        <f t="array" ref="BX15">R15*INDEX(prod_est,$G15+$H15-1,MATCH(BX$14,$BP$14:$DP$14,0))</f>
        <v>92.780276362530898</v>
      </c>
      <c r="BY15" s="8" cm="1">
        <f t="array" ref="BY15">S15*INDEX(prod_est,$G15+$H15-1,MATCH(BY$14,$BP$14:$DP$14,0))</f>
        <v>92.947123019793978</v>
      </c>
      <c r="BZ15" s="8" cm="1">
        <f t="array" ref="BZ15">T15*INDEX(prod_est,$G15+$H15-1,MATCH(BZ$14,$BP$14:$DP$14,0))</f>
        <v>92.558468785598393</v>
      </c>
      <c r="CA15" s="8" cm="1">
        <f t="array" ref="CA15">U15*INDEX(prod_est,$G15+$H15-1,MATCH(CA$14,$BP$14:$DP$14,0))</f>
        <v>92.147906143479105</v>
      </c>
      <c r="CB15" s="8" cm="1">
        <f t="array" ref="CB15">V15*INDEX(prod_est,$G15+$H15-1,MATCH(CB$14,$BP$14:$DP$14,0))</f>
        <v>91.71913916611021</v>
      </c>
      <c r="CC15" s="8" cm="1">
        <f t="array" ref="CC15">W15*INDEX(prod_est,$G15+$H15-1,MATCH(CC$14,$BP$14:$DP$14,0))</f>
        <v>91.630762455499408</v>
      </c>
      <c r="CD15" s="8" cm="1">
        <f t="array" ref="CD15">X15*INDEX(prod_est,$G15+$H15-1,MATCH(CD$14,$BP$14:$DP$14,0))</f>
        <v>91.531927959154814</v>
      </c>
      <c r="CE15" s="8" cm="1">
        <f t="array" ref="CE15">Y15*INDEX(prod_est,$G15+$H15-1,MATCH(CE$14,$BP$14:$DP$14,0))</f>
        <v>91.421748175860273</v>
      </c>
      <c r="CF15" s="8" cm="1">
        <f t="array" ref="CF15">Z15*INDEX(prod_est,$G15+$H15-1,MATCH(CF$14,$BP$14:$DP$14,0))</f>
        <v>91.299797393769254</v>
      </c>
      <c r="CG15" s="8" cm="1">
        <f t="array" ref="CG15">AA15*INDEX(prod_est,$G15+$H15-1,MATCH(CG$14,$BP$14:$DP$14,0))</f>
        <v>91.16987187542081</v>
      </c>
      <c r="CH15" s="8" cm="1">
        <f t="array" ref="CH15">AB15*INDEX(prod_est,$G15+$H15-1,MATCH(CH$14,$BP$14:$DP$14,0))</f>
        <v>91.030491654210778</v>
      </c>
      <c r="CI15" s="8" cm="1">
        <f t="array" ref="CI15">AC15*INDEX(prod_est,$G15+$H15-1,MATCH(CI$14,$BP$14:$DP$14,0))</f>
        <v>90.88277892462601</v>
      </c>
      <c r="CJ15" s="8" cm="1">
        <f t="array" ref="CJ15">AD15*INDEX(prod_est,$G15+$H15-1,MATCH(CJ$14,$BP$14:$DP$14,0))</f>
        <v>90.730313929545716</v>
      </c>
      <c r="CK15" s="8" cm="1">
        <f t="array" ref="CK15">AE15*INDEX(prod_est,$G15+$H15-1,MATCH(CK$14,$BP$14:$DP$14,0))</f>
        <v>90.572961083464179</v>
      </c>
      <c r="CL15" s="8" cm="1">
        <f t="array" ref="CL15">AF15*INDEX(prod_est,$G15+$H15-1,MATCH(CL$14,$BP$14:$DP$14,0))</f>
        <v>90.411178815107888</v>
      </c>
      <c r="CM15" s="8" cm="1">
        <f t="array" ref="CM15">AG15*INDEX(prod_est,$G15+$H15-1,MATCH(CM$14,$BP$14:$DP$14,0))</f>
        <v>89.801367854194268</v>
      </c>
      <c r="CN15" s="8" cm="1">
        <f t="array" ref="CN15">AH15*INDEX(prod_est,$G15+$H15-1,MATCH(CN$14,$BP$14:$DP$14,0))</f>
        <v>89.1890044281364</v>
      </c>
      <c r="CO15" s="8" cm="1">
        <f t="array" ref="CO15">AI15*INDEX(prod_est,$G15+$H15-1,MATCH(CO$14,$BP$14:$DP$14,0))</f>
        <v>88.575975913683152</v>
      </c>
      <c r="CP15" s="8" cm="1">
        <f t="array" ref="CP15">AJ15*INDEX(prod_est,$G15+$H15-1,MATCH(CP$14,$BP$14:$DP$14,0))</f>
        <v>87.962965799264168</v>
      </c>
      <c r="CQ15" s="8" cm="1">
        <f t="array" ref="CQ15">AK15*INDEX(prod_est,$G15+$H15-1,MATCH(CQ$14,$BP$14:$DP$14,0))</f>
        <v>87.350736891609827</v>
      </c>
      <c r="CR15" s="8" cm="1">
        <f t="array" ref="CR15">AL15*INDEX(prod_est,$G15+$H15-1,MATCH(CR$14,$BP$14:$DP$14,0))</f>
        <v>87.439792278708495</v>
      </c>
      <c r="CS15" s="8" cm="1">
        <f t="array" ref="CS15">AM15*INDEX(prod_est,$G15+$H15-1,MATCH(CS$14,$BP$14:$DP$14,0))</f>
        <v>87.526646319171618</v>
      </c>
      <c r="CT15" s="8" cm="1">
        <f t="array" ref="CT15">AN15*INDEX(prod_est,$G15+$H15-1,MATCH(CT$14,$BP$14:$DP$14,0))</f>
        <v>87.611140543650691</v>
      </c>
      <c r="CU15" s="8" cm="1">
        <f t="array" ref="CU15">AO15*INDEX(prod_est,$G15+$H15-1,MATCH(CU$14,$BP$14:$DP$14,0))</f>
        <v>87.695239069174463</v>
      </c>
      <c r="CV15" s="8" cm="1">
        <f t="array" ref="CV15">AP15*INDEX(prod_est,$G15+$H15-1,MATCH(CV$14,$BP$14:$DP$14,0))</f>
        <v>87.778625490289414</v>
      </c>
      <c r="CW15" cm="1">
        <f t="array" ref="CW15">AQ15*INDEX(prod_est,$G15+$H15-1,MATCH(CW$14,$BP$14:$DP$14,0))</f>
        <v>87.814020097341952</v>
      </c>
      <c r="CX15" cm="1">
        <f t="array" ref="CX15">AR15*INDEX(prod_est,$G15+$H15-1,MATCH(CX$14,$BP$14:$DP$14,0))</f>
        <v>87.849428976413478</v>
      </c>
      <c r="CY15" cm="1">
        <f t="array" ref="CY15">AS15*INDEX(prod_est,$G15+$H15-1,MATCH(CY$14,$BP$14:$DP$14,0))</f>
        <v>87.884852133258818</v>
      </c>
      <c r="CZ15" cm="1">
        <f t="array" ref="CZ15">AT15*INDEX(prod_est,$G15+$H15-1,MATCH(CZ$14,$BP$14:$DP$14,0))</f>
        <v>87.920289573635131</v>
      </c>
      <c r="DA15" cm="1">
        <f t="array" ref="DA15">AU15*INDEX(prod_est,$G15+$H15-1,MATCH(DA$14,$BP$14:$DP$14,0))</f>
        <v>87.955741303301934</v>
      </c>
      <c r="DB15" cm="1">
        <f t="array" ref="DB15">AV15*INDEX(prod_est,$G15+$H15-1,MATCH(DB$14,$BP$14:$DP$14,0))</f>
        <v>87.991207328021005</v>
      </c>
      <c r="DC15" cm="1">
        <f t="array" ref="DC15">AW15*INDEX(prod_est,$G15+$H15-1,MATCH(DC$14,$BP$14:$DP$14,0))</f>
        <v>88.026687653556507</v>
      </c>
      <c r="DD15" cm="1">
        <f t="array" ref="DD15">AX15*INDEX(prod_est,$G15+$H15-1,MATCH(DD$14,$BP$14:$DP$14,0))</f>
        <v>88.062182285674879</v>
      </c>
      <c r="DE15" cm="1">
        <f t="array" ref="DE15">AY15*INDEX(prod_est,$G15+$H15-1,MATCH(DE$14,$BP$14:$DP$14,0))</f>
        <v>88.097691230144918</v>
      </c>
      <c r="DF15" cm="1">
        <f t="array" ref="DF15">AZ15*INDEX(prod_est,$G15+$H15-1,MATCH(DF$14,$BP$14:$DP$14,0))</f>
        <v>88.133214492737721</v>
      </c>
      <c r="DG15" cm="1">
        <f t="array" ref="DG15">BA15*INDEX(prod_est,$G15+$H15-1,MATCH(DG$14,$BP$14:$DP$14,0))</f>
        <v>88.168752079226735</v>
      </c>
      <c r="DH15" cm="1">
        <f t="array" ref="DH15">BB15*INDEX(prod_est,$G15+$H15-1,MATCH(DH$14,$BP$14:$DP$14,0))</f>
        <v>88.204303995387733</v>
      </c>
      <c r="DI15" cm="1">
        <f t="array" ref="DI15">BC15*INDEX(prod_est,$G15+$H15-1,MATCH(DI$14,$BP$14:$DP$14,0))</f>
        <v>88.239870246998777</v>
      </c>
      <c r="DJ15" cm="1">
        <f t="array" ref="DJ15">BD15*INDEX(prod_est,$G15+$H15-1,MATCH(DJ$14,$BP$14:$DP$14,0))</f>
        <v>88.275450839840317</v>
      </c>
      <c r="DK15" cm="1">
        <f t="array" ref="DK15">BE15*INDEX(prod_est,$G15+$H15-1,MATCH(DK$14,$BP$14:$DP$14,0))</f>
        <v>88.311045779695093</v>
      </c>
      <c r="DL15" cm="1">
        <f t="array" ref="DL15">BF15*INDEX(prod_est,$G15+$H15-1,MATCH(DL$14,$BP$14:$DP$14,0))</f>
        <v>88.346655072348199</v>
      </c>
      <c r="DM15" cm="1">
        <f t="array" ref="DM15">BG15*INDEX(prod_est,$G15+$H15-1,MATCH(DM$14,$BP$14:$DP$14,0))</f>
        <v>88.382278723587049</v>
      </c>
      <c r="DN15" cm="1">
        <f t="array" ref="DN15">BH15*INDEX(prod_est,$G15+$H15-1,MATCH(DN$14,$BP$14:$DP$14,0))</f>
        <v>88.417916739201416</v>
      </c>
      <c r="DO15" cm="1">
        <f t="array" ref="DO15">BI15*INDEX(prod_est,$G15+$H15-1,MATCH(DO$14,$BP$14:$DP$14,0))</f>
        <v>88.45356912498336</v>
      </c>
      <c r="DP15" cm="1">
        <f t="array" ref="DP15">BJ15*INDEX(prod_est,$G15+$H15-1,MATCH(DP$14,$BP$14:$DP$14,0))</f>
        <v>88.4892358867273</v>
      </c>
    </row>
    <row r="16" spans="1:120" x14ac:dyDescent="0.25">
      <c r="A16" t="s">
        <v>45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129</v>
      </c>
      <c r="H16">
        <f>IFERROR(MATCH(D16,Production_est!$D$4:$D$339,0),"-")</f>
        <v>6</v>
      </c>
      <c r="I16" s="8" cm="1">
        <f t="array" ref="I16">IFERROR(INDEX(Production_est!$E$4:$E$339,H16+G16-1),"-")</f>
        <v>56933.199907403301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09_ROK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45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129</v>
      </c>
      <c r="H17">
        <f>IFERROR(MATCH(D17,Production_est!$D$4:$D$339,0),"-")</f>
        <v>6</v>
      </c>
      <c r="I17" s="8" cm="1">
        <f t="array" ref="I17">IFERROR(INDEX(Production_est!$E$4:$E$339,H17+G17-1),"-")</f>
        <v>56933.199907403301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09_ROK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45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129</v>
      </c>
      <c r="H18">
        <f>IFERROR(MATCH(D18,Production_est!$D$4:$D$339,0),"-")</f>
        <v>6</v>
      </c>
      <c r="I18" s="8" cm="1">
        <f t="array" ref="I18">IFERROR(INDEX(Production_est!$E$4:$E$339,H18+G18-1),"-")</f>
        <v>56933.199907403301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09_ROK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129</v>
      </c>
      <c r="H19">
        <f>IFERROR(MATCH(D19,Production_est!$D$4:$D$339,0),"-")</f>
        <v>6</v>
      </c>
      <c r="I19" s="8" cm="1">
        <f t="array" ref="I19">IFERROR(INDEX(Production_est!$E$4:$E$339,H19+G19-1),"-")</f>
        <v>56933.199907403301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09_ROK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129</v>
      </c>
      <c r="H20">
        <f>IFERROR(MATCH(D20,Production_est!$D$4:$D$339,0),"-")</f>
        <v>6</v>
      </c>
      <c r="I20" s="8" cm="1">
        <f t="array" ref="I20">IFERROR(INDEX(Production_est!$E$4:$E$339,H20+G20-1),"-")</f>
        <v>56933.199907403301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09_ROK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45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129</v>
      </c>
      <c r="H21">
        <f>IFERROR(MATCH(D21,Production_est!$D$4:$D$339,0),"-")</f>
        <v>6</v>
      </c>
      <c r="I21" s="8" cm="1">
        <f t="array" ref="I21">IFERROR(INDEX(Production_est!$E$4:$E$339,H21+G21-1),"-")</f>
        <v>56933.199907403301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09_ROK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129</v>
      </c>
      <c r="H22">
        <f>IFERROR(MATCH(D22,Production_est!$D$4:$D$339,0),"-")</f>
        <v>6</v>
      </c>
      <c r="I22" s="8" cm="1">
        <f t="array" ref="I22">IFERROR(INDEX(Production_est!$E$4:$E$339,H22+G22-1),"-")</f>
        <v>56933.199907403301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09_ROK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129</v>
      </c>
      <c r="H23">
        <f>IFERROR(MATCH(D23,Production_est!$D$4:$D$339,0),"-")</f>
        <v>6</v>
      </c>
      <c r="I23" s="8" cm="1">
        <f t="array" ref="I23">IFERROR(INDEX(Production_est!$E$4:$E$339,H23+G23-1),"-")</f>
        <v>56933.199907403301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09_ROK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129</v>
      </c>
      <c r="H24">
        <f>IFERROR(MATCH(D24,Production_est!$D$4:$D$339,0),"-")</f>
        <v>6</v>
      </c>
      <c r="I24" s="8" cm="1">
        <f t="array" ref="I24">IFERROR(INDEX(Production_est!$E$4:$E$339,H24+G24-1),"-")</f>
        <v>56933.199907403301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09_ROK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45</v>
      </c>
      <c r="B25" t="s">
        <v>15</v>
      </c>
      <c r="C25" t="s">
        <v>15</v>
      </c>
      <c r="D25" t="s">
        <v>37</v>
      </c>
      <c r="E25" s="8">
        <v>8.5787531999999986E-2</v>
      </c>
      <c r="F25" s="8">
        <v>8.5787531999999986E-2</v>
      </c>
      <c r="G25">
        <f>MATCH(A25,Production_est!$A$4:$A$339,0)</f>
        <v>129</v>
      </c>
      <c r="H25">
        <f>IFERROR(MATCH(D25,Production_est!$D$4:$D$339,0),"-")</f>
        <v>6</v>
      </c>
      <c r="I25" s="8" cm="1">
        <f t="array" ref="I25">IFERROR(INDEX(Production_est!$E$4:$E$339,H25+G25-1),"-")</f>
        <v>56933.199907403301</v>
      </c>
      <c r="J25" s="42">
        <f t="shared" si="0"/>
        <v>1.5068102994303085E-6</v>
      </c>
      <c r="K25" s="42">
        <f t="shared" si="1"/>
        <v>1.5068102994303085E-6</v>
      </c>
      <c r="L25" s="42">
        <f t="shared" si="2"/>
        <v>1.5068102994303085E-6</v>
      </c>
      <c r="M25" s="42">
        <f t="shared" si="2"/>
        <v>1.5068102994303085E-6</v>
      </c>
      <c r="N25" s="42">
        <f t="shared" ref="N25:AP25" si="27">M25*(1-$F$4)</f>
        <v>1.507417884228466E-6</v>
      </c>
      <c r="O25" s="42">
        <f t="shared" si="27"/>
        <v>1.5080257140204936E-6</v>
      </c>
      <c r="P25" s="42">
        <f t="shared" si="27"/>
        <v>1.5086337889051794E-6</v>
      </c>
      <c r="Q25" s="42">
        <f t="shared" si="27"/>
        <v>1.5092421089813509E-6</v>
      </c>
      <c r="R25" s="42">
        <f t="shared" si="27"/>
        <v>1.5098506743478757E-6</v>
      </c>
      <c r="S25" s="42">
        <f t="shared" si="27"/>
        <v>1.5104594851036612E-6</v>
      </c>
      <c r="T25" s="42">
        <f t="shared" si="27"/>
        <v>1.5110685413476549E-6</v>
      </c>
      <c r="U25" s="42">
        <f t="shared" si="27"/>
        <v>1.5116778431788437E-6</v>
      </c>
      <c r="V25" s="42">
        <f t="shared" si="27"/>
        <v>1.5122873906962546E-6</v>
      </c>
      <c r="W25" s="42">
        <f t="shared" si="27"/>
        <v>1.5128971839989549E-6</v>
      </c>
      <c r="X25" s="42">
        <f t="shared" si="27"/>
        <v>1.5135072231860513E-6</v>
      </c>
      <c r="Y25" s="42">
        <f t="shared" si="27"/>
        <v>1.5141175083566909E-6</v>
      </c>
      <c r="Z25" s="42">
        <f t="shared" si="27"/>
        <v>1.5147280396100607E-6</v>
      </c>
      <c r="AA25" s="42">
        <f t="shared" si="27"/>
        <v>1.5153388170453874E-6</v>
      </c>
      <c r="AB25" s="42">
        <f t="shared" si="27"/>
        <v>1.515949840761938E-6</v>
      </c>
      <c r="AC25" s="42">
        <f t="shared" si="27"/>
        <v>1.5165611108590195E-6</v>
      </c>
      <c r="AD25" s="42">
        <f t="shared" si="27"/>
        <v>1.5171726274359788E-6</v>
      </c>
      <c r="AE25" s="42">
        <f t="shared" si="27"/>
        <v>1.5177843905922031E-6</v>
      </c>
      <c r="AF25" s="42">
        <f t="shared" si="27"/>
        <v>1.5183964004271193E-6</v>
      </c>
      <c r="AG25" s="42">
        <f t="shared" si="27"/>
        <v>1.5190086570401948E-6</v>
      </c>
      <c r="AH25" s="42">
        <f t="shared" si="27"/>
        <v>1.5196211605309369E-6</v>
      </c>
      <c r="AI25" s="42">
        <f t="shared" si="27"/>
        <v>1.5202339109988931E-6</v>
      </c>
      <c r="AJ25" s="42">
        <f t="shared" si="27"/>
        <v>1.5208469085436508E-6</v>
      </c>
      <c r="AK25" s="42">
        <f t="shared" si="27"/>
        <v>1.5214601532648379E-6</v>
      </c>
      <c r="AL25" s="42">
        <f t="shared" si="27"/>
        <v>1.5220736452621222E-6</v>
      </c>
      <c r="AM25" s="42">
        <f t="shared" si="27"/>
        <v>1.5226873846352118E-6</v>
      </c>
      <c r="AN25" s="42">
        <f t="shared" si="27"/>
        <v>1.5233013714838552E-6</v>
      </c>
      <c r="AO25" s="42">
        <f t="shared" si="27"/>
        <v>1.5239156059078407E-6</v>
      </c>
      <c r="AP25" s="42">
        <f t="shared" si="27"/>
        <v>1.5245300880069972E-6</v>
      </c>
      <c r="AQ25" s="42">
        <f t="shared" ref="AQ25:BJ25" si="28">AP25*(1-$F$4)</f>
        <v>1.5251448178811936E-6</v>
      </c>
      <c r="AR25" s="42">
        <f t="shared" si="28"/>
        <v>1.5257597956303395E-6</v>
      </c>
      <c r="AS25" s="42">
        <f t="shared" si="28"/>
        <v>1.526375021354384E-6</v>
      </c>
      <c r="AT25" s="42">
        <f t="shared" si="28"/>
        <v>1.5269904951533173E-6</v>
      </c>
      <c r="AU25" s="42">
        <f t="shared" si="28"/>
        <v>1.5276062171271695E-6</v>
      </c>
      <c r="AV25" s="42">
        <f t="shared" si="28"/>
        <v>1.5282221873760112E-6</v>
      </c>
      <c r="AW25" s="42">
        <f t="shared" si="28"/>
        <v>1.5288384059999533E-6</v>
      </c>
      <c r="AX25" s="42">
        <f t="shared" si="28"/>
        <v>1.5294548730991469E-6</v>
      </c>
      <c r="AY25" s="42">
        <f t="shared" si="28"/>
        <v>1.5300715887737839E-6</v>
      </c>
      <c r="AZ25" s="42">
        <f t="shared" si="28"/>
        <v>1.5306885531240959E-6</v>
      </c>
      <c r="BA25" s="42">
        <f t="shared" si="28"/>
        <v>1.5313057662503558E-6</v>
      </c>
      <c r="BB25" s="42">
        <f t="shared" si="28"/>
        <v>1.5319232282528763E-6</v>
      </c>
      <c r="BC25" s="42">
        <f t="shared" si="28"/>
        <v>1.5325409392320107E-6</v>
      </c>
      <c r="BD25" s="42">
        <f t="shared" si="28"/>
        <v>1.5331588992881529E-6</v>
      </c>
      <c r="BE25" s="42">
        <f t="shared" si="28"/>
        <v>1.5337771085217369E-6</v>
      </c>
      <c r="BF25" s="42">
        <f t="shared" si="28"/>
        <v>1.5343955670332378E-6</v>
      </c>
      <c r="BG25" s="42">
        <f t="shared" si="28"/>
        <v>1.5350142749231706E-6</v>
      </c>
      <c r="BH25" s="42">
        <f t="shared" si="28"/>
        <v>1.5356332322920915E-6</v>
      </c>
      <c r="BI25" s="42">
        <f t="shared" si="28"/>
        <v>1.5362524392405965E-6</v>
      </c>
      <c r="BJ25" s="42">
        <f t="shared" si="28"/>
        <v>1.5368718958693227E-6</v>
      </c>
      <c r="BK25" t="str">
        <f t="shared" si="5"/>
        <v>09_ROK</v>
      </c>
      <c r="BL25" t="str">
        <f t="shared" si="6"/>
        <v>d_ind_cem_7_6_kerosene</v>
      </c>
      <c r="BO25" s="8">
        <f t="shared" si="7"/>
        <v>8.5787531999999986E-2</v>
      </c>
      <c r="BP25" s="8">
        <f t="shared" si="8"/>
        <v>8.5787531999999986E-2</v>
      </c>
      <c r="BQ25" s="8" cm="1">
        <f t="array" ref="BQ25">K25*INDEX(prod_est,$G25+$H25-1,MATCH(BQ$14,$BP$14:$DP$14,0))</f>
        <v>8.5355569894742953E-2</v>
      </c>
      <c r="BR25" s="8" cm="1">
        <f t="array" ref="BR25">L25*INDEX(prod_est,$G25+$H25-1,MATCH(BR$14,$BP$14:$DP$14,0))</f>
        <v>8.1495883184530993E-2</v>
      </c>
      <c r="BS25" s="8" cm="1">
        <f t="array" ref="BS25">M25*INDEX(prod_est,$G25+$H25-1,MATCH(BS$14,$BP$14:$DP$14,0))</f>
        <v>8.1800589663092657E-2</v>
      </c>
      <c r="BT25" s="8" cm="1">
        <f t="array" ref="BT25">N25*INDEX(prod_est,$G25+$H25-1,MATCH(BT$14,$BP$14:$DP$14,0))</f>
        <v>8.2102473914151361E-2</v>
      </c>
      <c r="BU25" s="8" cm="1">
        <f t="array" ref="BU25">O25*INDEX(prod_est,$G25+$H25-1,MATCH(BU$14,$BP$14:$DP$14,0))</f>
        <v>8.2369778898565338E-2</v>
      </c>
      <c r="BV25" s="8" cm="1">
        <f t="array" ref="BV25">P25*INDEX(prod_est,$G25+$H25-1,MATCH(BV$14,$BP$14:$DP$14,0))</f>
        <v>8.2604014447200474E-2</v>
      </c>
      <c r="BW25" s="8" cm="1">
        <f t="array" ref="BW25">Q25*INDEX(prod_est,$G25+$H25-1,MATCH(BW$14,$BP$14:$DP$14,0))</f>
        <v>8.2807475524539348E-2</v>
      </c>
      <c r="BX25" s="8" cm="1">
        <f t="array" ref="BX25">R25*INDEX(prod_est,$G25+$H25-1,MATCH(BX$14,$BP$14:$DP$14,0))</f>
        <v>8.2983486511987545E-2</v>
      </c>
      <c r="BY25" s="8" cm="1">
        <f t="array" ref="BY25">S25*INDEX(prod_est,$G25+$H25-1,MATCH(BY$14,$BP$14:$DP$14,0))</f>
        <v>8.313271561407018E-2</v>
      </c>
      <c r="BZ25" s="8" cm="1">
        <f t="array" ref="BZ25">T25*INDEX(prod_est,$G25+$H25-1,MATCH(BZ$14,$BP$14:$DP$14,0))</f>
        <v>8.2785099885106697E-2</v>
      </c>
      <c r="CA25" s="8" cm="1">
        <f t="array" ref="CA25">U25*INDEX(prod_est,$G25+$H25-1,MATCH(CA$14,$BP$14:$DP$14,0))</f>
        <v>8.241788908545887E-2</v>
      </c>
      <c r="CB25" s="8" cm="1">
        <f t="array" ref="CB25">V25*INDEX(prod_est,$G25+$H25-1,MATCH(CB$14,$BP$14:$DP$14,0))</f>
        <v>8.2034396169957641E-2</v>
      </c>
      <c r="CC25" s="8" cm="1">
        <f t="array" ref="CC25">W25*INDEX(prod_est,$G25+$H25-1,MATCH(CC$14,$BP$14:$DP$14,0))</f>
        <v>8.1955351270971893E-2</v>
      </c>
      <c r="CD25" s="8" cm="1">
        <f t="array" ref="CD25">X25*INDEX(prod_est,$G25+$H25-1,MATCH(CD$14,$BP$14:$DP$14,0))</f>
        <v>8.1866952837426787E-2</v>
      </c>
      <c r="CE25" s="8" cm="1">
        <f t="array" ref="CE25">Y25*INDEX(prod_est,$G25+$H25-1,MATCH(CE$14,$BP$14:$DP$14,0))</f>
        <v>8.1768407080511904E-2</v>
      </c>
      <c r="CF25" s="8" cm="1">
        <f t="array" ref="CF25">Z25*INDEX(prod_est,$G25+$H25-1,MATCH(CF$14,$BP$14:$DP$14,0))</f>
        <v>8.1659333239847379E-2</v>
      </c>
      <c r="CG25" s="8" cm="1">
        <f t="array" ref="CG25">AA25*INDEX(prod_est,$G25+$H25-1,MATCH(CG$14,$BP$14:$DP$14,0))</f>
        <v>8.1543126725681564E-2</v>
      </c>
      <c r="CH25" s="8" cm="1">
        <f t="array" ref="CH25">AB25*INDEX(prod_est,$G25+$H25-1,MATCH(CH$14,$BP$14:$DP$14,0))</f>
        <v>8.1418463843005648E-2</v>
      </c>
      <c r="CI25" s="8" cm="1">
        <f t="array" ref="CI25">AC25*INDEX(prod_est,$G25+$H25-1,MATCH(CI$14,$BP$14:$DP$14,0))</f>
        <v>8.1286348292333527E-2</v>
      </c>
      <c r="CJ25" s="8" cm="1">
        <f t="array" ref="CJ25">AD25*INDEX(prod_est,$G25+$H25-1,MATCH(CJ$14,$BP$14:$DP$14,0))</f>
        <v>8.1149982274050098E-2</v>
      </c>
      <c r="CK25" s="8" cm="1">
        <f t="array" ref="CK25">AE25*INDEX(prod_est,$G25+$H25-1,MATCH(CK$14,$BP$14:$DP$14,0))</f>
        <v>8.1009244519299209E-2</v>
      </c>
      <c r="CL25" s="8" cm="1">
        <f t="array" ref="CL25">AF25*INDEX(prod_est,$G25+$H25-1,MATCH(CL$14,$BP$14:$DP$14,0))</f>
        <v>8.0864545050722866E-2</v>
      </c>
      <c r="CM25" s="8" cm="1">
        <f t="array" ref="CM25">AG25*INDEX(prod_est,$G25+$H25-1,MATCH(CM$14,$BP$14:$DP$14,0))</f>
        <v>8.0319124820973739E-2</v>
      </c>
      <c r="CN25" s="8" cm="1">
        <f t="array" ref="CN25">AH25*INDEX(prod_est,$G25+$H25-1,MATCH(CN$14,$BP$14:$DP$14,0))</f>
        <v>7.9771421644189183E-2</v>
      </c>
      <c r="CO25" s="8" cm="1">
        <f t="array" ref="CO25">AI25*INDEX(prod_est,$G25+$H25-1,MATCH(CO$14,$BP$14:$DP$14,0))</f>
        <v>7.9223123606556492E-2</v>
      </c>
      <c r="CP25" s="8" cm="1">
        <f t="array" ref="CP25">AJ25*INDEX(prod_est,$G25+$H25-1,MATCH(CP$14,$BP$14:$DP$14,0))</f>
        <v>7.867484202607454E-2</v>
      </c>
      <c r="CQ25" s="8" cm="1">
        <f t="array" ref="CQ25">AK25*INDEX(prod_est,$G25+$H25-1,MATCH(CQ$14,$BP$14:$DP$14,0))</f>
        <v>7.8127259163720625E-2</v>
      </c>
      <c r="CR25" s="8" cm="1">
        <f t="array" ref="CR25">AL25*INDEX(prod_est,$G25+$H25-1,MATCH(CR$14,$BP$14:$DP$14,0))</f>
        <v>7.8206911076862659E-2</v>
      </c>
      <c r="CS25" s="8" cm="1">
        <f t="array" ref="CS25">AM25*INDEX(prod_est,$G25+$H25-1,MATCH(CS$14,$BP$14:$DP$14,0))</f>
        <v>7.8284594086418705E-2</v>
      </c>
      <c r="CT25" s="8" cm="1">
        <f t="array" ref="CT25">AN25*INDEX(prod_est,$G25+$H25-1,MATCH(CT$14,$BP$14:$DP$14,0))</f>
        <v>7.8360166456024533E-2</v>
      </c>
      <c r="CU25" s="8" cm="1">
        <f t="array" ref="CU25">AO25*INDEX(prod_est,$G25+$H25-1,MATCH(CU$14,$BP$14:$DP$14,0))</f>
        <v>7.8435384909041533E-2</v>
      </c>
      <c r="CV25" s="8" cm="1">
        <f t="array" ref="CV25">AP25*INDEX(prod_est,$G25+$H25-1,MATCH(CV$14,$BP$14:$DP$14,0))</f>
        <v>7.8509966449678864E-2</v>
      </c>
      <c r="CW25" cm="1">
        <f t="array" ref="CW25">AQ25*INDEX(prod_est,$G25+$H25-1,MATCH(CW$14,$BP$14:$DP$14,0))</f>
        <v>7.8541623694215024E-2</v>
      </c>
      <c r="CX25" cm="1">
        <f t="array" ref="CX25">AR25*INDEX(prod_est,$G25+$H25-1,MATCH(CX$14,$BP$14:$DP$14,0))</f>
        <v>7.8573293703769156E-2</v>
      </c>
      <c r="CY25" cm="1">
        <f t="array" ref="CY25">AS25*INDEX(prod_est,$G25+$H25-1,MATCH(CY$14,$BP$14:$DP$14,0))</f>
        <v>7.8604976483488423E-2</v>
      </c>
      <c r="CZ25" cm="1">
        <f t="array" ref="CZ25">AT25*INDEX(prod_est,$G25+$H25-1,MATCH(CZ$14,$BP$14:$DP$14,0))</f>
        <v>7.8636672038522093E-2</v>
      </c>
      <c r="DA25" cm="1">
        <f t="array" ref="DA25">AU25*INDEX(prod_est,$G25+$H25-1,MATCH(DA$14,$BP$14:$DP$14,0))</f>
        <v>7.866838037402149E-2</v>
      </c>
      <c r="DB25" cm="1">
        <f t="array" ref="DB25">AV25*INDEX(prod_est,$G25+$H25-1,MATCH(DB$14,$BP$14:$DP$14,0))</f>
        <v>7.8700101495140062E-2</v>
      </c>
      <c r="DC25" cm="1">
        <f t="array" ref="DC25">AW25*INDEX(prod_est,$G25+$H25-1,MATCH(DC$14,$BP$14:$DP$14,0))</f>
        <v>7.8731835407033268E-2</v>
      </c>
      <c r="DD25" cm="1">
        <f t="array" ref="DD25">AX25*INDEX(prod_est,$G25+$H25-1,MATCH(DD$14,$BP$14:$DP$14,0))</f>
        <v>7.8763582114858691E-2</v>
      </c>
      <c r="DE25" cm="1">
        <f t="array" ref="DE25">AY25*INDEX(prod_est,$G25+$H25-1,MATCH(DE$14,$BP$14:$DP$14,0))</f>
        <v>7.879534162377598E-2</v>
      </c>
      <c r="DF25" cm="1">
        <f t="array" ref="DF25">AZ25*INDEX(prod_est,$G25+$H25-1,MATCH(DF$14,$BP$14:$DP$14,0))</f>
        <v>7.8827113938946869E-2</v>
      </c>
      <c r="DG25" cm="1">
        <f t="array" ref="DG25">BA25*INDEX(prod_est,$G25+$H25-1,MATCH(DG$14,$BP$14:$DP$14,0))</f>
        <v>7.8858899065535157E-2</v>
      </c>
      <c r="DH25" cm="1">
        <f t="array" ref="DH25">BB25*INDEX(prod_est,$G25+$H25-1,MATCH(DH$14,$BP$14:$DP$14,0))</f>
        <v>7.8890697008706753E-2</v>
      </c>
      <c r="DI25" cm="1">
        <f t="array" ref="DI25">BC25*INDEX(prod_est,$G25+$H25-1,MATCH(DI$14,$BP$14:$DP$14,0))</f>
        <v>7.8922507773629622E-2</v>
      </c>
      <c r="DJ25" cm="1">
        <f t="array" ref="DJ25">BD25*INDEX(prod_est,$G25+$H25-1,MATCH(DJ$14,$BP$14:$DP$14,0))</f>
        <v>7.8954331365473848E-2</v>
      </c>
      <c r="DK25" cm="1">
        <f t="array" ref="DK25">BE25*INDEX(prod_est,$G25+$H25-1,MATCH(DK$14,$BP$14:$DP$14,0))</f>
        <v>7.8986167789411546E-2</v>
      </c>
      <c r="DL25" cm="1">
        <f t="array" ref="DL25">BF25*INDEX(prod_est,$G25+$H25-1,MATCH(DL$14,$BP$14:$DP$14,0))</f>
        <v>7.9018017050616951E-2</v>
      </c>
      <c r="DM25" cm="1">
        <f t="array" ref="DM25">BG25*INDEX(prod_est,$G25+$H25-1,MATCH(DM$14,$BP$14:$DP$14,0))</f>
        <v>7.9049879154266409E-2</v>
      </c>
      <c r="DN25" cm="1">
        <f t="array" ref="DN25">BH25*INDEX(prod_est,$G25+$H25-1,MATCH(DN$14,$BP$14:$DP$14,0))</f>
        <v>7.9081754105538304E-2</v>
      </c>
      <c r="DO25" cm="1">
        <f t="array" ref="DO25">BI25*INDEX(prod_est,$G25+$H25-1,MATCH(DO$14,$BP$14:$DP$14,0))</f>
        <v>7.9113641909613119E-2</v>
      </c>
      <c r="DP25" cm="1">
        <f t="array" ref="DP25">BJ25*INDEX(prod_est,$G25+$H25-1,MATCH(DP$14,$BP$14:$DP$14,0))</f>
        <v>7.9145542571673458E-2</v>
      </c>
    </row>
    <row r="26" spans="1:120" x14ac:dyDescent="0.25">
      <c r="A26" t="s">
        <v>45</v>
      </c>
      <c r="B26" t="s">
        <v>16</v>
      </c>
      <c r="C26" t="s">
        <v>16</v>
      </c>
      <c r="D26" t="s">
        <v>37</v>
      </c>
      <c r="E26" s="8">
        <v>5.7936101039999999</v>
      </c>
      <c r="F26" s="8">
        <v>5.5805857200000002</v>
      </c>
      <c r="G26">
        <f>MATCH(A26,Production_est!$A$4:$A$339,0)</f>
        <v>129</v>
      </c>
      <c r="H26">
        <f>IFERROR(MATCH(D26,Production_est!$D$4:$D$339,0),"-")</f>
        <v>6</v>
      </c>
      <c r="I26" s="8" cm="1">
        <f t="array" ref="I26">IFERROR(INDEX(Production_est!$E$4:$E$339,H26+G26-1),"-")</f>
        <v>56933.199907403301</v>
      </c>
      <c r="J26" s="42">
        <f t="shared" si="0"/>
        <v>9.8019885217699298E-5</v>
      </c>
      <c r="K26" s="42">
        <f t="shared" si="1"/>
        <v>9.8019885217699298E-5</v>
      </c>
      <c r="L26" s="42">
        <f t="shared" si="2"/>
        <v>9.8019885217699298E-5</v>
      </c>
      <c r="M26" s="42">
        <f t="shared" si="2"/>
        <v>9.8019885217699298E-5</v>
      </c>
      <c r="N26" s="42">
        <f t="shared" ref="N26:AP26" si="29">M26*(1-$F$4)</f>
        <v>9.8059409364964511E-5</v>
      </c>
      <c r="O26" s="42">
        <f t="shared" si="29"/>
        <v>9.8098949449385874E-5</v>
      </c>
      <c r="P26" s="42">
        <f t="shared" si="29"/>
        <v>9.8138505477389669E-5</v>
      </c>
      <c r="Q26" s="42">
        <f t="shared" si="29"/>
        <v>9.8178077455404755E-5</v>
      </c>
      <c r="R26" s="42">
        <f t="shared" si="29"/>
        <v>9.8217665389862592E-5</v>
      </c>
      <c r="S26" s="42">
        <f t="shared" si="29"/>
        <v>9.8257269287197228E-5</v>
      </c>
      <c r="T26" s="42">
        <f t="shared" si="29"/>
        <v>9.8296889153845301E-5</v>
      </c>
      <c r="U26" s="42">
        <f t="shared" si="29"/>
        <v>9.8336524996246049E-5</v>
      </c>
      <c r="V26" s="42">
        <f t="shared" si="29"/>
        <v>9.8376176820841316E-5</v>
      </c>
      <c r="W26" s="42">
        <f t="shared" si="29"/>
        <v>9.841584463407553E-5</v>
      </c>
      <c r="X26" s="42">
        <f t="shared" si="29"/>
        <v>9.8455528442395723E-5</v>
      </c>
      <c r="Y26" s="42">
        <f t="shared" si="29"/>
        <v>9.849522825225153E-5</v>
      </c>
      <c r="Z26" s="42">
        <f t="shared" si="29"/>
        <v>9.8534944070095186E-5</v>
      </c>
      <c r="AA26" s="42">
        <f t="shared" si="29"/>
        <v>9.8574675902381517E-5</v>
      </c>
      <c r="AB26" s="42">
        <f t="shared" si="29"/>
        <v>9.8614423755567963E-5</v>
      </c>
      <c r="AC26" s="42">
        <f t="shared" si="29"/>
        <v>9.8654187636114567E-5</v>
      </c>
      <c r="AD26" s="42">
        <f t="shared" si="29"/>
        <v>9.8693967550483972E-5</v>
      </c>
      <c r="AE26" s="42">
        <f t="shared" si="29"/>
        <v>9.8733763505141439E-5</v>
      </c>
      <c r="AF26" s="42">
        <f t="shared" si="29"/>
        <v>9.8773575506554804E-5</v>
      </c>
      <c r="AG26" s="42">
        <f t="shared" si="29"/>
        <v>9.8813403561194557E-5</v>
      </c>
      <c r="AH26" s="42">
        <f t="shared" si="29"/>
        <v>9.8853247675533752E-5</v>
      </c>
      <c r="AI26" s="42">
        <f t="shared" si="29"/>
        <v>9.8893107856048084E-5</v>
      </c>
      <c r="AJ26" s="42">
        <f t="shared" si="29"/>
        <v>9.8932984109215851E-5</v>
      </c>
      <c r="AK26" s="42">
        <f t="shared" si="29"/>
        <v>9.8972876441517967E-5</v>
      </c>
      <c r="AL26" s="42">
        <f t="shared" si="29"/>
        <v>9.9012784859437946E-5</v>
      </c>
      <c r="AM26" s="42">
        <f t="shared" si="29"/>
        <v>9.905270936946192E-5</v>
      </c>
      <c r="AN26" s="42">
        <f t="shared" si="29"/>
        <v>9.9092649978078649E-5</v>
      </c>
      <c r="AO26" s="42">
        <f t="shared" si="29"/>
        <v>9.9132606691779496E-5</v>
      </c>
      <c r="AP26" s="42">
        <f t="shared" si="29"/>
        <v>9.9172579517058451E-5</v>
      </c>
      <c r="AQ26" s="42">
        <f t="shared" ref="AQ26:BJ26" si="30">AP26*(1-$F$4)</f>
        <v>9.9212568460412109E-5</v>
      </c>
      <c r="AR26" s="42">
        <f t="shared" si="30"/>
        <v>9.9252573528339706E-5</v>
      </c>
      <c r="AS26" s="42">
        <f t="shared" si="30"/>
        <v>9.9292594727343081E-5</v>
      </c>
      <c r="AT26" s="42">
        <f t="shared" si="30"/>
        <v>9.9332632063926701E-5</v>
      </c>
      <c r="AU26" s="42">
        <f t="shared" si="30"/>
        <v>9.9372685544597649E-5</v>
      </c>
      <c r="AV26" s="42">
        <f t="shared" si="30"/>
        <v>9.9412755175865637E-5</v>
      </c>
      <c r="AW26" s="42">
        <f t="shared" si="30"/>
        <v>9.9452840964243009E-5</v>
      </c>
      <c r="AX26" s="42">
        <f t="shared" si="30"/>
        <v>9.9492942916244733E-5</v>
      </c>
      <c r="AY26" s="42">
        <f t="shared" si="30"/>
        <v>9.9533061038388384E-5</v>
      </c>
      <c r="AZ26" s="42">
        <f t="shared" si="30"/>
        <v>9.9573195337194191E-5</v>
      </c>
      <c r="BA26" s="42">
        <f t="shared" si="30"/>
        <v>9.9613345819184998E-5</v>
      </c>
      <c r="BB26" s="42">
        <f t="shared" si="30"/>
        <v>9.9653512490886293E-5</v>
      </c>
      <c r="BC26" s="42">
        <f t="shared" si="30"/>
        <v>9.9693695358826179E-5</v>
      </c>
      <c r="BD26" s="42">
        <f t="shared" si="30"/>
        <v>9.9733894429535389E-5</v>
      </c>
      <c r="BE26" s="42">
        <f t="shared" si="30"/>
        <v>9.9774109709547311E-5</v>
      </c>
      <c r="BF26" s="42">
        <f t="shared" si="30"/>
        <v>9.9814341205397937E-5</v>
      </c>
      <c r="BG26" s="42">
        <f t="shared" si="30"/>
        <v>9.9854588923625927E-5</v>
      </c>
      <c r="BH26" s="42">
        <f t="shared" si="30"/>
        <v>9.9894852870772557E-5</v>
      </c>
      <c r="BI26" s="42">
        <f t="shared" si="30"/>
        <v>9.9935133053381746E-5</v>
      </c>
      <c r="BJ26" s="42">
        <f t="shared" si="30"/>
        <v>9.9975429478000056E-5</v>
      </c>
      <c r="BK26" t="str">
        <f t="shared" si="5"/>
        <v>09_ROK</v>
      </c>
      <c r="BL26" t="str">
        <f t="shared" si="6"/>
        <v>d_ind_cem_7_7_gas_diesel_oil</v>
      </c>
      <c r="BO26" s="8">
        <f t="shared" si="7"/>
        <v>5.7936101039999999</v>
      </c>
      <c r="BP26" s="8">
        <f t="shared" si="8"/>
        <v>5.5805857200000002</v>
      </c>
      <c r="BQ26" s="8" cm="1">
        <f t="array" ref="BQ26">K26*INDEX(prod_est,$G26+$H26-1,MATCH(BQ$14,$BP$14:$DP$14,0))</f>
        <v>5.5524860474720796</v>
      </c>
      <c r="BR26" s="8" cm="1">
        <f t="array" ref="BR26">L26*INDEX(prod_est,$G26+$H26-1,MATCH(BR$14,$BP$14:$DP$14,0))</f>
        <v>5.3014086235559477</v>
      </c>
      <c r="BS26" s="8" cm="1">
        <f t="array" ref="BS26">M26*INDEX(prod_est,$G26+$H26-1,MATCH(BS$14,$BP$14:$DP$14,0))</f>
        <v>5.3212301591964968</v>
      </c>
      <c r="BT26" s="8" cm="1">
        <f t="array" ref="BT26">N26*INDEX(prod_est,$G26+$H26-1,MATCH(BT$14,$BP$14:$DP$14,0))</f>
        <v>5.340868105425689</v>
      </c>
      <c r="BU26" s="8" cm="1">
        <f t="array" ref="BU26">O26*INDEX(prod_est,$G26+$H26-1,MATCH(BU$14,$BP$14:$DP$14,0))</f>
        <v>5.3582566273254155</v>
      </c>
      <c r="BV26" s="8" cm="1">
        <f t="array" ref="BV26">P26*INDEX(prod_est,$G26+$H26-1,MATCH(BV$14,$BP$14:$DP$14,0))</f>
        <v>5.3734939412725016</v>
      </c>
      <c r="BW26" s="8" cm="1">
        <f t="array" ref="BW26">Q26*INDEX(prod_est,$G26+$H26-1,MATCH(BW$14,$BP$14:$DP$14,0))</f>
        <v>5.3867293375626417</v>
      </c>
      <c r="BX26" s="8" cm="1">
        <f t="array" ref="BX26">R26*INDEX(prod_est,$G26+$H26-1,MATCH(BX$14,$BP$14:$DP$14,0))</f>
        <v>5.3981790713434972</v>
      </c>
      <c r="BY26" s="8" cm="1">
        <f t="array" ref="BY26">S26*INDEX(prod_est,$G26+$H26-1,MATCH(BY$14,$BP$14:$DP$14,0))</f>
        <v>5.407886610151011</v>
      </c>
      <c r="BZ26" s="8" cm="1">
        <f t="array" ref="BZ26">T26*INDEX(prod_est,$G26+$H26-1,MATCH(BZ$14,$BP$14:$DP$14,0))</f>
        <v>5.3852737743708525</v>
      </c>
      <c r="CA26" s="8" cm="1">
        <f t="array" ref="CA26">U26*INDEX(prod_est,$G26+$H26-1,MATCH(CA$14,$BP$14:$DP$14,0))</f>
        <v>5.3613862548564262</v>
      </c>
      <c r="CB26" s="8" cm="1">
        <f t="array" ref="CB26">V26*INDEX(prod_est,$G26+$H26-1,MATCH(CB$14,$BP$14:$DP$14,0))</f>
        <v>5.3364395634424886</v>
      </c>
      <c r="CC26" s="8" cm="1">
        <f t="array" ref="CC26">W26*INDEX(prod_est,$G26+$H26-1,MATCH(CC$14,$BP$14:$DP$14,0))</f>
        <v>5.3312975943913354</v>
      </c>
      <c r="CD26" s="8" cm="1">
        <f t="array" ref="CD26">X26*INDEX(prod_est,$G26+$H26-1,MATCH(CD$14,$BP$14:$DP$14,0))</f>
        <v>5.3255471662765341</v>
      </c>
      <c r="CE26" s="8" cm="1">
        <f t="array" ref="CE26">Y26*INDEX(prod_est,$G26+$H26-1,MATCH(CE$14,$BP$14:$DP$14,0))</f>
        <v>5.3191366421480897</v>
      </c>
      <c r="CF26" s="8" cm="1">
        <f t="array" ref="CF26">Z26*INDEX(prod_est,$G26+$H26-1,MATCH(CF$14,$BP$14:$DP$14,0))</f>
        <v>5.3120412530694292</v>
      </c>
      <c r="CG26" s="8" cm="1">
        <f t="array" ref="CG26">AA26*INDEX(prod_est,$G26+$H26-1,MATCH(CG$14,$BP$14:$DP$14,0))</f>
        <v>5.3044818747028293</v>
      </c>
      <c r="CH26" s="8" cm="1">
        <f t="array" ref="CH26">AB26*INDEX(prod_est,$G26+$H26-1,MATCH(CH$14,$BP$14:$DP$14,0))</f>
        <v>5.2963723990406173</v>
      </c>
      <c r="CI26" s="8" cm="1">
        <f t="array" ref="CI26">AC26*INDEX(prod_est,$G26+$H26-1,MATCH(CI$14,$BP$14:$DP$14,0))</f>
        <v>5.287778118050336</v>
      </c>
      <c r="CJ26" s="8" cm="1">
        <f t="array" ref="CJ26">AD26*INDEX(prod_est,$G26+$H26-1,MATCH(CJ$14,$BP$14:$DP$14,0))</f>
        <v>5.278907338852191</v>
      </c>
      <c r="CK26" s="8" cm="1">
        <f t="array" ref="CK26">AE26*INDEX(prod_est,$G26+$H26-1,MATCH(CK$14,$BP$14:$DP$14,0))</f>
        <v>5.2697521727561707</v>
      </c>
      <c r="CL26" s="8" cm="1">
        <f t="array" ref="CL26">AF26*INDEX(prod_est,$G26+$H26-1,MATCH(CL$14,$BP$14:$DP$14,0))</f>
        <v>5.2603392922454137</v>
      </c>
      <c r="CM26" s="8" cm="1">
        <f t="array" ref="CM26">AG26*INDEX(prod_est,$G26+$H26-1,MATCH(CM$14,$BP$14:$DP$14,0))</f>
        <v>5.2248590275195683</v>
      </c>
      <c r="CN26" s="8" cm="1">
        <f t="array" ref="CN26">AH26*INDEX(prod_est,$G26+$H26-1,MATCH(CN$14,$BP$14:$DP$14,0))</f>
        <v>5.1892302542479163</v>
      </c>
      <c r="CO26" s="8" cm="1">
        <f t="array" ref="CO26">AI26*INDEX(prod_est,$G26+$H26-1,MATCH(CO$14,$BP$14:$DP$14,0))</f>
        <v>5.1535627845377832</v>
      </c>
      <c r="CP26" s="8" cm="1">
        <f t="array" ref="CP26">AJ26*INDEX(prod_est,$G26+$H26-1,MATCH(CP$14,$BP$14:$DP$14,0))</f>
        <v>5.1178963853857873</v>
      </c>
      <c r="CQ26" s="8" cm="1">
        <f t="array" ref="CQ26">AK26*INDEX(prod_est,$G26+$H26-1,MATCH(CQ$14,$BP$14:$DP$14,0))</f>
        <v>5.0822754387175824</v>
      </c>
      <c r="CR26" s="8" cm="1">
        <f t="array" ref="CR26">AL26*INDEX(prod_est,$G26+$H26-1,MATCH(CR$14,$BP$14:$DP$14,0))</f>
        <v>5.0874568947950358</v>
      </c>
      <c r="CS26" s="8" cm="1">
        <f t="array" ref="CS26">AM26*INDEX(prod_est,$G26+$H26-1,MATCH(CS$14,$BP$14:$DP$14,0))</f>
        <v>5.0925102712439019</v>
      </c>
      <c r="CT26" s="8" cm="1">
        <f t="array" ref="CT26">AN26*INDEX(prod_est,$G26+$H26-1,MATCH(CT$14,$BP$14:$DP$14,0))</f>
        <v>5.0974263479372937</v>
      </c>
      <c r="CU26" s="8" cm="1">
        <f t="array" ref="CU26">AO26*INDEX(prod_est,$G26+$H26-1,MATCH(CU$14,$BP$14:$DP$14,0))</f>
        <v>5.1023194019161311</v>
      </c>
      <c r="CV26" s="8" cm="1">
        <f t="array" ref="CV26">AP26*INDEX(prod_est,$G26+$H26-1,MATCH(CV$14,$BP$14:$DP$14,0))</f>
        <v>5.1071710239520263</v>
      </c>
      <c r="CW26" cm="1">
        <f t="array" ref="CW26">AQ26*INDEX(prod_est,$G26+$H26-1,MATCH(CW$14,$BP$14:$DP$14,0))</f>
        <v>5.1092303671068455</v>
      </c>
      <c r="CX26" cm="1">
        <f t="array" ref="CX26">AR26*INDEX(prod_est,$G26+$H26-1,MATCH(CX$14,$BP$14:$DP$14,0))</f>
        <v>5.1112905406419697</v>
      </c>
      <c r="CY26" cm="1">
        <f t="array" ref="CY26">AS26*INDEX(prod_est,$G26+$H26-1,MATCH(CY$14,$BP$14:$DP$14,0))</f>
        <v>5.1133515448922298</v>
      </c>
      <c r="CZ26" cm="1">
        <f t="array" ref="CZ26">AT26*INDEX(prod_est,$G26+$H26-1,MATCH(CZ$14,$BP$14:$DP$14,0))</f>
        <v>5.1154133801925896</v>
      </c>
      <c r="DA26" cm="1">
        <f t="array" ref="DA26">AU26*INDEX(prod_est,$G26+$H26-1,MATCH(DA$14,$BP$14:$DP$14,0))</f>
        <v>5.1174760468781519</v>
      </c>
      <c r="DB26" cm="1">
        <f t="array" ref="DB26">AV26*INDEX(prod_est,$G26+$H26-1,MATCH(DB$14,$BP$14:$DP$14,0))</f>
        <v>5.1195395452841517</v>
      </c>
      <c r="DC26" cm="1">
        <f t="array" ref="DC26">AW26*INDEX(prod_est,$G26+$H26-1,MATCH(DC$14,$BP$14:$DP$14,0))</f>
        <v>5.1216038757459597</v>
      </c>
      <c r="DD26" cm="1">
        <f t="array" ref="DD26">AX26*INDEX(prod_est,$G26+$H26-1,MATCH(DD$14,$BP$14:$DP$14,0))</f>
        <v>5.1236690385990844</v>
      </c>
      <c r="DE26" cm="1">
        <f t="array" ref="DE26">AY26*INDEX(prod_est,$G26+$H26-1,MATCH(DE$14,$BP$14:$DP$14,0))</f>
        <v>5.125735034179165</v>
      </c>
      <c r="DF26" cm="1">
        <f t="array" ref="DF26">AZ26*INDEX(prod_est,$G26+$H26-1,MATCH(DF$14,$BP$14:$DP$14,0))</f>
        <v>5.127801862821979</v>
      </c>
      <c r="DG26" cm="1">
        <f t="array" ref="DG26">BA26*INDEX(prod_est,$G26+$H26-1,MATCH(DG$14,$BP$14:$DP$14,0))</f>
        <v>5.1298695248634401</v>
      </c>
      <c r="DH26" cm="1">
        <f t="array" ref="DH26">BB26*INDEX(prod_est,$G26+$H26-1,MATCH(DH$14,$BP$14:$DP$14,0))</f>
        <v>5.1319380206395948</v>
      </c>
      <c r="DI26" cm="1">
        <f t="array" ref="DI26">BC26*INDEX(prod_est,$G26+$H26-1,MATCH(DI$14,$BP$14:$DP$14,0))</f>
        <v>5.1340073504866277</v>
      </c>
      <c r="DJ26" cm="1">
        <f t="array" ref="DJ26">BD26*INDEX(prod_est,$G26+$H26-1,MATCH(DJ$14,$BP$14:$DP$14,0))</f>
        <v>5.1360775147408564</v>
      </c>
      <c r="DK26" cm="1">
        <f t="array" ref="DK26">BE26*INDEX(prod_est,$G26+$H26-1,MATCH(DK$14,$BP$14:$DP$14,0))</f>
        <v>5.1381485137387362</v>
      </c>
      <c r="DL26" cm="1">
        <f t="array" ref="DL26">BF26*INDEX(prod_est,$G26+$H26-1,MATCH(DL$14,$BP$14:$DP$14,0))</f>
        <v>5.1402203478168573</v>
      </c>
      <c r="DM26" cm="1">
        <f t="array" ref="DM26">BG26*INDEX(prod_est,$G26+$H26-1,MATCH(DM$14,$BP$14:$DP$14,0))</f>
        <v>5.1422930173119443</v>
      </c>
      <c r="DN26" cm="1">
        <f t="array" ref="DN26">BH26*INDEX(prod_est,$G26+$H26-1,MATCH(DN$14,$BP$14:$DP$14,0))</f>
        <v>5.144366522560861</v>
      </c>
      <c r="DO26" cm="1">
        <f t="array" ref="DO26">BI26*INDEX(prod_est,$G26+$H26-1,MATCH(DO$14,$BP$14:$DP$14,0))</f>
        <v>5.1464408639006036</v>
      </c>
      <c r="DP26" cm="1">
        <f t="array" ref="DP26">BJ26*INDEX(prod_est,$G26+$H26-1,MATCH(DP$14,$BP$14:$DP$14,0))</f>
        <v>5.148516041668306</v>
      </c>
    </row>
    <row r="27" spans="1:120" x14ac:dyDescent="0.25">
      <c r="A27" t="s">
        <v>45</v>
      </c>
      <c r="B27" t="s">
        <v>17</v>
      </c>
      <c r="C27" t="s">
        <v>17</v>
      </c>
      <c r="D27" t="s">
        <v>37</v>
      </c>
      <c r="E27" s="8">
        <v>13.461608699999999</v>
      </c>
      <c r="F27" s="8">
        <v>13.418987076000001</v>
      </c>
      <c r="G27">
        <f>MATCH(A27,Production_est!$A$4:$A$339,0)</f>
        <v>129</v>
      </c>
      <c r="H27">
        <f>IFERROR(MATCH(D27,Production_est!$D$4:$D$339,0),"-")</f>
        <v>6</v>
      </c>
      <c r="I27" s="8" cm="1">
        <f t="array" ref="I27">IFERROR(INDEX(Production_est!$E$4:$E$339,H27+G27-1),"-")</f>
        <v>56933.199907403301</v>
      </c>
      <c r="J27" s="42">
        <f t="shared" si="0"/>
        <v>2.356970466761884E-4</v>
      </c>
      <c r="K27" s="42">
        <f t="shared" si="1"/>
        <v>2.356970466761884E-4</v>
      </c>
      <c r="L27" s="42">
        <f t="shared" si="2"/>
        <v>2.356970466761884E-4</v>
      </c>
      <c r="M27" s="42">
        <f t="shared" si="2"/>
        <v>2.356970466761884E-4</v>
      </c>
      <c r="N27" s="42">
        <f t="shared" ref="N27:AP27" si="31">M27*(1-$F$4)</f>
        <v>2.3579208580791269E-4</v>
      </c>
      <c r="O27" s="42">
        <f t="shared" si="31"/>
        <v>2.3588716326186751E-4</v>
      </c>
      <c r="P27" s="42">
        <f t="shared" si="31"/>
        <v>2.3598227905350538E-4</v>
      </c>
      <c r="Q27" s="42">
        <f t="shared" si="31"/>
        <v>2.3607743319828503E-4</v>
      </c>
      <c r="R27" s="42">
        <f t="shared" si="31"/>
        <v>2.3617262571167146E-4</v>
      </c>
      <c r="S27" s="42">
        <f t="shared" si="31"/>
        <v>2.3626785660913586E-4</v>
      </c>
      <c r="T27" s="42">
        <f t="shared" si="31"/>
        <v>2.3636312590615569E-4</v>
      </c>
      <c r="U27" s="42">
        <f t="shared" si="31"/>
        <v>2.3645843361821465E-4</v>
      </c>
      <c r="V27" s="42">
        <f t="shared" si="31"/>
        <v>2.3655377976080266E-4</v>
      </c>
      <c r="W27" s="42">
        <f t="shared" si="31"/>
        <v>2.366491643494159E-4</v>
      </c>
      <c r="X27" s="42">
        <f t="shared" si="31"/>
        <v>2.3674458739955681E-4</v>
      </c>
      <c r="Y27" s="42">
        <f t="shared" si="31"/>
        <v>2.3684004892673407E-4</v>
      </c>
      <c r="Z27" s="42">
        <f t="shared" si="31"/>
        <v>2.3693554894646261E-4</v>
      </c>
      <c r="AA27" s="42">
        <f t="shared" si="31"/>
        <v>2.3703108747426361E-4</v>
      </c>
      <c r="AB27" s="42">
        <f t="shared" si="31"/>
        <v>2.3712666452566455E-4</v>
      </c>
      <c r="AC27" s="42">
        <f t="shared" si="31"/>
        <v>2.372222801161991E-4</v>
      </c>
      <c r="AD27" s="42">
        <f t="shared" si="31"/>
        <v>2.3731793426140727E-4</v>
      </c>
      <c r="AE27" s="42">
        <f t="shared" si="31"/>
        <v>2.3741362697683526E-4</v>
      </c>
      <c r="AF27" s="42">
        <f t="shared" si="31"/>
        <v>2.3750935827803561E-4</v>
      </c>
      <c r="AG27" s="42">
        <f t="shared" si="31"/>
        <v>2.376051281805671E-4</v>
      </c>
      <c r="AH27" s="42">
        <f t="shared" si="31"/>
        <v>2.3770093669999475E-4</v>
      </c>
      <c r="AI27" s="42">
        <f t="shared" si="31"/>
        <v>2.3779678385188994E-4</v>
      </c>
      <c r="AJ27" s="42">
        <f t="shared" si="31"/>
        <v>2.3789266965183024E-4</v>
      </c>
      <c r="AK27" s="42">
        <f t="shared" si="31"/>
        <v>2.3798859411539955E-4</v>
      </c>
      <c r="AL27" s="42">
        <f t="shared" si="31"/>
        <v>2.3808455725818803E-4</v>
      </c>
      <c r="AM27" s="42">
        <f t="shared" si="31"/>
        <v>2.3818055909579215E-4</v>
      </c>
      <c r="AN27" s="42">
        <f t="shared" si="31"/>
        <v>2.3827659964381466E-4</v>
      </c>
      <c r="AO27" s="42">
        <f t="shared" si="31"/>
        <v>2.383726789178646E-4</v>
      </c>
      <c r="AP27" s="42">
        <f t="shared" si="31"/>
        <v>2.3846879693355729E-4</v>
      </c>
      <c r="AQ27" s="42">
        <f t="shared" ref="AQ27:BJ27" si="32">AP27*(1-$F$4)</f>
        <v>2.385649537065144E-4</v>
      </c>
      <c r="AR27" s="42">
        <f t="shared" si="32"/>
        <v>2.3866114925236382E-4</v>
      </c>
      <c r="AS27" s="42">
        <f t="shared" si="32"/>
        <v>2.387573835867398E-4</v>
      </c>
      <c r="AT27" s="42">
        <f t="shared" si="32"/>
        <v>2.3885365672528285E-4</v>
      </c>
      <c r="AU27" s="42">
        <f t="shared" si="32"/>
        <v>2.3894996868363983E-4</v>
      </c>
      <c r="AV27" s="42">
        <f t="shared" si="32"/>
        <v>2.3904631947746391E-4</v>
      </c>
      <c r="AW27" s="42">
        <f t="shared" si="32"/>
        <v>2.3914270912241451E-4</v>
      </c>
      <c r="AX27" s="42">
        <f t="shared" si="32"/>
        <v>2.3923913763415744E-4</v>
      </c>
      <c r="AY27" s="42">
        <f t="shared" si="32"/>
        <v>2.3933560502836478E-4</v>
      </c>
      <c r="AZ27" s="42">
        <f t="shared" si="32"/>
        <v>2.3943211132071494E-4</v>
      </c>
      <c r="BA27" s="42">
        <f t="shared" si="32"/>
        <v>2.3952865652689267E-4</v>
      </c>
      <c r="BB27" s="42">
        <f t="shared" si="32"/>
        <v>2.3962524066258902E-4</v>
      </c>
      <c r="BC27" s="42">
        <f t="shared" si="32"/>
        <v>2.3972186374350137E-4</v>
      </c>
      <c r="BD27" s="42">
        <f t="shared" si="32"/>
        <v>2.3981852578533344E-4</v>
      </c>
      <c r="BE27" s="42">
        <f t="shared" si="32"/>
        <v>2.3991522680379528E-4</v>
      </c>
      <c r="BF27" s="42">
        <f t="shared" si="32"/>
        <v>2.4001196681460327E-4</v>
      </c>
      <c r="BG27" s="42">
        <f t="shared" si="32"/>
        <v>2.4010874583348015E-4</v>
      </c>
      <c r="BH27" s="42">
        <f t="shared" si="32"/>
        <v>2.4020556387615495E-4</v>
      </c>
      <c r="BI27" s="42">
        <f t="shared" si="32"/>
        <v>2.403024209583631E-4</v>
      </c>
      <c r="BJ27" s="42">
        <f t="shared" si="32"/>
        <v>2.4039931709584633E-4</v>
      </c>
      <c r="BK27" t="str">
        <f t="shared" si="5"/>
        <v>09_ROK</v>
      </c>
      <c r="BL27" t="str">
        <f t="shared" si="6"/>
        <v>d_ind_cem_7_8_fuel_oil</v>
      </c>
      <c r="BO27" s="8">
        <f t="shared" si="7"/>
        <v>13.461608699999999</v>
      </c>
      <c r="BP27" s="8">
        <f t="shared" si="8"/>
        <v>13.418987076000001</v>
      </c>
      <c r="BQ27" s="8" cm="1">
        <f t="array" ref="BQ27">K27*INDEX(prod_est,$G27+$H27-1,MATCH(BQ$14,$BP$14:$DP$14,0))</f>
        <v>13.351419053320834</v>
      </c>
      <c r="BR27" s="8" cm="1">
        <f t="array" ref="BR27">L27*INDEX(prod_est,$G27+$H27-1,MATCH(BR$14,$BP$14:$DP$14,0))</f>
        <v>12.747682299572709</v>
      </c>
      <c r="BS27" s="8" cm="1">
        <f t="array" ref="BS27">M27*INDEX(prod_est,$G27+$H27-1,MATCH(BS$14,$BP$14:$DP$14,0))</f>
        <v>12.795344846827158</v>
      </c>
      <c r="BT27" s="8" cm="1">
        <f t="array" ref="BT27">N27*INDEX(prod_est,$G27+$H27-1,MATCH(BT$14,$BP$14:$DP$14,0))</f>
        <v>12.842565937922361</v>
      </c>
      <c r="BU27" s="8" cm="1">
        <f t="array" ref="BU27">O27*INDEX(prod_est,$G27+$H27-1,MATCH(BU$14,$BP$14:$DP$14,0))</f>
        <v>12.884378099288673</v>
      </c>
      <c r="BV27" s="8" cm="1">
        <f t="array" ref="BV27">P27*INDEX(prod_est,$G27+$H27-1,MATCH(BV$14,$BP$14:$DP$14,0))</f>
        <v>12.92101750045334</v>
      </c>
      <c r="BW27" s="8" cm="1">
        <f t="array" ref="BW27">Q27*INDEX(prod_est,$G27+$H27-1,MATCH(BW$14,$BP$14:$DP$14,0))</f>
        <v>12.952843122471226</v>
      </c>
      <c r="BX27" s="8" cm="1">
        <f t="array" ref="BX27">R27*INDEX(prod_est,$G27+$H27-1,MATCH(BX$14,$BP$14:$DP$14,0))</f>
        <v>12.980374969008103</v>
      </c>
      <c r="BY27" s="8" cm="1">
        <f t="array" ref="BY27">S27*INDEX(prod_est,$G27+$H27-1,MATCH(BY$14,$BP$14:$DP$14,0))</f>
        <v>13.003717561404981</v>
      </c>
      <c r="BZ27" s="8" cm="1">
        <f t="array" ref="BZ27">T27*INDEX(prod_est,$G27+$H27-1,MATCH(BZ$14,$BP$14:$DP$14,0))</f>
        <v>12.94934309852411</v>
      </c>
      <c r="CA27" s="8" cm="1">
        <f t="array" ref="CA27">U27*INDEX(prod_est,$G27+$H27-1,MATCH(CA$14,$BP$14:$DP$14,0))</f>
        <v>12.891903551543765</v>
      </c>
      <c r="CB27" s="8" cm="1">
        <f t="array" ref="CB27">V27*INDEX(prod_est,$G27+$H27-1,MATCH(CB$14,$BP$14:$DP$14,0))</f>
        <v>12.831917136771413</v>
      </c>
      <c r="CC27" s="8" cm="1">
        <f t="array" ref="CC27">W27*INDEX(prod_est,$G27+$H27-1,MATCH(CC$14,$BP$14:$DP$14,0))</f>
        <v>12.819552840314982</v>
      </c>
      <c r="CD27" s="8" cm="1">
        <f t="array" ref="CD27">X27*INDEX(prod_est,$G27+$H27-1,MATCH(CD$14,$BP$14:$DP$14,0))</f>
        <v>12.805725452935654</v>
      </c>
      <c r="CE27" s="8" cm="1">
        <f t="array" ref="CE27">Y27*INDEX(prod_est,$G27+$H27-1,MATCH(CE$14,$BP$14:$DP$14,0))</f>
        <v>12.79031080925019</v>
      </c>
      <c r="CF27" s="8" cm="1">
        <f t="array" ref="CF27">Z27*INDEX(prod_est,$G27+$H27-1,MATCH(CF$14,$BP$14:$DP$14,0))</f>
        <v>12.773249350270266</v>
      </c>
      <c r="CG27" s="8" cm="1">
        <f t="array" ref="CG27">AA27*INDEX(prod_est,$G27+$H27-1,MATCH(CG$14,$BP$14:$DP$14,0))</f>
        <v>12.755072190077124</v>
      </c>
      <c r="CH27" s="8" cm="1">
        <f t="array" ref="CH27">AB27*INDEX(prod_est,$G27+$H27-1,MATCH(CH$14,$BP$14:$DP$14,0))</f>
        <v>12.735572274734125</v>
      </c>
      <c r="CI27" s="8" cm="1">
        <f t="array" ref="CI27">AC27*INDEX(prod_est,$G27+$H27-1,MATCH(CI$14,$BP$14:$DP$14,0))</f>
        <v>12.714906604261081</v>
      </c>
      <c r="CJ27" s="8" cm="1">
        <f t="array" ref="CJ27">AD27*INDEX(prod_est,$G27+$H27-1,MATCH(CJ$14,$BP$14:$DP$14,0))</f>
        <v>12.6935760706242</v>
      </c>
      <c r="CK27" s="8" cm="1">
        <f t="array" ref="CK27">AE27*INDEX(prod_est,$G27+$H27-1,MATCH(CK$14,$BP$14:$DP$14,0))</f>
        <v>12.671561704805779</v>
      </c>
      <c r="CL27" s="8" cm="1">
        <f t="array" ref="CL27">AF27*INDEX(prod_est,$G27+$H27-1,MATCH(CL$14,$BP$14:$DP$14,0))</f>
        <v>12.648927643031744</v>
      </c>
      <c r="CM27" s="8" cm="1">
        <f t="array" ref="CM27">AG27*INDEX(prod_est,$G27+$H27-1,MATCH(CM$14,$BP$14:$DP$14,0))</f>
        <v>12.563612366518226</v>
      </c>
      <c r="CN27" s="8" cm="1">
        <f t="array" ref="CN27">AH27*INDEX(prod_est,$G27+$H27-1,MATCH(CN$14,$BP$14:$DP$14,0))</f>
        <v>12.477939988733118</v>
      </c>
      <c r="CO27" s="8" cm="1">
        <f t="array" ref="CO27">AI27*INDEX(prod_est,$G27+$H27-1,MATCH(CO$14,$BP$14:$DP$14,0))</f>
        <v>12.392174562111574</v>
      </c>
      <c r="CP27" s="8" cm="1">
        <f t="array" ref="CP27">AJ27*INDEX(prod_est,$G27+$H27-1,MATCH(CP$14,$BP$14:$DP$14,0))</f>
        <v>12.306411709736986</v>
      </c>
      <c r="CQ27" s="8" cm="1">
        <f t="array" ref="CQ27">AK27*INDEX(prod_est,$G27+$H27-1,MATCH(CQ$14,$BP$14:$DP$14,0))</f>
        <v>12.220758151677218</v>
      </c>
      <c r="CR27" s="8" cm="1">
        <f t="array" ref="CR27">AL27*INDEX(prod_est,$G27+$H27-1,MATCH(CR$14,$BP$14:$DP$14,0))</f>
        <v>12.233217398004898</v>
      </c>
      <c r="CS27" s="8" cm="1">
        <f t="array" ref="CS27">AM27*INDEX(prod_est,$G27+$H27-1,MATCH(CS$14,$BP$14:$DP$14,0))</f>
        <v>12.245368666108256</v>
      </c>
      <c r="CT27" s="8" cm="1">
        <f t="array" ref="CT27">AN27*INDEX(prod_est,$G27+$H27-1,MATCH(CT$14,$BP$14:$DP$14,0))</f>
        <v>12.257189785417797</v>
      </c>
      <c r="CU27" s="8" cm="1">
        <f t="array" ref="CU27">AO27*INDEX(prod_est,$G27+$H27-1,MATCH(CU$14,$BP$14:$DP$14,0))</f>
        <v>12.268955544676521</v>
      </c>
      <c r="CV27" s="8" cm="1">
        <f t="array" ref="CV27">AP27*INDEX(prod_est,$G27+$H27-1,MATCH(CV$14,$BP$14:$DP$14,0))</f>
        <v>12.280621677348577</v>
      </c>
      <c r="CW27" cm="1">
        <f t="array" ref="CW27">AQ27*INDEX(prod_est,$G27+$H27-1,MATCH(CW$14,$BP$14:$DP$14,0))</f>
        <v>12.285573540928155</v>
      </c>
      <c r="CX27" cm="1">
        <f t="array" ref="CX27">AR27*INDEX(prod_est,$G27+$H27-1,MATCH(CX$14,$BP$14:$DP$14,0))</f>
        <v>12.290527401226917</v>
      </c>
      <c r="CY27" cm="1">
        <f t="array" ref="CY27">AS27*INDEX(prod_est,$G27+$H27-1,MATCH(CY$14,$BP$14:$DP$14,0))</f>
        <v>12.295483259049995</v>
      </c>
      <c r="CZ27" cm="1">
        <f t="array" ref="CZ27">AT27*INDEX(prod_est,$G27+$H27-1,MATCH(CZ$14,$BP$14:$DP$14,0))</f>
        <v>12.300441115202839</v>
      </c>
      <c r="DA27" cm="1">
        <f t="array" ref="DA27">AU27*INDEX(prod_est,$G27+$H27-1,MATCH(DA$14,$BP$14:$DP$14,0))</f>
        <v>12.305400970491226</v>
      </c>
      <c r="DB27" cm="1">
        <f t="array" ref="DB27">AV27*INDEX(prod_est,$G27+$H27-1,MATCH(DB$14,$BP$14:$DP$14,0))</f>
        <v>12.310362825721265</v>
      </c>
      <c r="DC27" cm="1">
        <f t="array" ref="DC27">AW27*INDEX(prod_est,$G27+$H27-1,MATCH(DC$14,$BP$14:$DP$14,0))</f>
        <v>12.315326681699378</v>
      </c>
      <c r="DD27" cm="1">
        <f t="array" ref="DD27">AX27*INDEX(prod_est,$G27+$H27-1,MATCH(DD$14,$BP$14:$DP$14,0))</f>
        <v>12.320292539232323</v>
      </c>
      <c r="DE27" cm="1">
        <f t="array" ref="DE27">AY27*INDEX(prod_est,$G27+$H27-1,MATCH(DE$14,$BP$14:$DP$14,0))</f>
        <v>12.325260399127176</v>
      </c>
      <c r="DF27" cm="1">
        <f t="array" ref="DF27">AZ27*INDEX(prod_est,$G27+$H27-1,MATCH(DF$14,$BP$14:$DP$14,0))</f>
        <v>12.330230262191341</v>
      </c>
      <c r="DG27" cm="1">
        <f t="array" ref="DG27">BA27*INDEX(prod_est,$G27+$H27-1,MATCH(DG$14,$BP$14:$DP$14,0))</f>
        <v>12.335202129232547</v>
      </c>
      <c r="DH27" cm="1">
        <f t="array" ref="DH27">BB27*INDEX(prod_est,$G27+$H27-1,MATCH(DH$14,$BP$14:$DP$14,0))</f>
        <v>12.340176001058852</v>
      </c>
      <c r="DI27" cm="1">
        <f t="array" ref="DI27">BC27*INDEX(prod_est,$G27+$H27-1,MATCH(DI$14,$BP$14:$DP$14,0))</f>
        <v>12.345151878478635</v>
      </c>
      <c r="DJ27" cm="1">
        <f t="array" ref="DJ27">BD27*INDEX(prod_est,$G27+$H27-1,MATCH(DJ$14,$BP$14:$DP$14,0))</f>
        <v>12.350129762300604</v>
      </c>
      <c r="DK27" cm="1">
        <f t="array" ref="DK27">BE27*INDEX(prod_est,$G27+$H27-1,MATCH(DK$14,$BP$14:$DP$14,0))</f>
        <v>12.355109653333789</v>
      </c>
      <c r="DL27" cm="1">
        <f t="array" ref="DL27">BF27*INDEX(prod_est,$G27+$H27-1,MATCH(DL$14,$BP$14:$DP$14,0))</f>
        <v>12.360091552387553</v>
      </c>
      <c r="DM27" cm="1">
        <f t="array" ref="DM27">BG27*INDEX(prod_est,$G27+$H27-1,MATCH(DM$14,$BP$14:$DP$14,0))</f>
        <v>12.365075460271582</v>
      </c>
      <c r="DN27" cm="1">
        <f t="array" ref="DN27">BH27*INDEX(prod_est,$G27+$H27-1,MATCH(DN$14,$BP$14:$DP$14,0))</f>
        <v>12.370061377795885</v>
      </c>
      <c r="DO27" cm="1">
        <f t="array" ref="DO27">BI27*INDEX(prod_est,$G27+$H27-1,MATCH(DO$14,$BP$14:$DP$14,0))</f>
        <v>12.375049305770805</v>
      </c>
      <c r="DP27" cm="1">
        <f t="array" ref="DP27">BJ27*INDEX(prod_est,$G27+$H27-1,MATCH(DP$14,$BP$14:$DP$14,0))</f>
        <v>12.380039245007003</v>
      </c>
    </row>
    <row r="28" spans="1:120" x14ac:dyDescent="0.25">
      <c r="A28" t="s">
        <v>45</v>
      </c>
      <c r="B28" t="s">
        <v>18</v>
      </c>
      <c r="C28" t="s">
        <v>18</v>
      </c>
      <c r="D28" t="s">
        <v>37</v>
      </c>
      <c r="E28" s="8">
        <v>0.76321177200000001</v>
      </c>
      <c r="F28" s="8">
        <v>0.66779460000000002</v>
      </c>
      <c r="G28">
        <f>MATCH(A28,Production_est!$A$4:$A$339,0)</f>
        <v>129</v>
      </c>
      <c r="H28">
        <f>IFERROR(MATCH(D28,Production_est!$D$4:$D$339,0),"-")</f>
        <v>6</v>
      </c>
      <c r="I28" s="8" cm="1">
        <f t="array" ref="I28">IFERROR(INDEX(Production_est!$E$4:$E$339,H28+G28-1),"-")</f>
        <v>56933.199907403301</v>
      </c>
      <c r="J28" s="42">
        <f t="shared" si="0"/>
        <v>1.1729440837439446E-5</v>
      </c>
      <c r="K28" s="42">
        <f t="shared" si="1"/>
        <v>1.1729440837439446E-5</v>
      </c>
      <c r="L28" s="42">
        <f t="shared" si="2"/>
        <v>1.1729440837439446E-5</v>
      </c>
      <c r="M28" s="42">
        <f t="shared" si="2"/>
        <v>1.1729440837439446E-5</v>
      </c>
      <c r="N28" s="42">
        <f t="shared" ref="N28:AP28" si="33">M28*(1-$F$4)</f>
        <v>1.1734170450680351E-5</v>
      </c>
      <c r="O28" s="42">
        <f t="shared" si="33"/>
        <v>1.1738901971023368E-5</v>
      </c>
      <c r="P28" s="42">
        <f t="shared" si="33"/>
        <v>1.1743635399237492E-5</v>
      </c>
      <c r="Q28" s="42">
        <f t="shared" si="33"/>
        <v>1.1748370736092025E-5</v>
      </c>
      <c r="R28" s="42">
        <f t="shared" si="33"/>
        <v>1.1753107982356579E-5</v>
      </c>
      <c r="S28" s="42">
        <f t="shared" si="33"/>
        <v>1.175784713880108E-5</v>
      </c>
      <c r="T28" s="42">
        <f t="shared" si="33"/>
        <v>1.1762588206195758E-5</v>
      </c>
      <c r="U28" s="42">
        <f t="shared" si="33"/>
        <v>1.1767331185311161E-5</v>
      </c>
      <c r="V28" s="42">
        <f t="shared" si="33"/>
        <v>1.1772076076918142E-5</v>
      </c>
      <c r="W28" s="42">
        <f t="shared" si="33"/>
        <v>1.1776822881787868E-5</v>
      </c>
      <c r="X28" s="42">
        <f t="shared" si="33"/>
        <v>1.1781571600691815E-5</v>
      </c>
      <c r="Y28" s="42">
        <f t="shared" si="33"/>
        <v>1.1786322234401773E-5</v>
      </c>
      <c r="Z28" s="42">
        <f t="shared" si="33"/>
        <v>1.179107478368984E-5</v>
      </c>
      <c r="AA28" s="42">
        <f t="shared" si="33"/>
        <v>1.1795829249328425E-5</v>
      </c>
      <c r="AB28" s="42">
        <f t="shared" si="33"/>
        <v>1.1800585632090252E-5</v>
      </c>
      <c r="AC28" s="42">
        <f t="shared" si="33"/>
        <v>1.1805343932748354E-5</v>
      </c>
      <c r="AD28" s="42">
        <f t="shared" si="33"/>
        <v>1.1810104152076077E-5</v>
      </c>
      <c r="AE28" s="42">
        <f t="shared" si="33"/>
        <v>1.1814866290847077E-5</v>
      </c>
      <c r="AF28" s="42">
        <f t="shared" si="33"/>
        <v>1.1819630349835322E-5</v>
      </c>
      <c r="AG28" s="42">
        <f t="shared" si="33"/>
        <v>1.1824396329815096E-5</v>
      </c>
      <c r="AH28" s="42">
        <f t="shared" si="33"/>
        <v>1.182916423156099E-5</v>
      </c>
      <c r="AI28" s="42">
        <f t="shared" si="33"/>
        <v>1.1833934055847909E-5</v>
      </c>
      <c r="AJ28" s="42">
        <f t="shared" si="33"/>
        <v>1.1838705803451075E-5</v>
      </c>
      <c r="AK28" s="42">
        <f t="shared" si="33"/>
        <v>1.1843479475146017E-5</v>
      </c>
      <c r="AL28" s="42">
        <f t="shared" si="33"/>
        <v>1.1848255071708576E-5</v>
      </c>
      <c r="AM28" s="42">
        <f t="shared" si="33"/>
        <v>1.1853032593914911E-5</v>
      </c>
      <c r="AN28" s="42">
        <f t="shared" si="33"/>
        <v>1.1857812042541491E-5</v>
      </c>
      <c r="AO28" s="42">
        <f t="shared" si="33"/>
        <v>1.1862593418365097E-5</v>
      </c>
      <c r="AP28" s="42">
        <f t="shared" si="33"/>
        <v>1.1867376722162825E-5</v>
      </c>
      <c r="AQ28" s="42">
        <f t="shared" ref="AQ28:BJ28" si="34">AP28*(1-$F$4)</f>
        <v>1.1872161954712085E-5</v>
      </c>
      <c r="AR28" s="42">
        <f t="shared" si="34"/>
        <v>1.1876949116790599E-5</v>
      </c>
      <c r="AS28" s="42">
        <f t="shared" si="34"/>
        <v>1.1881738209176403E-5</v>
      </c>
      <c r="AT28" s="42">
        <f t="shared" si="34"/>
        <v>1.1886529232647846E-5</v>
      </c>
      <c r="AU28" s="42">
        <f t="shared" si="34"/>
        <v>1.1891322187983592E-5</v>
      </c>
      <c r="AV28" s="42">
        <f t="shared" si="34"/>
        <v>1.1896117075962619E-5</v>
      </c>
      <c r="AW28" s="42">
        <f t="shared" si="34"/>
        <v>1.1900913897364218E-5</v>
      </c>
      <c r="AX28" s="42">
        <f t="shared" si="34"/>
        <v>1.1905712652967995E-5</v>
      </c>
      <c r="AY28" s="42">
        <f t="shared" si="34"/>
        <v>1.1910513343553871E-5</v>
      </c>
      <c r="AZ28" s="42">
        <f t="shared" si="34"/>
        <v>1.191531596990208E-5</v>
      </c>
      <c r="BA28" s="42">
        <f t="shared" si="34"/>
        <v>1.1920120532793171E-5</v>
      </c>
      <c r="BB28" s="42">
        <f t="shared" si="34"/>
        <v>1.1924927033008007E-5</v>
      </c>
      <c r="BC28" s="42">
        <f t="shared" si="34"/>
        <v>1.1929735471327769E-5</v>
      </c>
      <c r="BD28" s="42">
        <f t="shared" si="34"/>
        <v>1.1934545848533951E-5</v>
      </c>
      <c r="BE28" s="42">
        <f t="shared" si="34"/>
        <v>1.1939358165408362E-5</v>
      </c>
      <c r="BF28" s="42">
        <f t="shared" si="34"/>
        <v>1.1944172422733124E-5</v>
      </c>
      <c r="BG28" s="42">
        <f t="shared" si="34"/>
        <v>1.1948988621290678E-5</v>
      </c>
      <c r="BH28" s="42">
        <f t="shared" si="34"/>
        <v>1.195380676186378E-5</v>
      </c>
      <c r="BI28" s="42">
        <f t="shared" si="34"/>
        <v>1.19586268452355E-5</v>
      </c>
      <c r="BJ28" s="42">
        <f t="shared" si="34"/>
        <v>1.1963448872189225E-5</v>
      </c>
      <c r="BK28" t="str">
        <f t="shared" si="5"/>
        <v>09_ROK</v>
      </c>
      <c r="BL28" t="str">
        <f t="shared" si="6"/>
        <v>d_ind_cem_7_9_lpg</v>
      </c>
      <c r="BO28" s="8">
        <f t="shared" si="7"/>
        <v>0.76321177200000001</v>
      </c>
      <c r="BP28" s="8">
        <f t="shared" si="8"/>
        <v>0.66779460000000002</v>
      </c>
      <c r="BQ28" s="8" cm="1">
        <f t="array" ref="BQ28">K28*INDEX(prod_est,$G28+$H28-1,MATCH(BQ$14,$BP$14:$DP$14,0))</f>
        <v>0.66443208385610075</v>
      </c>
      <c r="BR28" s="8" cm="1">
        <f t="array" ref="BR28">L28*INDEX(prod_est,$G28+$H28-1,MATCH(BR$14,$BP$14:$DP$14,0))</f>
        <v>0.63438718242716907</v>
      </c>
      <c r="BS28" s="8" cm="1">
        <f t="array" ref="BS28">M28*INDEX(prod_est,$G28+$H28-1,MATCH(BS$14,$BP$14:$DP$14,0))</f>
        <v>0.63675910450284434</v>
      </c>
      <c r="BT28" s="8" cm="1">
        <f t="array" ref="BT28">N28*INDEX(prod_est,$G28+$H28-1,MATCH(BT$14,$BP$14:$DP$14,0))</f>
        <v>0.6391090575552536</v>
      </c>
      <c r="BU28" s="8" cm="1">
        <f t="array" ref="BU28">O28*INDEX(prod_est,$G28+$H28-1,MATCH(BU$14,$BP$14:$DP$14,0))</f>
        <v>0.64118983574041855</v>
      </c>
      <c r="BV28" s="8" cm="1">
        <f t="array" ref="BV28">P28*INDEX(prod_est,$G28+$H28-1,MATCH(BV$14,$BP$14:$DP$14,0))</f>
        <v>0.64301319201212692</v>
      </c>
      <c r="BW28" s="8" cm="1">
        <f t="array" ref="BW28">Q28*INDEX(prod_est,$G28+$H28-1,MATCH(BW$14,$BP$14:$DP$14,0))</f>
        <v>0.64459699102801515</v>
      </c>
      <c r="BX28" s="8" cm="1">
        <f t="array" ref="BX28">R28*INDEX(prod_est,$G28+$H28-1,MATCH(BX$14,$BP$14:$DP$14,0))</f>
        <v>0.64596711072044999</v>
      </c>
      <c r="BY28" s="8" cm="1">
        <f t="array" ref="BY28">S28*INDEX(prod_est,$G28+$H28-1,MATCH(BY$14,$BP$14:$DP$14,0))</f>
        <v>0.64712875258390445</v>
      </c>
      <c r="BZ28" s="8" cm="1">
        <f t="array" ref="BZ28">T28*INDEX(prod_est,$G28+$H28-1,MATCH(BZ$14,$BP$14:$DP$14,0))</f>
        <v>0.64442281267323209</v>
      </c>
      <c r="CA28" s="8" cm="1">
        <f t="array" ref="CA28">U28*INDEX(prod_est,$G28+$H28-1,MATCH(CA$14,$BP$14:$DP$14,0))</f>
        <v>0.64156433914742295</v>
      </c>
      <c r="CB28" s="8" cm="1">
        <f t="array" ref="CB28">V28*INDEX(prod_est,$G28+$H28-1,MATCH(CB$14,$BP$14:$DP$14,0))</f>
        <v>0.63857912099112979</v>
      </c>
      <c r="CC28" s="8" cm="1">
        <f t="array" ref="CC28">W28*INDEX(prod_est,$G28+$H28-1,MATCH(CC$14,$BP$14:$DP$14,0))</f>
        <v>0.63796381296827831</v>
      </c>
      <c r="CD28" s="8" cm="1">
        <f t="array" ref="CD28">X28*INDEX(prod_est,$G28+$H28-1,MATCH(CD$14,$BP$14:$DP$14,0))</f>
        <v>0.63727569436649967</v>
      </c>
      <c r="CE28" s="8" cm="1">
        <f t="array" ref="CE28">Y28*INDEX(prod_est,$G28+$H28-1,MATCH(CE$14,$BP$14:$DP$14,0))</f>
        <v>0.63650858610745031</v>
      </c>
      <c r="CF28" s="8" cm="1">
        <f t="array" ref="CF28">Z28*INDEX(prod_est,$G28+$H28-1,MATCH(CF$14,$BP$14:$DP$14,0))</f>
        <v>0.63565952424380989</v>
      </c>
      <c r="CG28" s="8" cm="1">
        <f t="array" ref="CG28">AA28*INDEX(prod_est,$G28+$H28-1,MATCH(CG$14,$BP$14:$DP$14,0))</f>
        <v>0.6347549396167016</v>
      </c>
      <c r="CH28" s="8" cm="1">
        <f t="array" ref="CH28">AB28*INDEX(prod_est,$G28+$H28-1,MATCH(CH$14,$BP$14:$DP$14,0))</f>
        <v>0.63378452820690134</v>
      </c>
      <c r="CI28" s="8" cm="1">
        <f t="array" ref="CI28">AC28*INDEX(prod_est,$G28+$H28-1,MATCH(CI$14,$BP$14:$DP$14,0))</f>
        <v>0.63275610310528096</v>
      </c>
      <c r="CJ28" s="8" cm="1">
        <f t="array" ref="CJ28">AD28*INDEX(prod_est,$G28+$H28-1,MATCH(CJ$14,$BP$14:$DP$14,0))</f>
        <v>0.63169459115231819</v>
      </c>
      <c r="CK28" s="8" cm="1">
        <f t="array" ref="CK28">AE28*INDEX(prod_est,$G28+$H28-1,MATCH(CK$14,$BP$14:$DP$14,0))</f>
        <v>0.63059904835667324</v>
      </c>
      <c r="CL28" s="8" cm="1">
        <f t="array" ref="CL28">AF28*INDEX(prod_est,$G28+$H28-1,MATCH(CL$14,$BP$14:$DP$14,0))</f>
        <v>0.62947266645145472</v>
      </c>
      <c r="CM28" s="8" cm="1">
        <f t="array" ref="CM28">AG28*INDEX(prod_est,$G28+$H28-1,MATCH(CM$14,$BP$14:$DP$14,0))</f>
        <v>0.62522695992900557</v>
      </c>
      <c r="CN28" s="8" cm="1">
        <f t="array" ref="CN28">AH28*INDEX(prod_est,$G28+$H28-1,MATCH(CN$14,$BP$14:$DP$14,0))</f>
        <v>0.62096348229615361</v>
      </c>
      <c r="CO28" s="8" cm="1">
        <f t="array" ref="CO28">AI28*INDEX(prod_est,$G28+$H28-1,MATCH(CO$14,$BP$14:$DP$14,0))</f>
        <v>0.61669537409691411</v>
      </c>
      <c r="CP28" s="8" cm="1">
        <f t="array" ref="CP28">AJ28*INDEX(prod_est,$G28+$H28-1,MATCH(CP$14,$BP$14:$DP$14,0))</f>
        <v>0.61242739400482682</v>
      </c>
      <c r="CQ28" s="8" cm="1">
        <f t="array" ref="CQ28">AK28*INDEX(prod_est,$G28+$H28-1,MATCH(CQ$14,$BP$14:$DP$14,0))</f>
        <v>0.60816485293379463</v>
      </c>
      <c r="CR28" s="8" cm="1">
        <f t="array" ref="CR28">AL28*INDEX(prod_est,$G28+$H28-1,MATCH(CR$14,$BP$14:$DP$14,0))</f>
        <v>0.60878488612784809</v>
      </c>
      <c r="CS28" s="8" cm="1">
        <f t="array" ref="CS28">AM28*INDEX(prod_est,$G28+$H28-1,MATCH(CS$14,$BP$14:$DP$14,0))</f>
        <v>0.60938959281521698</v>
      </c>
      <c r="CT28" s="8" cm="1">
        <f t="array" ref="CT28">AN28*INDEX(prod_est,$G28+$H28-1,MATCH(CT$14,$BP$14:$DP$14,0))</f>
        <v>0.60997786967964496</v>
      </c>
      <c r="CU28" s="8" cm="1">
        <f t="array" ref="CU28">AO28*INDEX(prod_est,$G28+$H28-1,MATCH(CU$14,$BP$14:$DP$14,0))</f>
        <v>0.61056339155647332</v>
      </c>
      <c r="CV28" s="8" cm="1">
        <f t="array" ref="CV28">AP28*INDEX(prod_est,$G28+$H28-1,MATCH(CV$14,$BP$14:$DP$14,0))</f>
        <v>0.61114395552580725</v>
      </c>
      <c r="CW28" cm="1">
        <f t="array" ref="CW28">AQ28*INDEX(prod_est,$G28+$H28-1,MATCH(CW$14,$BP$14:$DP$14,0))</f>
        <v>0.61139038454013217</v>
      </c>
      <c r="CX28" cm="1">
        <f t="array" ref="CX28">AR28*INDEX(prod_est,$G28+$H28-1,MATCH(CX$14,$BP$14:$DP$14,0))</f>
        <v>0.6116369129209952</v>
      </c>
      <c r="CY28" cm="1">
        <f t="array" ref="CY28">AS28*INDEX(prod_est,$G28+$H28-1,MATCH(CY$14,$BP$14:$DP$14,0))</f>
        <v>0.6118835407084634</v>
      </c>
      <c r="CZ28" cm="1">
        <f t="array" ref="CZ28">AT28*INDEX(prod_est,$G28+$H28-1,MATCH(CZ$14,$BP$14:$DP$14,0))</f>
        <v>0.61213026794262015</v>
      </c>
      <c r="DA28" cm="1">
        <f t="array" ref="DA28">AU28*INDEX(prod_est,$G28+$H28-1,MATCH(DA$14,$BP$14:$DP$14,0))</f>
        <v>0.61237709466356471</v>
      </c>
      <c r="DB28" cm="1">
        <f t="array" ref="DB28">AV28*INDEX(prod_est,$G28+$H28-1,MATCH(DB$14,$BP$14:$DP$14,0))</f>
        <v>0.6126240209114131</v>
      </c>
      <c r="DC28" cm="1">
        <f t="array" ref="DC28">AW28*INDEX(prod_est,$G28+$H28-1,MATCH(DC$14,$BP$14:$DP$14,0))</f>
        <v>0.61287104672629678</v>
      </c>
      <c r="DD28" cm="1">
        <f t="array" ref="DD28">AX28*INDEX(prod_est,$G28+$H28-1,MATCH(DD$14,$BP$14:$DP$14,0))</f>
        <v>0.61311817214836384</v>
      </c>
      <c r="DE28" cm="1">
        <f t="array" ref="DE28">AY28*INDEX(prod_est,$G28+$H28-1,MATCH(DE$14,$BP$14:$DP$14,0))</f>
        <v>0.61336539721777861</v>
      </c>
      <c r="DF28" cm="1">
        <f t="array" ref="DF28">AZ28*INDEX(prod_est,$G28+$H28-1,MATCH(DF$14,$BP$14:$DP$14,0))</f>
        <v>0.61361272197472139</v>
      </c>
      <c r="DG28" cm="1">
        <f t="array" ref="DG28">BA28*INDEX(prod_est,$G28+$H28-1,MATCH(DG$14,$BP$14:$DP$14,0))</f>
        <v>0.61386014645938869</v>
      </c>
      <c r="DH28" cm="1">
        <f t="array" ref="DH28">BB28*INDEX(prod_est,$G28+$H28-1,MATCH(DH$14,$BP$14:$DP$14,0))</f>
        <v>0.61410767071199324</v>
      </c>
      <c r="DI28" cm="1">
        <f t="array" ref="DI28">BC28*INDEX(prod_est,$G28+$H28-1,MATCH(DI$14,$BP$14:$DP$14,0))</f>
        <v>0.61435529477276429</v>
      </c>
      <c r="DJ28" cm="1">
        <f t="array" ref="DJ28">BD28*INDEX(prod_est,$G28+$H28-1,MATCH(DJ$14,$BP$14:$DP$14,0))</f>
        <v>0.61460301868194689</v>
      </c>
      <c r="DK28" cm="1">
        <f t="array" ref="DK28">BE28*INDEX(prod_est,$G28+$H28-1,MATCH(DK$14,$BP$14:$DP$14,0))</f>
        <v>0.6148508424798026</v>
      </c>
      <c r="DL28" cm="1">
        <f t="array" ref="DL28">BF28*INDEX(prod_est,$G28+$H28-1,MATCH(DL$14,$BP$14:$DP$14,0))</f>
        <v>0.61509876620660908</v>
      </c>
      <c r="DM28" cm="1">
        <f t="array" ref="DM28">BG28*INDEX(prod_est,$G28+$H28-1,MATCH(DM$14,$BP$14:$DP$14,0))</f>
        <v>0.61534678990266012</v>
      </c>
      <c r="DN28" cm="1">
        <f t="array" ref="DN28">BH28*INDEX(prod_est,$G28+$H28-1,MATCH(DN$14,$BP$14:$DP$14,0))</f>
        <v>0.61559491360826601</v>
      </c>
      <c r="DO28" cm="1">
        <f t="array" ref="DO28">BI28*INDEX(prod_est,$G28+$H28-1,MATCH(DO$14,$BP$14:$DP$14,0))</f>
        <v>0.61584313736375329</v>
      </c>
      <c r="DP28" cm="1">
        <f t="array" ref="DP28">BJ28*INDEX(prod_est,$G28+$H28-1,MATCH(DP$14,$BP$14:$DP$14,0))</f>
        <v>0.61609146120946456</v>
      </c>
    </row>
    <row r="29" spans="1:120" x14ac:dyDescent="0.25">
      <c r="A29" t="s">
        <v>45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129</v>
      </c>
      <c r="H29">
        <f>IFERROR(MATCH(D29,Production_est!$D$4:$D$339,0),"-")</f>
        <v>6</v>
      </c>
      <c r="I29" s="8" cm="1">
        <f t="array" ref="I29">IFERROR(INDEX(Production_est!$E$4:$E$339,H29+G29-1),"-")</f>
        <v>56933.199907403301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09_ROK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129</v>
      </c>
      <c r="H30">
        <f>IFERROR(MATCH(D30,Production_est!$D$4:$D$339,0),"-")</f>
        <v>6</v>
      </c>
      <c r="I30" s="8" cm="1">
        <f t="array" ref="I30">IFERROR(INDEX(Production_est!$E$4:$E$339,H30+G30-1),"-")</f>
        <v>56933.199907403301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09_ROK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45</v>
      </c>
      <c r="B31" t="s">
        <v>21</v>
      </c>
      <c r="C31" t="s">
        <v>149</v>
      </c>
      <c r="D31" t="s">
        <v>37</v>
      </c>
      <c r="E31" s="8">
        <v>0.40561718400000008</v>
      </c>
      <c r="F31" s="8">
        <v>1.554810048</v>
      </c>
      <c r="G31">
        <f>MATCH(A31,Production_est!$A$4:$A$339,0)</f>
        <v>129</v>
      </c>
      <c r="H31">
        <f>IFERROR(MATCH(D31,Production_est!$D$4:$D$339,0),"-")</f>
        <v>6</v>
      </c>
      <c r="I31" s="8" cm="1">
        <f t="array" ref="I31">IFERROR(INDEX(Production_est!$E$4:$E$339,H31+G31-1),"-")</f>
        <v>56933.199907403301</v>
      </c>
      <c r="J31" s="42">
        <f t="shared" si="0"/>
        <v>2.7309373977376257E-5</v>
      </c>
      <c r="K31" s="42">
        <f t="shared" si="1"/>
        <v>2.7309373977376257E-5</v>
      </c>
      <c r="L31" s="42">
        <f t="shared" si="2"/>
        <v>2.7309373977376257E-5</v>
      </c>
      <c r="M31" s="42">
        <f t="shared" si="2"/>
        <v>2.7309373977376257E-5</v>
      </c>
      <c r="N31" s="42">
        <f t="shared" ref="N31:AP31" si="39">M31*(1-$F$4)</f>
        <v>2.7320385821721976E-5</v>
      </c>
      <c r="O31" s="42">
        <f t="shared" si="39"/>
        <v>2.733140210632751E-5</v>
      </c>
      <c r="P31" s="42">
        <f t="shared" si="39"/>
        <v>2.7342422832983291E-5</v>
      </c>
      <c r="Q31" s="42">
        <f t="shared" si="39"/>
        <v>2.7353448003480464E-5</v>
      </c>
      <c r="R31" s="42">
        <f t="shared" si="39"/>
        <v>2.7364477619610902E-5</v>
      </c>
      <c r="S31" s="42">
        <f t="shared" si="39"/>
        <v>2.7375511683167199E-5</v>
      </c>
      <c r="T31" s="42">
        <f t="shared" si="39"/>
        <v>2.7386550195942671E-5</v>
      </c>
      <c r="U31" s="42">
        <f t="shared" si="39"/>
        <v>2.739759315973136E-5</v>
      </c>
      <c r="V31" s="42">
        <f t="shared" si="39"/>
        <v>2.7408640576328027E-5</v>
      </c>
      <c r="W31" s="42">
        <f t="shared" si="39"/>
        <v>2.7419692447528163E-5</v>
      </c>
      <c r="X31" s="42">
        <f t="shared" si="39"/>
        <v>2.7430748775127974E-5</v>
      </c>
      <c r="Y31" s="42">
        <f t="shared" si="39"/>
        <v>2.7441809560924398E-5</v>
      </c>
      <c r="Z31" s="42">
        <f t="shared" si="39"/>
        <v>2.7452874806715095E-5</v>
      </c>
      <c r="AA31" s="42">
        <f t="shared" si="39"/>
        <v>2.746394451429845E-5</v>
      </c>
      <c r="AB31" s="42">
        <f t="shared" si="39"/>
        <v>2.7475018685473572E-5</v>
      </c>
      <c r="AC31" s="42">
        <f t="shared" si="39"/>
        <v>2.7486097322040296E-5</v>
      </c>
      <c r="AD31" s="42">
        <f t="shared" si="39"/>
        <v>2.7497180425799187E-5</v>
      </c>
      <c r="AE31" s="42">
        <f t="shared" si="39"/>
        <v>2.7508267998551528E-5</v>
      </c>
      <c r="AF31" s="42">
        <f t="shared" si="39"/>
        <v>2.7519360042099333E-5</v>
      </c>
      <c r="AG31" s="42">
        <f t="shared" si="39"/>
        <v>2.7530456558245344E-5</v>
      </c>
      <c r="AH31" s="42">
        <f t="shared" si="39"/>
        <v>2.7541557548793026E-5</v>
      </c>
      <c r="AI31" s="42">
        <f t="shared" si="39"/>
        <v>2.7552663015546575E-5</v>
      </c>
      <c r="AJ31" s="42">
        <f t="shared" si="39"/>
        <v>2.7563772960310911E-5</v>
      </c>
      <c r="AK31" s="42">
        <f t="shared" si="39"/>
        <v>2.7574887384891683E-5</v>
      </c>
      <c r="AL31" s="42">
        <f t="shared" si="39"/>
        <v>2.7586006291095272E-5</v>
      </c>
      <c r="AM31" s="42">
        <f t="shared" si="39"/>
        <v>2.7597129680728782E-5</v>
      </c>
      <c r="AN31" s="42">
        <f t="shared" si="39"/>
        <v>2.7608257555600044E-5</v>
      </c>
      <c r="AO31" s="42">
        <f t="shared" si="39"/>
        <v>2.7619389917517627E-5</v>
      </c>
      <c r="AP31" s="42">
        <f t="shared" si="39"/>
        <v>2.763052676829082E-5</v>
      </c>
      <c r="AQ31" s="42">
        <f t="shared" ref="AQ31:BJ31" si="40">AP31*(1-$F$4)</f>
        <v>2.7641668109729648E-5</v>
      </c>
      <c r="AR31" s="42">
        <f t="shared" si="40"/>
        <v>2.7652813943644864E-5</v>
      </c>
      <c r="AS31" s="42">
        <f t="shared" si="40"/>
        <v>2.766396427184795E-5</v>
      </c>
      <c r="AT31" s="42">
        <f t="shared" si="40"/>
        <v>2.7675119096151115E-5</v>
      </c>
      <c r="AU31" s="42">
        <f t="shared" si="40"/>
        <v>2.7686278418367309E-5</v>
      </c>
      <c r="AV31" s="42">
        <f t="shared" si="40"/>
        <v>2.7697442240310201E-5</v>
      </c>
      <c r="AW31" s="42">
        <f t="shared" si="40"/>
        <v>2.7708610563794198E-5</v>
      </c>
      <c r="AX31" s="42">
        <f t="shared" si="40"/>
        <v>2.771978339063444E-5</v>
      </c>
      <c r="AY31" s="42">
        <f t="shared" si="40"/>
        <v>2.7730960722646796E-5</v>
      </c>
      <c r="AZ31" s="42">
        <f t="shared" si="40"/>
        <v>2.7742142561647864E-5</v>
      </c>
      <c r="BA31" s="42">
        <f t="shared" si="40"/>
        <v>2.7753328909454983E-5</v>
      </c>
      <c r="BB31" s="42">
        <f t="shared" si="40"/>
        <v>2.7764519767886216E-5</v>
      </c>
      <c r="BC31" s="42">
        <f t="shared" si="40"/>
        <v>2.7775715138760365E-5</v>
      </c>
      <c r="BD31" s="42">
        <f t="shared" si="40"/>
        <v>2.7786915023896965E-5</v>
      </c>
      <c r="BE31" s="42">
        <f t="shared" si="40"/>
        <v>2.7798119425116281E-5</v>
      </c>
      <c r="BF31" s="42">
        <f t="shared" si="40"/>
        <v>2.7809328344239314E-5</v>
      </c>
      <c r="BG31" s="42">
        <f t="shared" si="40"/>
        <v>2.7820541783087799E-5</v>
      </c>
      <c r="BH31" s="42">
        <f t="shared" si="40"/>
        <v>2.7831759743484207E-5</v>
      </c>
      <c r="BI31" s="42">
        <f t="shared" si="40"/>
        <v>2.7842982227251745E-5</v>
      </c>
      <c r="BJ31" s="42">
        <f t="shared" si="40"/>
        <v>2.7854209236214348E-5</v>
      </c>
      <c r="BK31" t="str">
        <f t="shared" si="5"/>
        <v>09_ROK</v>
      </c>
      <c r="BL31" t="str">
        <f t="shared" si="6"/>
        <v>d_ind_cem_7_x_other_petrol_prod</v>
      </c>
      <c r="BO31" s="8">
        <f t="shared" si="7"/>
        <v>0.40561718400000008</v>
      </c>
      <c r="BP31" s="8">
        <f t="shared" si="8"/>
        <v>1.554810048</v>
      </c>
      <c r="BQ31" s="8" cm="1">
        <f t="array" ref="BQ31">K31*INDEX(prod_est,$G31+$H31-1,MATCH(BQ$14,$BP$14:$DP$14,0))</f>
        <v>1.5469811828263422</v>
      </c>
      <c r="BR31" s="8" cm="1">
        <f t="array" ref="BR31">L31*INDEX(prod_est,$G31+$H31-1,MATCH(BR$14,$BP$14:$DP$14,0))</f>
        <v>1.4770283640511193</v>
      </c>
      <c r="BS31" s="8" cm="1">
        <f t="array" ref="BS31">M31*INDEX(prod_est,$G31+$H31-1,MATCH(BS$14,$BP$14:$DP$14,0))</f>
        <v>1.4825508529666227</v>
      </c>
      <c r="BT31" s="8" cm="1">
        <f t="array" ref="BT31">N31*INDEX(prod_est,$G31+$H31-1,MATCH(BT$14,$BP$14:$DP$14,0))</f>
        <v>1.4880221919355421</v>
      </c>
      <c r="BU31" s="8" cm="1">
        <f t="array" ref="BU31">O31*INDEX(prod_est,$G31+$H31-1,MATCH(BU$14,$BP$14:$DP$14,0))</f>
        <v>1.4928668175583812</v>
      </c>
      <c r="BV31" s="8" cm="1">
        <f t="array" ref="BV31">P31*INDEX(prod_est,$G31+$H31-1,MATCH(BV$14,$BP$14:$DP$14,0))</f>
        <v>1.4971120939537521</v>
      </c>
      <c r="BW31" s="8" cm="1">
        <f t="array" ref="BW31">Q31*INDEX(prod_est,$G31+$H31-1,MATCH(BW$14,$BP$14:$DP$14,0))</f>
        <v>1.5007996149728131</v>
      </c>
      <c r="BX31" s="8" cm="1">
        <f t="array" ref="BX31">R31*INDEX(prod_est,$G31+$H31-1,MATCH(BX$14,$BP$14:$DP$14,0))</f>
        <v>1.5039896315808545</v>
      </c>
      <c r="BY31" s="8" cm="1">
        <f t="array" ref="BY31">S31*INDEX(prod_est,$G31+$H31-1,MATCH(BY$14,$BP$14:$DP$14,0))</f>
        <v>1.5066942542919044</v>
      </c>
      <c r="BZ31" s="8" cm="1">
        <f t="array" ref="BZ31">T31*INDEX(prod_est,$G31+$H31-1,MATCH(BZ$14,$BP$14:$DP$14,0))</f>
        <v>1.5003940797136766</v>
      </c>
      <c r="CA31" s="8" cm="1">
        <f t="array" ref="CA31">U31*INDEX(prod_est,$G31+$H31-1,MATCH(CA$14,$BP$14:$DP$14,0))</f>
        <v>1.4937387648011722</v>
      </c>
      <c r="CB31" s="8" cm="1">
        <f t="array" ref="CB31">V31*INDEX(prod_est,$G31+$H31-1,MATCH(CB$14,$BP$14:$DP$14,0))</f>
        <v>1.4867883534248647</v>
      </c>
      <c r="CC31" s="8" cm="1">
        <f t="array" ref="CC31">W31*INDEX(prod_est,$G31+$H31-1,MATCH(CC$14,$BP$14:$DP$14,0))</f>
        <v>1.4853557466075222</v>
      </c>
      <c r="CD31" s="8" cm="1">
        <f t="array" ref="CD31">X31*INDEX(prod_est,$G31+$H31-1,MATCH(CD$14,$BP$14:$DP$14,0))</f>
        <v>1.4837536166767604</v>
      </c>
      <c r="CE31" s="8" cm="1">
        <f t="array" ref="CE31">Y31*INDEX(prod_est,$G31+$H31-1,MATCH(CE$14,$BP$14:$DP$14,0))</f>
        <v>1.4819675770336218</v>
      </c>
      <c r="CF31" s="8" cm="1">
        <f t="array" ref="CF31">Z31*INDEX(prod_est,$G31+$H31-1,MATCH(CF$14,$BP$14:$DP$14,0))</f>
        <v>1.4799907267911045</v>
      </c>
      <c r="CG31" s="8" cm="1">
        <f t="array" ref="CG31">AA31*INDEX(prod_est,$G31+$H31-1,MATCH(CG$14,$BP$14:$DP$14,0))</f>
        <v>1.4778846042386098</v>
      </c>
      <c r="CH31" s="8" cm="1">
        <f t="array" ref="CH31">AB31*INDEX(prod_est,$G31+$H31-1,MATCH(CH$14,$BP$14:$DP$14,0))</f>
        <v>1.4756252187768955</v>
      </c>
      <c r="CI31" s="8" cm="1">
        <f t="array" ref="CI31">AC31*INDEX(prod_est,$G31+$H31-1,MATCH(CI$14,$BP$14:$DP$14,0))</f>
        <v>1.4732307614368467</v>
      </c>
      <c r="CJ31" s="8" cm="1">
        <f t="array" ref="CJ31">AD31*INDEX(prod_est,$G31+$H31-1,MATCH(CJ$14,$BP$14:$DP$14,0))</f>
        <v>1.4707592687794659</v>
      </c>
      <c r="CK31" s="8" cm="1">
        <f t="array" ref="CK31">AE31*INDEX(prod_est,$G31+$H31-1,MATCH(CK$14,$BP$14:$DP$14,0))</f>
        <v>1.468208542932502</v>
      </c>
      <c r="CL31" s="8" cm="1">
        <f t="array" ref="CL31">AF31*INDEX(prod_est,$G31+$H31-1,MATCH(CL$14,$BP$14:$DP$14,0))</f>
        <v>1.4655860151311106</v>
      </c>
      <c r="CM31" s="8" cm="1">
        <f t="array" ref="CM31">AG31*INDEX(prod_est,$G31+$H31-1,MATCH(CM$14,$BP$14:$DP$14,0))</f>
        <v>1.4557008391174635</v>
      </c>
      <c r="CN31" s="8" cm="1">
        <f t="array" ref="CN31">AH31*INDEX(prod_est,$G31+$H31-1,MATCH(CN$14,$BP$14:$DP$14,0))</f>
        <v>1.4457742870564234</v>
      </c>
      <c r="CO31" s="8" cm="1">
        <f t="array" ref="CO31">AI31*INDEX(prod_est,$G31+$H31-1,MATCH(CO$14,$BP$14:$DP$14,0))</f>
        <v>1.4358369537594358</v>
      </c>
      <c r="CP31" s="8" cm="1">
        <f t="array" ref="CP31">AJ31*INDEX(prod_est,$G31+$H31-1,MATCH(CP$14,$BP$14:$DP$14,0))</f>
        <v>1.4258999187312378</v>
      </c>
      <c r="CQ31" s="8" cm="1">
        <f t="array" ref="CQ31">AK31*INDEX(prod_est,$G31+$H31-1,MATCH(CQ$14,$BP$14:$DP$14,0))</f>
        <v>1.4159755472444759</v>
      </c>
      <c r="CR31" s="8" cm="1">
        <f t="array" ref="CR31">AL31*INDEX(prod_est,$G31+$H31-1,MATCH(CR$14,$BP$14:$DP$14,0))</f>
        <v>1.4174191555638722</v>
      </c>
      <c r="CS31" s="8" cm="1">
        <f t="array" ref="CS31">AM31*INDEX(prod_est,$G31+$H31-1,MATCH(CS$14,$BP$14:$DP$14,0))</f>
        <v>1.4188270795477049</v>
      </c>
      <c r="CT31" s="8" cm="1">
        <f t="array" ref="CT31">AN31*INDEX(prod_est,$G31+$H31-1,MATCH(CT$14,$BP$14:$DP$14,0))</f>
        <v>1.4201967503713662</v>
      </c>
      <c r="CU31" s="8" cm="1">
        <f t="array" ref="CU31">AO31*INDEX(prod_est,$G31+$H31-1,MATCH(CU$14,$BP$14:$DP$14,0))</f>
        <v>1.4215600068238989</v>
      </c>
      <c r="CV31" s="8" cm="1">
        <f t="array" ref="CV31">AP31*INDEX(prod_est,$G31+$H31-1,MATCH(CV$14,$BP$14:$DP$14,0))</f>
        <v>1.422911719900086</v>
      </c>
      <c r="CW31" cm="1">
        <f t="array" ref="CW31">AQ31*INDEX(prod_est,$G31+$H31-1,MATCH(CW$14,$BP$14:$DP$14,0))</f>
        <v>1.4234854746258523</v>
      </c>
      <c r="CX31" cm="1">
        <f t="array" ref="CX31">AR31*INDEX(prod_est,$G31+$H31-1,MATCH(CX$14,$BP$14:$DP$14,0))</f>
        <v>1.4240594607043306</v>
      </c>
      <c r="CY31" cm="1">
        <f t="array" ref="CY31">AS31*INDEX(prod_est,$G31+$H31-1,MATCH(CY$14,$BP$14:$DP$14,0))</f>
        <v>1.4246336782288083</v>
      </c>
      <c r="CZ31" cm="1">
        <f t="array" ref="CZ31">AT31*INDEX(prod_est,$G31+$H31-1,MATCH(CZ$14,$BP$14:$DP$14,0))</f>
        <v>1.4252081272926103</v>
      </c>
      <c r="DA31" cm="1">
        <f t="array" ref="DA31">AU31*INDEX(prod_est,$G31+$H31-1,MATCH(DA$14,$BP$14:$DP$14,0))</f>
        <v>1.4257828079890995</v>
      </c>
      <c r="DB31" cm="1">
        <f t="array" ref="DB31">AV31*INDEX(prod_est,$G31+$H31-1,MATCH(DB$14,$BP$14:$DP$14,0))</f>
        <v>1.426357720411676</v>
      </c>
      <c r="DC31" cm="1">
        <f t="array" ref="DC31">AW31*INDEX(prod_est,$G31+$H31-1,MATCH(DC$14,$BP$14:$DP$14,0))</f>
        <v>1.4269328646537773</v>
      </c>
      <c r="DD31" cm="1">
        <f t="array" ref="DD31">AX31*INDEX(prod_est,$G31+$H31-1,MATCH(DD$14,$BP$14:$DP$14,0))</f>
        <v>1.4275082408088797</v>
      </c>
      <c r="DE31" cm="1">
        <f t="array" ref="DE31">AY31*INDEX(prod_est,$G31+$H31-1,MATCH(DE$14,$BP$14:$DP$14,0))</f>
        <v>1.4280838489704966</v>
      </c>
      <c r="DF31" cm="1">
        <f t="array" ref="DF31">AZ31*INDEX(prod_est,$G31+$H31-1,MATCH(DF$14,$BP$14:$DP$14,0))</f>
        <v>1.4286596892321781</v>
      </c>
      <c r="DG31" cm="1">
        <f t="array" ref="DG31">BA31*INDEX(prod_est,$G31+$H31-1,MATCH(DG$14,$BP$14:$DP$14,0))</f>
        <v>1.429235761687514</v>
      </c>
      <c r="DH31" cm="1">
        <f t="array" ref="DH31">BB31*INDEX(prod_est,$G31+$H31-1,MATCH(DH$14,$BP$14:$DP$14,0))</f>
        <v>1.4298120664301299</v>
      </c>
      <c r="DI31" cm="1">
        <f t="array" ref="DI31">BC31*INDEX(prod_est,$G31+$H31-1,MATCH(DI$14,$BP$14:$DP$14,0))</f>
        <v>1.4303886035536906</v>
      </c>
      <c r="DJ31" cm="1">
        <f t="array" ref="DJ31">BD31*INDEX(prod_est,$G31+$H31-1,MATCH(DJ$14,$BP$14:$DP$14,0))</f>
        <v>1.4309653731518979</v>
      </c>
      <c r="DK31" cm="1">
        <f t="array" ref="DK31">BE31*INDEX(prod_est,$G31+$H31-1,MATCH(DK$14,$BP$14:$DP$14,0))</f>
        <v>1.4315423753184915</v>
      </c>
      <c r="DL31" cm="1">
        <f t="array" ref="DL31">BF31*INDEX(prod_est,$G31+$H31-1,MATCH(DL$14,$BP$14:$DP$14,0))</f>
        <v>1.4321196101472491</v>
      </c>
      <c r="DM31" cm="1">
        <f t="array" ref="DM31">BG31*INDEX(prod_est,$G31+$H31-1,MATCH(DM$14,$BP$14:$DP$14,0))</f>
        <v>1.4326970777319858</v>
      </c>
      <c r="DN31" cm="1">
        <f t="array" ref="DN31">BH31*INDEX(prod_est,$G31+$H31-1,MATCH(DN$14,$BP$14:$DP$14,0))</f>
        <v>1.4332747781665554</v>
      </c>
      <c r="DO31" cm="1">
        <f t="array" ref="DO31">BI31*INDEX(prod_est,$G31+$H31-1,MATCH(DO$14,$BP$14:$DP$14,0))</f>
        <v>1.4338527115448485</v>
      </c>
      <c r="DP31" cm="1">
        <f t="array" ref="DP31">BJ31*INDEX(prod_est,$G31+$H31-1,MATCH(DP$14,$BP$14:$DP$14,0))</f>
        <v>1.4344308779607939</v>
      </c>
    </row>
    <row r="32" spans="1:120" x14ac:dyDescent="0.25">
      <c r="A32" t="s">
        <v>45</v>
      </c>
      <c r="B32" t="s">
        <v>22</v>
      </c>
      <c r="C32" t="s">
        <v>22</v>
      </c>
      <c r="D32" t="s">
        <v>37</v>
      </c>
      <c r="E32" s="8">
        <v>22.784105052000001</v>
      </c>
      <c r="F32" s="8">
        <v>23.646711455999998</v>
      </c>
      <c r="G32">
        <f>MATCH(A32,Production_est!$A$4:$A$339,0)</f>
        <v>129</v>
      </c>
      <c r="H32">
        <f>IFERROR(MATCH(D32,Production_est!$D$4:$D$339,0),"-")</f>
        <v>6</v>
      </c>
      <c r="I32" s="8" cm="1">
        <f t="array" ref="I32">IFERROR(INDEX(Production_est!$E$4:$E$339,H32+G32-1),"-")</f>
        <v>56933.199907403301</v>
      </c>
      <c r="J32" s="42">
        <f t="shared" si="0"/>
        <v>4.1534133852408149E-4</v>
      </c>
      <c r="K32" s="42">
        <f t="shared" si="1"/>
        <v>4.1534133852408149E-4</v>
      </c>
      <c r="L32" s="42">
        <f t="shared" si="2"/>
        <v>4.1534133852408149E-4</v>
      </c>
      <c r="M32" s="42">
        <f t="shared" si="2"/>
        <v>4.1534133852408149E-4</v>
      </c>
      <c r="N32" s="42">
        <f t="shared" ref="N32:AP32" si="41">M32*(1-$F$4)</f>
        <v>4.155088148702606E-4</v>
      </c>
      <c r="O32" s="42">
        <f t="shared" si="41"/>
        <v>4.1567635874722444E-4</v>
      </c>
      <c r="P32" s="42">
        <f t="shared" si="41"/>
        <v>4.1584397018220318E-4</v>
      </c>
      <c r="Q32" s="42">
        <f t="shared" si="41"/>
        <v>4.16011649202438E-4</v>
      </c>
      <c r="R32" s="42">
        <f t="shared" si="41"/>
        <v>4.1617939583518096E-4</v>
      </c>
      <c r="S32" s="42">
        <f t="shared" si="41"/>
        <v>4.163472101076952E-4</v>
      </c>
      <c r="T32" s="42">
        <f t="shared" si="41"/>
        <v>4.1651509204725481E-4</v>
      </c>
      <c r="U32" s="42">
        <f t="shared" si="41"/>
        <v>4.1668304168114486E-4</v>
      </c>
      <c r="V32" s="42">
        <f t="shared" si="41"/>
        <v>4.168510590366615E-4</v>
      </c>
      <c r="W32" s="42">
        <f t="shared" si="41"/>
        <v>4.1701914414111178E-4</v>
      </c>
      <c r="X32" s="42">
        <f t="shared" si="41"/>
        <v>4.171872970218139E-4</v>
      </c>
      <c r="Y32" s="42">
        <f t="shared" si="41"/>
        <v>4.1735551770609691E-4</v>
      </c>
      <c r="Z32" s="42">
        <f t="shared" si="41"/>
        <v>4.1752380622130103E-4</v>
      </c>
      <c r="AA32" s="42">
        <f t="shared" si="41"/>
        <v>4.1769216259477738E-4</v>
      </c>
      <c r="AB32" s="42">
        <f t="shared" si="41"/>
        <v>4.1786058685388823E-4</v>
      </c>
      <c r="AC32" s="42">
        <f t="shared" si="41"/>
        <v>4.1802907902600676E-4</v>
      </c>
      <c r="AD32" s="42">
        <f t="shared" si="41"/>
        <v>4.1819763913851727E-4</v>
      </c>
      <c r="AE32" s="42">
        <f t="shared" si="41"/>
        <v>4.1836626721881509E-4</v>
      </c>
      <c r="AF32" s="42">
        <f t="shared" si="41"/>
        <v>4.185349632943066E-4</v>
      </c>
      <c r="AG32" s="42">
        <f t="shared" si="41"/>
        <v>4.187037273924092E-4</v>
      </c>
      <c r="AH32" s="42">
        <f t="shared" si="41"/>
        <v>4.1887255954055135E-4</v>
      </c>
      <c r="AI32" s="42">
        <f t="shared" si="41"/>
        <v>4.1904145976617255E-4</v>
      </c>
      <c r="AJ32" s="42">
        <f t="shared" si="41"/>
        <v>4.1921042809672348E-4</v>
      </c>
      <c r="AK32" s="42">
        <f t="shared" si="41"/>
        <v>4.1937946455966574E-4</v>
      </c>
      <c r="AL32" s="42">
        <f t="shared" si="41"/>
        <v>4.195485691824721E-4</v>
      </c>
      <c r="AM32" s="42">
        <f t="shared" si="41"/>
        <v>4.1971774199262636E-4</v>
      </c>
      <c r="AN32" s="42">
        <f t="shared" si="41"/>
        <v>4.1988698301762342E-4</v>
      </c>
      <c r="AO32" s="42">
        <f t="shared" si="41"/>
        <v>4.2005629228496926E-4</v>
      </c>
      <c r="AP32" s="42">
        <f t="shared" si="41"/>
        <v>4.2022566982218099E-4</v>
      </c>
      <c r="AQ32" s="42">
        <f t="shared" ref="AQ32:BJ32" si="42">AP32*(1-$F$4)</f>
        <v>4.2039511565678672E-4</v>
      </c>
      <c r="AR32" s="42">
        <f t="shared" si="42"/>
        <v>4.2056462981632578E-4</v>
      </c>
      <c r="AS32" s="42">
        <f t="shared" si="42"/>
        <v>4.2073421232834851E-4</v>
      </c>
      <c r="AT32" s="42">
        <f t="shared" si="42"/>
        <v>4.209038632204164E-4</v>
      </c>
      <c r="AU32" s="42">
        <f t="shared" si="42"/>
        <v>4.2107358252010209E-4</v>
      </c>
      <c r="AV32" s="42">
        <f t="shared" si="42"/>
        <v>4.2124337025498923E-4</v>
      </c>
      <c r="AW32" s="42">
        <f t="shared" si="42"/>
        <v>4.2141322645267273E-4</v>
      </c>
      <c r="AX32" s="42">
        <f t="shared" si="42"/>
        <v>4.215831511407585E-4</v>
      </c>
      <c r="AY32" s="42">
        <f t="shared" si="42"/>
        <v>4.217531443468637E-4</v>
      </c>
      <c r="AZ32" s="42">
        <f t="shared" si="42"/>
        <v>4.2192320609861652E-4</v>
      </c>
      <c r="BA32" s="42">
        <f t="shared" si="42"/>
        <v>4.2209333642365631E-4</v>
      </c>
      <c r="BB32" s="42">
        <f t="shared" si="42"/>
        <v>4.2226353534963363E-4</v>
      </c>
      <c r="BC32" s="42">
        <f t="shared" si="42"/>
        <v>4.2243380290421013E-4</v>
      </c>
      <c r="BD32" s="42">
        <f t="shared" si="42"/>
        <v>4.2260413911505865E-4</v>
      </c>
      <c r="BE32" s="42">
        <f t="shared" si="42"/>
        <v>4.2277454400986315E-4</v>
      </c>
      <c r="BF32" s="42">
        <f t="shared" si="42"/>
        <v>4.2294501761631876E-4</v>
      </c>
      <c r="BG32" s="42">
        <f t="shared" si="42"/>
        <v>4.2311555996213184E-4</v>
      </c>
      <c r="BH32" s="42">
        <f t="shared" si="42"/>
        <v>4.2328617107501986E-4</v>
      </c>
      <c r="BI32" s="42">
        <f t="shared" si="42"/>
        <v>4.2345685098271144E-4</v>
      </c>
      <c r="BJ32" s="42">
        <f t="shared" si="42"/>
        <v>4.2362759971294645E-4</v>
      </c>
      <c r="BK32" t="str">
        <f t="shared" si="5"/>
        <v>09_ROK</v>
      </c>
      <c r="BL32" t="str">
        <f t="shared" si="6"/>
        <v>d_ind_cem_8_1_natural_gas</v>
      </c>
      <c r="BO32" s="8">
        <f t="shared" si="7"/>
        <v>22.784105052000001</v>
      </c>
      <c r="BP32" s="8">
        <f t="shared" si="8"/>
        <v>23.646711455999998</v>
      </c>
      <c r="BQ32" s="8" cm="1">
        <f t="array" ref="BQ32">K32*INDEX(prod_est,$G32+$H32-1,MATCH(BQ$14,$BP$14:$DP$14,0))</f>
        <v>23.527644232304379</v>
      </c>
      <c r="BR32" s="8" cm="1">
        <f t="array" ref="BR32">L32*INDEX(prod_est,$G32+$H32-1,MATCH(BR$14,$BP$14:$DP$14,0))</f>
        <v>22.463749563473712</v>
      </c>
      <c r="BS32" s="8" cm="1">
        <f t="array" ref="BS32">M32*INDEX(prod_est,$G32+$H32-1,MATCH(BS$14,$BP$14:$DP$14,0))</f>
        <v>22.547739695947993</v>
      </c>
      <c r="BT32" s="8" cm="1">
        <f t="array" ref="BT32">N32*INDEX(prod_est,$G32+$H32-1,MATCH(BT$14,$BP$14:$DP$14,0))</f>
        <v>22.630951901865</v>
      </c>
      <c r="BU32" s="8" cm="1">
        <f t="array" ref="BU32">O32*INDEX(prod_est,$G32+$H32-1,MATCH(BU$14,$BP$14:$DP$14,0))</f>
        <v>22.704632583542473</v>
      </c>
      <c r="BV32" s="8" cm="1">
        <f t="array" ref="BV32">P32*INDEX(prod_est,$G32+$H32-1,MATCH(BV$14,$BP$14:$DP$14,0))</f>
        <v>22.769197914916187</v>
      </c>
      <c r="BW32" s="8" cm="1">
        <f t="array" ref="BW32">Q32*INDEX(prod_est,$G32+$H32-1,MATCH(BW$14,$BP$14:$DP$14,0))</f>
        <v>22.825280486313147</v>
      </c>
      <c r="BX32" s="8" cm="1">
        <f t="array" ref="BX32">R32*INDEX(prod_est,$G32+$H32-1,MATCH(BX$14,$BP$14:$DP$14,0))</f>
        <v>22.873796639374568</v>
      </c>
      <c r="BY32" s="8" cm="1">
        <f t="array" ref="BY32">S32*INDEX(prod_est,$G32+$H32-1,MATCH(BY$14,$BP$14:$DP$14,0))</f>
        <v>22.914930559835017</v>
      </c>
      <c r="BZ32" s="8" cm="1">
        <f t="array" ref="BZ32">T32*INDEX(prod_est,$G32+$H32-1,MATCH(BZ$14,$BP$14:$DP$14,0))</f>
        <v>22.819112803469597</v>
      </c>
      <c r="CA32" s="8" cm="1">
        <f t="array" ref="CA32">U32*INDEX(prod_est,$G32+$H32-1,MATCH(CA$14,$BP$14:$DP$14,0))</f>
        <v>22.717893807884092</v>
      </c>
      <c r="CB32" s="8" cm="1">
        <f t="array" ref="CB32">V32*INDEX(prod_est,$G32+$H32-1,MATCH(CB$14,$BP$14:$DP$14,0))</f>
        <v>22.612186765067221</v>
      </c>
      <c r="CC32" s="8" cm="1">
        <f t="array" ref="CC32">W32*INDEX(prod_est,$G32+$H32-1,MATCH(CC$14,$BP$14:$DP$14,0))</f>
        <v>22.590398611534784</v>
      </c>
      <c r="CD32" s="8" cm="1">
        <f t="array" ref="CD32">X32*INDEX(prod_est,$G32+$H32-1,MATCH(CD$14,$BP$14:$DP$14,0))</f>
        <v>22.566032223990224</v>
      </c>
      <c r="CE32" s="8" cm="1">
        <f t="array" ref="CE32">Y32*INDEX(prod_est,$G32+$H32-1,MATCH(CE$14,$BP$14:$DP$14,0))</f>
        <v>22.538868800300879</v>
      </c>
      <c r="CF32" s="8" cm="1">
        <f t="array" ref="CF32">Z32*INDEX(prod_est,$G32+$H32-1,MATCH(CF$14,$BP$14:$DP$14,0))</f>
        <v>22.508803386627577</v>
      </c>
      <c r="CG32" s="8" cm="1">
        <f t="array" ref="CG32">AA32*INDEX(prod_est,$G32+$H32-1,MATCH(CG$14,$BP$14:$DP$14,0))</f>
        <v>22.47677190319725</v>
      </c>
      <c r="CH32" s="8" cm="1">
        <f t="array" ref="CH32">AB32*INDEX(prod_est,$G32+$H32-1,MATCH(CH$14,$BP$14:$DP$14,0))</f>
        <v>22.442409483074119</v>
      </c>
      <c r="CI32" s="8" cm="1">
        <f t="array" ref="CI32">AC32*INDEX(prod_est,$G32+$H32-1,MATCH(CI$14,$BP$14:$DP$14,0))</f>
        <v>22.405992789030584</v>
      </c>
      <c r="CJ32" s="8" cm="1">
        <f t="array" ref="CJ32">AD32*INDEX(prod_est,$G32+$H32-1,MATCH(CJ$14,$BP$14:$DP$14,0))</f>
        <v>22.368404484394986</v>
      </c>
      <c r="CK32" s="8" cm="1">
        <f t="array" ref="CK32">AE32*INDEX(prod_est,$G32+$H32-1,MATCH(CK$14,$BP$14:$DP$14,0))</f>
        <v>22.329611142286026</v>
      </c>
      <c r="CL32" s="8" cm="1">
        <f t="array" ref="CL32">AF32*INDEX(prod_est,$G32+$H32-1,MATCH(CL$14,$BP$14:$DP$14,0))</f>
        <v>22.289725782473354</v>
      </c>
      <c r="CM32" s="8" cm="1">
        <f t="array" ref="CM32">AG32*INDEX(prod_est,$G32+$H32-1,MATCH(CM$14,$BP$14:$DP$14,0))</f>
        <v>22.139384649042189</v>
      </c>
      <c r="CN32" s="8" cm="1">
        <f t="array" ref="CN32">AH32*INDEX(prod_est,$G32+$H32-1,MATCH(CN$14,$BP$14:$DP$14,0))</f>
        <v>21.988414237806218</v>
      </c>
      <c r="CO32" s="8" cm="1">
        <f t="array" ref="CO32">AI32*INDEX(prod_est,$G32+$H32-1,MATCH(CO$14,$BP$14:$DP$14,0))</f>
        <v>21.837279857488671</v>
      </c>
      <c r="CP32" s="8" cm="1">
        <f t="array" ref="CP32">AJ32*INDEX(prod_est,$G32+$H32-1,MATCH(CP$14,$BP$14:$DP$14,0))</f>
        <v>21.686150013465461</v>
      </c>
      <c r="CQ32" s="8" cm="1">
        <f t="array" ref="CQ32">AK32*INDEX(prod_est,$G32+$H32-1,MATCH(CQ$14,$BP$14:$DP$14,0))</f>
        <v>21.535212766030327</v>
      </c>
      <c r="CR32" s="8" cm="1">
        <f t="array" ref="CR32">AL32*INDEX(prod_est,$G32+$H32-1,MATCH(CR$14,$BP$14:$DP$14,0))</f>
        <v>21.557168238615645</v>
      </c>
      <c r="CS32" s="8" cm="1">
        <f t="array" ref="CS32">AM32*INDEX(prod_est,$G32+$H32-1,MATCH(CS$14,$BP$14:$DP$14,0))</f>
        <v>21.578580997196994</v>
      </c>
      <c r="CT32" s="8" cm="1">
        <f t="array" ref="CT32">AN32*INDEX(prod_est,$G32+$H32-1,MATCH(CT$14,$BP$14:$DP$14,0))</f>
        <v>21.599411973172792</v>
      </c>
      <c r="CU32" s="8" cm="1">
        <f t="array" ref="CU32">AO32*INDEX(prod_est,$G32+$H32-1,MATCH(CU$14,$BP$14:$DP$14,0))</f>
        <v>21.620145394605874</v>
      </c>
      <c r="CV32" s="8" cm="1">
        <f t="array" ref="CV32">AP32*INDEX(prod_est,$G32+$H32-1,MATCH(CV$14,$BP$14:$DP$14,0))</f>
        <v>21.640703255757476</v>
      </c>
      <c r="CW32" cm="1">
        <f t="array" ref="CW32">AQ32*INDEX(prod_est,$G32+$H32-1,MATCH(CW$14,$BP$14:$DP$14,0))</f>
        <v>21.649429345779961</v>
      </c>
      <c r="CX32" cm="1">
        <f t="array" ref="CX32">AR32*INDEX(prod_est,$G32+$H32-1,MATCH(CX$14,$BP$14:$DP$14,0))</f>
        <v>21.658158954387133</v>
      </c>
      <c r="CY32" cm="1">
        <f t="array" ref="CY32">AS32*INDEX(prod_est,$G32+$H32-1,MATCH(CY$14,$BP$14:$DP$14,0))</f>
        <v>21.666892082997773</v>
      </c>
      <c r="CZ32" cm="1">
        <f t="array" ref="CZ32">AT32*INDEX(prod_est,$G32+$H32-1,MATCH(CZ$14,$BP$14:$DP$14,0))</f>
        <v>21.675628733031239</v>
      </c>
      <c r="DA32" cm="1">
        <f t="array" ref="DA32">AU32*INDEX(prod_est,$G32+$H32-1,MATCH(DA$14,$BP$14:$DP$14,0))</f>
        <v>21.684368905907466</v>
      </c>
      <c r="DB32" cm="1">
        <f t="array" ref="DB32">AV32*INDEX(prod_est,$G32+$H32-1,MATCH(DB$14,$BP$14:$DP$14,0))</f>
        <v>21.693112603046941</v>
      </c>
      <c r="DC32" cm="1">
        <f t="array" ref="DC32">AW32*INDEX(prod_est,$G32+$H32-1,MATCH(DC$14,$BP$14:$DP$14,0))</f>
        <v>21.701859825870756</v>
      </c>
      <c r="DD32" cm="1">
        <f t="array" ref="DD32">AX32*INDEX(prod_est,$G32+$H32-1,MATCH(DD$14,$BP$14:$DP$14,0))</f>
        <v>21.710610575800541</v>
      </c>
      <c r="DE32" cm="1">
        <f t="array" ref="DE32">AY32*INDEX(prod_est,$G32+$H32-1,MATCH(DE$14,$BP$14:$DP$14,0))</f>
        <v>21.719364854258529</v>
      </c>
      <c r="DF32" cm="1">
        <f t="array" ref="DF32">AZ32*INDEX(prod_est,$G32+$H32-1,MATCH(DF$14,$BP$14:$DP$14,0))</f>
        <v>21.728122662667506</v>
      </c>
      <c r="DG32" cm="1">
        <f t="array" ref="DG32">BA32*INDEX(prod_est,$G32+$H32-1,MATCH(DG$14,$BP$14:$DP$14,0))</f>
        <v>21.736884002450839</v>
      </c>
      <c r="DH32" cm="1">
        <f t="array" ref="DH32">BB32*INDEX(prod_est,$G32+$H32-1,MATCH(DH$14,$BP$14:$DP$14,0))</f>
        <v>21.745648875032476</v>
      </c>
      <c r="DI32" cm="1">
        <f t="array" ref="DI32">BC32*INDEX(prod_est,$G32+$H32-1,MATCH(DI$14,$BP$14:$DP$14,0))</f>
        <v>21.754417281836925</v>
      </c>
      <c r="DJ32" cm="1">
        <f t="array" ref="DJ32">BD32*INDEX(prod_est,$G32+$H32-1,MATCH(DJ$14,$BP$14:$DP$14,0))</f>
        <v>21.763189224289285</v>
      </c>
      <c r="DK32" cm="1">
        <f t="array" ref="DK32">BE32*INDEX(prod_est,$G32+$H32-1,MATCH(DK$14,$BP$14:$DP$14,0))</f>
        <v>21.771964703815208</v>
      </c>
      <c r="DL32" cm="1">
        <f t="array" ref="DL32">BF32*INDEX(prod_est,$G32+$H32-1,MATCH(DL$14,$BP$14:$DP$14,0))</f>
        <v>21.780743721840942</v>
      </c>
      <c r="DM32" cm="1">
        <f t="array" ref="DM32">BG32*INDEX(prod_est,$G32+$H32-1,MATCH(DM$14,$BP$14:$DP$14,0))</f>
        <v>21.7895262797933</v>
      </c>
      <c r="DN32" cm="1">
        <f t="array" ref="DN32">BH32*INDEX(prod_est,$G32+$H32-1,MATCH(DN$14,$BP$14:$DP$14,0))</f>
        <v>21.79831237909967</v>
      </c>
      <c r="DO32" cm="1">
        <f t="array" ref="DO32">BI32*INDEX(prod_est,$G32+$H32-1,MATCH(DO$14,$BP$14:$DP$14,0))</f>
        <v>21.807102021188019</v>
      </c>
      <c r="DP32" cm="1">
        <f t="array" ref="DP32">BJ32*INDEX(prod_est,$G32+$H32-1,MATCH(DP$14,$BP$14:$DP$14,0))</f>
        <v>21.815895207486889</v>
      </c>
    </row>
    <row r="33" spans="1:120" x14ac:dyDescent="0.25">
      <c r="A33" t="s">
        <v>45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129</v>
      </c>
      <c r="H33">
        <f>IFERROR(MATCH(D33,Production_est!$D$4:$D$339,0),"-")</f>
        <v>6</v>
      </c>
      <c r="I33" s="8" cm="1">
        <f t="array" ref="I33">IFERROR(INDEX(Production_est!$E$4:$E$339,H33+G33-1),"-")</f>
        <v>56933.199907403301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09_ROK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129</v>
      </c>
      <c r="H34">
        <f>IFERROR(MATCH(D34,Production_est!$D$4:$D$339,0),"-")</f>
        <v>6</v>
      </c>
      <c r="I34" s="8" cm="1">
        <f t="array" ref="I34">IFERROR(INDEX(Production_est!$E$4:$E$339,H34+G34-1),"-")</f>
        <v>56933.199907403301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09_ROK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129</v>
      </c>
      <c r="H35">
        <f>IFERROR(MATCH(D35,Production_est!$D$4:$D$339,0),"-")</f>
        <v>6</v>
      </c>
      <c r="I35" s="8" cm="1">
        <f t="array" ref="I35">IFERROR(INDEX(Production_est!$E$4:$E$339,H35+G35-1),"-")</f>
        <v>56933.199907403301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09_ROK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129</v>
      </c>
      <c r="H36">
        <f>IFERROR(MATCH(D36,Production_est!$D$4:$D$339,0),"-")</f>
        <v>6</v>
      </c>
      <c r="I36" s="8" cm="1">
        <f t="array" ref="I36">IFERROR(INDEX(Production_est!$E$4:$E$339,H36+G36-1),"-")</f>
        <v>56933.199907403301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09_ROK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45</v>
      </c>
      <c r="B37" t="s">
        <v>27</v>
      </c>
      <c r="C37" t="s">
        <v>27</v>
      </c>
      <c r="D37" t="s">
        <v>37</v>
      </c>
      <c r="E37" s="8">
        <v>0.11170382399999999</v>
      </c>
      <c r="F37" s="8">
        <v>0.112248108</v>
      </c>
      <c r="G37">
        <f>MATCH(A37,Production_est!$A$4:$A$339,0)</f>
        <v>129</v>
      </c>
      <c r="H37">
        <f>IFERROR(MATCH(D37,Production_est!$D$4:$D$339,0),"-")</f>
        <v>6</v>
      </c>
      <c r="I37" s="8" cm="1">
        <f t="array" ref="I37">IFERROR(INDEX(Production_est!$E$4:$E$339,H37+G37-1),"-")</f>
        <v>56933.199907403301</v>
      </c>
      <c r="J37" s="42">
        <f t="shared" si="0"/>
        <v>1.9715756040862169E-6</v>
      </c>
      <c r="K37" s="42">
        <f t="shared" si="1"/>
        <v>1.9715756040862169E-6</v>
      </c>
      <c r="L37" s="42">
        <f t="shared" si="2"/>
        <v>1.9715756040862169E-6</v>
      </c>
      <c r="M37" s="42">
        <f t="shared" si="2"/>
        <v>1.9715756040862169E-6</v>
      </c>
      <c r="N37" s="42">
        <f t="shared" ref="N37:AP37" si="51">M37*(1-$F$4)</f>
        <v>1.972370594249155E-6</v>
      </c>
      <c r="O37" s="42">
        <f t="shared" si="51"/>
        <v>1.9731659049726428E-6</v>
      </c>
      <c r="P37" s="42">
        <f t="shared" si="51"/>
        <v>1.9739615363859386E-6</v>
      </c>
      <c r="Q37" s="42">
        <f t="shared" si="51"/>
        <v>1.9747574886183523E-6</v>
      </c>
      <c r="R37" s="42">
        <f t="shared" si="51"/>
        <v>1.9755537617992468E-6</v>
      </c>
      <c r="S37" s="42">
        <f t="shared" si="51"/>
        <v>1.9763503560580372E-6</v>
      </c>
      <c r="T37" s="42">
        <f t="shared" si="51"/>
        <v>1.9771472715241899E-6</v>
      </c>
      <c r="U37" s="42">
        <f t="shared" si="51"/>
        <v>1.9779445083272239E-6</v>
      </c>
      <c r="V37" s="42">
        <f t="shared" si="51"/>
        <v>1.9787420665967107E-6</v>
      </c>
      <c r="W37" s="42">
        <f t="shared" si="51"/>
        <v>1.9795399464622739E-6</v>
      </c>
      <c r="X37" s="42">
        <f t="shared" si="51"/>
        <v>1.9803381480535895E-6</v>
      </c>
      <c r="Y37" s="42">
        <f t="shared" si="51"/>
        <v>1.9811366715003853E-6</v>
      </c>
      <c r="Z37" s="42">
        <f t="shared" si="51"/>
        <v>1.9819355169324419E-6</v>
      </c>
      <c r="AA37" s="42">
        <f t="shared" si="51"/>
        <v>1.9827346844795923E-6</v>
      </c>
      <c r="AB37" s="42">
        <f t="shared" si="51"/>
        <v>1.9835341742717212E-6</v>
      </c>
      <c r="AC37" s="42">
        <f t="shared" si="51"/>
        <v>1.9843339864387665E-6</v>
      </c>
      <c r="AD37" s="42">
        <f t="shared" si="51"/>
        <v>1.9851341211107176E-6</v>
      </c>
      <c r="AE37" s="42">
        <f t="shared" si="51"/>
        <v>1.9859345784176171E-6</v>
      </c>
      <c r="AF37" s="42">
        <f t="shared" si="51"/>
        <v>1.9867353584895597E-6</v>
      </c>
      <c r="AG37" s="42">
        <f t="shared" si="51"/>
        <v>1.9875364614566927E-6</v>
      </c>
      <c r="AH37" s="42">
        <f t="shared" si="51"/>
        <v>1.9883378874492159E-6</v>
      </c>
      <c r="AI37" s="42">
        <f t="shared" si="51"/>
        <v>1.9891396365973809E-6</v>
      </c>
      <c r="AJ37" s="42">
        <f t="shared" si="51"/>
        <v>1.9899417090314929E-6</v>
      </c>
      <c r="AK37" s="42">
        <f t="shared" si="51"/>
        <v>1.9907441048819088E-6</v>
      </c>
      <c r="AL37" s="42">
        <f t="shared" si="51"/>
        <v>1.9915468242790388E-6</v>
      </c>
      <c r="AM37" s="42">
        <f t="shared" si="51"/>
        <v>1.992349867353345E-6</v>
      </c>
      <c r="AN37" s="42">
        <f t="shared" si="51"/>
        <v>1.9931532342353424E-6</v>
      </c>
      <c r="AO37" s="42">
        <f t="shared" si="51"/>
        <v>1.9939569250555986E-6</v>
      </c>
      <c r="AP37" s="42">
        <f t="shared" si="51"/>
        <v>1.9947609399447342E-6</v>
      </c>
      <c r="AQ37" s="42">
        <f t="shared" ref="AQ37:BJ37" si="52">AP37*(1-$F$4)</f>
        <v>1.9955652790334217E-6</v>
      </c>
      <c r="AR37" s="42">
        <f t="shared" si="52"/>
        <v>1.9963699424523868E-6</v>
      </c>
      <c r="AS37" s="42">
        <f t="shared" si="52"/>
        <v>1.9971749303324079E-6</v>
      </c>
      <c r="AT37" s="42">
        <f t="shared" si="52"/>
        <v>1.9979802428043165E-6</v>
      </c>
      <c r="AU37" s="42">
        <f t="shared" si="52"/>
        <v>1.9987858799989957E-6</v>
      </c>
      <c r="AV37" s="42">
        <f t="shared" si="52"/>
        <v>1.9995918420473827E-6</v>
      </c>
      <c r="AW37" s="42">
        <f t="shared" si="52"/>
        <v>2.0003981290804667E-6</v>
      </c>
      <c r="AX37" s="42">
        <f t="shared" si="52"/>
        <v>2.0012047412292894E-6</v>
      </c>
      <c r="AY37" s="42">
        <f t="shared" si="52"/>
        <v>2.0020116786249467E-6</v>
      </c>
      <c r="AZ37" s="42">
        <f t="shared" si="52"/>
        <v>2.0028189413985859E-6</v>
      </c>
      <c r="BA37" s="42">
        <f t="shared" si="52"/>
        <v>2.0036265296814081E-6</v>
      </c>
      <c r="BB37" s="42">
        <f t="shared" si="52"/>
        <v>2.0044344436046671E-6</v>
      </c>
      <c r="BC37" s="42">
        <f t="shared" si="52"/>
        <v>2.0052426832996691E-6</v>
      </c>
      <c r="BD37" s="42">
        <f t="shared" si="52"/>
        <v>2.0060512488977739E-6</v>
      </c>
      <c r="BE37" s="42">
        <f t="shared" si="52"/>
        <v>2.0068601405303943E-6</v>
      </c>
      <c r="BF37" s="42">
        <f t="shared" si="52"/>
        <v>2.0076693583289955E-6</v>
      </c>
      <c r="BG37" s="42">
        <f t="shared" si="52"/>
        <v>2.008478902425096E-6</v>
      </c>
      <c r="BH37" s="42">
        <f t="shared" si="52"/>
        <v>2.0092887729502675E-6</v>
      </c>
      <c r="BI37" s="42">
        <f t="shared" si="52"/>
        <v>2.0100989700361347E-6</v>
      </c>
      <c r="BJ37" s="42">
        <f t="shared" si="52"/>
        <v>2.0109094938143753E-6</v>
      </c>
      <c r="BK37" t="str">
        <f t="shared" si="5"/>
        <v>09_ROK</v>
      </c>
      <c r="BL37" t="str">
        <f t="shared" si="6"/>
        <v>d_ind_cem_15_5_other_biomass</v>
      </c>
      <c r="BO37" s="8">
        <f t="shared" si="7"/>
        <v>0.11170382399999999</v>
      </c>
      <c r="BP37" s="8">
        <f t="shared" si="8"/>
        <v>0.112248108</v>
      </c>
      <c r="BQ37" s="8" cm="1">
        <f t="array" ref="BQ37">K37*INDEX(prod_est,$G37+$H37-1,MATCH(BQ$14,$BP$14:$DP$14,0))</f>
        <v>0.11168291014534208</v>
      </c>
      <c r="BR37" s="8" cm="1">
        <f t="array" ref="BR37">L37*INDEX(prod_est,$G37+$H37-1,MATCH(BR$14,$BP$14:$DP$14,0))</f>
        <v>0.10663272953525019</v>
      </c>
      <c r="BS37" s="8" cm="1">
        <f t="array" ref="BS37">M37*INDEX(prod_est,$G37+$H37-1,MATCH(BS$14,$BP$14:$DP$14,0))</f>
        <v>0.10703142063775084</v>
      </c>
      <c r="BT37" s="8" cm="1">
        <f t="array" ref="BT37">N37*INDEX(prod_est,$G37+$H37-1,MATCH(BT$14,$BP$14:$DP$14,0))</f>
        <v>0.10742641901602726</v>
      </c>
      <c r="BU37" s="8" cm="1">
        <f t="array" ref="BU37">O37*INDEX(prod_est,$G37+$H37-1,MATCH(BU$14,$BP$14:$DP$14,0))</f>
        <v>0.10777617238997256</v>
      </c>
      <c r="BV37" s="8" cm="1">
        <f t="array" ref="BV37">P37*INDEX(prod_est,$G37+$H37-1,MATCH(BV$14,$BP$14:$DP$14,0))</f>
        <v>0.10808265628743026</v>
      </c>
      <c r="BW37" s="8" cm="1">
        <f t="array" ref="BW37">Q37*INDEX(prod_est,$G37+$H37-1,MATCH(BW$14,$BP$14:$DP$14,0))</f>
        <v>0.10834887353894099</v>
      </c>
      <c r="BX37" s="8" cm="1">
        <f t="array" ref="BX37">R37*INDEX(prod_est,$G37+$H37-1,MATCH(BX$14,$BP$14:$DP$14,0))</f>
        <v>0.10857917390855965</v>
      </c>
      <c r="BY37" s="8" cm="1">
        <f t="array" ref="BY37">S37*INDEX(prod_est,$G37+$H37-1,MATCH(BY$14,$BP$14:$DP$14,0))</f>
        <v>0.10877443170391522</v>
      </c>
      <c r="BZ37" s="8" cm="1">
        <f t="array" ref="BZ37">T37*INDEX(prod_est,$G37+$H37-1,MATCH(BZ$14,$BP$14:$DP$14,0))</f>
        <v>0.10831959628695519</v>
      </c>
      <c r="CA37" s="8" cm="1">
        <f t="array" ref="CA37">U37*INDEX(prod_est,$G37+$H37-1,MATCH(CA$14,$BP$14:$DP$14,0))</f>
        <v>0.10783912183412168</v>
      </c>
      <c r="CB37" s="8" cm="1">
        <f t="array" ref="CB37">V37*INDEX(prod_est,$G37+$H37-1,MATCH(CB$14,$BP$14:$DP$14,0))</f>
        <v>0.10733734315844633</v>
      </c>
      <c r="CC37" s="8" cm="1">
        <f t="array" ref="CC37">W37*INDEX(prod_est,$G37+$H37-1,MATCH(CC$14,$BP$14:$DP$14,0))</f>
        <v>0.10723391740237956</v>
      </c>
      <c r="CD37" s="8" cm="1">
        <f t="array" ref="CD37">X37*INDEX(prod_est,$G37+$H37-1,MATCH(CD$14,$BP$14:$DP$14,0))</f>
        <v>0.10711825307815583</v>
      </c>
      <c r="CE37" s="8" cm="1">
        <f t="array" ref="CE37">Y37*INDEX(prod_est,$G37+$H37-1,MATCH(CE$14,$BP$14:$DP$14,0))</f>
        <v>0.10698931155824914</v>
      </c>
      <c r="CF37" s="8" cm="1">
        <f t="array" ref="CF37">Z37*INDEX(prod_est,$G37+$H37-1,MATCH(CF$14,$BP$14:$DP$14,0))</f>
        <v>0.10684659463935134</v>
      </c>
      <c r="CG37" s="8" cm="1">
        <f t="array" ref="CG37">AA37*INDEX(prod_est,$G37+$H37-1,MATCH(CG$14,$BP$14:$DP$14,0))</f>
        <v>0.10669454502271954</v>
      </c>
      <c r="CH37" s="8" cm="1">
        <f t="array" ref="CH37">AB37*INDEX(prod_est,$G37+$H37-1,MATCH(CH$14,$BP$14:$DP$14,0))</f>
        <v>0.10653143072869604</v>
      </c>
      <c r="CI37" s="8" cm="1">
        <f t="array" ref="CI37">AC37*INDEX(prod_est,$G37+$H37-1,MATCH(CI$14,$BP$14:$DP$14,0))</f>
        <v>0.1063585650423359</v>
      </c>
      <c r="CJ37" s="8" cm="1">
        <f t="array" ref="CJ37">AD37*INDEX(prod_est,$G37+$H37-1,MATCH(CJ$14,$BP$14:$DP$14,0))</f>
        <v>0.1061801378607752</v>
      </c>
      <c r="CK37" s="8" cm="1">
        <f t="array" ref="CK37">AE37*INDEX(prod_est,$G37+$H37-1,MATCH(CK$14,$BP$14:$DP$14,0))</f>
        <v>0.10599599051061065</v>
      </c>
      <c r="CL37" s="8" cm="1">
        <f t="array" ref="CL37">AF37*INDEX(prod_est,$G37+$H37-1,MATCH(CL$14,$BP$14:$DP$14,0))</f>
        <v>0.10580665948315668</v>
      </c>
      <c r="CM37" s="8" cm="1">
        <f t="array" ref="CM37">AG37*INDEX(prod_est,$G37+$H37-1,MATCH(CM$14,$BP$14:$DP$14,0))</f>
        <v>0.10509300812348983</v>
      </c>
      <c r="CN37" s="8" cm="1">
        <f t="array" ref="CN37">AH37*INDEX(prod_est,$G37+$H37-1,MATCH(CN$14,$BP$14:$DP$14,0))</f>
        <v>0.10437636965742864</v>
      </c>
      <c r="CO37" s="8" cm="1">
        <f t="array" ref="CO37">AI37*INDEX(prod_est,$G37+$H37-1,MATCH(CO$14,$BP$14:$DP$14,0))</f>
        <v>0.10365895284976964</v>
      </c>
      <c r="CP37" s="8" cm="1">
        <f t="array" ref="CP37">AJ37*INDEX(prod_est,$G37+$H37-1,MATCH(CP$14,$BP$14:$DP$14,0))</f>
        <v>0.10294155757535671</v>
      </c>
      <c r="CQ37" s="8" cm="1">
        <f t="array" ref="CQ37">AK37*INDEX(prod_est,$G37+$H37-1,MATCH(CQ$14,$BP$14:$DP$14,0))</f>
        <v>0.10222507653388728</v>
      </c>
      <c r="CR37" s="8" cm="1">
        <f t="array" ref="CR37">AL37*INDEX(prod_est,$G37+$H37-1,MATCH(CR$14,$BP$14:$DP$14,0))</f>
        <v>0.10232929653346454</v>
      </c>
      <c r="CS37" s="8" cm="1">
        <f t="array" ref="CS37">AM37*INDEX(prod_est,$G37+$H37-1,MATCH(CS$14,$BP$14:$DP$14,0))</f>
        <v>0.10243094033464549</v>
      </c>
      <c r="CT37" s="8" cm="1">
        <f t="array" ref="CT37">AN37*INDEX(prod_est,$G37+$H37-1,MATCH(CT$14,$BP$14:$DP$14,0))</f>
        <v>0.10252982248345623</v>
      </c>
      <c r="CU37" s="8" cm="1">
        <f t="array" ref="CU37">AO37*INDEX(prod_est,$G37+$H37-1,MATCH(CU$14,$BP$14:$DP$14,0))</f>
        <v>0.10262824155253314</v>
      </c>
      <c r="CV37" s="8" cm="1">
        <f t="array" ref="CV37">AP37*INDEX(prod_est,$G37+$H37-1,MATCH(CV$14,$BP$14:$DP$14,0))</f>
        <v>0.10272582725797418</v>
      </c>
      <c r="CW37" cm="1">
        <f t="array" ref="CW37">AQ37*INDEX(prod_est,$G37+$H37-1,MATCH(CW$14,$BP$14:$DP$14,0))</f>
        <v>0.10276724896251369</v>
      </c>
      <c r="CX37" cm="1">
        <f t="array" ref="CX37">AR37*INDEX(prod_est,$G37+$H37-1,MATCH(CX$14,$BP$14:$DP$14,0))</f>
        <v>0.1028086873693534</v>
      </c>
      <c r="CY37" cm="1">
        <f t="array" ref="CY37">AS37*INDEX(prod_est,$G37+$H37-1,MATCH(CY$14,$BP$14:$DP$14,0))</f>
        <v>0.10285014248522815</v>
      </c>
      <c r="CZ37" cm="1">
        <f t="array" ref="CZ37">AT37*INDEX(prod_est,$G37+$H37-1,MATCH(CZ$14,$BP$14:$DP$14,0))</f>
        <v>0.10289161431687543</v>
      </c>
      <c r="DA37" cm="1">
        <f t="array" ref="DA37">AU37*INDEX(prod_est,$G37+$H37-1,MATCH(DA$14,$BP$14:$DP$14,0))</f>
        <v>0.10293310287103546</v>
      </c>
      <c r="DB37" cm="1">
        <f t="array" ref="DB37">AV37*INDEX(prod_est,$G37+$H37-1,MATCH(DB$14,$BP$14:$DP$14,0))</f>
        <v>0.10297460815445122</v>
      </c>
      <c r="DC37" cm="1">
        <f t="array" ref="DC37">AW37*INDEX(prod_est,$G37+$H37-1,MATCH(DC$14,$BP$14:$DP$14,0))</f>
        <v>0.10301613017386836</v>
      </c>
      <c r="DD37" cm="1">
        <f t="array" ref="DD37">AX37*INDEX(prod_est,$G37+$H37-1,MATCH(DD$14,$BP$14:$DP$14,0))</f>
        <v>0.10305766893603524</v>
      </c>
      <c r="DE37" cm="1">
        <f t="array" ref="DE37">AY37*INDEX(prod_est,$G37+$H37-1,MATCH(DE$14,$BP$14:$DP$14,0))</f>
        <v>0.10309922444770302</v>
      </c>
      <c r="DF37" cm="1">
        <f t="array" ref="DF37">AZ37*INDEX(prod_est,$G37+$H37-1,MATCH(DF$14,$BP$14:$DP$14,0))</f>
        <v>0.10314079671562548</v>
      </c>
      <c r="DG37" cm="1">
        <f t="array" ref="DG37">BA37*INDEX(prod_est,$G37+$H37-1,MATCH(DG$14,$BP$14:$DP$14,0))</f>
        <v>0.1031823857465592</v>
      </c>
      <c r="DH37" cm="1">
        <f t="array" ref="DH37">BB37*INDEX(prod_est,$G37+$H37-1,MATCH(DH$14,$BP$14:$DP$14,0))</f>
        <v>0.10322399154726349</v>
      </c>
      <c r="DI37" cm="1">
        <f t="array" ref="DI37">BC37*INDEX(prod_est,$G37+$H37-1,MATCH(DI$14,$BP$14:$DP$14,0))</f>
        <v>0.10326561412450029</v>
      </c>
      <c r="DJ37" cm="1">
        <f t="array" ref="DJ37">BD37*INDEX(prod_est,$G37+$H37-1,MATCH(DJ$14,$BP$14:$DP$14,0))</f>
        <v>0.10330725348503438</v>
      </c>
      <c r="DK37" cm="1">
        <f t="array" ref="DK37">BE37*INDEX(prod_est,$G37+$H37-1,MATCH(DK$14,$BP$14:$DP$14,0))</f>
        <v>0.10334890963563319</v>
      </c>
      <c r="DL37" cm="1">
        <f t="array" ref="DL37">BF37*INDEX(prod_est,$G37+$H37-1,MATCH(DL$14,$BP$14:$DP$14,0))</f>
        <v>0.10339058258306692</v>
      </c>
      <c r="DM37" cm="1">
        <f t="array" ref="DM37">BG37*INDEX(prod_est,$G37+$H37-1,MATCH(DM$14,$BP$14:$DP$14,0))</f>
        <v>0.1034322723341085</v>
      </c>
      <c r="DN37" cm="1">
        <f t="array" ref="DN37">BH37*INDEX(prod_est,$G37+$H37-1,MATCH(DN$14,$BP$14:$DP$14,0))</f>
        <v>0.10347397889553354</v>
      </c>
      <c r="DO37" cm="1">
        <f t="array" ref="DO37">BI37*INDEX(prod_est,$G37+$H37-1,MATCH(DO$14,$BP$14:$DP$14,0))</f>
        <v>0.10351570227412045</v>
      </c>
      <c r="DP37" cm="1">
        <f t="array" ref="DP37">BJ37*INDEX(prod_est,$G37+$H37-1,MATCH(DP$14,$BP$14:$DP$14,0))</f>
        <v>0.10355744247665036</v>
      </c>
    </row>
    <row r="38" spans="1:120" x14ac:dyDescent="0.25">
      <c r="A38" t="s">
        <v>45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129</v>
      </c>
      <c r="H38">
        <f>IFERROR(MATCH(D38,Production_est!$D$4:$D$339,0),"-")</f>
        <v>6</v>
      </c>
      <c r="I38" s="8" cm="1">
        <f t="array" ref="I38">IFERROR(INDEX(Production_est!$E$4:$E$339,H38+G38-1),"-")</f>
        <v>56933.199907403301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09_ROK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45</v>
      </c>
      <c r="B39" t="s">
        <v>29</v>
      </c>
      <c r="C39" t="s">
        <v>29</v>
      </c>
      <c r="D39" t="s">
        <v>37</v>
      </c>
      <c r="E39" s="8">
        <v>29.274021864000002</v>
      </c>
      <c r="F39" s="8">
        <v>30.674129652000001</v>
      </c>
      <c r="G39">
        <f>MATCH(A39,Production_est!$A$4:$A$339,0)</f>
        <v>129</v>
      </c>
      <c r="H39">
        <f>IFERROR(MATCH(D39,Production_est!$D$4:$D$339,0),"-")</f>
        <v>6</v>
      </c>
      <c r="I39" s="8" cm="1">
        <f t="array" ref="I39">IFERROR(INDEX(Production_est!$E$4:$E$339,H39+G39-1),"-")</f>
        <v>56933.199907403301</v>
      </c>
      <c r="J39" s="42">
        <f t="shared" si="0"/>
        <v>5.3877403170537921E-4</v>
      </c>
      <c r="K39" s="42">
        <f t="shared" si="1"/>
        <v>5.3877403170537921E-4</v>
      </c>
      <c r="L39" s="42">
        <f t="shared" si="2"/>
        <v>5.3877403170537921E-4</v>
      </c>
      <c r="M39" s="42">
        <f t="shared" si="2"/>
        <v>5.3877403170537921E-4</v>
      </c>
      <c r="N39" s="42">
        <f t="shared" ref="N39:AP39" si="55">M39*(1-$F$4)</f>
        <v>5.3899127929880886E-4</v>
      </c>
      <c r="O39" s="42">
        <f t="shared" si="55"/>
        <v>5.3920861449207453E-4</v>
      </c>
      <c r="P39" s="42">
        <f t="shared" si="55"/>
        <v>5.3942603732049876E-4</v>
      </c>
      <c r="Q39" s="42">
        <f t="shared" si="55"/>
        <v>5.3964354781941832E-4</v>
      </c>
      <c r="R39" s="42">
        <f t="shared" si="55"/>
        <v>5.3986114602418427E-4</v>
      </c>
      <c r="S39" s="42">
        <f t="shared" si="55"/>
        <v>5.4007883197016175E-4</v>
      </c>
      <c r="T39" s="42">
        <f t="shared" si="55"/>
        <v>5.4029660569273046E-4</v>
      </c>
      <c r="U39" s="42">
        <f t="shared" si="55"/>
        <v>5.4051446722728407E-4</v>
      </c>
      <c r="V39" s="42">
        <f t="shared" si="55"/>
        <v>5.4073241660923055E-4</v>
      </c>
      <c r="W39" s="42">
        <f t="shared" si="55"/>
        <v>5.4095045387399243E-4</v>
      </c>
      <c r="X39" s="42">
        <f t="shared" si="55"/>
        <v>5.411685790570062E-4</v>
      </c>
      <c r="Y39" s="42">
        <f t="shared" si="55"/>
        <v>5.4138679219372277E-4</v>
      </c>
      <c r="Z39" s="42">
        <f t="shared" si="55"/>
        <v>5.4160509331960737E-4</v>
      </c>
      <c r="AA39" s="42">
        <f t="shared" si="55"/>
        <v>5.4182348247013956E-4</v>
      </c>
      <c r="AB39" s="42">
        <f t="shared" si="55"/>
        <v>5.4204195968081306E-4</v>
      </c>
      <c r="AC39" s="42">
        <f t="shared" si="55"/>
        <v>5.4226052498713604E-4</v>
      </c>
      <c r="AD39" s="42">
        <f t="shared" si="55"/>
        <v>5.4247917842463087E-4</v>
      </c>
      <c r="AE39" s="42">
        <f t="shared" si="55"/>
        <v>5.4269792002883445E-4</v>
      </c>
      <c r="AF39" s="42">
        <f t="shared" si="55"/>
        <v>5.4291674983529775E-4</v>
      </c>
      <c r="AG39" s="42">
        <f t="shared" si="55"/>
        <v>5.431356678795862E-4</v>
      </c>
      <c r="AH39" s="42">
        <f t="shared" si="55"/>
        <v>5.4335467419727962E-4</v>
      </c>
      <c r="AI39" s="42">
        <f t="shared" si="55"/>
        <v>5.4357376882397215E-4</v>
      </c>
      <c r="AJ39" s="42">
        <f t="shared" si="55"/>
        <v>5.4379295179527213E-4</v>
      </c>
      <c r="AK39" s="42">
        <f t="shared" si="55"/>
        <v>5.4401222314680254E-4</v>
      </c>
      <c r="AL39" s="42">
        <f t="shared" si="55"/>
        <v>5.4423158291420047E-4</v>
      </c>
      <c r="AM39" s="42">
        <f t="shared" si="55"/>
        <v>5.4445103113311751E-4</v>
      </c>
      <c r="AN39" s="42">
        <f t="shared" si="55"/>
        <v>5.4467056783921958E-4</v>
      </c>
      <c r="AO39" s="42">
        <f t="shared" si="55"/>
        <v>5.44890193068187E-4</v>
      </c>
      <c r="AP39" s="42">
        <f t="shared" si="55"/>
        <v>5.4510990685571455E-4</v>
      </c>
      <c r="AQ39" s="42">
        <f t="shared" ref="AQ39:BJ39" si="56">AP39*(1-$F$4)</f>
        <v>5.4532970923751127E-4</v>
      </c>
      <c r="AR39" s="42">
        <f t="shared" si="56"/>
        <v>5.4554960024930067E-4</v>
      </c>
      <c r="AS39" s="42">
        <f t="shared" si="56"/>
        <v>5.4576957992682063E-4</v>
      </c>
      <c r="AT39" s="42">
        <f t="shared" si="56"/>
        <v>5.4598964830582339E-4</v>
      </c>
      <c r="AU39" s="42">
        <f t="shared" si="56"/>
        <v>5.462098054220758E-4</v>
      </c>
      <c r="AV39" s="42">
        <f t="shared" si="56"/>
        <v>5.464300513113589E-4</v>
      </c>
      <c r="AW39" s="42">
        <f t="shared" si="56"/>
        <v>5.466503860094684E-4</v>
      </c>
      <c r="AX39" s="42">
        <f t="shared" si="56"/>
        <v>5.4687080955221419E-4</v>
      </c>
      <c r="AY39" s="42">
        <f t="shared" si="56"/>
        <v>5.4709132197542081E-4</v>
      </c>
      <c r="AZ39" s="42">
        <f t="shared" si="56"/>
        <v>5.473119233149271E-4</v>
      </c>
      <c r="BA39" s="42">
        <f t="shared" si="56"/>
        <v>5.4753261360658643E-4</v>
      </c>
      <c r="BB39" s="42">
        <f t="shared" si="56"/>
        <v>5.477533928862666E-4</v>
      </c>
      <c r="BC39" s="42">
        <f t="shared" si="56"/>
        <v>5.4797426118984981E-4</v>
      </c>
      <c r="BD39" s="42">
        <f t="shared" si="56"/>
        <v>5.4819521855323282E-4</v>
      </c>
      <c r="BE39" s="42">
        <f t="shared" si="56"/>
        <v>5.4841626501232689E-4</v>
      </c>
      <c r="BF39" s="42">
        <f t="shared" si="56"/>
        <v>5.4863740060305771E-4</v>
      </c>
      <c r="BG39" s="42">
        <f t="shared" si="56"/>
        <v>5.4885862536136539E-4</v>
      </c>
      <c r="BH39" s="42">
        <f t="shared" si="56"/>
        <v>5.4907993932320467E-4</v>
      </c>
      <c r="BI39" s="42">
        <f t="shared" si="56"/>
        <v>5.4930134252454473E-4</v>
      </c>
      <c r="BJ39" s="42">
        <f t="shared" si="56"/>
        <v>5.4952283500136914E-4</v>
      </c>
      <c r="BK39" t="str">
        <f t="shared" si="5"/>
        <v>09_ROK</v>
      </c>
      <c r="BL39" t="str">
        <f t="shared" si="6"/>
        <v>d_ind_cem_16_2_industrial_waste</v>
      </c>
      <c r="BO39" s="8">
        <f t="shared" si="7"/>
        <v>29.274021864000002</v>
      </c>
      <c r="BP39" s="8">
        <f t="shared" si="8"/>
        <v>30.674129652000001</v>
      </c>
      <c r="BQ39" s="8" cm="1">
        <f t="array" ref="BQ39">K39*INDEX(prod_est,$G39+$H39-1,MATCH(BQ$14,$BP$14:$DP$14,0))</f>
        <v>30.519677585219423</v>
      </c>
      <c r="BR39" s="8" cm="1">
        <f t="array" ref="BR39">L39*INDEX(prod_est,$G39+$H39-1,MATCH(BR$14,$BP$14:$DP$14,0))</f>
        <v>29.139610717633776</v>
      </c>
      <c r="BS39" s="8" cm="1">
        <f t="array" ref="BS39">M39*INDEX(prod_est,$G39+$H39-1,MATCH(BS$14,$BP$14:$DP$14,0))</f>
        <v>29.248561351966107</v>
      </c>
      <c r="BT39" s="8" cm="1">
        <f t="array" ref="BT39">N39*INDEX(prod_est,$G39+$H39-1,MATCH(BT$14,$BP$14:$DP$14,0))</f>
        <v>29.356502872615888</v>
      </c>
      <c r="BU39" s="8" cm="1">
        <f t="array" ref="BU39">O39*INDEX(prod_est,$G39+$H39-1,MATCH(BU$14,$BP$14:$DP$14,0))</f>
        <v>29.452080254985859</v>
      </c>
      <c r="BV39" s="8" cm="1">
        <f t="array" ref="BV39">P39*INDEX(prod_est,$G39+$H39-1,MATCH(BV$14,$BP$14:$DP$14,0))</f>
        <v>29.535833353139349</v>
      </c>
      <c r="BW39" s="8" cm="1">
        <f t="array" ref="BW39">Q39*INDEX(prod_est,$G39+$H39-1,MATCH(BW$14,$BP$14:$DP$14,0))</f>
        <v>29.60858275296388</v>
      </c>
      <c r="BX39" s="8" cm="1">
        <f t="array" ref="BX39">R39*INDEX(prod_est,$G39+$H39-1,MATCH(BX$14,$BP$14:$DP$14,0))</f>
        <v>29.671517117938535</v>
      </c>
      <c r="BY39" s="8" cm="1">
        <f t="array" ref="BY39">S39*INDEX(prod_est,$G39+$H39-1,MATCH(BY$14,$BP$14:$DP$14,0))</f>
        <v>29.724875370803698</v>
      </c>
      <c r="BZ39" s="8" cm="1">
        <f t="array" ref="BZ39">T39*INDEX(prod_est,$G39+$H39-1,MATCH(BZ$14,$BP$14:$DP$14,0))</f>
        <v>29.600582135053536</v>
      </c>
      <c r="CA39" s="8" cm="1">
        <f t="array" ref="CA39">U39*INDEX(prod_est,$G39+$H39-1,MATCH(CA$14,$BP$14:$DP$14,0))</f>
        <v>29.469282499600542</v>
      </c>
      <c r="CB39" s="8" cm="1">
        <f t="array" ref="CB39">V39*INDEX(prod_est,$G39+$H39-1,MATCH(CB$14,$BP$14:$DP$14,0))</f>
        <v>29.332161042245779</v>
      </c>
      <c r="CC39" s="8" cm="1">
        <f t="array" ref="CC39">W39*INDEX(prod_est,$G39+$H39-1,MATCH(CC$14,$BP$14:$DP$14,0))</f>
        <v>29.303897803715756</v>
      </c>
      <c r="CD39" s="8" cm="1">
        <f t="array" ref="CD39">X39*INDEX(prod_est,$G39+$H39-1,MATCH(CD$14,$BP$14:$DP$14,0))</f>
        <v>29.272290121942184</v>
      </c>
      <c r="CE39" s="8" cm="1">
        <f t="array" ref="CE39">Y39*INDEX(prod_est,$G39+$H39-1,MATCH(CE$14,$BP$14:$DP$14,0))</f>
        <v>29.237054170355872</v>
      </c>
      <c r="CF39" s="8" cm="1">
        <f t="array" ref="CF39">Z39*INDEX(prod_est,$G39+$H39-1,MATCH(CF$14,$BP$14:$DP$14,0))</f>
        <v>29.198053804542976</v>
      </c>
      <c r="CG39" s="8" cm="1">
        <f t="array" ref="CG39">AA39*INDEX(prod_est,$G39+$H39-1,MATCH(CG$14,$BP$14:$DP$14,0))</f>
        <v>29.156503085005678</v>
      </c>
      <c r="CH39" s="8" cm="1">
        <f t="array" ref="CH39">AB39*INDEX(prod_est,$G39+$H39-1,MATCH(CH$14,$BP$14:$DP$14,0))</f>
        <v>29.11192871228689</v>
      </c>
      <c r="CI39" s="8" cm="1">
        <f t="array" ref="CI39">AC39*INDEX(prod_est,$G39+$H39-1,MATCH(CI$14,$BP$14:$DP$14,0))</f>
        <v>29.064689568836982</v>
      </c>
      <c r="CJ39" s="8" cm="1">
        <f t="array" ref="CJ39">AD39*INDEX(prod_est,$G39+$H39-1,MATCH(CJ$14,$BP$14:$DP$14,0))</f>
        <v>29.015930631175117</v>
      </c>
      <c r="CK39" s="8" cm="1">
        <f t="array" ref="CK39">AE39*INDEX(prod_est,$G39+$H39-1,MATCH(CK$14,$BP$14:$DP$14,0))</f>
        <v>28.965608538494333</v>
      </c>
      <c r="CL39" s="8" cm="1">
        <f t="array" ref="CL39">AF39*INDEX(prod_est,$G39+$H39-1,MATCH(CL$14,$BP$14:$DP$14,0))</f>
        <v>28.913869898202339</v>
      </c>
      <c r="CM39" s="8" cm="1">
        <f t="array" ref="CM39">AG39*INDEX(prod_est,$G39+$H39-1,MATCH(CM$14,$BP$14:$DP$14,0))</f>
        <v>28.718849824164678</v>
      </c>
      <c r="CN39" s="8" cm="1">
        <f t="array" ref="CN39">AH39*INDEX(prod_est,$G39+$H39-1,MATCH(CN$14,$BP$14:$DP$14,0))</f>
        <v>28.523013461189443</v>
      </c>
      <c r="CO39" s="8" cm="1">
        <f t="array" ref="CO39">AI39*INDEX(prod_est,$G39+$H39-1,MATCH(CO$14,$BP$14:$DP$14,0))</f>
        <v>28.3269644001874</v>
      </c>
      <c r="CP39" s="8" cm="1">
        <f t="array" ref="CP39">AJ39*INDEX(prod_est,$G39+$H39-1,MATCH(CP$14,$BP$14:$DP$14,0))</f>
        <v>28.130921223592612</v>
      </c>
      <c r="CQ39" s="8" cm="1">
        <f t="array" ref="CQ39">AK39*INDEX(prod_est,$G39+$H39-1,MATCH(CQ$14,$BP$14:$DP$14,0))</f>
        <v>27.935127880160643</v>
      </c>
      <c r="CR39" s="8" cm="1">
        <f t="array" ref="CR39">AL39*INDEX(prod_est,$G39+$H39-1,MATCH(CR$14,$BP$14:$DP$14,0))</f>
        <v>27.963608162245791</v>
      </c>
      <c r="CS39" s="8" cm="1">
        <f t="array" ref="CS39">AM39*INDEX(prod_est,$G39+$H39-1,MATCH(CS$14,$BP$14:$DP$14,0))</f>
        <v>27.991384444548441</v>
      </c>
      <c r="CT39" s="8" cm="1">
        <f t="array" ref="CT39">AN39*INDEX(prod_est,$G39+$H39-1,MATCH(CT$14,$BP$14:$DP$14,0))</f>
        <v>28.018406047913807</v>
      </c>
      <c r="CU39" s="8" cm="1">
        <f t="array" ref="CU39">AO39*INDEX(prod_est,$G39+$H39-1,MATCH(CU$14,$BP$14:$DP$14,0))</f>
        <v>28.045301105112404</v>
      </c>
      <c r="CV39" s="8" cm="1">
        <f t="array" ref="CV39">AP39*INDEX(prod_est,$G39+$H39-1,MATCH(CV$14,$BP$14:$DP$14,0))</f>
        <v>28.071968428368134</v>
      </c>
      <c r="CW39" cm="1">
        <f t="array" ref="CW39">AQ39*INDEX(prod_est,$G39+$H39-1,MATCH(CW$14,$BP$14:$DP$14,0))</f>
        <v>28.08328777047635</v>
      </c>
      <c r="CX39" cm="1">
        <f t="array" ref="CX39">AR39*INDEX(prod_est,$G39+$H39-1,MATCH(CX$14,$BP$14:$DP$14,0))</f>
        <v>28.094611676835417</v>
      </c>
      <c r="CY39" cm="1">
        <f t="array" ref="CY39">AS39*INDEX(prod_est,$G39+$H39-1,MATCH(CY$14,$BP$14:$DP$14,0))</f>
        <v>28.105940149285761</v>
      </c>
      <c r="CZ39" cm="1">
        <f t="array" ref="CZ39">AT39*INDEX(prod_est,$G39+$H39-1,MATCH(CZ$14,$BP$14:$DP$14,0))</f>
        <v>28.117273189668538</v>
      </c>
      <c r="DA39" cm="1">
        <f t="array" ref="DA39">AU39*INDEX(prod_est,$G39+$H39-1,MATCH(DA$14,$BP$14:$DP$14,0))</f>
        <v>28.128610799825665</v>
      </c>
      <c r="DB39" cm="1">
        <f t="array" ref="DB39">AV39*INDEX(prod_est,$G39+$H39-1,MATCH(DB$14,$BP$14:$DP$14,0))</f>
        <v>28.139952981599787</v>
      </c>
      <c r="DC39" cm="1">
        <f t="array" ref="DC39">AW39*INDEX(prod_est,$G39+$H39-1,MATCH(DC$14,$BP$14:$DP$14,0))</f>
        <v>28.151299736834307</v>
      </c>
      <c r="DD39" cm="1">
        <f t="array" ref="DD39">AX39*INDEX(prod_est,$G39+$H39-1,MATCH(DD$14,$BP$14:$DP$14,0))</f>
        <v>28.162651067373357</v>
      </c>
      <c r="DE39" cm="1">
        <f t="array" ref="DE39">AY39*INDEX(prod_est,$G39+$H39-1,MATCH(DE$14,$BP$14:$DP$14,0))</f>
        <v>28.174006975061818</v>
      </c>
      <c r="DF39" cm="1">
        <f t="array" ref="DF39">AZ39*INDEX(prod_est,$G39+$H39-1,MATCH(DF$14,$BP$14:$DP$14,0))</f>
        <v>28.185367461745312</v>
      </c>
      <c r="DG39" cm="1">
        <f t="array" ref="DG39">BA39*INDEX(prod_est,$G39+$H39-1,MATCH(DG$14,$BP$14:$DP$14,0))</f>
        <v>28.196732529270214</v>
      </c>
      <c r="DH39" cm="1">
        <f t="array" ref="DH39">BB39*INDEX(prod_est,$G39+$H39-1,MATCH(DH$14,$BP$14:$DP$14,0))</f>
        <v>28.208102179483635</v>
      </c>
      <c r="DI39" cm="1">
        <f t="array" ref="DI39">BC39*INDEX(prod_est,$G39+$H39-1,MATCH(DI$14,$BP$14:$DP$14,0))</f>
        <v>28.21947641423343</v>
      </c>
      <c r="DJ39" cm="1">
        <f t="array" ref="DJ39">BD39*INDEX(prod_est,$G39+$H39-1,MATCH(DJ$14,$BP$14:$DP$14,0))</f>
        <v>28.2308552353682</v>
      </c>
      <c r="DK39" cm="1">
        <f t="array" ref="DK39">BE39*INDEX(prod_est,$G39+$H39-1,MATCH(DK$14,$BP$14:$DP$14,0))</f>
        <v>28.242238644737302</v>
      </c>
      <c r="DL39" cm="1">
        <f t="array" ref="DL39">BF39*INDEX(prod_est,$G39+$H39-1,MATCH(DL$14,$BP$14:$DP$14,0))</f>
        <v>28.253626644190827</v>
      </c>
      <c r="DM39" cm="1">
        <f t="array" ref="DM39">BG39*INDEX(prod_est,$G39+$H39-1,MATCH(DM$14,$BP$14:$DP$14,0))</f>
        <v>28.265019235579615</v>
      </c>
      <c r="DN39" cm="1">
        <f t="array" ref="DN39">BH39*INDEX(prod_est,$G39+$H39-1,MATCH(DN$14,$BP$14:$DP$14,0))</f>
        <v>28.276416420755254</v>
      </c>
      <c r="DO39" cm="1">
        <f t="array" ref="DO39">BI39*INDEX(prod_est,$G39+$H39-1,MATCH(DO$14,$BP$14:$DP$14,0))</f>
        <v>28.287818201570076</v>
      </c>
      <c r="DP39" cm="1">
        <f t="array" ref="DP39">BJ39*INDEX(prod_est,$G39+$H39-1,MATCH(DP$14,$BP$14:$DP$14,0))</f>
        <v>28.299224579877162</v>
      </c>
    </row>
    <row r="40" spans="1:120" x14ac:dyDescent="0.25">
      <c r="A40" t="s">
        <v>45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129</v>
      </c>
      <c r="H40">
        <f>IFERROR(MATCH(D40,Production_est!$D$4:$D$339,0),"-")</f>
        <v>6</v>
      </c>
      <c r="I40" s="8" cm="1">
        <f t="array" ref="I40">IFERROR(INDEX(Production_est!$E$4:$E$339,H40+G40-1),"-")</f>
        <v>56933.199907403301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09_ROK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45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129</v>
      </c>
      <c r="H41">
        <f>IFERROR(MATCH(D41,Production_est!$D$4:$D$339,0),"-")</f>
        <v>6</v>
      </c>
      <c r="I41" s="8" cm="1">
        <f t="array" ref="I41">IFERROR(INDEX(Production_est!$E$4:$E$339,H41+G41-1),"-")</f>
        <v>56933.199907403301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09_ROK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129</v>
      </c>
      <c r="H42">
        <f>IFERROR(MATCH(D42,Production_est!$D$4:$D$339,0),"-")</f>
        <v>6</v>
      </c>
      <c r="I42" s="8" cm="1">
        <f t="array" ref="I42">IFERROR(INDEX(Production_est!$E$4:$E$339,H42+G42-1),"-")</f>
        <v>56933.199907403301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09_ROK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129</v>
      </c>
      <c r="H43">
        <f>IFERROR(MATCH(D43,Production_est!$D$4:$D$339,0),"-")</f>
        <v>6</v>
      </c>
      <c r="I43" s="8" cm="1">
        <f t="array" ref="I43">IFERROR(INDEX(Production_est!$E$4:$E$339,H43+G43-1),"-")</f>
        <v>56933.199907403301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09_ROK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129</v>
      </c>
      <c r="H44">
        <f>IFERROR(MATCH(D44,Production_est!$D$4:$D$339,0),"-")</f>
        <v>6</v>
      </c>
      <c r="I44" s="8" cm="1">
        <f t="array" ref="I44">IFERROR(INDEX(Production_est!$E$4:$E$339,H44+G44-1),"-")</f>
        <v>56933.199907403301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09_ROK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45</v>
      </c>
      <c r="B45" t="s">
        <v>35</v>
      </c>
      <c r="C45" t="s">
        <v>35</v>
      </c>
      <c r="D45" t="s">
        <v>37</v>
      </c>
      <c r="E45" s="8">
        <v>46.381161059999997</v>
      </c>
      <c r="F45" s="8">
        <v>46.444130532000003</v>
      </c>
      <c r="G45">
        <f>MATCH(A45,Production_est!$A$4:$A$339,0)</f>
        <v>129</v>
      </c>
      <c r="H45">
        <f>IFERROR(MATCH(D45,Production_est!$D$4:$D$339,0),"-")</f>
        <v>6</v>
      </c>
      <c r="I45" s="8" cm="1">
        <f t="array" ref="I45">IFERROR(INDEX(Production_est!$E$4:$E$339,H45+G45-1),"-")</f>
        <v>56933.199907403301</v>
      </c>
      <c r="J45" s="42">
        <f t="shared" si="0"/>
        <v>8.1576532862261705E-4</v>
      </c>
      <c r="K45" s="42">
        <f t="shared" si="1"/>
        <v>8.1576532862261705E-4</v>
      </c>
      <c r="L45" s="42">
        <f t="shared" si="2"/>
        <v>8.1576532862261705E-4</v>
      </c>
      <c r="M45" s="42">
        <f t="shared" si="2"/>
        <v>8.1576532862261705E-4</v>
      </c>
      <c r="N45" s="42">
        <f t="shared" ref="N45:AP45" si="64">M45*(1-$F$4)</f>
        <v>8.1609426625512619E-4</v>
      </c>
      <c r="O45" s="42">
        <f t="shared" si="64"/>
        <v>8.1642333652377753E-4</v>
      </c>
      <c r="P45" s="42">
        <f t="shared" si="64"/>
        <v>8.1675253948205334E-4</v>
      </c>
      <c r="Q45" s="42">
        <f t="shared" si="64"/>
        <v>8.1708187518345749E-4</v>
      </c>
      <c r="R45" s="42">
        <f t="shared" si="64"/>
        <v>8.1741134368151541E-4</v>
      </c>
      <c r="S45" s="42">
        <f t="shared" si="64"/>
        <v>8.1774094502977412E-4</v>
      </c>
      <c r="T45" s="42">
        <f t="shared" si="64"/>
        <v>8.1807067928180231E-4</v>
      </c>
      <c r="U45" s="42">
        <f t="shared" si="64"/>
        <v>8.1840054649119024E-4</v>
      </c>
      <c r="V45" s="42">
        <f t="shared" si="64"/>
        <v>8.1873054671154966E-4</v>
      </c>
      <c r="W45" s="42">
        <f t="shared" si="64"/>
        <v>8.190606799965141E-4</v>
      </c>
      <c r="X45" s="42">
        <f t="shared" si="64"/>
        <v>8.1939094639973855E-4</v>
      </c>
      <c r="Y45" s="42">
        <f t="shared" si="64"/>
        <v>8.1972134597489981E-4</v>
      </c>
      <c r="Z45" s="42">
        <f t="shared" si="64"/>
        <v>8.2005187877569623E-4</v>
      </c>
      <c r="AA45" s="42">
        <f t="shared" si="64"/>
        <v>8.2038254485584776E-4</v>
      </c>
      <c r="AB45" s="42">
        <f t="shared" si="64"/>
        <v>8.2071334426909613E-4</v>
      </c>
      <c r="AC45" s="42">
        <f t="shared" si="64"/>
        <v>8.2104427706920465E-4</v>
      </c>
      <c r="AD45" s="42">
        <f t="shared" si="64"/>
        <v>8.2137534330995843E-4</v>
      </c>
      <c r="AE45" s="42">
        <f t="shared" si="64"/>
        <v>8.2170654304516413E-4</v>
      </c>
      <c r="AF45" s="42">
        <f t="shared" si="64"/>
        <v>8.2203787632865013E-4</v>
      </c>
      <c r="AG45" s="42">
        <f t="shared" si="64"/>
        <v>8.2236934321426656E-4</v>
      </c>
      <c r="AH45" s="42">
        <f t="shared" si="64"/>
        <v>8.2270094375588528E-4</v>
      </c>
      <c r="AI45" s="42">
        <f t="shared" si="64"/>
        <v>8.2303267800739981E-4</v>
      </c>
      <c r="AJ45" s="42">
        <f t="shared" si="64"/>
        <v>8.2336454602272545E-4</v>
      </c>
      <c r="AK45" s="42">
        <f t="shared" si="64"/>
        <v>8.236965478557992E-4</v>
      </c>
      <c r="AL45" s="42">
        <f t="shared" si="64"/>
        <v>8.2402868356057986E-4</v>
      </c>
      <c r="AM45" s="42">
        <f t="shared" si="64"/>
        <v>8.243609531910479E-4</v>
      </c>
      <c r="AN45" s="42">
        <f t="shared" si="64"/>
        <v>8.246933568012057E-4</v>
      </c>
      <c r="AO45" s="42">
        <f t="shared" si="64"/>
        <v>8.250258944450772E-4</v>
      </c>
      <c r="AP45" s="42">
        <f t="shared" si="64"/>
        <v>8.2535856617670838E-4</v>
      </c>
      <c r="AQ45" s="42">
        <f t="shared" si="60"/>
        <v>8.2569137205016675E-4</v>
      </c>
      <c r="AR45" s="42">
        <f t="shared" si="60"/>
        <v>8.2602431211954187E-4</v>
      </c>
      <c r="AS45" s="42">
        <f t="shared" si="60"/>
        <v>8.2635738643894497E-4</v>
      </c>
      <c r="AT45" s="42">
        <f t="shared" si="60"/>
        <v>8.2669059506250908E-4</v>
      </c>
      <c r="AU45" s="42">
        <f t="shared" si="60"/>
        <v>8.2702393804438921E-4</v>
      </c>
      <c r="AV45" s="42">
        <f t="shared" si="60"/>
        <v>8.2735741543876198E-4</v>
      </c>
      <c r="AW45" s="42">
        <f t="shared" si="60"/>
        <v>8.2769102729982611E-4</v>
      </c>
      <c r="AX45" s="42">
        <f t="shared" si="60"/>
        <v>8.2802477368180191E-4</v>
      </c>
      <c r="AY45" s="42">
        <f t="shared" si="60"/>
        <v>8.2835865463893178E-4</v>
      </c>
      <c r="AZ45" s="42">
        <f t="shared" si="60"/>
        <v>8.2869267022547984E-4</v>
      </c>
      <c r="BA45" s="42">
        <f t="shared" si="60"/>
        <v>8.2902682049573208E-4</v>
      </c>
      <c r="BB45" s="42">
        <f t="shared" si="60"/>
        <v>8.2936110550399652E-4</v>
      </c>
      <c r="BC45" s="42">
        <f t="shared" si="60"/>
        <v>8.2969552530460307E-4</v>
      </c>
      <c r="BD45" s="42">
        <f t="shared" si="60"/>
        <v>8.3003007995190333E-4</v>
      </c>
      <c r="BE45" s="42">
        <f t="shared" si="60"/>
        <v>8.3036476950027111E-4</v>
      </c>
      <c r="BF45" s="42">
        <f t="shared" si="60"/>
        <v>8.3069959400410194E-4</v>
      </c>
      <c r="BG45" s="42">
        <f t="shared" si="60"/>
        <v>8.3103455351781332E-4</v>
      </c>
      <c r="BH45" s="42">
        <f t="shared" si="60"/>
        <v>8.3136964809584477E-4</v>
      </c>
      <c r="BI45" s="42">
        <f t="shared" si="60"/>
        <v>8.3170487779265763E-4</v>
      </c>
      <c r="BJ45" s="42">
        <f t="shared" si="60"/>
        <v>8.3204024266273543E-4</v>
      </c>
      <c r="BK45" t="str">
        <f t="shared" si="5"/>
        <v>09_ROK</v>
      </c>
      <c r="BL45" t="str">
        <f t="shared" si="6"/>
        <v>d_ind_cem_17_electricity</v>
      </c>
      <c r="BO45" s="8">
        <f t="shared" si="7"/>
        <v>46.381161059999997</v>
      </c>
      <c r="BP45" s="8">
        <f t="shared" si="8"/>
        <v>46.444130532000003</v>
      </c>
      <c r="BQ45" s="8" cm="1">
        <f t="array" ref="BQ45">K45*INDEX(prod_est,$G45+$H45-1,MATCH(BQ$14,$BP$14:$DP$14,0))</f>
        <v>46.210272488369206</v>
      </c>
      <c r="BR45" s="8" cm="1">
        <f t="array" ref="BR45">L45*INDEX(prod_est,$G45+$H45-1,MATCH(BR$14,$BP$14:$DP$14,0))</f>
        <v>44.120693860769677</v>
      </c>
      <c r="BS45" s="8" cm="1">
        <f t="array" ref="BS45">M45*INDEX(prod_est,$G45+$H45-1,MATCH(BS$14,$BP$14:$DP$14,0))</f>
        <v>44.285657546451468</v>
      </c>
      <c r="BT45" s="8" cm="1">
        <f t="array" ref="BT45">N45*INDEX(prod_est,$G45+$H45-1,MATCH(BT$14,$BP$14:$DP$14,0))</f>
        <v>44.449093318933244</v>
      </c>
      <c r="BU45" s="8" cm="1">
        <f t="array" ref="BU45">O45*INDEX(prod_est,$G45+$H45-1,MATCH(BU$14,$BP$14:$DP$14,0))</f>
        <v>44.593808375988125</v>
      </c>
      <c r="BV45" s="8" cm="1">
        <f t="array" ref="BV45">P45*INDEX(prod_est,$G45+$H45-1,MATCH(BV$14,$BP$14:$DP$14,0))</f>
        <v>44.720620118235765</v>
      </c>
      <c r="BW45" s="8" cm="1">
        <f t="array" ref="BW45">Q45*INDEX(prod_est,$G45+$H45-1,MATCH(BW$14,$BP$14:$DP$14,0))</f>
        <v>44.830771006293809</v>
      </c>
      <c r="BX45" s="8" cm="1">
        <f t="array" ref="BX45">R45*INDEX(prod_est,$G45+$H45-1,MATCH(BX$14,$BP$14:$DP$14,0))</f>
        <v>44.926060812231</v>
      </c>
      <c r="BY45" s="8" cm="1">
        <f t="array" ref="BY45">S45*INDEX(prod_est,$G45+$H45-1,MATCH(BY$14,$BP$14:$DP$14,0))</f>
        <v>45.006851292324299</v>
      </c>
      <c r="BZ45" s="8" cm="1">
        <f t="array" ref="BZ45">T45*INDEX(prod_est,$G45+$H45-1,MATCH(BZ$14,$BP$14:$DP$14,0))</f>
        <v>44.818657158345054</v>
      </c>
      <c r="CA45" s="8" cm="1">
        <f t="array" ref="CA45">U45*INDEX(prod_est,$G45+$H45-1,MATCH(CA$14,$BP$14:$DP$14,0))</f>
        <v>44.619854536169093</v>
      </c>
      <c r="CB45" s="8" cm="1">
        <f t="array" ref="CB45">V45*INDEX(prod_est,$G45+$H45-1,MATCH(CB$14,$BP$14:$DP$14,0))</f>
        <v>44.412237011682713</v>
      </c>
      <c r="CC45" s="8" cm="1">
        <f t="array" ref="CC45">W45*INDEX(prod_est,$G45+$H45-1,MATCH(CC$14,$BP$14:$DP$14,0))</f>
        <v>44.369443245260072</v>
      </c>
      <c r="CD45" s="8" cm="1">
        <f t="array" ref="CD45">X45*INDEX(prod_est,$G45+$H45-1,MATCH(CD$14,$BP$14:$DP$14,0))</f>
        <v>44.321585610348819</v>
      </c>
      <c r="CE45" s="8" cm="1">
        <f t="array" ref="CE45">Y45*INDEX(prod_est,$G45+$H45-1,MATCH(CE$14,$BP$14:$DP$14,0))</f>
        <v>44.268234361154136</v>
      </c>
      <c r="CF45" s="8" cm="1">
        <f t="array" ref="CF45">Z45*INDEX(prod_est,$G45+$H45-1,MATCH(CF$14,$BP$14:$DP$14,0))</f>
        <v>44.209183359506838</v>
      </c>
      <c r="CG45" s="8" cm="1">
        <f t="array" ref="CG45">AA45*INDEX(prod_est,$G45+$H45-1,MATCH(CG$14,$BP$14:$DP$14,0))</f>
        <v>44.146270831465046</v>
      </c>
      <c r="CH45" s="8" cm="1">
        <f t="array" ref="CH45">AB45*INDEX(prod_est,$G45+$H45-1,MATCH(CH$14,$BP$14:$DP$14,0))</f>
        <v>44.078780147673193</v>
      </c>
      <c r="CI45" s="8" cm="1">
        <f t="array" ref="CI45">AC45*INDEX(prod_est,$G45+$H45-1,MATCH(CI$14,$BP$14:$DP$14,0))</f>
        <v>44.007254697089969</v>
      </c>
      <c r="CJ45" s="8" cm="1">
        <f t="array" ref="CJ45">AD45*INDEX(prod_est,$G45+$H45-1,MATCH(CJ$14,$BP$14:$DP$14,0))</f>
        <v>43.933428104744529</v>
      </c>
      <c r="CK45" s="8" cm="1">
        <f t="array" ref="CK45">AE45*INDEX(prod_est,$G45+$H45-1,MATCH(CK$14,$BP$14:$DP$14,0))</f>
        <v>43.857234717430032</v>
      </c>
      <c r="CL45" s="8" cm="1">
        <f t="array" ref="CL45">AF45*INDEX(prod_est,$G45+$H45-1,MATCH(CL$14,$BP$14:$DP$14,0))</f>
        <v>43.778896515481641</v>
      </c>
      <c r="CM45" s="8" cm="1">
        <f t="array" ref="CM45">AG45*INDEX(prod_est,$G45+$H45-1,MATCH(CM$14,$BP$14:$DP$14,0))</f>
        <v>43.483613882274973</v>
      </c>
      <c r="CN45" s="8" cm="1">
        <f t="array" ref="CN45">AH45*INDEX(prod_est,$G45+$H45-1,MATCH(CN$14,$BP$14:$DP$14,0))</f>
        <v>43.187095294522926</v>
      </c>
      <c r="CO45" s="8" cm="1">
        <f t="array" ref="CO45">AI45*INDEX(prod_est,$G45+$H45-1,MATCH(CO$14,$BP$14:$DP$14,0))</f>
        <v>42.890254657701107</v>
      </c>
      <c r="CP45" s="8" cm="1">
        <f t="array" ref="CP45">AJ45*INDEX(prod_est,$G45+$H45-1,MATCH(CP$14,$BP$14:$DP$14,0))</f>
        <v>42.593422930542957</v>
      </c>
      <c r="CQ45" s="8" cm="1">
        <f t="array" ref="CQ45">AK45*INDEX(prod_est,$G45+$H45-1,MATCH(CQ$14,$BP$14:$DP$14,0))</f>
        <v>42.296969479285593</v>
      </c>
      <c r="CR45" s="8" cm="1">
        <f t="array" ref="CR45">AL45*INDEX(prod_est,$G45+$H45-1,MATCH(CR$14,$BP$14:$DP$14,0))</f>
        <v>42.340091874403484</v>
      </c>
      <c r="CS45" s="8" cm="1">
        <f t="array" ref="CS45">AM45*INDEX(prod_est,$G45+$H45-1,MATCH(CS$14,$BP$14:$DP$14,0))</f>
        <v>42.382148333562839</v>
      </c>
      <c r="CT45" s="8" cm="1">
        <f t="array" ref="CT45">AN45*INDEX(prod_est,$G45+$H45-1,MATCH(CT$14,$BP$14:$DP$14,0))</f>
        <v>42.423062122743595</v>
      </c>
      <c r="CU45" s="8" cm="1">
        <f t="array" ref="CU45">AO45*INDEX(prod_est,$G45+$H45-1,MATCH(CU$14,$BP$14:$DP$14,0))</f>
        <v>42.463784306595869</v>
      </c>
      <c r="CV45" s="8" cm="1">
        <f t="array" ref="CV45">AP45*INDEX(prod_est,$G45+$H45-1,MATCH(CV$14,$BP$14:$DP$14,0))</f>
        <v>42.504161675286674</v>
      </c>
      <c r="CW45" cm="1">
        <f t="array" ref="CW45">AQ45*INDEX(prod_est,$G45+$H45-1,MATCH(CW$14,$BP$14:$DP$14,0))</f>
        <v>42.521300450155742</v>
      </c>
      <c r="CX45" cm="1">
        <f t="array" ref="CX45">AR45*INDEX(prod_est,$G45+$H45-1,MATCH(CX$14,$BP$14:$DP$14,0))</f>
        <v>42.538446135821125</v>
      </c>
      <c r="CY45" cm="1">
        <f t="array" ref="CY45">AS45*INDEX(prod_est,$G45+$H45-1,MATCH(CY$14,$BP$14:$DP$14,0))</f>
        <v>42.555598735069445</v>
      </c>
      <c r="CZ45" cm="1">
        <f t="array" ref="CZ45">AT45*INDEX(prod_est,$G45+$H45-1,MATCH(CZ$14,$BP$14:$DP$14,0))</f>
        <v>42.572758250688423</v>
      </c>
      <c r="DA45" cm="1">
        <f t="array" ref="DA45">AU45*INDEX(prod_est,$G45+$H45-1,MATCH(DA$14,$BP$14:$DP$14,0))</f>
        <v>42.589924685466933</v>
      </c>
      <c r="DB45" cm="1">
        <f t="array" ref="DB45">AV45*INDEX(prod_est,$G45+$H45-1,MATCH(DB$14,$BP$14:$DP$14,0))</f>
        <v>42.607098042194949</v>
      </c>
      <c r="DC45" cm="1">
        <f t="array" ref="DC45">AW45*INDEX(prod_est,$G45+$H45-1,MATCH(DC$14,$BP$14:$DP$14,0))</f>
        <v>42.624278323663582</v>
      </c>
      <c r="DD45" cm="1">
        <f t="array" ref="DD45">AX45*INDEX(prod_est,$G45+$H45-1,MATCH(DD$14,$BP$14:$DP$14,0))</f>
        <v>42.641465532665059</v>
      </c>
      <c r="DE45" cm="1">
        <f t="array" ref="DE45">AY45*INDEX(prod_est,$G45+$H45-1,MATCH(DE$14,$BP$14:$DP$14,0))</f>
        <v>42.658659671992751</v>
      </c>
      <c r="DF45" cm="1">
        <f t="array" ref="DF45">AZ45*INDEX(prod_est,$G45+$H45-1,MATCH(DF$14,$BP$14:$DP$14,0))</f>
        <v>42.675860744441145</v>
      </c>
      <c r="DG45" cm="1">
        <f t="array" ref="DG45">BA45*INDEX(prod_est,$G45+$H45-1,MATCH(DG$14,$BP$14:$DP$14,0))</f>
        <v>42.693068752805836</v>
      </c>
      <c r="DH45" cm="1">
        <f t="array" ref="DH45">BB45*INDEX(prod_est,$G45+$H45-1,MATCH(DH$14,$BP$14:$DP$14,0))</f>
        <v>42.710283699883583</v>
      </c>
      <c r="DI45" cm="1">
        <f t="array" ref="DI45">BC45*INDEX(prod_est,$G45+$H45-1,MATCH(DI$14,$BP$14:$DP$14,0))</f>
        <v>42.727505588472255</v>
      </c>
      <c r="DJ45" cm="1">
        <f t="array" ref="DJ45">BD45*INDEX(prod_est,$G45+$H45-1,MATCH(DJ$14,$BP$14:$DP$14,0))</f>
        <v>42.744734421370829</v>
      </c>
      <c r="DK45" cm="1">
        <f t="array" ref="DK45">BE45*INDEX(prod_est,$G45+$H45-1,MATCH(DK$14,$BP$14:$DP$14,0))</f>
        <v>42.761970201379455</v>
      </c>
      <c r="DL45" cm="1">
        <f t="array" ref="DL45">BF45*INDEX(prod_est,$G45+$H45-1,MATCH(DL$14,$BP$14:$DP$14,0))</f>
        <v>42.779212931299369</v>
      </c>
      <c r="DM45" cm="1">
        <f t="array" ref="DM45">BG45*INDEX(prod_est,$G45+$H45-1,MATCH(DM$14,$BP$14:$DP$14,0))</f>
        <v>42.79646261393296</v>
      </c>
      <c r="DN45" cm="1">
        <f t="array" ref="DN45">BH45*INDEX(prod_est,$G45+$H45-1,MATCH(DN$14,$BP$14:$DP$14,0))</f>
        <v>42.813719252083743</v>
      </c>
      <c r="DO45" cm="1">
        <f t="array" ref="DO45">BI45*INDEX(prod_est,$G45+$H45-1,MATCH(DO$14,$BP$14:$DP$14,0))</f>
        <v>42.83098284855636</v>
      </c>
      <c r="DP45" cm="1">
        <f t="array" ref="DP45">BJ45*INDEX(prod_est,$G45+$H45-1,MATCH(DP$14,$BP$14:$DP$14,0))</f>
        <v>42.848253406156587</v>
      </c>
    </row>
    <row r="46" spans="1:120" x14ac:dyDescent="0.25">
      <c r="A46" t="s">
        <v>45</v>
      </c>
      <c r="B46" t="s">
        <v>36</v>
      </c>
      <c r="C46" t="s">
        <v>36</v>
      </c>
      <c r="D46" t="s">
        <v>37</v>
      </c>
      <c r="E46" s="8">
        <v>0.10781010000000001</v>
      </c>
      <c r="F46" s="8">
        <v>0.11639304</v>
      </c>
      <c r="G46">
        <f>MATCH(A46,Production_est!$A$4:$A$339,0)</f>
        <v>129</v>
      </c>
      <c r="H46">
        <f>IFERROR(MATCH(D46,Production_est!$D$4:$D$339,0),"-")</f>
        <v>6</v>
      </c>
      <c r="I46" s="8" cm="1">
        <f t="array" ref="I46">IFERROR(INDEX(Production_est!$E$4:$E$339,H46+G46-1),"-")</f>
        <v>56933.199907403301</v>
      </c>
      <c r="J46" s="42">
        <f t="shared" si="0"/>
        <v>2.0443790299737719E-6</v>
      </c>
      <c r="K46" s="42">
        <f t="shared" si="1"/>
        <v>2.0443790299737719E-6</v>
      </c>
      <c r="L46" s="42">
        <f t="shared" si="2"/>
        <v>2.0443790299737719E-6</v>
      </c>
      <c r="M46" s="42">
        <f t="shared" si="2"/>
        <v>2.0443790299737719E-6</v>
      </c>
      <c r="N46" s="42">
        <f t="shared" ref="N46:AP46" si="65">M46*(1-$F$4)</f>
        <v>2.0452033763568261E-6</v>
      </c>
      <c r="O46" s="42">
        <f t="shared" si="65"/>
        <v>2.0460280551376151E-6</v>
      </c>
      <c r="P46" s="42">
        <f t="shared" si="65"/>
        <v>2.046853066450171E-6</v>
      </c>
      <c r="Q46" s="42">
        <f t="shared" si="65"/>
        <v>2.0476784104285785E-6</v>
      </c>
      <c r="R46" s="42">
        <f t="shared" si="65"/>
        <v>2.0485040872069772E-6</v>
      </c>
      <c r="S46" s="42">
        <f t="shared" si="65"/>
        <v>2.0493300969195609E-6</v>
      </c>
      <c r="T46" s="42">
        <f t="shared" si="65"/>
        <v>2.0501564397005771E-6</v>
      </c>
      <c r="U46" s="42">
        <f t="shared" si="65"/>
        <v>2.0509831156843274E-6</v>
      </c>
      <c r="V46" s="42">
        <f t="shared" si="65"/>
        <v>2.0518101250051679E-6</v>
      </c>
      <c r="W46" s="42">
        <f t="shared" si="65"/>
        <v>2.0526374677975087E-6</v>
      </c>
      <c r="X46" s="42">
        <f t="shared" si="65"/>
        <v>2.0534651441958142E-6</v>
      </c>
      <c r="Y46" s="42">
        <f t="shared" si="65"/>
        <v>2.0542931543346029E-6</v>
      </c>
      <c r="Z46" s="42">
        <f t="shared" si="65"/>
        <v>2.0551214983484476E-6</v>
      </c>
      <c r="AA46" s="42">
        <f t="shared" si="65"/>
        <v>2.0559501763719754E-6</v>
      </c>
      <c r="AB46" s="42">
        <f t="shared" si="65"/>
        <v>2.0567791885398673E-6</v>
      </c>
      <c r="AC46" s="42">
        <f t="shared" si="65"/>
        <v>2.0576085349868593E-6</v>
      </c>
      <c r="AD46" s="42">
        <f t="shared" si="65"/>
        <v>2.0584382158477414E-6</v>
      </c>
      <c r="AE46" s="42">
        <f t="shared" si="65"/>
        <v>2.0592682312573574E-6</v>
      </c>
      <c r="AF46" s="42">
        <f t="shared" si="65"/>
        <v>2.0600985813506066E-6</v>
      </c>
      <c r="AG46" s="42">
        <f t="shared" si="65"/>
        <v>2.0609292662624418E-6</v>
      </c>
      <c r="AH46" s="42">
        <f t="shared" si="65"/>
        <v>2.0617602861278703E-6</v>
      </c>
      <c r="AI46" s="42">
        <f t="shared" si="65"/>
        <v>2.0625916410819543E-6</v>
      </c>
      <c r="AJ46" s="42">
        <f t="shared" si="65"/>
        <v>2.06342333125981E-6</v>
      </c>
      <c r="AK46" s="42">
        <f t="shared" si="65"/>
        <v>2.0642553567966084E-6</v>
      </c>
      <c r="AL46" s="42">
        <f t="shared" si="65"/>
        <v>2.0650877178275751E-6</v>
      </c>
      <c r="AM46" s="42">
        <f t="shared" si="65"/>
        <v>2.0659204144879894E-6</v>
      </c>
      <c r="AN46" s="42">
        <f t="shared" si="65"/>
        <v>2.0667534469131864E-6</v>
      </c>
      <c r="AO46" s="42">
        <f t="shared" si="65"/>
        <v>2.0675868152385546E-6</v>
      </c>
      <c r="AP46" s="42">
        <f t="shared" si="65"/>
        <v>2.0684205195995379E-6</v>
      </c>
      <c r="AQ46" s="42">
        <f t="shared" si="60"/>
        <v>2.0692545601316346E-6</v>
      </c>
      <c r="AR46" s="42">
        <f t="shared" si="60"/>
        <v>2.0700889369703973E-6</v>
      </c>
      <c r="AS46" s="42">
        <f t="shared" si="60"/>
        <v>2.0709236502514341E-6</v>
      </c>
      <c r="AT46" s="42">
        <f t="shared" si="60"/>
        <v>2.0717587001104064E-6</v>
      </c>
      <c r="AU46" s="42">
        <f t="shared" si="60"/>
        <v>2.0725940866830319E-6</v>
      </c>
      <c r="AV46" s="42">
        <f t="shared" si="60"/>
        <v>2.0734298101050815E-6</v>
      </c>
      <c r="AW46" s="42">
        <f t="shared" si="60"/>
        <v>2.0742658705123819E-6</v>
      </c>
      <c r="AX46" s="42">
        <f t="shared" si="60"/>
        <v>2.0751022680408143E-6</v>
      </c>
      <c r="AY46" s="42">
        <f t="shared" si="60"/>
        <v>2.0759390028263147E-6</v>
      </c>
      <c r="AZ46" s="42">
        <f t="shared" si="60"/>
        <v>2.0767760750048737E-6</v>
      </c>
      <c r="BA46" s="42">
        <f t="shared" si="60"/>
        <v>2.0776134847125373E-6</v>
      </c>
      <c r="BB46" s="42">
        <f t="shared" si="60"/>
        <v>2.0784512320854053E-6</v>
      </c>
      <c r="BC46" s="42">
        <f t="shared" si="60"/>
        <v>2.0792893172596332E-6</v>
      </c>
      <c r="BD46" s="42">
        <f t="shared" si="60"/>
        <v>2.0801277403714316E-6</v>
      </c>
      <c r="BE46" s="42">
        <f t="shared" si="60"/>
        <v>2.0809665015570656E-6</v>
      </c>
      <c r="BF46" s="42">
        <f t="shared" si="60"/>
        <v>2.081805600952855E-6</v>
      </c>
      <c r="BG46" s="42">
        <f t="shared" si="60"/>
        <v>2.0826450386951751E-6</v>
      </c>
      <c r="BH46" s="42">
        <f t="shared" si="60"/>
        <v>2.0834848149204557E-6</v>
      </c>
      <c r="BI46" s="42">
        <f t="shared" si="60"/>
        <v>2.0843249297651818E-6</v>
      </c>
      <c r="BJ46" s="42">
        <f t="shared" si="60"/>
        <v>2.0851653833658939E-6</v>
      </c>
      <c r="BK46" t="str">
        <f t="shared" si="5"/>
        <v>09_ROK</v>
      </c>
      <c r="BL46" t="str">
        <f t="shared" si="6"/>
        <v>d_ind_cem_18_heat</v>
      </c>
      <c r="BO46" s="8">
        <f t="shared" si="7"/>
        <v>0.10781010000000001</v>
      </c>
      <c r="BP46" s="8">
        <f t="shared" si="8"/>
        <v>0.11639304</v>
      </c>
      <c r="BQ46" s="8" cm="1">
        <f t="array" ref="BQ46">K46*INDEX(prod_est,$G46+$H46-1,MATCH(BQ$14,$BP$14:$DP$14,0))</f>
        <v>0.11580697135548339</v>
      </c>
      <c r="BR46" s="8" cm="1">
        <f t="array" ref="BR46">L46*INDEX(prod_est,$G46+$H46-1,MATCH(BR$14,$BP$14:$DP$14,0))</f>
        <v>0.11057030515031536</v>
      </c>
      <c r="BS46" s="8" cm="1">
        <f t="array" ref="BS46">M46*INDEX(prod_est,$G46+$H46-1,MATCH(BS$14,$BP$14:$DP$14,0))</f>
        <v>0.11098371852776849</v>
      </c>
      <c r="BT46" s="8" cm="1">
        <f t="array" ref="BT46">N46*INDEX(prod_est,$G46+$H46-1,MATCH(BT$14,$BP$14:$DP$14,0))</f>
        <v>0.11139330282154263</v>
      </c>
      <c r="BU46" s="8" cm="1">
        <f t="array" ref="BU46">O46*INDEX(prod_est,$G46+$H46-1,MATCH(BU$14,$BP$14:$DP$14,0))</f>
        <v>0.11175597137043031</v>
      </c>
      <c r="BV46" s="8" cm="1">
        <f t="array" ref="BV46">P46*INDEX(prod_est,$G46+$H46-1,MATCH(BV$14,$BP$14:$DP$14,0))</f>
        <v>0.11207377265164344</v>
      </c>
      <c r="BW46" s="8" cm="1">
        <f t="array" ref="BW46">Q46*INDEX(prod_est,$G46+$H46-1,MATCH(BW$14,$BP$14:$DP$14,0))</f>
        <v>0.11234982037980452</v>
      </c>
      <c r="BX46" s="8" cm="1">
        <f t="array" ref="BX46">R46*INDEX(prod_est,$G46+$H46-1,MATCH(BX$14,$BP$14:$DP$14,0))</f>
        <v>0.11258862494061761</v>
      </c>
      <c r="BY46" s="8" cm="1">
        <f t="array" ref="BY46">S46*INDEX(prod_est,$G46+$H46-1,MATCH(BY$14,$BP$14:$DP$14,0))</f>
        <v>0.1127910929268498</v>
      </c>
      <c r="BZ46" s="8" cm="1">
        <f t="array" ref="BZ46">T46*INDEX(prod_est,$G46+$H46-1,MATCH(BZ$14,$BP$14:$DP$14,0))</f>
        <v>0.11231946202078903</v>
      </c>
      <c r="CA46" s="8" cm="1">
        <f t="array" ref="CA46">U46*INDEX(prod_est,$G46+$H46-1,MATCH(CA$14,$BP$14:$DP$14,0))</f>
        <v>0.11182124531848499</v>
      </c>
      <c r="CB46" s="8" cm="1">
        <f t="array" ref="CB46">V46*INDEX(prod_est,$G46+$H46-1,MATCH(CB$14,$BP$14:$DP$14,0))</f>
        <v>0.11130093770252919</v>
      </c>
      <c r="CC46" s="8" cm="1">
        <f t="array" ref="CC46">W46*INDEX(prod_est,$G46+$H46-1,MATCH(CC$14,$BP$14:$DP$14,0))</f>
        <v>0.11119369279321714</v>
      </c>
      <c r="CD46" s="8" cm="1">
        <f t="array" ref="CD46">X46*INDEX(prod_est,$G46+$H46-1,MATCH(CD$14,$BP$14:$DP$14,0))</f>
        <v>0.11107375738801684</v>
      </c>
      <c r="CE46" s="8" cm="1">
        <f t="array" ref="CE46">Y46*INDEX(prod_est,$G46+$H46-1,MATCH(CE$14,$BP$14:$DP$14,0))</f>
        <v>0.11094005450650227</v>
      </c>
      <c r="CF46" s="8" cm="1">
        <f t="array" ref="CF46">Z46*INDEX(prod_est,$G46+$H46-1,MATCH(CF$14,$BP$14:$DP$14,0))</f>
        <v>0.11079206754845083</v>
      </c>
      <c r="CG46" s="8" cm="1">
        <f t="array" ref="CG46">AA46*INDEX(prod_est,$G46+$H46-1,MATCH(CG$14,$BP$14:$DP$14,0))</f>
        <v>0.11063440326861629</v>
      </c>
      <c r="CH46" s="8" cm="1">
        <f t="array" ref="CH46">AB46*INDEX(prod_est,$G46+$H46-1,MATCH(CH$14,$BP$14:$DP$14,0))</f>
        <v>0.11046526573135955</v>
      </c>
      <c r="CI46" s="8" cm="1">
        <f t="array" ref="CI46">AC46*INDEX(prod_est,$G46+$H46-1,MATCH(CI$14,$BP$14:$DP$14,0))</f>
        <v>0.11028601671678245</v>
      </c>
      <c r="CJ46" s="8" cm="1">
        <f t="array" ref="CJ46">AD46*INDEX(prod_est,$G46+$H46-1,MATCH(CJ$14,$BP$14:$DP$14,0))</f>
        <v>0.11010100084034129</v>
      </c>
      <c r="CK46" s="8" cm="1">
        <f t="array" ref="CK46">AE46*INDEX(prod_est,$G46+$H46-1,MATCH(CK$14,$BP$14:$DP$14,0))</f>
        <v>0.10991005356937619</v>
      </c>
      <c r="CL46" s="8" cm="1">
        <f t="array" ref="CL46">AF46*INDEX(prod_est,$G46+$H46-1,MATCH(CL$14,$BP$14:$DP$14,0))</f>
        <v>0.10971373120595881</v>
      </c>
      <c r="CM46" s="8" cm="1">
        <f t="array" ref="CM46">AG46*INDEX(prod_est,$G46+$H46-1,MATCH(CM$14,$BP$14:$DP$14,0))</f>
        <v>0.10897372718511815</v>
      </c>
      <c r="CN46" s="8" cm="1">
        <f t="array" ref="CN46">AH46*INDEX(prod_est,$G46+$H46-1,MATCH(CN$14,$BP$14:$DP$14,0))</f>
        <v>0.10823062575443924</v>
      </c>
      <c r="CO46" s="8" cm="1">
        <f t="array" ref="CO46">AI46*INDEX(prod_est,$G46+$H46-1,MATCH(CO$14,$BP$14:$DP$14,0))</f>
        <v>0.10748671724071601</v>
      </c>
      <c r="CP46" s="8" cm="1">
        <f t="array" ref="CP46">AJ46*INDEX(prod_est,$G46+$H46-1,MATCH(CP$14,$BP$14:$DP$14,0))</f>
        <v>0.10674283105538668</v>
      </c>
      <c r="CQ46" s="8" cm="1">
        <f t="array" ref="CQ46">AK46*INDEX(prod_est,$G46+$H46-1,MATCH(CQ$14,$BP$14:$DP$14,0))</f>
        <v>0.10599989286244188</v>
      </c>
      <c r="CR46" s="8" cm="1">
        <f t="array" ref="CR46">AL46*INDEX(prod_est,$G46+$H46-1,MATCH(CR$14,$BP$14:$DP$14,0))</f>
        <v>0.10610796134391327</v>
      </c>
      <c r="CS46" s="8" cm="1">
        <f t="array" ref="CS46">AM46*INDEX(prod_est,$G46+$H46-1,MATCH(CS$14,$BP$14:$DP$14,0))</f>
        <v>0.10621335849694684</v>
      </c>
      <c r="CT46" s="8" cm="1">
        <f t="array" ref="CT46">AN46*INDEX(prod_est,$G46+$H46-1,MATCH(CT$14,$BP$14:$DP$14,0))</f>
        <v>0.10631589201939887</v>
      </c>
      <c r="CU46" s="8" cm="1">
        <f t="array" ref="CU46">AO46*INDEX(prod_est,$G46+$H46-1,MATCH(CU$14,$BP$14:$DP$14,0))</f>
        <v>0.10641794536219401</v>
      </c>
      <c r="CV46" s="8" cm="1">
        <f t="array" ref="CV46">AP46*INDEX(prod_est,$G46+$H46-1,MATCH(CV$14,$BP$14:$DP$14,0))</f>
        <v>0.10651913456813436</v>
      </c>
      <c r="CW46" cm="1">
        <f t="array" ref="CW46">AQ46*INDEX(prod_est,$G46+$H46-1,MATCH(CW$14,$BP$14:$DP$14,0))</f>
        <v>0.10656208583207312</v>
      </c>
      <c r="CX46" cm="1">
        <f t="array" ref="CX46">AR46*INDEX(prod_est,$G46+$H46-1,MATCH(CX$14,$BP$14:$DP$14,0))</f>
        <v>0.10660505441506993</v>
      </c>
      <c r="CY46" cm="1">
        <f t="array" ref="CY46">AS46*INDEX(prod_est,$G46+$H46-1,MATCH(CY$14,$BP$14:$DP$14,0))</f>
        <v>0.10664804032410828</v>
      </c>
      <c r="CZ46" cm="1">
        <f t="array" ref="CZ46">AT46*INDEX(prod_est,$G46+$H46-1,MATCH(CZ$14,$BP$14:$DP$14,0))</f>
        <v>0.10669104356617445</v>
      </c>
      <c r="DA46" cm="1">
        <f t="array" ref="DA46">AU46*INDEX(prod_est,$G46+$H46-1,MATCH(DA$14,$BP$14:$DP$14,0))</f>
        <v>0.1067340641482576</v>
      </c>
      <c r="DB46" cm="1">
        <f t="array" ref="DB46">AV46*INDEX(prod_est,$G46+$H46-1,MATCH(DB$14,$BP$14:$DP$14,0))</f>
        <v>0.10677710207734964</v>
      </c>
      <c r="DC46" cm="1">
        <f t="array" ref="DC46">AW46*INDEX(prod_est,$G46+$H46-1,MATCH(DC$14,$BP$14:$DP$14,0))</f>
        <v>0.10682015736044534</v>
      </c>
      <c r="DD46" cm="1">
        <f t="array" ref="DD46">AX46*INDEX(prod_est,$G46+$H46-1,MATCH(DD$14,$BP$14:$DP$14,0))</f>
        <v>0.1068632300045423</v>
      </c>
      <c r="DE46" cm="1">
        <f t="array" ref="DE46">AY46*INDEX(prod_est,$G46+$H46-1,MATCH(DE$14,$BP$14:$DP$14,0))</f>
        <v>0.1069063200166409</v>
      </c>
      <c r="DF46" cm="1">
        <f t="array" ref="DF46">AZ46*INDEX(prod_est,$G46+$H46-1,MATCH(DF$14,$BP$14:$DP$14,0))</f>
        <v>0.10694942740374438</v>
      </c>
      <c r="DG46" cm="1">
        <f t="array" ref="DG46">BA46*INDEX(prod_est,$G46+$H46-1,MATCH(DG$14,$BP$14:$DP$14,0))</f>
        <v>0.10699255217285882</v>
      </c>
      <c r="DH46" cm="1">
        <f t="array" ref="DH46">BB46*INDEX(prod_est,$G46+$H46-1,MATCH(DH$14,$BP$14:$DP$14,0))</f>
        <v>0.10703569433099304</v>
      </c>
      <c r="DI46" cm="1">
        <f t="array" ref="DI46">BC46*INDEX(prod_est,$G46+$H46-1,MATCH(DI$14,$BP$14:$DP$14,0))</f>
        <v>0.10707885388515875</v>
      </c>
      <c r="DJ46" cm="1">
        <f t="array" ref="DJ46">BD46*INDEX(prod_est,$G46+$H46-1,MATCH(DJ$14,$BP$14:$DP$14,0))</f>
        <v>0.10712203084237053</v>
      </c>
      <c r="DK46" cm="1">
        <f t="array" ref="DK46">BE46*INDEX(prod_est,$G46+$H46-1,MATCH(DK$14,$BP$14:$DP$14,0))</f>
        <v>0.10716522520964569</v>
      </c>
      <c r="DL46" cm="1">
        <f t="array" ref="DL46">BF46*INDEX(prod_est,$G46+$H46-1,MATCH(DL$14,$BP$14:$DP$14,0))</f>
        <v>0.10720843699400444</v>
      </c>
      <c r="DM46" cm="1">
        <f t="array" ref="DM46">BG46*INDEX(prod_est,$G46+$H46-1,MATCH(DM$14,$BP$14:$DP$14,0))</f>
        <v>0.10725166620246977</v>
      </c>
      <c r="DN46" cm="1">
        <f t="array" ref="DN46">BH46*INDEX(prod_est,$G46+$H46-1,MATCH(DN$14,$BP$14:$DP$14,0))</f>
        <v>0.10729491284206756</v>
      </c>
      <c r="DO46" cm="1">
        <f t="array" ref="DO46">BI46*INDEX(prod_est,$G46+$H46-1,MATCH(DO$14,$BP$14:$DP$14,0))</f>
        <v>0.10733817691982647</v>
      </c>
      <c r="DP46" cm="1">
        <f t="array" ref="DP46">BJ46*INDEX(prod_est,$G46+$H46-1,MATCH(DP$14,$BP$14:$DP$14,0))</f>
        <v>0.10738145844277804</v>
      </c>
    </row>
    <row r="47" spans="1:120" x14ac:dyDescent="0.25">
      <c r="A47" s="10" t="s">
        <v>45</v>
      </c>
      <c r="B47" s="10" t="s">
        <v>91</v>
      </c>
      <c r="C47" s="10" t="s">
        <v>177</v>
      </c>
      <c r="D47" s="10" t="s">
        <v>37</v>
      </c>
      <c r="E47" s="61">
        <f>SUM(E15:E46)</f>
        <v>218.11762619999996</v>
      </c>
      <c r="F47" s="61">
        <f>SUM(F15:F46)</f>
        <v>218.21693709599998</v>
      </c>
      <c r="J47" s="42">
        <f t="shared" ref="J47:AN47" si="66">SUM(J15:J46)*1000</f>
        <v>3.8328591656697686</v>
      </c>
      <c r="K47" s="42">
        <f t="shared" si="66"/>
        <v>3.8328591656697686</v>
      </c>
      <c r="L47" s="42">
        <f t="shared" si="66"/>
        <v>3.8328591656697686</v>
      </c>
      <c r="M47" s="42">
        <f t="shared" si="66"/>
        <v>3.8328591656697686</v>
      </c>
      <c r="N47" s="42">
        <f t="shared" si="66"/>
        <v>3.8344046733978625</v>
      </c>
      <c r="O47" s="42">
        <f t="shared" si="66"/>
        <v>3.8359508043145554</v>
      </c>
      <c r="P47" s="42">
        <f t="shared" si="66"/>
        <v>3.8374975586711337</v>
      </c>
      <c r="Q47" s="42">
        <f t="shared" si="66"/>
        <v>3.8390449367189854</v>
      </c>
      <c r="R47" s="42">
        <f t="shared" si="66"/>
        <v>3.8405929387095981</v>
      </c>
      <c r="S47" s="42">
        <f t="shared" si="66"/>
        <v>3.842141564894562</v>
      </c>
      <c r="T47" s="42">
        <f t="shared" si="66"/>
        <v>3.8436908155255685</v>
      </c>
      <c r="U47" s="42">
        <f t="shared" si="66"/>
        <v>3.8452406908544097</v>
      </c>
      <c r="V47" s="42">
        <f t="shared" si="66"/>
        <v>3.8467911911329802</v>
      </c>
      <c r="W47" s="42">
        <f t="shared" si="66"/>
        <v>3.8483423166132753</v>
      </c>
      <c r="X47" s="42">
        <f t="shared" si="66"/>
        <v>3.8498940675473947</v>
      </c>
      <c r="Y47" s="42">
        <f t="shared" si="66"/>
        <v>3.8514464441875353</v>
      </c>
      <c r="Z47" s="42">
        <f t="shared" si="66"/>
        <v>3.8529994467859989</v>
      </c>
      <c r="AA47" s="42">
        <f t="shared" si="66"/>
        <v>3.8545530755951867</v>
      </c>
      <c r="AB47" s="42">
        <f t="shared" si="66"/>
        <v>3.8561073308676046</v>
      </c>
      <c r="AC47" s="42">
        <f t="shared" si="66"/>
        <v>3.8576622128558578</v>
      </c>
      <c r="AD47" s="42">
        <f t="shared" si="66"/>
        <v>3.8592177218126542</v>
      </c>
      <c r="AE47" s="42">
        <f t="shared" si="66"/>
        <v>3.8607738579908051</v>
      </c>
      <c r="AF47" s="42">
        <f t="shared" si="66"/>
        <v>3.8623306216432209</v>
      </c>
      <c r="AG47" s="42">
        <f t="shared" si="66"/>
        <v>3.8638880130229158</v>
      </c>
      <c r="AH47" s="42">
        <f t="shared" si="66"/>
        <v>3.865446032383006</v>
      </c>
      <c r="AI47" s="42">
        <f t="shared" si="66"/>
        <v>3.8670046799767097</v>
      </c>
      <c r="AJ47" s="42">
        <f t="shared" si="66"/>
        <v>3.8685639560573453</v>
      </c>
      <c r="AK47" s="42">
        <f t="shared" si="66"/>
        <v>3.8701238608783366</v>
      </c>
      <c r="AL47" s="42">
        <f t="shared" si="66"/>
        <v>3.8716843946932076</v>
      </c>
      <c r="AM47" s="42">
        <f t="shared" si="66"/>
        <v>3.8732455577555838</v>
      </c>
      <c r="AN47" s="42">
        <f t="shared" si="66"/>
        <v>3.8748073503191955</v>
      </c>
      <c r="AO47" s="42">
        <f t="shared" ref="AO47:BJ47" si="67">SUM(AO15:AO46)*1000</f>
        <v>3.8763697726378732</v>
      </c>
      <c r="AP47">
        <f t="shared" si="67"/>
        <v>3.8779328249655496</v>
      </c>
      <c r="AQ47">
        <f t="shared" si="67"/>
        <v>3.8794965075562624</v>
      </c>
      <c r="AR47">
        <f t="shared" si="67"/>
        <v>3.8810608206641479</v>
      </c>
      <c r="AS47">
        <f t="shared" si="67"/>
        <v>3.8826257645434485</v>
      </c>
      <c r="AT47">
        <f t="shared" si="67"/>
        <v>3.8841913394485057</v>
      </c>
      <c r="AU47">
        <f t="shared" si="67"/>
        <v>3.8857575456337692</v>
      </c>
      <c r="AV47">
        <f t="shared" si="67"/>
        <v>3.8873243833537821</v>
      </c>
      <c r="AW47">
        <f t="shared" si="67"/>
        <v>3.8888918528631997</v>
      </c>
      <c r="AX47">
        <f t="shared" si="67"/>
        <v>3.8904599544167731</v>
      </c>
      <c r="AY47">
        <f t="shared" si="67"/>
        <v>3.8920286882693618</v>
      </c>
      <c r="AZ47">
        <f t="shared" si="67"/>
        <v>3.8935980546759219</v>
      </c>
      <c r="BA47">
        <f t="shared" si="67"/>
        <v>3.8951680538915179</v>
      </c>
      <c r="BB47">
        <f t="shared" si="67"/>
        <v>3.8967386861713127</v>
      </c>
      <c r="BC47">
        <f t="shared" si="67"/>
        <v>3.8983099517705755</v>
      </c>
      <c r="BD47">
        <f t="shared" si="67"/>
        <v>3.8998818509446767</v>
      </c>
      <c r="BE47">
        <f t="shared" si="67"/>
        <v>3.9014543839490905</v>
      </c>
      <c r="BF47">
        <f t="shared" si="67"/>
        <v>3.9030275510393926</v>
      </c>
      <c r="BG47">
        <f t="shared" si="67"/>
        <v>3.9046013524712633</v>
      </c>
      <c r="BH47">
        <f t="shared" si="67"/>
        <v>3.9061757885004864</v>
      </c>
      <c r="BI47">
        <f t="shared" si="67"/>
        <v>3.9077508593829458</v>
      </c>
      <c r="BJ47">
        <f t="shared" si="67"/>
        <v>3.909326565374633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09_ROK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98.948989007999998</v>
      </c>
      <c r="F58" s="66">
        <v>95.915359332000008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09_ROK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98.948989007999998</v>
      </c>
      <c r="BP58" s="65">
        <f t="shared" si="75"/>
        <v>95.915359332000008</v>
      </c>
      <c r="BQ58" s="65">
        <f t="shared" si="75"/>
        <v>95.432401032843728</v>
      </c>
      <c r="BR58" s="65">
        <f t="shared" si="75"/>
        <v>91.117050898759842</v>
      </c>
      <c r="BS58" s="65">
        <f t="shared" si="75"/>
        <v>91.457730140844006</v>
      </c>
      <c r="BT58" s="65">
        <f t="shared" si="75"/>
        <v>91.795253971427769</v>
      </c>
      <c r="BU58" s="65">
        <f t="shared" si="75"/>
        <v>92.094116207391167</v>
      </c>
      <c r="BV58" s="65">
        <f t="shared" si="75"/>
        <v>92.356004925855146</v>
      </c>
      <c r="BW58" s="65">
        <f t="shared" si="75"/>
        <v>92.583486028156031</v>
      </c>
      <c r="BX58" s="65">
        <f t="shared" si="75"/>
        <v>92.780276362530898</v>
      </c>
      <c r="BY58" s="65">
        <f t="shared" si="75"/>
        <v>92.947123019793978</v>
      </c>
      <c r="BZ58" s="65">
        <f t="shared" si="75"/>
        <v>92.558468785598393</v>
      </c>
      <c r="CA58" s="65">
        <f t="shared" si="75"/>
        <v>92.147906143479105</v>
      </c>
      <c r="CB58" s="65">
        <f t="shared" si="75"/>
        <v>91.71913916611021</v>
      </c>
      <c r="CC58" s="65">
        <f t="shared" si="75"/>
        <v>91.630762455499408</v>
      </c>
      <c r="CD58" s="65">
        <f t="shared" si="75"/>
        <v>91.531927959154814</v>
      </c>
      <c r="CE58" s="65">
        <f t="shared" si="75"/>
        <v>91.421748175860273</v>
      </c>
      <c r="CF58" s="65">
        <f t="shared" si="75"/>
        <v>91.299797393769254</v>
      </c>
      <c r="CG58" s="65">
        <f t="shared" si="75"/>
        <v>91.16987187542081</v>
      </c>
      <c r="CH58" s="65">
        <f t="shared" si="75"/>
        <v>91.030491654210778</v>
      </c>
      <c r="CI58" s="65">
        <f t="shared" si="75"/>
        <v>90.88277892462601</v>
      </c>
      <c r="CJ58" s="65">
        <f t="shared" si="75"/>
        <v>90.730313929545716</v>
      </c>
      <c r="CK58" s="65">
        <f t="shared" si="75"/>
        <v>90.572961083464179</v>
      </c>
      <c r="CL58" s="65">
        <f t="shared" si="75"/>
        <v>90.298164841588999</v>
      </c>
      <c r="CM58" s="65">
        <f t="shared" si="75"/>
        <v>89.464612724741031</v>
      </c>
      <c r="CN58" s="65">
        <f t="shared" si="75"/>
        <v>88.520086894925385</v>
      </c>
      <c r="CO58" s="65">
        <f t="shared" si="75"/>
        <v>87.468776214762116</v>
      </c>
      <c r="CP58" s="65">
        <f t="shared" si="75"/>
        <v>86.313660190527955</v>
      </c>
      <c r="CQ58" s="65">
        <f t="shared" si="75"/>
        <v>85.057780048205075</v>
      </c>
      <c r="CR58" s="65">
        <f t="shared" si="75"/>
        <v>84.3793995489537</v>
      </c>
      <c r="CS58" s="65">
        <f t="shared" si="75"/>
        <v>83.587947234808894</v>
      </c>
      <c r="CT58" s="65">
        <f t="shared" si="75"/>
        <v>82.683013888070334</v>
      </c>
      <c r="CU58" s="65">
        <f t="shared" si="75"/>
        <v>81.666191383168723</v>
      </c>
      <c r="CV58" s="69">
        <f t="shared" ref="CV58:DP58" si="76">CV$49*CV15</f>
        <v>80.646612169203394</v>
      </c>
      <c r="CW58" s="65">
        <f t="shared" si="76"/>
        <v>79.581455713216144</v>
      </c>
      <c r="CX58" s="65">
        <f t="shared" si="76"/>
        <v>78.515427147669556</v>
      </c>
      <c r="CY58" s="65">
        <f t="shared" si="76"/>
        <v>77.44852594243433</v>
      </c>
      <c r="CZ58" s="65">
        <f t="shared" si="76"/>
        <v>76.380751567095515</v>
      </c>
      <c r="DA58" s="65">
        <f t="shared" si="76"/>
        <v>75.312103490952282</v>
      </c>
      <c r="DB58" s="65">
        <f t="shared" si="76"/>
        <v>74.24258118301772</v>
      </c>
      <c r="DC58" s="65">
        <f t="shared" si="76"/>
        <v>73.17218411201884</v>
      </c>
      <c r="DD58" s="65">
        <f t="shared" si="76"/>
        <v>72.100911746396307</v>
      </c>
      <c r="DE58" s="65">
        <f t="shared" si="76"/>
        <v>71.028763554304334</v>
      </c>
      <c r="DF58" s="65">
        <f t="shared" si="76"/>
        <v>69.95573900361056</v>
      </c>
      <c r="DG58" s="65">
        <f t="shared" si="76"/>
        <v>68.881837561895878</v>
      </c>
      <c r="DH58" s="65">
        <f t="shared" si="76"/>
        <v>67.80705869645432</v>
      </c>
      <c r="DI58" s="65">
        <f t="shared" si="76"/>
        <v>66.731401874292814</v>
      </c>
      <c r="DJ58" s="65">
        <f t="shared" si="76"/>
        <v>65.654866562131232</v>
      </c>
      <c r="DK58" s="65">
        <f t="shared" si="76"/>
        <v>64.577452226402031</v>
      </c>
      <c r="DL58" s="65">
        <f t="shared" si="76"/>
        <v>63.499158333250257</v>
      </c>
      <c r="DM58" s="65">
        <f t="shared" si="76"/>
        <v>62.41998434853334</v>
      </c>
      <c r="DN58" s="65">
        <f t="shared" si="76"/>
        <v>61.339929737820974</v>
      </c>
      <c r="DO58" s="65">
        <f t="shared" si="76"/>
        <v>60.258993966394904</v>
      </c>
      <c r="DP58" s="65">
        <f t="shared" si="76"/>
        <v>59.177176499248866</v>
      </c>
    </row>
    <row r="59" spans="1:120" x14ac:dyDescent="0.25">
      <c r="A59" s="65" t="str">
        <f t="shared" si="71"/>
        <v>09_ROK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09_ROK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09_ROK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09_ROK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09_ROK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09_ROK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09_ROK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09_ROK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09_ROK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09_ROK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09_ROK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09_ROK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09_ROK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09_ROK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09_ROK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09_ROK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09_ROK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09_ROK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09_ROK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8.5787531999999986E-2</v>
      </c>
      <c r="F68" s="66">
        <v>8.5787531999999986E-2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09_ROK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8.5787531999999986E-2</v>
      </c>
      <c r="BP68" s="65">
        <f t="shared" si="95"/>
        <v>8.5787531999999986E-2</v>
      </c>
      <c r="BQ68" s="65">
        <f t="shared" si="95"/>
        <v>8.5355569894742953E-2</v>
      </c>
      <c r="BR68" s="65">
        <f t="shared" si="95"/>
        <v>8.1495883184530993E-2</v>
      </c>
      <c r="BS68" s="65">
        <f t="shared" si="95"/>
        <v>8.1800589663092657E-2</v>
      </c>
      <c r="BT68" s="65">
        <f t="shared" si="95"/>
        <v>8.2102473914151361E-2</v>
      </c>
      <c r="BU68" s="65">
        <f t="shared" si="95"/>
        <v>8.2369778898565338E-2</v>
      </c>
      <c r="BV68" s="65">
        <f t="shared" si="95"/>
        <v>8.2604014447200474E-2</v>
      </c>
      <c r="BW68" s="65">
        <f t="shared" si="95"/>
        <v>8.2807475524539348E-2</v>
      </c>
      <c r="BX68" s="65">
        <f t="shared" si="95"/>
        <v>8.2983486511987545E-2</v>
      </c>
      <c r="BY68" s="65">
        <f t="shared" si="95"/>
        <v>8.313271561407018E-2</v>
      </c>
      <c r="BZ68" s="65">
        <f t="shared" si="95"/>
        <v>8.2785099885106697E-2</v>
      </c>
      <c r="CA68" s="65">
        <f t="shared" si="95"/>
        <v>8.241788908545887E-2</v>
      </c>
      <c r="CB68" s="65">
        <f t="shared" si="95"/>
        <v>8.2034396169957641E-2</v>
      </c>
      <c r="CC68" s="65">
        <f t="shared" si="95"/>
        <v>8.1955351270971893E-2</v>
      </c>
      <c r="CD68" s="65">
        <f t="shared" si="95"/>
        <v>8.1866952837426787E-2</v>
      </c>
      <c r="CE68" s="65">
        <f t="shared" si="95"/>
        <v>8.1768407080511904E-2</v>
      </c>
      <c r="CF68" s="65">
        <f t="shared" si="95"/>
        <v>8.1659333239847379E-2</v>
      </c>
      <c r="CG68" s="65">
        <f t="shared" si="95"/>
        <v>8.1543126725681564E-2</v>
      </c>
      <c r="CH68" s="65">
        <f t="shared" si="95"/>
        <v>8.1418463843005648E-2</v>
      </c>
      <c r="CI68" s="65">
        <f t="shared" si="95"/>
        <v>8.1286348292333527E-2</v>
      </c>
      <c r="CJ68" s="65">
        <f t="shared" si="95"/>
        <v>8.1149982274050098E-2</v>
      </c>
      <c r="CK68" s="65">
        <f t="shared" si="95"/>
        <v>8.1009244519299209E-2</v>
      </c>
      <c r="CL68" s="65">
        <f t="shared" si="95"/>
        <v>8.0763464369409468E-2</v>
      </c>
      <c r="CM68" s="65">
        <f t="shared" si="95"/>
        <v>8.0017928102895083E-2</v>
      </c>
      <c r="CN68" s="65">
        <f t="shared" si="95"/>
        <v>7.9173135981857767E-2</v>
      </c>
      <c r="CO68" s="65">
        <f t="shared" si="95"/>
        <v>7.8232834561474535E-2</v>
      </c>
      <c r="CP68" s="65">
        <f t="shared" si="95"/>
        <v>7.7199688738085637E-2</v>
      </c>
      <c r="CQ68" s="65">
        <f t="shared" si="95"/>
        <v>7.6076418610672963E-2</v>
      </c>
      <c r="CR68" s="65">
        <f t="shared" si="95"/>
        <v>7.5469669189172459E-2</v>
      </c>
      <c r="CS68" s="65">
        <f t="shared" si="95"/>
        <v>7.4761787352529863E-2</v>
      </c>
      <c r="CT68" s="65">
        <f t="shared" si="95"/>
        <v>7.3952407092873151E-2</v>
      </c>
      <c r="CU68" s="65">
        <f t="shared" si="95"/>
        <v>7.3042952196544927E-2</v>
      </c>
      <c r="CV68" s="69">
        <f t="shared" si="95"/>
        <v>7.2131031675642457E-2</v>
      </c>
      <c r="CW68" s="65">
        <f t="shared" ref="CW68:DP68" si="96">CW$49*CW25</f>
        <v>7.1178346472882362E-2</v>
      </c>
      <c r="CX68" s="65">
        <f t="shared" si="96"/>
        <v>7.022488124774369E-2</v>
      </c>
      <c r="CY68" s="65">
        <f t="shared" si="96"/>
        <v>6.9270635526074167E-2</v>
      </c>
      <c r="CZ68" s="65">
        <f t="shared" si="96"/>
        <v>6.8315608833466074E-2</v>
      </c>
      <c r="DA68" s="65">
        <f t="shared" si="96"/>
        <v>6.7359800695255892E-2</v>
      </c>
      <c r="DB68" s="65">
        <f t="shared" si="96"/>
        <v>6.6403210636524435E-2</v>
      </c>
      <c r="DC68" s="65">
        <f t="shared" si="96"/>
        <v>6.54458381820964E-2</v>
      </c>
      <c r="DD68" s="65">
        <f t="shared" si="96"/>
        <v>6.4487682856540551E-2</v>
      </c>
      <c r="DE68" s="65">
        <f t="shared" si="96"/>
        <v>6.3528744184169372E-2</v>
      </c>
      <c r="DF68" s="65">
        <f t="shared" si="96"/>
        <v>6.2569021689039078E-2</v>
      </c>
      <c r="DG68" s="65">
        <f t="shared" si="96"/>
        <v>6.1608514894949333E-2</v>
      </c>
      <c r="DH68" s="65">
        <f t="shared" si="96"/>
        <v>6.0647223325443311E-2</v>
      </c>
      <c r="DI68" s="65">
        <f t="shared" si="96"/>
        <v>5.9685146503807393E-2</v>
      </c>
      <c r="DJ68" s="65">
        <f t="shared" si="96"/>
        <v>5.8722283953071171E-2</v>
      </c>
      <c r="DK68" s="65">
        <f t="shared" si="96"/>
        <v>5.7758635196007192E-2</v>
      </c>
      <c r="DL68" s="65">
        <f t="shared" si="96"/>
        <v>5.6794199755130927E-2</v>
      </c>
      <c r="DM68" s="65">
        <f t="shared" si="96"/>
        <v>5.5828977152700639E-2</v>
      </c>
      <c r="DN68" s="65">
        <f t="shared" si="96"/>
        <v>5.4862966910717188E-2</v>
      </c>
      <c r="DO68" s="65">
        <f t="shared" si="96"/>
        <v>5.3896168550923933E-2</v>
      </c>
      <c r="DP68" s="65">
        <f t="shared" si="96"/>
        <v>5.2928581594806616E-2</v>
      </c>
    </row>
    <row r="69" spans="1:120" x14ac:dyDescent="0.25">
      <c r="A69" s="65" t="str">
        <f t="shared" si="71"/>
        <v>09_ROK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5.7936101039999999</v>
      </c>
      <c r="F69" s="66">
        <v>5.5805857200000002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09_ROK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5.7936101039999999</v>
      </c>
      <c r="BP69" s="65">
        <f t="shared" si="97"/>
        <v>5.5805857200000002</v>
      </c>
      <c r="BQ69" s="65">
        <f t="shared" si="97"/>
        <v>5.5524860474720796</v>
      </c>
      <c r="BR69" s="65">
        <f t="shared" si="97"/>
        <v>5.3014086235559477</v>
      </c>
      <c r="BS69" s="65">
        <f t="shared" si="97"/>
        <v>5.3212301591964968</v>
      </c>
      <c r="BT69" s="65">
        <f t="shared" si="97"/>
        <v>5.340868105425689</v>
      </c>
      <c r="BU69" s="65">
        <f t="shared" si="97"/>
        <v>5.3582566273254155</v>
      </c>
      <c r="BV69" s="65">
        <f t="shared" si="97"/>
        <v>5.3734939412725016</v>
      </c>
      <c r="BW69" s="65">
        <f t="shared" si="97"/>
        <v>5.3867293375626417</v>
      </c>
      <c r="BX69" s="65">
        <f t="shared" si="97"/>
        <v>5.3981790713434972</v>
      </c>
      <c r="BY69" s="65">
        <f t="shared" si="97"/>
        <v>5.407886610151011</v>
      </c>
      <c r="BZ69" s="65">
        <f t="shared" si="97"/>
        <v>5.3852737743708525</v>
      </c>
      <c r="CA69" s="65">
        <f t="shared" si="97"/>
        <v>5.3613862548564262</v>
      </c>
      <c r="CB69" s="65">
        <f t="shared" si="97"/>
        <v>5.3364395634424886</v>
      </c>
      <c r="CC69" s="65">
        <f t="shared" si="97"/>
        <v>5.3312975943913354</v>
      </c>
      <c r="CD69" s="65">
        <f t="shared" si="97"/>
        <v>5.3255471662765341</v>
      </c>
      <c r="CE69" s="65">
        <f t="shared" si="97"/>
        <v>5.3191366421480897</v>
      </c>
      <c r="CF69" s="65">
        <f t="shared" si="97"/>
        <v>5.3120412530694292</v>
      </c>
      <c r="CG69" s="65">
        <f t="shared" si="97"/>
        <v>5.3044818747028293</v>
      </c>
      <c r="CH69" s="65">
        <f t="shared" si="97"/>
        <v>5.2963723990406173</v>
      </c>
      <c r="CI69" s="65">
        <f t="shared" si="97"/>
        <v>5.287778118050336</v>
      </c>
      <c r="CJ69" s="65">
        <f t="shared" si="97"/>
        <v>5.278907338852191</v>
      </c>
      <c r="CK69" s="65">
        <f t="shared" si="97"/>
        <v>5.2697521727561707</v>
      </c>
      <c r="CL69" s="65">
        <f t="shared" si="97"/>
        <v>5.2537638681301075</v>
      </c>
      <c r="CM69" s="65">
        <f t="shared" si="97"/>
        <v>5.2052658061663699</v>
      </c>
      <c r="CN69" s="65">
        <f t="shared" si="97"/>
        <v>5.1503110273410568</v>
      </c>
      <c r="CO69" s="65">
        <f t="shared" si="97"/>
        <v>5.0891432497310607</v>
      </c>
      <c r="CP69" s="65">
        <f t="shared" si="97"/>
        <v>5.0219358281598039</v>
      </c>
      <c r="CQ69" s="65">
        <f t="shared" si="97"/>
        <v>4.9488657084512457</v>
      </c>
      <c r="CR69" s="65">
        <f t="shared" si="97"/>
        <v>4.9093959034772094</v>
      </c>
      <c r="CS69" s="65">
        <f t="shared" si="97"/>
        <v>4.863347309037926</v>
      </c>
      <c r="CT69" s="65">
        <f t="shared" si="97"/>
        <v>4.810696115865821</v>
      </c>
      <c r="CU69" s="65">
        <f t="shared" si="97"/>
        <v>4.7515349430343976</v>
      </c>
      <c r="CV69" s="69">
        <f t="shared" si="97"/>
        <v>4.6922133782559241</v>
      </c>
      <c r="CW69" s="65">
        <f t="shared" ref="CW69:DP69" si="98">CW$49*CW26</f>
        <v>4.6302400201905787</v>
      </c>
      <c r="CX69" s="65">
        <f t="shared" si="98"/>
        <v>4.5682159206987603</v>
      </c>
      <c r="CY69" s="65">
        <f t="shared" si="98"/>
        <v>4.5061410489362776</v>
      </c>
      <c r="CZ69" s="65">
        <f t="shared" si="98"/>
        <v>4.4440153740423121</v>
      </c>
      <c r="DA69" s="65">
        <f t="shared" si="98"/>
        <v>4.3818388651394171</v>
      </c>
      <c r="DB69" s="65">
        <f t="shared" si="98"/>
        <v>4.3196114913335029</v>
      </c>
      <c r="DC69" s="65">
        <f t="shared" si="98"/>
        <v>4.2573332217138287</v>
      </c>
      <c r="DD69" s="65">
        <f t="shared" si="98"/>
        <v>4.1950040253530005</v>
      </c>
      <c r="DE69" s="65">
        <f t="shared" si="98"/>
        <v>4.1326238713069516</v>
      </c>
      <c r="DF69" s="65">
        <f t="shared" si="98"/>
        <v>4.0701927286149457</v>
      </c>
      <c r="DG69" s="65">
        <f t="shared" si="98"/>
        <v>4.0077105662995622</v>
      </c>
      <c r="DH69" s="65">
        <f t="shared" si="98"/>
        <v>3.9451773533666881</v>
      </c>
      <c r="DI69" s="65">
        <f t="shared" si="98"/>
        <v>3.8825930588055115</v>
      </c>
      <c r="DJ69" s="65">
        <f t="shared" si="98"/>
        <v>3.8199576515885116</v>
      </c>
      <c r="DK69" s="65">
        <f t="shared" si="98"/>
        <v>3.7572711006714505</v>
      </c>
      <c r="DL69" s="65">
        <f t="shared" si="98"/>
        <v>3.6945333749933655</v>
      </c>
      <c r="DM69" s="65">
        <f t="shared" si="98"/>
        <v>3.6317444434765598</v>
      </c>
      <c r="DN69" s="65">
        <f t="shared" si="98"/>
        <v>3.5689042750265965</v>
      </c>
      <c r="DO69" s="65">
        <f t="shared" si="98"/>
        <v>3.506012838532286</v>
      </c>
      <c r="DP69" s="65">
        <f t="shared" si="98"/>
        <v>3.4430701028656787</v>
      </c>
    </row>
    <row r="70" spans="1:120" x14ac:dyDescent="0.25">
      <c r="A70" s="65" t="str">
        <f t="shared" si="71"/>
        <v>09_ROK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13.461608699999999</v>
      </c>
      <c r="F70" s="66">
        <v>13.418987076000001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09_ROK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13.461608699999999</v>
      </c>
      <c r="BP70" s="65">
        <f t="shared" si="99"/>
        <v>13.418987076000001</v>
      </c>
      <c r="BQ70" s="65">
        <f t="shared" si="99"/>
        <v>13.351419053320834</v>
      </c>
      <c r="BR70" s="65">
        <f t="shared" si="99"/>
        <v>12.747682299572709</v>
      </c>
      <c r="BS70" s="65">
        <f t="shared" si="99"/>
        <v>12.795344846827158</v>
      </c>
      <c r="BT70" s="65">
        <f t="shared" si="99"/>
        <v>12.842565937922361</v>
      </c>
      <c r="BU70" s="65">
        <f t="shared" si="99"/>
        <v>12.884378099288673</v>
      </c>
      <c r="BV70" s="65">
        <f t="shared" si="99"/>
        <v>12.92101750045334</v>
      </c>
      <c r="BW70" s="65">
        <f t="shared" si="99"/>
        <v>12.952843122471226</v>
      </c>
      <c r="BX70" s="65">
        <f t="shared" si="99"/>
        <v>12.980374969008103</v>
      </c>
      <c r="BY70" s="65">
        <f t="shared" si="99"/>
        <v>13.003717561404981</v>
      </c>
      <c r="BZ70" s="65">
        <f t="shared" si="99"/>
        <v>12.94934309852411</v>
      </c>
      <c r="CA70" s="65">
        <f t="shared" si="99"/>
        <v>12.891903551543765</v>
      </c>
      <c r="CB70" s="65">
        <f t="shared" si="99"/>
        <v>12.831917136771413</v>
      </c>
      <c r="CC70" s="65">
        <f t="shared" si="99"/>
        <v>12.819552840314982</v>
      </c>
      <c r="CD70" s="65">
        <f t="shared" si="99"/>
        <v>12.805725452935654</v>
      </c>
      <c r="CE70" s="65">
        <f t="shared" si="99"/>
        <v>12.79031080925019</v>
      </c>
      <c r="CF70" s="65">
        <f t="shared" si="99"/>
        <v>12.773249350270266</v>
      </c>
      <c r="CG70" s="65">
        <f t="shared" si="99"/>
        <v>12.755072190077124</v>
      </c>
      <c r="CH70" s="65">
        <f t="shared" si="99"/>
        <v>12.735572274734125</v>
      </c>
      <c r="CI70" s="65">
        <f t="shared" si="99"/>
        <v>12.714906604261081</v>
      </c>
      <c r="CJ70" s="65">
        <f t="shared" si="99"/>
        <v>12.6935760706242</v>
      </c>
      <c r="CK70" s="65">
        <f t="shared" si="99"/>
        <v>12.671561704805779</v>
      </c>
      <c r="CL70" s="65">
        <f t="shared" si="99"/>
        <v>12.633116483477954</v>
      </c>
      <c r="CM70" s="65">
        <f t="shared" si="99"/>
        <v>12.516498820143783</v>
      </c>
      <c r="CN70" s="65">
        <f t="shared" si="99"/>
        <v>12.38435543881762</v>
      </c>
      <c r="CO70" s="65">
        <f t="shared" si="99"/>
        <v>12.23727238008518</v>
      </c>
      <c r="CP70" s="65">
        <f t="shared" si="99"/>
        <v>12.075666490179417</v>
      </c>
      <c r="CQ70" s="65">
        <f t="shared" si="99"/>
        <v>11.899963250195691</v>
      </c>
      <c r="CR70" s="65">
        <f t="shared" si="99"/>
        <v>11.805054789074726</v>
      </c>
      <c r="CS70" s="65">
        <f t="shared" si="99"/>
        <v>11.694327076133384</v>
      </c>
      <c r="CT70" s="65">
        <f t="shared" si="99"/>
        <v>11.567722859988045</v>
      </c>
      <c r="CU70" s="65">
        <f t="shared" si="99"/>
        <v>11.42546485098001</v>
      </c>
      <c r="CV70" s="69">
        <f t="shared" si="99"/>
        <v>11.282821166064005</v>
      </c>
      <c r="CW70" s="65">
        <f t="shared" ref="CW70:DP70" si="100">CW$49*CW27</f>
        <v>11.133801021466141</v>
      </c>
      <c r="CX70" s="65">
        <f t="shared" si="100"/>
        <v>10.984658864846558</v>
      </c>
      <c r="CY70" s="65">
        <f t="shared" si="100"/>
        <v>10.835394622037807</v>
      </c>
      <c r="CZ70" s="65">
        <f t="shared" si="100"/>
        <v>10.686008218832466</v>
      </c>
      <c r="DA70" s="65">
        <f t="shared" si="100"/>
        <v>10.536499580983111</v>
      </c>
      <c r="DB70" s="65">
        <f t="shared" si="100"/>
        <v>10.386868634202317</v>
      </c>
      <c r="DC70" s="65">
        <f t="shared" si="100"/>
        <v>10.237115304162607</v>
      </c>
      <c r="DD70" s="65">
        <f t="shared" si="100"/>
        <v>10.087239516496464</v>
      </c>
      <c r="DE70" s="65">
        <f t="shared" si="100"/>
        <v>9.9372411967962844</v>
      </c>
      <c r="DF70" s="65">
        <f t="shared" si="100"/>
        <v>9.7871202706143769</v>
      </c>
      <c r="DG70" s="65">
        <f t="shared" si="100"/>
        <v>9.6368766634629264</v>
      </c>
      <c r="DH70" s="65">
        <f t="shared" si="100"/>
        <v>9.4865103008139915</v>
      </c>
      <c r="DI70" s="65">
        <f t="shared" si="100"/>
        <v>9.3360211080994659</v>
      </c>
      <c r="DJ70" s="65">
        <f t="shared" si="100"/>
        <v>9.1854090107110729</v>
      </c>
      <c r="DK70" s="65">
        <f t="shared" si="100"/>
        <v>9.0346739340003328</v>
      </c>
      <c r="DL70" s="65">
        <f t="shared" si="100"/>
        <v>8.8838158032785532</v>
      </c>
      <c r="DM70" s="65">
        <f t="shared" si="100"/>
        <v>8.7328345438168018</v>
      </c>
      <c r="DN70" s="65">
        <f t="shared" si="100"/>
        <v>8.5817300808458938</v>
      </c>
      <c r="DO70" s="65">
        <f t="shared" si="100"/>
        <v>8.4305023395563605</v>
      </c>
      <c r="DP70" s="65">
        <f t="shared" si="100"/>
        <v>8.279151245098431</v>
      </c>
    </row>
    <row r="71" spans="1:120" x14ac:dyDescent="0.25">
      <c r="A71" s="65" t="str">
        <f t="shared" si="71"/>
        <v>09_ROK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0.76321177200000001</v>
      </c>
      <c r="F71" s="66">
        <v>0.66779460000000002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09_ROK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0.76321177200000001</v>
      </c>
      <c r="BP71" s="65">
        <f t="shared" si="101"/>
        <v>0.66779460000000002</v>
      </c>
      <c r="BQ71" s="65">
        <f t="shared" si="101"/>
        <v>0.66443208385610075</v>
      </c>
      <c r="BR71" s="65">
        <f t="shared" si="101"/>
        <v>0.63438718242716907</v>
      </c>
      <c r="BS71" s="65">
        <f t="shared" si="101"/>
        <v>0.63675910450284434</v>
      </c>
      <c r="BT71" s="65">
        <f t="shared" si="101"/>
        <v>0.6391090575552536</v>
      </c>
      <c r="BU71" s="65">
        <f t="shared" si="101"/>
        <v>0.64118983574041855</v>
      </c>
      <c r="BV71" s="65">
        <f t="shared" si="101"/>
        <v>0.64301319201212692</v>
      </c>
      <c r="BW71" s="65">
        <f t="shared" si="101"/>
        <v>0.64459699102801515</v>
      </c>
      <c r="BX71" s="65">
        <f t="shared" si="101"/>
        <v>0.64596711072044999</v>
      </c>
      <c r="BY71" s="65">
        <f t="shared" si="101"/>
        <v>0.64712875258390445</v>
      </c>
      <c r="BZ71" s="65">
        <f t="shared" si="101"/>
        <v>0.64442281267323209</v>
      </c>
      <c r="CA71" s="65">
        <f t="shared" si="101"/>
        <v>0.64156433914742295</v>
      </c>
      <c r="CB71" s="65">
        <f t="shared" si="101"/>
        <v>0.63857912099112979</v>
      </c>
      <c r="CC71" s="65">
        <f t="shared" si="101"/>
        <v>0.63796381296827831</v>
      </c>
      <c r="CD71" s="65">
        <f t="shared" si="101"/>
        <v>0.63727569436649967</v>
      </c>
      <c r="CE71" s="65">
        <f t="shared" si="101"/>
        <v>0.63650858610745031</v>
      </c>
      <c r="CF71" s="65">
        <f t="shared" si="101"/>
        <v>0.63565952424380989</v>
      </c>
      <c r="CG71" s="65">
        <f t="shared" si="101"/>
        <v>0.6347549396167016</v>
      </c>
      <c r="CH71" s="65">
        <f t="shared" si="101"/>
        <v>0.63378452820690134</v>
      </c>
      <c r="CI71" s="65">
        <f t="shared" si="101"/>
        <v>0.63275610310528096</v>
      </c>
      <c r="CJ71" s="65">
        <f t="shared" si="101"/>
        <v>0.63169459115231819</v>
      </c>
      <c r="CK71" s="65">
        <f t="shared" si="101"/>
        <v>0.63059904835667324</v>
      </c>
      <c r="CL71" s="65">
        <f t="shared" si="101"/>
        <v>0.62868582561839037</v>
      </c>
      <c r="CM71" s="65">
        <f t="shared" si="101"/>
        <v>0.62288235882927179</v>
      </c>
      <c r="CN71" s="65">
        <f t="shared" si="101"/>
        <v>0.61630625617893253</v>
      </c>
      <c r="CO71" s="65">
        <f t="shared" si="101"/>
        <v>0.60898668192070271</v>
      </c>
      <c r="CP71" s="65">
        <f t="shared" si="101"/>
        <v>0.6009443803672363</v>
      </c>
      <c r="CQ71" s="65">
        <f t="shared" si="101"/>
        <v>0.59220052554428249</v>
      </c>
      <c r="CR71" s="65">
        <f t="shared" si="101"/>
        <v>0.58747741511337337</v>
      </c>
      <c r="CS71" s="65">
        <f t="shared" si="101"/>
        <v>0.58196706113853225</v>
      </c>
      <c r="CT71" s="65">
        <f t="shared" si="101"/>
        <v>0.57566661451016488</v>
      </c>
      <c r="CU71" s="65">
        <f t="shared" si="101"/>
        <v>0.56858715838696583</v>
      </c>
      <c r="CV71" s="69">
        <f t="shared" si="101"/>
        <v>0.56148850913933535</v>
      </c>
      <c r="CW71" s="65">
        <f t="shared" ref="CW71:DP71" si="102">CW$49*CW28</f>
        <v>0.5540725359894948</v>
      </c>
      <c r="CX71" s="65">
        <f t="shared" si="102"/>
        <v>0.54665049092313944</v>
      </c>
      <c r="CY71" s="65">
        <f t="shared" si="102"/>
        <v>0.53922237024933339</v>
      </c>
      <c r="CZ71" s="65">
        <f t="shared" si="102"/>
        <v>0.53178817027515124</v>
      </c>
      <c r="DA71" s="65">
        <f t="shared" si="102"/>
        <v>0.52434788730567727</v>
      </c>
      <c r="DB71" s="65">
        <f t="shared" si="102"/>
        <v>0.51690151764400483</v>
      </c>
      <c r="DC71" s="65">
        <f t="shared" si="102"/>
        <v>0.50944905759123416</v>
      </c>
      <c r="DD71" s="65">
        <f t="shared" si="102"/>
        <v>0.50199050344647289</v>
      </c>
      <c r="DE71" s="65">
        <f t="shared" si="102"/>
        <v>0.49452585150683392</v>
      </c>
      <c r="DF71" s="65">
        <f t="shared" si="102"/>
        <v>0.48705509806743508</v>
      </c>
      <c r="DG71" s="65">
        <f t="shared" si="102"/>
        <v>0.47957823942139732</v>
      </c>
      <c r="DH71" s="65">
        <f t="shared" si="102"/>
        <v>0.47209527185984473</v>
      </c>
      <c r="DI71" s="65">
        <f t="shared" si="102"/>
        <v>0.46460619167190292</v>
      </c>
      <c r="DJ71" s="65">
        <f t="shared" si="102"/>
        <v>0.45711099514469794</v>
      </c>
      <c r="DK71" s="65">
        <f t="shared" si="102"/>
        <v>0.4496096785633556</v>
      </c>
      <c r="DL71" s="65">
        <f t="shared" si="102"/>
        <v>0.4421022382110002</v>
      </c>
      <c r="DM71" s="65">
        <f t="shared" si="102"/>
        <v>0.43458867036875359</v>
      </c>
      <c r="DN71" s="65">
        <f t="shared" si="102"/>
        <v>0.42706897131573446</v>
      </c>
      <c r="DO71" s="65">
        <f t="shared" si="102"/>
        <v>0.41954313732905685</v>
      </c>
      <c r="DP71" s="65">
        <f t="shared" si="102"/>
        <v>0.41201116468382931</v>
      </c>
    </row>
    <row r="72" spans="1:120" x14ac:dyDescent="0.25">
      <c r="A72" s="65" t="str">
        <f t="shared" si="71"/>
        <v>09_ROK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09_ROK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09_ROK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09_ROK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09_ROK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0.40561718400000008</v>
      </c>
      <c r="F74" s="66">
        <v>1.554810048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09_ROK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0.40561718400000008</v>
      </c>
      <c r="BP74" s="65">
        <f t="shared" si="107"/>
        <v>1.554810048</v>
      </c>
      <c r="BQ74" s="65">
        <f t="shared" si="107"/>
        <v>1.5469811828263422</v>
      </c>
      <c r="BR74" s="65">
        <f t="shared" si="107"/>
        <v>1.4770283640511193</v>
      </c>
      <c r="BS74" s="65">
        <f t="shared" si="107"/>
        <v>1.4825508529666227</v>
      </c>
      <c r="BT74" s="65">
        <f t="shared" si="107"/>
        <v>1.4880221919355421</v>
      </c>
      <c r="BU74" s="65">
        <f t="shared" si="107"/>
        <v>1.4928668175583812</v>
      </c>
      <c r="BV74" s="65">
        <f t="shared" si="107"/>
        <v>1.4971120939537521</v>
      </c>
      <c r="BW74" s="65">
        <f t="shared" si="107"/>
        <v>1.5007996149728131</v>
      </c>
      <c r="BX74" s="65">
        <f t="shared" si="107"/>
        <v>1.5039896315808545</v>
      </c>
      <c r="BY74" s="65">
        <f t="shared" si="107"/>
        <v>1.5066942542919044</v>
      </c>
      <c r="BZ74" s="65">
        <f t="shared" si="107"/>
        <v>1.5003940797136766</v>
      </c>
      <c r="CA74" s="65">
        <f t="shared" si="107"/>
        <v>1.4937387648011722</v>
      </c>
      <c r="CB74" s="65">
        <f t="shared" si="107"/>
        <v>1.4867883534248647</v>
      </c>
      <c r="CC74" s="65">
        <f t="shared" si="107"/>
        <v>1.4853557466075222</v>
      </c>
      <c r="CD74" s="65">
        <f t="shared" si="107"/>
        <v>1.4837536166767604</v>
      </c>
      <c r="CE74" s="65">
        <f t="shared" si="107"/>
        <v>1.4819675770336218</v>
      </c>
      <c r="CF74" s="65">
        <f t="shared" si="107"/>
        <v>1.4799907267911045</v>
      </c>
      <c r="CG74" s="65">
        <f t="shared" si="107"/>
        <v>1.4778846042386098</v>
      </c>
      <c r="CH74" s="65">
        <f t="shared" si="107"/>
        <v>1.4756252187768955</v>
      </c>
      <c r="CI74" s="65">
        <f t="shared" si="107"/>
        <v>1.4732307614368467</v>
      </c>
      <c r="CJ74" s="65">
        <f t="shared" si="107"/>
        <v>1.4707592687794659</v>
      </c>
      <c r="CK74" s="65">
        <f t="shared" si="107"/>
        <v>1.468208542932502</v>
      </c>
      <c r="CL74" s="65">
        <f t="shared" si="107"/>
        <v>1.4637540326121967</v>
      </c>
      <c r="CM74" s="65">
        <f t="shared" si="107"/>
        <v>1.4502419609707731</v>
      </c>
      <c r="CN74" s="65">
        <f t="shared" si="107"/>
        <v>1.4349309799035004</v>
      </c>
      <c r="CO74" s="65">
        <f t="shared" si="107"/>
        <v>1.4178889918374429</v>
      </c>
      <c r="CP74" s="65">
        <f t="shared" si="107"/>
        <v>1.3991642952550269</v>
      </c>
      <c r="CQ74" s="65">
        <f t="shared" si="107"/>
        <v>1.3788061891293084</v>
      </c>
      <c r="CR74" s="65">
        <f t="shared" si="107"/>
        <v>1.3678094851191367</v>
      </c>
      <c r="CS74" s="65">
        <f t="shared" si="107"/>
        <v>1.3549798609680581</v>
      </c>
      <c r="CT74" s="65">
        <f t="shared" si="107"/>
        <v>1.3403106831629767</v>
      </c>
      <c r="CU74" s="65">
        <f t="shared" si="107"/>
        <v>1.323827756354756</v>
      </c>
      <c r="CV74" s="69">
        <f t="shared" si="107"/>
        <v>1.307300142658204</v>
      </c>
      <c r="CW74" s="65">
        <f t="shared" ref="CW74:DP74" si="108">CW$49*CW31</f>
        <v>1.2900337113796787</v>
      </c>
      <c r="CX74" s="65">
        <f t="shared" si="108"/>
        <v>1.2727531430044956</v>
      </c>
      <c r="CY74" s="65">
        <f t="shared" si="108"/>
        <v>1.2554584289391373</v>
      </c>
      <c r="CZ74" s="65">
        <f t="shared" si="108"/>
        <v>1.2381495605854551</v>
      </c>
      <c r="DA74" s="65">
        <f t="shared" si="108"/>
        <v>1.2208265293406664</v>
      </c>
      <c r="DB74" s="65">
        <f t="shared" si="108"/>
        <v>1.2034893265973516</v>
      </c>
      <c r="DC74" s="65">
        <f t="shared" si="108"/>
        <v>1.1861379437434523</v>
      </c>
      <c r="DD74" s="65">
        <f t="shared" si="108"/>
        <v>1.1687723721622703</v>
      </c>
      <c r="DE74" s="65">
        <f t="shared" si="108"/>
        <v>1.1513926032324626</v>
      </c>
      <c r="DF74" s="65">
        <f t="shared" si="108"/>
        <v>1.1339986283280412</v>
      </c>
      <c r="DG74" s="65">
        <f t="shared" si="108"/>
        <v>1.1165904388183701</v>
      </c>
      <c r="DH74" s="65">
        <f t="shared" si="108"/>
        <v>1.0991680260681622</v>
      </c>
      <c r="DI74" s="65">
        <f t="shared" si="108"/>
        <v>1.0817313814374783</v>
      </c>
      <c r="DJ74" s="65">
        <f t="shared" si="108"/>
        <v>1.0642804962817238</v>
      </c>
      <c r="DK74" s="65">
        <f t="shared" si="108"/>
        <v>1.0468153619516469</v>
      </c>
      <c r="DL74" s="65">
        <f t="shared" si="108"/>
        <v>1.0293359697933351</v>
      </c>
      <c r="DM74" s="65">
        <f t="shared" si="108"/>
        <v>1.0118423111482147</v>
      </c>
      <c r="DN74" s="65">
        <f t="shared" si="108"/>
        <v>0.99433437735304764</v>
      </c>
      <c r="DO74" s="65">
        <f t="shared" si="108"/>
        <v>0.97681215973992797</v>
      </c>
      <c r="DP74" s="65">
        <f t="shared" si="108"/>
        <v>0.95927564963628076</v>
      </c>
    </row>
    <row r="75" spans="1:120" x14ac:dyDescent="0.25">
      <c r="A75" s="65" t="str">
        <f t="shared" si="71"/>
        <v>09_ROK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22.784105052000001</v>
      </c>
      <c r="F75" s="66">
        <v>23.646711455999998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09_ROK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22.784105052000001</v>
      </c>
      <c r="BP75" s="65">
        <f t="shared" si="109"/>
        <v>23.646711455999998</v>
      </c>
      <c r="BQ75" s="65">
        <f t="shared" si="109"/>
        <v>23.527644232304379</v>
      </c>
      <c r="BR75" s="65">
        <f t="shared" si="109"/>
        <v>22.463749563473712</v>
      </c>
      <c r="BS75" s="65">
        <f t="shared" si="109"/>
        <v>22.547739695947993</v>
      </c>
      <c r="BT75" s="65">
        <f t="shared" si="109"/>
        <v>22.630951901865</v>
      </c>
      <c r="BU75" s="65">
        <f t="shared" si="109"/>
        <v>22.704632583542473</v>
      </c>
      <c r="BV75" s="65">
        <f t="shared" si="109"/>
        <v>22.769197914916187</v>
      </c>
      <c r="BW75" s="65">
        <f t="shared" si="109"/>
        <v>22.825280486313147</v>
      </c>
      <c r="BX75" s="65">
        <f t="shared" si="109"/>
        <v>22.873796639374568</v>
      </c>
      <c r="BY75" s="65">
        <f t="shared" si="109"/>
        <v>22.914930559835017</v>
      </c>
      <c r="BZ75" s="65">
        <f t="shared" si="109"/>
        <v>22.819112803469597</v>
      </c>
      <c r="CA75" s="65">
        <f t="shared" si="109"/>
        <v>22.717893807884092</v>
      </c>
      <c r="CB75" s="65">
        <f t="shared" si="109"/>
        <v>22.612186765067221</v>
      </c>
      <c r="CC75" s="65">
        <f t="shared" si="109"/>
        <v>22.590398611534784</v>
      </c>
      <c r="CD75" s="65">
        <f t="shared" si="109"/>
        <v>22.566032223990224</v>
      </c>
      <c r="CE75" s="65">
        <f t="shared" si="109"/>
        <v>22.538868800300879</v>
      </c>
      <c r="CF75" s="65">
        <f t="shared" si="109"/>
        <v>22.508803386627577</v>
      </c>
      <c r="CG75" s="65">
        <f t="shared" si="109"/>
        <v>22.47677190319725</v>
      </c>
      <c r="CH75" s="65">
        <f t="shared" si="109"/>
        <v>22.442409483074119</v>
      </c>
      <c r="CI75" s="65">
        <f t="shared" si="109"/>
        <v>22.405992789030584</v>
      </c>
      <c r="CJ75" s="65">
        <f t="shared" si="109"/>
        <v>22.368404484394986</v>
      </c>
      <c r="CK75" s="65">
        <f t="shared" si="109"/>
        <v>22.329611142286026</v>
      </c>
      <c r="CL75" s="65">
        <f t="shared" si="109"/>
        <v>22.261863625245262</v>
      </c>
      <c r="CM75" s="65">
        <f t="shared" si="109"/>
        <v>22.056361956608281</v>
      </c>
      <c r="CN75" s="65">
        <f t="shared" si="109"/>
        <v>21.823501131022674</v>
      </c>
      <c r="CO75" s="65">
        <f t="shared" si="109"/>
        <v>21.564313859270065</v>
      </c>
      <c r="CP75" s="65">
        <f t="shared" si="109"/>
        <v>21.279534700712983</v>
      </c>
      <c r="CQ75" s="65">
        <f t="shared" si="109"/>
        <v>20.969913430922031</v>
      </c>
      <c r="CR75" s="65">
        <f t="shared" si="109"/>
        <v>20.802667350264098</v>
      </c>
      <c r="CS75" s="65">
        <f t="shared" si="109"/>
        <v>20.607544852323127</v>
      </c>
      <c r="CT75" s="65">
        <f t="shared" si="109"/>
        <v>20.384445049681823</v>
      </c>
      <c r="CU75" s="65">
        <f t="shared" si="109"/>
        <v>20.133760398726722</v>
      </c>
      <c r="CV75" s="69">
        <f t="shared" si="109"/>
        <v>19.882396116227181</v>
      </c>
      <c r="CW75" s="65">
        <f t="shared" ref="CW75:DP75" si="110">CW$49*CW32</f>
        <v>19.619795344613088</v>
      </c>
      <c r="CX75" s="65">
        <f t="shared" si="110"/>
        <v>19.356979565483503</v>
      </c>
      <c r="CY75" s="65">
        <f t="shared" si="110"/>
        <v>19.093948648141787</v>
      </c>
      <c r="CZ75" s="65">
        <f t="shared" si="110"/>
        <v>18.830702461820888</v>
      </c>
      <c r="DA75" s="65">
        <f t="shared" si="110"/>
        <v>18.567240875683268</v>
      </c>
      <c r="DB75" s="65">
        <f t="shared" si="110"/>
        <v>18.303563758820857</v>
      </c>
      <c r="DC75" s="65">
        <f t="shared" si="110"/>
        <v>18.039670980255064</v>
      </c>
      <c r="DD75" s="65">
        <f t="shared" si="110"/>
        <v>17.775562408936693</v>
      </c>
      <c r="DE75" s="65">
        <f t="shared" si="110"/>
        <v>17.511237913745937</v>
      </c>
      <c r="DF75" s="65">
        <f t="shared" si="110"/>
        <v>17.246697363492331</v>
      </c>
      <c r="DG75" s="65">
        <f t="shared" si="110"/>
        <v>16.981940626914717</v>
      </c>
      <c r="DH75" s="65">
        <f t="shared" si="110"/>
        <v>16.716967572681213</v>
      </c>
      <c r="DI75" s="65">
        <f t="shared" si="110"/>
        <v>16.451778069389171</v>
      </c>
      <c r="DJ75" s="65">
        <f t="shared" si="110"/>
        <v>16.186371985565152</v>
      </c>
      <c r="DK75" s="65">
        <f t="shared" si="110"/>
        <v>15.920749189664869</v>
      </c>
      <c r="DL75" s="65">
        <f t="shared" si="110"/>
        <v>15.654909550073175</v>
      </c>
      <c r="DM75" s="65">
        <f t="shared" si="110"/>
        <v>15.388852935104014</v>
      </c>
      <c r="DN75" s="65">
        <f t="shared" si="110"/>
        <v>15.122579213000392</v>
      </c>
      <c r="DO75" s="65">
        <f t="shared" si="110"/>
        <v>14.856088251934336</v>
      </c>
      <c r="DP75" s="65">
        <f t="shared" si="110"/>
        <v>14.589379920006854</v>
      </c>
    </row>
    <row r="76" spans="1:120" x14ac:dyDescent="0.25">
      <c r="A76" s="65" t="str">
        <f t="shared" si="71"/>
        <v>09_ROK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09_ROK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09_ROK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09_ROK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09_ROK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09_ROK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09_ROK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09_ROK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09_ROK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0.11170382399999999</v>
      </c>
      <c r="F80" s="66">
        <v>0.112248108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09_ROK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0.11170382399999999</v>
      </c>
      <c r="BP80" s="65">
        <f t="shared" si="119"/>
        <v>0.112248108</v>
      </c>
      <c r="BQ80" s="65">
        <f t="shared" si="119"/>
        <v>0.11168291014534208</v>
      </c>
      <c r="BR80" s="65">
        <f t="shared" si="119"/>
        <v>0.10663272953525019</v>
      </c>
      <c r="BS80" s="65">
        <f t="shared" si="119"/>
        <v>0.10703142063775084</v>
      </c>
      <c r="BT80" s="65">
        <f t="shared" si="119"/>
        <v>0.10742641901602726</v>
      </c>
      <c r="BU80" s="65">
        <f t="shared" si="119"/>
        <v>0.10777617238997256</v>
      </c>
      <c r="BV80" s="65">
        <f t="shared" si="119"/>
        <v>0.10808265628743026</v>
      </c>
      <c r="BW80" s="65">
        <f t="shared" si="119"/>
        <v>0.10834887353894099</v>
      </c>
      <c r="BX80" s="65">
        <f t="shared" si="119"/>
        <v>0.10857917390855965</v>
      </c>
      <c r="BY80" s="65">
        <f t="shared" si="119"/>
        <v>0.10877443170391522</v>
      </c>
      <c r="BZ80" s="65">
        <f t="shared" si="119"/>
        <v>0.10831959628695519</v>
      </c>
      <c r="CA80" s="65">
        <f t="shared" si="119"/>
        <v>0.10783912183412168</v>
      </c>
      <c r="CB80" s="65">
        <f t="shared" si="119"/>
        <v>0.10733734315844633</v>
      </c>
      <c r="CC80" s="65">
        <f t="shared" si="119"/>
        <v>0.10723391740237956</v>
      </c>
      <c r="CD80" s="65">
        <f t="shared" si="119"/>
        <v>0.10711825307815583</v>
      </c>
      <c r="CE80" s="65">
        <f t="shared" si="119"/>
        <v>0.10698931155824914</v>
      </c>
      <c r="CF80" s="65">
        <f t="shared" si="119"/>
        <v>0.10684659463935134</v>
      </c>
      <c r="CG80" s="65">
        <f t="shared" si="119"/>
        <v>0.10669454502271954</v>
      </c>
      <c r="CH80" s="65">
        <f t="shared" si="119"/>
        <v>0.10653143072869604</v>
      </c>
      <c r="CI80" s="65">
        <f t="shared" si="119"/>
        <v>0.1063585650423359</v>
      </c>
      <c r="CJ80" s="65">
        <f t="shared" si="119"/>
        <v>0.1061801378607752</v>
      </c>
      <c r="CK80" s="65">
        <f t="shared" si="119"/>
        <v>0.10599599051061065</v>
      </c>
      <c r="CL80" s="65">
        <f t="shared" si="119"/>
        <v>0.10567440115880274</v>
      </c>
      <c r="CM80" s="65">
        <f t="shared" si="119"/>
        <v>0.10469890934302674</v>
      </c>
      <c r="CN80" s="65">
        <f t="shared" si="119"/>
        <v>0.10359354688499793</v>
      </c>
      <c r="CO80" s="65">
        <f t="shared" si="119"/>
        <v>0.10236321593914753</v>
      </c>
      <c r="CP80" s="65">
        <f t="shared" si="119"/>
        <v>0.10101140337081876</v>
      </c>
      <c r="CQ80" s="65">
        <f t="shared" si="119"/>
        <v>9.9541668274872736E-2</v>
      </c>
      <c r="CR80" s="65">
        <f t="shared" si="119"/>
        <v>9.8747771154793273E-2</v>
      </c>
      <c r="CS80" s="65">
        <f t="shared" si="119"/>
        <v>9.7821548019586438E-2</v>
      </c>
      <c r="CT80" s="65">
        <f t="shared" si="119"/>
        <v>9.6762519968761812E-2</v>
      </c>
      <c r="CU80" s="65">
        <f t="shared" si="119"/>
        <v>9.5572549945796489E-2</v>
      </c>
      <c r="CV80" s="69">
        <f t="shared" si="119"/>
        <v>9.4379353793263773E-2</v>
      </c>
      <c r="CW80" s="65">
        <f t="shared" ref="CW80:DP80" si="120">CW$49*CW37</f>
        <v>9.3132819372278033E-2</v>
      </c>
      <c r="CX80" s="65">
        <f t="shared" si="120"/>
        <v>9.1885264336359615E-2</v>
      </c>
      <c r="CY80" s="65">
        <f t="shared" si="120"/>
        <v>9.0636688065107315E-2</v>
      </c>
      <c r="CZ80" s="65">
        <f t="shared" si="120"/>
        <v>8.9387089937785533E-2</v>
      </c>
      <c r="DA80" s="65">
        <f t="shared" si="120"/>
        <v>8.8136469333324113E-2</v>
      </c>
      <c r="DB80" s="65">
        <f t="shared" si="120"/>
        <v>8.6884825630318227E-2</v>
      </c>
      <c r="DC80" s="65">
        <f t="shared" si="120"/>
        <v>8.5632158207028075E-2</v>
      </c>
      <c r="DD80" s="65">
        <f t="shared" si="120"/>
        <v>8.4378466441378849E-2</v>
      </c>
      <c r="DE80" s="65">
        <f t="shared" si="120"/>
        <v>8.3123749710960551E-2</v>
      </c>
      <c r="DF80" s="65">
        <f t="shared" si="120"/>
        <v>8.1868007393027728E-2</v>
      </c>
      <c r="DG80" s="65">
        <f t="shared" si="120"/>
        <v>8.0611238864499363E-2</v>
      </c>
      <c r="DH80" s="65">
        <f t="shared" si="120"/>
        <v>7.9353443501958804E-2</v>
      </c>
      <c r="DI80" s="65">
        <f t="shared" si="120"/>
        <v>7.8094620681653334E-2</v>
      </c>
      <c r="DJ80" s="65">
        <f t="shared" si="120"/>
        <v>7.6834769779494314E-2</v>
      </c>
      <c r="DK80" s="65">
        <f t="shared" si="120"/>
        <v>7.5573890171056771E-2</v>
      </c>
      <c r="DL80" s="65">
        <f t="shared" si="120"/>
        <v>7.4311981231579338E-2</v>
      </c>
      <c r="DM80" s="65">
        <f t="shared" si="120"/>
        <v>7.3049042335964112E-2</v>
      </c>
      <c r="DN80" s="65">
        <f t="shared" si="120"/>
        <v>7.1785072858776389E-2</v>
      </c>
      <c r="DO80" s="65">
        <f t="shared" si="120"/>
        <v>7.0520072174244552E-2</v>
      </c>
      <c r="DP80" s="65">
        <f t="shared" si="120"/>
        <v>6.9254039656259911E-2</v>
      </c>
    </row>
    <row r="81" spans="1:120" x14ac:dyDescent="0.25">
      <c r="A81" s="65" t="str">
        <f t="shared" si="71"/>
        <v>09_ROK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09_ROK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09_ROK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29.274021864000002</v>
      </c>
      <c r="F82" s="66">
        <v>30.674129652000001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09_ROK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29.274021864000002</v>
      </c>
      <c r="BP82" s="65">
        <f t="shared" si="123"/>
        <v>30.674129652000001</v>
      </c>
      <c r="BQ82" s="65">
        <f t="shared" si="123"/>
        <v>30.519677585219423</v>
      </c>
      <c r="BR82" s="65">
        <f t="shared" si="123"/>
        <v>29.139610717633776</v>
      </c>
      <c r="BS82" s="65">
        <f t="shared" si="123"/>
        <v>29.248561351966107</v>
      </c>
      <c r="BT82" s="65">
        <f t="shared" si="123"/>
        <v>29.356502872615888</v>
      </c>
      <c r="BU82" s="65">
        <f t="shared" si="123"/>
        <v>29.452080254985859</v>
      </c>
      <c r="BV82" s="65">
        <f t="shared" si="123"/>
        <v>29.535833353139349</v>
      </c>
      <c r="BW82" s="65">
        <f t="shared" si="123"/>
        <v>29.60858275296388</v>
      </c>
      <c r="BX82" s="65">
        <f t="shared" si="123"/>
        <v>29.671517117938535</v>
      </c>
      <c r="BY82" s="65">
        <f t="shared" si="123"/>
        <v>29.724875370803698</v>
      </c>
      <c r="BZ82" s="65">
        <f t="shared" si="123"/>
        <v>29.600582135053536</v>
      </c>
      <c r="CA82" s="65">
        <f t="shared" si="123"/>
        <v>29.469282499600542</v>
      </c>
      <c r="CB82" s="65">
        <f t="shared" si="123"/>
        <v>29.332161042245779</v>
      </c>
      <c r="CC82" s="65">
        <f t="shared" si="123"/>
        <v>29.303897803715756</v>
      </c>
      <c r="CD82" s="65">
        <f t="shared" si="123"/>
        <v>29.272290121942184</v>
      </c>
      <c r="CE82" s="65">
        <f t="shared" si="123"/>
        <v>29.237054170355872</v>
      </c>
      <c r="CF82" s="65">
        <f t="shared" si="123"/>
        <v>29.198053804542976</v>
      </c>
      <c r="CG82" s="65">
        <f t="shared" si="123"/>
        <v>29.156503085005678</v>
      </c>
      <c r="CH82" s="65">
        <f t="shared" si="123"/>
        <v>29.11192871228689</v>
      </c>
      <c r="CI82" s="65">
        <f t="shared" si="123"/>
        <v>29.064689568836982</v>
      </c>
      <c r="CJ82" s="65">
        <f t="shared" si="123"/>
        <v>29.015930631175117</v>
      </c>
      <c r="CK82" s="65">
        <f t="shared" si="123"/>
        <v>28.965608538494333</v>
      </c>
      <c r="CL82" s="65">
        <f t="shared" si="123"/>
        <v>28.877727560829587</v>
      </c>
      <c r="CM82" s="65">
        <f t="shared" si="123"/>
        <v>28.611154137324061</v>
      </c>
      <c r="CN82" s="65">
        <f t="shared" si="123"/>
        <v>28.309090860230523</v>
      </c>
      <c r="CO82" s="65">
        <f t="shared" si="123"/>
        <v>27.972877345185058</v>
      </c>
      <c r="CP82" s="65">
        <f t="shared" si="123"/>
        <v>27.603466450650249</v>
      </c>
      <c r="CQ82" s="65">
        <f t="shared" si="123"/>
        <v>27.201830773306426</v>
      </c>
      <c r="CR82" s="65">
        <f t="shared" si="123"/>
        <v>26.984881876567187</v>
      </c>
      <c r="CS82" s="65">
        <f t="shared" si="123"/>
        <v>26.731772144543761</v>
      </c>
      <c r="CT82" s="65">
        <f t="shared" si="123"/>
        <v>26.442370707718656</v>
      </c>
      <c r="CU82" s="65">
        <f t="shared" si="123"/>
        <v>26.117186654135928</v>
      </c>
      <c r="CV82" s="69">
        <f t="shared" si="123"/>
        <v>25.791120993563222</v>
      </c>
      <c r="CW82" s="65">
        <f t="shared" ref="CW82:DP82" si="124">CW$49*CW39</f>
        <v>25.450479541994191</v>
      </c>
      <c r="CX82" s="65">
        <f t="shared" si="124"/>
        <v>25.109559186171655</v>
      </c>
      <c r="CY82" s="65">
        <f t="shared" si="124"/>
        <v>24.768359756558077</v>
      </c>
      <c r="CZ82" s="65">
        <f t="shared" si="124"/>
        <v>24.426881083524542</v>
      </c>
      <c r="DA82" s="65">
        <f t="shared" si="124"/>
        <v>24.085122997350723</v>
      </c>
      <c r="DB82" s="65">
        <f t="shared" si="124"/>
        <v>23.743085328224822</v>
      </c>
      <c r="DC82" s="65">
        <f t="shared" si="124"/>
        <v>23.400767906243516</v>
      </c>
      <c r="DD82" s="65">
        <f t="shared" si="124"/>
        <v>23.058170561411934</v>
      </c>
      <c r="DE82" s="65">
        <f t="shared" si="124"/>
        <v>22.715293123643587</v>
      </c>
      <c r="DF82" s="65">
        <f t="shared" si="124"/>
        <v>22.372135422760341</v>
      </c>
      <c r="DG82" s="65">
        <f t="shared" si="124"/>
        <v>22.028697288492353</v>
      </c>
      <c r="DH82" s="65">
        <f t="shared" si="124"/>
        <v>21.684978550478043</v>
      </c>
      <c r="DI82" s="65">
        <f t="shared" si="124"/>
        <v>21.340979038264027</v>
      </c>
      <c r="DJ82" s="65">
        <f t="shared" si="124"/>
        <v>20.996698581305097</v>
      </c>
      <c r="DK82" s="65">
        <f t="shared" si="124"/>
        <v>20.65213700896415</v>
      </c>
      <c r="DL82" s="65">
        <f t="shared" si="124"/>
        <v>20.307294150512153</v>
      </c>
      <c r="DM82" s="65">
        <f t="shared" si="124"/>
        <v>19.962169835128098</v>
      </c>
      <c r="DN82" s="65">
        <f t="shared" si="124"/>
        <v>19.616763891898955</v>
      </c>
      <c r="DO82" s="65">
        <f t="shared" si="124"/>
        <v>19.27107614981961</v>
      </c>
      <c r="DP82" s="65">
        <f t="shared" si="124"/>
        <v>18.925106437792849</v>
      </c>
    </row>
    <row r="83" spans="1:120" x14ac:dyDescent="0.25">
      <c r="A83" s="65" t="str">
        <f t="shared" si="71"/>
        <v>09_ROK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09_ROK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09_ROK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09_ROK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09_ROK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09_ROK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09_ROK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09_ROK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09_ROK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09_ROK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09_ROK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46.381161059999997</v>
      </c>
      <c r="F88" s="66">
        <v>46.444130532000003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09_ROK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46.381161059999997</v>
      </c>
      <c r="BP88" s="65">
        <f t="shared" si="135"/>
        <v>46.444130532000003</v>
      </c>
      <c r="BQ88" s="65">
        <f t="shared" si="135"/>
        <v>46.210272488369206</v>
      </c>
      <c r="BR88" s="65">
        <f t="shared" si="135"/>
        <v>44.120693860769677</v>
      </c>
      <c r="BS88" s="65">
        <f t="shared" si="135"/>
        <v>44.285657546451468</v>
      </c>
      <c r="BT88" s="65">
        <f t="shared" si="135"/>
        <v>44.449093318933244</v>
      </c>
      <c r="BU88" s="65">
        <f t="shared" si="135"/>
        <v>44.593808375988125</v>
      </c>
      <c r="BV88" s="65">
        <f t="shared" si="135"/>
        <v>44.720620118235765</v>
      </c>
      <c r="BW88" s="65">
        <f t="shared" si="135"/>
        <v>44.830771006293809</v>
      </c>
      <c r="BX88" s="65">
        <f t="shared" si="135"/>
        <v>44.926060812231</v>
      </c>
      <c r="BY88" s="65">
        <f t="shared" si="135"/>
        <v>45.006851292324299</v>
      </c>
      <c r="BZ88" s="65">
        <f t="shared" si="135"/>
        <v>44.818657158345054</v>
      </c>
      <c r="CA88" s="65">
        <f t="shared" si="135"/>
        <v>44.619854536169093</v>
      </c>
      <c r="CB88" s="65">
        <f t="shared" si="135"/>
        <v>44.412237011682713</v>
      </c>
      <c r="CC88" s="65">
        <f t="shared" si="135"/>
        <v>44.369443245260072</v>
      </c>
      <c r="CD88" s="65">
        <f t="shared" si="135"/>
        <v>44.321585610348819</v>
      </c>
      <c r="CE88" s="65">
        <f t="shared" si="135"/>
        <v>44.268234361154136</v>
      </c>
      <c r="CF88" s="65">
        <f t="shared" si="135"/>
        <v>44.209183359506838</v>
      </c>
      <c r="CG88" s="65">
        <f t="shared" si="135"/>
        <v>44.146270831465046</v>
      </c>
      <c r="CH88" s="65">
        <f t="shared" si="135"/>
        <v>44.078780147673193</v>
      </c>
      <c r="CI88" s="65">
        <f t="shared" si="135"/>
        <v>44.007254697089969</v>
      </c>
      <c r="CJ88" s="65">
        <f t="shared" si="135"/>
        <v>43.933428104744529</v>
      </c>
      <c r="CK88" s="65">
        <f t="shared" si="135"/>
        <v>43.857234717430032</v>
      </c>
      <c r="CL88" s="65">
        <f t="shared" si="135"/>
        <v>43.724172894837288</v>
      </c>
      <c r="CM88" s="65">
        <f t="shared" si="135"/>
        <v>43.320550330216442</v>
      </c>
      <c r="CN88" s="65">
        <f t="shared" si="135"/>
        <v>42.863192079814006</v>
      </c>
      <c r="CO88" s="65">
        <f t="shared" si="135"/>
        <v>42.354126474479841</v>
      </c>
      <c r="CP88" s="65">
        <f t="shared" si="135"/>
        <v>41.794796250595276</v>
      </c>
      <c r="CQ88" s="65">
        <f t="shared" si="135"/>
        <v>41.186674030454348</v>
      </c>
      <c r="CR88" s="65">
        <f t="shared" si="135"/>
        <v>40.858188658799364</v>
      </c>
      <c r="CS88" s="65">
        <f t="shared" si="135"/>
        <v>40.474951658552506</v>
      </c>
      <c r="CT88" s="65">
        <f t="shared" si="135"/>
        <v>40.03676487833927</v>
      </c>
      <c r="CU88" s="65">
        <f t="shared" si="135"/>
        <v>39.544399135517402</v>
      </c>
      <c r="CV88" s="69">
        <f t="shared" si="135"/>
        <v>39.05069853916963</v>
      </c>
      <c r="CW88" s="65">
        <f t="shared" ref="CW88:DP88" si="136">CW$49*CW45</f>
        <v>38.534928532953643</v>
      </c>
      <c r="CX88" s="65">
        <f t="shared" si="136"/>
        <v>38.018736233890131</v>
      </c>
      <c r="CY88" s="65">
        <f t="shared" si="136"/>
        <v>37.502121385279949</v>
      </c>
      <c r="CZ88" s="65">
        <f t="shared" si="136"/>
        <v>36.985083730285567</v>
      </c>
      <c r="DA88" s="65">
        <f t="shared" si="136"/>
        <v>36.46762301193106</v>
      </c>
      <c r="DB88" s="65">
        <f t="shared" si="136"/>
        <v>35.949738973101987</v>
      </c>
      <c r="DC88" s="65">
        <f t="shared" si="136"/>
        <v>35.431431356545346</v>
      </c>
      <c r="DD88" s="65">
        <f t="shared" si="136"/>
        <v>34.912699904869513</v>
      </c>
      <c r="DE88" s="65">
        <f t="shared" si="136"/>
        <v>34.393544360544155</v>
      </c>
      <c r="DF88" s="65">
        <f t="shared" si="136"/>
        <v>33.873964465900158</v>
      </c>
      <c r="DG88" s="65">
        <f t="shared" si="136"/>
        <v>33.353959963129554</v>
      </c>
      <c r="DH88" s="65">
        <f t="shared" si="136"/>
        <v>32.833530594285499</v>
      </c>
      <c r="DI88" s="65">
        <f t="shared" si="136"/>
        <v>32.312676101282136</v>
      </c>
      <c r="DJ88" s="65">
        <f t="shared" si="136"/>
        <v>31.791396225894552</v>
      </c>
      <c r="DK88" s="65">
        <f t="shared" si="136"/>
        <v>31.269690709758724</v>
      </c>
      <c r="DL88" s="65">
        <f t="shared" si="136"/>
        <v>30.747559294371417</v>
      </c>
      <c r="DM88" s="65">
        <f t="shared" si="136"/>
        <v>30.225001721090145</v>
      </c>
      <c r="DN88" s="65">
        <f t="shared" si="136"/>
        <v>29.70201773113309</v>
      </c>
      <c r="DO88" s="65">
        <f t="shared" si="136"/>
        <v>29.178607065579016</v>
      </c>
      <c r="DP88" s="65">
        <f t="shared" si="136"/>
        <v>28.65476946536721</v>
      </c>
    </row>
    <row r="89" spans="1:120" x14ac:dyDescent="0.25">
      <c r="A89" s="65" t="str">
        <f t="shared" si="71"/>
        <v>09_ROK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0.10781010000000001</v>
      </c>
      <c r="F89" s="66">
        <v>0.11639304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09_ROK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0.10781010000000001</v>
      </c>
      <c r="BP89" s="65">
        <f t="shared" si="138"/>
        <v>0.11639304</v>
      </c>
      <c r="BQ89" s="65">
        <f t="shared" si="138"/>
        <v>0.11580697135548339</v>
      </c>
      <c r="BR89" s="65">
        <f t="shared" si="138"/>
        <v>0.11057030515031536</v>
      </c>
      <c r="BS89" s="65">
        <f t="shared" si="138"/>
        <v>0.11098371852776849</v>
      </c>
      <c r="BT89" s="65">
        <f t="shared" si="138"/>
        <v>0.11139330282154263</v>
      </c>
      <c r="BU89" s="65">
        <f t="shared" si="138"/>
        <v>0.11175597137043031</v>
      </c>
      <c r="BV89" s="65">
        <f t="shared" si="138"/>
        <v>0.11207377265164344</v>
      </c>
      <c r="BW89" s="65">
        <f t="shared" si="138"/>
        <v>0.11234982037980452</v>
      </c>
      <c r="BX89" s="65">
        <f t="shared" si="138"/>
        <v>0.11258862494061761</v>
      </c>
      <c r="BY89" s="65">
        <f t="shared" si="138"/>
        <v>0.1127910929268498</v>
      </c>
      <c r="BZ89" s="65">
        <f t="shared" si="138"/>
        <v>0.11231946202078903</v>
      </c>
      <c r="CA89" s="65">
        <f t="shared" si="138"/>
        <v>0.11182124531848499</v>
      </c>
      <c r="CB89" s="65">
        <f t="shared" si="138"/>
        <v>0.11130093770252919</v>
      </c>
      <c r="CC89" s="65">
        <f t="shared" si="138"/>
        <v>0.11119369279321714</v>
      </c>
      <c r="CD89" s="65">
        <f t="shared" si="138"/>
        <v>0.11107375738801684</v>
      </c>
      <c r="CE89" s="65">
        <f t="shared" si="138"/>
        <v>0.11094005450650227</v>
      </c>
      <c r="CF89" s="65">
        <f t="shared" si="138"/>
        <v>0.11079206754845083</v>
      </c>
      <c r="CG89" s="65">
        <f t="shared" si="138"/>
        <v>0.11063440326861629</v>
      </c>
      <c r="CH89" s="65">
        <f t="shared" si="138"/>
        <v>0.11046526573135955</v>
      </c>
      <c r="CI89" s="65">
        <f t="shared" si="138"/>
        <v>0.11028601671678245</v>
      </c>
      <c r="CJ89" s="65">
        <f t="shared" si="138"/>
        <v>0.11010100084034129</v>
      </c>
      <c r="CK89" s="65">
        <f t="shared" si="138"/>
        <v>0.10991005356937619</v>
      </c>
      <c r="CL89" s="65">
        <f t="shared" si="138"/>
        <v>0.10957658904195137</v>
      </c>
      <c r="CM89" s="65">
        <f t="shared" si="138"/>
        <v>0.10856507570817395</v>
      </c>
      <c r="CN89" s="65">
        <f t="shared" si="138"/>
        <v>0.10741889606128095</v>
      </c>
      <c r="CO89" s="65">
        <f t="shared" si="138"/>
        <v>0.10614313327520707</v>
      </c>
      <c r="CP89" s="65">
        <f t="shared" si="138"/>
        <v>0.10474140297309817</v>
      </c>
      <c r="CQ89" s="65">
        <f t="shared" si="138"/>
        <v>0.10321739567480279</v>
      </c>
      <c r="CR89" s="65">
        <f t="shared" si="138"/>
        <v>0.10239418269687631</v>
      </c>
      <c r="CS89" s="65">
        <f t="shared" si="138"/>
        <v>0.10143375736458422</v>
      </c>
      <c r="CT89" s="65">
        <f t="shared" si="138"/>
        <v>0.10033562309330768</v>
      </c>
      <c r="CU89" s="65">
        <f t="shared" si="138"/>
        <v>9.910171161854317E-2</v>
      </c>
      <c r="CV89" s="69">
        <f t="shared" si="138"/>
        <v>9.7864454884473442E-2</v>
      </c>
      <c r="CW89" s="65">
        <f t="shared" ref="CW89:DP89" si="139">CW$49*CW46</f>
        <v>9.6571890285316264E-2</v>
      </c>
      <c r="CX89" s="65">
        <f t="shared" si="139"/>
        <v>9.5278267383468757E-2</v>
      </c>
      <c r="CY89" s="65">
        <f t="shared" si="139"/>
        <v>9.3983585535620418E-2</v>
      </c>
      <c r="CZ89" s="65">
        <f t="shared" si="139"/>
        <v>9.2687844098114064E-2</v>
      </c>
      <c r="DA89" s="65">
        <f t="shared" si="139"/>
        <v>9.1391042426945568E-2</v>
      </c>
      <c r="DB89" s="65">
        <f t="shared" si="139"/>
        <v>9.009317987776376E-2</v>
      </c>
      <c r="DC89" s="65">
        <f t="shared" si="139"/>
        <v>8.8794255805870179E-2</v>
      </c>
      <c r="DD89" s="65">
        <f t="shared" si="139"/>
        <v>8.7494269566219002E-2</v>
      </c>
      <c r="DE89" s="65">
        <f t="shared" si="139"/>
        <v>8.6193220513416713E-2</v>
      </c>
      <c r="DF89" s="65">
        <f t="shared" si="139"/>
        <v>8.4891108001722101E-2</v>
      </c>
      <c r="DG89" s="65">
        <f t="shared" si="139"/>
        <v>8.3587931385045944E-2</v>
      </c>
      <c r="DH89" s="65">
        <f t="shared" si="139"/>
        <v>8.2283690016950892E-2</v>
      </c>
      <c r="DI89" s="65">
        <f t="shared" si="139"/>
        <v>8.0978383250651292E-2</v>
      </c>
      <c r="DJ89" s="65">
        <f t="shared" si="139"/>
        <v>7.9672010439013063E-2</v>
      </c>
      <c r="DK89" s="65">
        <f t="shared" si="139"/>
        <v>7.8364570934553401E-2</v>
      </c>
      <c r="DL89" s="65">
        <f t="shared" si="139"/>
        <v>7.7056064089440685E-2</v>
      </c>
      <c r="DM89" s="65">
        <f t="shared" si="139"/>
        <v>7.5746489255494251E-2</v>
      </c>
      <c r="DN89" s="65">
        <f t="shared" si="139"/>
        <v>7.4435845784184357E-2</v>
      </c>
      <c r="DO89" s="65">
        <f t="shared" si="139"/>
        <v>7.3124133026631774E-2</v>
      </c>
      <c r="DP89" s="65">
        <f t="shared" si="139"/>
        <v>7.181135033360779E-2</v>
      </c>
    </row>
    <row r="90" spans="1:120" x14ac:dyDescent="0.25">
      <c r="A90" s="52" t="str">
        <f t="shared" ref="A90:C121" si="140">A58</f>
        <v>09_ROK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09_ROK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0.11301397351888488</v>
      </c>
      <c r="CM90" s="52">
        <f t="shared" si="143"/>
        <v>0.33675512945322855</v>
      </c>
      <c r="CN90" s="52">
        <f t="shared" si="143"/>
        <v>0.6689175332110231</v>
      </c>
      <c r="CO90" s="52">
        <f t="shared" si="143"/>
        <v>1.1071996989210395</v>
      </c>
      <c r="CP90" s="52">
        <f t="shared" si="143"/>
        <v>1.6493056087362035</v>
      </c>
      <c r="CQ90" s="52">
        <f t="shared" si="143"/>
        <v>2.2929568434047582</v>
      </c>
      <c r="CR90" s="52">
        <f t="shared" si="143"/>
        <v>3.0603927297547977</v>
      </c>
      <c r="CS90" s="52">
        <f t="shared" si="143"/>
        <v>3.9386990843627232</v>
      </c>
      <c r="CT90" s="52">
        <f t="shared" si="143"/>
        <v>4.9281266555803525</v>
      </c>
      <c r="CU90" s="52">
        <f t="shared" si="143"/>
        <v>6.0290476860057449</v>
      </c>
      <c r="CV90" s="69">
        <f t="shared" ref="CV90:DP90" si="144">CV$50*CV15</f>
        <v>7.1320133210860153</v>
      </c>
      <c r="CW90" s="52">
        <f t="shared" si="144"/>
        <v>8.2325643841258085</v>
      </c>
      <c r="CX90" s="52">
        <f t="shared" si="144"/>
        <v>9.334001828743931</v>
      </c>
      <c r="CY90" s="52">
        <f t="shared" si="144"/>
        <v>10.436326190824484</v>
      </c>
      <c r="CZ90" s="52">
        <f t="shared" si="144"/>
        <v>11.539538006539612</v>
      </c>
      <c r="DA90" s="52">
        <f t="shared" si="144"/>
        <v>12.643637812349654</v>
      </c>
      <c r="DB90" s="52">
        <f t="shared" si="144"/>
        <v>13.748626145003284</v>
      </c>
      <c r="DC90" s="52">
        <f t="shared" si="144"/>
        <v>14.854503541537664</v>
      </c>
      <c r="DD90" s="52">
        <f t="shared" si="144"/>
        <v>15.961270539278576</v>
      </c>
      <c r="DE90" s="52">
        <f t="shared" si="144"/>
        <v>17.068927675840584</v>
      </c>
      <c r="DF90" s="52">
        <f t="shared" si="144"/>
        <v>18.177475489127161</v>
      </c>
      <c r="DG90" s="52">
        <f t="shared" si="144"/>
        <v>19.286914517330857</v>
      </c>
      <c r="DH90" s="52">
        <f t="shared" si="144"/>
        <v>20.39724529893342</v>
      </c>
      <c r="DI90" s="52">
        <f t="shared" si="144"/>
        <v>21.508468372705963</v>
      </c>
      <c r="DJ90" s="52">
        <f t="shared" si="144"/>
        <v>22.620584277709089</v>
      </c>
      <c r="DK90" s="52">
        <f t="shared" si="144"/>
        <v>23.733593553293066</v>
      </c>
      <c r="DL90" s="52">
        <f t="shared" si="144"/>
        <v>24.847496739097942</v>
      </c>
      <c r="DM90" s="52">
        <f t="shared" si="144"/>
        <v>25.962294375053705</v>
      </c>
      <c r="DN90" s="52">
        <f t="shared" si="144"/>
        <v>27.077987001380446</v>
      </c>
      <c r="DO90" s="52">
        <f t="shared" si="144"/>
        <v>28.19457515858846</v>
      </c>
      <c r="DP90" s="52">
        <f t="shared" si="144"/>
        <v>29.312059387478431</v>
      </c>
    </row>
    <row r="91" spans="1:120" x14ac:dyDescent="0.25">
      <c r="A91" s="52" t="str">
        <f t="shared" si="140"/>
        <v>09_ROK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09_ROK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09_ROK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09_ROK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09_ROK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09_ROK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09_ROK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09_ROK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09_ROK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09_ROK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09_ROK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09_ROK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09_ROK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09_ROK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09_ROK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09_ROK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09_ROK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09_ROK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09_ROK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09_ROK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1.010806813134036E-4</v>
      </c>
      <c r="CM100" s="52">
        <f t="shared" si="163"/>
        <v>3.011967180786516E-4</v>
      </c>
      <c r="CN100" s="52">
        <f t="shared" si="163"/>
        <v>5.9828566233141903E-4</v>
      </c>
      <c r="CO100" s="52">
        <f t="shared" si="163"/>
        <v>9.9028904508195628E-4</v>
      </c>
      <c r="CP100" s="52">
        <f t="shared" si="163"/>
        <v>1.4751532879888978E-3</v>
      </c>
      <c r="CQ100" s="52">
        <f t="shared" si="163"/>
        <v>2.0508405530476666E-3</v>
      </c>
      <c r="CR100" s="52">
        <f t="shared" si="163"/>
        <v>2.7372418876901931E-3</v>
      </c>
      <c r="CS100" s="52">
        <f t="shared" si="163"/>
        <v>3.5228067338888419E-3</v>
      </c>
      <c r="CT100" s="52">
        <f t="shared" si="163"/>
        <v>4.4077593631513803E-3</v>
      </c>
      <c r="CU100" s="52">
        <f t="shared" si="163"/>
        <v>5.3924327124966059E-3</v>
      </c>
      <c r="CV100" s="69">
        <f t="shared" si="163"/>
        <v>6.3789347740364081E-3</v>
      </c>
      <c r="CW100" s="52">
        <f t="shared" ref="CW100:DP100" si="164">CW$50*CW25</f>
        <v>7.3632772213326585E-3</v>
      </c>
      <c r="CX100" s="52">
        <f t="shared" si="164"/>
        <v>8.3484124560254721E-3</v>
      </c>
      <c r="CY100" s="52">
        <f t="shared" si="164"/>
        <v>9.3343409574142503E-3</v>
      </c>
      <c r="CZ100" s="52">
        <f t="shared" si="164"/>
        <v>1.0321063205056024E-2</v>
      </c>
      <c r="DA100" s="52">
        <f t="shared" si="164"/>
        <v>1.130857967876559E-2</v>
      </c>
      <c r="DB100" s="52">
        <f t="shared" si="164"/>
        <v>1.2296890858615636E-2</v>
      </c>
      <c r="DC100" s="52">
        <f t="shared" si="164"/>
        <v>1.3285997224936867E-2</v>
      </c>
      <c r="DD100" s="52">
        <f t="shared" si="164"/>
        <v>1.4275899258318141E-2</v>
      </c>
      <c r="DE100" s="52">
        <f t="shared" si="164"/>
        <v>1.5266597439606601E-2</v>
      </c>
      <c r="DF100" s="52">
        <f t="shared" si="164"/>
        <v>1.6258092249907798E-2</v>
      </c>
      <c r="DG100" s="52">
        <f t="shared" si="164"/>
        <v>1.7250384170585824E-2</v>
      </c>
      <c r="DH100" s="52">
        <f t="shared" si="164"/>
        <v>1.8243473683263445E-2</v>
      </c>
      <c r="DI100" s="52">
        <f t="shared" si="164"/>
        <v>1.9237361269822228E-2</v>
      </c>
      <c r="DJ100" s="52">
        <f t="shared" si="164"/>
        <v>2.0232047412402681E-2</v>
      </c>
      <c r="DK100" s="52">
        <f t="shared" si="164"/>
        <v>2.1227532593404361E-2</v>
      </c>
      <c r="DL100" s="52">
        <f t="shared" si="164"/>
        <v>2.2223817295486028E-2</v>
      </c>
      <c r="DM100" s="52">
        <f t="shared" si="164"/>
        <v>2.3220902001565766E-2</v>
      </c>
      <c r="DN100" s="52">
        <f t="shared" si="164"/>
        <v>2.4218787194821116E-2</v>
      </c>
      <c r="DO100" s="52">
        <f t="shared" si="164"/>
        <v>2.5217473358689194E-2</v>
      </c>
      <c r="DP100" s="52">
        <f t="shared" si="164"/>
        <v>2.6216960976866845E-2</v>
      </c>
    </row>
    <row r="101" spans="1:120" x14ac:dyDescent="0.25">
      <c r="A101" s="52" t="str">
        <f t="shared" si="140"/>
        <v>09_ROK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09_ROK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6.5754241153067683E-3</v>
      </c>
      <c r="CM101" s="52">
        <f t="shared" si="165"/>
        <v>1.9593221353198385E-2</v>
      </c>
      <c r="CN101" s="52">
        <f t="shared" si="165"/>
        <v>3.891922690685938E-2</v>
      </c>
      <c r="CO101" s="52">
        <f t="shared" si="165"/>
        <v>6.4419534806722301E-2</v>
      </c>
      <c r="CP101" s="52">
        <f t="shared" si="165"/>
        <v>9.5960557225983525E-2</v>
      </c>
      <c r="CQ101" s="52">
        <f t="shared" si="165"/>
        <v>0.13340973026633654</v>
      </c>
      <c r="CR101" s="52">
        <f t="shared" si="165"/>
        <v>0.17806099131782627</v>
      </c>
      <c r="CS101" s="52">
        <f t="shared" si="165"/>
        <v>0.22916296220597562</v>
      </c>
      <c r="CT101" s="52">
        <f t="shared" si="165"/>
        <v>0.2867302320714728</v>
      </c>
      <c r="CU101" s="52">
        <f t="shared" si="165"/>
        <v>0.35078445888173404</v>
      </c>
      <c r="CV101" s="69">
        <f t="shared" si="165"/>
        <v>0.41495764569610216</v>
      </c>
      <c r="CW101" s="52">
        <f t="shared" ref="CW101:DP101" si="166">CW$50*CW26</f>
        <v>0.47899034691626674</v>
      </c>
      <c r="CX101" s="52">
        <f t="shared" si="166"/>
        <v>0.54307461994320927</v>
      </c>
      <c r="CY101" s="52">
        <f t="shared" si="166"/>
        <v>0.60721049595595222</v>
      </c>
      <c r="CZ101" s="52">
        <f t="shared" si="166"/>
        <v>0.67139800615027745</v>
      </c>
      <c r="DA101" s="52">
        <f t="shared" si="166"/>
        <v>0.73563718173873438</v>
      </c>
      <c r="DB101" s="52">
        <f t="shared" si="166"/>
        <v>0.79992805395064881</v>
      </c>
      <c r="DC101" s="52">
        <f t="shared" si="166"/>
        <v>0.86427065403213088</v>
      </c>
      <c r="DD101" s="52">
        <f t="shared" si="166"/>
        <v>0.9286650132460843</v>
      </c>
      <c r="DE101" s="52">
        <f t="shared" si="166"/>
        <v>0.99311116287221357</v>
      </c>
      <c r="DF101" s="52">
        <f t="shared" si="166"/>
        <v>1.0576091342070335</v>
      </c>
      <c r="DG101" s="52">
        <f t="shared" si="166"/>
        <v>1.122158958563878</v>
      </c>
      <c r="DH101" s="52">
        <f t="shared" si="166"/>
        <v>1.1867606672729067</v>
      </c>
      <c r="DI101" s="52">
        <f t="shared" si="166"/>
        <v>1.251414291681116</v>
      </c>
      <c r="DJ101" s="52">
        <f t="shared" si="166"/>
        <v>1.316119863152345</v>
      </c>
      <c r="DK101" s="52">
        <f t="shared" si="166"/>
        <v>1.3808774130672858</v>
      </c>
      <c r="DL101" s="52">
        <f t="shared" si="166"/>
        <v>1.4456869728234918</v>
      </c>
      <c r="DM101" s="52">
        <f t="shared" si="166"/>
        <v>1.5105485738353843</v>
      </c>
      <c r="DN101" s="52">
        <f t="shared" si="166"/>
        <v>1.5754622475342643</v>
      </c>
      <c r="DO101" s="52">
        <f t="shared" si="166"/>
        <v>1.6404280253683181</v>
      </c>
      <c r="DP101" s="52">
        <f t="shared" si="166"/>
        <v>1.7054459388026271</v>
      </c>
    </row>
    <row r="102" spans="1:120" x14ac:dyDescent="0.25">
      <c r="A102" s="52" t="str">
        <f t="shared" si="140"/>
        <v>09_ROK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09_ROK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1.5811159553789682E-2</v>
      </c>
      <c r="CM102" s="52">
        <f t="shared" si="167"/>
        <v>4.7113546374443357E-2</v>
      </c>
      <c r="CN102" s="52">
        <f t="shared" si="167"/>
        <v>9.3584549915498402E-2</v>
      </c>
      <c r="CO102" s="52">
        <f t="shared" si="167"/>
        <v>0.15490218202639469</v>
      </c>
      <c r="CP102" s="52">
        <f t="shared" si="167"/>
        <v>0.23074521955756852</v>
      </c>
      <c r="CQ102" s="52">
        <f t="shared" si="167"/>
        <v>0.32079490148152701</v>
      </c>
      <c r="CR102" s="52">
        <f t="shared" si="167"/>
        <v>0.4281626089301715</v>
      </c>
      <c r="CS102" s="52">
        <f t="shared" si="167"/>
        <v>0.55104158997487163</v>
      </c>
      <c r="CT102" s="52">
        <f t="shared" si="167"/>
        <v>0.68946692542975119</v>
      </c>
      <c r="CU102" s="52">
        <f t="shared" si="167"/>
        <v>0.84349069369651086</v>
      </c>
      <c r="CV102" s="69">
        <f t="shared" si="167"/>
        <v>0.99780051128457192</v>
      </c>
      <c r="CW102" s="52">
        <f t="shared" ref="CW102:DP102" si="168">CW$50*CW27</f>
        <v>1.1517725194620145</v>
      </c>
      <c r="CX102" s="52">
        <f t="shared" si="168"/>
        <v>1.3058685363803599</v>
      </c>
      <c r="CY102" s="52">
        <f t="shared" si="168"/>
        <v>1.4600886370121868</v>
      </c>
      <c r="CZ102" s="52">
        <f t="shared" si="168"/>
        <v>1.6144328963703727</v>
      </c>
      <c r="DA102" s="52">
        <f t="shared" si="168"/>
        <v>1.7689013895081138</v>
      </c>
      <c r="DB102" s="52">
        <f t="shared" si="168"/>
        <v>1.9234941915189481</v>
      </c>
      <c r="DC102" s="52">
        <f t="shared" si="168"/>
        <v>2.0782113775367708</v>
      </c>
      <c r="DD102" s="52">
        <f t="shared" si="168"/>
        <v>2.2330530227358594</v>
      </c>
      <c r="DE102" s="52">
        <f t="shared" si="168"/>
        <v>2.388019202330891</v>
      </c>
      <c r="DF102" s="52">
        <f t="shared" si="168"/>
        <v>2.5431099915769648</v>
      </c>
      <c r="DG102" s="52">
        <f t="shared" si="168"/>
        <v>2.6983254657696207</v>
      </c>
      <c r="DH102" s="52">
        <f t="shared" si="168"/>
        <v>2.8536657002448607</v>
      </c>
      <c r="DI102" s="52">
        <f t="shared" si="168"/>
        <v>3.0091307703791688</v>
      </c>
      <c r="DJ102" s="52">
        <f t="shared" si="168"/>
        <v>3.164720751589531</v>
      </c>
      <c r="DK102" s="52">
        <f t="shared" si="168"/>
        <v>3.320435719333457</v>
      </c>
      <c r="DL102" s="52">
        <f t="shared" si="168"/>
        <v>3.4762757491090008</v>
      </c>
      <c r="DM102" s="52">
        <f t="shared" si="168"/>
        <v>3.6322409164547786</v>
      </c>
      <c r="DN102" s="52">
        <f t="shared" si="168"/>
        <v>3.7883312969499916</v>
      </c>
      <c r="DO102" s="52">
        <f t="shared" si="168"/>
        <v>3.9445469662144457</v>
      </c>
      <c r="DP102" s="52">
        <f t="shared" si="168"/>
        <v>4.1008879999085721</v>
      </c>
    </row>
    <row r="103" spans="1:120" x14ac:dyDescent="0.25">
      <c r="A103" s="52" t="str">
        <f t="shared" si="140"/>
        <v>09_ROK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09_ROK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7.8684083306431851E-4</v>
      </c>
      <c r="CM103" s="52">
        <f t="shared" si="169"/>
        <v>2.3446010997337711E-3</v>
      </c>
      <c r="CN103" s="52">
        <f t="shared" si="169"/>
        <v>4.6572261172211533E-3</v>
      </c>
      <c r="CO103" s="52">
        <f t="shared" si="169"/>
        <v>7.7086921762114279E-3</v>
      </c>
      <c r="CP103" s="52">
        <f t="shared" si="169"/>
        <v>1.1483013637590505E-2</v>
      </c>
      <c r="CQ103" s="52">
        <f t="shared" si="169"/>
        <v>1.596432738951211E-2</v>
      </c>
      <c r="CR103" s="52">
        <f t="shared" si="169"/>
        <v>2.1307471014474687E-2</v>
      </c>
      <c r="CS103" s="52">
        <f t="shared" si="169"/>
        <v>2.7422531676684767E-2</v>
      </c>
      <c r="CT103" s="52">
        <f t="shared" si="169"/>
        <v>3.4311255169480033E-2</v>
      </c>
      <c r="CU103" s="52">
        <f t="shared" si="169"/>
        <v>4.1976233169507542E-2</v>
      </c>
      <c r="CV103" s="69">
        <f t="shared" si="169"/>
        <v>4.965544638647184E-2</v>
      </c>
      <c r="CW103" s="52">
        <f t="shared" ref="CW103:DP103" si="170">CW$50*CW28</f>
        <v>5.7317848550637387E-2</v>
      </c>
      <c r="CX103" s="52">
        <f t="shared" si="170"/>
        <v>6.4986421997855745E-2</v>
      </c>
      <c r="CY103" s="52">
        <f t="shared" si="170"/>
        <v>7.2661170459130023E-2</v>
      </c>
      <c r="CZ103" s="52">
        <f t="shared" si="170"/>
        <v>8.0342097667468901E-2</v>
      </c>
      <c r="DA103" s="52">
        <f t="shared" si="170"/>
        <v>8.802920735788744E-2</v>
      </c>
      <c r="DB103" s="52">
        <f t="shared" si="170"/>
        <v>9.5722503267408318E-2</v>
      </c>
      <c r="DC103" s="52">
        <f t="shared" si="170"/>
        <v>0.10342198913506261</v>
      </c>
      <c r="DD103" s="52">
        <f t="shared" si="170"/>
        <v>0.11112766870189097</v>
      </c>
      <c r="DE103" s="52">
        <f t="shared" si="170"/>
        <v>0.11883954571094464</v>
      </c>
      <c r="DF103" s="52">
        <f t="shared" si="170"/>
        <v>0.12655762390728634</v>
      </c>
      <c r="DG103" s="52">
        <f t="shared" si="170"/>
        <v>0.13428190703799134</v>
      </c>
      <c r="DH103" s="52">
        <f t="shared" si="170"/>
        <v>0.1420123988521485</v>
      </c>
      <c r="DI103" s="52">
        <f t="shared" si="170"/>
        <v>0.14974910310086137</v>
      </c>
      <c r="DJ103" s="52">
        <f t="shared" si="170"/>
        <v>0.15749202353724895</v>
      </c>
      <c r="DK103" s="52">
        <f t="shared" si="170"/>
        <v>0.165241163916447</v>
      </c>
      <c r="DL103" s="52">
        <f t="shared" si="170"/>
        <v>0.17299652799560888</v>
      </c>
      <c r="DM103" s="52">
        <f t="shared" si="170"/>
        <v>0.1807581195339065</v>
      </c>
      <c r="DN103" s="52">
        <f t="shared" si="170"/>
        <v>0.18852594229253156</v>
      </c>
      <c r="DO103" s="52">
        <f t="shared" si="170"/>
        <v>0.19630000003469644</v>
      </c>
      <c r="DP103" s="52">
        <f t="shared" si="170"/>
        <v>0.20408029652563522</v>
      </c>
    </row>
    <row r="104" spans="1:120" x14ac:dyDescent="0.25">
      <c r="A104" s="52" t="str">
        <f t="shared" si="140"/>
        <v>09_ROK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09_ROK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09_ROK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09_ROK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09_ROK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09_ROK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1.8319825189138886E-3</v>
      </c>
      <c r="CM106" s="52">
        <f t="shared" si="175"/>
        <v>5.4588781466904891E-3</v>
      </c>
      <c r="CN106" s="52">
        <f t="shared" si="175"/>
        <v>1.0843307152923178E-2</v>
      </c>
      <c r="CO106" s="52">
        <f t="shared" si="175"/>
        <v>1.7947961921992949E-2</v>
      </c>
      <c r="CP106" s="52">
        <f t="shared" si="175"/>
        <v>2.6735623476210713E-2</v>
      </c>
      <c r="CQ106" s="52">
        <f t="shared" si="175"/>
        <v>3.71693581151675E-2</v>
      </c>
      <c r="CR106" s="52">
        <f t="shared" si="175"/>
        <v>4.9609670444735535E-2</v>
      </c>
      <c r="CS106" s="52">
        <f t="shared" si="175"/>
        <v>6.3847218579646731E-2</v>
      </c>
      <c r="CT106" s="52">
        <f t="shared" si="175"/>
        <v>7.9886067208389352E-2</v>
      </c>
      <c r="CU106" s="52">
        <f t="shared" si="175"/>
        <v>9.7732250469143064E-2</v>
      </c>
      <c r="CV106" s="69">
        <f t="shared" si="175"/>
        <v>0.11561157724188199</v>
      </c>
      <c r="CW106" s="52">
        <f t="shared" ref="CW106:DP106" si="176">CW$50*CW31</f>
        <v>0.13345176324617364</v>
      </c>
      <c r="CX106" s="52">
        <f t="shared" si="176"/>
        <v>0.15130631769983513</v>
      </c>
      <c r="CY106" s="52">
        <f t="shared" si="176"/>
        <v>0.16917524928967098</v>
      </c>
      <c r="CZ106" s="52">
        <f t="shared" si="176"/>
        <v>0.18705856670715509</v>
      </c>
      <c r="DA106" s="52">
        <f t="shared" si="176"/>
        <v>0.20495627864843308</v>
      </c>
      <c r="DB106" s="52">
        <f t="shared" si="176"/>
        <v>0.22286839381432441</v>
      </c>
      <c r="DC106" s="52">
        <f t="shared" si="176"/>
        <v>0.24079492091032498</v>
      </c>
      <c r="DD106" s="52">
        <f t="shared" si="176"/>
        <v>0.25873586864660952</v>
      </c>
      <c r="DE106" s="52">
        <f t="shared" si="176"/>
        <v>0.27669124573803378</v>
      </c>
      <c r="DF106" s="52">
        <f t="shared" si="176"/>
        <v>0.29466106090413685</v>
      </c>
      <c r="DG106" s="52">
        <f t="shared" si="176"/>
        <v>0.31264532286914382</v>
      </c>
      <c r="DH106" s="52">
        <f t="shared" si="176"/>
        <v>0.33064404036196771</v>
      </c>
      <c r="DI106" s="52">
        <f t="shared" si="176"/>
        <v>0.34865722211621225</v>
      </c>
      <c r="DJ106" s="52">
        <f t="shared" si="176"/>
        <v>0.36668487687017398</v>
      </c>
      <c r="DK106" s="52">
        <f t="shared" si="176"/>
        <v>0.38472701336684473</v>
      </c>
      <c r="DL106" s="52">
        <f t="shared" si="176"/>
        <v>0.40278364035391395</v>
      </c>
      <c r="DM106" s="52">
        <f t="shared" si="176"/>
        <v>0.42085476658377102</v>
      </c>
      <c r="DN106" s="52">
        <f t="shared" si="176"/>
        <v>0.43894040081350777</v>
      </c>
      <c r="DO106" s="52">
        <f t="shared" si="176"/>
        <v>0.45704055180492065</v>
      </c>
      <c r="DP106" s="52">
        <f t="shared" si="176"/>
        <v>0.47515522832451323</v>
      </c>
    </row>
    <row r="107" spans="1:120" x14ac:dyDescent="0.25">
      <c r="A107" s="52" t="str">
        <f t="shared" si="140"/>
        <v>09_ROK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09_ROK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2.7862157228091697E-2</v>
      </c>
      <c r="CM107" s="52">
        <f t="shared" si="177"/>
        <v>8.3022692433908224E-2</v>
      </c>
      <c r="CN107" s="52">
        <f t="shared" si="177"/>
        <v>0.16491310678354668</v>
      </c>
      <c r="CO107" s="52">
        <f t="shared" si="177"/>
        <v>0.27296599821860845</v>
      </c>
      <c r="CP107" s="52">
        <f t="shared" si="177"/>
        <v>0.40661531275247748</v>
      </c>
      <c r="CQ107" s="52">
        <f t="shared" si="177"/>
        <v>0.56529933510829611</v>
      </c>
      <c r="CR107" s="52">
        <f t="shared" si="177"/>
        <v>0.75450088835154761</v>
      </c>
      <c r="CS107" s="52">
        <f t="shared" si="177"/>
        <v>0.9710361448738648</v>
      </c>
      <c r="CT107" s="52">
        <f t="shared" si="177"/>
        <v>1.2149669234909697</v>
      </c>
      <c r="CU107" s="52">
        <f t="shared" si="177"/>
        <v>1.486384995879154</v>
      </c>
      <c r="CV107" s="69">
        <f t="shared" si="177"/>
        <v>1.7583071395302949</v>
      </c>
      <c r="CW107" s="52">
        <f t="shared" ref="CW107:DP107" si="178">CW$50*CW32</f>
        <v>2.0296340011668712</v>
      </c>
      <c r="CX107" s="52">
        <f t="shared" si="178"/>
        <v>2.3011793889036327</v>
      </c>
      <c r="CY107" s="52">
        <f t="shared" si="178"/>
        <v>2.5729434348559854</v>
      </c>
      <c r="CZ107" s="52">
        <f t="shared" si="178"/>
        <v>2.8449262712103502</v>
      </c>
      <c r="DA107" s="52">
        <f t="shared" si="178"/>
        <v>3.1171280302241984</v>
      </c>
      <c r="DB107" s="52">
        <f t="shared" si="178"/>
        <v>3.389548844226085</v>
      </c>
      <c r="DC107" s="52">
        <f t="shared" si="178"/>
        <v>3.6621888456156908</v>
      </c>
      <c r="DD107" s="52">
        <f t="shared" si="178"/>
        <v>3.9350481668638491</v>
      </c>
      <c r="DE107" s="52">
        <f t="shared" si="178"/>
        <v>4.2081269405125914</v>
      </c>
      <c r="DF107" s="52">
        <f t="shared" si="178"/>
        <v>4.4814252991751742</v>
      </c>
      <c r="DG107" s="52">
        <f t="shared" si="178"/>
        <v>4.754943375536123</v>
      </c>
      <c r="DH107" s="52">
        <f t="shared" si="178"/>
        <v>5.028681302351262</v>
      </c>
      <c r="DI107" s="52">
        <f t="shared" si="178"/>
        <v>5.3026392124477528</v>
      </c>
      <c r="DJ107" s="52">
        <f t="shared" si="178"/>
        <v>5.5768172387241313</v>
      </c>
      <c r="DK107" s="52">
        <f t="shared" si="178"/>
        <v>5.851215514150339</v>
      </c>
      <c r="DL107" s="52">
        <f t="shared" si="178"/>
        <v>6.1258341717677673</v>
      </c>
      <c r="DM107" s="52">
        <f t="shared" si="178"/>
        <v>6.4006733446892845</v>
      </c>
      <c r="DN107" s="52">
        <f t="shared" si="178"/>
        <v>6.6757331660992767</v>
      </c>
      <c r="DO107" s="52">
        <f t="shared" si="178"/>
        <v>6.9510137692536844</v>
      </c>
      <c r="DP107" s="52">
        <f t="shared" si="178"/>
        <v>7.2265152874800354</v>
      </c>
    </row>
    <row r="108" spans="1:120" x14ac:dyDescent="0.25">
      <c r="A108" s="52" t="str">
        <f t="shared" si="140"/>
        <v>09_ROK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09_ROK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09_ROK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09_ROK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09_ROK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09_ROK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09_ROK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09_ROK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09_ROK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09_ROK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1.3225832435394586E-4</v>
      </c>
      <c r="CM112" s="52">
        <f t="shared" si="187"/>
        <v>3.9409878046308696E-4</v>
      </c>
      <c r="CN112" s="52">
        <f t="shared" si="187"/>
        <v>7.8282277243071495E-4</v>
      </c>
      <c r="CO112" s="52">
        <f t="shared" si="187"/>
        <v>1.2957369106221207E-3</v>
      </c>
      <c r="CP112" s="52">
        <f t="shared" si="187"/>
        <v>1.9301542045379386E-3</v>
      </c>
      <c r="CQ112" s="52">
        <f t="shared" si="187"/>
        <v>2.6834082590145416E-3</v>
      </c>
      <c r="CR112" s="52">
        <f t="shared" si="187"/>
        <v>3.5815253786712592E-3</v>
      </c>
      <c r="CS112" s="52">
        <f t="shared" si="187"/>
        <v>4.6093923150590478E-3</v>
      </c>
      <c r="CT112" s="52">
        <f t="shared" si="187"/>
        <v>5.7673025146944131E-3</v>
      </c>
      <c r="CU112" s="52">
        <f t="shared" si="187"/>
        <v>7.0556916067366542E-3</v>
      </c>
      <c r="CV112" s="69">
        <f t="shared" si="187"/>
        <v>8.3464734647104022E-3</v>
      </c>
      <c r="CW112" s="52">
        <f t="shared" ref="CW112:DP112" si="188">CW$50*CW37</f>
        <v>9.6344295902356589E-3</v>
      </c>
      <c r="CX112" s="52">
        <f t="shared" si="188"/>
        <v>1.0923423032993798E-2</v>
      </c>
      <c r="CY112" s="52">
        <f t="shared" si="188"/>
        <v>1.2213454420120843E-2</v>
      </c>
      <c r="CZ112" s="52">
        <f t="shared" si="188"/>
        <v>1.3504524379089902E-2</v>
      </c>
      <c r="DA112" s="52">
        <f t="shared" si="188"/>
        <v>1.4796633537711349E-2</v>
      </c>
      <c r="DB112" s="52">
        <f t="shared" si="188"/>
        <v>1.6089782524133008E-2</v>
      </c>
      <c r="DC112" s="52">
        <f t="shared" si="188"/>
        <v>1.738397196684029E-2</v>
      </c>
      <c r="DD112" s="52">
        <f t="shared" si="188"/>
        <v>1.8679202494656391E-2</v>
      </c>
      <c r="DE112" s="52">
        <f t="shared" si="188"/>
        <v>1.9975474736742466E-2</v>
      </c>
      <c r="DF112" s="52">
        <f t="shared" si="188"/>
        <v>2.1272789322597765E-2</v>
      </c>
      <c r="DG112" s="52">
        <f t="shared" si="188"/>
        <v>2.2571146882059835E-2</v>
      </c>
      <c r="DH112" s="52">
        <f t="shared" si="188"/>
        <v>2.3870548045304692E-2</v>
      </c>
      <c r="DI112" s="52">
        <f t="shared" si="188"/>
        <v>2.5170993442846956E-2</v>
      </c>
      <c r="DJ112" s="52">
        <f t="shared" si="188"/>
        <v>2.6472483705540069E-2</v>
      </c>
      <c r="DK112" s="52">
        <f t="shared" si="188"/>
        <v>2.7775019464576431E-2</v>
      </c>
      <c r="DL112" s="52">
        <f t="shared" si="188"/>
        <v>2.9078601351487585E-2</v>
      </c>
      <c r="DM112" s="52">
        <f t="shared" si="188"/>
        <v>3.0383229998144384E-2</v>
      </c>
      <c r="DN112" s="52">
        <f t="shared" si="188"/>
        <v>3.1688906036757163E-2</v>
      </c>
      <c r="DO112" s="52">
        <f t="shared" si="188"/>
        <v>3.2995630099875911E-2</v>
      </c>
      <c r="DP112" s="52">
        <f t="shared" si="188"/>
        <v>3.4303402820390447E-2</v>
      </c>
    </row>
    <row r="113" spans="1:120" x14ac:dyDescent="0.25">
      <c r="A113" s="52" t="str">
        <f t="shared" si="140"/>
        <v>09_ROK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09_ROK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09_ROK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09_ROK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3.6142337372752929E-2</v>
      </c>
      <c r="CM114" s="52">
        <f t="shared" si="191"/>
        <v>0.10769568684061756</v>
      </c>
      <c r="CN114" s="52">
        <f t="shared" si="191"/>
        <v>0.21392260095892085</v>
      </c>
      <c r="CO114" s="52">
        <f t="shared" si="191"/>
        <v>0.35408705500234255</v>
      </c>
      <c r="CP114" s="52">
        <f t="shared" si="191"/>
        <v>0.52745477294236154</v>
      </c>
      <c r="CQ114" s="52">
        <f t="shared" si="191"/>
        <v>0.7332971068542169</v>
      </c>
      <c r="CR114" s="52">
        <f t="shared" si="191"/>
        <v>0.97872628567860276</v>
      </c>
      <c r="CS114" s="52">
        <f t="shared" si="191"/>
        <v>1.2596123000046799</v>
      </c>
      <c r="CT114" s="52">
        <f t="shared" si="191"/>
        <v>1.5760353401951519</v>
      </c>
      <c r="CU114" s="52">
        <f t="shared" si="191"/>
        <v>1.928114450976478</v>
      </c>
      <c r="CV114" s="69">
        <f t="shared" si="191"/>
        <v>2.2808474348049108</v>
      </c>
      <c r="CW114" s="52">
        <f t="shared" ref="CW114:DP114" si="192">CW$50*CW39</f>
        <v>2.6328082284821579</v>
      </c>
      <c r="CX114" s="52">
        <f t="shared" si="192"/>
        <v>2.985052490663763</v>
      </c>
      <c r="CY114" s="52">
        <f t="shared" si="192"/>
        <v>3.3375803927276841</v>
      </c>
      <c r="CZ114" s="52">
        <f t="shared" si="192"/>
        <v>3.6903921061439959</v>
      </c>
      <c r="DA114" s="52">
        <f t="shared" si="192"/>
        <v>4.0434878024749397</v>
      </c>
      <c r="DB114" s="52">
        <f t="shared" si="192"/>
        <v>4.3968676533749678</v>
      </c>
      <c r="DC114" s="52">
        <f t="shared" si="192"/>
        <v>4.7505318305907904</v>
      </c>
      <c r="DD114" s="52">
        <f t="shared" si="192"/>
        <v>5.1044805059614227</v>
      </c>
      <c r="DE114" s="52">
        <f t="shared" si="192"/>
        <v>5.4587138514182287</v>
      </c>
      <c r="DF114" s="52">
        <f t="shared" si="192"/>
        <v>5.8132320389849728</v>
      </c>
      <c r="DG114" s="52">
        <f t="shared" si="192"/>
        <v>6.1680352407778614</v>
      </c>
      <c r="DH114" s="52">
        <f t="shared" si="192"/>
        <v>6.5231236290055934</v>
      </c>
      <c r="DI114" s="52">
        <f t="shared" si="192"/>
        <v>6.8784973759694017</v>
      </c>
      <c r="DJ114" s="52">
        <f t="shared" si="192"/>
        <v>7.2341566540631037</v>
      </c>
      <c r="DK114" s="52">
        <f t="shared" si="192"/>
        <v>7.590101635773153</v>
      </c>
      <c r="DL114" s="52">
        <f t="shared" si="192"/>
        <v>7.946332493678673</v>
      </c>
      <c r="DM114" s="52">
        <f t="shared" si="192"/>
        <v>8.3028494004515156</v>
      </c>
      <c r="DN114" s="52">
        <f t="shared" si="192"/>
        <v>8.6596525288563004</v>
      </c>
      <c r="DO114" s="52">
        <f t="shared" si="192"/>
        <v>9.0167420517504659</v>
      </c>
      <c r="DP114" s="52">
        <f t="shared" si="192"/>
        <v>9.3741181420843152</v>
      </c>
    </row>
    <row r="115" spans="1:120" x14ac:dyDescent="0.25">
      <c r="A115" s="52" t="str">
        <f t="shared" si="140"/>
        <v>09_ROK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09_ROK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09_ROK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09_ROK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09_ROK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09_ROK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09_ROK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09_ROK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09_ROK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09_ROK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09_ROK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09_ROK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0.11463723289769577</v>
      </c>
      <c r="CM120" s="54">
        <f t="shared" si="204"/>
        <v>0.34152010331939303</v>
      </c>
      <c r="CN120" s="54">
        <f t="shared" si="204"/>
        <v>0.67823961780964415</v>
      </c>
      <c r="CO120" s="54">
        <f t="shared" si="204"/>
        <v>1.1223933192148063</v>
      </c>
      <c r="CP120" s="54">
        <f t="shared" si="204"/>
        <v>1.6715863129861841</v>
      </c>
      <c r="CQ120" s="54">
        <f t="shared" si="204"/>
        <v>2.3234435511868474</v>
      </c>
      <c r="CR120" s="54">
        <f t="shared" si="204"/>
        <v>3.1004304837094194</v>
      </c>
      <c r="CS120" s="54">
        <f t="shared" si="204"/>
        <v>3.9893877356918455</v>
      </c>
      <c r="CT120" s="54">
        <f t="shared" si="204"/>
        <v>4.9904985542029152</v>
      </c>
      <c r="CU120" s="54">
        <f t="shared" si="204"/>
        <v>6.1040690357441605</v>
      </c>
      <c r="CV120" s="70">
        <f t="shared" ref="CV120:DP120" si="205">CV127</f>
        <v>7.2192407628072264</v>
      </c>
      <c r="CW120" s="58">
        <f t="shared" si="205"/>
        <v>8.3314999479984664</v>
      </c>
      <c r="CX120" s="58">
        <f t="shared" si="205"/>
        <v>9.4441883368335411</v>
      </c>
      <c r="CY120" s="58">
        <f t="shared" si="205"/>
        <v>10.557306188798226</v>
      </c>
      <c r="CZ120" s="58">
        <f t="shared" si="205"/>
        <v>11.670853763517769</v>
      </c>
      <c r="DA120" s="58">
        <f t="shared" si="205"/>
        <v>12.784831320756966</v>
      </c>
      <c r="DB120" s="58">
        <f t="shared" si="205"/>
        <v>13.899239120420241</v>
      </c>
      <c r="DC120" s="58">
        <f t="shared" si="205"/>
        <v>15.01407742255169</v>
      </c>
      <c r="DD120" s="58">
        <f t="shared" si="205"/>
        <v>16.129346487335187</v>
      </c>
      <c r="DE120" s="58">
        <f t="shared" si="205"/>
        <v>17.245046575094424</v>
      </c>
      <c r="DF120" s="58">
        <f t="shared" si="205"/>
        <v>18.361177946292997</v>
      </c>
      <c r="DG120" s="58">
        <f t="shared" si="205"/>
        <v>19.477740861534471</v>
      </c>
      <c r="DH120" s="58">
        <f t="shared" si="205"/>
        <v>20.594735581562457</v>
      </c>
      <c r="DI120" s="58">
        <f t="shared" si="205"/>
        <v>21.712162367260675</v>
      </c>
      <c r="DJ120" s="58">
        <f t="shared" si="205"/>
        <v>22.830021479653016</v>
      </c>
      <c r="DK120" s="58">
        <f t="shared" si="205"/>
        <v>23.948313179903653</v>
      </c>
      <c r="DL120" s="58">
        <f t="shared" si="205"/>
        <v>25.067037729317057</v>
      </c>
      <c r="DM120" s="58">
        <f t="shared" si="205"/>
        <v>26.186195389338096</v>
      </c>
      <c r="DN120" s="58">
        <f t="shared" si="205"/>
        <v>27.305786421552121</v>
      </c>
      <c r="DO120" s="58">
        <f t="shared" si="205"/>
        <v>28.425811087684998</v>
      </c>
      <c r="DP120" s="58">
        <f t="shared" si="205"/>
        <v>29.546269649603204</v>
      </c>
    </row>
    <row r="121" spans="1:120" x14ac:dyDescent="0.25">
      <c r="A121" s="52" t="str">
        <f t="shared" si="140"/>
        <v>09_ROK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09_ROK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1.3714216400744855E-4</v>
      </c>
      <c r="CM121" s="52">
        <f t="shared" si="206"/>
        <v>4.0865147694419313E-4</v>
      </c>
      <c r="CN121" s="52">
        <f t="shared" si="206"/>
        <v>8.1172969315829451E-4</v>
      </c>
      <c r="CO121" s="52">
        <f t="shared" si="206"/>
        <v>1.3435839655089503E-3</v>
      </c>
      <c r="CP121" s="52">
        <f t="shared" si="206"/>
        <v>2.0014280822885006E-3</v>
      </c>
      <c r="CQ121" s="52">
        <f t="shared" si="206"/>
        <v>2.7824971876390997E-3</v>
      </c>
      <c r="CR121" s="52">
        <f t="shared" si="206"/>
        <v>3.7137786470369649E-3</v>
      </c>
      <c r="CS121" s="52">
        <f t="shared" si="206"/>
        <v>4.7796011323626084E-3</v>
      </c>
      <c r="CT121" s="52">
        <f t="shared" si="206"/>
        <v>5.9802689260911868E-3</v>
      </c>
      <c r="CU121" s="52">
        <f t="shared" si="206"/>
        <v>7.3162337436508389E-3</v>
      </c>
      <c r="CV121" s="69">
        <f t="shared" ref="CV121:DP121" si="207">CV$50*CV46</f>
        <v>8.6546796836609163E-3</v>
      </c>
      <c r="CW121" s="52">
        <f t="shared" si="207"/>
        <v>9.9901955467568554E-3</v>
      </c>
      <c r="CX121" s="52">
        <f t="shared" si="207"/>
        <v>1.132678703160118E-2</v>
      </c>
      <c r="CY121" s="52">
        <f t="shared" si="207"/>
        <v>1.2664454788487859E-2</v>
      </c>
      <c r="CZ121" s="52">
        <f t="shared" si="207"/>
        <v>1.4003199468060397E-2</v>
      </c>
      <c r="DA121" s="52">
        <f t="shared" si="207"/>
        <v>1.5343021721312033E-2</v>
      </c>
      <c r="DB121" s="52">
        <f t="shared" si="207"/>
        <v>1.6683922199585883E-2</v>
      </c>
      <c r="DC121" s="52">
        <f t="shared" si="207"/>
        <v>1.8025901554575154E-2</v>
      </c>
      <c r="DD121" s="52">
        <f t="shared" si="207"/>
        <v>1.9368960438323299E-2</v>
      </c>
      <c r="DE121" s="52">
        <f t="shared" si="207"/>
        <v>2.071309950322418E-2</v>
      </c>
      <c r="DF121" s="52">
        <f t="shared" si="207"/>
        <v>2.2058319402022287E-2</v>
      </c>
      <c r="DG121" s="52">
        <f t="shared" si="207"/>
        <v>2.3404620787812875E-2</v>
      </c>
      <c r="DH121" s="52">
        <f t="shared" si="207"/>
        <v>2.4752004314042151E-2</v>
      </c>
      <c r="DI121" s="52">
        <f t="shared" si="207"/>
        <v>2.6100470634507458E-2</v>
      </c>
      <c r="DJ121" s="52">
        <f t="shared" si="207"/>
        <v>2.7450020403357457E-2</v>
      </c>
      <c r="DK121" s="52">
        <f t="shared" si="207"/>
        <v>2.8800654275092291E-2</v>
      </c>
      <c r="DL121" s="52">
        <f t="shared" si="207"/>
        <v>3.0152372904563761E-2</v>
      </c>
      <c r="DM121" s="52">
        <f t="shared" si="207"/>
        <v>3.1505176946975508E-2</v>
      </c>
      <c r="DN121" s="52">
        <f t="shared" si="207"/>
        <v>3.2859067057883204E-2</v>
      </c>
      <c r="DO121" s="52">
        <f t="shared" si="207"/>
        <v>3.4214043893194705E-2</v>
      </c>
      <c r="DP121" s="52">
        <f t="shared" si="207"/>
        <v>3.5570108109170238E-2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5.4723620644352058E-2</v>
      </c>
      <c r="CM124" s="58">
        <f t="shared" si="209"/>
        <v>0.16306355205853118</v>
      </c>
      <c r="CN124" s="58">
        <f t="shared" si="209"/>
        <v>0.32390321470892203</v>
      </c>
      <c r="CO124" s="58">
        <f t="shared" si="209"/>
        <v>0.53612818322126399</v>
      </c>
      <c r="CP124" s="58">
        <f t="shared" si="209"/>
        <v>0.79862667994768055</v>
      </c>
      <c r="CQ124" s="58">
        <f t="shared" si="209"/>
        <v>1.1102954488312469</v>
      </c>
      <c r="CR124" s="58">
        <f t="shared" si="209"/>
        <v>1.4819032156041221</v>
      </c>
      <c r="CS124" s="58">
        <f t="shared" si="209"/>
        <v>1.907196675010328</v>
      </c>
      <c r="CT124" s="58">
        <f t="shared" si="209"/>
        <v>2.3862972444043273</v>
      </c>
      <c r="CU124" s="58">
        <f t="shared" si="209"/>
        <v>2.9193851710784662</v>
      </c>
      <c r="CV124" s="70">
        <f t="shared" ref="CV124:DP124" si="210">CV50*CV45</f>
        <v>3.4534631361170423</v>
      </c>
      <c r="CW124" s="58">
        <f t="shared" si="210"/>
        <v>3.986371917202101</v>
      </c>
      <c r="CX124" s="58">
        <f t="shared" si="210"/>
        <v>4.5197099019309945</v>
      </c>
      <c r="CY124" s="58">
        <f t="shared" si="210"/>
        <v>5.053477349789496</v>
      </c>
      <c r="CZ124" s="58">
        <f t="shared" si="210"/>
        <v>5.5876745204028557</v>
      </c>
      <c r="DA124" s="58">
        <f t="shared" si="210"/>
        <v>6.1223016735358726</v>
      </c>
      <c r="DB124" s="58">
        <f t="shared" si="210"/>
        <v>6.657359069092962</v>
      </c>
      <c r="DC124" s="58">
        <f t="shared" si="210"/>
        <v>7.1928469671182311</v>
      </c>
      <c r="DD124" s="58">
        <f t="shared" si="210"/>
        <v>7.7287656277955437</v>
      </c>
      <c r="DE124" s="58">
        <f t="shared" si="210"/>
        <v>8.2651153114485982</v>
      </c>
      <c r="DF124" s="58">
        <f t="shared" si="210"/>
        <v>8.8018962785409887</v>
      </c>
      <c r="DG124" s="58">
        <f t="shared" si="210"/>
        <v>9.3391087896762794</v>
      </c>
      <c r="DH124" s="58">
        <f t="shared" si="210"/>
        <v>9.8767531055980822</v>
      </c>
      <c r="DI124" s="58">
        <f t="shared" si="210"/>
        <v>10.414829487190117</v>
      </c>
      <c r="DJ124" s="58">
        <f t="shared" si="210"/>
        <v>10.953338195476279</v>
      </c>
      <c r="DK124" s="58">
        <f t="shared" si="210"/>
        <v>11.492279491620733</v>
      </c>
      <c r="DL124" s="58">
        <f t="shared" si="210"/>
        <v>12.031653636927953</v>
      </c>
      <c r="DM124" s="58">
        <f t="shared" si="210"/>
        <v>12.571460892842811</v>
      </c>
      <c r="DN124" s="58">
        <f t="shared" si="210"/>
        <v>13.111701520950652</v>
      </c>
      <c r="DO124" s="58">
        <f t="shared" si="210"/>
        <v>13.652375782977346</v>
      </c>
      <c r="DP124" s="58">
        <f t="shared" si="210"/>
        <v>14.193483940789376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66.570680281493011</v>
      </c>
      <c r="CM125" s="58" cm="1">
        <f t="array" ref="CM125">INDEX(prod_est,$G$15+$H$15-1,MATCH(CM57,$BP$57:$CV$57,0))*CM50</f>
        <v>198.28505695651316</v>
      </c>
      <c r="CN125" s="58" cm="1">
        <f t="array" ref="CN125">INDEX(prod_est,$G$15+$H$15-1,MATCH(CN57,$BP$57:$CV$57,0))*CN50</f>
        <v>393.70711455635785</v>
      </c>
      <c r="CO125" s="58" cm="1">
        <f t="array" ref="CO125">INDEX(prod_est,$G$15+$H$15-1,MATCH(CO57,$BP$57:$CV$57,0))*CO50</f>
        <v>651.40570665949144</v>
      </c>
      <c r="CP125" s="58" cm="1">
        <f t="array" ref="CP125">INDEX(prod_est,$G$15+$H$15-1,MATCH(CP57,$BP$57:$CV$57,0))*CP50</f>
        <v>969.95514782055955</v>
      </c>
      <c r="CQ125" s="58" cm="1">
        <f t="array" ref="CQ125">INDEX(prod_est,$G$15+$H$15-1,MATCH(CQ57,$BP$57:$CV$57,0))*CQ50</f>
        <v>1347.9423359506677</v>
      </c>
      <c r="CR125" s="58" cm="1">
        <f t="array" ref="CR125">INDEX(prod_est,$G$15+$H$15-1,MATCH(CR57,$BP$57:$CV$57,0))*CR50</f>
        <v>1798.3636312281083</v>
      </c>
      <c r="CS125" s="58" cm="1">
        <f t="array" ref="CS125">INDEX(prod_est,$G$15+$H$15-1,MATCH(CS57,$BP$57:$CV$57,0))*CS50</f>
        <v>2313.545622979464</v>
      </c>
      <c r="CT125" s="58" cm="1">
        <f t="array" ref="CT125">INDEX(prod_est,$G$15+$H$15-1,MATCH(CT57,$BP$57:$CV$57,0))*CT50</f>
        <v>2893.5570108873208</v>
      </c>
      <c r="CU125" s="58" cm="1">
        <f t="array" ref="CU125">INDEX(prod_est,$G$15+$H$15-1,MATCH(CU57,$BP$57:$DP$57,0))*CU50</f>
        <v>3538.5376274063274</v>
      </c>
      <c r="CV125" s="70" cm="1">
        <f t="array" ref="CV125">INDEX(prod_est,$G$15+$H$15-1,MATCH(CV57,$BP$57:$DP$57,0))*CV50</f>
        <v>4184.1973629890936</v>
      </c>
      <c r="CW125" s="58" cm="1">
        <f t="array" ref="CW125">INDEX(prod_est,$G$15+$H$15-1,MATCH(CW57,$BP$57:$DP$57,0))*CW50</f>
        <v>4827.9200342181848</v>
      </c>
      <c r="CX125" s="58" cm="1">
        <f t="array" ref="CX125">INDEX(prod_est,$G$15+$H$15-1,MATCH(CX57,$BP$57:$DP$57,0))*CX50</f>
        <v>5471.6427054472751</v>
      </c>
      <c r="CY125" s="58" cm="1">
        <f t="array" ref="CY125">INDEX(prod_est,$G$15+$H$15-1,MATCH(CY57,$BP$57:$DP$57,0))*CY50</f>
        <v>6115.3653766763664</v>
      </c>
      <c r="CZ125" s="58" cm="1">
        <f t="array" ref="CZ125">INDEX(prod_est,$G$15+$H$15-1,MATCH(CZ57,$BP$57:$DP$57,0))*CZ50</f>
        <v>6759.0880479054586</v>
      </c>
      <c r="DA125" s="58" cm="1">
        <f t="array" ref="DA125">INDEX(prod_est,$G$15+$H$15-1,MATCH(DA57,$BP$57:$DP$57,0))*DA50</f>
        <v>7402.8107191345498</v>
      </c>
      <c r="DB125" s="58" cm="1">
        <f t="array" ref="DB125">INDEX(prod_est,$G$15+$H$15-1,MATCH(DB57,$BP$57:$DP$57,0))*DB50</f>
        <v>8046.533390363642</v>
      </c>
      <c r="DC125" s="58" cm="1">
        <f t="array" ref="DC125">INDEX(prod_est,$G$15+$H$15-1,MATCH(DC57,$BP$57:$DP$57,0))*DC50</f>
        <v>8690.2560615927341</v>
      </c>
      <c r="DD125" s="58" cm="1">
        <f t="array" ref="DD125">INDEX(prod_est,$G$15+$H$15-1,MATCH(DD57,$BP$57:$DP$57,0))*DD50</f>
        <v>9333.9787328218263</v>
      </c>
      <c r="DE125" s="58" cm="1">
        <f t="array" ref="DE125">INDEX(prod_est,$G$15+$H$15-1,MATCH(DE57,$BP$57:$DP$57,0))*DE50</f>
        <v>9977.7014040509166</v>
      </c>
      <c r="DF125" s="58" cm="1">
        <f t="array" ref="DF125">INDEX(prod_est,$G$15+$H$15-1,MATCH(DF57,$BP$57:$DP$57,0))*DF50</f>
        <v>10621.424075280009</v>
      </c>
      <c r="DG125" s="58" cm="1">
        <f t="array" ref="DG125">INDEX(prod_est,$G$15+$H$15-1,MATCH(DG57,$BP$57:$DP$57,0))*DG50</f>
        <v>11265.146746509101</v>
      </c>
      <c r="DH125" s="58" cm="1">
        <f t="array" ref="DH125">INDEX(prod_est,$G$15+$H$15-1,MATCH(DH57,$BP$57:$DP$57,0))*DH50</f>
        <v>11908.869417738193</v>
      </c>
      <c r="DI125" s="58" cm="1">
        <f t="array" ref="DI125">INDEX(prod_est,$G$15+$H$15-1,MATCH(DI57,$BP$57:$DP$57,0))*DI50</f>
        <v>12552.592088967285</v>
      </c>
      <c r="DJ125" s="58" cm="1">
        <f t="array" ref="DJ125">INDEX(prod_est,$G$15+$H$15-1,MATCH(DJ57,$BP$57:$DP$57,0))*DJ50</f>
        <v>13196.314760196376</v>
      </c>
      <c r="DK125" s="58" cm="1">
        <f t="array" ref="DK125">INDEX(prod_est,$G$15+$H$15-1,MATCH(DK57,$BP$57:$DP$57,0))*DK50</f>
        <v>13840.037431425468</v>
      </c>
      <c r="DL125" s="58" cm="1">
        <f t="array" ref="DL125">INDEX(prod_est,$G$15+$H$15-1,MATCH(DL57,$BP$57:$DP$57,0))*DL50</f>
        <v>14483.760102654558</v>
      </c>
      <c r="DM125" s="58" cm="1">
        <f t="array" ref="DM125">INDEX(prod_est,$G$15+$H$15-1,MATCH(DM57,$BP$57:$DP$57,0))*DM50</f>
        <v>15127.48277388365</v>
      </c>
      <c r="DN125" s="58" cm="1">
        <f t="array" ref="DN125">INDEX(prod_est,$G$15+$H$15-1,MATCH(DN57,$BP$57:$DP$57,0))*DN50</f>
        <v>15771.205445112742</v>
      </c>
      <c r="DO125" s="58" cm="1">
        <f t="array" ref="DO125">INDEX(prod_est,$G$15+$H$15-1,MATCH(DO57,$BP$57:$DP$57,0))*DO50</f>
        <v>16414.928116341835</v>
      </c>
      <c r="DP125" s="58" cm="1">
        <f t="array" ref="DP125">INDEX(prod_est,$G$15+$H$15-1,MATCH(DP57,$BP$57:$DP$57,0))*DP50</f>
        <v>17058.650787570925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5.9913612253343712E-2</v>
      </c>
      <c r="CM126" s="58">
        <f t="shared" si="211"/>
        <v>0.17845655126086185</v>
      </c>
      <c r="CN126" s="58">
        <f t="shared" si="211"/>
        <v>0.35433640310072206</v>
      </c>
      <c r="CO126" s="58">
        <f t="shared" si="211"/>
        <v>0.58626513599354224</v>
      </c>
      <c r="CP126" s="58">
        <f t="shared" si="211"/>
        <v>0.87295963303850366</v>
      </c>
      <c r="CQ126" s="58">
        <f t="shared" si="211"/>
        <v>1.2131481023556008</v>
      </c>
      <c r="CR126" s="58">
        <f t="shared" si="211"/>
        <v>1.6185272681052973</v>
      </c>
      <c r="CS126" s="58">
        <f t="shared" si="211"/>
        <v>2.0821910606815175</v>
      </c>
      <c r="CT126" s="58">
        <f t="shared" si="211"/>
        <v>2.6042013097985883</v>
      </c>
      <c r="CU126" s="58">
        <f t="shared" si="211"/>
        <v>3.1846838646656948</v>
      </c>
      <c r="CV126" s="70">
        <f t="shared" ref="CV126:DP126" si="212">CV125*1000*$I$9*$I$10</f>
        <v>3.7657776266901846</v>
      </c>
      <c r="CW126" s="58">
        <f t="shared" si="212"/>
        <v>4.3451280307963662</v>
      </c>
      <c r="CX126" s="58">
        <f t="shared" si="212"/>
        <v>4.9244784349025474</v>
      </c>
      <c r="CY126" s="58">
        <f t="shared" si="212"/>
        <v>5.5038288390087304</v>
      </c>
      <c r="CZ126" s="58">
        <f t="shared" si="212"/>
        <v>6.0831792431149125</v>
      </c>
      <c r="DA126" s="58">
        <f t="shared" si="212"/>
        <v>6.6625296472210938</v>
      </c>
      <c r="DB126" s="58">
        <f t="shared" si="212"/>
        <v>7.2418800513272776</v>
      </c>
      <c r="DC126" s="58">
        <f t="shared" si="212"/>
        <v>7.8212304554334597</v>
      </c>
      <c r="DD126" s="58">
        <f t="shared" si="212"/>
        <v>8.4005808595396427</v>
      </c>
      <c r="DE126" s="58">
        <f t="shared" si="212"/>
        <v>8.9799312636458257</v>
      </c>
      <c r="DF126" s="58">
        <f t="shared" si="212"/>
        <v>9.5592816677520069</v>
      </c>
      <c r="DG126" s="58">
        <f t="shared" si="212"/>
        <v>10.138632071858192</v>
      </c>
      <c r="DH126" s="58">
        <f t="shared" si="212"/>
        <v>10.717982475964375</v>
      </c>
      <c r="DI126" s="58">
        <f t="shared" si="212"/>
        <v>11.297332880070556</v>
      </c>
      <c r="DJ126" s="58">
        <f t="shared" si="212"/>
        <v>11.876683284176737</v>
      </c>
      <c r="DK126" s="58">
        <f t="shared" si="212"/>
        <v>12.45603368828292</v>
      </c>
      <c r="DL126" s="58">
        <f t="shared" si="212"/>
        <v>13.035384092389103</v>
      </c>
      <c r="DM126" s="58">
        <f t="shared" si="212"/>
        <v>13.614734496495284</v>
      </c>
      <c r="DN126" s="58">
        <f t="shared" si="212"/>
        <v>14.194084900601469</v>
      </c>
      <c r="DO126" s="58">
        <f t="shared" si="212"/>
        <v>14.773435304707652</v>
      </c>
      <c r="DP126" s="58">
        <f t="shared" si="212"/>
        <v>15.35278570881383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0.11463723289769577</v>
      </c>
      <c r="CM127" s="59">
        <f t="shared" si="213"/>
        <v>0.34152010331939303</v>
      </c>
      <c r="CN127" s="59">
        <f t="shared" si="213"/>
        <v>0.67823961780964415</v>
      </c>
      <c r="CO127" s="59">
        <f t="shared" si="213"/>
        <v>1.1223933192148063</v>
      </c>
      <c r="CP127" s="59">
        <f t="shared" si="213"/>
        <v>1.6715863129861841</v>
      </c>
      <c r="CQ127" s="59">
        <f t="shared" si="213"/>
        <v>2.3234435511868474</v>
      </c>
      <c r="CR127" s="59">
        <f t="shared" si="213"/>
        <v>3.1004304837094194</v>
      </c>
      <c r="CS127" s="59">
        <f t="shared" si="213"/>
        <v>3.9893877356918455</v>
      </c>
      <c r="CT127" s="59">
        <f t="shared" si="213"/>
        <v>4.9904985542029152</v>
      </c>
      <c r="CU127" s="59">
        <f t="shared" si="213"/>
        <v>6.1040690357441605</v>
      </c>
      <c r="CV127" s="71">
        <f t="shared" ref="CV127:DP127" si="214">CV124+CV126</f>
        <v>7.2192407628072264</v>
      </c>
      <c r="CW127" s="59">
        <f t="shared" si="214"/>
        <v>8.3314999479984664</v>
      </c>
      <c r="CX127" s="59">
        <f t="shared" si="214"/>
        <v>9.4441883368335411</v>
      </c>
      <c r="CY127" s="59">
        <f t="shared" si="214"/>
        <v>10.557306188798226</v>
      </c>
      <c r="CZ127" s="59">
        <f t="shared" si="214"/>
        <v>11.670853763517769</v>
      </c>
      <c r="DA127" s="59">
        <f t="shared" si="214"/>
        <v>12.784831320756966</v>
      </c>
      <c r="DB127" s="59">
        <f t="shared" si="214"/>
        <v>13.899239120420241</v>
      </c>
      <c r="DC127" s="59">
        <f t="shared" si="214"/>
        <v>15.01407742255169</v>
      </c>
      <c r="DD127" s="59">
        <f t="shared" si="214"/>
        <v>16.129346487335187</v>
      </c>
      <c r="DE127" s="59">
        <f t="shared" si="214"/>
        <v>17.245046575094424</v>
      </c>
      <c r="DF127" s="59">
        <f t="shared" si="214"/>
        <v>18.361177946292997</v>
      </c>
      <c r="DG127" s="59">
        <f t="shared" si="214"/>
        <v>19.477740861534471</v>
      </c>
      <c r="DH127" s="59">
        <f t="shared" si="214"/>
        <v>20.594735581562457</v>
      </c>
      <c r="DI127" s="59">
        <f t="shared" si="214"/>
        <v>21.712162367260675</v>
      </c>
      <c r="DJ127" s="59">
        <f t="shared" si="214"/>
        <v>22.830021479653016</v>
      </c>
      <c r="DK127" s="59">
        <f t="shared" si="214"/>
        <v>23.948313179903653</v>
      </c>
      <c r="DL127" s="59">
        <f t="shared" si="214"/>
        <v>25.067037729317057</v>
      </c>
      <c r="DM127" s="59">
        <f t="shared" si="214"/>
        <v>26.186195389338096</v>
      </c>
      <c r="DN127" s="59">
        <f t="shared" si="214"/>
        <v>27.305786421552121</v>
      </c>
      <c r="DO127" s="59">
        <f t="shared" si="214"/>
        <v>28.425811087684998</v>
      </c>
      <c r="DP127" s="59">
        <f t="shared" si="214"/>
        <v>29.546269649603204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10_MAS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1.4925373134328341E-3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3.3499999999999996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1.4925373134328341E-3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3.3582089552238793E-3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0.46765376207239623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>
        <v>2017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46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145</v>
      </c>
      <c r="H15">
        <f>IFERROR(MATCH(D15,Production_est!$D$4:$D$339,0),"-")</f>
        <v>6</v>
      </c>
      <c r="I15" s="8" cm="1">
        <f t="array" ref="I15">IFERROR(INDEX(Production_est!$E$4:$E$339,H15+G15-1),"-")</f>
        <v>22875.248227823799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10_MAS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46</v>
      </c>
      <c r="B16" t="s">
        <v>6</v>
      </c>
      <c r="C16" t="s">
        <v>6</v>
      </c>
      <c r="D16" t="s">
        <v>37</v>
      </c>
      <c r="E16" s="8">
        <v>98.311204614395862</v>
      </c>
      <c r="F16" s="8">
        <v>107.17176555674199</v>
      </c>
      <c r="G16">
        <f>MATCH(A16,Production_est!$A$4:$A$339,0)</f>
        <v>145</v>
      </c>
      <c r="H16">
        <f>IFERROR(MATCH(D16,Production_est!$D$4:$D$339,0),"-")</f>
        <v>6</v>
      </c>
      <c r="I16" s="8" cm="1">
        <f t="array" ref="I16">IFERROR(INDEX(Production_est!$E$4:$E$339,H16+G16-1),"-")</f>
        <v>22875.248227823799</v>
      </c>
      <c r="J16" s="42">
        <f t="shared" si="0"/>
        <v>4.6850536654018029E-3</v>
      </c>
      <c r="K16" s="42">
        <f t="shared" si="1"/>
        <v>4.6850536654018029E-3</v>
      </c>
      <c r="L16" s="42">
        <f t="shared" si="2"/>
        <v>4.6850536654018029E-3</v>
      </c>
      <c r="M16" s="42">
        <f t="shared" si="2"/>
        <v>4.6850536654018029E-3</v>
      </c>
      <c r="N16" s="42">
        <f t="shared" ref="N16:AP16" si="9">M16*(1-$F$4)</f>
        <v>4.6780610479907553E-3</v>
      </c>
      <c r="O16" s="42">
        <f t="shared" si="9"/>
        <v>4.6710788673221129E-3</v>
      </c>
      <c r="P16" s="42">
        <f t="shared" si="9"/>
        <v>4.664107107818647E-3</v>
      </c>
      <c r="Q16" s="42">
        <f t="shared" si="9"/>
        <v>4.6571457539263802E-3</v>
      </c>
      <c r="R16" s="42">
        <f t="shared" si="9"/>
        <v>4.65019479011455E-3</v>
      </c>
      <c r="S16" s="42">
        <f t="shared" si="9"/>
        <v>4.6432542008755734E-3</v>
      </c>
      <c r="T16" s="42">
        <f t="shared" si="9"/>
        <v>4.6363239707250129E-3</v>
      </c>
      <c r="U16" s="42">
        <f t="shared" si="9"/>
        <v>4.6294040842015426E-3</v>
      </c>
      <c r="V16" s="42">
        <f t="shared" si="9"/>
        <v>4.6224945258669138E-3</v>
      </c>
      <c r="W16" s="42">
        <f t="shared" si="9"/>
        <v>4.6155952803059183E-3</v>
      </c>
      <c r="X16" s="42">
        <f t="shared" si="9"/>
        <v>4.6087063321263574E-3</v>
      </c>
      <c r="Y16" s="42">
        <f t="shared" si="9"/>
        <v>4.6018276659590051E-3</v>
      </c>
      <c r="Z16" s="42">
        <f t="shared" si="9"/>
        <v>4.5949592664575739E-3</v>
      </c>
      <c r="AA16" s="42">
        <f t="shared" si="9"/>
        <v>4.5881011182986823E-3</v>
      </c>
      <c r="AB16" s="42">
        <f t="shared" si="9"/>
        <v>4.5812532061818186E-3</v>
      </c>
      <c r="AC16" s="42">
        <f t="shared" si="9"/>
        <v>4.5744155148293086E-3</v>
      </c>
      <c r="AD16" s="42">
        <f t="shared" si="9"/>
        <v>4.5675880289862796E-3</v>
      </c>
      <c r="AE16" s="42">
        <f t="shared" si="9"/>
        <v>4.5607707334206285E-3</v>
      </c>
      <c r="AF16" s="42">
        <f t="shared" si="9"/>
        <v>4.5539636129229861E-3</v>
      </c>
      <c r="AG16" s="42">
        <f t="shared" si="9"/>
        <v>4.5471666523066835E-3</v>
      </c>
      <c r="AH16" s="42">
        <f t="shared" si="9"/>
        <v>4.5403798364077189E-3</v>
      </c>
      <c r="AI16" s="42">
        <f t="shared" si="9"/>
        <v>4.5336031500847222E-3</v>
      </c>
      <c r="AJ16" s="42">
        <f t="shared" si="9"/>
        <v>4.5268365782189244E-3</v>
      </c>
      <c r="AK16" s="42">
        <f t="shared" si="9"/>
        <v>4.5200801057141199E-3</v>
      </c>
      <c r="AL16" s="42">
        <f t="shared" si="9"/>
        <v>4.5133337174966363E-3</v>
      </c>
      <c r="AM16" s="42">
        <f t="shared" si="9"/>
        <v>4.5065973985152982E-3</v>
      </c>
      <c r="AN16" s="42">
        <f t="shared" si="9"/>
        <v>4.4998711337413946E-3</v>
      </c>
      <c r="AO16" s="42">
        <f t="shared" si="9"/>
        <v>4.4931549081686463E-3</v>
      </c>
      <c r="AP16" s="42">
        <f t="shared" si="9"/>
        <v>4.486448706813171E-3</v>
      </c>
      <c r="AQ16" s="42">
        <f t="shared" ref="AQ16:BJ16" si="10">AP16*(1-$F$4)</f>
        <v>4.4797525147134499E-3</v>
      </c>
      <c r="AR16" s="42">
        <f t="shared" si="10"/>
        <v>4.4730663169302957E-3</v>
      </c>
      <c r="AS16" s="42">
        <f t="shared" si="10"/>
        <v>4.466390098546818E-3</v>
      </c>
      <c r="AT16" s="42">
        <f t="shared" si="10"/>
        <v>4.4597238446683904E-3</v>
      </c>
      <c r="AU16" s="42">
        <f t="shared" si="10"/>
        <v>4.453067540422617E-3</v>
      </c>
      <c r="AV16" s="42">
        <f t="shared" si="10"/>
        <v>4.4464211709592995E-3</v>
      </c>
      <c r="AW16" s="42">
        <f t="shared" si="10"/>
        <v>4.4397847214504051E-3</v>
      </c>
      <c r="AX16" s="42">
        <f t="shared" si="10"/>
        <v>4.4331581770900314E-3</v>
      </c>
      <c r="AY16" s="42">
        <f t="shared" si="10"/>
        <v>4.4265415230943751E-3</v>
      </c>
      <c r="AZ16" s="42">
        <f t="shared" si="10"/>
        <v>4.4199347447016974E-3</v>
      </c>
      <c r="BA16" s="42">
        <f t="shared" si="10"/>
        <v>4.4133378271722923E-3</v>
      </c>
      <c r="BB16" s="42">
        <f t="shared" si="10"/>
        <v>4.4067507557884536E-3</v>
      </c>
      <c r="BC16" s="42">
        <f t="shared" si="10"/>
        <v>4.400173515854441E-3</v>
      </c>
      <c r="BD16" s="42">
        <f t="shared" si="10"/>
        <v>4.3936060926964499E-3</v>
      </c>
      <c r="BE16" s="42">
        <f t="shared" si="10"/>
        <v>4.3870484716625746E-3</v>
      </c>
      <c r="BF16" s="42">
        <f t="shared" si="10"/>
        <v>4.3805006381227802E-3</v>
      </c>
      <c r="BG16" s="42">
        <f t="shared" si="10"/>
        <v>4.3739625774688656E-3</v>
      </c>
      <c r="BH16" s="42">
        <f t="shared" si="10"/>
        <v>4.3674342751144346E-3</v>
      </c>
      <c r="BI16" s="42">
        <f t="shared" si="10"/>
        <v>4.3609157164948608E-3</v>
      </c>
      <c r="BJ16" s="42">
        <f t="shared" si="10"/>
        <v>4.3544068870672564E-3</v>
      </c>
      <c r="BK16" t="str">
        <f t="shared" si="5"/>
        <v>10_MAS</v>
      </c>
      <c r="BL16" t="str">
        <f t="shared" si="6"/>
        <v>d_ind_cem_1_1_coking_coal</v>
      </c>
      <c r="BO16" s="8">
        <f t="shared" si="7"/>
        <v>98.311204614395862</v>
      </c>
      <c r="BP16" s="8">
        <f t="shared" si="8"/>
        <v>107.17176555674199</v>
      </c>
      <c r="BQ16" s="8" cm="1">
        <f t="array" ref="BQ16">K16*INDEX(prod_est,$G16+$H16-1,MATCH(BQ$14,$BP$14:$DP$14,0))</f>
        <v>108.74820903449447</v>
      </c>
      <c r="BR16" s="8" cm="1">
        <f t="array" ref="BR16">L16*INDEX(prod_est,$G16+$H16-1,MATCH(BR$14,$BP$14:$DP$14,0))</f>
        <v>94.416891016985858</v>
      </c>
      <c r="BS16" s="8" cm="1">
        <f t="array" ref="BS16">M16*INDEX(prod_est,$G16+$H16-1,MATCH(BS$14,$BP$14:$DP$14,0))</f>
        <v>100.04896133922207</v>
      </c>
      <c r="BT16" s="8" cm="1">
        <f t="array" ref="BT16">N16*INDEX(prod_est,$G16+$H16-1,MATCH(BT$14,$BP$14:$DP$14,0))</f>
        <v>103.52212656707425</v>
      </c>
      <c r="BU16" s="8" cm="1">
        <f t="array" ref="BU16">O16*INDEX(prod_est,$G16+$H16-1,MATCH(BU$14,$BP$14:$DP$14,0))</f>
        <v>107.16012355890049</v>
      </c>
      <c r="BV16" s="8" cm="1">
        <f t="array" ref="BV16">P16*INDEX(prod_est,$G16+$H16-1,MATCH(BV$14,$BP$14:$DP$14,0))</f>
        <v>110.80146427198747</v>
      </c>
      <c r="BW16" s="8" cm="1">
        <f t="array" ref="BW16">Q16*INDEX(prod_est,$G16+$H16-1,MATCH(BW$14,$BP$14:$DP$14,0))</f>
        <v>114.60842047133742</v>
      </c>
      <c r="BX16" s="8" cm="1">
        <f t="array" ref="BX16">R16*INDEX(prod_est,$G16+$H16-1,MATCH(BX$14,$BP$14:$DP$14,0))</f>
        <v>118.4889926389276</v>
      </c>
      <c r="BY16" s="8" cm="1">
        <f t="array" ref="BY16">S16*INDEX(prod_est,$G16+$H16-1,MATCH(BY$14,$BP$14:$DP$14,0))</f>
        <v>122.45783304974219</v>
      </c>
      <c r="BZ16" s="8" cm="1">
        <f t="array" ref="BZ16">T16*INDEX(prod_est,$G16+$H16-1,MATCH(BZ$14,$BP$14:$DP$14,0))</f>
        <v>124.41869881785013</v>
      </c>
      <c r="CA16" s="8" cm="1">
        <f t="array" ref="CA16">U16*INDEX(prod_est,$G16+$H16-1,MATCH(CA$14,$BP$14:$DP$14,0))</f>
        <v>126.40362102043619</v>
      </c>
      <c r="CB16" s="8" cm="1">
        <f t="array" ref="CB16">V16*INDEX(prod_est,$G16+$H16-1,MATCH(CB$14,$BP$14:$DP$14,0))</f>
        <v>128.49429068168513</v>
      </c>
      <c r="CC16" s="8" cm="1">
        <f t="array" ref="CC16">W16*INDEX(prod_est,$G16+$H16-1,MATCH(CC$14,$BP$14:$DP$14,0))</f>
        <v>131.26353199691533</v>
      </c>
      <c r="CD16" s="8" cm="1">
        <f t="array" ref="CD16">X16*INDEX(prod_est,$G16+$H16-1,MATCH(CD$14,$BP$14:$DP$14,0))</f>
        <v>133.58797101046491</v>
      </c>
      <c r="CE16" s="8" cm="1">
        <f t="array" ref="CE16">Y16*INDEX(prod_est,$G16+$H16-1,MATCH(CE$14,$BP$14:$DP$14,0))</f>
        <v>135.86769220873018</v>
      </c>
      <c r="CF16" s="8" cm="1">
        <f t="array" ref="CF16">Z16*INDEX(prod_est,$G16+$H16-1,MATCH(CF$14,$BP$14:$DP$14,0))</f>
        <v>138.10719321740876</v>
      </c>
      <c r="CG16" s="8" cm="1">
        <f t="array" ref="CG16">AA16*INDEX(prod_est,$G16+$H16-1,MATCH(CG$14,$BP$14:$DP$14,0))</f>
        <v>141.06862782807431</v>
      </c>
      <c r="CH16" s="8" cm="1">
        <f t="array" ref="CH16">AB16*INDEX(prod_est,$G16+$H16-1,MATCH(CH$14,$BP$14:$DP$14,0))</f>
        <v>143.97318103940032</v>
      </c>
      <c r="CI16" s="8" cm="1">
        <f t="array" ref="CI16">AC16*INDEX(prod_est,$G16+$H16-1,MATCH(CI$14,$BP$14:$DP$14,0))</f>
        <v>146.08723216857607</v>
      </c>
      <c r="CJ16" s="8" cm="1">
        <f t="array" ref="CJ16">AD16*INDEX(prod_est,$G16+$H16-1,MATCH(CJ$14,$BP$14:$DP$14,0))</f>
        <v>148.9100765169089</v>
      </c>
      <c r="CK16" s="8" cm="1">
        <f t="array" ref="CK16">AE16*INDEX(prod_est,$G16+$H16-1,MATCH(CK$14,$BP$14:$DP$14,0))</f>
        <v>151.69087342473009</v>
      </c>
      <c r="CL16" s="8" cm="1">
        <f t="array" ref="CL16">AF16*INDEX(prod_est,$G16+$H16-1,MATCH(CL$14,$BP$14:$DP$14,0))</f>
        <v>154.42956915417338</v>
      </c>
      <c r="CM16" s="8" cm="1">
        <f t="array" ref="CM16">AG16*INDEX(prod_est,$G16+$H16-1,MATCH(CM$14,$BP$14:$DP$14,0))</f>
        <v>157.7539015370096</v>
      </c>
      <c r="CN16" s="8" cm="1">
        <f t="array" ref="CN16">AH16*INDEX(prod_est,$G16+$H16-1,MATCH(CN$14,$BP$14:$DP$14,0))</f>
        <v>160.3100197604212</v>
      </c>
      <c r="CO16" s="8" cm="1">
        <f t="array" ref="CO16">AI16*INDEX(prod_est,$G16+$H16-1,MATCH(CO$14,$BP$14:$DP$14,0))</f>
        <v>162.83084861771422</v>
      </c>
      <c r="CP16" s="8" cm="1">
        <f t="array" ref="CP16">AJ16*INDEX(prod_est,$G16+$H16-1,MATCH(CP$14,$BP$14:$DP$14,0))</f>
        <v>166.02728952237905</v>
      </c>
      <c r="CQ16" s="8" cm="1">
        <f t="array" ref="CQ16">AK16*INDEX(prod_est,$G16+$H16-1,MATCH(CQ$14,$BP$14:$DP$14,0))</f>
        <v>168.47388935291926</v>
      </c>
      <c r="CR16" s="8" cm="1">
        <f t="array" ref="CR16">AL16*INDEX(prod_est,$G16+$H16-1,MATCH(CR$14,$BP$14:$DP$14,0))</f>
        <v>171.9552462765362</v>
      </c>
      <c r="CS16" s="8" cm="1">
        <f t="array" ref="CS16">AM16*INDEX(prod_est,$G16+$H16-1,MATCH(CS$14,$BP$14:$DP$14,0))</f>
        <v>175.39651975443508</v>
      </c>
      <c r="CT16" s="8" cm="1">
        <f t="array" ref="CT16">AN16*INDEX(prod_est,$G16+$H16-1,MATCH(CT$14,$BP$14:$DP$14,0))</f>
        <v>178.80067042360193</v>
      </c>
      <c r="CU16" s="8" cm="1">
        <f t="array" ref="CU16">AO16*INDEX(prod_est,$G16+$H16-1,MATCH(CU$14,$BP$14:$DP$14,0))</f>
        <v>182.16708928701081</v>
      </c>
      <c r="CV16" s="8" cm="1">
        <f t="array" ref="CV16">AP16*INDEX(prod_est,$G16+$H16-1,MATCH(CV$14,$BP$14:$DP$14,0))</f>
        <v>184.81023938082498</v>
      </c>
      <c r="CW16" cm="1">
        <f t="array" ref="CW16">AQ16*INDEX(prod_est,$G16+$H16-1,MATCH(CW$14,$BP$14:$DP$14,0))</f>
        <v>184.53440320264463</v>
      </c>
      <c r="CX16" cm="1">
        <f t="array" ref="CX16">AR16*INDEX(prod_est,$G16+$H16-1,MATCH(CX$14,$BP$14:$DP$14,0))</f>
        <v>184.25897872025263</v>
      </c>
      <c r="CY16" cm="1">
        <f t="array" ref="CY16">AS16*INDEX(prod_est,$G16+$H16-1,MATCH(CY$14,$BP$14:$DP$14,0))</f>
        <v>183.98396531917766</v>
      </c>
      <c r="CZ16" cm="1">
        <f t="array" ref="CZ16">AT16*INDEX(prod_est,$G16+$H16-1,MATCH(CZ$14,$BP$14:$DP$14,0))</f>
        <v>183.70936238586546</v>
      </c>
      <c r="DA16" cm="1">
        <f t="array" ref="DA16">AU16*INDEX(prod_est,$G16+$H16-1,MATCH(DA$14,$BP$14:$DP$14,0))</f>
        <v>183.43516930767763</v>
      </c>
      <c r="DB16" cm="1">
        <f t="array" ref="DB16">AV16*INDEX(prod_est,$G16+$H16-1,MATCH(DB$14,$BP$14:$DP$14,0))</f>
        <v>183.16138547289003</v>
      </c>
      <c r="DC16" cm="1">
        <f t="array" ref="DC16">AW16*INDEX(prod_est,$G16+$H16-1,MATCH(DC$14,$BP$14:$DP$14,0))</f>
        <v>182.88801027069169</v>
      </c>
      <c r="DD16" cm="1">
        <f t="array" ref="DD16">AX16*INDEX(prod_est,$G16+$H16-1,MATCH(DD$14,$BP$14:$DP$14,0))</f>
        <v>182.6150430911832</v>
      </c>
      <c r="DE16" cm="1">
        <f t="array" ref="DE16">AY16*INDEX(prod_est,$G16+$H16-1,MATCH(DE$14,$BP$14:$DP$14,0))</f>
        <v>182.3424833253755</v>
      </c>
      <c r="DF16" cm="1">
        <f t="array" ref="DF16">AZ16*INDEX(prod_est,$G16+$H16-1,MATCH(DF$14,$BP$14:$DP$14,0))</f>
        <v>182.07033036518837</v>
      </c>
      <c r="DG16" cm="1">
        <f t="array" ref="DG16">BA16*INDEX(prod_est,$G16+$H16-1,MATCH(DG$14,$BP$14:$DP$14,0))</f>
        <v>181.79858360344932</v>
      </c>
      <c r="DH16" cm="1">
        <f t="array" ref="DH16">BB16*INDEX(prod_est,$G16+$H16-1,MATCH(DH$14,$BP$14:$DP$14,0))</f>
        <v>181.52724243389193</v>
      </c>
      <c r="DI16" cm="1">
        <f t="array" ref="DI16">BC16*INDEX(prod_est,$G16+$H16-1,MATCH(DI$14,$BP$14:$DP$14,0))</f>
        <v>181.2563062511548</v>
      </c>
      <c r="DJ16" cm="1">
        <f t="array" ref="DJ16">BD16*INDEX(prod_est,$G16+$H16-1,MATCH(DJ$14,$BP$14:$DP$14,0))</f>
        <v>180.98577445077996</v>
      </c>
      <c r="DK16" cm="1">
        <f t="array" ref="DK16">BE16*INDEX(prod_est,$G16+$H16-1,MATCH(DK$14,$BP$14:$DP$14,0))</f>
        <v>180.71564642921163</v>
      </c>
      <c r="DL16" cm="1">
        <f t="array" ref="DL16">BF16*INDEX(prod_est,$G16+$H16-1,MATCH(DL$14,$BP$14:$DP$14,0))</f>
        <v>180.4459215837949</v>
      </c>
      <c r="DM16" cm="1">
        <f t="array" ref="DM16">BG16*INDEX(prod_est,$G16+$H16-1,MATCH(DM$14,$BP$14:$DP$14,0))</f>
        <v>180.17659931277433</v>
      </c>
      <c r="DN16" cm="1">
        <f t="array" ref="DN16">BH16*INDEX(prod_est,$G16+$H16-1,MATCH(DN$14,$BP$14:$DP$14,0))</f>
        <v>179.90767901529259</v>
      </c>
      <c r="DO16" cm="1">
        <f t="array" ref="DO16">BI16*INDEX(prod_est,$G16+$H16-1,MATCH(DO$14,$BP$14:$DP$14,0))</f>
        <v>179.63916009138916</v>
      </c>
      <c r="DP16" cm="1">
        <f t="array" ref="DP16">BJ16*INDEX(prod_est,$G16+$H16-1,MATCH(DP$14,$BP$14:$DP$14,0))</f>
        <v>179.37104194199901</v>
      </c>
    </row>
    <row r="17" spans="1:120" x14ac:dyDescent="0.25">
      <c r="A17" t="s">
        <v>46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145</v>
      </c>
      <c r="H17">
        <f>IFERROR(MATCH(D17,Production_est!$D$4:$D$339,0),"-")</f>
        <v>6</v>
      </c>
      <c r="I17" s="8" cm="1">
        <f t="array" ref="I17">IFERROR(INDEX(Production_est!$E$4:$E$339,H17+G17-1),"-")</f>
        <v>22875.248227823799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10_MAS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145</v>
      </c>
      <c r="H18">
        <f>IFERROR(MATCH(D18,Production_est!$D$4:$D$339,0),"-")</f>
        <v>6</v>
      </c>
      <c r="I18" s="8" cm="1">
        <f t="array" ref="I18">IFERROR(INDEX(Production_est!$E$4:$E$339,H18+G18-1),"-")</f>
        <v>22875.248227823799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10_MAS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145</v>
      </c>
      <c r="H19">
        <f>IFERROR(MATCH(D19,Production_est!$D$4:$D$339,0),"-")</f>
        <v>6</v>
      </c>
      <c r="I19" s="8" cm="1">
        <f t="array" ref="I19">IFERROR(INDEX(Production_est!$E$4:$E$339,H19+G19-1),"-")</f>
        <v>22875.248227823799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10_MAS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145</v>
      </c>
      <c r="H20">
        <f>IFERROR(MATCH(D20,Production_est!$D$4:$D$339,0),"-")</f>
        <v>6</v>
      </c>
      <c r="I20" s="8" cm="1">
        <f t="array" ref="I20">IFERROR(INDEX(Production_est!$E$4:$E$339,H20+G20-1),"-")</f>
        <v>22875.248227823799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10_MAS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145</v>
      </c>
      <c r="H21">
        <f>IFERROR(MATCH(D21,Production_est!$D$4:$D$339,0),"-")</f>
        <v>6</v>
      </c>
      <c r="I21" s="8" cm="1">
        <f t="array" ref="I21">IFERROR(INDEX(Production_est!$E$4:$E$339,H21+G21-1),"-")</f>
        <v>22875.248227823799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10_MAS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145</v>
      </c>
      <c r="H22">
        <f>IFERROR(MATCH(D22,Production_est!$D$4:$D$339,0),"-")</f>
        <v>6</v>
      </c>
      <c r="I22" s="8" cm="1">
        <f t="array" ref="I22">IFERROR(INDEX(Production_est!$E$4:$E$339,H22+G22-1),"-")</f>
        <v>22875.248227823799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10_MAS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145</v>
      </c>
      <c r="H23">
        <f>IFERROR(MATCH(D23,Production_est!$D$4:$D$339,0),"-")</f>
        <v>6</v>
      </c>
      <c r="I23" s="8" cm="1">
        <f t="array" ref="I23">IFERROR(INDEX(Production_est!$E$4:$E$339,H23+G23-1),"-")</f>
        <v>22875.248227823799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10_MAS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145</v>
      </c>
      <c r="H24">
        <f>IFERROR(MATCH(D24,Production_est!$D$4:$D$339,0),"-")</f>
        <v>6</v>
      </c>
      <c r="I24" s="8" cm="1">
        <f t="array" ref="I24">IFERROR(INDEX(Production_est!$E$4:$E$339,H24+G24-1),"-")</f>
        <v>22875.248227823799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10_MAS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145</v>
      </c>
      <c r="H25">
        <f>IFERROR(MATCH(D25,Production_est!$D$4:$D$339,0),"-")</f>
        <v>6</v>
      </c>
      <c r="I25" s="8" cm="1">
        <f t="array" ref="I25">IFERROR(INDEX(Production_est!$E$4:$E$339,H25+G25-1),"-")</f>
        <v>22875.248227823799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10_MAS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46</v>
      </c>
      <c r="B26" t="s">
        <v>16</v>
      </c>
      <c r="C26" t="s">
        <v>16</v>
      </c>
      <c r="D26" t="s">
        <v>37</v>
      </c>
      <c r="E26" s="8">
        <v>3.1413047628268504</v>
      </c>
      <c r="F26" s="8">
        <v>3.424423278144419</v>
      </c>
      <c r="G26">
        <f>MATCH(A26,Production_est!$A$4:$A$339,0)</f>
        <v>145</v>
      </c>
      <c r="H26">
        <f>IFERROR(MATCH(D26,Production_est!$D$4:$D$339,0),"-")</f>
        <v>6</v>
      </c>
      <c r="I26" s="8" cm="1">
        <f t="array" ref="I26">IFERROR(INDEX(Production_est!$E$4:$E$339,H26+G26-1),"-")</f>
        <v>22875.248227823799</v>
      </c>
      <c r="J26" s="42">
        <f t="shared" si="0"/>
        <v>1.4969993960455469E-4</v>
      </c>
      <c r="K26" s="42">
        <f t="shared" si="1"/>
        <v>1.4969993960455469E-4</v>
      </c>
      <c r="L26" s="42">
        <f t="shared" si="2"/>
        <v>1.4969993960455469E-4</v>
      </c>
      <c r="M26" s="42">
        <f t="shared" si="2"/>
        <v>1.4969993960455469E-4</v>
      </c>
      <c r="N26" s="42">
        <f t="shared" ref="N26:AP26" si="29">M26*(1-$F$4)</f>
        <v>1.4947650685887624E-4</v>
      </c>
      <c r="O26" s="42">
        <f t="shared" si="29"/>
        <v>1.4925340759490777E-4</v>
      </c>
      <c r="P26" s="42">
        <f t="shared" si="29"/>
        <v>1.4903064131491537E-4</v>
      </c>
      <c r="Q26" s="42">
        <f t="shared" si="29"/>
        <v>1.4880820752190805E-4</v>
      </c>
      <c r="R26" s="42">
        <f t="shared" si="29"/>
        <v>1.4858610571963655E-4</v>
      </c>
      <c r="S26" s="42">
        <f t="shared" si="29"/>
        <v>1.4836433541259232E-4</v>
      </c>
      <c r="T26" s="42">
        <f t="shared" si="29"/>
        <v>1.4814289610600635E-4</v>
      </c>
      <c r="U26" s="42">
        <f t="shared" si="29"/>
        <v>1.4792178730584814E-4</v>
      </c>
      <c r="V26" s="42">
        <f t="shared" si="29"/>
        <v>1.4770100851882448E-4</v>
      </c>
      <c r="W26" s="42">
        <f t="shared" si="29"/>
        <v>1.4748055925237847E-4</v>
      </c>
      <c r="X26" s="42">
        <f t="shared" si="29"/>
        <v>1.4726043901468837E-4</v>
      </c>
      <c r="Y26" s="42">
        <f t="shared" si="29"/>
        <v>1.4704064731466644E-4</v>
      </c>
      <c r="Z26" s="42">
        <f t="shared" si="29"/>
        <v>1.4682118366195798E-4</v>
      </c>
      <c r="AA26" s="42">
        <f t="shared" si="29"/>
        <v>1.4660204756694015E-4</v>
      </c>
      <c r="AB26" s="42">
        <f t="shared" si="29"/>
        <v>1.4638323854072085E-4</v>
      </c>
      <c r="AC26" s="42">
        <f t="shared" si="29"/>
        <v>1.461647560951377E-4</v>
      </c>
      <c r="AD26" s="42">
        <f t="shared" si="29"/>
        <v>1.4594659974275691E-4</v>
      </c>
      <c r="AE26" s="42">
        <f t="shared" si="29"/>
        <v>1.457287689968722E-4</v>
      </c>
      <c r="AF26" s="42">
        <f t="shared" si="29"/>
        <v>1.4551126337150375E-4</v>
      </c>
      <c r="AG26" s="42">
        <f t="shared" si="29"/>
        <v>1.4529408238139703E-4</v>
      </c>
      <c r="AH26" s="42">
        <f t="shared" si="29"/>
        <v>1.4507722554202182E-4</v>
      </c>
      <c r="AI26" s="42">
        <f t="shared" si="29"/>
        <v>1.4486069236957104E-4</v>
      </c>
      <c r="AJ26" s="42">
        <f t="shared" si="29"/>
        <v>1.4464448238095975E-4</v>
      </c>
      <c r="AK26" s="42">
        <f t="shared" si="29"/>
        <v>1.4442859509382401E-4</v>
      </c>
      <c r="AL26" s="42">
        <f t="shared" si="29"/>
        <v>1.4421303002651981E-4</v>
      </c>
      <c r="AM26" s="42">
        <f t="shared" si="29"/>
        <v>1.4399778669812202E-4</v>
      </c>
      <c r="AN26" s="42">
        <f t="shared" si="29"/>
        <v>1.4378286462842334E-4</v>
      </c>
      <c r="AO26" s="42">
        <f t="shared" si="29"/>
        <v>1.4356826333793317E-4</v>
      </c>
      <c r="AP26" s="42">
        <f t="shared" si="29"/>
        <v>1.4335398234787655E-4</v>
      </c>
      <c r="AQ26" s="42">
        <f t="shared" ref="AQ26:BJ26" si="30">AP26*(1-$F$4)</f>
        <v>1.4314002118019317E-4</v>
      </c>
      <c r="AR26" s="42">
        <f t="shared" si="30"/>
        <v>1.4292637935753617E-4</v>
      </c>
      <c r="AS26" s="42">
        <f t="shared" si="30"/>
        <v>1.427130564032712E-4</v>
      </c>
      <c r="AT26" s="42">
        <f t="shared" si="30"/>
        <v>1.4250005184147528E-4</v>
      </c>
      <c r="AU26" s="42">
        <f t="shared" si="30"/>
        <v>1.4228736519693576E-4</v>
      </c>
      <c r="AV26" s="42">
        <f t="shared" si="30"/>
        <v>1.4207499599514929E-4</v>
      </c>
      <c r="AW26" s="42">
        <f t="shared" si="30"/>
        <v>1.4186294376232071E-4</v>
      </c>
      <c r="AX26" s="42">
        <f t="shared" si="30"/>
        <v>1.4165120802536204E-4</v>
      </c>
      <c r="AY26" s="42">
        <f t="shared" si="30"/>
        <v>1.4143978831189136E-4</v>
      </c>
      <c r="AZ26" s="42">
        <f t="shared" si="30"/>
        <v>1.4122868415023182E-4</v>
      </c>
      <c r="BA26" s="42">
        <f t="shared" si="30"/>
        <v>1.4101789506941058E-4</v>
      </c>
      <c r="BB26" s="42">
        <f t="shared" si="30"/>
        <v>1.4080742059915772E-4</v>
      </c>
      <c r="BC26" s="42">
        <f t="shared" si="30"/>
        <v>1.4059726026990525E-4</v>
      </c>
      <c r="BD26" s="42">
        <f t="shared" si="30"/>
        <v>1.4038741361278598E-4</v>
      </c>
      <c r="BE26" s="42">
        <f t="shared" si="30"/>
        <v>1.4017788015963258E-4</v>
      </c>
      <c r="BF26" s="42">
        <f t="shared" si="30"/>
        <v>1.3996865944297641E-4</v>
      </c>
      <c r="BG26" s="42">
        <f t="shared" si="30"/>
        <v>1.3975975099604659E-4</v>
      </c>
      <c r="BH26" s="42">
        <f t="shared" si="30"/>
        <v>1.3955115435276892E-4</v>
      </c>
      <c r="BI26" s="42">
        <f t="shared" si="30"/>
        <v>1.393428690477648E-4</v>
      </c>
      <c r="BJ26" s="42">
        <f t="shared" si="30"/>
        <v>1.3913489461635022E-4</v>
      </c>
      <c r="BK26" t="str">
        <f t="shared" si="5"/>
        <v>10_MAS</v>
      </c>
      <c r="BL26" t="str">
        <f t="shared" si="6"/>
        <v>d_ind_cem_7_7_gas_diesel_oil</v>
      </c>
      <c r="BO26" s="8">
        <f t="shared" si="7"/>
        <v>3.1413047628268504</v>
      </c>
      <c r="BP26" s="8">
        <f t="shared" si="8"/>
        <v>3.424423278144419</v>
      </c>
      <c r="BQ26" s="8" cm="1">
        <f t="array" ref="BQ26">K26*INDEX(prod_est,$G26+$H26-1,MATCH(BQ$14,$BP$14:$DP$14,0))</f>
        <v>3.4747948448891735</v>
      </c>
      <c r="BR26" s="8" cm="1">
        <f t="array" ref="BR26">L26*INDEX(prod_est,$G26+$H26-1,MATCH(BR$14,$BP$14:$DP$14,0))</f>
        <v>3.0168710739155253</v>
      </c>
      <c r="BS26" s="8" cm="1">
        <f t="array" ref="BS26">M26*INDEX(prod_est,$G26+$H26-1,MATCH(BS$14,$BP$14:$DP$14,0))</f>
        <v>3.1968307173479249</v>
      </c>
      <c r="BT26" s="8" cm="1">
        <f t="array" ref="BT26">N26*INDEX(prod_est,$G26+$H26-1,MATCH(BT$14,$BP$14:$DP$14,0))</f>
        <v>3.3078075944508942</v>
      </c>
      <c r="BU26" s="8" cm="1">
        <f t="array" ref="BU26">O26*INDEX(prod_est,$G26+$H26-1,MATCH(BU$14,$BP$14:$DP$14,0))</f>
        <v>3.4240512853139804</v>
      </c>
      <c r="BV26" s="8" cm="1">
        <f t="array" ref="BV26">P26*INDEX(prod_est,$G26+$H26-1,MATCH(BV$14,$BP$14:$DP$14,0))</f>
        <v>3.540401816974748</v>
      </c>
      <c r="BW26" s="8" cm="1">
        <f t="array" ref="BW26">Q26*INDEX(prod_est,$G26+$H26-1,MATCH(BW$14,$BP$14:$DP$14,0))</f>
        <v>3.6620442044095993</v>
      </c>
      <c r="BX26" s="8" cm="1">
        <f t="array" ref="BX26">R26*INDEX(prod_est,$G26+$H26-1,MATCH(BX$14,$BP$14:$DP$14,0))</f>
        <v>3.7860388180485756</v>
      </c>
      <c r="BY26" s="8" cm="1">
        <f t="array" ref="BY26">S26*INDEX(prod_est,$G26+$H26-1,MATCH(BY$14,$BP$14:$DP$14,0))</f>
        <v>3.9128538370923547</v>
      </c>
      <c r="BZ26" s="8" cm="1">
        <f t="array" ref="BZ26">T26*INDEX(prod_est,$G26+$H26-1,MATCH(BZ$14,$BP$14:$DP$14,0))</f>
        <v>3.9755087196236145</v>
      </c>
      <c r="CA26" s="8" cm="1">
        <f t="array" ref="CA26">U26*INDEX(prod_est,$G26+$H26-1,MATCH(CA$14,$BP$14:$DP$14,0))</f>
        <v>4.0389322692920446</v>
      </c>
      <c r="CB26" s="8" cm="1">
        <f t="array" ref="CB26">V26*INDEX(prod_est,$G26+$H26-1,MATCH(CB$14,$BP$14:$DP$14,0))</f>
        <v>4.105734731840827</v>
      </c>
      <c r="CC26" s="8" cm="1">
        <f t="array" ref="CC26">W26*INDEX(prod_est,$G26+$H26-1,MATCH(CC$14,$BP$14:$DP$14,0))</f>
        <v>4.19421936558191</v>
      </c>
      <c r="CD26" s="8" cm="1">
        <f t="array" ref="CD26">X26*INDEX(prod_est,$G26+$H26-1,MATCH(CD$14,$BP$14:$DP$14,0))</f>
        <v>4.2684913813994712</v>
      </c>
      <c r="CE26" s="8" cm="1">
        <f t="array" ref="CE26">Y26*INDEX(prod_est,$G26+$H26-1,MATCH(CE$14,$BP$14:$DP$14,0))</f>
        <v>4.3413345439475917</v>
      </c>
      <c r="CF26" s="8" cm="1">
        <f t="array" ref="CF26">Z26*INDEX(prod_est,$G26+$H26-1,MATCH(CF$14,$BP$14:$DP$14,0))</f>
        <v>4.4128925643432391</v>
      </c>
      <c r="CG26" s="8" cm="1">
        <f t="array" ref="CG26">AA26*INDEX(prod_est,$G26+$H26-1,MATCH(CG$14,$BP$14:$DP$14,0))</f>
        <v>4.5075182856307769</v>
      </c>
      <c r="CH26" s="8" cm="1">
        <f t="array" ref="CH26">AB26*INDEX(prod_est,$G26+$H26-1,MATCH(CH$14,$BP$14:$DP$14,0))</f>
        <v>4.6003264947500702</v>
      </c>
      <c r="CI26" s="8" cm="1">
        <f t="array" ref="CI26">AC26*INDEX(prod_est,$G26+$H26-1,MATCH(CI$14,$BP$14:$DP$14,0))</f>
        <v>4.6678760574574607</v>
      </c>
      <c r="CJ26" s="8" cm="1">
        <f t="array" ref="CJ26">AD26*INDEX(prod_est,$G26+$H26-1,MATCH(CJ$14,$BP$14:$DP$14,0))</f>
        <v>4.758073450836144</v>
      </c>
      <c r="CK26" s="8" cm="1">
        <f t="array" ref="CK26">AE26*INDEX(prod_est,$G26+$H26-1,MATCH(CK$14,$BP$14:$DP$14,0))</f>
        <v>4.8469273165298388</v>
      </c>
      <c r="CL26" s="8" cm="1">
        <f t="array" ref="CL26">AF26*INDEX(prod_est,$G26+$H26-1,MATCH(CL$14,$BP$14:$DP$14,0))</f>
        <v>4.9344359374706306</v>
      </c>
      <c r="CM26" s="8" cm="1">
        <f t="array" ref="CM26">AG26*INDEX(prod_est,$G26+$H26-1,MATCH(CM$14,$BP$14:$DP$14,0))</f>
        <v>5.0406572088748645</v>
      </c>
      <c r="CN26" s="8" cm="1">
        <f t="array" ref="CN26">AH26*INDEX(prod_est,$G26+$H26-1,MATCH(CN$14,$BP$14:$DP$14,0))</f>
        <v>5.1223319923448205</v>
      </c>
      <c r="CO26" s="8" cm="1">
        <f t="array" ref="CO26">AI26*INDEX(prod_est,$G26+$H26-1,MATCH(CO$14,$BP$14:$DP$14,0))</f>
        <v>5.2028791866015212</v>
      </c>
      <c r="CP26" s="8" cm="1">
        <f t="array" ref="CP26">AJ26*INDEX(prod_est,$G26+$H26-1,MATCH(CP$14,$BP$14:$DP$14,0))</f>
        <v>5.3050139847387401</v>
      </c>
      <c r="CQ26" s="8" cm="1">
        <f t="array" ref="CQ26">AK26*INDEX(prod_est,$G26+$H26-1,MATCH(CQ$14,$BP$14:$DP$14,0))</f>
        <v>5.3831893639394339</v>
      </c>
      <c r="CR26" s="8" cm="1">
        <f t="array" ref="CR26">AL26*INDEX(prod_est,$G26+$H26-1,MATCH(CR$14,$BP$14:$DP$14,0))</f>
        <v>5.4944279875342961</v>
      </c>
      <c r="CS26" s="8" cm="1">
        <f t="array" ref="CS26">AM26*INDEX(prod_est,$G26+$H26-1,MATCH(CS$14,$BP$14:$DP$14,0))</f>
        <v>5.6043858383073957</v>
      </c>
      <c r="CT26" s="8" cm="1">
        <f t="array" ref="CT26">AN26*INDEX(prod_est,$G26+$H26-1,MATCH(CT$14,$BP$14:$DP$14,0))</f>
        <v>5.7131575164937924</v>
      </c>
      <c r="CU26" s="8" cm="1">
        <f t="array" ref="CU26">AO26*INDEX(prod_est,$G26+$H26-1,MATCH(CU$14,$BP$14:$DP$14,0))</f>
        <v>5.8207235630169176</v>
      </c>
      <c r="CV26" s="8" cm="1">
        <f t="array" ref="CV26">AP26*INDEX(prod_est,$G26+$H26-1,MATCH(CV$14,$BP$14:$DP$14,0))</f>
        <v>5.9051792464879016</v>
      </c>
      <c r="CW26" cm="1">
        <f t="array" ref="CW26">AQ26*INDEX(prod_est,$G26+$H26-1,MATCH(CW$14,$BP$14:$DP$14,0))</f>
        <v>5.89636554612001</v>
      </c>
      <c r="CX26" cm="1">
        <f t="array" ref="CX26">AR26*INDEX(prod_est,$G26+$H26-1,MATCH(CX$14,$BP$14:$DP$14,0))</f>
        <v>5.8875650005287863</v>
      </c>
      <c r="CY26" cm="1">
        <f t="array" ref="CY26">AS26*INDEX(prod_est,$G26+$H26-1,MATCH(CY$14,$BP$14:$DP$14,0))</f>
        <v>5.8787775900802366</v>
      </c>
      <c r="CZ26" cm="1">
        <f t="array" ref="CZ26">AT26*INDEX(prod_est,$G26+$H26-1,MATCH(CZ$14,$BP$14:$DP$14,0))</f>
        <v>5.8700032951696688</v>
      </c>
      <c r="DA26" cm="1">
        <f t="array" ref="DA26">AU26*INDEX(prod_est,$G26+$H26-1,MATCH(DA$14,$BP$14:$DP$14,0))</f>
        <v>5.8612420962216545</v>
      </c>
      <c r="DB26" cm="1">
        <f t="array" ref="DB26">AV26*INDEX(prod_est,$G26+$H26-1,MATCH(DB$14,$BP$14:$DP$14,0))</f>
        <v>5.852493973689981</v>
      </c>
      <c r="DC26" cm="1">
        <f t="array" ref="DC26">AW26*INDEX(prod_est,$G26+$H26-1,MATCH(DC$14,$BP$14:$DP$14,0))</f>
        <v>5.8437589080576071</v>
      </c>
      <c r="DD26" cm="1">
        <f t="array" ref="DD26">AX26*INDEX(prod_est,$G26+$H26-1,MATCH(DD$14,$BP$14:$DP$14,0))</f>
        <v>5.8350368798366263</v>
      </c>
      <c r="DE26" cm="1">
        <f t="array" ref="DE26">AY26*INDEX(prod_est,$G26+$H26-1,MATCH(DE$14,$BP$14:$DP$14,0))</f>
        <v>5.8263278695682139</v>
      </c>
      <c r="DF26" cm="1">
        <f t="array" ref="DF26">AZ26*INDEX(prod_est,$G26+$H26-1,MATCH(DF$14,$BP$14:$DP$14,0))</f>
        <v>5.8176318578225903</v>
      </c>
      <c r="DG26" cm="1">
        <f t="array" ref="DG26">BA26*INDEX(prod_est,$G26+$H26-1,MATCH(DG$14,$BP$14:$DP$14,0))</f>
        <v>5.808948825198974</v>
      </c>
      <c r="DH26" cm="1">
        <f t="array" ref="DH26">BB26*INDEX(prod_est,$G26+$H26-1,MATCH(DH$14,$BP$14:$DP$14,0))</f>
        <v>5.8002787523255428</v>
      </c>
      <c r="DI26" cm="1">
        <f t="array" ref="DI26">BC26*INDEX(prod_est,$G26+$H26-1,MATCH(DI$14,$BP$14:$DP$14,0))</f>
        <v>5.7916216198593853</v>
      </c>
      <c r="DJ26" cm="1">
        <f t="array" ref="DJ26">BD26*INDEX(prod_est,$G26+$H26-1,MATCH(DJ$14,$BP$14:$DP$14,0))</f>
        <v>5.7829774084864605</v>
      </c>
      <c r="DK26" cm="1">
        <f t="array" ref="DK26">BE26*INDEX(prod_est,$G26+$H26-1,MATCH(DK$14,$BP$14:$DP$14,0))</f>
        <v>5.7743460989215558</v>
      </c>
      <c r="DL26" cm="1">
        <f t="array" ref="DL26">BF26*INDEX(prod_est,$G26+$H26-1,MATCH(DL$14,$BP$14:$DP$14,0))</f>
        <v>5.7657276719082402</v>
      </c>
      <c r="DM26" cm="1">
        <f t="array" ref="DM26">BG26*INDEX(prod_est,$G26+$H26-1,MATCH(DM$14,$BP$14:$DP$14,0))</f>
        <v>5.757122108218824</v>
      </c>
      <c r="DN26" cm="1">
        <f t="array" ref="DN26">BH26*INDEX(prod_est,$G26+$H26-1,MATCH(DN$14,$BP$14:$DP$14,0))</f>
        <v>5.748529388654319</v>
      </c>
      <c r="DO26" cm="1">
        <f t="array" ref="DO26">BI26*INDEX(prod_est,$G26+$H26-1,MATCH(DO$14,$BP$14:$DP$14,0))</f>
        <v>5.7399494940443878</v>
      </c>
      <c r="DP26" cm="1">
        <f t="array" ref="DP26">BJ26*INDEX(prod_est,$G26+$H26-1,MATCH(DP$14,$BP$14:$DP$14,0))</f>
        <v>5.7313824052473068</v>
      </c>
    </row>
    <row r="27" spans="1:120" x14ac:dyDescent="0.25">
      <c r="A27" t="s">
        <v>46</v>
      </c>
      <c r="B27" t="s">
        <v>17</v>
      </c>
      <c r="C27" t="s">
        <v>17</v>
      </c>
      <c r="D27" t="s">
        <v>37</v>
      </c>
      <c r="E27" s="8">
        <v>7.0388495611490534</v>
      </c>
      <c r="F27" s="8">
        <v>7.6732447528791603</v>
      </c>
      <c r="G27">
        <f>MATCH(A27,Production_est!$A$4:$A$339,0)</f>
        <v>145</v>
      </c>
      <c r="H27">
        <f>IFERROR(MATCH(D27,Production_est!$D$4:$D$339,0),"-")</f>
        <v>6</v>
      </c>
      <c r="I27" s="8" cm="1">
        <f t="array" ref="I27">IFERROR(INDEX(Production_est!$E$4:$E$339,H27+G27-1),"-")</f>
        <v>22875.248227823799</v>
      </c>
      <c r="J27" s="42">
        <f t="shared" si="0"/>
        <v>3.3543875355835398E-4</v>
      </c>
      <c r="K27" s="42">
        <f t="shared" si="1"/>
        <v>3.3543875355835398E-4</v>
      </c>
      <c r="L27" s="42">
        <f t="shared" si="2"/>
        <v>3.3543875355835398E-4</v>
      </c>
      <c r="M27" s="42">
        <f t="shared" si="2"/>
        <v>3.3543875355835398E-4</v>
      </c>
      <c r="N27" s="42">
        <f t="shared" ref="N27:AP27" si="31">M27*(1-$F$4)</f>
        <v>3.3493809870229673E-4</v>
      </c>
      <c r="O27" s="42">
        <f t="shared" si="31"/>
        <v>3.344381910922933E-4</v>
      </c>
      <c r="P27" s="42">
        <f t="shared" si="31"/>
        <v>3.3393902961305111E-4</v>
      </c>
      <c r="Q27" s="42">
        <f t="shared" si="31"/>
        <v>3.3344061315094208E-4</v>
      </c>
      <c r="R27" s="42">
        <f t="shared" si="31"/>
        <v>3.3294294059400039E-4</v>
      </c>
      <c r="S27" s="42">
        <f t="shared" si="31"/>
        <v>3.324460108319198E-4</v>
      </c>
      <c r="T27" s="42">
        <f t="shared" si="31"/>
        <v>3.3194982275605128E-4</v>
      </c>
      <c r="U27" s="42">
        <f t="shared" si="31"/>
        <v>3.3145437525940045E-4</v>
      </c>
      <c r="V27" s="42">
        <f t="shared" si="31"/>
        <v>3.3095966723662525E-4</v>
      </c>
      <c r="W27" s="42">
        <f t="shared" si="31"/>
        <v>3.3046569758403329E-4</v>
      </c>
      <c r="X27" s="42">
        <f t="shared" si="31"/>
        <v>3.2997246519957953E-4</v>
      </c>
      <c r="Y27" s="42">
        <f t="shared" si="31"/>
        <v>3.2947996898286376E-4</v>
      </c>
      <c r="Z27" s="42">
        <f t="shared" si="31"/>
        <v>3.2898820783512818E-4</v>
      </c>
      <c r="AA27" s="42">
        <f t="shared" si="31"/>
        <v>3.2849718065925489E-4</v>
      </c>
      <c r="AB27" s="42">
        <f t="shared" si="31"/>
        <v>3.2800688635976346E-4</v>
      </c>
      <c r="AC27" s="42">
        <f t="shared" si="31"/>
        <v>3.2751732384280862E-4</v>
      </c>
      <c r="AD27" s="42">
        <f t="shared" si="31"/>
        <v>3.2702849201617757E-4</v>
      </c>
      <c r="AE27" s="42">
        <f t="shared" si="31"/>
        <v>3.2654038978928776E-4</v>
      </c>
      <c r="AF27" s="42">
        <f t="shared" si="31"/>
        <v>3.2605301607318437E-4</v>
      </c>
      <c r="AG27" s="42">
        <f t="shared" si="31"/>
        <v>3.2556636978053785E-4</v>
      </c>
      <c r="AH27" s="42">
        <f t="shared" si="31"/>
        <v>3.2508044982564152E-4</v>
      </c>
      <c r="AI27" s="42">
        <f t="shared" si="31"/>
        <v>3.2459525512440923E-4</v>
      </c>
      <c r="AJ27" s="42">
        <f t="shared" si="31"/>
        <v>3.2411078459437283E-4</v>
      </c>
      <c r="AK27" s="42">
        <f t="shared" si="31"/>
        <v>3.2362703715467972E-4</v>
      </c>
      <c r="AL27" s="42">
        <f t="shared" si="31"/>
        <v>3.2314401172609067E-4</v>
      </c>
      <c r="AM27" s="42">
        <f t="shared" si="31"/>
        <v>3.2266170723097714E-4</v>
      </c>
      <c r="AN27" s="42">
        <f t="shared" si="31"/>
        <v>3.22180122593319E-4</v>
      </c>
      <c r="AO27" s="42">
        <f t="shared" si="31"/>
        <v>3.2169925673870213E-4</v>
      </c>
      <c r="AP27" s="42">
        <f t="shared" si="31"/>
        <v>3.2121910859431602E-4</v>
      </c>
      <c r="AQ27" s="42">
        <f t="shared" ref="AQ27:BJ27" si="32">AP27*(1-$F$4)</f>
        <v>3.2073967708895137E-4</v>
      </c>
      <c r="AR27" s="42">
        <f t="shared" si="32"/>
        <v>3.2026096115299774E-4</v>
      </c>
      <c r="AS27" s="42">
        <f t="shared" si="32"/>
        <v>3.1978295971844107E-4</v>
      </c>
      <c r="AT27" s="42">
        <f t="shared" si="32"/>
        <v>3.1930567171886134E-4</v>
      </c>
      <c r="AU27" s="42">
        <f t="shared" si="32"/>
        <v>3.1882909608943022E-4</v>
      </c>
      <c r="AV27" s="42">
        <f t="shared" si="32"/>
        <v>3.1835323176690868E-4</v>
      </c>
      <c r="AW27" s="42">
        <f t="shared" si="32"/>
        <v>3.1787807768964466E-4</v>
      </c>
      <c r="AX27" s="42">
        <f t="shared" si="32"/>
        <v>3.1740363279757059E-4</v>
      </c>
      <c r="AY27" s="42">
        <f t="shared" si="32"/>
        <v>3.169298960322011E-4</v>
      </c>
      <c r="AZ27" s="42">
        <f t="shared" si="32"/>
        <v>3.1645686633663064E-4</v>
      </c>
      <c r="BA27" s="42">
        <f t="shared" si="32"/>
        <v>3.1598454265553119E-4</v>
      </c>
      <c r="BB27" s="42">
        <f t="shared" si="32"/>
        <v>3.1551292393514979E-4</v>
      </c>
      <c r="BC27" s="42">
        <f t="shared" si="32"/>
        <v>3.150420091233063E-4</v>
      </c>
      <c r="BD27" s="42">
        <f t="shared" si="32"/>
        <v>3.1457179716939092E-4</v>
      </c>
      <c r="BE27" s="42">
        <f t="shared" si="32"/>
        <v>3.1410228702436198E-4</v>
      </c>
      <c r="BF27" s="42">
        <f t="shared" si="32"/>
        <v>3.1363347764074354E-4</v>
      </c>
      <c r="BG27" s="42">
        <f t="shared" si="32"/>
        <v>3.1316536797262304E-4</v>
      </c>
      <c r="BH27" s="42">
        <f t="shared" si="32"/>
        <v>3.1269795697564897E-4</v>
      </c>
      <c r="BI27" s="42">
        <f t="shared" si="32"/>
        <v>3.1223124360702859E-4</v>
      </c>
      <c r="BJ27" s="42">
        <f t="shared" si="32"/>
        <v>3.1176522682552557E-4</v>
      </c>
      <c r="BK27" t="str">
        <f t="shared" si="5"/>
        <v>10_MAS</v>
      </c>
      <c r="BL27" t="str">
        <f t="shared" si="6"/>
        <v>d_ind_cem_7_8_fuel_oil</v>
      </c>
      <c r="BO27" s="8">
        <f t="shared" si="7"/>
        <v>7.0388495611490534</v>
      </c>
      <c r="BP27" s="8">
        <f t="shared" si="8"/>
        <v>7.6732447528791603</v>
      </c>
      <c r="BQ27" s="8" cm="1">
        <f t="array" ref="BQ27">K27*INDEX(prod_est,$G27+$H27-1,MATCH(BQ$14,$BP$14:$DP$14,0))</f>
        <v>7.7861143746590731</v>
      </c>
      <c r="BR27" s="8" cm="1">
        <f t="array" ref="BR27">L27*INDEX(prod_est,$G27+$H27-1,MATCH(BR$14,$BP$14:$DP$14,0))</f>
        <v>6.7600259248847872</v>
      </c>
      <c r="BS27" s="8" cm="1">
        <f t="array" ref="BS27">M27*INDEX(prod_est,$G27+$H27-1,MATCH(BS$14,$BP$14:$DP$14,0))</f>
        <v>7.1632688296129423</v>
      </c>
      <c r="BT27" s="8" cm="1">
        <f t="array" ref="BT27">N27*INDEX(prod_est,$G27+$H27-1,MATCH(BT$14,$BP$14:$DP$14,0))</f>
        <v>7.4119392394177437</v>
      </c>
      <c r="BU27" s="8" cm="1">
        <f t="array" ref="BU27">O27*INDEX(prod_est,$G27+$H27-1,MATCH(BU$14,$BP$14:$DP$14,0))</f>
        <v>7.6724112133887337</v>
      </c>
      <c r="BV27" s="8" cm="1">
        <f t="array" ref="BV27">P27*INDEX(prod_est,$G27+$H27-1,MATCH(BV$14,$BP$14:$DP$14,0))</f>
        <v>7.9331225898878612</v>
      </c>
      <c r="BW27" s="8" cm="1">
        <f t="array" ref="BW27">Q27*INDEX(prod_est,$G27+$H27-1,MATCH(BW$14,$BP$14:$DP$14,0))</f>
        <v>8.2056916432141023</v>
      </c>
      <c r="BX27" s="8" cm="1">
        <f t="array" ref="BX27">R27*INDEX(prod_est,$G27+$H27-1,MATCH(BX$14,$BP$14:$DP$14,0))</f>
        <v>8.483531425627362</v>
      </c>
      <c r="BY27" s="8" cm="1">
        <f t="array" ref="BY27">S27*INDEX(prod_est,$G27+$H27-1,MATCH(BY$14,$BP$14:$DP$14,0))</f>
        <v>8.7676910053365713</v>
      </c>
      <c r="BZ27" s="8" cm="1">
        <f t="array" ref="BZ27">T27*INDEX(prod_est,$G27+$H27-1,MATCH(BZ$14,$BP$14:$DP$14,0))</f>
        <v>8.9080843532306915</v>
      </c>
      <c r="CA27" s="8" cm="1">
        <f t="array" ref="CA27">U27*INDEX(prod_est,$G27+$H27-1,MATCH(CA$14,$BP$14:$DP$14,0))</f>
        <v>9.0502000848951365</v>
      </c>
      <c r="CB27" s="8" cm="1">
        <f t="array" ref="CB27">V27*INDEX(prod_est,$G27+$H27-1,MATCH(CB$14,$BP$14:$DP$14,0))</f>
        <v>9.1998870843100029</v>
      </c>
      <c r="CC27" s="8" cm="1">
        <f t="array" ref="CC27">W27*INDEX(prod_est,$G27+$H27-1,MATCH(CC$14,$BP$14:$DP$14,0))</f>
        <v>9.3981582080631707</v>
      </c>
      <c r="CD27" s="8" cm="1">
        <f t="array" ref="CD27">X27*INDEX(prod_est,$G27+$H27-1,MATCH(CD$14,$BP$14:$DP$14,0))</f>
        <v>9.5645825398025188</v>
      </c>
      <c r="CE27" s="8" cm="1">
        <f t="array" ref="CE27">Y27*INDEX(prod_est,$G27+$H27-1,MATCH(CE$14,$BP$14:$DP$14,0))</f>
        <v>9.7278051818084936</v>
      </c>
      <c r="CF27" s="8" cm="1">
        <f t="array" ref="CF27">Z27*INDEX(prod_est,$G27+$H27-1,MATCH(CF$14,$BP$14:$DP$14,0))</f>
        <v>9.8881481534357789</v>
      </c>
      <c r="CG27" s="8" cm="1">
        <f t="array" ref="CG27">AA27*INDEX(prod_est,$G27+$H27-1,MATCH(CG$14,$BP$14:$DP$14,0))</f>
        <v>10.100179862246744</v>
      </c>
      <c r="CH27" s="8" cm="1">
        <f t="array" ref="CH27">AB27*INDEX(prod_est,$G27+$H27-1,MATCH(CH$14,$BP$14:$DP$14,0))</f>
        <v>10.308138997495529</v>
      </c>
      <c r="CI27" s="8" cm="1">
        <f t="array" ref="CI27">AC27*INDEX(prod_est,$G27+$H27-1,MATCH(CI$14,$BP$14:$DP$14,0))</f>
        <v>10.459500054673201</v>
      </c>
      <c r="CJ27" s="8" cm="1">
        <f t="array" ref="CJ27">AD27*INDEX(prod_est,$G27+$H27-1,MATCH(CJ$14,$BP$14:$DP$14,0))</f>
        <v>10.661609028725435</v>
      </c>
      <c r="CK27" s="8" cm="1">
        <f t="array" ref="CK27">AE27*INDEX(prod_est,$G27+$H27-1,MATCH(CK$14,$BP$14:$DP$14,0))</f>
        <v>10.860707505557604</v>
      </c>
      <c r="CL27" s="8" cm="1">
        <f t="array" ref="CL27">AF27*INDEX(prod_est,$G27+$H27-1,MATCH(CL$14,$BP$14:$DP$14,0))</f>
        <v>11.056791637665674</v>
      </c>
      <c r="CM27" s="8" cm="1">
        <f t="array" ref="CM27">AG27*INDEX(prod_est,$G27+$H27-1,MATCH(CM$14,$BP$14:$DP$14,0))</f>
        <v>11.294805968034421</v>
      </c>
      <c r="CN27" s="8" cm="1">
        <f t="array" ref="CN27">AH27*INDEX(prod_est,$G27+$H27-1,MATCH(CN$14,$BP$14:$DP$14,0))</f>
        <v>11.477817982846728</v>
      </c>
      <c r="CO27" s="8" cm="1">
        <f t="array" ref="CO27">AI27*INDEX(prod_est,$G27+$H27-1,MATCH(CO$14,$BP$14:$DP$14,0))</f>
        <v>11.658303362570077</v>
      </c>
      <c r="CP27" s="8" cm="1">
        <f t="array" ref="CP27">AJ27*INDEX(prod_est,$G27+$H27-1,MATCH(CP$14,$BP$14:$DP$14,0))</f>
        <v>11.887160965803474</v>
      </c>
      <c r="CQ27" s="8" cm="1">
        <f t="array" ref="CQ27">AK27*INDEX(prod_est,$G27+$H27-1,MATCH(CQ$14,$BP$14:$DP$14,0))</f>
        <v>12.062331722901325</v>
      </c>
      <c r="CR27" s="8" cm="1">
        <f t="array" ref="CR27">AL27*INDEX(prod_est,$G27+$H27-1,MATCH(CR$14,$BP$14:$DP$14,0))</f>
        <v>12.311588638734255</v>
      </c>
      <c r="CS27" s="8" cm="1">
        <f t="array" ref="CS27">AM27*INDEX(prod_est,$G27+$H27-1,MATCH(CS$14,$BP$14:$DP$14,0))</f>
        <v>12.557975674725832</v>
      </c>
      <c r="CT27" s="8" cm="1">
        <f t="array" ref="CT27">AN27*INDEX(prod_est,$G27+$H27-1,MATCH(CT$14,$BP$14:$DP$14,0))</f>
        <v>12.801704805476833</v>
      </c>
      <c r="CU27" s="8" cm="1">
        <f t="array" ref="CU27">AO27*INDEX(prod_est,$G27+$H27-1,MATCH(CU$14,$BP$14:$DP$14,0))</f>
        <v>13.042732428241612</v>
      </c>
      <c r="CV27" s="8" cm="1">
        <f t="array" ref="CV27">AP27*INDEX(prod_est,$G27+$H27-1,MATCH(CV$14,$BP$14:$DP$14,0))</f>
        <v>13.231975718982152</v>
      </c>
      <c r="CW27" cm="1">
        <f t="array" ref="CW27">AQ27*INDEX(prod_est,$G27+$H27-1,MATCH(CW$14,$BP$14:$DP$14,0))</f>
        <v>13.212226501491134</v>
      </c>
      <c r="CX27" cm="1">
        <f t="array" ref="CX27">AR27*INDEX(prod_est,$G27+$H27-1,MATCH(CX$14,$BP$14:$DP$14,0))</f>
        <v>13.192506760444134</v>
      </c>
      <c r="CY27" cm="1">
        <f t="array" ref="CY27">AS27*INDEX(prod_est,$G27+$H27-1,MATCH(CY$14,$BP$14:$DP$14,0))</f>
        <v>13.172816451846458</v>
      </c>
      <c r="CZ27" cm="1">
        <f t="array" ref="CZ27">AT27*INDEX(prod_est,$G27+$H27-1,MATCH(CZ$14,$BP$14:$DP$14,0))</f>
        <v>13.153155531769077</v>
      </c>
      <c r="DA27" cm="1">
        <f t="array" ref="DA27">AU27*INDEX(prod_est,$G27+$H27-1,MATCH(DA$14,$BP$14:$DP$14,0))</f>
        <v>13.133523956348526</v>
      </c>
      <c r="DB27" cm="1">
        <f t="array" ref="DB27">AV27*INDEX(prod_est,$G27+$H27-1,MATCH(DB$14,$BP$14:$DP$14,0))</f>
        <v>13.113921681786811</v>
      </c>
      <c r="DC27" cm="1">
        <f t="array" ref="DC27">AW27*INDEX(prod_est,$G27+$H27-1,MATCH(DC$14,$BP$14:$DP$14,0))</f>
        <v>13.09434866435131</v>
      </c>
      <c r="DD27" cm="1">
        <f t="array" ref="DD27">AX27*INDEX(prod_est,$G27+$H27-1,MATCH(DD$14,$BP$14:$DP$14,0))</f>
        <v>13.074804860374668</v>
      </c>
      <c r="DE27" cm="1">
        <f t="array" ref="DE27">AY27*INDEX(prod_est,$G27+$H27-1,MATCH(DE$14,$BP$14:$DP$14,0))</f>
        <v>13.055290226254705</v>
      </c>
      <c r="DF27" cm="1">
        <f t="array" ref="DF27">AZ27*INDEX(prod_est,$G27+$H27-1,MATCH(DF$14,$BP$14:$DP$14,0))</f>
        <v>13.035804718454326</v>
      </c>
      <c r="DG27" cm="1">
        <f t="array" ref="DG27">BA27*INDEX(prod_est,$G27+$H27-1,MATCH(DG$14,$BP$14:$DP$14,0))</f>
        <v>13.016348293501409</v>
      </c>
      <c r="DH27" cm="1">
        <f t="array" ref="DH27">BB27*INDEX(prod_est,$G27+$H27-1,MATCH(DH$14,$BP$14:$DP$14,0))</f>
        <v>12.99692090798872</v>
      </c>
      <c r="DI27" cm="1">
        <f t="array" ref="DI27">BC27*INDEX(prod_est,$G27+$H27-1,MATCH(DI$14,$BP$14:$DP$14,0))</f>
        <v>12.977522518573812</v>
      </c>
      <c r="DJ27" cm="1">
        <f t="array" ref="DJ27">BD27*INDEX(prod_est,$G27+$H27-1,MATCH(DJ$14,$BP$14:$DP$14,0))</f>
        <v>12.958153081978924</v>
      </c>
      <c r="DK27" cm="1">
        <f t="array" ref="DK27">BE27*INDEX(prod_est,$G27+$H27-1,MATCH(DK$14,$BP$14:$DP$14,0))</f>
        <v>12.938812554990896</v>
      </c>
      <c r="DL27" cm="1">
        <f t="array" ref="DL27">BF27*INDEX(prod_est,$G27+$H27-1,MATCH(DL$14,$BP$14:$DP$14,0))</f>
        <v>12.919500894461061</v>
      </c>
      <c r="DM27" cm="1">
        <f t="array" ref="DM27">BG27*INDEX(prod_est,$G27+$H27-1,MATCH(DM$14,$BP$14:$DP$14,0))</f>
        <v>12.900218057305148</v>
      </c>
      <c r="DN27" cm="1">
        <f t="array" ref="DN27">BH27*INDEX(prod_est,$G27+$H27-1,MATCH(DN$14,$BP$14:$DP$14,0))</f>
        <v>12.8809640005032</v>
      </c>
      <c r="DO27" cm="1">
        <f t="array" ref="DO27">BI27*INDEX(prod_est,$G27+$H27-1,MATCH(DO$14,$BP$14:$DP$14,0))</f>
        <v>12.861738681099464</v>
      </c>
      <c r="DP27" cm="1">
        <f t="array" ref="DP27">BJ27*INDEX(prod_est,$G27+$H27-1,MATCH(DP$14,$BP$14:$DP$14,0))</f>
        <v>12.842542056202301</v>
      </c>
    </row>
    <row r="28" spans="1:120" x14ac:dyDescent="0.25">
      <c r="A28" t="s">
        <v>46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145</v>
      </c>
      <c r="H28">
        <f>IFERROR(MATCH(D28,Production_est!$D$4:$D$339,0),"-")</f>
        <v>6</v>
      </c>
      <c r="I28" s="8" cm="1">
        <f t="array" ref="I28">IFERROR(INDEX(Production_est!$E$4:$E$339,H28+G28-1),"-")</f>
        <v>22875.248227823799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10_MAS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145</v>
      </c>
      <c r="H29">
        <f>IFERROR(MATCH(D29,Production_est!$D$4:$D$339,0),"-")</f>
        <v>6</v>
      </c>
      <c r="I29" s="8" cm="1">
        <f t="array" ref="I29">IFERROR(INDEX(Production_est!$E$4:$E$339,H29+G29-1),"-")</f>
        <v>22875.248227823799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10_MAS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145</v>
      </c>
      <c r="H30">
        <f>IFERROR(MATCH(D30,Production_est!$D$4:$D$339,0),"-")</f>
        <v>6</v>
      </c>
      <c r="I30" s="8" cm="1">
        <f t="array" ref="I30">IFERROR(INDEX(Production_est!$E$4:$E$339,H30+G30-1),"-")</f>
        <v>22875.248227823799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10_MAS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46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145</v>
      </c>
      <c r="H31">
        <f>IFERROR(MATCH(D31,Production_est!$D$4:$D$339,0),"-")</f>
        <v>6</v>
      </c>
      <c r="I31" s="8" cm="1">
        <f t="array" ref="I31">IFERROR(INDEX(Production_est!$E$4:$E$339,H31+G31-1),"-")</f>
        <v>22875.248227823799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10_MAS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46</v>
      </c>
      <c r="B32" t="s">
        <v>22</v>
      </c>
      <c r="C32" t="s">
        <v>22</v>
      </c>
      <c r="D32" t="s">
        <v>37</v>
      </c>
      <c r="E32" s="8">
        <v>7.271538802839931</v>
      </c>
      <c r="F32" s="8">
        <v>7.9269057364454136</v>
      </c>
      <c r="G32">
        <f>MATCH(A32,Production_est!$A$4:$A$339,0)</f>
        <v>145</v>
      </c>
      <c r="H32">
        <f>IFERROR(MATCH(D32,Production_est!$D$4:$D$339,0),"-")</f>
        <v>6</v>
      </c>
      <c r="I32" s="8" cm="1">
        <f t="array" ref="I32">IFERROR(INDEX(Production_est!$E$4:$E$339,H32+G32-1),"-")</f>
        <v>22875.248227823799</v>
      </c>
      <c r="J32" s="42">
        <f t="shared" si="0"/>
        <v>3.4652763797350617E-4</v>
      </c>
      <c r="K32" s="42">
        <f t="shared" si="1"/>
        <v>3.4652763797350617E-4</v>
      </c>
      <c r="L32" s="42">
        <f t="shared" si="2"/>
        <v>3.4652763797350617E-4</v>
      </c>
      <c r="M32" s="42">
        <f t="shared" si="2"/>
        <v>3.4652763797350617E-4</v>
      </c>
      <c r="N32" s="42">
        <f t="shared" ref="N32:AP32" si="41">M32*(1-$F$4)</f>
        <v>3.4601043254369498E-4</v>
      </c>
      <c r="O32" s="42">
        <f t="shared" si="41"/>
        <v>3.4549399906228651E-4</v>
      </c>
      <c r="P32" s="42">
        <f t="shared" si="41"/>
        <v>3.4497833637711894E-4</v>
      </c>
      <c r="Q32" s="42">
        <f t="shared" si="41"/>
        <v>3.4446344333775012E-4</v>
      </c>
      <c r="R32" s="42">
        <f t="shared" si="41"/>
        <v>3.4394931879545501E-4</v>
      </c>
      <c r="S32" s="42">
        <f t="shared" si="41"/>
        <v>3.43435961603223E-4</v>
      </c>
      <c r="T32" s="42">
        <f t="shared" si="41"/>
        <v>3.429233706157555E-4</v>
      </c>
      <c r="U32" s="42">
        <f t="shared" si="41"/>
        <v>3.4241154468946333E-4</v>
      </c>
      <c r="V32" s="42">
        <f t="shared" si="41"/>
        <v>3.4190048268246416E-4</v>
      </c>
      <c r="W32" s="42">
        <f t="shared" si="41"/>
        <v>3.4139018345457988E-4</v>
      </c>
      <c r="X32" s="42">
        <f t="shared" si="41"/>
        <v>3.4088064586733423E-4</v>
      </c>
      <c r="Y32" s="42">
        <f t="shared" si="41"/>
        <v>3.4037186878395017E-4</v>
      </c>
      <c r="Z32" s="42">
        <f t="shared" si="41"/>
        <v>3.398638510693473E-4</v>
      </c>
      <c r="AA32" s="42">
        <f t="shared" si="41"/>
        <v>3.3935659159013931E-4</v>
      </c>
      <c r="AB32" s="42">
        <f t="shared" si="41"/>
        <v>3.3885008921463164E-4</v>
      </c>
      <c r="AC32" s="42">
        <f t="shared" si="41"/>
        <v>3.3834434281281879E-4</v>
      </c>
      <c r="AD32" s="42">
        <f t="shared" si="41"/>
        <v>3.3783935125638177E-4</v>
      </c>
      <c r="AE32" s="42">
        <f t="shared" si="41"/>
        <v>3.3733511341868571E-4</v>
      </c>
      <c r="AF32" s="42">
        <f t="shared" si="41"/>
        <v>3.3683162817477722E-4</v>
      </c>
      <c r="AG32" s="42">
        <f t="shared" si="41"/>
        <v>3.3632889440138205E-4</v>
      </c>
      <c r="AH32" s="42">
        <f t="shared" si="41"/>
        <v>3.3582691097690237E-4</v>
      </c>
      <c r="AI32" s="42">
        <f t="shared" si="41"/>
        <v>3.3532567678141447E-4</v>
      </c>
      <c r="AJ32" s="42">
        <f t="shared" si="41"/>
        <v>3.3482519069666611E-4</v>
      </c>
      <c r="AK32" s="42">
        <f t="shared" si="41"/>
        <v>3.3432545160607411E-4</v>
      </c>
      <c r="AL32" s="42">
        <f t="shared" si="41"/>
        <v>3.3382645839472177E-4</v>
      </c>
      <c r="AM32" s="42">
        <f t="shared" si="41"/>
        <v>3.3332820994935654E-4</v>
      </c>
      <c r="AN32" s="42">
        <f t="shared" si="41"/>
        <v>3.3283070515838735E-4</v>
      </c>
      <c r="AO32" s="42">
        <f t="shared" si="41"/>
        <v>3.3233394291188229E-4</v>
      </c>
      <c r="AP32" s="42">
        <f t="shared" si="41"/>
        <v>3.3183792210156603E-4</v>
      </c>
      <c r="AQ32" s="42">
        <f t="shared" ref="AQ32:BJ32" si="42">AP32*(1-$F$4)</f>
        <v>3.3134264162081744E-4</v>
      </c>
      <c r="AR32" s="42">
        <f t="shared" si="42"/>
        <v>3.30848100364667E-4</v>
      </c>
      <c r="AS32" s="42">
        <f t="shared" si="42"/>
        <v>3.3035429722979437E-4</v>
      </c>
      <c r="AT32" s="42">
        <f t="shared" si="42"/>
        <v>3.2986123111452604E-4</v>
      </c>
      <c r="AU32" s="42">
        <f t="shared" si="42"/>
        <v>3.2936890091883272E-4</v>
      </c>
      <c r="AV32" s="42">
        <f t="shared" si="42"/>
        <v>3.2887730554432702E-4</v>
      </c>
      <c r="AW32" s="42">
        <f t="shared" si="42"/>
        <v>3.2838644389426088E-4</v>
      </c>
      <c r="AX32" s="42">
        <f t="shared" si="42"/>
        <v>3.2789631487352319E-4</v>
      </c>
      <c r="AY32" s="42">
        <f t="shared" si="42"/>
        <v>3.2740691738863736E-4</v>
      </c>
      <c r="AZ32" s="42">
        <f t="shared" si="42"/>
        <v>3.2691825034775879E-4</v>
      </c>
      <c r="BA32" s="42">
        <f t="shared" si="42"/>
        <v>3.2643031266067258E-4</v>
      </c>
      <c r="BB32" s="42">
        <f t="shared" si="42"/>
        <v>3.2594310323879098E-4</v>
      </c>
      <c r="BC32" s="42">
        <f t="shared" si="42"/>
        <v>3.2545662099515098E-4</v>
      </c>
      <c r="BD32" s="42">
        <f t="shared" si="42"/>
        <v>3.2497086484441196E-4</v>
      </c>
      <c r="BE32" s="42">
        <f t="shared" si="42"/>
        <v>3.2448583370285313E-4</v>
      </c>
      <c r="BF32" s="42">
        <f t="shared" si="42"/>
        <v>3.2400152648837127E-4</v>
      </c>
      <c r="BG32" s="42">
        <f t="shared" si="42"/>
        <v>3.235179421204782E-4</v>
      </c>
      <c r="BH32" s="42">
        <f t="shared" si="42"/>
        <v>3.2303507952029839E-4</v>
      </c>
      <c r="BI32" s="42">
        <f t="shared" si="42"/>
        <v>3.2255293761056659E-4</v>
      </c>
      <c r="BJ32" s="42">
        <f t="shared" si="42"/>
        <v>3.2207151531562546E-4</v>
      </c>
      <c r="BK32" t="str">
        <f t="shared" si="5"/>
        <v>10_MAS</v>
      </c>
      <c r="BL32" t="str">
        <f t="shared" si="6"/>
        <v>d_ind_cem_8_1_natural_gas</v>
      </c>
      <c r="BO32" s="8">
        <f t="shared" si="7"/>
        <v>7.271538802839931</v>
      </c>
      <c r="BP32" s="8">
        <f t="shared" si="8"/>
        <v>7.9269057364454136</v>
      </c>
      <c r="BQ32" s="8" cm="1">
        <f t="array" ref="BQ32">K32*INDEX(prod_est,$G32+$H32-1,MATCH(BQ$14,$BP$14:$DP$14,0))</f>
        <v>8.0435065853916043</v>
      </c>
      <c r="BR32" s="8" cm="1">
        <f t="array" ref="BR32">L32*INDEX(prod_est,$G32+$H32-1,MATCH(BR$14,$BP$14:$DP$14,0))</f>
        <v>6.9834978562859371</v>
      </c>
      <c r="BS32" s="8" cm="1">
        <f t="array" ref="BS32">M32*INDEX(prod_est,$G32+$H32-1,MATCH(BS$14,$BP$14:$DP$14,0))</f>
        <v>7.4000711049720476</v>
      </c>
      <c r="BT32" s="8" cm="1">
        <f t="array" ref="BT32">N32*INDEX(prod_est,$G32+$H32-1,MATCH(BT$14,$BP$14:$DP$14,0))</f>
        <v>7.6569620241918841</v>
      </c>
      <c r="BU32" s="8" cm="1">
        <f t="array" ref="BU32">O32*INDEX(prod_est,$G32+$H32-1,MATCH(BU$14,$BP$14:$DP$14,0))</f>
        <v>7.9260446419305106</v>
      </c>
      <c r="BV32" s="8" cm="1">
        <f t="array" ref="BV32">P32*INDEX(prod_est,$G32+$H32-1,MATCH(BV$14,$BP$14:$DP$14,0))</f>
        <v>8.1953745763304351</v>
      </c>
      <c r="BW32" s="8" cm="1">
        <f t="array" ref="BW32">Q32*INDEX(prod_est,$G32+$H32-1,MATCH(BW$14,$BP$14:$DP$14,0))</f>
        <v>8.4769541768740719</v>
      </c>
      <c r="BX32" s="8" cm="1">
        <f t="array" ref="BX32">R32*INDEX(prod_est,$G32+$H32-1,MATCH(BX$14,$BP$14:$DP$14,0))</f>
        <v>8.7639787454828149</v>
      </c>
      <c r="BY32" s="8" cm="1">
        <f t="array" ref="BY32">S32*INDEX(prod_est,$G32+$H32-1,MATCH(BY$14,$BP$14:$DP$14,0))</f>
        <v>9.057532030306378</v>
      </c>
      <c r="BZ32" s="8" cm="1">
        <f t="array" ref="BZ32">T32*INDEX(prod_est,$G32+$H32-1,MATCH(BZ$14,$BP$14:$DP$14,0))</f>
        <v>9.2025664806102192</v>
      </c>
      <c r="CA32" s="8" cm="1">
        <f t="array" ref="CA32">U32*INDEX(prod_est,$G32+$H32-1,MATCH(CA$14,$BP$14:$DP$14,0))</f>
        <v>9.3493802529908461</v>
      </c>
      <c r="CB32" s="8" cm="1">
        <f t="array" ref="CB32">V32*INDEX(prod_est,$G32+$H32-1,MATCH(CB$14,$BP$14:$DP$14,0))</f>
        <v>9.5040155829648807</v>
      </c>
      <c r="CC32" s="8" cm="1">
        <f t="array" ref="CC32">W32*INDEX(prod_est,$G32+$H32-1,MATCH(CC$14,$BP$14:$DP$14,0))</f>
        <v>9.708841124032201</v>
      </c>
      <c r="CD32" s="8" cm="1">
        <f t="array" ref="CD32">X32*INDEX(prod_est,$G32+$H32-1,MATCH(CD$14,$BP$14:$DP$14,0))</f>
        <v>9.8807670865728507</v>
      </c>
      <c r="CE32" s="8" cm="1">
        <f t="array" ref="CE32">Y32*INDEX(prod_est,$G32+$H32-1,MATCH(CE$14,$BP$14:$DP$14,0))</f>
        <v>10.049385518397205</v>
      </c>
      <c r="CF32" s="8" cm="1">
        <f t="array" ref="CF32">Z32*INDEX(prod_est,$G32+$H32-1,MATCH(CF$14,$BP$14:$DP$14,0))</f>
        <v>10.215029084127872</v>
      </c>
      <c r="CG32" s="8" cm="1">
        <f t="array" ref="CG32">AA32*INDEX(prod_est,$G32+$H32-1,MATCH(CG$14,$BP$14:$DP$14,0))</f>
        <v>10.434070105626802</v>
      </c>
      <c r="CH32" s="8" cm="1">
        <f t="array" ref="CH32">AB32*INDEX(prod_est,$G32+$H32-1,MATCH(CH$14,$BP$14:$DP$14,0))</f>
        <v>10.64890392303257</v>
      </c>
      <c r="CI32" s="8" cm="1">
        <f t="array" ref="CI32">AC32*INDEX(prod_est,$G32+$H32-1,MATCH(CI$14,$BP$14:$DP$14,0))</f>
        <v>10.805268651521901</v>
      </c>
      <c r="CJ32" s="8" cm="1">
        <f t="array" ref="CJ32">AD32*INDEX(prod_est,$G32+$H32-1,MATCH(CJ$14,$BP$14:$DP$14,0))</f>
        <v>11.014058913972557</v>
      </c>
      <c r="CK32" s="8" cm="1">
        <f t="array" ref="CK32">AE32*INDEX(prod_est,$G32+$H32-1,MATCH(CK$14,$BP$14:$DP$14,0))</f>
        <v>11.219739158633889</v>
      </c>
      <c r="CL32" s="8" cm="1">
        <f t="array" ref="CL32">AF32*INDEX(prod_est,$G32+$H32-1,MATCH(CL$14,$BP$14:$DP$14,0))</f>
        <v>11.422305410811646</v>
      </c>
      <c r="CM32" s="8" cm="1">
        <f t="array" ref="CM32">AG32*INDEX(prod_est,$G32+$H32-1,MATCH(CM$14,$BP$14:$DP$14,0))</f>
        <v>11.668187983506632</v>
      </c>
      <c r="CN32" s="8" cm="1">
        <f t="array" ref="CN32">AH32*INDEX(prod_est,$G32+$H32-1,MATCH(CN$14,$BP$14:$DP$14,0))</f>
        <v>11.857249982279676</v>
      </c>
      <c r="CO32" s="8" cm="1">
        <f t="array" ref="CO32">AI32*INDEX(prod_est,$G32+$H32-1,MATCH(CO$14,$BP$14:$DP$14,0))</f>
        <v>12.043701820836855</v>
      </c>
      <c r="CP32" s="8" cm="1">
        <f t="array" ref="CP32">AJ32*INDEX(prod_est,$G32+$H32-1,MATCH(CP$14,$BP$14:$DP$14,0))</f>
        <v>12.280124964673011</v>
      </c>
      <c r="CQ32" s="8" cm="1">
        <f t="array" ref="CQ32">AK32*INDEX(prod_est,$G32+$H32-1,MATCH(CQ$14,$BP$14:$DP$14,0))</f>
        <v>12.461086490600541</v>
      </c>
      <c r="CR32" s="8" cm="1">
        <f t="array" ref="CR32">AL32*INDEX(prod_est,$G32+$H32-1,MATCH(CR$14,$BP$14:$DP$14,0))</f>
        <v>12.718583304477535</v>
      </c>
      <c r="CS32" s="8" cm="1">
        <f t="array" ref="CS32">AM32*INDEX(prod_est,$G32+$H32-1,MATCH(CS$14,$BP$14:$DP$14,0))</f>
        <v>12.973115366452305</v>
      </c>
      <c r="CT32" s="8" cm="1">
        <f t="array" ref="CT32">AN32*INDEX(prod_est,$G32+$H32-1,MATCH(CT$14,$BP$14:$DP$14,0))</f>
        <v>13.224901658550445</v>
      </c>
      <c r="CU32" s="8" cm="1">
        <f t="array" ref="CU32">AO32*INDEX(prod_est,$G32+$H32-1,MATCH(CU$14,$BP$14:$DP$14,0))</f>
        <v>13.473897136613232</v>
      </c>
      <c r="CV32" s="8" cm="1">
        <f t="array" ref="CV32">AP32*INDEX(prod_est,$G32+$H32-1,MATCH(CV$14,$BP$14:$DP$14,0))</f>
        <v>13.669396403907177</v>
      </c>
      <c r="CW32" cm="1">
        <f t="array" ref="CW32">AQ32*INDEX(prod_est,$G32+$H32-1,MATCH(CW$14,$BP$14:$DP$14,0))</f>
        <v>13.648994319722242</v>
      </c>
      <c r="CX32" cm="1">
        <f t="array" ref="CX32">AR32*INDEX(prod_est,$G32+$H32-1,MATCH(CX$14,$BP$14:$DP$14,0))</f>
        <v>13.628622686409226</v>
      </c>
      <c r="CY32" cm="1">
        <f t="array" ref="CY32">AS32*INDEX(prod_est,$G32+$H32-1,MATCH(CY$14,$BP$14:$DP$14,0))</f>
        <v>13.608281458519063</v>
      </c>
      <c r="CZ32" cm="1">
        <f t="array" ref="CZ32">AT32*INDEX(prod_est,$G32+$H32-1,MATCH(CZ$14,$BP$14:$DP$14,0))</f>
        <v>13.587970590670528</v>
      </c>
      <c r="DA32" cm="1">
        <f t="array" ref="DA32">AU32*INDEX(prod_est,$G32+$H32-1,MATCH(DA$14,$BP$14:$DP$14,0))</f>
        <v>13.567690037550124</v>
      </c>
      <c r="DB32" cm="1">
        <f t="array" ref="DB32">AV32*INDEX(prod_est,$G32+$H32-1,MATCH(DB$14,$BP$14:$DP$14,0))</f>
        <v>13.547439753911991</v>
      </c>
      <c r="DC32" cm="1">
        <f t="array" ref="DC32">AW32*INDEX(prod_est,$G32+$H32-1,MATCH(DC$14,$BP$14:$DP$14,0))</f>
        <v>13.527219694577793</v>
      </c>
      <c r="DD32" cm="1">
        <f t="array" ref="DD32">AX32*INDEX(prod_est,$G32+$H32-1,MATCH(DD$14,$BP$14:$DP$14,0))</f>
        <v>13.507029814436633</v>
      </c>
      <c r="DE32" cm="1">
        <f t="array" ref="DE32">AY32*INDEX(prod_est,$G32+$H32-1,MATCH(DE$14,$BP$14:$DP$14,0))</f>
        <v>13.486870068444938</v>
      </c>
      <c r="DF32" cm="1">
        <f t="array" ref="DF32">AZ32*INDEX(prod_est,$G32+$H32-1,MATCH(DF$14,$BP$14:$DP$14,0))</f>
        <v>13.466740411626363</v>
      </c>
      <c r="DG32" cm="1">
        <f t="array" ref="DG32">BA32*INDEX(prod_est,$G32+$H32-1,MATCH(DG$14,$BP$14:$DP$14,0))</f>
        <v>13.446640799071698</v>
      </c>
      <c r="DH32" cm="1">
        <f t="array" ref="DH32">BB32*INDEX(prod_est,$G32+$H32-1,MATCH(DH$14,$BP$14:$DP$14,0))</f>
        <v>13.426571185938755</v>
      </c>
      <c r="DI32" cm="1">
        <f t="array" ref="DI32">BC32*INDEX(prod_est,$G32+$H32-1,MATCH(DI$14,$BP$14:$DP$14,0))</f>
        <v>13.406531527452278</v>
      </c>
      <c r="DJ32" cm="1">
        <f t="array" ref="DJ32">BD32*INDEX(prod_est,$G32+$H32-1,MATCH(DJ$14,$BP$14:$DP$14,0))</f>
        <v>13.386521778903843</v>
      </c>
      <c r="DK32" cm="1">
        <f t="array" ref="DK32">BE32*INDEX(prod_est,$G32+$H32-1,MATCH(DK$14,$BP$14:$DP$14,0))</f>
        <v>13.366541895651746</v>
      </c>
      <c r="DL32" cm="1">
        <f t="array" ref="DL32">BF32*INDEX(prod_est,$G32+$H32-1,MATCH(DL$14,$BP$14:$DP$14,0))</f>
        <v>13.346591833120923</v>
      </c>
      <c r="DM32" cm="1">
        <f t="array" ref="DM32">BG32*INDEX(prod_est,$G32+$H32-1,MATCH(DM$14,$BP$14:$DP$14,0))</f>
        <v>13.326671546802833</v>
      </c>
      <c r="DN32" cm="1">
        <f t="array" ref="DN32">BH32*INDEX(prod_est,$G32+$H32-1,MATCH(DN$14,$BP$14:$DP$14,0))</f>
        <v>13.306780992255367</v>
      </c>
      <c r="DO32" cm="1">
        <f t="array" ref="DO32">BI32*INDEX(prod_est,$G32+$H32-1,MATCH(DO$14,$BP$14:$DP$14,0))</f>
        <v>13.286920125102746</v>
      </c>
      <c r="DP32" cm="1">
        <f t="array" ref="DP32">BJ32*INDEX(prod_est,$G32+$H32-1,MATCH(DP$14,$BP$14:$DP$14,0))</f>
        <v>13.267088901035429</v>
      </c>
    </row>
    <row r="33" spans="1:120" x14ac:dyDescent="0.25">
      <c r="A33" t="s">
        <v>46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145</v>
      </c>
      <c r="H33">
        <f>IFERROR(MATCH(D33,Production_est!$D$4:$D$339,0),"-")</f>
        <v>6</v>
      </c>
      <c r="I33" s="8" cm="1">
        <f t="array" ref="I33">IFERROR(INDEX(Production_est!$E$4:$E$339,H33+G33-1),"-")</f>
        <v>22875.248227823799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10_MAS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145</v>
      </c>
      <c r="H34">
        <f>IFERROR(MATCH(D34,Production_est!$D$4:$D$339,0),"-")</f>
        <v>6</v>
      </c>
      <c r="I34" s="8" cm="1">
        <f t="array" ref="I34">IFERROR(INDEX(Production_est!$E$4:$E$339,H34+G34-1),"-")</f>
        <v>22875.248227823799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10_MAS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145</v>
      </c>
      <c r="H35">
        <f>IFERROR(MATCH(D35,Production_est!$D$4:$D$339,0),"-")</f>
        <v>6</v>
      </c>
      <c r="I35" s="8" cm="1">
        <f t="array" ref="I35">IFERROR(INDEX(Production_est!$E$4:$E$339,H35+G35-1),"-")</f>
        <v>22875.248227823799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10_MAS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145</v>
      </c>
      <c r="H36">
        <f>IFERROR(MATCH(D36,Production_est!$D$4:$D$339,0),"-")</f>
        <v>6</v>
      </c>
      <c r="I36" s="8" cm="1">
        <f t="array" ref="I36">IFERROR(INDEX(Production_est!$E$4:$E$339,H36+G36-1),"-")</f>
        <v>22875.248227823799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10_MAS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46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145</v>
      </c>
      <c r="H37">
        <f>IFERROR(MATCH(D37,Production_est!$D$4:$D$339,0),"-")</f>
        <v>6</v>
      </c>
      <c r="I37" s="8" cm="1">
        <f t="array" ref="I37">IFERROR(INDEX(Production_est!$E$4:$E$339,H37+G37-1),"-")</f>
        <v>22875.248227823799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10_MAS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145</v>
      </c>
      <c r="H38">
        <f>IFERROR(MATCH(D38,Production_est!$D$4:$D$339,0),"-")</f>
        <v>6</v>
      </c>
      <c r="I38" s="8" cm="1">
        <f t="array" ref="I38">IFERROR(INDEX(Production_est!$E$4:$E$339,H38+G38-1),"-")</f>
        <v>22875.248227823799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10_MAS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46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145</v>
      </c>
      <c r="H39">
        <f>IFERROR(MATCH(D39,Production_est!$D$4:$D$339,0),"-")</f>
        <v>6</v>
      </c>
      <c r="I39" s="8" cm="1">
        <f t="array" ref="I39">IFERROR(INDEX(Production_est!$E$4:$E$339,H39+G39-1),"-")</f>
        <v>22875.248227823799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10_MAS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145</v>
      </c>
      <c r="H40">
        <f>IFERROR(MATCH(D40,Production_est!$D$4:$D$339,0),"-")</f>
        <v>6</v>
      </c>
      <c r="I40" s="8" cm="1">
        <f t="array" ref="I40">IFERROR(INDEX(Production_est!$E$4:$E$339,H40+G40-1),"-")</f>
        <v>22875.248227823799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10_MAS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145</v>
      </c>
      <c r="H41">
        <f>IFERROR(MATCH(D41,Production_est!$D$4:$D$339,0),"-")</f>
        <v>6</v>
      </c>
      <c r="I41" s="8" cm="1">
        <f t="array" ref="I41">IFERROR(INDEX(Production_est!$E$4:$E$339,H41+G41-1),"-")</f>
        <v>22875.248227823799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10_MAS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145</v>
      </c>
      <c r="H42">
        <f>IFERROR(MATCH(D42,Production_est!$D$4:$D$339,0),"-")</f>
        <v>6</v>
      </c>
      <c r="I42" s="8" cm="1">
        <f t="array" ref="I42">IFERROR(INDEX(Production_est!$E$4:$E$339,H42+G42-1),"-")</f>
        <v>22875.248227823799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10_MAS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46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145</v>
      </c>
      <c r="H43">
        <f>IFERROR(MATCH(D43,Production_est!$D$4:$D$339,0),"-")</f>
        <v>6</v>
      </c>
      <c r="I43" s="8" cm="1">
        <f t="array" ref="I43">IFERROR(INDEX(Production_est!$E$4:$E$339,H43+G43-1),"-")</f>
        <v>22875.248227823799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10_MAS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46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145</v>
      </c>
      <c r="H44">
        <f>IFERROR(MATCH(D44,Production_est!$D$4:$D$339,0),"-")</f>
        <v>6</v>
      </c>
      <c r="I44" s="8" cm="1">
        <f t="array" ref="I44">IFERROR(INDEX(Production_est!$E$4:$E$339,H44+G44-1),"-")</f>
        <v>22875.248227823799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10_MAS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46</v>
      </c>
      <c r="B45" t="s">
        <v>35</v>
      </c>
      <c r="C45" t="s">
        <v>35</v>
      </c>
      <c r="D45" t="s">
        <v>37</v>
      </c>
      <c r="E45" s="8">
        <v>34.554352391095357</v>
      </c>
      <c r="F45" s="8">
        <v>37.668656059588614</v>
      </c>
      <c r="G45">
        <f>MATCH(A45,Production_est!$A$4:$A$339,0)</f>
        <v>145</v>
      </c>
      <c r="H45">
        <f>IFERROR(MATCH(D45,Production_est!$D$4:$D$339,0),"-")</f>
        <v>6</v>
      </c>
      <c r="I45" s="8" cm="1">
        <f t="array" ref="I45">IFERROR(INDEX(Production_est!$E$4:$E$339,H45+G45-1),"-")</f>
        <v>22875.248227823799</v>
      </c>
      <c r="J45" s="42">
        <f t="shared" si="0"/>
        <v>1.6466993356501016E-3</v>
      </c>
      <c r="K45" s="42">
        <f t="shared" si="1"/>
        <v>1.6466993356501016E-3</v>
      </c>
      <c r="L45" s="42">
        <f t="shared" si="2"/>
        <v>1.6466993356501016E-3</v>
      </c>
      <c r="M45" s="42">
        <f t="shared" si="2"/>
        <v>1.6466993356501016E-3</v>
      </c>
      <c r="N45" s="42">
        <f t="shared" ref="N45:AP45" si="64">M45*(1-$F$4)</f>
        <v>1.6442415754476388E-3</v>
      </c>
      <c r="O45" s="42">
        <f t="shared" si="64"/>
        <v>1.6417874835439857E-3</v>
      </c>
      <c r="P45" s="42">
        <f t="shared" si="64"/>
        <v>1.6393370544640694E-3</v>
      </c>
      <c r="Q45" s="42">
        <f t="shared" si="64"/>
        <v>1.6368902827409888E-3</v>
      </c>
      <c r="R45" s="42">
        <f t="shared" si="64"/>
        <v>1.6344471629160023E-3</v>
      </c>
      <c r="S45" s="42">
        <f t="shared" si="64"/>
        <v>1.6320076895385159E-3</v>
      </c>
      <c r="T45" s="42">
        <f t="shared" si="64"/>
        <v>1.6295718571660703E-3</v>
      </c>
      <c r="U45" s="42">
        <f t="shared" si="64"/>
        <v>1.6271396603643299E-3</v>
      </c>
      <c r="V45" s="42">
        <f t="shared" si="64"/>
        <v>1.6247110937070699E-3</v>
      </c>
      <c r="W45" s="42">
        <f t="shared" si="64"/>
        <v>1.6222861517761638E-3</v>
      </c>
      <c r="X45" s="42">
        <f t="shared" si="64"/>
        <v>1.6198648291615727E-3</v>
      </c>
      <c r="Y45" s="42">
        <f t="shared" si="64"/>
        <v>1.6174471204613316E-3</v>
      </c>
      <c r="Z45" s="42">
        <f t="shared" si="64"/>
        <v>1.6150330202815387E-3</v>
      </c>
      <c r="AA45" s="42">
        <f t="shared" si="64"/>
        <v>1.6126225232363425E-3</v>
      </c>
      <c r="AB45" s="42">
        <f t="shared" si="64"/>
        <v>1.6102156239479301E-3</v>
      </c>
      <c r="AC45" s="42">
        <f t="shared" si="64"/>
        <v>1.6078123170465155E-3</v>
      </c>
      <c r="AD45" s="42">
        <f t="shared" si="64"/>
        <v>1.6054125971703267E-3</v>
      </c>
      <c r="AE45" s="42">
        <f t="shared" si="64"/>
        <v>1.603016458965595E-3</v>
      </c>
      <c r="AF45" s="42">
        <f t="shared" si="64"/>
        <v>1.600623897086542E-3</v>
      </c>
      <c r="AG45" s="42">
        <f t="shared" si="64"/>
        <v>1.5982349061953681E-3</v>
      </c>
      <c r="AH45" s="42">
        <f t="shared" si="64"/>
        <v>1.5958494809622408E-3</v>
      </c>
      <c r="AI45" s="42">
        <f t="shared" si="64"/>
        <v>1.5934676160652822E-3</v>
      </c>
      <c r="AJ45" s="42">
        <f t="shared" si="64"/>
        <v>1.5910893061905579E-3</v>
      </c>
      <c r="AK45" s="42">
        <f t="shared" si="64"/>
        <v>1.5887145460320646E-3</v>
      </c>
      <c r="AL45" s="42">
        <f t="shared" si="64"/>
        <v>1.5863433302917183E-3</v>
      </c>
      <c r="AM45" s="42">
        <f t="shared" si="64"/>
        <v>1.5839756536793427E-3</v>
      </c>
      <c r="AN45" s="42">
        <f t="shared" si="64"/>
        <v>1.5816115109126571E-3</v>
      </c>
      <c r="AO45" s="42">
        <f t="shared" si="64"/>
        <v>1.5792508967172653E-3</v>
      </c>
      <c r="AP45" s="42">
        <f t="shared" si="64"/>
        <v>1.5768938058266426E-3</v>
      </c>
      <c r="AQ45" s="42">
        <f t="shared" si="60"/>
        <v>1.5745402329821253E-3</v>
      </c>
      <c r="AR45" s="42">
        <f t="shared" si="60"/>
        <v>1.5721901729328983E-3</v>
      </c>
      <c r="AS45" s="42">
        <f t="shared" si="60"/>
        <v>1.5698436204359836E-3</v>
      </c>
      <c r="AT45" s="42">
        <f t="shared" si="60"/>
        <v>1.5675005702562284E-3</v>
      </c>
      <c r="AU45" s="42">
        <f t="shared" si="60"/>
        <v>1.5651610171662938E-3</v>
      </c>
      <c r="AV45" s="42">
        <f t="shared" si="60"/>
        <v>1.5628249559466426E-3</v>
      </c>
      <c r="AW45" s="42">
        <f t="shared" si="60"/>
        <v>1.5604923813855283E-3</v>
      </c>
      <c r="AX45" s="42">
        <f t="shared" si="60"/>
        <v>1.5581632882789827E-3</v>
      </c>
      <c r="AY45" s="42">
        <f t="shared" si="60"/>
        <v>1.5558376714308053E-3</v>
      </c>
      <c r="AZ45" s="42">
        <f t="shared" si="60"/>
        <v>1.5535155256525505E-3</v>
      </c>
      <c r="BA45" s="42">
        <f t="shared" si="60"/>
        <v>1.5511968457635169E-3</v>
      </c>
      <c r="BB45" s="42">
        <f t="shared" si="60"/>
        <v>1.5488816265907355E-3</v>
      </c>
      <c r="BC45" s="42">
        <f t="shared" si="60"/>
        <v>1.5465698629689583E-3</v>
      </c>
      <c r="BD45" s="42">
        <f t="shared" si="60"/>
        <v>1.5442615497406463E-3</v>
      </c>
      <c r="BE45" s="42">
        <f t="shared" si="60"/>
        <v>1.5419566817559589E-3</v>
      </c>
      <c r="BF45" s="42">
        <f t="shared" si="60"/>
        <v>1.5396552538727412E-3</v>
      </c>
      <c r="BG45" s="42">
        <f t="shared" si="60"/>
        <v>1.5373572609565134E-3</v>
      </c>
      <c r="BH45" s="42">
        <f t="shared" si="60"/>
        <v>1.5350626978804589E-3</v>
      </c>
      <c r="BI45" s="42">
        <f t="shared" si="60"/>
        <v>1.5327715595254135E-3</v>
      </c>
      <c r="BJ45" s="42">
        <f t="shared" si="60"/>
        <v>1.5304838407798533E-3</v>
      </c>
      <c r="BK45" t="str">
        <f t="shared" si="5"/>
        <v>10_MAS</v>
      </c>
      <c r="BL45" t="str">
        <f t="shared" si="6"/>
        <v>d_ind_cem_17_electricity</v>
      </c>
      <c r="BO45" s="8">
        <f t="shared" si="7"/>
        <v>34.554352391095357</v>
      </c>
      <c r="BP45" s="8">
        <f t="shared" si="8"/>
        <v>37.668656059588614</v>
      </c>
      <c r="BQ45" s="8" cm="1">
        <f t="array" ref="BQ45">K45*INDEX(prod_est,$G45+$H45-1,MATCH(BQ$14,$BP$14:$DP$14,0))</f>
        <v>38.222743293780908</v>
      </c>
      <c r="BR45" s="8" cm="1">
        <f t="array" ref="BR45">L45*INDEX(prod_est,$G45+$H45-1,MATCH(BR$14,$BP$14:$DP$14,0))</f>
        <v>33.185581813070776</v>
      </c>
      <c r="BS45" s="8" cm="1">
        <f t="array" ref="BS45">M45*INDEX(prod_est,$G45+$H45-1,MATCH(BS$14,$BP$14:$DP$14,0))</f>
        <v>35.165137890827175</v>
      </c>
      <c r="BT45" s="8" cm="1">
        <f t="array" ref="BT45">N45*INDEX(prod_est,$G45+$H45-1,MATCH(BT$14,$BP$14:$DP$14,0))</f>
        <v>36.385883538959838</v>
      </c>
      <c r="BU45" s="8" cm="1">
        <f t="array" ref="BU45">O45*INDEX(prod_est,$G45+$H45-1,MATCH(BU$14,$BP$14:$DP$14,0))</f>
        <v>37.664564138453791</v>
      </c>
      <c r="BV45" s="8" cm="1">
        <f t="array" ref="BV45">P45*INDEX(prod_est,$G45+$H45-1,MATCH(BV$14,$BP$14:$DP$14,0))</f>
        <v>38.944419986722231</v>
      </c>
      <c r="BW45" s="8" cm="1">
        <f t="array" ref="BW45">Q45*INDEX(prod_est,$G45+$H45-1,MATCH(BW$14,$BP$14:$DP$14,0))</f>
        <v>40.282486248505599</v>
      </c>
      <c r="BX45" s="8" cm="1">
        <f t="array" ref="BX45">R45*INDEX(prod_est,$G45+$H45-1,MATCH(BX$14,$BP$14:$DP$14,0))</f>
        <v>41.646426998534338</v>
      </c>
      <c r="BY45" s="8" cm="1">
        <f t="array" ref="BY45">S45*INDEX(prod_est,$G45+$H45-1,MATCH(BY$14,$BP$14:$DP$14,0))</f>
        <v>43.041392208015914</v>
      </c>
      <c r="BZ45" s="8" cm="1">
        <f t="array" ref="BZ45">T45*INDEX(prod_est,$G45+$H45-1,MATCH(BZ$14,$BP$14:$DP$14,0))</f>
        <v>43.730595915859773</v>
      </c>
      <c r="CA45" s="8" cm="1">
        <f t="array" ref="CA45">U45*INDEX(prod_est,$G45+$H45-1,MATCH(CA$14,$BP$14:$DP$14,0))</f>
        <v>44.428254962212506</v>
      </c>
      <c r="CB45" s="8" cm="1">
        <f t="array" ref="CB45">V45*INDEX(prod_est,$G45+$H45-1,MATCH(CB$14,$BP$14:$DP$14,0))</f>
        <v>45.163082050249116</v>
      </c>
      <c r="CC45" s="8" cm="1">
        <f t="array" ref="CC45">W45*INDEX(prod_est,$G45+$H45-1,MATCH(CC$14,$BP$14:$DP$14,0))</f>
        <v>46.136413021401033</v>
      </c>
      <c r="CD45" s="8" cm="1">
        <f t="array" ref="CD45">X45*INDEX(prod_est,$G45+$H45-1,MATCH(CD$14,$BP$14:$DP$14,0))</f>
        <v>46.953405195394197</v>
      </c>
      <c r="CE45" s="8" cm="1">
        <f t="array" ref="CE45">Y45*INDEX(prod_est,$G45+$H45-1,MATCH(CE$14,$BP$14:$DP$14,0))</f>
        <v>47.754679983423529</v>
      </c>
      <c r="CF45" s="8" cm="1">
        <f t="array" ref="CF45">Z45*INDEX(prod_est,$G45+$H45-1,MATCH(CF$14,$BP$14:$DP$14,0))</f>
        <v>48.541818207775655</v>
      </c>
      <c r="CG45" s="8" cm="1">
        <f t="array" ref="CG45">AA45*INDEX(prod_est,$G45+$H45-1,MATCH(CG$14,$BP$14:$DP$14,0))</f>
        <v>49.582701141938571</v>
      </c>
      <c r="CH45" s="8" cm="1">
        <f t="array" ref="CH45">AB45*INDEX(prod_est,$G45+$H45-1,MATCH(CH$14,$BP$14:$DP$14,0))</f>
        <v>50.603591442250796</v>
      </c>
      <c r="CI45" s="8" cm="1">
        <f t="array" ref="CI45">AC45*INDEX(prod_est,$G45+$H45-1,MATCH(CI$14,$BP$14:$DP$14,0))</f>
        <v>51.346636632032094</v>
      </c>
      <c r="CJ45" s="8" cm="1">
        <f t="array" ref="CJ45">AD45*INDEX(prod_est,$G45+$H45-1,MATCH(CJ$14,$BP$14:$DP$14,0))</f>
        <v>52.338807959197602</v>
      </c>
      <c r="CK45" s="8" cm="1">
        <f t="array" ref="CK45">AE45*INDEX(prod_est,$G45+$H45-1,MATCH(CK$14,$BP$14:$DP$14,0))</f>
        <v>53.316200481828254</v>
      </c>
      <c r="CL45" s="8" cm="1">
        <f t="array" ref="CL45">AF45*INDEX(prod_est,$G45+$H45-1,MATCH(CL$14,$BP$14:$DP$14,0))</f>
        <v>54.27879531217696</v>
      </c>
      <c r="CM45" s="8" cm="1">
        <f t="array" ref="CM45">AG45*INDEX(prod_est,$G45+$H45-1,MATCH(CM$14,$BP$14:$DP$14,0))</f>
        <v>55.447229297623537</v>
      </c>
      <c r="CN45" s="8" cm="1">
        <f t="array" ref="CN45">AH45*INDEX(prod_est,$G45+$H45-1,MATCH(CN$14,$BP$14:$DP$14,0))</f>
        <v>56.345651915793049</v>
      </c>
      <c r="CO45" s="8" cm="1">
        <f t="array" ref="CO45">AI45*INDEX(prod_est,$G45+$H45-1,MATCH(CO$14,$BP$14:$DP$14,0))</f>
        <v>57.231671052616761</v>
      </c>
      <c r="CP45" s="8" cm="1">
        <f t="array" ref="CP45">AJ45*INDEX(prod_est,$G45+$H45-1,MATCH(CP$14,$BP$14:$DP$14,0))</f>
        <v>58.355153832126163</v>
      </c>
      <c r="CQ45" s="8" cm="1">
        <f t="array" ref="CQ45">AK45*INDEX(prod_est,$G45+$H45-1,MATCH(CQ$14,$BP$14:$DP$14,0))</f>
        <v>59.215083003333795</v>
      </c>
      <c r="CR45" s="8" cm="1">
        <f t="array" ref="CR45">AL45*INDEX(prod_est,$G45+$H45-1,MATCH(CR$14,$BP$14:$DP$14,0))</f>
        <v>60.438707862877266</v>
      </c>
      <c r="CS45" s="8" cm="1">
        <f t="array" ref="CS45">AM45*INDEX(prod_est,$G45+$H45-1,MATCH(CS$14,$BP$14:$DP$14,0))</f>
        <v>61.648244221381368</v>
      </c>
      <c r="CT45" s="8" cm="1">
        <f t="array" ref="CT45">AN45*INDEX(prod_est,$G45+$H45-1,MATCH(CT$14,$BP$14:$DP$14,0))</f>
        <v>62.844732681431736</v>
      </c>
      <c r="CU45" s="8" cm="1">
        <f t="array" ref="CU45">AO45*INDEX(prod_est,$G45+$H45-1,MATCH(CU$14,$BP$14:$DP$14,0))</f>
        <v>64.027959193186106</v>
      </c>
      <c r="CV45" s="8" cm="1">
        <f t="array" ref="CV45">AP45*INDEX(prod_est,$G45+$H45-1,MATCH(CV$14,$BP$14:$DP$14,0))</f>
        <v>64.956971711366947</v>
      </c>
      <c r="CW45" cm="1">
        <f t="array" ref="CW45">AQ45*INDEX(prod_est,$G45+$H45-1,MATCH(CW$14,$BP$14:$DP$14,0))</f>
        <v>64.860021007320128</v>
      </c>
      <c r="CX45" cm="1">
        <f t="array" ref="CX45">AR45*INDEX(prod_est,$G45+$H45-1,MATCH(CX$14,$BP$14:$DP$14,0))</f>
        <v>64.763215005816662</v>
      </c>
      <c r="CY45" cm="1">
        <f t="array" ref="CY45">AS45*INDEX(prod_est,$G45+$H45-1,MATCH(CY$14,$BP$14:$DP$14,0))</f>
        <v>64.66655349088262</v>
      </c>
      <c r="CZ45" cm="1">
        <f t="array" ref="CZ45">AT45*INDEX(prod_est,$G45+$H45-1,MATCH(CZ$14,$BP$14:$DP$14,0))</f>
        <v>64.57003624686638</v>
      </c>
      <c r="DA45" cm="1">
        <f t="array" ref="DA45">AU45*INDEX(prod_est,$G45+$H45-1,MATCH(DA$14,$BP$14:$DP$14,0))</f>
        <v>64.47366305843822</v>
      </c>
      <c r="DB45" cm="1">
        <f t="array" ref="DB45">AV45*INDEX(prod_est,$G45+$H45-1,MATCH(DB$14,$BP$14:$DP$14,0))</f>
        <v>64.377433710589798</v>
      </c>
      <c r="DC45" cm="1">
        <f t="array" ref="DC45">AW45*INDEX(prod_est,$G45+$H45-1,MATCH(DC$14,$BP$14:$DP$14,0))</f>
        <v>64.281347988633698</v>
      </c>
      <c r="DD45" cm="1">
        <f t="array" ref="DD45">AX45*INDEX(prod_est,$G45+$H45-1,MATCH(DD$14,$BP$14:$DP$14,0))</f>
        <v>64.185405678202898</v>
      </c>
      <c r="DE45" cm="1">
        <f t="array" ref="DE45">AY45*INDEX(prod_est,$G45+$H45-1,MATCH(DE$14,$BP$14:$DP$14,0))</f>
        <v>64.089606565250364</v>
      </c>
      <c r="DF45" cm="1">
        <f t="array" ref="DF45">AZ45*INDEX(prod_est,$G45+$H45-1,MATCH(DF$14,$BP$14:$DP$14,0))</f>
        <v>63.993950436048507</v>
      </c>
      <c r="DG45" cm="1">
        <f t="array" ref="DG45">BA45*INDEX(prod_est,$G45+$H45-1,MATCH(DG$14,$BP$14:$DP$14,0))</f>
        <v>63.898437077188738</v>
      </c>
      <c r="DH45" cm="1">
        <f t="array" ref="DH45">BB45*INDEX(prod_est,$G45+$H45-1,MATCH(DH$14,$BP$14:$DP$14,0))</f>
        <v>63.803066275580989</v>
      </c>
      <c r="DI45" cm="1">
        <f t="array" ref="DI45">BC45*INDEX(prod_est,$G45+$H45-1,MATCH(DI$14,$BP$14:$DP$14,0))</f>
        <v>63.707837818453257</v>
      </c>
      <c r="DJ45" cm="1">
        <f t="array" ref="DJ45">BD45*INDEX(prod_est,$G45+$H45-1,MATCH(DJ$14,$BP$14:$DP$14,0))</f>
        <v>63.612751493351091</v>
      </c>
      <c r="DK45" cm="1">
        <f t="array" ref="DK45">BE45*INDEX(prod_est,$G45+$H45-1,MATCH(DK$14,$BP$14:$DP$14,0))</f>
        <v>63.517807088137133</v>
      </c>
      <c r="DL45" cm="1">
        <f t="array" ref="DL45">BF45*INDEX(prod_est,$G45+$H45-1,MATCH(DL$14,$BP$14:$DP$14,0))</f>
        <v>63.42300439099067</v>
      </c>
      <c r="DM45" cm="1">
        <f t="array" ref="DM45">BG45*INDEX(prod_est,$G45+$H45-1,MATCH(DM$14,$BP$14:$DP$14,0))</f>
        <v>63.328343190407104</v>
      </c>
      <c r="DN45" cm="1">
        <f t="array" ref="DN45">BH45*INDEX(prod_est,$G45+$H45-1,MATCH(DN$14,$BP$14:$DP$14,0))</f>
        <v>63.233823275197544</v>
      </c>
      <c r="DO45" cm="1">
        <f t="array" ref="DO45">BI45*INDEX(prod_est,$G45+$H45-1,MATCH(DO$14,$BP$14:$DP$14,0))</f>
        <v>63.139444434488297</v>
      </c>
      <c r="DP45" cm="1">
        <f t="array" ref="DP45">BJ45*INDEX(prod_est,$G45+$H45-1,MATCH(DP$14,$BP$14:$DP$14,0))</f>
        <v>63.045206457720411</v>
      </c>
    </row>
    <row r="46" spans="1:120" x14ac:dyDescent="0.25">
      <c r="A46" t="s">
        <v>46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145</v>
      </c>
      <c r="H46">
        <f>IFERROR(MATCH(D46,Production_est!$D$4:$D$339,0),"-")</f>
        <v>6</v>
      </c>
      <c r="I46" s="8" cm="1">
        <f t="array" ref="I46">IFERROR(INDEX(Production_est!$E$4:$E$339,H46+G46-1),"-")</f>
        <v>22875.248227823799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10_MAS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46</v>
      </c>
      <c r="B47" s="10" t="s">
        <v>91</v>
      </c>
      <c r="C47" s="10" t="s">
        <v>177</v>
      </c>
      <c r="D47" s="10" t="s">
        <v>37</v>
      </c>
      <c r="E47" s="61">
        <f>SUM(E15:E46)</f>
        <v>150.31725013230704</v>
      </c>
      <c r="F47" s="61">
        <f>SUM(F15:F46)</f>
        <v>163.8649953837996</v>
      </c>
      <c r="J47" s="42">
        <f t="shared" ref="J47:AN47" si="66">SUM(J15:J46)*1000</f>
        <v>7.1634193321883188</v>
      </c>
      <c r="K47" s="42">
        <f t="shared" si="66"/>
        <v>7.1634193321883188</v>
      </c>
      <c r="L47" s="42">
        <f t="shared" si="66"/>
        <v>7.1634193321883188</v>
      </c>
      <c r="M47" s="42">
        <f t="shared" si="66"/>
        <v>7.1634193321883188</v>
      </c>
      <c r="N47" s="42">
        <f t="shared" si="66"/>
        <v>7.1527276615432624</v>
      </c>
      <c r="O47" s="42">
        <f t="shared" si="66"/>
        <v>7.1420519486155865</v>
      </c>
      <c r="P47" s="42">
        <f t="shared" si="66"/>
        <v>7.1313921695878024</v>
      </c>
      <c r="Q47" s="42">
        <f t="shared" si="66"/>
        <v>7.1207483006779695</v>
      </c>
      <c r="R47" s="42">
        <f t="shared" si="66"/>
        <v>7.1101203181396437</v>
      </c>
      <c r="S47" s="42">
        <f t="shared" si="66"/>
        <v>7.0995081982618249</v>
      </c>
      <c r="T47" s="42">
        <f t="shared" si="66"/>
        <v>7.0889119173688968</v>
      </c>
      <c r="U47" s="42">
        <f t="shared" si="66"/>
        <v>7.078331451820584</v>
      </c>
      <c r="V47" s="42">
        <f t="shared" si="66"/>
        <v>7.0677667780118973</v>
      </c>
      <c r="W47" s="42">
        <f t="shared" si="66"/>
        <v>7.0572178723730739</v>
      </c>
      <c r="X47" s="42">
        <f t="shared" si="66"/>
        <v>7.0466847113695321</v>
      </c>
      <c r="Y47" s="42">
        <f t="shared" si="66"/>
        <v>7.0361672715018173</v>
      </c>
      <c r="Z47" s="42">
        <f t="shared" si="66"/>
        <v>7.0256655293055461</v>
      </c>
      <c r="AA47" s="42">
        <f t="shared" si="66"/>
        <v>7.0151794613513587</v>
      </c>
      <c r="AB47" s="42">
        <f t="shared" si="66"/>
        <v>7.0047090442448647</v>
      </c>
      <c r="AC47" s="42">
        <f t="shared" si="66"/>
        <v>6.9942542546265889</v>
      </c>
      <c r="AD47" s="42">
        <f t="shared" si="66"/>
        <v>6.9838150691719232</v>
      </c>
      <c r="AE47" s="42">
        <f t="shared" si="66"/>
        <v>6.9733914645910691</v>
      </c>
      <c r="AF47" s="42">
        <f t="shared" si="66"/>
        <v>6.9629834176289931</v>
      </c>
      <c r="AG47" s="42">
        <f t="shared" si="66"/>
        <v>6.9525909050653691</v>
      </c>
      <c r="AH47" s="42">
        <f t="shared" si="66"/>
        <v>6.9422139037145261</v>
      </c>
      <c r="AI47" s="42">
        <f t="shared" si="66"/>
        <v>6.9318523904253988</v>
      </c>
      <c r="AJ47" s="42">
        <f t="shared" si="66"/>
        <v>6.9215063420814813</v>
      </c>
      <c r="AK47" s="42">
        <f t="shared" si="66"/>
        <v>6.9111757356007626</v>
      </c>
      <c r="AL47" s="42">
        <f t="shared" si="66"/>
        <v>6.9008605479356868</v>
      </c>
      <c r="AM47" s="42">
        <f t="shared" si="66"/>
        <v>6.8905607560730973</v>
      </c>
      <c r="AN47" s="42">
        <f t="shared" si="66"/>
        <v>6.8802763370341813</v>
      </c>
      <c r="AO47" s="42">
        <f t="shared" ref="AO47:BJ47" si="67">SUM(AO15:AO46)*1000</f>
        <v>6.8700072678744295</v>
      </c>
      <c r="AP47">
        <f t="shared" si="67"/>
        <v>6.8597535256835718</v>
      </c>
      <c r="AQ47">
        <f t="shared" si="67"/>
        <v>6.8495150875855364</v>
      </c>
      <c r="AR47">
        <f t="shared" si="67"/>
        <v>6.839291930738395</v>
      </c>
      <c r="AS47">
        <f t="shared" si="67"/>
        <v>6.8290840323343076</v>
      </c>
      <c r="AT47">
        <f t="shared" si="67"/>
        <v>6.8188913695994815</v>
      </c>
      <c r="AU47">
        <f t="shared" si="67"/>
        <v>6.8087139197941102</v>
      </c>
      <c r="AV47">
        <f t="shared" si="67"/>
        <v>6.7985516602123273</v>
      </c>
      <c r="AW47">
        <f t="shared" si="67"/>
        <v>6.788404568182159</v>
      </c>
      <c r="AX47">
        <f t="shared" si="67"/>
        <v>6.7782726210654696</v>
      </c>
      <c r="AY47">
        <f t="shared" si="67"/>
        <v>6.7681557962579095</v>
      </c>
      <c r="AZ47">
        <f t="shared" si="67"/>
        <v>6.7580540711888686</v>
      </c>
      <c r="BA47">
        <f t="shared" si="67"/>
        <v>6.7479674233214224</v>
      </c>
      <c r="BB47">
        <f t="shared" si="67"/>
        <v>6.7378958301522882</v>
      </c>
      <c r="BC47">
        <f t="shared" si="67"/>
        <v>6.7278392692117617</v>
      </c>
      <c r="BD47">
        <f t="shared" si="67"/>
        <v>6.717797718063685</v>
      </c>
      <c r="BE47">
        <f t="shared" si="67"/>
        <v>6.7077711543053811</v>
      </c>
      <c r="BF47">
        <f t="shared" si="67"/>
        <v>6.6977595555676128</v>
      </c>
      <c r="BG47">
        <f t="shared" si="67"/>
        <v>6.6877628995145271</v>
      </c>
      <c r="BH47">
        <f t="shared" si="67"/>
        <v>6.6777811638436093</v>
      </c>
      <c r="BI47">
        <f t="shared" si="67"/>
        <v>6.667814326285634</v>
      </c>
      <c r="BJ47">
        <f t="shared" si="67"/>
        <v>6.6578623646046111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10_MAS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10_MAS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10_MAS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98.311204614395862</v>
      </c>
      <c r="F59" s="66">
        <v>107.17176555674199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10_MAS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98.311204614395862</v>
      </c>
      <c r="BP59" s="65">
        <f t="shared" si="77"/>
        <v>107.17176555674199</v>
      </c>
      <c r="BQ59" s="65">
        <f t="shared" si="77"/>
        <v>108.74820903449447</v>
      </c>
      <c r="BR59" s="65">
        <f t="shared" si="77"/>
        <v>94.416891016985858</v>
      </c>
      <c r="BS59" s="65">
        <f t="shared" si="77"/>
        <v>100.04896133922207</v>
      </c>
      <c r="BT59" s="65">
        <f t="shared" si="77"/>
        <v>103.52212656707425</v>
      </c>
      <c r="BU59" s="65">
        <f t="shared" si="77"/>
        <v>107.16012355890049</v>
      </c>
      <c r="BV59" s="65">
        <f t="shared" si="77"/>
        <v>110.80146427198747</v>
      </c>
      <c r="BW59" s="65">
        <f t="shared" si="77"/>
        <v>114.60842047133742</v>
      </c>
      <c r="BX59" s="65">
        <f t="shared" si="77"/>
        <v>118.4889926389276</v>
      </c>
      <c r="BY59" s="65">
        <f t="shared" si="77"/>
        <v>122.45783304974219</v>
      </c>
      <c r="BZ59" s="65">
        <f t="shared" si="77"/>
        <v>124.41869881785013</v>
      </c>
      <c r="CA59" s="65">
        <f t="shared" si="77"/>
        <v>126.40362102043619</v>
      </c>
      <c r="CB59" s="65">
        <f t="shared" si="77"/>
        <v>128.49429068168513</v>
      </c>
      <c r="CC59" s="65">
        <f t="shared" si="77"/>
        <v>131.26353199691533</v>
      </c>
      <c r="CD59" s="65">
        <f t="shared" si="77"/>
        <v>133.58797101046491</v>
      </c>
      <c r="CE59" s="65">
        <f t="shared" si="77"/>
        <v>135.86769220873018</v>
      </c>
      <c r="CF59" s="65">
        <f t="shared" si="77"/>
        <v>138.10719321740876</v>
      </c>
      <c r="CG59" s="65">
        <f t="shared" si="77"/>
        <v>141.06862782807431</v>
      </c>
      <c r="CH59" s="65">
        <f t="shared" si="77"/>
        <v>143.97318103940032</v>
      </c>
      <c r="CI59" s="65">
        <f t="shared" si="77"/>
        <v>146.08723216857607</v>
      </c>
      <c r="CJ59" s="65">
        <f t="shared" si="77"/>
        <v>148.9100765169089</v>
      </c>
      <c r="CK59" s="65">
        <f t="shared" si="77"/>
        <v>151.69087342473009</v>
      </c>
      <c r="CL59" s="65">
        <f t="shared" si="77"/>
        <v>154.42956915417338</v>
      </c>
      <c r="CM59" s="65">
        <f t="shared" si="77"/>
        <v>157.7539015370096</v>
      </c>
      <c r="CN59" s="65">
        <f t="shared" si="77"/>
        <v>160.3100197604212</v>
      </c>
      <c r="CO59" s="65">
        <f t="shared" si="77"/>
        <v>162.83084861771422</v>
      </c>
      <c r="CP59" s="65">
        <f t="shared" si="77"/>
        <v>166.02728952237905</v>
      </c>
      <c r="CQ59" s="65">
        <f t="shared" si="77"/>
        <v>168.47388935291926</v>
      </c>
      <c r="CR59" s="65">
        <f t="shared" si="77"/>
        <v>171.9552462765362</v>
      </c>
      <c r="CS59" s="65">
        <f t="shared" si="77"/>
        <v>175.39651975443508</v>
      </c>
      <c r="CT59" s="65">
        <f t="shared" si="77"/>
        <v>178.80067042360193</v>
      </c>
      <c r="CU59" s="65">
        <f t="shared" si="77"/>
        <v>182.16708928701081</v>
      </c>
      <c r="CV59" s="69">
        <f t="shared" si="77"/>
        <v>184.81023938082498</v>
      </c>
      <c r="CW59" s="65">
        <f t="shared" ref="CW59:DP59" si="78">CW$49*CW16</f>
        <v>184.53440320264463</v>
      </c>
      <c r="CX59" s="65">
        <f t="shared" si="78"/>
        <v>184.25897872025263</v>
      </c>
      <c r="CY59" s="65">
        <f t="shared" si="78"/>
        <v>183.98396531917766</v>
      </c>
      <c r="CZ59" s="65">
        <f t="shared" si="78"/>
        <v>183.70936238586546</v>
      </c>
      <c r="DA59" s="65">
        <f t="shared" si="78"/>
        <v>183.43516930767763</v>
      </c>
      <c r="DB59" s="65">
        <f t="shared" si="78"/>
        <v>183.16138547289003</v>
      </c>
      <c r="DC59" s="65">
        <f t="shared" si="78"/>
        <v>182.88801027069169</v>
      </c>
      <c r="DD59" s="65">
        <f t="shared" si="78"/>
        <v>182.6150430911832</v>
      </c>
      <c r="DE59" s="65">
        <f t="shared" si="78"/>
        <v>182.3424833253755</v>
      </c>
      <c r="DF59" s="65">
        <f t="shared" si="78"/>
        <v>182.07033036518837</v>
      </c>
      <c r="DG59" s="65">
        <f t="shared" si="78"/>
        <v>181.79858360344932</v>
      </c>
      <c r="DH59" s="65">
        <f t="shared" si="78"/>
        <v>181.52724243389193</v>
      </c>
      <c r="DI59" s="65">
        <f t="shared" si="78"/>
        <v>181.2563062511548</v>
      </c>
      <c r="DJ59" s="65">
        <f t="shared" si="78"/>
        <v>180.98577445077996</v>
      </c>
      <c r="DK59" s="65">
        <f t="shared" si="78"/>
        <v>180.71564642921163</v>
      </c>
      <c r="DL59" s="65">
        <f t="shared" si="78"/>
        <v>180.4459215837949</v>
      </c>
      <c r="DM59" s="65">
        <f t="shared" si="78"/>
        <v>180.17659931277433</v>
      </c>
      <c r="DN59" s="65">
        <f t="shared" si="78"/>
        <v>179.90767901529259</v>
      </c>
      <c r="DO59" s="65">
        <f t="shared" si="78"/>
        <v>179.63916009138916</v>
      </c>
      <c r="DP59" s="65">
        <f t="shared" si="78"/>
        <v>179.37104194199901</v>
      </c>
    </row>
    <row r="60" spans="1:120" x14ac:dyDescent="0.25">
      <c r="A60" s="65" t="str">
        <f t="shared" si="71"/>
        <v>10_MAS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10_MAS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10_MAS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10_MAS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10_MAS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10_MAS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10_MAS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10_MAS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10_MAS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10_MAS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10_MAS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10_MAS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10_MAS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10_MAS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10_MAS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10_MAS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10_MAS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10_MAS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10_MAS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3.1413047628268504</v>
      </c>
      <c r="F69" s="66">
        <v>3.424423278144419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10_MAS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3.1413047628268504</v>
      </c>
      <c r="BP69" s="65">
        <f t="shared" si="97"/>
        <v>3.424423278144419</v>
      </c>
      <c r="BQ69" s="65">
        <f t="shared" si="97"/>
        <v>3.4747948448891735</v>
      </c>
      <c r="BR69" s="65">
        <f t="shared" si="97"/>
        <v>3.0168710739155253</v>
      </c>
      <c r="BS69" s="65">
        <f t="shared" si="97"/>
        <v>3.1968307173479249</v>
      </c>
      <c r="BT69" s="65">
        <f t="shared" si="97"/>
        <v>3.3078075944508942</v>
      </c>
      <c r="BU69" s="65">
        <f t="shared" si="97"/>
        <v>3.4240512853139804</v>
      </c>
      <c r="BV69" s="65">
        <f t="shared" si="97"/>
        <v>3.540401816974748</v>
      </c>
      <c r="BW69" s="65">
        <f t="shared" si="97"/>
        <v>3.6620442044095993</v>
      </c>
      <c r="BX69" s="65">
        <f t="shared" si="97"/>
        <v>3.7860388180485756</v>
      </c>
      <c r="BY69" s="65">
        <f t="shared" si="97"/>
        <v>3.9128538370923547</v>
      </c>
      <c r="BZ69" s="65">
        <f t="shared" si="97"/>
        <v>3.9755087196236145</v>
      </c>
      <c r="CA69" s="65">
        <f t="shared" si="97"/>
        <v>4.0389322692920446</v>
      </c>
      <c r="CB69" s="65">
        <f t="shared" si="97"/>
        <v>4.105734731840827</v>
      </c>
      <c r="CC69" s="65">
        <f t="shared" si="97"/>
        <v>4.19421936558191</v>
      </c>
      <c r="CD69" s="65">
        <f t="shared" si="97"/>
        <v>4.2684913813994712</v>
      </c>
      <c r="CE69" s="65">
        <f t="shared" si="97"/>
        <v>4.3413345439475917</v>
      </c>
      <c r="CF69" s="65">
        <f t="shared" si="97"/>
        <v>4.4128925643432391</v>
      </c>
      <c r="CG69" s="65">
        <f t="shared" si="97"/>
        <v>4.5075182856307769</v>
      </c>
      <c r="CH69" s="65">
        <f t="shared" si="97"/>
        <v>4.6003264947500702</v>
      </c>
      <c r="CI69" s="65">
        <f t="shared" si="97"/>
        <v>4.6678760574574607</v>
      </c>
      <c r="CJ69" s="65">
        <f t="shared" si="97"/>
        <v>4.758073450836144</v>
      </c>
      <c r="CK69" s="65">
        <f t="shared" si="97"/>
        <v>4.8469273165298388</v>
      </c>
      <c r="CL69" s="65">
        <f t="shared" si="97"/>
        <v>4.9344359374706306</v>
      </c>
      <c r="CM69" s="65">
        <f t="shared" si="97"/>
        <v>5.0406572088748645</v>
      </c>
      <c r="CN69" s="65">
        <f t="shared" si="97"/>
        <v>5.1223319923448205</v>
      </c>
      <c r="CO69" s="65">
        <f t="shared" si="97"/>
        <v>5.2028791866015212</v>
      </c>
      <c r="CP69" s="65">
        <f t="shared" si="97"/>
        <v>5.3050139847387401</v>
      </c>
      <c r="CQ69" s="65">
        <f t="shared" si="97"/>
        <v>5.3831893639394339</v>
      </c>
      <c r="CR69" s="65">
        <f t="shared" si="97"/>
        <v>5.4944279875342961</v>
      </c>
      <c r="CS69" s="65">
        <f t="shared" si="97"/>
        <v>5.6043858383073957</v>
      </c>
      <c r="CT69" s="65">
        <f t="shared" si="97"/>
        <v>5.7131575164937924</v>
      </c>
      <c r="CU69" s="65">
        <f t="shared" si="97"/>
        <v>5.8207235630169176</v>
      </c>
      <c r="CV69" s="69">
        <f t="shared" si="97"/>
        <v>5.9051792464879016</v>
      </c>
      <c r="CW69" s="65">
        <f t="shared" ref="CW69:DP69" si="98">CW$49*CW26</f>
        <v>5.89636554612001</v>
      </c>
      <c r="CX69" s="65">
        <f t="shared" si="98"/>
        <v>5.8875650005287863</v>
      </c>
      <c r="CY69" s="65">
        <f t="shared" si="98"/>
        <v>5.8787775900802366</v>
      </c>
      <c r="CZ69" s="65">
        <f t="shared" si="98"/>
        <v>5.8700032951696688</v>
      </c>
      <c r="DA69" s="65">
        <f t="shared" si="98"/>
        <v>5.8612420962216545</v>
      </c>
      <c r="DB69" s="65">
        <f t="shared" si="98"/>
        <v>5.852493973689981</v>
      </c>
      <c r="DC69" s="65">
        <f t="shared" si="98"/>
        <v>5.8437589080576071</v>
      </c>
      <c r="DD69" s="65">
        <f t="shared" si="98"/>
        <v>5.8350368798366263</v>
      </c>
      <c r="DE69" s="65">
        <f t="shared" si="98"/>
        <v>5.8263278695682139</v>
      </c>
      <c r="DF69" s="65">
        <f t="shared" si="98"/>
        <v>5.8176318578225903</v>
      </c>
      <c r="DG69" s="65">
        <f t="shared" si="98"/>
        <v>5.808948825198974</v>
      </c>
      <c r="DH69" s="65">
        <f t="shared" si="98"/>
        <v>5.8002787523255428</v>
      </c>
      <c r="DI69" s="65">
        <f t="shared" si="98"/>
        <v>5.7916216198593853</v>
      </c>
      <c r="DJ69" s="65">
        <f t="shared" si="98"/>
        <v>5.7829774084864605</v>
      </c>
      <c r="DK69" s="65">
        <f t="shared" si="98"/>
        <v>5.7743460989215558</v>
      </c>
      <c r="DL69" s="65">
        <f t="shared" si="98"/>
        <v>5.7657276719082402</v>
      </c>
      <c r="DM69" s="65">
        <f t="shared" si="98"/>
        <v>5.757122108218824</v>
      </c>
      <c r="DN69" s="65">
        <f t="shared" si="98"/>
        <v>5.748529388654319</v>
      </c>
      <c r="DO69" s="65">
        <f t="shared" si="98"/>
        <v>5.7399494940443878</v>
      </c>
      <c r="DP69" s="65">
        <f t="shared" si="98"/>
        <v>5.7313824052473068</v>
      </c>
    </row>
    <row r="70" spans="1:120" x14ac:dyDescent="0.25">
      <c r="A70" s="65" t="str">
        <f t="shared" si="71"/>
        <v>10_MAS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7.0388495611490534</v>
      </c>
      <c r="F70" s="66">
        <v>7.6732447528791603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10_MAS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7.0388495611490534</v>
      </c>
      <c r="BP70" s="65">
        <f t="shared" si="99"/>
        <v>7.6732447528791603</v>
      </c>
      <c r="BQ70" s="65">
        <f t="shared" si="99"/>
        <v>7.7861143746590731</v>
      </c>
      <c r="BR70" s="65">
        <f t="shared" si="99"/>
        <v>6.7600259248847872</v>
      </c>
      <c r="BS70" s="65">
        <f t="shared" si="99"/>
        <v>7.1632688296129423</v>
      </c>
      <c r="BT70" s="65">
        <f t="shared" si="99"/>
        <v>7.4119392394177437</v>
      </c>
      <c r="BU70" s="65">
        <f t="shared" si="99"/>
        <v>7.6724112133887337</v>
      </c>
      <c r="BV70" s="65">
        <f t="shared" si="99"/>
        <v>7.9331225898878612</v>
      </c>
      <c r="BW70" s="65">
        <f t="shared" si="99"/>
        <v>8.2056916432141023</v>
      </c>
      <c r="BX70" s="65">
        <f t="shared" si="99"/>
        <v>8.483531425627362</v>
      </c>
      <c r="BY70" s="65">
        <f t="shared" si="99"/>
        <v>8.7676910053365713</v>
      </c>
      <c r="BZ70" s="65">
        <f t="shared" si="99"/>
        <v>8.9080843532306915</v>
      </c>
      <c r="CA70" s="65">
        <f t="shared" si="99"/>
        <v>9.0502000848951365</v>
      </c>
      <c r="CB70" s="65">
        <f t="shared" si="99"/>
        <v>9.1998870843100029</v>
      </c>
      <c r="CC70" s="65">
        <f t="shared" si="99"/>
        <v>9.3981582080631707</v>
      </c>
      <c r="CD70" s="65">
        <f t="shared" si="99"/>
        <v>9.5645825398025188</v>
      </c>
      <c r="CE70" s="65">
        <f t="shared" si="99"/>
        <v>9.7278051818084936</v>
      </c>
      <c r="CF70" s="65">
        <f t="shared" si="99"/>
        <v>9.8881481534357789</v>
      </c>
      <c r="CG70" s="65">
        <f t="shared" si="99"/>
        <v>10.100179862246744</v>
      </c>
      <c r="CH70" s="65">
        <f t="shared" si="99"/>
        <v>10.308138997495529</v>
      </c>
      <c r="CI70" s="65">
        <f t="shared" si="99"/>
        <v>10.459500054673201</v>
      </c>
      <c r="CJ70" s="65">
        <f t="shared" si="99"/>
        <v>10.661609028725435</v>
      </c>
      <c r="CK70" s="65">
        <f t="shared" si="99"/>
        <v>10.860707505557604</v>
      </c>
      <c r="CL70" s="65">
        <f t="shared" si="99"/>
        <v>11.056791637665674</v>
      </c>
      <c r="CM70" s="65">
        <f t="shared" si="99"/>
        <v>11.294805968034421</v>
      </c>
      <c r="CN70" s="65">
        <f t="shared" si="99"/>
        <v>11.477817982846728</v>
      </c>
      <c r="CO70" s="65">
        <f t="shared" si="99"/>
        <v>11.658303362570077</v>
      </c>
      <c r="CP70" s="65">
        <f t="shared" si="99"/>
        <v>11.887160965803474</v>
      </c>
      <c r="CQ70" s="65">
        <f t="shared" si="99"/>
        <v>12.062331722901325</v>
      </c>
      <c r="CR70" s="65">
        <f t="shared" si="99"/>
        <v>12.311588638734255</v>
      </c>
      <c r="CS70" s="65">
        <f t="shared" si="99"/>
        <v>12.557975674725832</v>
      </c>
      <c r="CT70" s="65">
        <f t="shared" si="99"/>
        <v>12.801704805476833</v>
      </c>
      <c r="CU70" s="65">
        <f t="shared" si="99"/>
        <v>13.042732428241612</v>
      </c>
      <c r="CV70" s="69">
        <f t="shared" si="99"/>
        <v>13.231975718982152</v>
      </c>
      <c r="CW70" s="65">
        <f t="shared" ref="CW70:DP70" si="100">CW$49*CW27</f>
        <v>13.212226501491134</v>
      </c>
      <c r="CX70" s="65">
        <f t="shared" si="100"/>
        <v>13.192506760444134</v>
      </c>
      <c r="CY70" s="65">
        <f t="shared" si="100"/>
        <v>13.172816451846458</v>
      </c>
      <c r="CZ70" s="65">
        <f t="shared" si="100"/>
        <v>13.153155531769077</v>
      </c>
      <c r="DA70" s="65">
        <f t="shared" si="100"/>
        <v>13.133523956348526</v>
      </c>
      <c r="DB70" s="65">
        <f t="shared" si="100"/>
        <v>13.113921681786811</v>
      </c>
      <c r="DC70" s="65">
        <f t="shared" si="100"/>
        <v>13.09434866435131</v>
      </c>
      <c r="DD70" s="65">
        <f t="shared" si="100"/>
        <v>13.074804860374668</v>
      </c>
      <c r="DE70" s="65">
        <f t="shared" si="100"/>
        <v>13.055290226254705</v>
      </c>
      <c r="DF70" s="65">
        <f t="shared" si="100"/>
        <v>13.035804718454326</v>
      </c>
      <c r="DG70" s="65">
        <f t="shared" si="100"/>
        <v>13.016348293501409</v>
      </c>
      <c r="DH70" s="65">
        <f t="shared" si="100"/>
        <v>12.99692090798872</v>
      </c>
      <c r="DI70" s="65">
        <f t="shared" si="100"/>
        <v>12.977522518573812</v>
      </c>
      <c r="DJ70" s="65">
        <f t="shared" si="100"/>
        <v>12.958153081978924</v>
      </c>
      <c r="DK70" s="65">
        <f t="shared" si="100"/>
        <v>12.938812554990896</v>
      </c>
      <c r="DL70" s="65">
        <f t="shared" si="100"/>
        <v>12.919500894461061</v>
      </c>
      <c r="DM70" s="65">
        <f t="shared" si="100"/>
        <v>12.900218057305148</v>
      </c>
      <c r="DN70" s="65">
        <f t="shared" si="100"/>
        <v>12.8809640005032</v>
      </c>
      <c r="DO70" s="65">
        <f t="shared" si="100"/>
        <v>12.861738681099464</v>
      </c>
      <c r="DP70" s="65">
        <f t="shared" si="100"/>
        <v>12.842542056202301</v>
      </c>
    </row>
    <row r="71" spans="1:120" x14ac:dyDescent="0.25">
      <c r="A71" s="65" t="str">
        <f t="shared" si="71"/>
        <v>10_MAS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10_MAS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10_MAS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10_MAS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10_MAS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10_MAS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10_MAS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10_MAS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10_MAS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7.271538802839931</v>
      </c>
      <c r="F75" s="66">
        <v>7.9269057364454136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10_MAS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7.271538802839931</v>
      </c>
      <c r="BP75" s="65">
        <f t="shared" si="109"/>
        <v>7.9269057364454136</v>
      </c>
      <c r="BQ75" s="65">
        <f t="shared" si="109"/>
        <v>8.0435065853916043</v>
      </c>
      <c r="BR75" s="65">
        <f t="shared" si="109"/>
        <v>6.9834978562859371</v>
      </c>
      <c r="BS75" s="65">
        <f t="shared" si="109"/>
        <v>7.4000711049720476</v>
      </c>
      <c r="BT75" s="65">
        <f t="shared" si="109"/>
        <v>7.6569620241918841</v>
      </c>
      <c r="BU75" s="65">
        <f t="shared" si="109"/>
        <v>7.9260446419305106</v>
      </c>
      <c r="BV75" s="65">
        <f t="shared" si="109"/>
        <v>8.1953745763304351</v>
      </c>
      <c r="BW75" s="65">
        <f t="shared" si="109"/>
        <v>8.4769541768740719</v>
      </c>
      <c r="BX75" s="65">
        <f t="shared" si="109"/>
        <v>8.7639787454828149</v>
      </c>
      <c r="BY75" s="65">
        <f t="shared" si="109"/>
        <v>9.057532030306378</v>
      </c>
      <c r="BZ75" s="65">
        <f t="shared" si="109"/>
        <v>9.2025664806102192</v>
      </c>
      <c r="CA75" s="65">
        <f t="shared" si="109"/>
        <v>9.3493802529908461</v>
      </c>
      <c r="CB75" s="65">
        <f t="shared" si="109"/>
        <v>9.5040155829648807</v>
      </c>
      <c r="CC75" s="65">
        <f t="shared" si="109"/>
        <v>9.708841124032201</v>
      </c>
      <c r="CD75" s="65">
        <f t="shared" si="109"/>
        <v>9.8807670865728507</v>
      </c>
      <c r="CE75" s="65">
        <f t="shared" si="109"/>
        <v>10.049385518397205</v>
      </c>
      <c r="CF75" s="65">
        <f t="shared" si="109"/>
        <v>10.215029084127872</v>
      </c>
      <c r="CG75" s="65">
        <f t="shared" si="109"/>
        <v>10.434070105626802</v>
      </c>
      <c r="CH75" s="65">
        <f t="shared" si="109"/>
        <v>10.64890392303257</v>
      </c>
      <c r="CI75" s="65">
        <f t="shared" si="109"/>
        <v>10.805268651521901</v>
      </c>
      <c r="CJ75" s="65">
        <f t="shared" si="109"/>
        <v>11.014058913972557</v>
      </c>
      <c r="CK75" s="65">
        <f t="shared" si="109"/>
        <v>11.219739158633889</v>
      </c>
      <c r="CL75" s="65">
        <f t="shared" si="109"/>
        <v>11.422305410811646</v>
      </c>
      <c r="CM75" s="65">
        <f t="shared" si="109"/>
        <v>11.668187983506632</v>
      </c>
      <c r="CN75" s="65">
        <f t="shared" si="109"/>
        <v>11.857249982279676</v>
      </c>
      <c r="CO75" s="65">
        <f t="shared" si="109"/>
        <v>12.043701820836855</v>
      </c>
      <c r="CP75" s="65">
        <f t="shared" si="109"/>
        <v>12.280124964673011</v>
      </c>
      <c r="CQ75" s="65">
        <f t="shared" si="109"/>
        <v>12.461086490600541</v>
      </c>
      <c r="CR75" s="65">
        <f t="shared" si="109"/>
        <v>12.718583304477535</v>
      </c>
      <c r="CS75" s="65">
        <f t="shared" si="109"/>
        <v>12.973115366452305</v>
      </c>
      <c r="CT75" s="65">
        <f t="shared" si="109"/>
        <v>13.224901658550445</v>
      </c>
      <c r="CU75" s="65">
        <f t="shared" si="109"/>
        <v>13.473897136613232</v>
      </c>
      <c r="CV75" s="69">
        <f t="shared" si="109"/>
        <v>13.669396403907177</v>
      </c>
      <c r="CW75" s="65">
        <f t="shared" ref="CW75:DP75" si="110">CW$49*CW32</f>
        <v>13.648994319722242</v>
      </c>
      <c r="CX75" s="65">
        <f t="shared" si="110"/>
        <v>13.628622686409226</v>
      </c>
      <c r="CY75" s="65">
        <f t="shared" si="110"/>
        <v>13.608281458519063</v>
      </c>
      <c r="CZ75" s="65">
        <f t="shared" si="110"/>
        <v>13.587970590670528</v>
      </c>
      <c r="DA75" s="65">
        <f t="shared" si="110"/>
        <v>13.567690037550124</v>
      </c>
      <c r="DB75" s="65">
        <f t="shared" si="110"/>
        <v>13.547439753911991</v>
      </c>
      <c r="DC75" s="65">
        <f t="shared" si="110"/>
        <v>13.527219694577793</v>
      </c>
      <c r="DD75" s="65">
        <f t="shared" si="110"/>
        <v>13.507029814436633</v>
      </c>
      <c r="DE75" s="65">
        <f t="shared" si="110"/>
        <v>13.486870068444938</v>
      </c>
      <c r="DF75" s="65">
        <f t="shared" si="110"/>
        <v>13.466740411626363</v>
      </c>
      <c r="DG75" s="65">
        <f t="shared" si="110"/>
        <v>13.446640799071698</v>
      </c>
      <c r="DH75" s="65">
        <f t="shared" si="110"/>
        <v>13.426571185938755</v>
      </c>
      <c r="DI75" s="65">
        <f t="shared" si="110"/>
        <v>13.406531527452278</v>
      </c>
      <c r="DJ75" s="65">
        <f t="shared" si="110"/>
        <v>13.386521778903843</v>
      </c>
      <c r="DK75" s="65">
        <f t="shared" si="110"/>
        <v>13.366541895651746</v>
      </c>
      <c r="DL75" s="65">
        <f t="shared" si="110"/>
        <v>13.346591833120923</v>
      </c>
      <c r="DM75" s="65">
        <f t="shared" si="110"/>
        <v>13.326671546802833</v>
      </c>
      <c r="DN75" s="65">
        <f t="shared" si="110"/>
        <v>13.306780992255367</v>
      </c>
      <c r="DO75" s="65">
        <f t="shared" si="110"/>
        <v>13.286920125102746</v>
      </c>
      <c r="DP75" s="65">
        <f t="shared" si="110"/>
        <v>13.267088901035429</v>
      </c>
    </row>
    <row r="76" spans="1:120" x14ac:dyDescent="0.25">
      <c r="A76" s="65" t="str">
        <f t="shared" si="71"/>
        <v>10_MAS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10_MAS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10_MAS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10_MAS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10_MAS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10_MAS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10_MAS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10_MAS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10_MAS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10_MAS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10_MAS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10_MAS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10_MAS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10_MAS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10_MAS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10_MAS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10_MAS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10_MAS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10_MAS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10_MAS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10_MAS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10_MAS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10_MAS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10_MAS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10_MAS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34.554352391095357</v>
      </c>
      <c r="F88" s="66">
        <v>37.668656059588614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10_MAS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34.554352391095357</v>
      </c>
      <c r="BP88" s="65">
        <f t="shared" si="135"/>
        <v>37.668656059588614</v>
      </c>
      <c r="BQ88" s="65">
        <f t="shared" si="135"/>
        <v>38.222743293780908</v>
      </c>
      <c r="BR88" s="65">
        <f t="shared" si="135"/>
        <v>33.185581813070776</v>
      </c>
      <c r="BS88" s="65">
        <f t="shared" si="135"/>
        <v>35.165137890827175</v>
      </c>
      <c r="BT88" s="65">
        <f t="shared" si="135"/>
        <v>36.385883538959838</v>
      </c>
      <c r="BU88" s="65">
        <f t="shared" si="135"/>
        <v>37.664564138453791</v>
      </c>
      <c r="BV88" s="65">
        <f t="shared" si="135"/>
        <v>38.944419986722231</v>
      </c>
      <c r="BW88" s="65">
        <f t="shared" si="135"/>
        <v>40.282486248505599</v>
      </c>
      <c r="BX88" s="65">
        <f t="shared" si="135"/>
        <v>41.646426998534338</v>
      </c>
      <c r="BY88" s="65">
        <f t="shared" si="135"/>
        <v>43.041392208015914</v>
      </c>
      <c r="BZ88" s="65">
        <f t="shared" si="135"/>
        <v>43.730595915859773</v>
      </c>
      <c r="CA88" s="65">
        <f t="shared" si="135"/>
        <v>44.428254962212506</v>
      </c>
      <c r="CB88" s="65">
        <f t="shared" si="135"/>
        <v>45.163082050249116</v>
      </c>
      <c r="CC88" s="65">
        <f t="shared" si="135"/>
        <v>46.136413021401033</v>
      </c>
      <c r="CD88" s="65">
        <f t="shared" si="135"/>
        <v>46.953405195394197</v>
      </c>
      <c r="CE88" s="65">
        <f t="shared" si="135"/>
        <v>47.754679983423529</v>
      </c>
      <c r="CF88" s="65">
        <f t="shared" si="135"/>
        <v>48.541818207775655</v>
      </c>
      <c r="CG88" s="65">
        <f t="shared" si="135"/>
        <v>49.582701141938571</v>
      </c>
      <c r="CH88" s="65">
        <f t="shared" si="135"/>
        <v>50.603591442250796</v>
      </c>
      <c r="CI88" s="65">
        <f t="shared" si="135"/>
        <v>51.346636632032094</v>
      </c>
      <c r="CJ88" s="65">
        <f t="shared" si="135"/>
        <v>52.338807959197602</v>
      </c>
      <c r="CK88" s="65">
        <f t="shared" si="135"/>
        <v>53.316200481828254</v>
      </c>
      <c r="CL88" s="65">
        <f t="shared" si="135"/>
        <v>54.27879531217696</v>
      </c>
      <c r="CM88" s="65">
        <f t="shared" si="135"/>
        <v>55.447229297623537</v>
      </c>
      <c r="CN88" s="65">
        <f t="shared" si="135"/>
        <v>56.345651915793049</v>
      </c>
      <c r="CO88" s="65">
        <f t="shared" si="135"/>
        <v>57.231671052616761</v>
      </c>
      <c r="CP88" s="65">
        <f t="shared" si="135"/>
        <v>58.355153832126163</v>
      </c>
      <c r="CQ88" s="65">
        <f t="shared" si="135"/>
        <v>59.215083003333795</v>
      </c>
      <c r="CR88" s="65">
        <f t="shared" si="135"/>
        <v>60.438707862877266</v>
      </c>
      <c r="CS88" s="65">
        <f t="shared" si="135"/>
        <v>61.648244221381368</v>
      </c>
      <c r="CT88" s="65">
        <f t="shared" si="135"/>
        <v>62.844732681431736</v>
      </c>
      <c r="CU88" s="65">
        <f t="shared" si="135"/>
        <v>64.027959193186106</v>
      </c>
      <c r="CV88" s="69">
        <f t="shared" si="135"/>
        <v>64.956971711366947</v>
      </c>
      <c r="CW88" s="65">
        <f t="shared" ref="CW88:DP88" si="136">CW$49*CW45</f>
        <v>64.860021007320128</v>
      </c>
      <c r="CX88" s="65">
        <f t="shared" si="136"/>
        <v>64.763215005816662</v>
      </c>
      <c r="CY88" s="65">
        <f t="shared" si="136"/>
        <v>64.66655349088262</v>
      </c>
      <c r="CZ88" s="65">
        <f t="shared" si="136"/>
        <v>64.57003624686638</v>
      </c>
      <c r="DA88" s="65">
        <f t="shared" si="136"/>
        <v>64.47366305843822</v>
      </c>
      <c r="DB88" s="65">
        <f t="shared" si="136"/>
        <v>64.377433710589798</v>
      </c>
      <c r="DC88" s="65">
        <f t="shared" si="136"/>
        <v>64.281347988633698</v>
      </c>
      <c r="DD88" s="65">
        <f t="shared" si="136"/>
        <v>64.185405678202898</v>
      </c>
      <c r="DE88" s="65">
        <f t="shared" si="136"/>
        <v>64.089606565250364</v>
      </c>
      <c r="DF88" s="65">
        <f t="shared" si="136"/>
        <v>63.993950436048507</v>
      </c>
      <c r="DG88" s="65">
        <f t="shared" si="136"/>
        <v>63.898437077188738</v>
      </c>
      <c r="DH88" s="65">
        <f t="shared" si="136"/>
        <v>63.803066275580989</v>
      </c>
      <c r="DI88" s="65">
        <f t="shared" si="136"/>
        <v>63.707837818453257</v>
      </c>
      <c r="DJ88" s="65">
        <f t="shared" si="136"/>
        <v>63.612751493351091</v>
      </c>
      <c r="DK88" s="65">
        <f t="shared" si="136"/>
        <v>63.517807088137133</v>
      </c>
      <c r="DL88" s="65">
        <f t="shared" si="136"/>
        <v>63.42300439099067</v>
      </c>
      <c r="DM88" s="65">
        <f t="shared" si="136"/>
        <v>63.328343190407104</v>
      </c>
      <c r="DN88" s="65">
        <f t="shared" si="136"/>
        <v>63.233823275197544</v>
      </c>
      <c r="DO88" s="65">
        <f t="shared" si="136"/>
        <v>63.139444434488297</v>
      </c>
      <c r="DP88" s="65">
        <f t="shared" si="136"/>
        <v>63.045206457720411</v>
      </c>
    </row>
    <row r="89" spans="1:120" x14ac:dyDescent="0.25">
      <c r="A89" s="65" t="str">
        <f t="shared" si="71"/>
        <v>10_MAS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10_MAS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10_MAS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10_MAS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10_MAS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10_MAS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10_MAS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10_MAS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10_MAS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10_MAS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10_MAS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10_MAS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10_MAS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10_MAS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10_MAS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10_MAS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10_MAS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10_MAS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10_MAS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10_MAS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10_MAS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10_MAS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10_MAS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10_MAS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10_MAS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10_MAS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10_MAS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10_MAS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10_MAS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10_MAS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10_MAS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10_MAS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10_MAS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10_MAS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10_MAS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10_MAS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10_MAS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10_MAS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10_MAS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10_MAS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10_MAS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10_MAS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10_MAS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10_MAS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10_MAS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10_MAS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10_MAS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10_MAS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10_MAS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10_MAS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10_MAS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10_MAS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10_MAS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10_MAS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10_MAS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10_MAS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10_MAS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10_MAS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10_MAS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10_MAS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10_MAS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10_MAS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10_MAS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10_MAS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10_MAS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10_MAS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11_MEX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3.5480795423590296E-3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3.6709999999999998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3.5480795423590296E-3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5.2506129120130753E-3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0.75000941920864472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47</v>
      </c>
      <c r="B15" t="s">
        <v>5</v>
      </c>
      <c r="C15" t="s">
        <v>5</v>
      </c>
      <c r="D15" t="s">
        <v>37</v>
      </c>
      <c r="E15" s="8">
        <v>7.1562041640000009</v>
      </c>
      <c r="F15" s="8">
        <v>7.2219369240000004</v>
      </c>
      <c r="G15">
        <f>MATCH(A15,Production_est!$A$4:$A$339,0)</f>
        <v>161</v>
      </c>
      <c r="H15">
        <f>IFERROR(MATCH(D15,Production_est!$D$4:$D$339,0),"-")</f>
        <v>6</v>
      </c>
      <c r="I15" s="8" cm="1">
        <f t="array" ref="I15">IFERROR(INDEX(Production_est!$E$4:$E$339,H15+G15-1),"-")</f>
        <v>41407.909305251596</v>
      </c>
      <c r="J15" s="42">
        <f t="shared" ref="J15:J46" si="0">IFERROR(F15/I15,0)</f>
        <v>1.7440960060941961E-4</v>
      </c>
      <c r="K15" s="42">
        <f t="shared" ref="K15:K46" si="1">J15</f>
        <v>1.7440960060941961E-4</v>
      </c>
      <c r="L15" s="42">
        <f t="shared" ref="L15:M46" si="2">K15</f>
        <v>1.7440960060941961E-4</v>
      </c>
      <c r="M15" s="42">
        <f t="shared" si="2"/>
        <v>1.7440960060941961E-4</v>
      </c>
      <c r="N15" s="42">
        <f t="shared" ref="N15:AO15" si="3">M15*(1-$F$4)</f>
        <v>1.7379078147350632E-4</v>
      </c>
      <c r="O15" s="42">
        <f t="shared" si="3"/>
        <v>1.7317415795710958E-4</v>
      </c>
      <c r="P15" s="42">
        <f t="shared" si="3"/>
        <v>1.7255972226999671E-4</v>
      </c>
      <c r="Q15" s="42">
        <f t="shared" si="3"/>
        <v>1.7194746664957538E-4</v>
      </c>
      <c r="R15" s="42">
        <f t="shared" si="3"/>
        <v>1.7133738336079556E-4</v>
      </c>
      <c r="S15" s="42">
        <f t="shared" si="3"/>
        <v>1.7072946469605179E-4</v>
      </c>
      <c r="T15" s="42">
        <f t="shared" si="3"/>
        <v>1.7012370297508583E-4</v>
      </c>
      <c r="U15" s="42">
        <f t="shared" si="3"/>
        <v>1.6952009054488956E-4</v>
      </c>
      <c r="V15" s="42">
        <f t="shared" si="3"/>
        <v>1.6891861977960838E-4</v>
      </c>
      <c r="W15" s="42">
        <f t="shared" si="3"/>
        <v>1.6831928308044483E-4</v>
      </c>
      <c r="X15" s="42">
        <f t="shared" si="3"/>
        <v>1.6772207287556255E-4</v>
      </c>
      <c r="Y15" s="42">
        <f t="shared" si="3"/>
        <v>1.6712698161999072E-4</v>
      </c>
      <c r="Z15" s="42">
        <f t="shared" si="3"/>
        <v>1.6653400179552863E-4</v>
      </c>
      <c r="AA15" s="42">
        <f t="shared" si="3"/>
        <v>1.6594312591065074E-4</v>
      </c>
      <c r="AB15" s="42">
        <f t="shared" si="3"/>
        <v>1.6535434650041207E-4</v>
      </c>
      <c r="AC15" s="42">
        <f t="shared" si="3"/>
        <v>1.6476765612635381E-4</v>
      </c>
      <c r="AD15" s="42">
        <f t="shared" si="3"/>
        <v>1.6418304737640945E-4</v>
      </c>
      <c r="AE15" s="42">
        <f t="shared" si="3"/>
        <v>1.6360051286481105E-4</v>
      </c>
      <c r="AF15" s="42">
        <f t="shared" si="3"/>
        <v>1.6302004523199596E-4</v>
      </c>
      <c r="AG15" s="42">
        <f t="shared" si="3"/>
        <v>1.6244163714451386E-4</v>
      </c>
      <c r="AH15" s="42">
        <f t="shared" si="3"/>
        <v>1.6186528129493412E-4</v>
      </c>
      <c r="AI15" s="42">
        <f t="shared" si="3"/>
        <v>1.6129097040175336E-4</v>
      </c>
      <c r="AJ15" s="42">
        <f t="shared" si="3"/>
        <v>1.6071869720930365E-4</v>
      </c>
      <c r="AK15" s="42">
        <f t="shared" si="3"/>
        <v>1.6014845448766073E-4</v>
      </c>
      <c r="AL15" s="42">
        <f t="shared" si="3"/>
        <v>1.5958023503255265E-4</v>
      </c>
      <c r="AM15" s="42">
        <f t="shared" si="3"/>
        <v>1.5901403166526882E-4</v>
      </c>
      <c r="AN15" s="42">
        <f t="shared" si="3"/>
        <v>1.5844983723256926E-4</v>
      </c>
      <c r="AO15" s="42">
        <f t="shared" si="3"/>
        <v>1.5788764460659426E-4</v>
      </c>
      <c r="AP15" s="42">
        <f t="shared" ref="AP15:BJ15" si="4">AO15*(1-$F$4)</f>
        <v>1.5732744668477434E-4</v>
      </c>
      <c r="AQ15" s="42">
        <f t="shared" si="4"/>
        <v>1.5676923638974051E-4</v>
      </c>
      <c r="AR15" s="42">
        <f t="shared" si="4"/>
        <v>1.5621300666923482E-4</v>
      </c>
      <c r="AS15" s="42">
        <f t="shared" si="4"/>
        <v>1.5565875049602132E-4</v>
      </c>
      <c r="AT15" s="42">
        <f t="shared" si="4"/>
        <v>1.5510646086779723E-4</v>
      </c>
      <c r="AU15" s="42">
        <f t="shared" si="4"/>
        <v>1.5455613080710449E-4</v>
      </c>
      <c r="AV15" s="42">
        <f t="shared" si="4"/>
        <v>1.5400775336124164E-4</v>
      </c>
      <c r="AW15" s="42">
        <f t="shared" si="4"/>
        <v>1.5346132160217593E-4</v>
      </c>
      <c r="AX15" s="42">
        <f t="shared" si="4"/>
        <v>1.5291682862645587E-4</v>
      </c>
      <c r="AY15" s="42">
        <f t="shared" si="4"/>
        <v>1.5237426755512393E-4</v>
      </c>
      <c r="AZ15" s="42">
        <f t="shared" si="4"/>
        <v>1.5183363153362965E-4</v>
      </c>
      <c r="BA15" s="42">
        <f t="shared" si="4"/>
        <v>1.5129491373174311E-4</v>
      </c>
      <c r="BB15" s="42">
        <f t="shared" si="4"/>
        <v>1.5075810734346853E-4</v>
      </c>
      <c r="BC15" s="42">
        <f t="shared" si="4"/>
        <v>1.502232055869584E-4</v>
      </c>
      <c r="BD15" s="42">
        <f t="shared" si="4"/>
        <v>1.4969020170442772E-4</v>
      </c>
      <c r="BE15" s="42">
        <f t="shared" si="4"/>
        <v>1.4915908896206864E-4</v>
      </c>
      <c r="BF15" s="42">
        <f t="shared" si="4"/>
        <v>1.4862986064996541E-4</v>
      </c>
      <c r="BG15" s="42">
        <f t="shared" si="4"/>
        <v>1.4810251008200959E-4</v>
      </c>
      <c r="BH15" s="42">
        <f t="shared" si="4"/>
        <v>1.4757703059581559E-4</v>
      </c>
      <c r="BI15" s="42">
        <f t="shared" si="4"/>
        <v>1.4705341555263648E-4</v>
      </c>
      <c r="BJ15" s="42">
        <f t="shared" si="4"/>
        <v>1.4653165833728015E-4</v>
      </c>
      <c r="BK15" t="str">
        <f t="shared" ref="BK15:BK46" si="5">A15</f>
        <v>11_MEX</v>
      </c>
      <c r="BL15" t="str">
        <f t="shared" ref="BL15:BL46" si="6">"d_ind_cem_"&amp;C15</f>
        <v>d_ind_cem_1_x_coal_thermal</v>
      </c>
      <c r="BO15" s="8">
        <f t="shared" ref="BO15:BO46" si="7">E15</f>
        <v>7.1562041640000009</v>
      </c>
      <c r="BP15" s="8">
        <f t="shared" ref="BP15:BP46" si="8">F15</f>
        <v>7.2219369240000004</v>
      </c>
      <c r="BQ15" s="8" cm="1">
        <f t="array" ref="BQ15">K15*INDEX(prod_est,$G15+$H15-1,MATCH(BQ$14,$BP$14:$DP$14,0))</f>
        <v>7.3308782786959625</v>
      </c>
      <c r="BR15" s="8" cm="1">
        <f t="array" ref="BR15">L15*INDEX(prod_est,$G15+$H15-1,MATCH(BR$14,$BP$14:$DP$14,0))</f>
        <v>7.0481200557800259</v>
      </c>
      <c r="BS15" s="8" cm="1">
        <f t="array" ref="BS15">M15*INDEX(prod_est,$G15+$H15-1,MATCH(BS$14,$BP$14:$DP$14,0))</f>
        <v>7.2285455741650049</v>
      </c>
      <c r="BT15" s="8" cm="1">
        <f t="array" ref="BT15">N15*INDEX(prod_est,$G15+$H15-1,MATCH(BT$14,$BP$14:$DP$14,0))</f>
        <v>7.3850973924834573</v>
      </c>
      <c r="BU15" s="8" cm="1">
        <f t="array" ref="BU15">O15*INDEX(prod_est,$G15+$H15-1,MATCH(BU$14,$BP$14:$DP$14,0))</f>
        <v>7.5427328089549199</v>
      </c>
      <c r="BV15" s="8" cm="1">
        <f t="array" ref="BV15">P15*INDEX(prod_est,$G15+$H15-1,MATCH(BV$14,$BP$14:$DP$14,0))</f>
        <v>7.7014861883729075</v>
      </c>
      <c r="BW15" s="8" cm="1">
        <f t="array" ref="BW15">Q15*INDEX(prod_est,$G15+$H15-1,MATCH(BW$14,$BP$14:$DP$14,0))</f>
        <v>7.8612821463951548</v>
      </c>
      <c r="BX15" s="8" cm="1">
        <f t="array" ref="BX15">R15*INDEX(prod_est,$G15+$H15-1,MATCH(BX$14,$BP$14:$DP$14,0))</f>
        <v>8.0223779695745865</v>
      </c>
      <c r="BY15" s="8" cm="1">
        <f t="array" ref="BY15">S15*INDEX(prod_est,$G15+$H15-1,MATCH(BY$14,$BP$14:$DP$14,0))</f>
        <v>8.1849823716412864</v>
      </c>
      <c r="BZ15" s="8" cm="1">
        <f t="array" ref="BZ15">T15*INDEX(prod_est,$G15+$H15-1,MATCH(BZ$14,$BP$14:$DP$14,0))</f>
        <v>8.2841764197640853</v>
      </c>
      <c r="CA15" s="8" cm="1">
        <f t="array" ref="CA15">U15*INDEX(prod_est,$G15+$H15-1,MATCH(CA$14,$BP$14:$DP$14,0))</f>
        <v>8.3835610723864775</v>
      </c>
      <c r="CB15" s="8" cm="1">
        <f t="array" ref="CB15">V15*INDEX(prod_est,$G15+$H15-1,MATCH(CB$14,$BP$14:$DP$14,0))</f>
        <v>8.4832470784101552</v>
      </c>
      <c r="CC15" s="8" cm="1">
        <f t="array" ref="CC15">W15*INDEX(prod_est,$G15+$H15-1,MATCH(CC$14,$BP$14:$DP$14,0))</f>
        <v>8.5832449788729139</v>
      </c>
      <c r="CD15" s="8" cm="1">
        <f t="array" ref="CD15">X15*INDEX(prod_est,$G15+$H15-1,MATCH(CD$14,$BP$14:$DP$14,0))</f>
        <v>8.6834621275752486</v>
      </c>
      <c r="CE15" s="8" cm="1">
        <f t="array" ref="CE15">Y15*INDEX(prod_est,$G15+$H15-1,MATCH(CE$14,$BP$14:$DP$14,0))</f>
        <v>8.7837491323229386</v>
      </c>
      <c r="CF15" s="8" cm="1">
        <f t="array" ref="CF15">Z15*INDEX(prod_est,$G15+$H15-1,MATCH(CF$14,$BP$14:$DP$14,0))</f>
        <v>8.8841016991961901</v>
      </c>
      <c r="CG15" s="8" cm="1">
        <f t="array" ref="CG15">AA15*INDEX(prod_est,$G15+$H15-1,MATCH(CG$14,$BP$14:$DP$14,0))</f>
        <v>8.984236094573971</v>
      </c>
      <c r="CH15" s="8" cm="1">
        <f t="array" ref="CH15">AB15*INDEX(prod_est,$G15+$H15-1,MATCH(CH$14,$BP$14:$DP$14,0))</f>
        <v>9.08393089833978</v>
      </c>
      <c r="CI15" s="8" cm="1">
        <f t="array" ref="CI15">AC15*INDEX(prod_est,$G15+$H15-1,MATCH(CI$14,$BP$14:$DP$14,0))</f>
        <v>9.1828928581588478</v>
      </c>
      <c r="CJ15" s="8" cm="1">
        <f t="array" ref="CJ15">AD15*INDEX(prod_est,$G15+$H15-1,MATCH(CJ$14,$BP$14:$DP$14,0))</f>
        <v>9.2810141070041023</v>
      </c>
      <c r="CK15" s="8" cm="1">
        <f t="array" ref="CK15">AE15*INDEX(prod_est,$G15+$H15-1,MATCH(CK$14,$BP$14:$DP$14,0))</f>
        <v>9.3779995126790432</v>
      </c>
      <c r="CL15" s="8" cm="1">
        <f t="array" ref="CL15">AF15*INDEX(prod_est,$G15+$H15-1,MATCH(CL$14,$BP$14:$DP$14,0))</f>
        <v>9.4735646162260547</v>
      </c>
      <c r="CM15" s="8" cm="1">
        <f t="array" ref="CM15">AG15*INDEX(prod_est,$G15+$H15-1,MATCH(CM$14,$BP$14:$DP$14,0))</f>
        <v>9.5675453699096735</v>
      </c>
      <c r="CN15" s="8" cm="1">
        <f t="array" ref="CN15">AH15*INDEX(prod_est,$G15+$H15-1,MATCH(CN$14,$BP$14:$DP$14,0))</f>
        <v>9.6597550650037682</v>
      </c>
      <c r="CO15" s="8" cm="1">
        <f t="array" ref="CO15">AI15*INDEX(prod_est,$G15+$H15-1,MATCH(CO$14,$BP$14:$DP$14,0))</f>
        <v>9.7500238224816922</v>
      </c>
      <c r="CP15" s="8" cm="1">
        <f t="array" ref="CP15">AJ15*INDEX(prod_est,$G15+$H15-1,MATCH(CP$14,$BP$14:$DP$14,0))</f>
        <v>9.8381017505354649</v>
      </c>
      <c r="CQ15" s="8" cm="1">
        <f t="array" ref="CQ15">AK15*INDEX(prod_est,$G15+$H15-1,MATCH(CQ$14,$BP$14:$DP$14,0))</f>
        <v>9.9239570439583353</v>
      </c>
      <c r="CR15" s="8" cm="1">
        <f t="array" ref="CR15">AL15*INDEX(prod_est,$G15+$H15-1,MATCH(CR$14,$BP$14:$DP$14,0))</f>
        <v>10.007355011497333</v>
      </c>
      <c r="CS15" s="8" cm="1">
        <f t="array" ref="CS15">AM15*INDEX(prod_est,$G15+$H15-1,MATCH(CS$14,$BP$14:$DP$14,0))</f>
        <v>10.087909685630569</v>
      </c>
      <c r="CT15" s="8" cm="1">
        <f t="array" ref="CT15">AN15*INDEX(prod_est,$G15+$H15-1,MATCH(CT$14,$BP$14:$DP$14,0))</f>
        <v>10.165746537185937</v>
      </c>
      <c r="CU15" s="8" cm="1">
        <f t="array" ref="CU15">AO15*INDEX(prod_est,$G15+$H15-1,MATCH(CU$14,$BP$14:$DP$14,0))</f>
        <v>10.240747855694016</v>
      </c>
      <c r="CV15" s="8" cm="1">
        <f t="array" ref="CV15">AP15*INDEX(prod_est,$G15+$H15-1,MATCH(CV$14,$BP$14:$DP$14,0))</f>
        <v>10.312957266276598</v>
      </c>
      <c r="CW15" cm="1">
        <f t="array" ref="CW15">AQ15*INDEX(prod_est,$G15+$H15-1,MATCH(CW$14,$BP$14:$DP$14,0))</f>
        <v>10.276366073578899</v>
      </c>
      <c r="CX15" cm="1">
        <f t="array" ref="CX15">AR15*INDEX(prod_est,$G15+$H15-1,MATCH(CX$14,$BP$14:$DP$14,0))</f>
        <v>10.23990470934344</v>
      </c>
      <c r="CY15" cm="1">
        <f t="array" ref="CY15">AS15*INDEX(prod_est,$G15+$H15-1,MATCH(CY$14,$BP$14:$DP$14,0))</f>
        <v>10.203572712928514</v>
      </c>
      <c r="CZ15" cm="1">
        <f t="array" ref="CZ15">AT15*INDEX(prod_est,$G15+$H15-1,MATCH(CZ$14,$BP$14:$DP$14,0))</f>
        <v>10.167369625326799</v>
      </c>
      <c r="DA15" cm="1">
        <f t="array" ref="DA15">AU15*INDEX(prod_est,$G15+$H15-1,MATCH(DA$14,$BP$14:$DP$14,0))</f>
        <v>10.131294989159576</v>
      </c>
      <c r="DB15" cm="1">
        <f t="array" ref="DB15">AV15*INDEX(prod_est,$G15+$H15-1,MATCH(DB$14,$BP$14:$DP$14,0))</f>
        <v>10.095348348670933</v>
      </c>
      <c r="DC15" cm="1">
        <f t="array" ref="DC15">AW15*INDEX(prod_est,$G15+$H15-1,MATCH(DC$14,$BP$14:$DP$14,0))</f>
        <v>10.059529249722026</v>
      </c>
      <c r="DD15" cm="1">
        <f t="array" ref="DD15">AX15*INDEX(prod_est,$G15+$H15-1,MATCH(DD$14,$BP$14:$DP$14,0))</f>
        <v>10.023837239785324</v>
      </c>
      <c r="DE15" cm="1">
        <f t="array" ref="DE15">AY15*INDEX(prod_est,$G15+$H15-1,MATCH(DE$14,$BP$14:$DP$14,0))</f>
        <v>9.9882718679389075</v>
      </c>
      <c r="DF15" cm="1">
        <f t="array" ref="DF15">AZ15*INDEX(prod_est,$G15+$H15-1,MATCH(DF$14,$BP$14:$DP$14,0))</f>
        <v>9.952832684860752</v>
      </c>
      <c r="DG15" cm="1">
        <f t="array" ref="DG15">BA15*INDEX(prod_est,$G15+$H15-1,MATCH(DG$14,$BP$14:$DP$14,0))</f>
        <v>9.9175192428230758</v>
      </c>
      <c r="DH15" cm="1">
        <f t="array" ref="DH15">BB15*INDEX(prod_est,$G15+$H15-1,MATCH(DH$14,$BP$14:$DP$14,0))</f>
        <v>9.8823310956866628</v>
      </c>
      <c r="DI15" cm="1">
        <f t="array" ref="DI15">BC15*INDEX(prod_est,$G15+$H15-1,MATCH(DI$14,$BP$14:$DP$14,0))</f>
        <v>9.8472677988952384</v>
      </c>
      <c r="DJ15" cm="1">
        <f t="array" ref="DJ15">BD15*INDEX(prod_est,$G15+$H15-1,MATCH(DJ$14,$BP$14:$DP$14,0))</f>
        <v>9.8123289094698478</v>
      </c>
      <c r="DK15" cm="1">
        <f t="array" ref="DK15">BE15*INDEX(prod_est,$G15+$H15-1,MATCH(DK$14,$BP$14:$DP$14,0))</f>
        <v>9.7775139860032603</v>
      </c>
      <c r="DL15" cm="1">
        <f t="array" ref="DL15">BF15*INDEX(prod_est,$G15+$H15-1,MATCH(DL$14,$BP$14:$DP$14,0))</f>
        <v>9.7428225886543913</v>
      </c>
      <c r="DM15" cm="1">
        <f t="array" ref="DM15">BG15*INDEX(prod_est,$G15+$H15-1,MATCH(DM$14,$BP$14:$DP$14,0))</f>
        <v>9.7082542791427535</v>
      </c>
      <c r="DN15" cm="1">
        <f t="array" ref="DN15">BH15*INDEX(prod_est,$G15+$H15-1,MATCH(DN$14,$BP$14:$DP$14,0))</f>
        <v>9.673808620742907</v>
      </c>
      <c r="DO15" cm="1">
        <f t="array" ref="DO15">BI15*INDEX(prod_est,$G15+$H15-1,MATCH(DO$14,$BP$14:$DP$14,0))</f>
        <v>9.639485178278953</v>
      </c>
      <c r="DP15" cm="1">
        <f t="array" ref="DP15">BJ15*INDEX(prod_est,$G15+$H15-1,MATCH(DP$14,$BP$14:$DP$14,0))</f>
        <v>9.6052835181190286</v>
      </c>
    </row>
    <row r="16" spans="1:120" x14ac:dyDescent="0.25">
      <c r="A16" t="s">
        <v>47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161</v>
      </c>
      <c r="H16">
        <f>IFERROR(MATCH(D16,Production_est!$D$4:$D$339,0),"-")</f>
        <v>6</v>
      </c>
      <c r="I16" s="8" cm="1">
        <f t="array" ref="I16">IFERROR(INDEX(Production_est!$E$4:$E$339,H16+G16-1),"-")</f>
        <v>41407.909305251596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11_MEX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161</v>
      </c>
      <c r="H17">
        <f>IFERROR(MATCH(D17,Production_est!$D$4:$D$339,0),"-")</f>
        <v>6</v>
      </c>
      <c r="I17" s="8" cm="1">
        <f t="array" ref="I17">IFERROR(INDEX(Production_est!$E$4:$E$339,H17+G17-1),"-")</f>
        <v>41407.909305251596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11_MEX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161</v>
      </c>
      <c r="H18">
        <f>IFERROR(MATCH(D18,Production_est!$D$4:$D$339,0),"-")</f>
        <v>6</v>
      </c>
      <c r="I18" s="8" cm="1">
        <f t="array" ref="I18">IFERROR(INDEX(Production_est!$E$4:$E$339,H18+G18-1),"-")</f>
        <v>41407.909305251596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11_MEX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161</v>
      </c>
      <c r="H19">
        <f>IFERROR(MATCH(D19,Production_est!$D$4:$D$339,0),"-")</f>
        <v>6</v>
      </c>
      <c r="I19" s="8" cm="1">
        <f t="array" ref="I19">IFERROR(INDEX(Production_est!$E$4:$E$339,H19+G19-1),"-")</f>
        <v>41407.909305251596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11_MEX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161</v>
      </c>
      <c r="H20">
        <f>IFERROR(MATCH(D20,Production_est!$D$4:$D$339,0),"-")</f>
        <v>6</v>
      </c>
      <c r="I20" s="8" cm="1">
        <f t="array" ref="I20">IFERROR(INDEX(Production_est!$E$4:$E$339,H20+G20-1),"-")</f>
        <v>41407.909305251596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11_MEX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161</v>
      </c>
      <c r="H21">
        <f>IFERROR(MATCH(D21,Production_est!$D$4:$D$339,0),"-")</f>
        <v>6</v>
      </c>
      <c r="I21" s="8" cm="1">
        <f t="array" ref="I21">IFERROR(INDEX(Production_est!$E$4:$E$339,H21+G21-1),"-")</f>
        <v>41407.909305251596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11_MEX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161</v>
      </c>
      <c r="H22">
        <f>IFERROR(MATCH(D22,Production_est!$D$4:$D$339,0),"-")</f>
        <v>6</v>
      </c>
      <c r="I22" s="8" cm="1">
        <f t="array" ref="I22">IFERROR(INDEX(Production_est!$E$4:$E$339,H22+G22-1),"-")</f>
        <v>41407.909305251596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11_MEX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161</v>
      </c>
      <c r="H23">
        <f>IFERROR(MATCH(D23,Production_est!$D$4:$D$339,0),"-")</f>
        <v>6</v>
      </c>
      <c r="I23" s="8" cm="1">
        <f t="array" ref="I23">IFERROR(INDEX(Production_est!$E$4:$E$339,H23+G23-1),"-")</f>
        <v>41407.909305251596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11_MEX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161</v>
      </c>
      <c r="H24">
        <f>IFERROR(MATCH(D24,Production_est!$D$4:$D$339,0),"-")</f>
        <v>6</v>
      </c>
      <c r="I24" s="8" cm="1">
        <f t="array" ref="I24">IFERROR(INDEX(Production_est!$E$4:$E$339,H24+G24-1),"-")</f>
        <v>41407.909305251596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11_MEX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161</v>
      </c>
      <c r="H25">
        <f>IFERROR(MATCH(D25,Production_est!$D$4:$D$339,0),"-")</f>
        <v>6</v>
      </c>
      <c r="I25" s="8" cm="1">
        <f t="array" ref="I25">IFERROR(INDEX(Production_est!$E$4:$E$339,H25+G25-1),"-")</f>
        <v>41407.909305251596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11_MEX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47</v>
      </c>
      <c r="B26" t="s">
        <v>16</v>
      </c>
      <c r="C26" t="s">
        <v>16</v>
      </c>
      <c r="D26" t="s">
        <v>37</v>
      </c>
      <c r="E26" s="8">
        <v>0.298183896</v>
      </c>
      <c r="F26" s="8">
        <v>0.298183896</v>
      </c>
      <c r="G26">
        <f>MATCH(A26,Production_est!$A$4:$A$339,0)</f>
        <v>161</v>
      </c>
      <c r="H26">
        <f>IFERROR(MATCH(D26,Production_est!$D$4:$D$339,0),"-")</f>
        <v>6</v>
      </c>
      <c r="I26" s="8" cm="1">
        <f t="array" ref="I26">IFERROR(INDEX(Production_est!$E$4:$E$339,H26+G26-1),"-")</f>
        <v>41407.909305251596</v>
      </c>
      <c r="J26" s="42">
        <f t="shared" si="0"/>
        <v>7.2011338172580127E-6</v>
      </c>
      <c r="K26" s="42">
        <f t="shared" si="1"/>
        <v>7.2011338172580127E-6</v>
      </c>
      <c r="L26" s="42">
        <f t="shared" si="2"/>
        <v>7.2011338172580127E-6</v>
      </c>
      <c r="M26" s="42">
        <f t="shared" si="2"/>
        <v>7.2011338172580127E-6</v>
      </c>
      <c r="N26" s="42">
        <f t="shared" ref="N26:AP26" si="29">M26*(1-$F$4)</f>
        <v>7.1755836216792096E-6</v>
      </c>
      <c r="O26" s="42">
        <f t="shared" si="29"/>
        <v>7.1501240802266428E-6</v>
      </c>
      <c r="P26" s="42">
        <f t="shared" si="29"/>
        <v>7.1247548712522619E-6</v>
      </c>
      <c r="Q26" s="42">
        <f t="shared" si="29"/>
        <v>7.0994756742492488E-6</v>
      </c>
      <c r="R26" s="42">
        <f t="shared" si="29"/>
        <v>7.0742861698479692E-6</v>
      </c>
      <c r="S26" s="42">
        <f t="shared" si="29"/>
        <v>7.0491860398119379E-6</v>
      </c>
      <c r="T26" s="42">
        <f t="shared" si="29"/>
        <v>7.0241749670337983E-6</v>
      </c>
      <c r="U26" s="42">
        <f t="shared" si="29"/>
        <v>6.9992526355313153E-6</v>
      </c>
      <c r="V26" s="42">
        <f t="shared" si="29"/>
        <v>6.9744187304433841E-6</v>
      </c>
      <c r="W26" s="42">
        <f t="shared" si="29"/>
        <v>6.9496729380260526E-6</v>
      </c>
      <c r="X26" s="42">
        <f t="shared" si="29"/>
        <v>6.9250149456485563E-6</v>
      </c>
      <c r="Y26" s="42">
        <f t="shared" si="29"/>
        <v>6.9004444417893701E-6</v>
      </c>
      <c r="Z26" s="42">
        <f t="shared" si="29"/>
        <v>6.8759611160322718E-6</v>
      </c>
      <c r="AA26" s="42">
        <f t="shared" si="29"/>
        <v>6.8515646590624217E-6</v>
      </c>
      <c r="AB26" s="42">
        <f t="shared" si="29"/>
        <v>6.8272547626624525E-6</v>
      </c>
      <c r="AC26" s="42">
        <f t="shared" si="29"/>
        <v>6.8030311197085768E-6</v>
      </c>
      <c r="AD26" s="42">
        <f t="shared" si="29"/>
        <v>6.7788934241667065E-6</v>
      </c>
      <c r="AE26" s="42">
        <f t="shared" si="29"/>
        <v>6.7548413710885882E-6</v>
      </c>
      <c r="AF26" s="42">
        <f t="shared" si="29"/>
        <v>6.7308746566079483E-6</v>
      </c>
      <c r="AG26" s="42">
        <f t="shared" si="29"/>
        <v>6.7069929779366547E-6</v>
      </c>
      <c r="AH26" s="42">
        <f t="shared" si="29"/>
        <v>6.6831960333608921E-6</v>
      </c>
      <c r="AI26" s="42">
        <f t="shared" si="29"/>
        <v>6.6594835222373493E-6</v>
      </c>
      <c r="AJ26" s="42">
        <f t="shared" si="29"/>
        <v>6.6358551449894219E-6</v>
      </c>
      <c r="AK26" s="42">
        <f t="shared" si="29"/>
        <v>6.6123106031034268E-6</v>
      </c>
      <c r="AL26" s="42">
        <f t="shared" si="29"/>
        <v>6.5888495991248319E-6</v>
      </c>
      <c r="AM26" s="42">
        <f t="shared" si="29"/>
        <v>6.5654718366544964E-6</v>
      </c>
      <c r="AN26" s="42">
        <f t="shared" si="29"/>
        <v>6.5421770203449286E-6</v>
      </c>
      <c r="AO26" s="42">
        <f t="shared" si="29"/>
        <v>6.5189648558965512E-6</v>
      </c>
      <c r="AP26" s="42">
        <f t="shared" si="29"/>
        <v>6.4958350500539869E-6</v>
      </c>
      <c r="AQ26" s="42">
        <f t="shared" ref="AQ26:BJ26" si="30">AP26*(1-$F$4)</f>
        <v>6.4727873106023514E-6</v>
      </c>
      <c r="AR26" s="42">
        <f t="shared" si="30"/>
        <v>6.4498213463635624E-6</v>
      </c>
      <c r="AS26" s="42">
        <f t="shared" si="30"/>
        <v>6.4269368671926596E-6</v>
      </c>
      <c r="AT26" s="42">
        <f t="shared" si="30"/>
        <v>6.4041335839741402E-6</v>
      </c>
      <c r="AU26" s="42">
        <f t="shared" si="30"/>
        <v>6.3814112086183074E-6</v>
      </c>
      <c r="AV26" s="42">
        <f t="shared" si="30"/>
        <v>6.3587694540576283E-6</v>
      </c>
      <c r="AW26" s="42">
        <f t="shared" si="30"/>
        <v>6.3362080342431092E-6</v>
      </c>
      <c r="AX26" s="42">
        <f t="shared" si="30"/>
        <v>6.3137266641406807E-6</v>
      </c>
      <c r="AY26" s="42">
        <f t="shared" si="30"/>
        <v>6.2913250597275968E-6</v>
      </c>
      <c r="AZ26" s="42">
        <f t="shared" si="30"/>
        <v>6.269002937988847E-6</v>
      </c>
      <c r="BA26" s="42">
        <f t="shared" si="30"/>
        <v>6.24676001691358E-6</v>
      </c>
      <c r="BB26" s="42">
        <f t="shared" si="30"/>
        <v>6.2245960154915427E-6</v>
      </c>
      <c r="BC26" s="42">
        <f t="shared" si="30"/>
        <v>6.2025106537095272E-6</v>
      </c>
      <c r="BD26" s="42">
        <f t="shared" si="30"/>
        <v>6.1805036525478368E-6</v>
      </c>
      <c r="BE26" s="42">
        <f t="shared" si="30"/>
        <v>6.1585747339767564E-6</v>
      </c>
      <c r="BF26" s="42">
        <f t="shared" si="30"/>
        <v>6.136723620953044E-6</v>
      </c>
      <c r="BG26" s="42">
        <f t="shared" si="30"/>
        <v>6.1149500374164292E-6</v>
      </c>
      <c r="BH26" s="42">
        <f t="shared" si="30"/>
        <v>6.0932537082861243E-6</v>
      </c>
      <c r="BI26" s="42">
        <f t="shared" si="30"/>
        <v>6.0716343594573506E-6</v>
      </c>
      <c r="BJ26" s="42">
        <f t="shared" si="30"/>
        <v>6.0500917177978756E-6</v>
      </c>
      <c r="BK26" t="str">
        <f t="shared" si="5"/>
        <v>11_MEX</v>
      </c>
      <c r="BL26" t="str">
        <f t="shared" si="6"/>
        <v>d_ind_cem_7_7_gas_diesel_oil</v>
      </c>
      <c r="BO26" s="8">
        <f t="shared" si="7"/>
        <v>0.298183896</v>
      </c>
      <c r="BP26" s="8">
        <f t="shared" si="8"/>
        <v>0.298183896</v>
      </c>
      <c r="BQ26" s="8" cm="1">
        <f t="array" ref="BQ26">K26*INDEX(prod_est,$G26+$H26-1,MATCH(BQ$14,$BP$14:$DP$14,0))</f>
        <v>0.30268193550389083</v>
      </c>
      <c r="BR26" s="8" cm="1">
        <f t="array" ref="BR26">L26*INDEX(prod_est,$G26+$H26-1,MATCH(BR$14,$BP$14:$DP$14,0))</f>
        <v>0.2910072352922457</v>
      </c>
      <c r="BS26" s="8" cm="1">
        <f t="array" ref="BS26">M26*INDEX(prod_est,$G26+$H26-1,MATCH(BS$14,$BP$14:$DP$14,0))</f>
        <v>0.29845675812469585</v>
      </c>
      <c r="BT26" s="8" cm="1">
        <f t="array" ref="BT26">N26*INDEX(prod_est,$G26+$H26-1,MATCH(BT$14,$BP$14:$DP$14,0))</f>
        <v>0.3049205685405621</v>
      </c>
      <c r="BU26" s="8" cm="1">
        <f t="array" ref="BU26">O26*INDEX(prod_est,$G26+$H26-1,MATCH(BU$14,$BP$14:$DP$14,0))</f>
        <v>0.3114291192418065</v>
      </c>
      <c r="BV26" s="8" cm="1">
        <f t="array" ref="BV26">P26*INDEX(prod_est,$G26+$H26-1,MATCH(BV$14,$BP$14:$DP$14,0))</f>
        <v>0.3179838291037424</v>
      </c>
      <c r="BW26" s="8" cm="1">
        <f t="array" ref="BW26">Q26*INDEX(prod_est,$G26+$H26-1,MATCH(BW$14,$BP$14:$DP$14,0))</f>
        <v>0.32458158561000322</v>
      </c>
      <c r="BX26" s="8" cm="1">
        <f t="array" ref="BX26">R26*INDEX(prod_est,$G26+$H26-1,MATCH(BX$14,$BP$14:$DP$14,0))</f>
        <v>0.33123301177039177</v>
      </c>
      <c r="BY26" s="8" cm="1">
        <f t="array" ref="BY26">S26*INDEX(prod_est,$G26+$H26-1,MATCH(BY$14,$BP$14:$DP$14,0))</f>
        <v>0.33794672508930346</v>
      </c>
      <c r="BZ26" s="8" cm="1">
        <f t="array" ref="BZ26">T26*INDEX(prod_est,$G26+$H26-1,MATCH(BZ$14,$BP$14:$DP$14,0))</f>
        <v>0.34204231163907983</v>
      </c>
      <c r="CA26" s="8" cm="1">
        <f t="array" ref="CA26">U26*INDEX(prod_est,$G26+$H26-1,MATCH(CA$14,$BP$14:$DP$14,0))</f>
        <v>0.34614576798789792</v>
      </c>
      <c r="CB26" s="8" cm="1">
        <f t="array" ref="CB26">V26*INDEX(prod_est,$G26+$H26-1,MATCH(CB$14,$BP$14:$DP$14,0))</f>
        <v>0.35026166680640436</v>
      </c>
      <c r="CC26" s="8" cm="1">
        <f t="array" ref="CC26">W26*INDEX(prod_est,$G26+$H26-1,MATCH(CC$14,$BP$14:$DP$14,0))</f>
        <v>0.35439044331962971</v>
      </c>
      <c r="CD26" s="8" cm="1">
        <f t="array" ref="CD26">X26*INDEX(prod_est,$G26+$H26-1,MATCH(CD$14,$BP$14:$DP$14,0))</f>
        <v>0.35852827229273604</v>
      </c>
      <c r="CE26" s="8" cm="1">
        <f t="array" ref="CE26">Y26*INDEX(prod_est,$G26+$H26-1,MATCH(CE$14,$BP$14:$DP$14,0))</f>
        <v>0.36266898552639215</v>
      </c>
      <c r="CF26" s="8" cm="1">
        <f t="array" ref="CF26">Z26*INDEX(prod_est,$G26+$H26-1,MATCH(CF$14,$BP$14:$DP$14,0))</f>
        <v>0.36681240573052382</v>
      </c>
      <c r="CG26" s="8" cm="1">
        <f t="array" ref="CG26">AA26*INDEX(prod_est,$G26+$H26-1,MATCH(CG$14,$BP$14:$DP$14,0))</f>
        <v>0.37094681793206563</v>
      </c>
      <c r="CH26" s="8" cm="1">
        <f t="array" ref="CH26">AB26*INDEX(prod_est,$G26+$H26-1,MATCH(CH$14,$BP$14:$DP$14,0))</f>
        <v>0.37506307999730948</v>
      </c>
      <c r="CI26" s="8" cm="1">
        <f t="array" ref="CI26">AC26*INDEX(prod_est,$G26+$H26-1,MATCH(CI$14,$BP$14:$DP$14,0))</f>
        <v>0.37914908393852093</v>
      </c>
      <c r="CJ26" s="8" cm="1">
        <f t="array" ref="CJ26">AD26*INDEX(prod_est,$G26+$H26-1,MATCH(CJ$14,$BP$14:$DP$14,0))</f>
        <v>0.38320037607371427</v>
      </c>
      <c r="CK26" s="8" cm="1">
        <f t="array" ref="CK26">AE26*INDEX(prod_est,$G26+$H26-1,MATCH(CK$14,$BP$14:$DP$14,0))</f>
        <v>0.38720477079823601</v>
      </c>
      <c r="CL26" s="8" cm="1">
        <f t="array" ref="CL26">AF26*INDEX(prod_est,$G26+$H26-1,MATCH(CL$14,$BP$14:$DP$14,0))</f>
        <v>0.39115052319086535</v>
      </c>
      <c r="CM26" s="8" cm="1">
        <f t="array" ref="CM26">AG26*INDEX(prod_est,$G26+$H26-1,MATCH(CM$14,$BP$14:$DP$14,0))</f>
        <v>0.39503085994502191</v>
      </c>
      <c r="CN26" s="8" cm="1">
        <f t="array" ref="CN26">AH26*INDEX(prod_est,$G26+$H26-1,MATCH(CN$14,$BP$14:$DP$14,0))</f>
        <v>0.39883807211282085</v>
      </c>
      <c r="CO26" s="8" cm="1">
        <f t="array" ref="CO26">AI26*INDEX(prod_est,$G26+$H26-1,MATCH(CO$14,$BP$14:$DP$14,0))</f>
        <v>0.40256514562164603</v>
      </c>
      <c r="CP26" s="8" cm="1">
        <f t="array" ref="CP26">AJ26*INDEX(prod_est,$G26+$H26-1,MATCH(CP$14,$BP$14:$DP$14,0))</f>
        <v>0.40620176278059733</v>
      </c>
      <c r="CQ26" s="8" cm="1">
        <f t="array" ref="CQ26">AK26*INDEX(prod_est,$G26+$H26-1,MATCH(CQ$14,$BP$14:$DP$14,0))</f>
        <v>0.4097466103961972</v>
      </c>
      <c r="CR26" s="8" cm="1">
        <f t="array" ref="CR26">AL26*INDEX(prod_est,$G26+$H26-1,MATCH(CR$14,$BP$14:$DP$14,0))</f>
        <v>0.41318999838766785</v>
      </c>
      <c r="CS26" s="8" cm="1">
        <f t="array" ref="CS26">AM26*INDEX(prod_est,$G26+$H26-1,MATCH(CS$14,$BP$14:$DP$14,0))</f>
        <v>0.41651599068403289</v>
      </c>
      <c r="CT26" s="8" cm="1">
        <f t="array" ref="CT26">AN26*INDEX(prod_est,$G26+$H26-1,MATCH(CT$14,$BP$14:$DP$14,0))</f>
        <v>0.4197297678041324</v>
      </c>
      <c r="CU26" s="8" cm="1">
        <f t="array" ref="CU26">AO26*INDEX(prod_est,$G26+$H26-1,MATCH(CU$14,$BP$14:$DP$14,0))</f>
        <v>0.42282646964371157</v>
      </c>
      <c r="CV26" s="8" cm="1">
        <f t="array" ref="CV26">AP26*INDEX(prod_est,$G26+$H26-1,MATCH(CV$14,$BP$14:$DP$14,0))</f>
        <v>0.42580789742437025</v>
      </c>
      <c r="CW26" cm="1">
        <f t="array" ref="CW26">AQ26*INDEX(prod_est,$G26+$H26-1,MATCH(CW$14,$BP$14:$DP$14,0))</f>
        <v>0.42429709713454389</v>
      </c>
      <c r="CX26" cm="1">
        <f t="array" ref="CX26">AR26*INDEX(prod_est,$G26+$H26-1,MATCH(CX$14,$BP$14:$DP$14,0))</f>
        <v>0.42279165728431856</v>
      </c>
      <c r="CY26" cm="1">
        <f t="array" ref="CY26">AS26*INDEX(prod_est,$G26+$H26-1,MATCH(CY$14,$BP$14:$DP$14,0))</f>
        <v>0.42129155885442798</v>
      </c>
      <c r="CZ26" cm="1">
        <f t="array" ref="CZ26">AT26*INDEX(prod_est,$G26+$H26-1,MATCH(CZ$14,$BP$14:$DP$14,0))</f>
        <v>0.41979678289308803</v>
      </c>
      <c r="DA26" cm="1">
        <f t="array" ref="DA26">AU26*INDEX(prod_est,$G26+$H26-1,MATCH(DA$14,$BP$14:$DP$14,0))</f>
        <v>0.41830731051575698</v>
      </c>
      <c r="DB26" cm="1">
        <f t="array" ref="DB26">AV26*INDEX(prod_est,$G26+$H26-1,MATCH(DB$14,$BP$14:$DP$14,0))</f>
        <v>0.41682312290489676</v>
      </c>
      <c r="DC26" cm="1">
        <f t="array" ref="DC26">AW26*INDEX(prod_est,$G26+$H26-1,MATCH(DC$14,$BP$14:$DP$14,0))</f>
        <v>0.41534420130973576</v>
      </c>
      <c r="DD26" cm="1">
        <f t="array" ref="DD26">AX26*INDEX(prod_est,$G26+$H26-1,MATCH(DD$14,$BP$14:$DP$14,0))</f>
        <v>0.41387052704603122</v>
      </c>
      <c r="DE26" cm="1">
        <f t="array" ref="DE26">AY26*INDEX(prod_est,$G26+$H26-1,MATCH(DE$14,$BP$14:$DP$14,0))</f>
        <v>0.41240208149583391</v>
      </c>
      <c r="DF26" cm="1">
        <f t="array" ref="DF26">AZ26*INDEX(prod_est,$G26+$H26-1,MATCH(DF$14,$BP$14:$DP$14,0))</f>
        <v>0.41093884610725229</v>
      </c>
      <c r="DG26" cm="1">
        <f t="array" ref="DG26">BA26*INDEX(prod_est,$G26+$H26-1,MATCH(DG$14,$BP$14:$DP$14,0))</f>
        <v>0.40948080239421847</v>
      </c>
      <c r="DH26" cm="1">
        <f t="array" ref="DH26">BB26*INDEX(prod_est,$G26+$H26-1,MATCH(DH$14,$BP$14:$DP$14,0))</f>
        <v>0.40802793193625481</v>
      </c>
      <c r="DI26" cm="1">
        <f t="array" ref="DI26">BC26*INDEX(prod_est,$G26+$H26-1,MATCH(DI$14,$BP$14:$DP$14,0))</f>
        <v>0.40658021637824071</v>
      </c>
      <c r="DJ26" cm="1">
        <f t="array" ref="DJ26">BD26*INDEX(prod_est,$G26+$H26-1,MATCH(DJ$14,$BP$14:$DP$14,0))</f>
        <v>0.40513763743018116</v>
      </c>
      <c r="DK26" cm="1">
        <f t="array" ref="DK26">BE26*INDEX(prod_est,$G26+$H26-1,MATCH(DK$14,$BP$14:$DP$14,0))</f>
        <v>0.40370017686697546</v>
      </c>
      <c r="DL26" cm="1">
        <f t="array" ref="DL26">BF26*INDEX(prod_est,$G26+$H26-1,MATCH(DL$14,$BP$14:$DP$14,0))</f>
        <v>0.40226781652818699</v>
      </c>
      <c r="DM26" cm="1">
        <f t="array" ref="DM26">BG26*INDEX(prod_est,$G26+$H26-1,MATCH(DM$14,$BP$14:$DP$14,0))</f>
        <v>0.40084053831781391</v>
      </c>
      <c r="DN26" cm="1">
        <f t="array" ref="DN26">BH26*INDEX(prod_est,$G26+$H26-1,MATCH(DN$14,$BP$14:$DP$14,0))</f>
        <v>0.39941832420406032</v>
      </c>
      <c r="DO26" cm="1">
        <f t="array" ref="DO26">BI26*INDEX(prod_est,$G26+$H26-1,MATCH(DO$14,$BP$14:$DP$14,0))</f>
        <v>0.39800115621910853</v>
      </c>
      <c r="DP26" cm="1">
        <f t="array" ref="DP26">BJ26*INDEX(prod_est,$G26+$H26-1,MATCH(DP$14,$BP$14:$DP$14,0))</f>
        <v>0.39658901645889227</v>
      </c>
    </row>
    <row r="27" spans="1:120" x14ac:dyDescent="0.25">
      <c r="A27" t="s">
        <v>47</v>
      </c>
      <c r="B27" t="s">
        <v>17</v>
      </c>
      <c r="C27" t="s">
        <v>17</v>
      </c>
      <c r="D27" t="s">
        <v>37</v>
      </c>
      <c r="E27" s="8">
        <v>2.61298188</v>
      </c>
      <c r="F27" s="8">
        <v>0.80399120400000001</v>
      </c>
      <c r="G27">
        <f>MATCH(A27,Production_est!$A$4:$A$339,0)</f>
        <v>161</v>
      </c>
      <c r="H27">
        <f>IFERROR(MATCH(D27,Production_est!$D$4:$D$339,0),"-")</f>
        <v>6</v>
      </c>
      <c r="I27" s="8" cm="1">
        <f t="array" ref="I27">IFERROR(INDEX(Production_est!$E$4:$E$339,H27+G27-1),"-")</f>
        <v>41407.909305251596</v>
      </c>
      <c r="J27" s="42">
        <f t="shared" si="0"/>
        <v>1.9416367971469476E-5</v>
      </c>
      <c r="K27" s="42">
        <f t="shared" si="1"/>
        <v>1.9416367971469476E-5</v>
      </c>
      <c r="L27" s="42">
        <f t="shared" si="2"/>
        <v>1.9416367971469476E-5</v>
      </c>
      <c r="M27" s="42">
        <f t="shared" si="2"/>
        <v>1.9416367971469476E-5</v>
      </c>
      <c r="N27" s="42">
        <f t="shared" ref="N27:AP27" si="31">M27*(1-$F$4)</f>
        <v>1.9347477153482991E-5</v>
      </c>
      <c r="O27" s="42">
        <f t="shared" si="31"/>
        <v>1.9278830765598459E-5</v>
      </c>
      <c r="P27" s="42">
        <f t="shared" si="31"/>
        <v>1.9210427940558438E-5</v>
      </c>
      <c r="Q27" s="42">
        <f t="shared" si="31"/>
        <v>1.9142267814182581E-5</v>
      </c>
      <c r="R27" s="42">
        <f t="shared" si="31"/>
        <v>1.9074349525356724E-5</v>
      </c>
      <c r="S27" s="42">
        <f t="shared" si="31"/>
        <v>1.9006672216022E-5</v>
      </c>
      <c r="T27" s="42">
        <f t="shared" si="31"/>
        <v>1.8939235031164008E-5</v>
      </c>
      <c r="U27" s="42">
        <f t="shared" si="31"/>
        <v>1.8872037118802005E-5</v>
      </c>
      <c r="V27" s="42">
        <f t="shared" si="31"/>
        <v>1.8805077629978143E-5</v>
      </c>
      <c r="W27" s="42">
        <f t="shared" si="31"/>
        <v>1.8738355718746745E-5</v>
      </c>
      <c r="X27" s="42">
        <f t="shared" si="31"/>
        <v>1.8671870542163612E-5</v>
      </c>
      <c r="Y27" s="42">
        <f t="shared" si="31"/>
        <v>1.8605621260275384E-5</v>
      </c>
      <c r="Z27" s="42">
        <f t="shared" si="31"/>
        <v>1.853960703610892E-5</v>
      </c>
      <c r="AA27" s="42">
        <f t="shared" si="31"/>
        <v>1.8473827035660727E-5</v>
      </c>
      <c r="AB27" s="42">
        <f t="shared" si="31"/>
        <v>1.8408280427886422E-5</v>
      </c>
      <c r="AC27" s="42">
        <f t="shared" si="31"/>
        <v>1.8342966384690229E-5</v>
      </c>
      <c r="AD27" s="42">
        <f t="shared" si="31"/>
        <v>1.8277884080914529E-5</v>
      </c>
      <c r="AE27" s="42">
        <f t="shared" si="31"/>
        <v>1.8213032694329428E-5</v>
      </c>
      <c r="AF27" s="42">
        <f t="shared" si="31"/>
        <v>1.8148411405622361E-5</v>
      </c>
      <c r="AG27" s="42">
        <f t="shared" si="31"/>
        <v>1.8084019398387758E-5</v>
      </c>
      <c r="AH27" s="42">
        <f t="shared" si="31"/>
        <v>1.8019855859116713E-5</v>
      </c>
      <c r="AI27" s="42">
        <f t="shared" si="31"/>
        <v>1.7955919977186723E-5</v>
      </c>
      <c r="AJ27" s="42">
        <f t="shared" si="31"/>
        <v>1.7892210944851431E-5</v>
      </c>
      <c r="AK27" s="42">
        <f t="shared" si="31"/>
        <v>1.7828727957230431E-5</v>
      </c>
      <c r="AL27" s="42">
        <f t="shared" si="31"/>
        <v>1.7765470212299097E-5</v>
      </c>
      <c r="AM27" s="42">
        <f t="shared" si="31"/>
        <v>1.7702436910878449E-5</v>
      </c>
      <c r="AN27" s="42">
        <f t="shared" si="31"/>
        <v>1.7639627256625061E-5</v>
      </c>
      <c r="AO27" s="42">
        <f t="shared" si="31"/>
        <v>1.7577040456020991E-5</v>
      </c>
      <c r="AP27" s="42">
        <f t="shared" si="31"/>
        <v>1.7514675718363766E-5</v>
      </c>
      <c r="AQ27" s="42">
        <f t="shared" ref="AQ27:BJ27" si="32">AP27*(1-$F$4)</f>
        <v>1.7452532255756388E-5</v>
      </c>
      <c r="AR27" s="42">
        <f t="shared" si="32"/>
        <v>1.7390609283097378E-5</v>
      </c>
      <c r="AS27" s="42">
        <f t="shared" si="32"/>
        <v>1.7328906018070861E-5</v>
      </c>
      <c r="AT27" s="42">
        <f t="shared" si="32"/>
        <v>1.726742168113668E-5</v>
      </c>
      <c r="AU27" s="42">
        <f t="shared" si="32"/>
        <v>1.7206155495520551E-5</v>
      </c>
      <c r="AV27" s="42">
        <f t="shared" si="32"/>
        <v>1.7145106687204247E-5</v>
      </c>
      <c r="AW27" s="42">
        <f t="shared" si="32"/>
        <v>1.7084274484915816E-5</v>
      </c>
      <c r="AX27" s="42">
        <f t="shared" si="32"/>
        <v>1.7023658120119839E-5</v>
      </c>
      <c r="AY27" s="42">
        <f t="shared" si="32"/>
        <v>1.6963256827007727E-5</v>
      </c>
      <c r="AZ27" s="42">
        <f t="shared" si="32"/>
        <v>1.6903069842488039E-5</v>
      </c>
      <c r="BA27" s="42">
        <f t="shared" si="32"/>
        <v>1.6843096406176842E-5</v>
      </c>
      <c r="BB27" s="42">
        <f t="shared" si="32"/>
        <v>1.6783335760388105E-5</v>
      </c>
      <c r="BC27" s="42">
        <f t="shared" si="32"/>
        <v>1.672378715012413E-5</v>
      </c>
      <c r="BD27" s="42">
        <f t="shared" si="32"/>
        <v>1.6664449823066008E-5</v>
      </c>
      <c r="BE27" s="42">
        <f t="shared" si="32"/>
        <v>1.6605323029564118E-5</v>
      </c>
      <c r="BF27" s="42">
        <f t="shared" si="32"/>
        <v>1.6546406022628659E-5</v>
      </c>
      <c r="BG27" s="42">
        <f t="shared" si="32"/>
        <v>1.6487698057920204E-5</v>
      </c>
      <c r="BH27" s="42">
        <f t="shared" si="32"/>
        <v>1.6429198393740304E-5</v>
      </c>
      <c r="BI27" s="42">
        <f t="shared" si="32"/>
        <v>1.6370906291022115E-5</v>
      </c>
      <c r="BJ27" s="42">
        <f t="shared" si="32"/>
        <v>1.6312821013321062E-5</v>
      </c>
      <c r="BK27" t="str">
        <f t="shared" si="5"/>
        <v>11_MEX</v>
      </c>
      <c r="BL27" t="str">
        <f t="shared" si="6"/>
        <v>d_ind_cem_7_8_fuel_oil</v>
      </c>
      <c r="BO27" s="8">
        <f t="shared" si="7"/>
        <v>2.61298188</v>
      </c>
      <c r="BP27" s="8">
        <f t="shared" si="8"/>
        <v>0.80399120400000001</v>
      </c>
      <c r="BQ27" s="8" cm="1">
        <f t="array" ref="BQ27">K27*INDEX(prod_est,$G27+$H27-1,MATCH(BQ$14,$BP$14:$DP$14,0))</f>
        <v>0.81611923722005264</v>
      </c>
      <c r="BR27" s="8" cm="1">
        <f t="array" ref="BR27">L27*INDEX(prod_est,$G27+$H27-1,MATCH(BR$14,$BP$14:$DP$14,0))</f>
        <v>0.78464082270668267</v>
      </c>
      <c r="BS27" s="8" cm="1">
        <f t="array" ref="BS27">M27*INDEX(prod_est,$G27+$H27-1,MATCH(BS$14,$BP$14:$DP$14,0))</f>
        <v>0.80472692028482651</v>
      </c>
      <c r="BT27" s="8" cm="1">
        <f t="array" ref="BT27">N27*INDEX(prod_est,$G27+$H27-1,MATCH(BT$14,$BP$14:$DP$14,0))</f>
        <v>0.82215524820056363</v>
      </c>
      <c r="BU27" s="8" cm="1">
        <f t="array" ref="BU27">O27*INDEX(prod_est,$G27+$H27-1,MATCH(BU$14,$BP$14:$DP$14,0))</f>
        <v>0.83970420904246146</v>
      </c>
      <c r="BV27" s="8" cm="1">
        <f t="array" ref="BV27">P27*INDEX(prod_est,$G27+$H27-1,MATCH(BV$14,$BP$14:$DP$14,0))</f>
        <v>0.85737762851434518</v>
      </c>
      <c r="BW27" s="8" cm="1">
        <f t="array" ref="BW27">Q27*INDEX(prod_est,$G27+$H27-1,MATCH(BW$14,$BP$14:$DP$14,0))</f>
        <v>0.87516711435957484</v>
      </c>
      <c r="BX27" s="8" cm="1">
        <f t="array" ref="BX27">R27*INDEX(prod_est,$G27+$H27-1,MATCH(BX$14,$BP$14:$DP$14,0))</f>
        <v>0.89310130932699172</v>
      </c>
      <c r="BY27" s="8" cm="1">
        <f t="array" ref="BY27">S27*INDEX(prod_est,$G27+$H27-1,MATCH(BY$14,$BP$14:$DP$14,0))</f>
        <v>0.91120344873489134</v>
      </c>
      <c r="BZ27" s="8" cm="1">
        <f t="array" ref="BZ27">T27*INDEX(prod_est,$G27+$H27-1,MATCH(BZ$14,$BP$14:$DP$14,0))</f>
        <v>0.92224635080107431</v>
      </c>
      <c r="CA27" s="8" cm="1">
        <f t="array" ref="CA27">U27*INDEX(prod_est,$G27+$H27-1,MATCH(CA$14,$BP$14:$DP$14,0))</f>
        <v>0.93331047215271068</v>
      </c>
      <c r="CB27" s="8" cm="1">
        <f t="array" ref="CB27">V27*INDEX(prod_est,$G27+$H27-1,MATCH(CB$14,$BP$14:$DP$14,0))</f>
        <v>0.9444081420504612</v>
      </c>
      <c r="CC27" s="8" cm="1">
        <f t="array" ref="CC27">W27*INDEX(prod_est,$G27+$H27-1,MATCH(CC$14,$BP$14:$DP$14,0))</f>
        <v>0.95554053398860583</v>
      </c>
      <c r="CD27" s="8" cm="1">
        <f t="array" ref="CD27">X27*INDEX(prod_est,$G27+$H27-1,MATCH(CD$14,$BP$14:$DP$14,0))</f>
        <v>0.96669733401255431</v>
      </c>
      <c r="CE27" s="8" cm="1">
        <f t="array" ref="CE27">Y27*INDEX(prod_est,$G27+$H27-1,MATCH(CE$14,$BP$14:$DP$14,0))</f>
        <v>0.97786191084854102</v>
      </c>
      <c r="CF27" s="8" cm="1">
        <f t="array" ref="CF27">Z27*INDEX(prod_est,$G27+$H27-1,MATCH(CF$14,$BP$14:$DP$14,0))</f>
        <v>0.98903378647054896</v>
      </c>
      <c r="CG27" s="8" cm="1">
        <f t="array" ref="CG27">AA27*INDEX(prod_est,$G27+$H27-1,MATCH(CG$14,$BP$14:$DP$14,0))</f>
        <v>1.0001813738766439</v>
      </c>
      <c r="CH27" s="8" cm="1">
        <f t="array" ref="CH27">AB27*INDEX(prod_est,$G27+$H27-1,MATCH(CH$14,$BP$14:$DP$14,0))</f>
        <v>1.0112800231940935</v>
      </c>
      <c r="CI27" s="8" cm="1">
        <f t="array" ref="CI27">AC27*INDEX(prod_est,$G27+$H27-1,MATCH(CI$14,$BP$14:$DP$14,0))</f>
        <v>1.0222970877381941</v>
      </c>
      <c r="CJ27" s="8" cm="1">
        <f t="array" ref="CJ27">AD27*INDEX(prod_est,$G27+$H27-1,MATCH(CJ$14,$BP$14:$DP$14,0))</f>
        <v>1.0332205590765986</v>
      </c>
      <c r="CK27" s="8" cm="1">
        <f t="array" ref="CK27">AE27*INDEX(prod_est,$G27+$H27-1,MATCH(CK$14,$BP$14:$DP$14,0))</f>
        <v>1.0440175812466339</v>
      </c>
      <c r="CL27" s="8" cm="1">
        <f t="array" ref="CL27">AF27*INDEX(prod_est,$G27+$H27-1,MATCH(CL$14,$BP$14:$DP$14,0))</f>
        <v>1.0546564864973587</v>
      </c>
      <c r="CM27" s="8" cm="1">
        <f t="array" ref="CM27">AG27*INDEX(prod_est,$G27+$H27-1,MATCH(CM$14,$BP$14:$DP$14,0))</f>
        <v>1.0651190120084608</v>
      </c>
      <c r="CN27" s="8" cm="1">
        <f t="array" ref="CN27">AH27*INDEX(prod_est,$G27+$H27-1,MATCH(CN$14,$BP$14:$DP$14,0))</f>
        <v>1.0753843721963634</v>
      </c>
      <c r="CO27" s="8" cm="1">
        <f t="array" ref="CO27">AI27*INDEX(prod_est,$G27+$H27-1,MATCH(CO$14,$BP$14:$DP$14,0))</f>
        <v>1.0854336550649353</v>
      </c>
      <c r="CP27" s="8" cm="1">
        <f t="array" ref="CP27">AJ27*INDEX(prod_est,$G27+$H27-1,MATCH(CP$14,$BP$14:$DP$14,0))</f>
        <v>1.0952390410946098</v>
      </c>
      <c r="CQ27" s="8" cm="1">
        <f t="array" ref="CQ27">AK27*INDEX(prod_est,$G27+$H27-1,MATCH(CQ$14,$BP$14:$DP$14,0))</f>
        <v>1.1047969895307745</v>
      </c>
      <c r="CR27" s="8" cm="1">
        <f t="array" ref="CR27">AL27*INDEX(prod_est,$G27+$H27-1,MATCH(CR$14,$BP$14:$DP$14,0))</f>
        <v>1.1140813730747525</v>
      </c>
      <c r="CS27" s="8" cm="1">
        <f t="array" ref="CS27">AM27*INDEX(prod_est,$G27+$H27-1,MATCH(CS$14,$BP$14:$DP$14,0))</f>
        <v>1.1230492234071165</v>
      </c>
      <c r="CT27" s="8" cm="1">
        <f t="array" ref="CT27">AN27*INDEX(prod_est,$G27+$H27-1,MATCH(CT$14,$BP$14:$DP$14,0))</f>
        <v>1.1317145087254641</v>
      </c>
      <c r="CU27" s="8" cm="1">
        <f t="array" ref="CU27">AO27*INDEX(prod_est,$G27+$H27-1,MATCH(CU$14,$BP$14:$DP$14,0))</f>
        <v>1.1400641247638579</v>
      </c>
      <c r="CV27" s="8" cm="1">
        <f t="array" ref="CV27">AP27*INDEX(prod_est,$G27+$H27-1,MATCH(CV$14,$BP$14:$DP$14,0))</f>
        <v>1.1481029281438055</v>
      </c>
      <c r="CW27" cm="1">
        <f t="array" ref="CW27">AQ27*INDEX(prod_est,$G27+$H27-1,MATCH(CW$14,$BP$14:$DP$14,0))</f>
        <v>1.1440293676319362</v>
      </c>
      <c r="CX27" cm="1">
        <f t="array" ref="CX27">AR27*INDEX(prod_est,$G27+$H27-1,MATCH(CX$14,$BP$14:$DP$14,0))</f>
        <v>1.1399702604367834</v>
      </c>
      <c r="CY27" cm="1">
        <f t="array" ref="CY27">AS27*INDEX(prod_est,$G27+$H27-1,MATCH(CY$14,$BP$14:$DP$14,0))</f>
        <v>1.1359255552768299</v>
      </c>
      <c r="CZ27" cm="1">
        <f t="array" ref="CZ27">AT27*INDEX(prod_est,$G27+$H27-1,MATCH(CZ$14,$BP$14:$DP$14,0))</f>
        <v>1.1318952010525092</v>
      </c>
      <c r="DA27" cm="1">
        <f t="array" ref="DA27">AU27*INDEX(prod_est,$G27+$H27-1,MATCH(DA$14,$BP$14:$DP$14,0))</f>
        <v>1.1278791468455605</v>
      </c>
      <c r="DB27" cm="1">
        <f t="array" ref="DB27">AV27*INDEX(prod_est,$G27+$H27-1,MATCH(DB$14,$BP$14:$DP$14,0))</f>
        <v>1.1238773419183843</v>
      </c>
      <c r="DC27" cm="1">
        <f t="array" ref="DC27">AW27*INDEX(prod_est,$G27+$H27-1,MATCH(DC$14,$BP$14:$DP$14,0))</f>
        <v>1.119889735713403</v>
      </c>
      <c r="DD27" cm="1">
        <f t="array" ref="DD27">AX27*INDEX(prod_est,$G27+$H27-1,MATCH(DD$14,$BP$14:$DP$14,0))</f>
        <v>1.1159162778524203</v>
      </c>
      <c r="DE27" cm="1">
        <f t="array" ref="DE27">AY27*INDEX(prod_est,$G27+$H27-1,MATCH(DE$14,$BP$14:$DP$14,0))</f>
        <v>1.1119569181359867</v>
      </c>
      <c r="DF27" cm="1">
        <f t="array" ref="DF27">AZ27*INDEX(prod_est,$G27+$H27-1,MATCH(DF$14,$BP$14:$DP$14,0))</f>
        <v>1.1080116065427639</v>
      </c>
      <c r="DG27" cm="1">
        <f t="array" ref="DG27">BA27*INDEX(prod_est,$G27+$H27-1,MATCH(DG$14,$BP$14:$DP$14,0))</f>
        <v>1.1040802932288931</v>
      </c>
      <c r="DH27" cm="1">
        <f t="array" ref="DH27">BB27*INDEX(prod_est,$G27+$H27-1,MATCH(DH$14,$BP$14:$DP$14,0))</f>
        <v>1.100162928527366</v>
      </c>
      <c r="DI27" cm="1">
        <f t="array" ref="DI27">BC27*INDEX(prod_est,$G27+$H27-1,MATCH(DI$14,$BP$14:$DP$14,0))</f>
        <v>1.0962594629473963</v>
      </c>
      <c r="DJ27" cm="1">
        <f t="array" ref="DJ27">BD27*INDEX(prod_est,$G27+$H27-1,MATCH(DJ$14,$BP$14:$DP$14,0))</f>
        <v>1.092369847173795</v>
      </c>
      <c r="DK27" cm="1">
        <f t="array" ref="DK27">BE27*INDEX(prod_est,$G27+$H27-1,MATCH(DK$14,$BP$14:$DP$14,0))</f>
        <v>1.0884940320663479</v>
      </c>
      <c r="DL27" cm="1">
        <f t="array" ref="DL27">BF27*INDEX(prod_est,$G27+$H27-1,MATCH(DL$14,$BP$14:$DP$14,0))</f>
        <v>1.0846319686591934</v>
      </c>
      <c r="DM27" cm="1">
        <f t="array" ref="DM27">BG27*INDEX(prod_est,$G27+$H27-1,MATCH(DM$14,$BP$14:$DP$14,0))</f>
        <v>1.0807836081602051</v>
      </c>
      <c r="DN27" cm="1">
        <f t="array" ref="DN27">BH27*INDEX(prod_est,$G27+$H27-1,MATCH(DN$14,$BP$14:$DP$14,0))</f>
        <v>1.0769489019503748</v>
      </c>
      <c r="DO27" cm="1">
        <f t="array" ref="DO27">BI27*INDEX(prod_est,$G27+$H27-1,MATCH(DO$14,$BP$14:$DP$14,0))</f>
        <v>1.0731278015831986</v>
      </c>
      <c r="DP27" cm="1">
        <f t="array" ref="DP27">BJ27*INDEX(prod_est,$G27+$H27-1,MATCH(DP$14,$BP$14:$DP$14,0))</f>
        <v>1.0693202587840644</v>
      </c>
    </row>
    <row r="28" spans="1:120" x14ac:dyDescent="0.25">
      <c r="A28" t="s">
        <v>47</v>
      </c>
      <c r="B28" t="s">
        <v>18</v>
      </c>
      <c r="C28" t="s">
        <v>18</v>
      </c>
      <c r="D28" t="s">
        <v>37</v>
      </c>
      <c r="E28" s="8">
        <v>0.14189065200000001</v>
      </c>
      <c r="F28" s="8">
        <v>0.14189065200000001</v>
      </c>
      <c r="G28">
        <f>MATCH(A28,Production_est!$A$4:$A$339,0)</f>
        <v>161</v>
      </c>
      <c r="H28">
        <f>IFERROR(MATCH(D28,Production_est!$D$4:$D$339,0),"-")</f>
        <v>6</v>
      </c>
      <c r="I28" s="8" cm="1">
        <f t="array" ref="I28">IFERROR(INDEX(Production_est!$E$4:$E$339,H28+G28-1),"-")</f>
        <v>41407.909305251596</v>
      </c>
      <c r="J28" s="42">
        <f t="shared" si="0"/>
        <v>3.4266557858308628E-6</v>
      </c>
      <c r="K28" s="42">
        <f t="shared" si="1"/>
        <v>3.4266557858308628E-6</v>
      </c>
      <c r="L28" s="42">
        <f t="shared" si="2"/>
        <v>3.4266557858308628E-6</v>
      </c>
      <c r="M28" s="42">
        <f t="shared" si="2"/>
        <v>3.4266557858308628E-6</v>
      </c>
      <c r="N28" s="42">
        <f t="shared" ref="N28:AP28" si="33">M28*(1-$F$4)</f>
        <v>3.4144977385384501E-6</v>
      </c>
      <c r="O28" s="42">
        <f t="shared" si="33"/>
        <v>3.4023828289649105E-6</v>
      </c>
      <c r="P28" s="42">
        <f t="shared" si="33"/>
        <v>3.3903109040541865E-6</v>
      </c>
      <c r="Q28" s="42">
        <f t="shared" si="33"/>
        <v>3.3782818112932751E-6</v>
      </c>
      <c r="R28" s="42">
        <f t="shared" si="33"/>
        <v>3.3662953987103018E-6</v>
      </c>
      <c r="S28" s="42">
        <f t="shared" si="33"/>
        <v>3.3543515148726003E-6</v>
      </c>
      <c r="T28" s="42">
        <f t="shared" si="33"/>
        <v>3.3424500088847997E-6</v>
      </c>
      <c r="U28" s="42">
        <f t="shared" si="33"/>
        <v>3.3305907303869178E-6</v>
      </c>
      <c r="V28" s="42">
        <f t="shared" si="33"/>
        <v>3.3187735295524615E-6</v>
      </c>
      <c r="W28" s="42">
        <f t="shared" si="33"/>
        <v>3.3069982570865335E-6</v>
      </c>
      <c r="X28" s="42">
        <f t="shared" si="33"/>
        <v>3.295264764223948E-6</v>
      </c>
      <c r="Y28" s="42">
        <f t="shared" si="33"/>
        <v>3.2835729027273484E-6</v>
      </c>
      <c r="Z28" s="42">
        <f t="shared" si="33"/>
        <v>3.271922524885337E-6</v>
      </c>
      <c r="AA28" s="42">
        <f t="shared" si="33"/>
        <v>3.2603134835106078E-6</v>
      </c>
      <c r="AB28" s="42">
        <f t="shared" si="33"/>
        <v>3.2487456319380864E-6</v>
      </c>
      <c r="AC28" s="42">
        <f t="shared" si="33"/>
        <v>3.2372188240230785E-6</v>
      </c>
      <c r="AD28" s="42">
        <f t="shared" si="33"/>
        <v>3.2257329141394225E-6</v>
      </c>
      <c r="AE28" s="42">
        <f t="shared" si="33"/>
        <v>3.2142877571776502E-6</v>
      </c>
      <c r="AF28" s="42">
        <f t="shared" si="33"/>
        <v>3.202883208543153E-6</v>
      </c>
      <c r="AG28" s="42">
        <f t="shared" si="33"/>
        <v>3.1915191241543559E-6</v>
      </c>
      <c r="AH28" s="42">
        <f t="shared" si="33"/>
        <v>3.1801953604408961E-6</v>
      </c>
      <c r="AI28" s="42">
        <f t="shared" si="33"/>
        <v>3.1689117743418108E-6</v>
      </c>
      <c r="AJ28" s="42">
        <f t="shared" si="33"/>
        <v>3.1576682233037281E-6</v>
      </c>
      <c r="AK28" s="42">
        <f t="shared" si="33"/>
        <v>3.1464645652790668E-6</v>
      </c>
      <c r="AL28" s="42">
        <f t="shared" si="33"/>
        <v>3.1353006587242427E-6</v>
      </c>
      <c r="AM28" s="42">
        <f t="shared" si="33"/>
        <v>3.1241763625978783E-6</v>
      </c>
      <c r="AN28" s="42">
        <f t="shared" si="33"/>
        <v>3.1130915363590231E-6</v>
      </c>
      <c r="AO28" s="42">
        <f t="shared" si="33"/>
        <v>3.1020460399653765E-6</v>
      </c>
      <c r="AP28" s="42">
        <f t="shared" si="33"/>
        <v>3.0910397338715196E-6</v>
      </c>
      <c r="AQ28" s="42">
        <f t="shared" ref="AQ28:BJ28" si="34">AP28*(1-$F$4)</f>
        <v>3.080072479027151E-6</v>
      </c>
      <c r="AR28" s="42">
        <f t="shared" si="34"/>
        <v>3.0691441368753319E-6</v>
      </c>
      <c r="AS28" s="42">
        <f t="shared" si="34"/>
        <v>3.0582545693507333E-6</v>
      </c>
      <c r="AT28" s="42">
        <f t="shared" si="34"/>
        <v>3.0474036388778939E-6</v>
      </c>
      <c r="AU28" s="42">
        <f t="shared" si="34"/>
        <v>3.0365912083694806E-6</v>
      </c>
      <c r="AV28" s="42">
        <f t="shared" si="34"/>
        <v>3.0258171412245575E-6</v>
      </c>
      <c r="AW28" s="42">
        <f t="shared" si="34"/>
        <v>3.0150813013268594E-6</v>
      </c>
      <c r="AX28" s="42">
        <f t="shared" si="34"/>
        <v>3.0043835530430724E-6</v>
      </c>
      <c r="AY28" s="42">
        <f t="shared" si="34"/>
        <v>2.9937237612211204E-6</v>
      </c>
      <c r="AZ28" s="42">
        <f t="shared" si="34"/>
        <v>2.9831017911884577E-6</v>
      </c>
      <c r="BA28" s="42">
        <f t="shared" si="34"/>
        <v>2.9725175087503673E-6</v>
      </c>
      <c r="BB28" s="42">
        <f t="shared" si="34"/>
        <v>2.9619707801882663E-6</v>
      </c>
      <c r="BC28" s="42">
        <f t="shared" si="34"/>
        <v>2.9514614722580152E-6</v>
      </c>
      <c r="BD28" s="42">
        <f t="shared" si="34"/>
        <v>2.9409894521882354E-6</v>
      </c>
      <c r="BE28" s="42">
        <f t="shared" si="34"/>
        <v>2.9305545876786327E-6</v>
      </c>
      <c r="BF28" s="42">
        <f t="shared" si="34"/>
        <v>2.9201567468983238E-6</v>
      </c>
      <c r="BG28" s="42">
        <f t="shared" si="34"/>
        <v>2.9097957984841719E-6</v>
      </c>
      <c r="BH28" s="42">
        <f t="shared" si="34"/>
        <v>2.899471611539128E-6</v>
      </c>
      <c r="BI28" s="42">
        <f t="shared" si="34"/>
        <v>2.889184055630575E-6</v>
      </c>
      <c r="BJ28" s="42">
        <f t="shared" si="34"/>
        <v>2.8789330007886825E-6</v>
      </c>
      <c r="BK28" t="str">
        <f t="shared" si="5"/>
        <v>11_MEX</v>
      </c>
      <c r="BL28" t="str">
        <f t="shared" si="6"/>
        <v>d_ind_cem_7_9_lpg</v>
      </c>
      <c r="BO28" s="8">
        <f t="shared" si="7"/>
        <v>0.14189065200000001</v>
      </c>
      <c r="BP28" s="8">
        <f t="shared" si="8"/>
        <v>0.14189065200000001</v>
      </c>
      <c r="BQ28" s="8" cm="1">
        <f t="array" ref="BQ28">K28*INDEX(prod_est,$G28+$H28-1,MATCH(BQ$14,$BP$14:$DP$14,0))</f>
        <v>0.1440310417611185</v>
      </c>
      <c r="BR28" s="8" cm="1">
        <f t="array" ref="BR28">L28*INDEX(prod_est,$G28+$H28-1,MATCH(BR$14,$BP$14:$DP$14,0))</f>
        <v>0.1384756417306123</v>
      </c>
      <c r="BS28" s="8" cm="1">
        <f t="array" ref="BS28">M28*INDEX(prod_est,$G28+$H28-1,MATCH(BS$14,$BP$14:$DP$14,0))</f>
        <v>0.14202049330028002</v>
      </c>
      <c r="BT28" s="8" cm="1">
        <f t="array" ref="BT28">N28*INDEX(prod_est,$G28+$H28-1,MATCH(BT$14,$BP$14:$DP$14,0))</f>
        <v>0.14509629412861064</v>
      </c>
      <c r="BU28" s="8" cm="1">
        <f t="array" ref="BU28">O28*INDEX(prod_est,$G28+$H28-1,MATCH(BU$14,$BP$14:$DP$14,0))</f>
        <v>0.14819338459849513</v>
      </c>
      <c r="BV28" s="8" cm="1">
        <f t="array" ref="BV28">P28*INDEX(prod_est,$G28+$H28-1,MATCH(BV$14,$BP$14:$DP$14,0))</f>
        <v>0.1513124398810142</v>
      </c>
      <c r="BW28" s="8" cm="1">
        <f t="array" ref="BW28">Q28*INDEX(prod_est,$G28+$H28-1,MATCH(BW$14,$BP$14:$DP$14,0))</f>
        <v>0.15445197888687179</v>
      </c>
      <c r="BX28" s="8" cm="1">
        <f t="array" ref="BX28">R28*INDEX(prod_est,$G28+$H28-1,MATCH(BX$14,$BP$14:$DP$14,0))</f>
        <v>0.1576170565697638</v>
      </c>
      <c r="BY28" s="8" cm="1">
        <f t="array" ref="BY28">S28*INDEX(prod_est,$G28+$H28-1,MATCH(BY$14,$BP$14:$DP$14,0))</f>
        <v>0.16081177356467979</v>
      </c>
      <c r="BZ28" s="8" cm="1">
        <f t="array" ref="BZ28">T28*INDEX(prod_est,$G28+$H28-1,MATCH(BZ$14,$BP$14:$DP$14,0))</f>
        <v>0.16276065629666409</v>
      </c>
      <c r="CA28" s="8" cm="1">
        <f t="array" ref="CA28">U28*INDEX(prod_est,$G28+$H28-1,MATCH(CA$14,$BP$14:$DP$14,0))</f>
        <v>0.16471328386843387</v>
      </c>
      <c r="CB28" s="8" cm="1">
        <f t="array" ref="CB28">V28*INDEX(prod_est,$G28+$H28-1,MATCH(CB$14,$BP$14:$DP$14,0))</f>
        <v>0.16667183218294082</v>
      </c>
      <c r="CC28" s="8" cm="1">
        <f t="array" ref="CC28">W28*INDEX(prod_est,$G28+$H28-1,MATCH(CC$14,$BP$14:$DP$14,0))</f>
        <v>0.16863650834178953</v>
      </c>
      <c r="CD28" s="8" cm="1">
        <f t="array" ref="CD28">X28*INDEX(prod_est,$G28+$H28-1,MATCH(CD$14,$BP$14:$DP$14,0))</f>
        <v>0.17060549210896975</v>
      </c>
      <c r="CE28" s="8" cm="1">
        <f t="array" ref="CE28">Y28*INDEX(prod_est,$G28+$H28-1,MATCH(CE$14,$BP$14:$DP$14,0))</f>
        <v>0.17257584835003412</v>
      </c>
      <c r="CF28" s="8" cm="1">
        <f t="array" ref="CF28">Z28*INDEX(prod_est,$G28+$H28-1,MATCH(CF$14,$BP$14:$DP$14,0))</f>
        <v>0.174547492701593</v>
      </c>
      <c r="CG28" s="8" cm="1">
        <f t="array" ref="CG28">AA28*INDEX(prod_est,$G28+$H28-1,MATCH(CG$14,$BP$14:$DP$14,0))</f>
        <v>0.17651485059979929</v>
      </c>
      <c r="CH28" s="8" cm="1">
        <f t="array" ref="CH28">AB28*INDEX(prod_est,$G28+$H28-1,MATCH(CH$14,$BP$14:$DP$14,0))</f>
        <v>0.17847357176507747</v>
      </c>
      <c r="CI28" s="8" cm="1">
        <f t="array" ref="CI28">AC28*INDEX(prod_est,$G28+$H28-1,MATCH(CI$14,$BP$14:$DP$14,0))</f>
        <v>0.18041789461775448</v>
      </c>
      <c r="CJ28" s="8" cm="1">
        <f t="array" ref="CJ28">AD28*INDEX(prod_est,$G28+$H28-1,MATCH(CJ$14,$BP$14:$DP$14,0))</f>
        <v>0.18234569987557112</v>
      </c>
      <c r="CK28" s="8" cm="1">
        <f t="array" ref="CK28">AE28*INDEX(prod_est,$G28+$H28-1,MATCH(CK$14,$BP$14:$DP$14,0))</f>
        <v>0.18425118902488369</v>
      </c>
      <c r="CL28" s="8" cm="1">
        <f t="array" ref="CL28">AF28*INDEX(prod_est,$G28+$H28-1,MATCH(CL$14,$BP$14:$DP$14,0))</f>
        <v>0.18612877325103097</v>
      </c>
      <c r="CM28" s="8" cm="1">
        <f t="array" ref="CM28">AG28*INDEX(prod_est,$G28+$H28-1,MATCH(CM$14,$BP$14:$DP$14,0))</f>
        <v>0.18797522947959552</v>
      </c>
      <c r="CN28" s="8" cm="1">
        <f t="array" ref="CN28">AH28*INDEX(prod_est,$G28+$H28-1,MATCH(CN$14,$BP$14:$DP$14,0))</f>
        <v>0.18978688941173122</v>
      </c>
      <c r="CO28" s="8" cm="1">
        <f t="array" ref="CO28">AI28*INDEX(prod_est,$G28+$H28-1,MATCH(CO$14,$BP$14:$DP$14,0))</f>
        <v>0.19156041540462768</v>
      </c>
      <c r="CP28" s="8" cm="1">
        <f t="array" ref="CP28">AJ28*INDEX(prod_est,$G28+$H28-1,MATCH(CP$14,$BP$14:$DP$14,0))</f>
        <v>0.19329089779043027</v>
      </c>
      <c r="CQ28" s="8" cm="1">
        <f t="array" ref="CQ28">AK28*INDEX(prod_est,$G28+$H28-1,MATCH(CQ$14,$BP$14:$DP$14,0))</f>
        <v>0.19497771168670491</v>
      </c>
      <c r="CR28" s="8" cm="1">
        <f t="array" ref="CR28">AL28*INDEX(prod_est,$G28+$H28-1,MATCH(CR$14,$BP$14:$DP$14,0))</f>
        <v>0.19661624607354766</v>
      </c>
      <c r="CS28" s="8" cm="1">
        <f t="array" ref="CS28">AM28*INDEX(prod_est,$G28+$H28-1,MATCH(CS$14,$BP$14:$DP$14,0))</f>
        <v>0.19819891777986345</v>
      </c>
      <c r="CT28" s="8" cm="1">
        <f t="array" ref="CT28">AN28*INDEX(prod_est,$G28+$H28-1,MATCH(CT$14,$BP$14:$DP$14,0))</f>
        <v>0.19972819195285099</v>
      </c>
      <c r="CU28" s="8" cm="1">
        <f t="array" ref="CU28">AO28*INDEX(prod_est,$G28+$H28-1,MATCH(CU$14,$BP$14:$DP$14,0))</f>
        <v>0.20120175591442552</v>
      </c>
      <c r="CV28" s="8" cm="1">
        <f t="array" ref="CV28">AP28*INDEX(prod_est,$G28+$H28-1,MATCH(CV$14,$BP$14:$DP$14,0))</f>
        <v>0.20262046677494958</v>
      </c>
      <c r="CW28" cm="1">
        <f t="array" ref="CW28">AQ28*INDEX(prod_est,$G28+$H28-1,MATCH(CW$14,$BP$14:$DP$14,0))</f>
        <v>0.20190155324192213</v>
      </c>
      <c r="CX28" cm="1">
        <f t="array" ref="CX28">AR28*INDEX(prod_est,$G28+$H28-1,MATCH(CX$14,$BP$14:$DP$14,0))</f>
        <v>0.20118519047129396</v>
      </c>
      <c r="CY28" cm="1">
        <f t="array" ref="CY28">AS28*INDEX(prod_est,$G28+$H28-1,MATCH(CY$14,$BP$14:$DP$14,0))</f>
        <v>0.20047136941275714</v>
      </c>
      <c r="CZ28" cm="1">
        <f t="array" ref="CZ28">AT28*INDEX(prod_est,$G28+$H28-1,MATCH(CZ$14,$BP$14:$DP$14,0))</f>
        <v>0.19976008104811505</v>
      </c>
      <c r="DA28" cm="1">
        <f t="array" ref="DA28">AU28*INDEX(prod_est,$G28+$H28-1,MATCH(DA$14,$BP$14:$DP$14,0))</f>
        <v>0.19905131639116824</v>
      </c>
      <c r="DB28" cm="1">
        <f t="array" ref="DB28">AV28*INDEX(prod_est,$G28+$H28-1,MATCH(DB$14,$BP$14:$DP$14,0))</f>
        <v>0.19834506648760108</v>
      </c>
      <c r="DC28" cm="1">
        <f t="array" ref="DC28">AW28*INDEX(prod_est,$G28+$H28-1,MATCH(DC$14,$BP$14:$DP$14,0))</f>
        <v>0.19764132241486859</v>
      </c>
      <c r="DD28" cm="1">
        <f t="array" ref="DD28">AX28*INDEX(prod_est,$G28+$H28-1,MATCH(DD$14,$BP$14:$DP$14,0))</f>
        <v>0.19694007528208363</v>
      </c>
      <c r="DE28" cm="1">
        <f t="array" ref="DE28">AY28*INDEX(prod_est,$G28+$H28-1,MATCH(DE$14,$BP$14:$DP$14,0))</f>
        <v>0.19624131622990462</v>
      </c>
      <c r="DF28" cm="1">
        <f t="array" ref="DF28">AZ28*INDEX(prod_est,$G28+$H28-1,MATCH(DF$14,$BP$14:$DP$14,0))</f>
        <v>0.1955450364304237</v>
      </c>
      <c r="DG28" cm="1">
        <f t="array" ref="DG28">BA28*INDEX(prod_est,$G28+$H28-1,MATCH(DG$14,$BP$14:$DP$14,0))</f>
        <v>0.19485122708705505</v>
      </c>
      <c r="DH28" cm="1">
        <f t="array" ref="DH28">BB28*INDEX(prod_est,$G28+$H28-1,MATCH(DH$14,$BP$14:$DP$14,0))</f>
        <v>0.19415987943442392</v>
      </c>
      <c r="DI28" cm="1">
        <f t="array" ref="DI28">BC28*INDEX(prod_est,$G28+$H28-1,MATCH(DI$14,$BP$14:$DP$14,0))</f>
        <v>0.19347098473825575</v>
      </c>
      <c r="DJ28" cm="1">
        <f t="array" ref="DJ28">BD28*INDEX(prod_est,$G28+$H28-1,MATCH(DJ$14,$BP$14:$DP$14,0))</f>
        <v>0.19278453429526587</v>
      </c>
      <c r="DK28" cm="1">
        <f t="array" ref="DK28">BE28*INDEX(prod_est,$G28+$H28-1,MATCH(DK$14,$BP$14:$DP$14,0))</f>
        <v>0.19210051943304965</v>
      </c>
      <c r="DL28" cm="1">
        <f t="array" ref="DL28">BF28*INDEX(prod_est,$G28+$H28-1,MATCH(DL$14,$BP$14:$DP$14,0))</f>
        <v>0.19141893150997269</v>
      </c>
      <c r="DM28" cm="1">
        <f t="array" ref="DM28">BG28*INDEX(prod_est,$G28+$H28-1,MATCH(DM$14,$BP$14:$DP$14,0))</f>
        <v>0.19073976191506192</v>
      </c>
      <c r="DN28" cm="1">
        <f t="array" ref="DN28">BH28*INDEX(prod_est,$G28+$H28-1,MATCH(DN$14,$BP$14:$DP$14,0))</f>
        <v>0.19006300206789667</v>
      </c>
      <c r="DO28" cm="1">
        <f t="array" ref="DO28">BI28*INDEX(prod_est,$G28+$H28-1,MATCH(DO$14,$BP$14:$DP$14,0))</f>
        <v>0.1893886434185002</v>
      </c>
      <c r="DP28" cm="1">
        <f t="array" ref="DP28">BJ28*INDEX(prod_est,$G28+$H28-1,MATCH(DP$14,$BP$14:$DP$14,0))</f>
        <v>0.18871667744723189</v>
      </c>
    </row>
    <row r="29" spans="1:120" x14ac:dyDescent="0.25">
      <c r="A29" t="s">
        <v>47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161</v>
      </c>
      <c r="H29">
        <f>IFERROR(MATCH(D29,Production_est!$D$4:$D$339,0),"-")</f>
        <v>6</v>
      </c>
      <c r="I29" s="8" cm="1">
        <f t="array" ref="I29">IFERROR(INDEX(Production_est!$E$4:$E$339,H29+G29-1),"-")</f>
        <v>41407.909305251596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11_MEX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161</v>
      </c>
      <c r="H30">
        <f>IFERROR(MATCH(D30,Production_est!$D$4:$D$339,0),"-")</f>
        <v>6</v>
      </c>
      <c r="I30" s="8" cm="1">
        <f t="array" ref="I30">IFERROR(INDEX(Production_est!$E$4:$E$339,H30+G30-1),"-")</f>
        <v>41407.909305251596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11_MEX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47</v>
      </c>
      <c r="B31" t="s">
        <v>21</v>
      </c>
      <c r="C31" t="s">
        <v>149</v>
      </c>
      <c r="D31" t="s">
        <v>37</v>
      </c>
      <c r="E31" s="8">
        <v>117.119994084</v>
      </c>
      <c r="F31" s="8">
        <v>104.223980196</v>
      </c>
      <c r="G31">
        <f>MATCH(A31,Production_est!$A$4:$A$339,0)</f>
        <v>161</v>
      </c>
      <c r="H31">
        <f>IFERROR(MATCH(D31,Production_est!$D$4:$D$339,0),"-")</f>
        <v>6</v>
      </c>
      <c r="I31" s="8" cm="1">
        <f t="array" ref="I31">IFERROR(INDEX(Production_est!$E$4:$E$339,H31+G31-1),"-")</f>
        <v>41407.909305251596</v>
      </c>
      <c r="J31" s="42">
        <f t="shared" si="0"/>
        <v>2.5170065802569198E-3</v>
      </c>
      <c r="K31" s="42">
        <f t="shared" si="1"/>
        <v>2.5170065802569198E-3</v>
      </c>
      <c r="L31" s="42">
        <f t="shared" si="2"/>
        <v>2.5170065802569198E-3</v>
      </c>
      <c r="M31" s="42">
        <f t="shared" si="2"/>
        <v>2.5170065802569198E-3</v>
      </c>
      <c r="N31" s="42">
        <f t="shared" ref="N31:AP31" si="39">M31*(1-$F$4)</f>
        <v>2.5080760407015274E-3</v>
      </c>
      <c r="O31" s="42">
        <f t="shared" si="39"/>
        <v>2.4991771874108334E-3</v>
      </c>
      <c r="P31" s="42">
        <f t="shared" si="39"/>
        <v>2.4903099079594507E-3</v>
      </c>
      <c r="Q31" s="42">
        <f t="shared" si="39"/>
        <v>2.4814740903208858E-3</v>
      </c>
      <c r="R31" s="42">
        <f t="shared" si="39"/>
        <v>2.4726696228661244E-3</v>
      </c>
      <c r="S31" s="42">
        <f t="shared" si="39"/>
        <v>2.4638963943622205E-3</v>
      </c>
      <c r="T31" s="42">
        <f t="shared" si="39"/>
        <v>2.4551542939708917E-3</v>
      </c>
      <c r="U31" s="42">
        <f t="shared" si="39"/>
        <v>2.4464432112471187E-3</v>
      </c>
      <c r="V31" s="42">
        <f t="shared" si="39"/>
        <v>2.4377630361377498E-3</v>
      </c>
      <c r="W31" s="42">
        <f t="shared" si="39"/>
        <v>2.4291136589801106E-3</v>
      </c>
      <c r="X31" s="42">
        <f t="shared" si="39"/>
        <v>2.4204949705006183E-3</v>
      </c>
      <c r="Y31" s="42">
        <f t="shared" si="39"/>
        <v>2.411906861813402E-3</v>
      </c>
      <c r="Z31" s="42">
        <f t="shared" si="39"/>
        <v>2.4033492244189265E-3</v>
      </c>
      <c r="AA31" s="42">
        <f t="shared" si="39"/>
        <v>2.3948219502026211E-3</v>
      </c>
      <c r="AB31" s="42">
        <f t="shared" si="39"/>
        <v>2.3863249314335149E-3</v>
      </c>
      <c r="AC31" s="42">
        <f t="shared" si="39"/>
        <v>2.3778580607628744E-3</v>
      </c>
      <c r="AD31" s="42">
        <f t="shared" si="39"/>
        <v>2.3694212312228482E-3</v>
      </c>
      <c r="AE31" s="42">
        <f t="shared" si="39"/>
        <v>2.3610143362251153E-3</v>
      </c>
      <c r="AF31" s="42">
        <f t="shared" si="39"/>
        <v>2.3526372695595386E-3</v>
      </c>
      <c r="AG31" s="42">
        <f t="shared" si="39"/>
        <v>2.344289925392823E-3</v>
      </c>
      <c r="AH31" s="42">
        <f t="shared" si="39"/>
        <v>2.3359721982671782E-3</v>
      </c>
      <c r="AI31" s="42">
        <f t="shared" si="39"/>
        <v>2.3276839830989869E-3</v>
      </c>
      <c r="AJ31" s="42">
        <f t="shared" si="39"/>
        <v>2.3194251751774767E-3</v>
      </c>
      <c r="AK31" s="42">
        <f t="shared" si="39"/>
        <v>2.3111956701633968E-3</v>
      </c>
      <c r="AL31" s="42">
        <f t="shared" si="39"/>
        <v>2.3029953640877013E-3</v>
      </c>
      <c r="AM31" s="42">
        <f t="shared" si="39"/>
        <v>2.294824153350234E-3</v>
      </c>
      <c r="AN31" s="42">
        <f t="shared" si="39"/>
        <v>2.2866819347184208E-3</v>
      </c>
      <c r="AO31" s="42">
        <f t="shared" si="39"/>
        <v>2.2785686053259642E-3</v>
      </c>
      <c r="AP31" s="42">
        <f t="shared" si="39"/>
        <v>2.2704840626715456E-3</v>
      </c>
      <c r="AQ31" s="42">
        <f t="shared" ref="AQ31:BJ31" si="40">AP31*(1-$F$4)</f>
        <v>2.2624282046175286E-3</v>
      </c>
      <c r="AR31" s="42">
        <f t="shared" si="40"/>
        <v>2.254400929388669E-3</v>
      </c>
      <c r="AS31" s="42">
        <f t="shared" si="40"/>
        <v>2.2464021355708299E-3</v>
      </c>
      <c r="AT31" s="42">
        <f t="shared" si="40"/>
        <v>2.2384317221096997E-3</v>
      </c>
      <c r="AU31" s="42">
        <f t="shared" si="40"/>
        <v>2.2304895883095148E-3</v>
      </c>
      <c r="AV31" s="42">
        <f t="shared" si="40"/>
        <v>2.2225756338317892E-3</v>
      </c>
      <c r="AW31" s="42">
        <f t="shared" si="40"/>
        <v>2.2146897586940448E-3</v>
      </c>
      <c r="AX31" s="42">
        <f t="shared" si="40"/>
        <v>2.2068318632685502E-3</v>
      </c>
      <c r="AY31" s="42">
        <f t="shared" si="40"/>
        <v>2.1990018482810612E-3</v>
      </c>
      <c r="AZ31" s="42">
        <f t="shared" si="40"/>
        <v>2.1911996148095652E-3</v>
      </c>
      <c r="BA31" s="42">
        <f t="shared" si="40"/>
        <v>2.1834250642830343E-3</v>
      </c>
      <c r="BB31" s="42">
        <f t="shared" si="40"/>
        <v>2.1756780984801779E-3</v>
      </c>
      <c r="BC31" s="42">
        <f t="shared" si="40"/>
        <v>2.167958619528202E-3</v>
      </c>
      <c r="BD31" s="42">
        <f t="shared" si="40"/>
        <v>2.1602665299015732E-3</v>
      </c>
      <c r="BE31" s="42">
        <f t="shared" si="40"/>
        <v>2.1526017324207864E-3</v>
      </c>
      <c r="BF31" s="42">
        <f t="shared" si="40"/>
        <v>2.1449641302511376E-3</v>
      </c>
      <c r="BG31" s="42">
        <f t="shared" si="40"/>
        <v>2.1373536269014997E-3</v>
      </c>
      <c r="BH31" s="42">
        <f t="shared" si="40"/>
        <v>2.1297701262231036E-3</v>
      </c>
      <c r="BI31" s="42">
        <f t="shared" si="40"/>
        <v>2.122213532408324E-3</v>
      </c>
      <c r="BJ31" s="42">
        <f t="shared" si="40"/>
        <v>2.1146837499894685E-3</v>
      </c>
      <c r="BK31" t="str">
        <f t="shared" si="5"/>
        <v>11_MEX</v>
      </c>
      <c r="BL31" t="str">
        <f t="shared" si="6"/>
        <v>d_ind_cem_7_x_other_petrol_prod</v>
      </c>
      <c r="BO31" s="8">
        <f t="shared" si="7"/>
        <v>117.119994084</v>
      </c>
      <c r="BP31" s="8">
        <f t="shared" si="8"/>
        <v>104.223980196</v>
      </c>
      <c r="BQ31" s="8" cm="1">
        <f t="array" ref="BQ31">K31*INDEX(prod_est,$G31+$H31-1,MATCH(BQ$14,$BP$14:$DP$14,0))</f>
        <v>105.79617636911038</v>
      </c>
      <c r="BR31" s="8" cm="1">
        <f t="array" ref="BR31">L31*INDEX(prod_est,$G31+$H31-1,MATCH(BR$14,$BP$14:$DP$14,0))</f>
        <v>101.71552768225864</v>
      </c>
      <c r="BS31" s="8" cm="1">
        <f t="array" ref="BS31">M31*INDEX(prod_est,$G31+$H31-1,MATCH(BS$14,$BP$14:$DP$14,0))</f>
        <v>104.3193534775958</v>
      </c>
      <c r="BT31" s="8" cm="1">
        <f t="array" ref="BT31">N31*INDEX(prod_est,$G31+$H31-1,MATCH(BT$14,$BP$14:$DP$14,0))</f>
        <v>106.57864399533035</v>
      </c>
      <c r="BU31" s="8" cm="1">
        <f t="array" ref="BU31">O31*INDEX(prod_est,$G31+$H31-1,MATCH(BU$14,$BP$14:$DP$14,0))</f>
        <v>108.8535725494571</v>
      </c>
      <c r="BV31" s="8" cm="1">
        <f t="array" ref="BV31">P31*INDEX(prod_est,$G31+$H31-1,MATCH(BV$14,$BP$14:$DP$14,0))</f>
        <v>111.14463507833671</v>
      </c>
      <c r="BW31" s="8" cm="1">
        <f t="array" ref="BW31">Q31*INDEX(prod_est,$G31+$H31-1,MATCH(BW$14,$BP$14:$DP$14,0))</f>
        <v>113.45074366659713</v>
      </c>
      <c r="BX31" s="8" cm="1">
        <f t="array" ref="BX31">R31*INDEX(prod_est,$G31+$H31-1,MATCH(BX$14,$BP$14:$DP$14,0))</f>
        <v>115.77561136641248</v>
      </c>
      <c r="BY31" s="8" cm="1">
        <f t="array" ref="BY31">S31*INDEX(prod_est,$G31+$H31-1,MATCH(BY$14,$BP$14:$DP$14,0))</f>
        <v>118.12225024724553</v>
      </c>
      <c r="BZ31" s="8" cm="1">
        <f t="array" ref="BZ31">T31*INDEX(prod_est,$G31+$H31-1,MATCH(BZ$14,$BP$14:$DP$14,0))</f>
        <v>119.55377735914192</v>
      </c>
      <c r="CA31" s="8" cm="1">
        <f t="array" ref="CA31">U31*INDEX(prod_est,$G31+$H31-1,MATCH(CA$14,$BP$14:$DP$14,0))</f>
        <v>120.98805519564308</v>
      </c>
      <c r="CB31" s="8" cm="1">
        <f t="array" ref="CB31">V31*INDEX(prod_est,$G31+$H31-1,MATCH(CB$14,$BP$14:$DP$14,0))</f>
        <v>122.42668203868614</v>
      </c>
      <c r="CC31" s="8" cm="1">
        <f t="array" ref="CC31">W31*INDEX(prod_est,$G31+$H31-1,MATCH(CC$14,$BP$14:$DP$14,0))</f>
        <v>123.86981001213012</v>
      </c>
      <c r="CD31" s="8" cm="1">
        <f t="array" ref="CD31">X31*INDEX(prod_est,$G31+$H31-1,MATCH(CD$14,$BP$14:$DP$14,0))</f>
        <v>125.31610208468211</v>
      </c>
      <c r="CE31" s="8" cm="1">
        <f t="array" ref="CE31">Y31*INDEX(prod_est,$G31+$H31-1,MATCH(CE$14,$BP$14:$DP$14,0))</f>
        <v>126.76340229053187</v>
      </c>
      <c r="CF31" s="8" cm="1">
        <f t="array" ref="CF31">Z31*INDEX(prod_est,$G31+$H31-1,MATCH(CF$14,$BP$14:$DP$14,0))</f>
        <v>128.2116486616207</v>
      </c>
      <c r="CG31" s="8" cm="1">
        <f t="array" ref="CG31">AA31*INDEX(prod_est,$G31+$H31-1,MATCH(CG$14,$BP$14:$DP$14,0))</f>
        <v>129.65674647272314</v>
      </c>
      <c r="CH31" s="8" cm="1">
        <f t="array" ref="CH31">AB31*INDEX(prod_est,$G31+$H31-1,MATCH(CH$14,$BP$14:$DP$14,0))</f>
        <v>131.09550028110959</v>
      </c>
      <c r="CI31" s="8" cm="1">
        <f t="array" ref="CI31">AC31*INDEX(prod_est,$G31+$H31-1,MATCH(CI$14,$BP$14:$DP$14,0))</f>
        <v>132.5236779914498</v>
      </c>
      <c r="CJ31" s="8" cm="1">
        <f t="array" ref="CJ31">AD31*INDEX(prod_est,$G31+$H31-1,MATCH(CJ$14,$BP$14:$DP$14,0))</f>
        <v>133.93972291181868</v>
      </c>
      <c r="CK31" s="8" cm="1">
        <f t="array" ref="CK31">AE31*INDEX(prod_est,$G31+$H31-1,MATCH(CK$14,$BP$14:$DP$14,0))</f>
        <v>135.33937581750587</v>
      </c>
      <c r="CL31" s="8" cm="1">
        <f t="array" ref="CL31">AF31*INDEX(prod_est,$G31+$H31-1,MATCH(CL$14,$BP$14:$DP$14,0))</f>
        <v>136.71853151553097</v>
      </c>
      <c r="CM31" s="8" cm="1">
        <f t="array" ref="CM31">AG31*INDEX(prod_est,$G31+$H31-1,MATCH(CM$14,$BP$14:$DP$14,0))</f>
        <v>138.07482253742782</v>
      </c>
      <c r="CN31" s="8" cm="1">
        <f t="array" ref="CN31">AH31*INDEX(prod_est,$G31+$H31-1,MATCH(CN$14,$BP$14:$DP$14,0))</f>
        <v>139.40555438076871</v>
      </c>
      <c r="CO31" s="8" cm="1">
        <f t="array" ref="CO31">AI31*INDEX(prod_est,$G31+$H31-1,MATCH(CO$14,$BP$14:$DP$14,0))</f>
        <v>140.70827542232632</v>
      </c>
      <c r="CP31" s="8" cm="1">
        <f t="array" ref="CP31">AJ31*INDEX(prod_est,$G31+$H31-1,MATCH(CP$14,$BP$14:$DP$14,0))</f>
        <v>141.97937932780005</v>
      </c>
      <c r="CQ31" s="8" cm="1">
        <f t="array" ref="CQ31">AK31*INDEX(prod_est,$G31+$H31-1,MATCH(CQ$14,$BP$14:$DP$14,0))</f>
        <v>143.21840709771732</v>
      </c>
      <c r="CR31" s="8" cm="1">
        <f t="array" ref="CR31">AL31*INDEX(prod_est,$G31+$H31-1,MATCH(CR$14,$BP$14:$DP$14,0))</f>
        <v>144.42197176584472</v>
      </c>
      <c r="CS31" s="8" cm="1">
        <f t="array" ref="CS31">AM31*INDEX(prod_est,$G31+$H31-1,MATCH(CS$14,$BP$14:$DP$14,0))</f>
        <v>145.58450320995865</v>
      </c>
      <c r="CT31" s="8" cm="1">
        <f t="array" ref="CT31">AN31*INDEX(prod_est,$G31+$H31-1,MATCH(CT$14,$BP$14:$DP$14,0))</f>
        <v>146.70781217269223</v>
      </c>
      <c r="CU31" s="8" cm="1">
        <f t="array" ref="CU31">AO31*INDEX(prod_est,$G31+$H31-1,MATCH(CU$14,$BP$14:$DP$14,0))</f>
        <v>147.79019990566763</v>
      </c>
      <c r="CV31" s="8" cm="1">
        <f t="array" ref="CV31">AP31*INDEX(prod_est,$G31+$H31-1,MATCH(CV$14,$BP$14:$DP$14,0))</f>
        <v>148.83229598843923</v>
      </c>
      <c r="CW31" cm="1">
        <f t="array" ref="CW31">AQ31*INDEX(prod_est,$G31+$H31-1,MATCH(CW$14,$BP$14:$DP$14,0))</f>
        <v>148.30422716380033</v>
      </c>
      <c r="CX31" cm="1">
        <f t="array" ref="CX31">AR31*INDEX(prod_est,$G31+$H31-1,MATCH(CX$14,$BP$14:$DP$14,0))</f>
        <v>147.77803196935508</v>
      </c>
      <c r="CY31" cm="1">
        <f t="array" ref="CY31">AS31*INDEX(prod_est,$G31+$H31-1,MATCH(CY$14,$BP$14:$DP$14,0))</f>
        <v>147.25370375731453</v>
      </c>
      <c r="CZ31" cm="1">
        <f t="array" ref="CZ31">AT31*INDEX(prod_est,$G31+$H31-1,MATCH(CZ$14,$BP$14:$DP$14,0))</f>
        <v>146.73123590347663</v>
      </c>
      <c r="DA31" cm="1">
        <f t="array" ref="DA31">AU31*INDEX(prod_est,$G31+$H31-1,MATCH(DA$14,$BP$14:$DP$14,0))</f>
        <v>146.21062180714245</v>
      </c>
      <c r="DB31" cm="1">
        <f t="array" ref="DB31">AV31*INDEX(prod_est,$G31+$H31-1,MATCH(DB$14,$BP$14:$DP$14,0))</f>
        <v>145.69185489103293</v>
      </c>
      <c r="DC31" cm="1">
        <f t="array" ref="DC31">AW31*INDEX(prod_est,$G31+$H31-1,MATCH(DC$14,$BP$14:$DP$14,0))</f>
        <v>145.17492860120572</v>
      </c>
      <c r="DD31" cm="1">
        <f t="array" ref="DD31">AX31*INDEX(prod_est,$G31+$H31-1,MATCH(DD$14,$BP$14:$DP$14,0))</f>
        <v>144.65983640697235</v>
      </c>
      <c r="DE31" cm="1">
        <f t="array" ref="DE31">AY31*INDEX(prod_est,$G31+$H31-1,MATCH(DE$14,$BP$14:$DP$14,0))</f>
        <v>144.14657180081576</v>
      </c>
      <c r="DF31" cm="1">
        <f t="array" ref="DF31">AZ31*INDEX(prod_est,$G31+$H31-1,MATCH(DF$14,$BP$14:$DP$14,0))</f>
        <v>143.63512829830808</v>
      </c>
      <c r="DG31" cm="1">
        <f t="array" ref="DG31">BA31*INDEX(prod_est,$G31+$H31-1,MATCH(DG$14,$BP$14:$DP$14,0))</f>
        <v>143.12549943802873</v>
      </c>
      <c r="DH31" cm="1">
        <f t="array" ref="DH31">BB31*INDEX(prod_est,$G31+$H31-1,MATCH(DH$14,$BP$14:$DP$14,0))</f>
        <v>142.61767878148277</v>
      </c>
      <c r="DI31" cm="1">
        <f t="array" ref="DI31">BC31*INDEX(prod_est,$G31+$H31-1,MATCH(DI$14,$BP$14:$DP$14,0))</f>
        <v>142.11165991301945</v>
      </c>
      <c r="DJ31" cm="1">
        <f t="array" ref="DJ31">BD31*INDEX(prod_est,$G31+$H31-1,MATCH(DJ$14,$BP$14:$DP$14,0))</f>
        <v>141.60743643975141</v>
      </c>
      <c r="DK31" cm="1">
        <f t="array" ref="DK31">BE31*INDEX(prod_est,$G31+$H31-1,MATCH(DK$14,$BP$14:$DP$14,0))</f>
        <v>141.10500199147361</v>
      </c>
      <c r="DL31" cm="1">
        <f t="array" ref="DL31">BF31*INDEX(prod_est,$G31+$H31-1,MATCH(DL$14,$BP$14:$DP$14,0))</f>
        <v>140.60435022058314</v>
      </c>
      <c r="DM31" cm="1">
        <f t="array" ref="DM31">BG31*INDEX(prod_est,$G31+$H31-1,MATCH(DM$14,$BP$14:$DP$14,0))</f>
        <v>140.10547480199881</v>
      </c>
      <c r="DN31" cm="1">
        <f t="array" ref="DN31">BH31*INDEX(prod_est,$G31+$H31-1,MATCH(DN$14,$BP$14:$DP$14,0))</f>
        <v>139.60836943308132</v>
      </c>
      <c r="DO31" cm="1">
        <f t="array" ref="DO31">BI31*INDEX(prod_est,$G31+$H31-1,MATCH(DO$14,$BP$14:$DP$14,0))</f>
        <v>139.1130278335537</v>
      </c>
      <c r="DP31" cm="1">
        <f t="array" ref="DP31">BJ31*INDEX(prod_est,$G31+$H31-1,MATCH(DP$14,$BP$14:$DP$14,0))</f>
        <v>138.61944374542185</v>
      </c>
    </row>
    <row r="32" spans="1:120" x14ac:dyDescent="0.25">
      <c r="A32" t="s">
        <v>47</v>
      </c>
      <c r="B32" t="s">
        <v>22</v>
      </c>
      <c r="C32" t="s">
        <v>22</v>
      </c>
      <c r="D32" t="s">
        <v>37</v>
      </c>
      <c r="E32" s="8">
        <v>46.554285240000013</v>
      </c>
      <c r="F32" s="8">
        <v>48.323375712000001</v>
      </c>
      <c r="G32">
        <f>MATCH(A32,Production_est!$A$4:$A$339,0)</f>
        <v>161</v>
      </c>
      <c r="H32">
        <f>IFERROR(MATCH(D32,Production_est!$D$4:$D$339,0),"-")</f>
        <v>6</v>
      </c>
      <c r="I32" s="8" cm="1">
        <f t="array" ref="I32">IFERROR(INDEX(Production_est!$E$4:$E$339,H32+G32-1),"-")</f>
        <v>41407.909305251596</v>
      </c>
      <c r="J32" s="42">
        <f t="shared" si="0"/>
        <v>1.1670083450910028E-3</v>
      </c>
      <c r="K32" s="42">
        <f t="shared" si="1"/>
        <v>1.1670083450910028E-3</v>
      </c>
      <c r="L32" s="42">
        <f t="shared" si="2"/>
        <v>1.1670083450910028E-3</v>
      </c>
      <c r="M32" s="42">
        <f t="shared" si="2"/>
        <v>1.1670083450910028E-3</v>
      </c>
      <c r="N32" s="42">
        <f t="shared" ref="N32:AP32" si="41">M32*(1-$F$4)</f>
        <v>1.1628677066560231E-3</v>
      </c>
      <c r="O32" s="42">
        <f t="shared" si="41"/>
        <v>1.1587417595355668E-3</v>
      </c>
      <c r="P32" s="42">
        <f t="shared" si="41"/>
        <v>1.1546304516036816E-3</v>
      </c>
      <c r="Q32" s="42">
        <f t="shared" si="41"/>
        <v>1.1505337309193617E-3</v>
      </c>
      <c r="R32" s="42">
        <f t="shared" si="41"/>
        <v>1.1464515457258928E-3</v>
      </c>
      <c r="S32" s="42">
        <f t="shared" si="41"/>
        <v>1.1423838444501969E-3</v>
      </c>
      <c r="T32" s="42">
        <f t="shared" si="41"/>
        <v>1.1383305757021818E-3</v>
      </c>
      <c r="U32" s="42">
        <f t="shared" si="41"/>
        <v>1.1342916882740911E-3</v>
      </c>
      <c r="V32" s="42">
        <f t="shared" si="41"/>
        <v>1.130267131139858E-3</v>
      </c>
      <c r="W32" s="42">
        <f t="shared" si="41"/>
        <v>1.1262568534544598E-3</v>
      </c>
      <c r="X32" s="42">
        <f t="shared" si="41"/>
        <v>1.1222608045532764E-3</v>
      </c>
      <c r="Y32" s="42">
        <f t="shared" si="41"/>
        <v>1.1182789339514495E-3</v>
      </c>
      <c r="Z32" s="42">
        <f t="shared" si="41"/>
        <v>1.1143111913432453E-3</v>
      </c>
      <c r="AA32" s="42">
        <f t="shared" si="41"/>
        <v>1.1103575266014187E-3</v>
      </c>
      <c r="AB32" s="42">
        <f t="shared" si="41"/>
        <v>1.1064178897765798E-3</v>
      </c>
      <c r="AC32" s="42">
        <f t="shared" si="41"/>
        <v>1.1024922310965636E-3</v>
      </c>
      <c r="AD32" s="42">
        <f t="shared" si="41"/>
        <v>1.0985805009658001E-3</v>
      </c>
      <c r="AE32" s="42">
        <f t="shared" si="41"/>
        <v>1.0946826499646889E-3</v>
      </c>
      <c r="AF32" s="42">
        <f t="shared" si="41"/>
        <v>1.0907986288489738E-3</v>
      </c>
      <c r="AG32" s="42">
        <f t="shared" si="41"/>
        <v>1.0869283885491215E-3</v>
      </c>
      <c r="AH32" s="42">
        <f t="shared" si="41"/>
        <v>1.0830718801697011E-3</v>
      </c>
      <c r="AI32" s="42">
        <f t="shared" si="41"/>
        <v>1.0792290549887667E-3</v>
      </c>
      <c r="AJ32" s="42">
        <f t="shared" si="41"/>
        <v>1.0753998644572416E-3</v>
      </c>
      <c r="AK32" s="42">
        <f t="shared" si="41"/>
        <v>1.0715842601983052E-3</v>
      </c>
      <c r="AL32" s="42">
        <f t="shared" si="41"/>
        <v>1.0677821940067815E-3</v>
      </c>
      <c r="AM32" s="42">
        <f t="shared" si="41"/>
        <v>1.0639936178485309E-3</v>
      </c>
      <c r="AN32" s="42">
        <f t="shared" si="41"/>
        <v>1.0602184838598419E-3</v>
      </c>
      <c r="AO32" s="42">
        <f t="shared" si="41"/>
        <v>1.0564567443468278E-3</v>
      </c>
      <c r="AP32" s="42">
        <f t="shared" si="41"/>
        <v>1.0527083517848236E-3</v>
      </c>
      <c r="AQ32" s="42">
        <f t="shared" ref="AQ32:BJ32" si="42">AP32*(1-$F$4)</f>
        <v>1.0489732588177853E-3</v>
      </c>
      <c r="AR32" s="42">
        <f t="shared" si="42"/>
        <v>1.0452514182576922E-3</v>
      </c>
      <c r="AS32" s="42">
        <f t="shared" si="42"/>
        <v>1.0415427830839505E-3</v>
      </c>
      <c r="AT32" s="42">
        <f t="shared" si="42"/>
        <v>1.0378473064427986E-3</v>
      </c>
      <c r="AU32" s="42">
        <f t="shared" si="42"/>
        <v>1.0341649416467165E-3</v>
      </c>
      <c r="AV32" s="42">
        <f t="shared" si="42"/>
        <v>1.0304956421738349E-3</v>
      </c>
      <c r="AW32" s="42">
        <f t="shared" si="42"/>
        <v>1.0268393616673479E-3</v>
      </c>
      <c r="AX32" s="42">
        <f t="shared" si="42"/>
        <v>1.0231960539349269E-3</v>
      </c>
      <c r="AY32" s="42">
        <f t="shared" si="42"/>
        <v>1.019565672948138E-3</v>
      </c>
      <c r="AZ32" s="42">
        <f t="shared" si="42"/>
        <v>1.0159481728418591E-3</v>
      </c>
      <c r="BA32" s="42">
        <f t="shared" si="42"/>
        <v>1.0123435079137019E-3</v>
      </c>
      <c r="BB32" s="42">
        <f t="shared" si="42"/>
        <v>1.0087516326234335E-3</v>
      </c>
      <c r="BC32" s="42">
        <f t="shared" si="42"/>
        <v>1.005172501592401E-3</v>
      </c>
      <c r="BD32" s="42">
        <f t="shared" si="42"/>
        <v>1.0016060696029592E-3</v>
      </c>
      <c r="BE32" s="42">
        <f t="shared" si="42"/>
        <v>9.9805229159789831E-4</v>
      </c>
      <c r="BF32" s="42">
        <f t="shared" si="42"/>
        <v>9.9451112267987516E-4</v>
      </c>
      <c r="BG32" s="42">
        <f t="shared" si="42"/>
        <v>9.9098251811084617E-4</v>
      </c>
      <c r="BH32" s="42">
        <f t="shared" si="42"/>
        <v>9.8746643331150169E-4</v>
      </c>
      <c r="BI32" s="42">
        <f t="shared" si="42"/>
        <v>9.8396282386070287E-4</v>
      </c>
      <c r="BJ32" s="42">
        <f t="shared" si="42"/>
        <v>9.8047164549492087E-4</v>
      </c>
      <c r="BK32" t="str">
        <f t="shared" si="5"/>
        <v>11_MEX</v>
      </c>
      <c r="BL32" t="str">
        <f t="shared" si="6"/>
        <v>d_ind_cem_8_1_natural_gas</v>
      </c>
      <c r="BO32" s="8">
        <f t="shared" si="7"/>
        <v>46.554285240000013</v>
      </c>
      <c r="BP32" s="8">
        <f t="shared" si="8"/>
        <v>48.323375712000001</v>
      </c>
      <c r="BQ32" s="8" cm="1">
        <f t="array" ref="BQ32">K32*INDEX(prod_est,$G32+$H32-1,MATCH(BQ$14,$BP$14:$DP$14,0))</f>
        <v>49.052323370910244</v>
      </c>
      <c r="BR32" s="8" cm="1">
        <f t="array" ref="BR32">L32*INDEX(prod_est,$G32+$H32-1,MATCH(BR$14,$BP$14:$DP$14,0))</f>
        <v>47.160333453881684</v>
      </c>
      <c r="BS32" s="8" cm="1">
        <f t="array" ref="BS32">M32*INDEX(prod_est,$G32+$H32-1,MATCH(BS$14,$BP$14:$DP$14,0))</f>
        <v>48.3675954674802</v>
      </c>
      <c r="BT32" s="8" cm="1">
        <f t="array" ref="BT32">N32*INDEX(prod_est,$G32+$H32-1,MATCH(BT$14,$BP$14:$DP$14,0))</f>
        <v>49.415113939963511</v>
      </c>
      <c r="BU32" s="8" cm="1">
        <f t="array" ref="BU32">O32*INDEX(prod_est,$G32+$H32-1,MATCH(BU$14,$BP$14:$DP$14,0))</f>
        <v>50.469882977111091</v>
      </c>
      <c r="BV32" s="8" cm="1">
        <f t="array" ref="BV32">P32*INDEX(prod_est,$G32+$H32-1,MATCH(BV$14,$BP$14:$DP$14,0))</f>
        <v>51.532132520397894</v>
      </c>
      <c r="BW32" s="8" cm="1">
        <f t="array" ref="BW32">Q32*INDEX(prod_est,$G32+$H32-1,MATCH(BW$14,$BP$14:$DP$14,0))</f>
        <v>52.601358158620599</v>
      </c>
      <c r="BX32" s="8" cm="1">
        <f t="array" ref="BX32">R32*INDEX(prod_est,$G32+$H32-1,MATCH(BX$14,$BP$14:$DP$14,0))</f>
        <v>53.679281445829524</v>
      </c>
      <c r="BY32" s="8" cm="1">
        <f t="array" ref="BY32">S32*INDEX(prod_est,$G32+$H32-1,MATCH(BY$14,$BP$14:$DP$14,0))</f>
        <v>54.767298925929886</v>
      </c>
      <c r="BZ32" s="8" cm="1">
        <f t="array" ref="BZ32">T32*INDEX(prod_est,$G32+$H32-1,MATCH(BZ$14,$BP$14:$DP$14,0))</f>
        <v>55.431025472737964</v>
      </c>
      <c r="CA32" s="8" cm="1">
        <f t="array" ref="CA32">U32*INDEX(prod_est,$G32+$H32-1,MATCH(CA$14,$BP$14:$DP$14,0))</f>
        <v>56.096027391090146</v>
      </c>
      <c r="CB32" s="8" cm="1">
        <f t="array" ref="CB32">V32*INDEX(prod_est,$G32+$H32-1,MATCH(CB$14,$BP$14:$DP$14,0))</f>
        <v>56.763045723291647</v>
      </c>
      <c r="CC32" s="8" cm="1">
        <f t="array" ref="CC32">W32*INDEX(prod_est,$G32+$H32-1,MATCH(CC$14,$BP$14:$DP$14,0))</f>
        <v>57.432151001463573</v>
      </c>
      <c r="CD32" s="8" cm="1">
        <f t="array" ref="CD32">X32*INDEX(prod_est,$G32+$H32-1,MATCH(CD$14,$BP$14:$DP$14,0))</f>
        <v>58.102723311979688</v>
      </c>
      <c r="CE32" s="8" cm="1">
        <f t="array" ref="CE32">Y32*INDEX(prod_est,$G32+$H32-1,MATCH(CE$14,$BP$14:$DP$14,0))</f>
        <v>58.773763042796048</v>
      </c>
      <c r="CF32" s="8" cm="1">
        <f t="array" ref="CF32">Z32*INDEX(prod_est,$G32+$H32-1,MATCH(CF$14,$BP$14:$DP$14,0))</f>
        <v>59.445241462465461</v>
      </c>
      <c r="CG32" s="8" cm="1">
        <f t="array" ref="CG32">AA32*INDEX(prod_est,$G32+$H32-1,MATCH(CG$14,$BP$14:$DP$14,0))</f>
        <v>60.115260054493589</v>
      </c>
      <c r="CH32" s="8" cm="1">
        <f t="array" ref="CH32">AB32*INDEX(prod_est,$G32+$H32-1,MATCH(CH$14,$BP$14:$DP$14,0))</f>
        <v>60.782337254087999</v>
      </c>
      <c r="CI32" s="8" cm="1">
        <f t="array" ref="CI32">AC32*INDEX(prod_est,$G32+$H32-1,MATCH(CI$14,$BP$14:$DP$14,0))</f>
        <v>61.444510853201059</v>
      </c>
      <c r="CJ32" s="8" cm="1">
        <f t="array" ref="CJ32">AD32*INDEX(prod_est,$G32+$H32-1,MATCH(CJ$14,$BP$14:$DP$14,0))</f>
        <v>62.101059092707658</v>
      </c>
      <c r="CK32" s="8" cm="1">
        <f t="array" ref="CK32">AE32*INDEX(prod_est,$G32+$H32-1,MATCH(CK$14,$BP$14:$DP$14,0))</f>
        <v>62.750007186042033</v>
      </c>
      <c r="CL32" s="8" cm="1">
        <f t="array" ref="CL32">AF32*INDEX(prod_est,$G32+$H32-1,MATCH(CL$14,$BP$14:$DP$14,0))</f>
        <v>63.389451763342585</v>
      </c>
      <c r="CM32" s="8" cm="1">
        <f t="array" ref="CM32">AG32*INDEX(prod_est,$G32+$H32-1,MATCH(CM$14,$BP$14:$DP$14,0))</f>
        <v>64.018295149506514</v>
      </c>
      <c r="CN32" s="8" cm="1">
        <f t="array" ref="CN32">AH32*INDEX(prod_est,$G32+$H32-1,MATCH(CN$14,$BP$14:$DP$14,0))</f>
        <v>64.635288040362852</v>
      </c>
      <c r="CO32" s="8" cm="1">
        <f t="array" ref="CO32">AI32*INDEX(prod_est,$G32+$H32-1,MATCH(CO$14,$BP$14:$DP$14,0))</f>
        <v>65.239293742512515</v>
      </c>
      <c r="CP32" s="8" cm="1">
        <f t="array" ref="CP32">AJ32*INDEX(prod_est,$G32+$H32-1,MATCH(CP$14,$BP$14:$DP$14,0))</f>
        <v>65.828640181572752</v>
      </c>
      <c r="CQ32" s="8" cm="1">
        <f t="array" ref="CQ32">AK32*INDEX(prod_est,$G32+$H32-1,MATCH(CQ$14,$BP$14:$DP$14,0))</f>
        <v>66.403114542758317</v>
      </c>
      <c r="CR32" s="8" cm="1">
        <f t="array" ref="CR32">AL32*INDEX(prod_est,$G32+$H32-1,MATCH(CR$14,$BP$14:$DP$14,0))</f>
        <v>66.961146461537794</v>
      </c>
      <c r="CS32" s="8" cm="1">
        <f t="array" ref="CS32">AM32*INDEX(prod_est,$G32+$H32-1,MATCH(CS$14,$BP$14:$DP$14,0))</f>
        <v>67.500153354627912</v>
      </c>
      <c r="CT32" s="8" cm="1">
        <f t="array" ref="CT32">AN32*INDEX(prod_est,$G32+$H32-1,MATCH(CT$14,$BP$14:$DP$14,0))</f>
        <v>68.020974771587319</v>
      </c>
      <c r="CU32" s="8" cm="1">
        <f t="array" ref="CU32">AO32*INDEX(prod_est,$G32+$H32-1,MATCH(CU$14,$BP$14:$DP$14,0))</f>
        <v>68.522823088915715</v>
      </c>
      <c r="CV32" s="8" cm="1">
        <f t="array" ref="CV32">AP32*INDEX(prod_est,$G32+$H32-1,MATCH(CV$14,$BP$14:$DP$14,0))</f>
        <v>69.005990210734282</v>
      </c>
      <c r="CW32" cm="1">
        <f t="array" ref="CW32">AQ32*INDEX(prod_est,$G32+$H32-1,MATCH(CW$14,$BP$14:$DP$14,0))</f>
        <v>68.761151468567334</v>
      </c>
      <c r="CX32" cm="1">
        <f t="array" ref="CX32">AR32*INDEX(prod_est,$G32+$H32-1,MATCH(CX$14,$BP$14:$DP$14,0))</f>
        <v>68.517181433732659</v>
      </c>
      <c r="CY32" cm="1">
        <f t="array" ref="CY32">AS32*INDEX(prod_est,$G32+$H32-1,MATCH(CY$14,$BP$14:$DP$14,0))</f>
        <v>68.274077023987545</v>
      </c>
      <c r="CZ32" cm="1">
        <f t="array" ref="CZ32">AT32*INDEX(prod_est,$G32+$H32-1,MATCH(CZ$14,$BP$14:$DP$14,0))</f>
        <v>68.031835168025282</v>
      </c>
      <c r="DA32" cm="1">
        <f t="array" ref="DA32">AU32*INDEX(prod_est,$G32+$H32-1,MATCH(DA$14,$BP$14:$DP$14,0))</f>
        <v>67.790452805436473</v>
      </c>
      <c r="DB32" cm="1">
        <f t="array" ref="DB32">AV32*INDEX(prod_est,$G32+$H32-1,MATCH(DB$14,$BP$14:$DP$14,0))</f>
        <v>67.549926886670264</v>
      </c>
      <c r="DC32" cm="1">
        <f t="array" ref="DC32">AW32*INDEX(prod_est,$G32+$H32-1,MATCH(DC$14,$BP$14:$DP$14,0))</f>
        <v>67.310254372995814</v>
      </c>
      <c r="DD32" cm="1">
        <f t="array" ref="DD32">AX32*INDEX(prod_est,$G32+$H32-1,MATCH(DD$14,$BP$14:$DP$14,0))</f>
        <v>67.071432236464005</v>
      </c>
      <c r="DE32" cm="1">
        <f t="array" ref="DE32">AY32*INDEX(prod_est,$G32+$H32-1,MATCH(DE$14,$BP$14:$DP$14,0))</f>
        <v>66.833457459869095</v>
      </c>
      <c r="DF32" cm="1">
        <f t="array" ref="DF32">AZ32*INDEX(prod_est,$G32+$H32-1,MATCH(DF$14,$BP$14:$DP$14,0))</f>
        <v>66.596327036710605</v>
      </c>
      <c r="DG32" cm="1">
        <f t="array" ref="DG32">BA32*INDEX(prod_est,$G32+$H32-1,MATCH(DG$14,$BP$14:$DP$14,0))</f>
        <v>66.360037971155407</v>
      </c>
      <c r="DH32" cm="1">
        <f t="array" ref="DH32">BB32*INDEX(prod_est,$G32+$H32-1,MATCH(DH$14,$BP$14:$DP$14,0))</f>
        <v>66.124587277999794</v>
      </c>
      <c r="DI32" cm="1">
        <f t="array" ref="DI32">BC32*INDEX(prod_est,$G32+$H32-1,MATCH(DI$14,$BP$14:$DP$14,0))</f>
        <v>65.889971982631778</v>
      </c>
      <c r="DJ32" cm="1">
        <f t="array" ref="DJ32">BD32*INDEX(prod_est,$G32+$H32-1,MATCH(DJ$14,$BP$14:$DP$14,0))</f>
        <v>65.656189120993602</v>
      </c>
      <c r="DK32" cm="1">
        <f t="array" ref="DK32">BE32*INDEX(prod_est,$G32+$H32-1,MATCH(DK$14,$BP$14:$DP$14,0))</f>
        <v>65.423235739544154</v>
      </c>
      <c r="DL32" cm="1">
        <f t="array" ref="DL32">BF32*INDEX(prod_est,$G32+$H32-1,MATCH(DL$14,$BP$14:$DP$14,0))</f>
        <v>65.191108895221731</v>
      </c>
      <c r="DM32" cm="1">
        <f t="array" ref="DM32">BG32*INDEX(prod_est,$G32+$H32-1,MATCH(DM$14,$BP$14:$DP$14,0))</f>
        <v>64.959805655406896</v>
      </c>
      <c r="DN32" cm="1">
        <f t="array" ref="DN32">BH32*INDEX(prod_est,$G32+$H32-1,MATCH(DN$14,$BP$14:$DP$14,0))</f>
        <v>64.729323097885327</v>
      </c>
      <c r="DO32" cm="1">
        <f t="array" ref="DO32">BI32*INDEX(prod_est,$G32+$H32-1,MATCH(DO$14,$BP$14:$DP$14,0))</f>
        <v>64.499658310810972</v>
      </c>
      <c r="DP32" cm="1">
        <f t="array" ref="DP32">BJ32*INDEX(prod_est,$G32+$H32-1,MATCH(DP$14,$BP$14:$DP$14,0))</f>
        <v>64.270808392669238</v>
      </c>
    </row>
    <row r="33" spans="1:120" x14ac:dyDescent="0.25">
      <c r="A33" t="s">
        <v>47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161</v>
      </c>
      <c r="H33">
        <f>IFERROR(MATCH(D33,Production_est!$D$4:$D$339,0),"-")</f>
        <v>6</v>
      </c>
      <c r="I33" s="8" cm="1">
        <f t="array" ref="I33">IFERROR(INDEX(Production_est!$E$4:$E$339,H33+G33-1),"-")</f>
        <v>41407.909305251596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11_MEX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161</v>
      </c>
      <c r="H34">
        <f>IFERROR(MATCH(D34,Production_est!$D$4:$D$339,0),"-")</f>
        <v>6</v>
      </c>
      <c r="I34" s="8" cm="1">
        <f t="array" ref="I34">IFERROR(INDEX(Production_est!$E$4:$E$339,H34+G34-1),"-")</f>
        <v>41407.909305251596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11_MEX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161</v>
      </c>
      <c r="H35">
        <f>IFERROR(MATCH(D35,Production_est!$D$4:$D$339,0),"-")</f>
        <v>6</v>
      </c>
      <c r="I35" s="8" cm="1">
        <f t="array" ref="I35">IFERROR(INDEX(Production_est!$E$4:$E$339,H35+G35-1),"-")</f>
        <v>41407.909305251596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11_MEX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161</v>
      </c>
      <c r="H36">
        <f>IFERROR(MATCH(D36,Production_est!$D$4:$D$339,0),"-")</f>
        <v>6</v>
      </c>
      <c r="I36" s="8" cm="1">
        <f t="array" ref="I36">IFERROR(INDEX(Production_est!$E$4:$E$339,H36+G36-1),"-")</f>
        <v>41407.909305251596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11_MEX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47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161</v>
      </c>
      <c r="H37">
        <f>IFERROR(MATCH(D37,Production_est!$D$4:$D$339,0),"-")</f>
        <v>6</v>
      </c>
      <c r="I37" s="8" cm="1">
        <f t="array" ref="I37">IFERROR(INDEX(Production_est!$E$4:$E$339,H37+G37-1),"-")</f>
        <v>41407.909305251596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11_MEX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161</v>
      </c>
      <c r="H38">
        <f>IFERROR(MATCH(D38,Production_est!$D$4:$D$339,0),"-")</f>
        <v>6</v>
      </c>
      <c r="I38" s="8" cm="1">
        <f t="array" ref="I38">IFERROR(INDEX(Production_est!$E$4:$E$339,H38+G38-1),"-")</f>
        <v>41407.909305251596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11_MEX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161</v>
      </c>
      <c r="H39">
        <f>IFERROR(MATCH(D39,Production_est!$D$4:$D$339,0),"-")</f>
        <v>6</v>
      </c>
      <c r="I39" s="8" cm="1">
        <f t="array" ref="I39">IFERROR(INDEX(Production_est!$E$4:$E$339,H39+G39-1),"-")</f>
        <v>41407.909305251596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11_MEX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161</v>
      </c>
      <c r="H40">
        <f>IFERROR(MATCH(D40,Production_est!$D$4:$D$339,0),"-")</f>
        <v>6</v>
      </c>
      <c r="I40" s="8" cm="1">
        <f t="array" ref="I40">IFERROR(INDEX(Production_est!$E$4:$E$339,H40+G40-1),"-")</f>
        <v>41407.909305251596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11_MEX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161</v>
      </c>
      <c r="H41">
        <f>IFERROR(MATCH(D41,Production_est!$D$4:$D$339,0),"-")</f>
        <v>6</v>
      </c>
      <c r="I41" s="8" cm="1">
        <f t="array" ref="I41">IFERROR(INDEX(Production_est!$E$4:$E$339,H41+G41-1),"-")</f>
        <v>41407.909305251596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11_MEX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161</v>
      </c>
      <c r="H42">
        <f>IFERROR(MATCH(D42,Production_est!$D$4:$D$339,0),"-")</f>
        <v>6</v>
      </c>
      <c r="I42" s="8" cm="1">
        <f t="array" ref="I42">IFERROR(INDEX(Production_est!$E$4:$E$339,H42+G42-1),"-")</f>
        <v>41407.909305251596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11_MEX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161</v>
      </c>
      <c r="H43">
        <f>IFERROR(MATCH(D43,Production_est!$D$4:$D$339,0),"-")</f>
        <v>6</v>
      </c>
      <c r="I43" s="8" cm="1">
        <f t="array" ref="I43">IFERROR(INDEX(Production_est!$E$4:$E$339,H43+G43-1),"-")</f>
        <v>41407.909305251596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11_MEX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161</v>
      </c>
      <c r="H44">
        <f>IFERROR(MATCH(D44,Production_est!$D$4:$D$339,0),"-")</f>
        <v>6</v>
      </c>
      <c r="I44" s="8" cm="1">
        <f t="array" ref="I44">IFERROR(INDEX(Production_est!$E$4:$E$339,H44+G44-1),"-")</f>
        <v>41407.909305251596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11_MEX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47</v>
      </c>
      <c r="B45" t="s">
        <v>35</v>
      </c>
      <c r="C45" t="s">
        <v>35</v>
      </c>
      <c r="D45" t="s">
        <v>37</v>
      </c>
      <c r="E45" s="8">
        <v>41.295580704000002</v>
      </c>
      <c r="F45" s="8">
        <v>41.662009440000013</v>
      </c>
      <c r="G45">
        <f>MATCH(A45,Production_est!$A$4:$A$339,0)</f>
        <v>161</v>
      </c>
      <c r="H45">
        <f>IFERROR(MATCH(D45,Production_est!$D$4:$D$339,0),"-")</f>
        <v>6</v>
      </c>
      <c r="I45" s="8" cm="1">
        <f t="array" ref="I45">IFERROR(INDEX(Production_est!$E$4:$E$339,H45+G45-1),"-")</f>
        <v>41407.909305251596</v>
      </c>
      <c r="J45" s="42">
        <f t="shared" si="0"/>
        <v>1.006136512058004E-3</v>
      </c>
      <c r="K45" s="42">
        <f t="shared" si="1"/>
        <v>1.006136512058004E-3</v>
      </c>
      <c r="L45" s="42">
        <f t="shared" si="2"/>
        <v>1.006136512058004E-3</v>
      </c>
      <c r="M45" s="42">
        <f t="shared" si="2"/>
        <v>1.006136512058004E-3</v>
      </c>
      <c r="N45" s="42">
        <f t="shared" ref="N45:AP45" si="64">M45*(1-$F$4)</f>
        <v>1.0025666596827506E-3</v>
      </c>
      <c r="O45" s="42">
        <f t="shared" si="64"/>
        <v>9.9900947342767893E-4</v>
      </c>
      <c r="P45" s="42">
        <f t="shared" si="64"/>
        <v>9.9546490835238739E-4</v>
      </c>
      <c r="Q45" s="42">
        <f t="shared" si="64"/>
        <v>9.9193291967592597E-4</v>
      </c>
      <c r="R45" s="42">
        <f t="shared" si="64"/>
        <v>9.8841346277623145E-4</v>
      </c>
      <c r="S45" s="42">
        <f t="shared" si="64"/>
        <v>9.8490649318956278E-4</v>
      </c>
      <c r="T45" s="42">
        <f t="shared" si="64"/>
        <v>9.8141196660994027E-4</v>
      </c>
      <c r="U45" s="42">
        <f t="shared" si="64"/>
        <v>9.7792983888858511E-4</v>
      </c>
      <c r="V45" s="42">
        <f t="shared" si="64"/>
        <v>9.7446006603336206E-4</v>
      </c>
      <c r="W45" s="42">
        <f t="shared" si="64"/>
        <v>9.7100260420822327E-4</v>
      </c>
      <c r="X45" s="42">
        <f t="shared" si="64"/>
        <v>9.6755740973265478E-4</v>
      </c>
      <c r="Y45" s="42">
        <f t="shared" si="64"/>
        <v>9.6412443908112445E-4</v>
      </c>
      <c r="Z45" s="42">
        <f t="shared" si="64"/>
        <v>9.6070364888253238E-4</v>
      </c>
      <c r="AA45" s="42">
        <f t="shared" si="64"/>
        <v>9.5729499591966263E-4</v>
      </c>
      <c r="AB45" s="42">
        <f t="shared" si="64"/>
        <v>9.5389843712863744E-4</v>
      </c>
      <c r="AC45" s="42">
        <f t="shared" si="64"/>
        <v>9.5051392959837305E-4</v>
      </c>
      <c r="AD45" s="42">
        <f t="shared" si="64"/>
        <v>9.4714143057003783E-4</v>
      </c>
      <c r="AE45" s="42">
        <f t="shared" si="64"/>
        <v>9.4378089743651157E-4</v>
      </c>
      <c r="AF45" s="42">
        <f t="shared" si="64"/>
        <v>9.4043228774184787E-4</v>
      </c>
      <c r="AG45" s="42">
        <f t="shared" si="64"/>
        <v>9.3709555918073707E-4</v>
      </c>
      <c r="AH45" s="42">
        <f t="shared" si="64"/>
        <v>9.3377066959797245E-4</v>
      </c>
      <c r="AI45" s="42">
        <f t="shared" si="64"/>
        <v>9.3045757698791696E-4</v>
      </c>
      <c r="AJ45" s="42">
        <f t="shared" si="64"/>
        <v>9.2715623949397321E-4</v>
      </c>
      <c r="AK45" s="42">
        <f t="shared" si="64"/>
        <v>9.2386661540805413E-4</v>
      </c>
      <c r="AL45" s="42">
        <f t="shared" si="64"/>
        <v>9.2058866317005637E-4</v>
      </c>
      <c r="AM45" s="42">
        <f t="shared" si="64"/>
        <v>9.1732234136733504E-4</v>
      </c>
      <c r="AN45" s="42">
        <f t="shared" si="64"/>
        <v>9.1406760873418075E-4</v>
      </c>
      <c r="AO45" s="42">
        <f t="shared" si="64"/>
        <v>9.1082442415129793E-4</v>
      </c>
      <c r="AP45" s="42">
        <f t="shared" si="64"/>
        <v>9.0759274664528578E-4</v>
      </c>
      <c r="AQ45" s="42">
        <f t="shared" si="60"/>
        <v>9.043725353881202E-4</v>
      </c>
      <c r="AR45" s="42">
        <f t="shared" si="60"/>
        <v>9.0116374969663828E-4</v>
      </c>
      <c r="AS45" s="42">
        <f t="shared" si="60"/>
        <v>8.9796634903202414E-4</v>
      </c>
      <c r="AT45" s="42">
        <f t="shared" si="60"/>
        <v>8.9478029299929678E-4</v>
      </c>
      <c r="AU45" s="42">
        <f t="shared" si="60"/>
        <v>8.9160554134679992E-4</v>
      </c>
      <c r="AV45" s="42">
        <f t="shared" si="60"/>
        <v>8.8844205396569338E-4</v>
      </c>
      <c r="AW45" s="42">
        <f t="shared" si="60"/>
        <v>8.8528979088944631E-4</v>
      </c>
      <c r="AX45" s="42">
        <f t="shared" si="60"/>
        <v>8.821487122933322E-4</v>
      </c>
      <c r="AY45" s="42">
        <f t="shared" si="60"/>
        <v>8.7901877849392586E-4</v>
      </c>
      <c r="AZ45" s="42">
        <f t="shared" si="60"/>
        <v>8.7589994994860217E-4</v>
      </c>
      <c r="BA45" s="42">
        <f t="shared" si="60"/>
        <v>8.7279218725503629E-4</v>
      </c>
      <c r="BB45" s="42">
        <f t="shared" si="60"/>
        <v>8.6969545115070596E-4</v>
      </c>
      <c r="BC45" s="42">
        <f t="shared" si="60"/>
        <v>8.6660970251239543E-4</v>
      </c>
      <c r="BD45" s="42">
        <f t="shared" si="60"/>
        <v>8.6353490235570134E-4</v>
      </c>
      <c r="BE45" s="42">
        <f t="shared" si="60"/>
        <v>8.604710118345401E-4</v>
      </c>
      <c r="BF45" s="42">
        <f t="shared" si="60"/>
        <v>8.5741799224065701E-4</v>
      </c>
      <c r="BG45" s="42">
        <f t="shared" si="60"/>
        <v>8.5437580500313738E-4</v>
      </c>
      <c r="BH45" s="42">
        <f t="shared" si="60"/>
        <v>8.5134441168791919E-4</v>
      </c>
      <c r="BI45" s="42">
        <f t="shared" si="60"/>
        <v>8.4832377399730755E-4</v>
      </c>
      <c r="BJ45" s="42">
        <f t="shared" si="60"/>
        <v>8.4531385376949086E-4</v>
      </c>
      <c r="BK45" t="str">
        <f t="shared" si="5"/>
        <v>11_MEX</v>
      </c>
      <c r="BL45" t="str">
        <f t="shared" si="6"/>
        <v>d_ind_cem_17_electricity</v>
      </c>
      <c r="BO45" s="8">
        <f t="shared" si="7"/>
        <v>41.295580704000002</v>
      </c>
      <c r="BP45" s="8">
        <f t="shared" si="8"/>
        <v>41.662009440000013</v>
      </c>
      <c r="BQ45" s="8" cm="1">
        <f t="array" ref="BQ45">K45*INDEX(prod_est,$G45+$H45-1,MATCH(BQ$14,$BP$14:$DP$14,0))</f>
        <v>42.290471831116506</v>
      </c>
      <c r="BR45" s="8" cm="1">
        <f t="array" ref="BR45">L45*INDEX(prod_est,$G45+$H45-1,MATCH(BR$14,$BP$14:$DP$14,0))</f>
        <v>40.659292290734051</v>
      </c>
      <c r="BS45" s="8" cm="1">
        <f t="array" ref="BS45">M45*INDEX(prod_est,$G45+$H45-1,MATCH(BS$14,$BP$14:$DP$14,0))</f>
        <v>41.700133512317102</v>
      </c>
      <c r="BT45" s="8" cm="1">
        <f t="array" ref="BT45">N45*INDEX(prod_est,$G45+$H45-1,MATCH(BT$14,$BP$14:$DP$14,0))</f>
        <v>42.603251803333698</v>
      </c>
      <c r="BU45" s="8" cm="1">
        <f t="array" ref="BU45">O45*INDEX(prod_est,$G45+$H45-1,MATCH(BU$14,$BP$14:$DP$14,0))</f>
        <v>43.512621170336551</v>
      </c>
      <c r="BV45" s="8" cm="1">
        <f t="array" ref="BV45">P45*INDEX(prod_est,$G45+$H45-1,MATCH(BV$14,$BP$14:$DP$14,0))</f>
        <v>44.428439857420962</v>
      </c>
      <c r="BW45" s="8" cm="1">
        <f t="array" ref="BW45">Q45*INDEX(prod_est,$G45+$H45-1,MATCH(BW$14,$BP$14:$DP$14,0))</f>
        <v>45.350272986352444</v>
      </c>
      <c r="BX45" s="8" cm="1">
        <f t="array" ref="BX45">R45*INDEX(prod_est,$G45+$H45-1,MATCH(BX$14,$BP$14:$DP$14,0))</f>
        <v>46.279604795349847</v>
      </c>
      <c r="BY45" s="8" cm="1">
        <f t="array" ref="BY45">S45*INDEX(prod_est,$G45+$H45-1,MATCH(BY$14,$BP$14:$DP$14,0))</f>
        <v>47.217639315060971</v>
      </c>
      <c r="BZ45" s="8" cm="1">
        <f t="array" ref="BZ45">T45*INDEX(prod_est,$G45+$H45-1,MATCH(BZ$14,$BP$14:$DP$14,0))</f>
        <v>47.78987130943775</v>
      </c>
      <c r="CA45" s="8" cm="1">
        <f t="array" ref="CA45">U45*INDEX(prod_est,$G45+$H45-1,MATCH(CA$14,$BP$14:$DP$14,0))</f>
        <v>48.363202865683455</v>
      </c>
      <c r="CB45" s="8" cm="1">
        <f t="array" ref="CB45">V45*INDEX(prod_est,$G45+$H45-1,MATCH(CB$14,$BP$14:$DP$14,0))</f>
        <v>48.938272873591266</v>
      </c>
      <c r="CC45" s="8" cm="1">
        <f t="array" ref="CC45">W45*INDEX(prod_est,$G45+$H45-1,MATCH(CC$14,$BP$14:$DP$14,0))</f>
        <v>49.515142142445555</v>
      </c>
      <c r="CD45" s="8" cm="1">
        <f t="array" ref="CD45">X45*INDEX(prod_est,$G45+$H45-1,MATCH(CD$14,$BP$14:$DP$14,0))</f>
        <v>50.093276213571457</v>
      </c>
      <c r="CE45" s="8" cm="1">
        <f t="array" ref="CE45">Y45*INDEX(prod_est,$G45+$H45-1,MATCH(CE$14,$BP$14:$DP$14,0))</f>
        <v>50.671813271216287</v>
      </c>
      <c r="CF45" s="8" cm="1">
        <f t="array" ref="CF45">Z45*INDEX(prod_est,$G45+$H45-1,MATCH(CF$14,$BP$14:$DP$14,0))</f>
        <v>51.250728544556274</v>
      </c>
      <c r="CG45" s="8" cm="1">
        <f t="array" ref="CG45">AA45*INDEX(prod_est,$G45+$H45-1,MATCH(CG$14,$BP$14:$DP$14,0))</f>
        <v>51.828385227160915</v>
      </c>
      <c r="CH45" s="8" cm="1">
        <f t="array" ref="CH45">AB45*INDEX(prod_est,$G45+$H45-1,MATCH(CH$14,$BP$14:$DP$14,0))</f>
        <v>52.403505987605001</v>
      </c>
      <c r="CI45" s="8" cm="1">
        <f t="array" ref="CI45">AC45*INDEX(prod_est,$G45+$H45-1,MATCH(CI$14,$BP$14:$DP$14,0))</f>
        <v>52.974399107770786</v>
      </c>
      <c r="CJ45" s="8" cm="1">
        <f t="array" ref="CJ45">AD45*INDEX(prod_est,$G45+$H45-1,MATCH(CJ$14,$BP$14:$DP$14,0))</f>
        <v>53.540442322863207</v>
      </c>
      <c r="CK45" s="8" cm="1">
        <f t="array" ref="CK45">AE45*INDEX(prod_est,$G45+$H45-1,MATCH(CK$14,$BP$14:$DP$14,0))</f>
        <v>54.099933070192201</v>
      </c>
      <c r="CL45" s="8" cm="1">
        <f t="array" ref="CL45">AF45*INDEX(prod_est,$G45+$H45-1,MATCH(CL$14,$BP$14:$DP$14,0))</f>
        <v>54.651230358995569</v>
      </c>
      <c r="CM45" s="8" cm="1">
        <f t="array" ref="CM45">AG45*INDEX(prod_est,$G45+$H45-1,MATCH(CM$14,$BP$14:$DP$14,0))</f>
        <v>55.193387828431987</v>
      </c>
      <c r="CN45" s="8" cm="1">
        <f t="array" ref="CN45">AH45*INDEX(prod_est,$G45+$H45-1,MATCH(CN$14,$BP$14:$DP$14,0))</f>
        <v>55.725328390624263</v>
      </c>
      <c r="CO45" s="8" cm="1">
        <f t="array" ref="CO45">AI45*INDEX(prod_est,$G45+$H45-1,MATCH(CO$14,$BP$14:$DP$14,0))</f>
        <v>56.246072045097961</v>
      </c>
      <c r="CP45" s="8" cm="1">
        <f t="array" ref="CP45">AJ45*INDEX(prod_est,$G45+$H45-1,MATCH(CP$14,$BP$14:$DP$14,0))</f>
        <v>56.754177212540995</v>
      </c>
      <c r="CQ45" s="8" cm="1">
        <f t="array" ref="CQ45">AK45*INDEX(prod_est,$G45+$H45-1,MATCH(CQ$14,$BP$14:$DP$14,0))</f>
        <v>57.249460414637483</v>
      </c>
      <c r="CR45" s="8" cm="1">
        <f t="array" ref="CR45">AL45*INDEX(prod_est,$G45+$H45-1,MATCH(CR$14,$BP$14:$DP$14,0))</f>
        <v>57.730567761246945</v>
      </c>
      <c r="CS45" s="8" cm="1">
        <f t="array" ref="CS45">AM45*INDEX(prod_est,$G45+$H45-1,MATCH(CS$14,$BP$14:$DP$14,0))</f>
        <v>58.195272677600066</v>
      </c>
      <c r="CT45" s="8" cm="1">
        <f t="array" ref="CT45">AN45*INDEX(prod_est,$G45+$H45-1,MATCH(CT$14,$BP$14:$DP$14,0))</f>
        <v>58.644298981541183</v>
      </c>
      <c r="CU45" s="8" cm="1">
        <f t="array" ref="CU45">AO45*INDEX(prod_est,$G45+$H45-1,MATCH(CU$14,$BP$14:$DP$14,0))</f>
        <v>59.076967623289072</v>
      </c>
      <c r="CV45" s="8" cm="1">
        <f t="array" ref="CV45">AP45*INDEX(prod_est,$G45+$H45-1,MATCH(CV$14,$BP$14:$DP$14,0))</f>
        <v>59.493530268048666</v>
      </c>
      <c r="CW45" cm="1">
        <f t="array" ref="CW45">AQ45*INDEX(prod_est,$G45+$H45-1,MATCH(CW$14,$BP$14:$DP$14,0))</f>
        <v>59.282442490401884</v>
      </c>
      <c r="CX45" cm="1">
        <f t="array" ref="CX45">AR45*INDEX(prod_est,$G45+$H45-1,MATCH(CX$14,$BP$14:$DP$14,0))</f>
        <v>59.072103668980617</v>
      </c>
      <c r="CY45" cm="1">
        <f t="array" ref="CY45">AS45*INDEX(prod_est,$G45+$H45-1,MATCH(CY$14,$BP$14:$DP$14,0))</f>
        <v>58.862511146428602</v>
      </c>
      <c r="CZ45" cm="1">
        <f t="array" ref="CZ45">AT45*INDEX(prod_est,$G45+$H45-1,MATCH(CZ$14,$BP$14:$DP$14,0))</f>
        <v>58.653662274818075</v>
      </c>
      <c r="DA45" cm="1">
        <f t="array" ref="DA45">AU45*INDEX(prod_est,$G45+$H45-1,MATCH(DA$14,$BP$14:$DP$14,0))</f>
        <v>58.445554415616357</v>
      </c>
      <c r="DB45" cm="1">
        <f t="array" ref="DB45">AV45*INDEX(prod_est,$G45+$H45-1,MATCH(DB$14,$BP$14:$DP$14,0))</f>
        <v>58.238184939652477</v>
      </c>
      <c r="DC45" cm="1">
        <f t="array" ref="DC45">AW45*INDEX(prod_est,$G45+$H45-1,MATCH(DC$14,$BP$14:$DP$14,0))</f>
        <v>58.031551227083973</v>
      </c>
      <c r="DD45" cm="1">
        <f t="array" ref="DD45">AX45*INDEX(prod_est,$G45+$H45-1,MATCH(DD$14,$BP$14:$DP$14,0))</f>
        <v>57.825650667363803</v>
      </c>
      <c r="DE45" cm="1">
        <f t="array" ref="DE45">AY45*INDEX(prod_est,$G45+$H45-1,MATCH(DE$14,$BP$14:$DP$14,0))</f>
        <v>57.620480659207324</v>
      </c>
      <c r="DF45" cm="1">
        <f t="array" ref="DF45">AZ45*INDEX(prod_est,$G45+$H45-1,MATCH(DF$14,$BP$14:$DP$14,0))</f>
        <v>57.416038610559504</v>
      </c>
      <c r="DG45" cm="1">
        <f t="array" ref="DG45">BA45*INDEX(prod_est,$G45+$H45-1,MATCH(DG$14,$BP$14:$DP$14,0))</f>
        <v>57.212321938562084</v>
      </c>
      <c r="DH45" cm="1">
        <f t="array" ref="DH45">BB45*INDEX(prod_est,$G45+$H45-1,MATCH(DH$14,$BP$14:$DP$14,0))</f>
        <v>57.009328069521018</v>
      </c>
      <c r="DI45" cm="1">
        <f t="array" ref="DI45">BC45*INDEX(prod_est,$G45+$H45-1,MATCH(DI$14,$BP$14:$DP$14,0))</f>
        <v>56.807054438873912</v>
      </c>
      <c r="DJ45" cm="1">
        <f t="array" ref="DJ45">BD45*INDEX(prod_est,$G45+$H45-1,MATCH(DJ$14,$BP$14:$DP$14,0))</f>
        <v>56.605498491157668</v>
      </c>
      <c r="DK45" cm="1">
        <f t="array" ref="DK45">BE45*INDEX(prod_est,$G45+$H45-1,MATCH(DK$14,$BP$14:$DP$14,0))</f>
        <v>56.404657679976161</v>
      </c>
      <c r="DL45" cm="1">
        <f t="array" ref="DL45">BF45*INDEX(prod_est,$G45+$H45-1,MATCH(DL$14,$BP$14:$DP$14,0))</f>
        <v>56.204529467968072</v>
      </c>
      <c r="DM45" cm="1">
        <f t="array" ref="DM45">BG45*INDEX(prod_est,$G45+$H45-1,MATCH(DM$14,$BP$14:$DP$14,0))</f>
        <v>56.005111326774859</v>
      </c>
      <c r="DN45" cm="1">
        <f t="array" ref="DN45">BH45*INDEX(prod_est,$G45+$H45-1,MATCH(DN$14,$BP$14:$DP$14,0))</f>
        <v>55.806400737008786</v>
      </c>
      <c r="DO45" cm="1">
        <f t="array" ref="DO45">BI45*INDEX(prod_est,$G45+$H45-1,MATCH(DO$14,$BP$14:$DP$14,0))</f>
        <v>55.60839518822111</v>
      </c>
      <c r="DP45" cm="1">
        <f t="array" ref="DP45">BJ45*INDEX(prod_est,$G45+$H45-1,MATCH(DP$14,$BP$14:$DP$14,0))</f>
        <v>55.411092178870369</v>
      </c>
    </row>
    <row r="46" spans="1:120" x14ac:dyDescent="0.25">
      <c r="A46" t="s">
        <v>47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161</v>
      </c>
      <c r="H46">
        <f>IFERROR(MATCH(D46,Production_est!$D$4:$D$339,0),"-")</f>
        <v>6</v>
      </c>
      <c r="I46" s="8" cm="1">
        <f t="array" ref="I46">IFERROR(INDEX(Production_est!$E$4:$E$339,H46+G46-1),"-")</f>
        <v>41407.909305251596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11_MEX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47</v>
      </c>
      <c r="B47" s="10" t="s">
        <v>91</v>
      </c>
      <c r="C47" s="10" t="s">
        <v>177</v>
      </c>
      <c r="D47" s="10" t="s">
        <v>37</v>
      </c>
      <c r="E47" s="61">
        <f>SUM(E15:E46)</f>
        <v>215.17912062000002</v>
      </c>
      <c r="F47" s="61">
        <f>SUM(F15:F46)</f>
        <v>202.67536802400002</v>
      </c>
      <c r="J47" s="42">
        <f t="shared" ref="J47:AN47" si="66">SUM(J15:J46)*1000</f>
        <v>4.8946051955899055</v>
      </c>
      <c r="K47" s="42">
        <f t="shared" si="66"/>
        <v>4.8946051955899055</v>
      </c>
      <c r="L47" s="42">
        <f t="shared" si="66"/>
        <v>4.8946051955899055</v>
      </c>
      <c r="M47" s="42">
        <f t="shared" si="66"/>
        <v>4.8946051955899055</v>
      </c>
      <c r="N47" s="42">
        <f t="shared" si="66"/>
        <v>4.8772387470275085</v>
      </c>
      <c r="O47" s="42">
        <f t="shared" si="66"/>
        <v>4.8599339160059785</v>
      </c>
      <c r="P47" s="42">
        <f t="shared" si="66"/>
        <v>4.8426904839013813</v>
      </c>
      <c r="Q47" s="42">
        <f t="shared" si="66"/>
        <v>4.8255082328654737</v>
      </c>
      <c r="R47" s="42">
        <f t="shared" si="66"/>
        <v>4.8083869458229591</v>
      </c>
      <c r="S47" s="42">
        <f t="shared" si="66"/>
        <v>4.7913264064687384</v>
      </c>
      <c r="T47" s="42">
        <f t="shared" si="66"/>
        <v>4.7743263992651821</v>
      </c>
      <c r="U47" s="42">
        <f t="shared" si="66"/>
        <v>4.7573867094394044</v>
      </c>
      <c r="V47" s="42">
        <f t="shared" si="66"/>
        <v>4.7405071229805529</v>
      </c>
      <c r="W47" s="42">
        <f t="shared" si="66"/>
        <v>4.7236874266370981</v>
      </c>
      <c r="X47" s="42">
        <f t="shared" si="66"/>
        <v>4.7069274079141481</v>
      </c>
      <c r="Y47" s="42">
        <f t="shared" si="66"/>
        <v>4.6902268550707582</v>
      </c>
      <c r="Z47" s="42">
        <f t="shared" si="66"/>
        <v>4.6735855571172591</v>
      </c>
      <c r="AA47" s="42">
        <f t="shared" si="66"/>
        <v>4.6570033038125871</v>
      </c>
      <c r="AB47" s="42">
        <f t="shared" si="66"/>
        <v>4.6404798856616312</v>
      </c>
      <c r="AC47" s="42">
        <f t="shared" si="66"/>
        <v>4.6240150939125861</v>
      </c>
      <c r="AD47" s="42">
        <f t="shared" si="66"/>
        <v>4.6076087205543166</v>
      </c>
      <c r="AE47" s="42">
        <f t="shared" si="66"/>
        <v>4.5912605583137225</v>
      </c>
      <c r="AF47" s="42">
        <f t="shared" si="66"/>
        <v>4.5749704006531298</v>
      </c>
      <c r="AG47" s="42">
        <f t="shared" si="66"/>
        <v>4.5587380417676737</v>
      </c>
      <c r="AH47" s="42">
        <f t="shared" si="66"/>
        <v>4.5425632765827038</v>
      </c>
      <c r="AI47" s="42">
        <f t="shared" si="66"/>
        <v>4.526445900751189</v>
      </c>
      <c r="AJ47" s="42">
        <f t="shared" si="66"/>
        <v>4.51038571065114</v>
      </c>
      <c r="AK47" s="42">
        <f t="shared" si="66"/>
        <v>4.4943825033830294</v>
      </c>
      <c r="AL47" s="42">
        <f t="shared" si="66"/>
        <v>4.47843607676724</v>
      </c>
      <c r="AM47" s="42">
        <f t="shared" si="66"/>
        <v>4.4625462293415001</v>
      </c>
      <c r="AN47" s="42">
        <f t="shared" si="66"/>
        <v>4.4467127603583414</v>
      </c>
      <c r="AO47" s="42">
        <f t="shared" ref="AO47:BJ47" si="67">SUM(AO15:AO46)*1000</f>
        <v>4.4309354697825665</v>
      </c>
      <c r="AP47">
        <f t="shared" si="67"/>
        <v>4.4152141582887188</v>
      </c>
      <c r="AQ47">
        <f t="shared" si="67"/>
        <v>4.3995486272585609</v>
      </c>
      <c r="AR47">
        <f t="shared" si="67"/>
        <v>4.3839386787785699</v>
      </c>
      <c r="AS47">
        <f t="shared" si="67"/>
        <v>4.3683841156374399</v>
      </c>
      <c r="AT47">
        <f t="shared" si="67"/>
        <v>4.3528847413235807</v>
      </c>
      <c r="AU47">
        <f t="shared" si="67"/>
        <v>4.3374403600226445</v>
      </c>
      <c r="AV47">
        <f t="shared" si="67"/>
        <v>4.322050776615046</v>
      </c>
      <c r="AW47">
        <f t="shared" si="67"/>
        <v>4.306715796673501</v>
      </c>
      <c r="AX47">
        <f t="shared" si="67"/>
        <v>4.2914352264605684</v>
      </c>
      <c r="AY47">
        <f t="shared" si="67"/>
        <v>4.2762088729262056</v>
      </c>
      <c r="AZ47">
        <f t="shared" si="67"/>
        <v>4.2610365437053215</v>
      </c>
      <c r="BA47">
        <f t="shared" si="67"/>
        <v>4.2459180471153566</v>
      </c>
      <c r="BB47">
        <f t="shared" si="67"/>
        <v>4.2308531921538535</v>
      </c>
      <c r="BC47">
        <f t="shared" si="67"/>
        <v>4.2158417884960482</v>
      </c>
      <c r="BD47">
        <f t="shared" si="67"/>
        <v>4.2008836464924633</v>
      </c>
      <c r="BE47">
        <f t="shared" si="67"/>
        <v>4.1859785771665123</v>
      </c>
      <c r="BF47">
        <f t="shared" si="67"/>
        <v>4.1711263922121153</v>
      </c>
      <c r="BG47">
        <f t="shared" si="67"/>
        <v>4.1563269039913138</v>
      </c>
      <c r="BH47">
        <f t="shared" si="67"/>
        <v>4.1415799255319055</v>
      </c>
      <c r="BI47">
        <f t="shared" si="67"/>
        <v>4.1268852705250811</v>
      </c>
      <c r="BJ47">
        <f t="shared" si="67"/>
        <v>4.1122427533230681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11_MEX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7.1562041640000009</v>
      </c>
      <c r="F58" s="66">
        <v>7.2219369240000004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11_MEX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7.1562041640000009</v>
      </c>
      <c r="BP58" s="65">
        <f t="shared" si="75"/>
        <v>7.2219369240000004</v>
      </c>
      <c r="BQ58" s="65">
        <f t="shared" si="75"/>
        <v>7.3308782786959625</v>
      </c>
      <c r="BR58" s="65">
        <f t="shared" si="75"/>
        <v>7.0481200557800259</v>
      </c>
      <c r="BS58" s="65">
        <f t="shared" si="75"/>
        <v>7.2285455741650049</v>
      </c>
      <c r="BT58" s="65">
        <f t="shared" si="75"/>
        <v>7.3850973924834573</v>
      </c>
      <c r="BU58" s="65">
        <f t="shared" si="75"/>
        <v>7.5427328089549199</v>
      </c>
      <c r="BV58" s="65">
        <f t="shared" si="75"/>
        <v>7.7014861883729075</v>
      </c>
      <c r="BW58" s="65">
        <f t="shared" si="75"/>
        <v>7.8612821463951548</v>
      </c>
      <c r="BX58" s="65">
        <f t="shared" si="75"/>
        <v>8.0223779695745865</v>
      </c>
      <c r="BY58" s="65">
        <f t="shared" si="75"/>
        <v>8.1849823716412864</v>
      </c>
      <c r="BZ58" s="65">
        <f t="shared" si="75"/>
        <v>8.2841764197640853</v>
      </c>
      <c r="CA58" s="65">
        <f t="shared" si="75"/>
        <v>8.3835610723864775</v>
      </c>
      <c r="CB58" s="65">
        <f t="shared" si="75"/>
        <v>8.4832470784101552</v>
      </c>
      <c r="CC58" s="65">
        <f t="shared" si="75"/>
        <v>8.5832449788729139</v>
      </c>
      <c r="CD58" s="65">
        <f t="shared" si="75"/>
        <v>8.6834621275752486</v>
      </c>
      <c r="CE58" s="65">
        <f t="shared" si="75"/>
        <v>8.7837491323229386</v>
      </c>
      <c r="CF58" s="65">
        <f t="shared" si="75"/>
        <v>8.8841016991961901</v>
      </c>
      <c r="CG58" s="65">
        <f t="shared" si="75"/>
        <v>8.984236094573971</v>
      </c>
      <c r="CH58" s="65">
        <f t="shared" si="75"/>
        <v>9.08393089833978</v>
      </c>
      <c r="CI58" s="65">
        <f t="shared" si="75"/>
        <v>9.1828928581588478</v>
      </c>
      <c r="CJ58" s="65">
        <f t="shared" si="75"/>
        <v>9.2810141070041023</v>
      </c>
      <c r="CK58" s="65">
        <f t="shared" si="75"/>
        <v>9.3779995126790432</v>
      </c>
      <c r="CL58" s="65">
        <f t="shared" si="75"/>
        <v>9.4735646162260547</v>
      </c>
      <c r="CM58" s="65">
        <f t="shared" si="75"/>
        <v>9.5675453699096735</v>
      </c>
      <c r="CN58" s="65">
        <f t="shared" si="75"/>
        <v>9.6597550650037682</v>
      </c>
      <c r="CO58" s="65">
        <f t="shared" si="75"/>
        <v>9.7500238224816922</v>
      </c>
      <c r="CP58" s="65">
        <f t="shared" si="75"/>
        <v>9.8381017505354649</v>
      </c>
      <c r="CQ58" s="65">
        <f t="shared" si="75"/>
        <v>9.9239570439583353</v>
      </c>
      <c r="CR58" s="65">
        <f t="shared" si="75"/>
        <v>10.007355011497333</v>
      </c>
      <c r="CS58" s="65">
        <f t="shared" si="75"/>
        <v>10.087909685630569</v>
      </c>
      <c r="CT58" s="65">
        <f t="shared" si="75"/>
        <v>10.165746537185937</v>
      </c>
      <c r="CU58" s="65">
        <f t="shared" si="75"/>
        <v>10.240747855694016</v>
      </c>
      <c r="CV58" s="69">
        <f t="shared" ref="CV58:DP58" si="76">CV$49*CV15</f>
        <v>10.312957266276598</v>
      </c>
      <c r="CW58" s="65">
        <f t="shared" si="76"/>
        <v>10.276366073578899</v>
      </c>
      <c r="CX58" s="65">
        <f t="shared" si="76"/>
        <v>10.23990470934344</v>
      </c>
      <c r="CY58" s="65">
        <f t="shared" si="76"/>
        <v>10.203572712928514</v>
      </c>
      <c r="CZ58" s="65">
        <f t="shared" si="76"/>
        <v>10.167369625326799</v>
      </c>
      <c r="DA58" s="65">
        <f t="shared" si="76"/>
        <v>10.131294989159576</v>
      </c>
      <c r="DB58" s="65">
        <f t="shared" si="76"/>
        <v>10.095348348670933</v>
      </c>
      <c r="DC58" s="65">
        <f t="shared" si="76"/>
        <v>10.059529249722026</v>
      </c>
      <c r="DD58" s="65">
        <f t="shared" si="76"/>
        <v>10.023837239785324</v>
      </c>
      <c r="DE58" s="65">
        <f t="shared" si="76"/>
        <v>9.9882718679389075</v>
      </c>
      <c r="DF58" s="65">
        <f t="shared" si="76"/>
        <v>9.952832684860752</v>
      </c>
      <c r="DG58" s="65">
        <f t="shared" si="76"/>
        <v>9.9175192428230758</v>
      </c>
      <c r="DH58" s="65">
        <f t="shared" si="76"/>
        <v>9.8823310956866628</v>
      </c>
      <c r="DI58" s="65">
        <f t="shared" si="76"/>
        <v>9.8472677988952384</v>
      </c>
      <c r="DJ58" s="65">
        <f t="shared" si="76"/>
        <v>9.8123289094698478</v>
      </c>
      <c r="DK58" s="65">
        <f t="shared" si="76"/>
        <v>9.7775139860032603</v>
      </c>
      <c r="DL58" s="65">
        <f t="shared" si="76"/>
        <v>9.7428225886543913</v>
      </c>
      <c r="DM58" s="65">
        <f t="shared" si="76"/>
        <v>9.7082542791427535</v>
      </c>
      <c r="DN58" s="65">
        <f t="shared" si="76"/>
        <v>9.673808620742907</v>
      </c>
      <c r="DO58" s="65">
        <f t="shared" si="76"/>
        <v>9.639485178278953</v>
      </c>
      <c r="DP58" s="65">
        <f t="shared" si="76"/>
        <v>9.6052835181190286</v>
      </c>
    </row>
    <row r="59" spans="1:120" x14ac:dyDescent="0.25">
      <c r="A59" s="65" t="str">
        <f t="shared" si="71"/>
        <v>11_MEX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11_MEX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11_MEX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11_MEX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11_MEX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11_MEX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11_MEX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11_MEX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11_MEX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11_MEX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11_MEX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11_MEX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11_MEX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11_MEX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11_MEX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11_MEX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11_MEX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11_MEX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11_MEX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11_MEX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11_MEX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0.298183896</v>
      </c>
      <c r="F69" s="66">
        <v>0.298183896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11_MEX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0.298183896</v>
      </c>
      <c r="BP69" s="65">
        <f t="shared" si="97"/>
        <v>0.298183896</v>
      </c>
      <c r="BQ69" s="65">
        <f t="shared" si="97"/>
        <v>0.30268193550389083</v>
      </c>
      <c r="BR69" s="65">
        <f t="shared" si="97"/>
        <v>0.2910072352922457</v>
      </c>
      <c r="BS69" s="65">
        <f t="shared" si="97"/>
        <v>0.29845675812469585</v>
      </c>
      <c r="BT69" s="65">
        <f t="shared" si="97"/>
        <v>0.3049205685405621</v>
      </c>
      <c r="BU69" s="65">
        <f t="shared" si="97"/>
        <v>0.3114291192418065</v>
      </c>
      <c r="BV69" s="65">
        <f t="shared" si="97"/>
        <v>0.3179838291037424</v>
      </c>
      <c r="BW69" s="65">
        <f t="shared" si="97"/>
        <v>0.32458158561000322</v>
      </c>
      <c r="BX69" s="65">
        <f t="shared" si="97"/>
        <v>0.33123301177039177</v>
      </c>
      <c r="BY69" s="65">
        <f t="shared" si="97"/>
        <v>0.33794672508930346</v>
      </c>
      <c r="BZ69" s="65">
        <f t="shared" si="97"/>
        <v>0.34204231163907983</v>
      </c>
      <c r="CA69" s="65">
        <f t="shared" si="97"/>
        <v>0.34614576798789792</v>
      </c>
      <c r="CB69" s="65">
        <f t="shared" si="97"/>
        <v>0.35026166680640436</v>
      </c>
      <c r="CC69" s="65">
        <f t="shared" si="97"/>
        <v>0.35439044331962971</v>
      </c>
      <c r="CD69" s="65">
        <f t="shared" si="97"/>
        <v>0.35852827229273604</v>
      </c>
      <c r="CE69" s="65">
        <f t="shared" si="97"/>
        <v>0.36266898552639215</v>
      </c>
      <c r="CF69" s="65">
        <f t="shared" si="97"/>
        <v>0.36681240573052382</v>
      </c>
      <c r="CG69" s="65">
        <f t="shared" si="97"/>
        <v>0.37094681793206563</v>
      </c>
      <c r="CH69" s="65">
        <f t="shared" si="97"/>
        <v>0.37506307999730948</v>
      </c>
      <c r="CI69" s="65">
        <f t="shared" si="97"/>
        <v>0.37914908393852093</v>
      </c>
      <c r="CJ69" s="65">
        <f t="shared" si="97"/>
        <v>0.38320037607371427</v>
      </c>
      <c r="CK69" s="65">
        <f t="shared" si="97"/>
        <v>0.38720477079823601</v>
      </c>
      <c r="CL69" s="65">
        <f t="shared" si="97"/>
        <v>0.39115052319086535</v>
      </c>
      <c r="CM69" s="65">
        <f t="shared" si="97"/>
        <v>0.39503085994502191</v>
      </c>
      <c r="CN69" s="65">
        <f t="shared" si="97"/>
        <v>0.39883807211282085</v>
      </c>
      <c r="CO69" s="65">
        <f t="shared" si="97"/>
        <v>0.40256514562164603</v>
      </c>
      <c r="CP69" s="65">
        <f t="shared" si="97"/>
        <v>0.40620176278059733</v>
      </c>
      <c r="CQ69" s="65">
        <f t="shared" si="97"/>
        <v>0.4097466103961972</v>
      </c>
      <c r="CR69" s="65">
        <f t="shared" si="97"/>
        <v>0.41318999838766785</v>
      </c>
      <c r="CS69" s="65">
        <f t="shared" si="97"/>
        <v>0.41651599068403289</v>
      </c>
      <c r="CT69" s="65">
        <f t="shared" si="97"/>
        <v>0.4197297678041324</v>
      </c>
      <c r="CU69" s="65">
        <f t="shared" si="97"/>
        <v>0.42282646964371157</v>
      </c>
      <c r="CV69" s="69">
        <f t="shared" si="97"/>
        <v>0.42580789742437025</v>
      </c>
      <c r="CW69" s="65">
        <f t="shared" ref="CW69:DP69" si="98">CW$49*CW26</f>
        <v>0.42429709713454389</v>
      </c>
      <c r="CX69" s="65">
        <f t="shared" si="98"/>
        <v>0.42279165728431856</v>
      </c>
      <c r="CY69" s="65">
        <f t="shared" si="98"/>
        <v>0.42129155885442798</v>
      </c>
      <c r="CZ69" s="65">
        <f t="shared" si="98"/>
        <v>0.41979678289308803</v>
      </c>
      <c r="DA69" s="65">
        <f t="shared" si="98"/>
        <v>0.41830731051575698</v>
      </c>
      <c r="DB69" s="65">
        <f t="shared" si="98"/>
        <v>0.41682312290489676</v>
      </c>
      <c r="DC69" s="65">
        <f t="shared" si="98"/>
        <v>0.41534420130973576</v>
      </c>
      <c r="DD69" s="65">
        <f t="shared" si="98"/>
        <v>0.41387052704603122</v>
      </c>
      <c r="DE69" s="65">
        <f t="shared" si="98"/>
        <v>0.41240208149583391</v>
      </c>
      <c r="DF69" s="65">
        <f t="shared" si="98"/>
        <v>0.41093884610725229</v>
      </c>
      <c r="DG69" s="65">
        <f t="shared" si="98"/>
        <v>0.40948080239421847</v>
      </c>
      <c r="DH69" s="65">
        <f t="shared" si="98"/>
        <v>0.40802793193625481</v>
      </c>
      <c r="DI69" s="65">
        <f t="shared" si="98"/>
        <v>0.40658021637824071</v>
      </c>
      <c r="DJ69" s="65">
        <f t="shared" si="98"/>
        <v>0.40513763743018116</v>
      </c>
      <c r="DK69" s="65">
        <f t="shared" si="98"/>
        <v>0.40370017686697546</v>
      </c>
      <c r="DL69" s="65">
        <f t="shared" si="98"/>
        <v>0.40226781652818699</v>
      </c>
      <c r="DM69" s="65">
        <f t="shared" si="98"/>
        <v>0.40084053831781391</v>
      </c>
      <c r="DN69" s="65">
        <f t="shared" si="98"/>
        <v>0.39941832420406032</v>
      </c>
      <c r="DO69" s="65">
        <f t="shared" si="98"/>
        <v>0.39800115621910853</v>
      </c>
      <c r="DP69" s="65">
        <f t="shared" si="98"/>
        <v>0.39658901645889227</v>
      </c>
    </row>
    <row r="70" spans="1:120" x14ac:dyDescent="0.25">
      <c r="A70" s="65" t="str">
        <f t="shared" si="71"/>
        <v>11_MEX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2.61298188</v>
      </c>
      <c r="F70" s="66">
        <v>0.80399120400000001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11_MEX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2.61298188</v>
      </c>
      <c r="BP70" s="65">
        <f t="shared" si="99"/>
        <v>0.80399120400000001</v>
      </c>
      <c r="BQ70" s="65">
        <f t="shared" si="99"/>
        <v>0.81611923722005264</v>
      </c>
      <c r="BR70" s="65">
        <f t="shared" si="99"/>
        <v>0.78464082270668267</v>
      </c>
      <c r="BS70" s="65">
        <f t="shared" si="99"/>
        <v>0.80472692028482651</v>
      </c>
      <c r="BT70" s="65">
        <f t="shared" si="99"/>
        <v>0.82215524820056363</v>
      </c>
      <c r="BU70" s="65">
        <f t="shared" si="99"/>
        <v>0.83970420904246146</v>
      </c>
      <c r="BV70" s="65">
        <f t="shared" si="99"/>
        <v>0.85737762851434518</v>
      </c>
      <c r="BW70" s="65">
        <f t="shared" si="99"/>
        <v>0.87516711435957484</v>
      </c>
      <c r="BX70" s="65">
        <f t="shared" si="99"/>
        <v>0.89310130932699172</v>
      </c>
      <c r="BY70" s="65">
        <f t="shared" si="99"/>
        <v>0.91120344873489134</v>
      </c>
      <c r="BZ70" s="65">
        <f t="shared" si="99"/>
        <v>0.92224635080107431</v>
      </c>
      <c r="CA70" s="65">
        <f t="shared" si="99"/>
        <v>0.93331047215271068</v>
      </c>
      <c r="CB70" s="65">
        <f t="shared" si="99"/>
        <v>0.9444081420504612</v>
      </c>
      <c r="CC70" s="65">
        <f t="shared" si="99"/>
        <v>0.95554053398860583</v>
      </c>
      <c r="CD70" s="65">
        <f t="shared" si="99"/>
        <v>0.96669733401255431</v>
      </c>
      <c r="CE70" s="65">
        <f t="shared" si="99"/>
        <v>0.97786191084854102</v>
      </c>
      <c r="CF70" s="65">
        <f t="shared" si="99"/>
        <v>0.98903378647054896</v>
      </c>
      <c r="CG70" s="65">
        <f t="shared" si="99"/>
        <v>1.0001813738766439</v>
      </c>
      <c r="CH70" s="65">
        <f t="shared" si="99"/>
        <v>1.0112800231940935</v>
      </c>
      <c r="CI70" s="65">
        <f t="shared" si="99"/>
        <v>1.0222970877381941</v>
      </c>
      <c r="CJ70" s="65">
        <f t="shared" si="99"/>
        <v>1.0332205590765986</v>
      </c>
      <c r="CK70" s="65">
        <f t="shared" si="99"/>
        <v>1.0440175812466339</v>
      </c>
      <c r="CL70" s="65">
        <f t="shared" si="99"/>
        <v>1.0546564864973587</v>
      </c>
      <c r="CM70" s="65">
        <f t="shared" si="99"/>
        <v>1.0651190120084608</v>
      </c>
      <c r="CN70" s="65">
        <f t="shared" si="99"/>
        <v>1.0753843721963634</v>
      </c>
      <c r="CO70" s="65">
        <f t="shared" si="99"/>
        <v>1.0854336550649353</v>
      </c>
      <c r="CP70" s="65">
        <f t="shared" si="99"/>
        <v>1.0952390410946098</v>
      </c>
      <c r="CQ70" s="65">
        <f t="shared" si="99"/>
        <v>1.1047969895307745</v>
      </c>
      <c r="CR70" s="65">
        <f t="shared" si="99"/>
        <v>1.1140813730747525</v>
      </c>
      <c r="CS70" s="65">
        <f t="shared" si="99"/>
        <v>1.1230492234071165</v>
      </c>
      <c r="CT70" s="65">
        <f t="shared" si="99"/>
        <v>1.1317145087254641</v>
      </c>
      <c r="CU70" s="65">
        <f t="shared" si="99"/>
        <v>1.1400641247638579</v>
      </c>
      <c r="CV70" s="69">
        <f t="shared" si="99"/>
        <v>1.1481029281438055</v>
      </c>
      <c r="CW70" s="65">
        <f t="shared" ref="CW70:DP70" si="100">CW$49*CW27</f>
        <v>1.1440293676319362</v>
      </c>
      <c r="CX70" s="65">
        <f t="shared" si="100"/>
        <v>1.1399702604367834</v>
      </c>
      <c r="CY70" s="65">
        <f t="shared" si="100"/>
        <v>1.1359255552768299</v>
      </c>
      <c r="CZ70" s="65">
        <f t="shared" si="100"/>
        <v>1.1318952010525092</v>
      </c>
      <c r="DA70" s="65">
        <f t="shared" si="100"/>
        <v>1.1278791468455605</v>
      </c>
      <c r="DB70" s="65">
        <f t="shared" si="100"/>
        <v>1.1238773419183843</v>
      </c>
      <c r="DC70" s="65">
        <f t="shared" si="100"/>
        <v>1.119889735713403</v>
      </c>
      <c r="DD70" s="65">
        <f t="shared" si="100"/>
        <v>1.1159162778524203</v>
      </c>
      <c r="DE70" s="65">
        <f t="shared" si="100"/>
        <v>1.1119569181359867</v>
      </c>
      <c r="DF70" s="65">
        <f t="shared" si="100"/>
        <v>1.1080116065427639</v>
      </c>
      <c r="DG70" s="65">
        <f t="shared" si="100"/>
        <v>1.1040802932288931</v>
      </c>
      <c r="DH70" s="65">
        <f t="shared" si="100"/>
        <v>1.100162928527366</v>
      </c>
      <c r="DI70" s="65">
        <f t="shared" si="100"/>
        <v>1.0962594629473963</v>
      </c>
      <c r="DJ70" s="65">
        <f t="shared" si="100"/>
        <v>1.092369847173795</v>
      </c>
      <c r="DK70" s="65">
        <f t="shared" si="100"/>
        <v>1.0884940320663479</v>
      </c>
      <c r="DL70" s="65">
        <f t="shared" si="100"/>
        <v>1.0846319686591934</v>
      </c>
      <c r="DM70" s="65">
        <f t="shared" si="100"/>
        <v>1.0807836081602051</v>
      </c>
      <c r="DN70" s="65">
        <f t="shared" si="100"/>
        <v>1.0769489019503748</v>
      </c>
      <c r="DO70" s="65">
        <f t="shared" si="100"/>
        <v>1.0731278015831986</v>
      </c>
      <c r="DP70" s="65">
        <f t="shared" si="100"/>
        <v>1.0693202587840644</v>
      </c>
    </row>
    <row r="71" spans="1:120" x14ac:dyDescent="0.25">
      <c r="A71" s="65" t="str">
        <f t="shared" si="71"/>
        <v>11_MEX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0.14189065200000001</v>
      </c>
      <c r="F71" s="66">
        <v>0.14189065200000001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11_MEX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0.14189065200000001</v>
      </c>
      <c r="BP71" s="65">
        <f t="shared" si="101"/>
        <v>0.14189065200000001</v>
      </c>
      <c r="BQ71" s="65">
        <f t="shared" si="101"/>
        <v>0.1440310417611185</v>
      </c>
      <c r="BR71" s="65">
        <f t="shared" si="101"/>
        <v>0.1384756417306123</v>
      </c>
      <c r="BS71" s="65">
        <f t="shared" si="101"/>
        <v>0.14202049330028002</v>
      </c>
      <c r="BT71" s="65">
        <f t="shared" si="101"/>
        <v>0.14509629412861064</v>
      </c>
      <c r="BU71" s="65">
        <f t="shared" si="101"/>
        <v>0.14819338459849513</v>
      </c>
      <c r="BV71" s="65">
        <f t="shared" si="101"/>
        <v>0.1513124398810142</v>
      </c>
      <c r="BW71" s="65">
        <f t="shared" si="101"/>
        <v>0.15445197888687179</v>
      </c>
      <c r="BX71" s="65">
        <f t="shared" si="101"/>
        <v>0.1576170565697638</v>
      </c>
      <c r="BY71" s="65">
        <f t="shared" si="101"/>
        <v>0.16081177356467979</v>
      </c>
      <c r="BZ71" s="65">
        <f t="shared" si="101"/>
        <v>0.16276065629666409</v>
      </c>
      <c r="CA71" s="65">
        <f t="shared" si="101"/>
        <v>0.16471328386843387</v>
      </c>
      <c r="CB71" s="65">
        <f t="shared" si="101"/>
        <v>0.16667183218294082</v>
      </c>
      <c r="CC71" s="65">
        <f t="shared" si="101"/>
        <v>0.16863650834178953</v>
      </c>
      <c r="CD71" s="65">
        <f t="shared" si="101"/>
        <v>0.17060549210896975</v>
      </c>
      <c r="CE71" s="65">
        <f t="shared" si="101"/>
        <v>0.17257584835003412</v>
      </c>
      <c r="CF71" s="65">
        <f t="shared" si="101"/>
        <v>0.174547492701593</v>
      </c>
      <c r="CG71" s="65">
        <f t="shared" si="101"/>
        <v>0.17651485059979929</v>
      </c>
      <c r="CH71" s="65">
        <f t="shared" si="101"/>
        <v>0.17847357176507747</v>
      </c>
      <c r="CI71" s="65">
        <f t="shared" si="101"/>
        <v>0.18041789461775448</v>
      </c>
      <c r="CJ71" s="65">
        <f t="shared" si="101"/>
        <v>0.18234569987557112</v>
      </c>
      <c r="CK71" s="65">
        <f t="shared" si="101"/>
        <v>0.18425118902488369</v>
      </c>
      <c r="CL71" s="65">
        <f t="shared" si="101"/>
        <v>0.18612877325103097</v>
      </c>
      <c r="CM71" s="65">
        <f t="shared" si="101"/>
        <v>0.18797522947959552</v>
      </c>
      <c r="CN71" s="65">
        <f t="shared" si="101"/>
        <v>0.18978688941173122</v>
      </c>
      <c r="CO71" s="65">
        <f t="shared" si="101"/>
        <v>0.19156041540462768</v>
      </c>
      <c r="CP71" s="65">
        <f t="shared" si="101"/>
        <v>0.19329089779043027</v>
      </c>
      <c r="CQ71" s="65">
        <f t="shared" si="101"/>
        <v>0.19497771168670491</v>
      </c>
      <c r="CR71" s="65">
        <f t="shared" si="101"/>
        <v>0.19661624607354766</v>
      </c>
      <c r="CS71" s="65">
        <f t="shared" si="101"/>
        <v>0.19819891777986345</v>
      </c>
      <c r="CT71" s="65">
        <f t="shared" si="101"/>
        <v>0.19972819195285099</v>
      </c>
      <c r="CU71" s="65">
        <f t="shared" si="101"/>
        <v>0.20120175591442552</v>
      </c>
      <c r="CV71" s="69">
        <f t="shared" si="101"/>
        <v>0.20262046677494958</v>
      </c>
      <c r="CW71" s="65">
        <f t="shared" ref="CW71:DP71" si="102">CW$49*CW28</f>
        <v>0.20190155324192213</v>
      </c>
      <c r="CX71" s="65">
        <f t="shared" si="102"/>
        <v>0.20118519047129396</v>
      </c>
      <c r="CY71" s="65">
        <f t="shared" si="102"/>
        <v>0.20047136941275714</v>
      </c>
      <c r="CZ71" s="65">
        <f t="shared" si="102"/>
        <v>0.19976008104811505</v>
      </c>
      <c r="DA71" s="65">
        <f t="shared" si="102"/>
        <v>0.19905131639116824</v>
      </c>
      <c r="DB71" s="65">
        <f t="shared" si="102"/>
        <v>0.19834506648760108</v>
      </c>
      <c r="DC71" s="65">
        <f t="shared" si="102"/>
        <v>0.19764132241486859</v>
      </c>
      <c r="DD71" s="65">
        <f t="shared" si="102"/>
        <v>0.19694007528208363</v>
      </c>
      <c r="DE71" s="65">
        <f t="shared" si="102"/>
        <v>0.19624131622990462</v>
      </c>
      <c r="DF71" s="65">
        <f t="shared" si="102"/>
        <v>0.1955450364304237</v>
      </c>
      <c r="DG71" s="65">
        <f t="shared" si="102"/>
        <v>0.19485122708705505</v>
      </c>
      <c r="DH71" s="65">
        <f t="shared" si="102"/>
        <v>0.19415987943442392</v>
      </c>
      <c r="DI71" s="65">
        <f t="shared" si="102"/>
        <v>0.19347098473825575</v>
      </c>
      <c r="DJ71" s="65">
        <f t="shared" si="102"/>
        <v>0.19278453429526587</v>
      </c>
      <c r="DK71" s="65">
        <f t="shared" si="102"/>
        <v>0.19210051943304965</v>
      </c>
      <c r="DL71" s="65">
        <f t="shared" si="102"/>
        <v>0.19141893150997269</v>
      </c>
      <c r="DM71" s="65">
        <f t="shared" si="102"/>
        <v>0.19073976191506192</v>
      </c>
      <c r="DN71" s="65">
        <f t="shared" si="102"/>
        <v>0.19006300206789667</v>
      </c>
      <c r="DO71" s="65">
        <f t="shared" si="102"/>
        <v>0.1893886434185002</v>
      </c>
      <c r="DP71" s="65">
        <f t="shared" si="102"/>
        <v>0.18871667744723189</v>
      </c>
    </row>
    <row r="72" spans="1:120" x14ac:dyDescent="0.25">
      <c r="A72" s="65" t="str">
        <f t="shared" si="71"/>
        <v>11_MEX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11_MEX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11_MEX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11_MEX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11_MEX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117.119994084</v>
      </c>
      <c r="F74" s="66">
        <v>104.223980196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11_MEX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117.119994084</v>
      </c>
      <c r="BP74" s="65">
        <f t="shared" si="107"/>
        <v>104.223980196</v>
      </c>
      <c r="BQ74" s="65">
        <f t="shared" si="107"/>
        <v>105.79617636911038</v>
      </c>
      <c r="BR74" s="65">
        <f t="shared" si="107"/>
        <v>101.71552768225864</v>
      </c>
      <c r="BS74" s="65">
        <f t="shared" si="107"/>
        <v>104.3193534775958</v>
      </c>
      <c r="BT74" s="65">
        <f t="shared" si="107"/>
        <v>106.57864399533035</v>
      </c>
      <c r="BU74" s="65">
        <f t="shared" si="107"/>
        <v>108.8535725494571</v>
      </c>
      <c r="BV74" s="65">
        <f t="shared" si="107"/>
        <v>111.14463507833671</v>
      </c>
      <c r="BW74" s="65">
        <f t="shared" si="107"/>
        <v>113.45074366659713</v>
      </c>
      <c r="BX74" s="65">
        <f t="shared" si="107"/>
        <v>115.77561136641248</v>
      </c>
      <c r="BY74" s="65">
        <f t="shared" si="107"/>
        <v>118.12225024724553</v>
      </c>
      <c r="BZ74" s="65">
        <f t="shared" si="107"/>
        <v>119.55377735914192</v>
      </c>
      <c r="CA74" s="65">
        <f t="shared" si="107"/>
        <v>120.98805519564308</v>
      </c>
      <c r="CB74" s="65">
        <f t="shared" si="107"/>
        <v>122.42668203868614</v>
      </c>
      <c r="CC74" s="65">
        <f t="shared" si="107"/>
        <v>123.86981001213012</v>
      </c>
      <c r="CD74" s="65">
        <f t="shared" si="107"/>
        <v>125.31610208468211</v>
      </c>
      <c r="CE74" s="65">
        <f t="shared" si="107"/>
        <v>126.76340229053187</v>
      </c>
      <c r="CF74" s="65">
        <f t="shared" si="107"/>
        <v>128.2116486616207</v>
      </c>
      <c r="CG74" s="65">
        <f t="shared" si="107"/>
        <v>129.65674647272314</v>
      </c>
      <c r="CH74" s="65">
        <f t="shared" si="107"/>
        <v>131.09550028110959</v>
      </c>
      <c r="CI74" s="65">
        <f t="shared" si="107"/>
        <v>132.5236779914498</v>
      </c>
      <c r="CJ74" s="65">
        <f t="shared" si="107"/>
        <v>133.93972291181868</v>
      </c>
      <c r="CK74" s="65">
        <f t="shared" si="107"/>
        <v>135.33937581750587</v>
      </c>
      <c r="CL74" s="65">
        <f t="shared" si="107"/>
        <v>136.71853151553097</v>
      </c>
      <c r="CM74" s="65">
        <f t="shared" si="107"/>
        <v>138.07482253742782</v>
      </c>
      <c r="CN74" s="65">
        <f t="shared" si="107"/>
        <v>139.40555438076871</v>
      </c>
      <c r="CO74" s="65">
        <f t="shared" si="107"/>
        <v>140.70827542232632</v>
      </c>
      <c r="CP74" s="65">
        <f t="shared" si="107"/>
        <v>141.97937932780005</v>
      </c>
      <c r="CQ74" s="65">
        <f t="shared" si="107"/>
        <v>143.21840709771732</v>
      </c>
      <c r="CR74" s="65">
        <f t="shared" si="107"/>
        <v>144.42197176584472</v>
      </c>
      <c r="CS74" s="65">
        <f t="shared" si="107"/>
        <v>145.58450320995865</v>
      </c>
      <c r="CT74" s="65">
        <f t="shared" si="107"/>
        <v>146.70781217269223</v>
      </c>
      <c r="CU74" s="65">
        <f t="shared" si="107"/>
        <v>147.79019990566763</v>
      </c>
      <c r="CV74" s="69">
        <f t="shared" si="107"/>
        <v>148.83229598843923</v>
      </c>
      <c r="CW74" s="65">
        <f t="shared" ref="CW74:DP74" si="108">CW$49*CW31</f>
        <v>148.30422716380033</v>
      </c>
      <c r="CX74" s="65">
        <f t="shared" si="108"/>
        <v>147.77803196935508</v>
      </c>
      <c r="CY74" s="65">
        <f t="shared" si="108"/>
        <v>147.25370375731453</v>
      </c>
      <c r="CZ74" s="65">
        <f t="shared" si="108"/>
        <v>146.73123590347663</v>
      </c>
      <c r="DA74" s="65">
        <f t="shared" si="108"/>
        <v>146.21062180714245</v>
      </c>
      <c r="DB74" s="65">
        <f t="shared" si="108"/>
        <v>145.69185489103293</v>
      </c>
      <c r="DC74" s="65">
        <f t="shared" si="108"/>
        <v>145.17492860120572</v>
      </c>
      <c r="DD74" s="65">
        <f t="shared" si="108"/>
        <v>144.65983640697235</v>
      </c>
      <c r="DE74" s="65">
        <f t="shared" si="108"/>
        <v>144.14657180081576</v>
      </c>
      <c r="DF74" s="65">
        <f t="shared" si="108"/>
        <v>143.63512829830808</v>
      </c>
      <c r="DG74" s="65">
        <f t="shared" si="108"/>
        <v>143.12549943802873</v>
      </c>
      <c r="DH74" s="65">
        <f t="shared" si="108"/>
        <v>142.61767878148277</v>
      </c>
      <c r="DI74" s="65">
        <f t="shared" si="108"/>
        <v>142.11165991301945</v>
      </c>
      <c r="DJ74" s="65">
        <f t="shared" si="108"/>
        <v>141.60743643975141</v>
      </c>
      <c r="DK74" s="65">
        <f t="shared" si="108"/>
        <v>141.10500199147361</v>
      </c>
      <c r="DL74" s="65">
        <f t="shared" si="108"/>
        <v>140.60435022058314</v>
      </c>
      <c r="DM74" s="65">
        <f t="shared" si="108"/>
        <v>140.10547480199881</v>
      </c>
      <c r="DN74" s="65">
        <f t="shared" si="108"/>
        <v>139.60836943308132</v>
      </c>
      <c r="DO74" s="65">
        <f t="shared" si="108"/>
        <v>139.1130278335537</v>
      </c>
      <c r="DP74" s="65">
        <f t="shared" si="108"/>
        <v>138.61944374542185</v>
      </c>
    </row>
    <row r="75" spans="1:120" x14ac:dyDescent="0.25">
      <c r="A75" s="65" t="str">
        <f t="shared" si="71"/>
        <v>11_MEX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46.554285240000013</v>
      </c>
      <c r="F75" s="66">
        <v>48.323375712000001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11_MEX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46.554285240000013</v>
      </c>
      <c r="BP75" s="65">
        <f t="shared" si="109"/>
        <v>48.323375712000001</v>
      </c>
      <c r="BQ75" s="65">
        <f t="shared" si="109"/>
        <v>49.052323370910244</v>
      </c>
      <c r="BR75" s="65">
        <f t="shared" si="109"/>
        <v>47.160333453881684</v>
      </c>
      <c r="BS75" s="65">
        <f t="shared" si="109"/>
        <v>48.3675954674802</v>
      </c>
      <c r="BT75" s="65">
        <f t="shared" si="109"/>
        <v>49.415113939963511</v>
      </c>
      <c r="BU75" s="65">
        <f t="shared" si="109"/>
        <v>50.469882977111091</v>
      </c>
      <c r="BV75" s="65">
        <f t="shared" si="109"/>
        <v>51.532132520397894</v>
      </c>
      <c r="BW75" s="65">
        <f t="shared" si="109"/>
        <v>52.601358158620599</v>
      </c>
      <c r="BX75" s="65">
        <f t="shared" si="109"/>
        <v>53.679281445829524</v>
      </c>
      <c r="BY75" s="65">
        <f t="shared" si="109"/>
        <v>54.767298925929886</v>
      </c>
      <c r="BZ75" s="65">
        <f t="shared" si="109"/>
        <v>55.431025472737964</v>
      </c>
      <c r="CA75" s="65">
        <f t="shared" si="109"/>
        <v>56.096027391090146</v>
      </c>
      <c r="CB75" s="65">
        <f t="shared" si="109"/>
        <v>56.763045723291647</v>
      </c>
      <c r="CC75" s="65">
        <f t="shared" si="109"/>
        <v>57.432151001463573</v>
      </c>
      <c r="CD75" s="65">
        <f t="shared" si="109"/>
        <v>58.102723311979688</v>
      </c>
      <c r="CE75" s="65">
        <f t="shared" si="109"/>
        <v>58.773763042796048</v>
      </c>
      <c r="CF75" s="65">
        <f t="shared" si="109"/>
        <v>59.445241462465461</v>
      </c>
      <c r="CG75" s="65">
        <f t="shared" si="109"/>
        <v>60.115260054493589</v>
      </c>
      <c r="CH75" s="65">
        <f t="shared" si="109"/>
        <v>60.782337254087999</v>
      </c>
      <c r="CI75" s="65">
        <f t="shared" si="109"/>
        <v>61.444510853201059</v>
      </c>
      <c r="CJ75" s="65">
        <f t="shared" si="109"/>
        <v>62.101059092707658</v>
      </c>
      <c r="CK75" s="65">
        <f t="shared" si="109"/>
        <v>62.750007186042033</v>
      </c>
      <c r="CL75" s="65">
        <f t="shared" si="109"/>
        <v>63.389451763342585</v>
      </c>
      <c r="CM75" s="65">
        <f t="shared" si="109"/>
        <v>64.018295149506514</v>
      </c>
      <c r="CN75" s="65">
        <f t="shared" si="109"/>
        <v>64.635288040362852</v>
      </c>
      <c r="CO75" s="65">
        <f t="shared" si="109"/>
        <v>65.239293742512515</v>
      </c>
      <c r="CP75" s="65">
        <f t="shared" si="109"/>
        <v>65.828640181572752</v>
      </c>
      <c r="CQ75" s="65">
        <f t="shared" si="109"/>
        <v>66.403114542758317</v>
      </c>
      <c r="CR75" s="65">
        <f t="shared" si="109"/>
        <v>66.961146461537794</v>
      </c>
      <c r="CS75" s="65">
        <f t="shared" si="109"/>
        <v>67.500153354627912</v>
      </c>
      <c r="CT75" s="65">
        <f t="shared" si="109"/>
        <v>68.020974771587319</v>
      </c>
      <c r="CU75" s="65">
        <f t="shared" si="109"/>
        <v>68.522823088915715</v>
      </c>
      <c r="CV75" s="69">
        <f t="shared" si="109"/>
        <v>69.005990210734282</v>
      </c>
      <c r="CW75" s="65">
        <f t="shared" ref="CW75:DP75" si="110">CW$49*CW32</f>
        <v>68.761151468567334</v>
      </c>
      <c r="CX75" s="65">
        <f t="shared" si="110"/>
        <v>68.517181433732659</v>
      </c>
      <c r="CY75" s="65">
        <f t="shared" si="110"/>
        <v>68.274077023987545</v>
      </c>
      <c r="CZ75" s="65">
        <f t="shared" si="110"/>
        <v>68.031835168025282</v>
      </c>
      <c r="DA75" s="65">
        <f t="shared" si="110"/>
        <v>67.790452805436473</v>
      </c>
      <c r="DB75" s="65">
        <f t="shared" si="110"/>
        <v>67.549926886670264</v>
      </c>
      <c r="DC75" s="65">
        <f t="shared" si="110"/>
        <v>67.310254372995814</v>
      </c>
      <c r="DD75" s="65">
        <f t="shared" si="110"/>
        <v>67.071432236464005</v>
      </c>
      <c r="DE75" s="65">
        <f t="shared" si="110"/>
        <v>66.833457459869095</v>
      </c>
      <c r="DF75" s="65">
        <f t="shared" si="110"/>
        <v>66.596327036710605</v>
      </c>
      <c r="DG75" s="65">
        <f t="shared" si="110"/>
        <v>66.360037971155407</v>
      </c>
      <c r="DH75" s="65">
        <f t="shared" si="110"/>
        <v>66.124587277999794</v>
      </c>
      <c r="DI75" s="65">
        <f t="shared" si="110"/>
        <v>65.889971982631778</v>
      </c>
      <c r="DJ75" s="65">
        <f t="shared" si="110"/>
        <v>65.656189120993602</v>
      </c>
      <c r="DK75" s="65">
        <f t="shared" si="110"/>
        <v>65.423235739544154</v>
      </c>
      <c r="DL75" s="65">
        <f t="shared" si="110"/>
        <v>65.191108895221731</v>
      </c>
      <c r="DM75" s="65">
        <f t="shared" si="110"/>
        <v>64.959805655406896</v>
      </c>
      <c r="DN75" s="65">
        <f t="shared" si="110"/>
        <v>64.729323097885327</v>
      </c>
      <c r="DO75" s="65">
        <f t="shared" si="110"/>
        <v>64.499658310810972</v>
      </c>
      <c r="DP75" s="65">
        <f t="shared" si="110"/>
        <v>64.270808392669238</v>
      </c>
    </row>
    <row r="76" spans="1:120" x14ac:dyDescent="0.25">
      <c r="A76" s="65" t="str">
        <f t="shared" si="71"/>
        <v>11_MEX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11_MEX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11_MEX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11_MEX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11_MEX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11_MEX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11_MEX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11_MEX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11_MEX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11_MEX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11_MEX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11_MEX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11_MEX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11_MEX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11_MEX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11_MEX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11_MEX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11_MEX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11_MEX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11_MEX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11_MEX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11_MEX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11_MEX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11_MEX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11_MEX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41.295580704000002</v>
      </c>
      <c r="F88" s="66">
        <v>41.662009440000013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11_MEX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41.295580704000002</v>
      </c>
      <c r="BP88" s="65">
        <f t="shared" si="135"/>
        <v>41.662009440000013</v>
      </c>
      <c r="BQ88" s="65">
        <f t="shared" si="135"/>
        <v>42.290471831116506</v>
      </c>
      <c r="BR88" s="65">
        <f t="shared" si="135"/>
        <v>40.659292290734051</v>
      </c>
      <c r="BS88" s="65">
        <f t="shared" si="135"/>
        <v>41.700133512317102</v>
      </c>
      <c r="BT88" s="65">
        <f t="shared" si="135"/>
        <v>42.603251803333698</v>
      </c>
      <c r="BU88" s="65">
        <f t="shared" si="135"/>
        <v>43.512621170336551</v>
      </c>
      <c r="BV88" s="65">
        <f t="shared" si="135"/>
        <v>44.428439857420962</v>
      </c>
      <c r="BW88" s="65">
        <f t="shared" si="135"/>
        <v>45.350272986352444</v>
      </c>
      <c r="BX88" s="65">
        <f t="shared" si="135"/>
        <v>46.279604795349847</v>
      </c>
      <c r="BY88" s="65">
        <f t="shared" si="135"/>
        <v>47.217639315060971</v>
      </c>
      <c r="BZ88" s="65">
        <f t="shared" si="135"/>
        <v>47.78987130943775</v>
      </c>
      <c r="CA88" s="65">
        <f t="shared" si="135"/>
        <v>48.363202865683455</v>
      </c>
      <c r="CB88" s="65">
        <f t="shared" si="135"/>
        <v>48.938272873591266</v>
      </c>
      <c r="CC88" s="65">
        <f t="shared" si="135"/>
        <v>49.515142142445555</v>
      </c>
      <c r="CD88" s="65">
        <f t="shared" si="135"/>
        <v>50.093276213571457</v>
      </c>
      <c r="CE88" s="65">
        <f t="shared" si="135"/>
        <v>50.671813271216287</v>
      </c>
      <c r="CF88" s="65">
        <f t="shared" si="135"/>
        <v>51.250728544556274</v>
      </c>
      <c r="CG88" s="65">
        <f t="shared" si="135"/>
        <v>51.828385227160915</v>
      </c>
      <c r="CH88" s="65">
        <f t="shared" si="135"/>
        <v>52.403505987605001</v>
      </c>
      <c r="CI88" s="65">
        <f t="shared" si="135"/>
        <v>52.974399107770786</v>
      </c>
      <c r="CJ88" s="65">
        <f t="shared" si="135"/>
        <v>53.540442322863207</v>
      </c>
      <c r="CK88" s="65">
        <f t="shared" si="135"/>
        <v>54.099933070192201</v>
      </c>
      <c r="CL88" s="65">
        <f t="shared" si="135"/>
        <v>54.651230358995569</v>
      </c>
      <c r="CM88" s="65">
        <f t="shared" si="135"/>
        <v>55.193387828431987</v>
      </c>
      <c r="CN88" s="65">
        <f t="shared" si="135"/>
        <v>55.725328390624263</v>
      </c>
      <c r="CO88" s="65">
        <f t="shared" si="135"/>
        <v>56.246072045097961</v>
      </c>
      <c r="CP88" s="65">
        <f t="shared" si="135"/>
        <v>56.754177212540995</v>
      </c>
      <c r="CQ88" s="65">
        <f t="shared" si="135"/>
        <v>57.249460414637483</v>
      </c>
      <c r="CR88" s="65">
        <f t="shared" si="135"/>
        <v>57.730567761246945</v>
      </c>
      <c r="CS88" s="65">
        <f t="shared" si="135"/>
        <v>58.195272677600066</v>
      </c>
      <c r="CT88" s="65">
        <f t="shared" si="135"/>
        <v>58.644298981541183</v>
      </c>
      <c r="CU88" s="65">
        <f t="shared" si="135"/>
        <v>59.076967623289072</v>
      </c>
      <c r="CV88" s="69">
        <f t="shared" si="135"/>
        <v>59.493530268048666</v>
      </c>
      <c r="CW88" s="65">
        <f t="shared" ref="CW88:DP88" si="136">CW$49*CW45</f>
        <v>59.282442490401884</v>
      </c>
      <c r="CX88" s="65">
        <f t="shared" si="136"/>
        <v>59.072103668980617</v>
      </c>
      <c r="CY88" s="65">
        <f t="shared" si="136"/>
        <v>58.862511146428602</v>
      </c>
      <c r="CZ88" s="65">
        <f t="shared" si="136"/>
        <v>58.653662274818075</v>
      </c>
      <c r="DA88" s="65">
        <f t="shared" si="136"/>
        <v>58.445554415616357</v>
      </c>
      <c r="DB88" s="65">
        <f t="shared" si="136"/>
        <v>58.238184939652477</v>
      </c>
      <c r="DC88" s="65">
        <f t="shared" si="136"/>
        <v>58.031551227083973</v>
      </c>
      <c r="DD88" s="65">
        <f t="shared" si="136"/>
        <v>57.825650667363803</v>
      </c>
      <c r="DE88" s="65">
        <f t="shared" si="136"/>
        <v>57.620480659207324</v>
      </c>
      <c r="DF88" s="65">
        <f t="shared" si="136"/>
        <v>57.416038610559504</v>
      </c>
      <c r="DG88" s="65">
        <f t="shared" si="136"/>
        <v>57.212321938562084</v>
      </c>
      <c r="DH88" s="65">
        <f t="shared" si="136"/>
        <v>57.009328069521018</v>
      </c>
      <c r="DI88" s="65">
        <f t="shared" si="136"/>
        <v>56.807054438873912</v>
      </c>
      <c r="DJ88" s="65">
        <f t="shared" si="136"/>
        <v>56.605498491157668</v>
      </c>
      <c r="DK88" s="65">
        <f t="shared" si="136"/>
        <v>56.404657679976161</v>
      </c>
      <c r="DL88" s="65">
        <f t="shared" si="136"/>
        <v>56.204529467968072</v>
      </c>
      <c r="DM88" s="65">
        <f t="shared" si="136"/>
        <v>56.005111326774859</v>
      </c>
      <c r="DN88" s="65">
        <f t="shared" si="136"/>
        <v>55.806400737008786</v>
      </c>
      <c r="DO88" s="65">
        <f t="shared" si="136"/>
        <v>55.60839518822111</v>
      </c>
      <c r="DP88" s="65">
        <f t="shared" si="136"/>
        <v>55.411092178870369</v>
      </c>
    </row>
    <row r="89" spans="1:120" x14ac:dyDescent="0.25">
      <c r="A89" s="65" t="str">
        <f t="shared" si="71"/>
        <v>11_MEX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11_MEX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11_MEX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11_MEX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11_MEX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11_MEX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11_MEX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11_MEX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11_MEX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11_MEX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11_MEX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11_MEX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11_MEX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11_MEX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11_MEX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11_MEX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11_MEX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11_MEX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11_MEX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11_MEX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11_MEX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11_MEX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11_MEX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11_MEX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11_MEX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11_MEX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11_MEX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11_MEX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11_MEX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11_MEX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11_MEX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11_MEX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11_MEX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11_MEX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11_MEX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11_MEX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11_MEX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11_MEX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11_MEX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11_MEX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11_MEX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11_MEX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11_MEX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11_MEX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11_MEX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11_MEX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11_MEX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11_MEX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11_MEX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11_MEX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11_MEX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11_MEX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11_MEX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11_MEX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11_MEX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11_MEX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11_MEX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11_MEX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11_MEX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11_MEX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11_MEX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11_MEX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11_MEX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11_MEX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11_MEX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11_MEX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P127"/>
  <sheetViews>
    <sheetView showGridLines="0" topLeftCell="BJ1" zoomScale="70" zoomScaleNormal="70" workbookViewId="0">
      <selection activeCell="BJ38" sqref="BJ38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12_NZ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8.5937500000000007E-3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4.8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8.5937500000000007E-3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9.8958333333333329E-3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48</v>
      </c>
      <c r="B15" t="s">
        <v>5</v>
      </c>
      <c r="C15" t="s">
        <v>5</v>
      </c>
      <c r="D15" t="s">
        <v>37</v>
      </c>
      <c r="E15" s="8">
        <v>1.9664980919999999</v>
      </c>
      <c r="F15" s="8">
        <v>2.0291744880000002</v>
      </c>
      <c r="G15">
        <f>MATCH(A15,Production_est!$A$4:$A$339,0)</f>
        <v>177</v>
      </c>
      <c r="H15">
        <f>IFERROR(MATCH(D15,Production_est!$D$4:$D$339,0),"-")</f>
        <v>6</v>
      </c>
      <c r="I15" s="8" cm="1">
        <f t="array" ref="I15">IFERROR(INDEX(Production_est!$E$4:$E$339,H15+G15-1),"-")</f>
        <v>1197.3196655823299</v>
      </c>
      <c r="J15" s="42">
        <f t="shared" ref="J15:J46" si="0">IFERROR(F15/I15,0)</f>
        <v>1.6947641856471876E-3</v>
      </c>
      <c r="K15" s="42">
        <f t="shared" ref="K15:K46" si="1">J15</f>
        <v>1.6947641856471876E-3</v>
      </c>
      <c r="L15" s="42">
        <f t="shared" ref="L15:M46" si="2">K15</f>
        <v>1.6947641856471876E-3</v>
      </c>
      <c r="M15" s="42">
        <f t="shared" si="2"/>
        <v>1.6947641856471876E-3</v>
      </c>
      <c r="N15" s="42">
        <f t="shared" ref="N15:AO15" si="3">M15*(1-$F$4)</f>
        <v>1.6801998059267822E-3</v>
      </c>
      <c r="O15" s="42">
        <f t="shared" si="3"/>
        <v>1.665760588844599E-3</v>
      </c>
      <c r="P15" s="42">
        <f t="shared" si="3"/>
        <v>1.6514454587842158E-3</v>
      </c>
      <c r="Q15" s="42">
        <f t="shared" si="3"/>
        <v>1.6372533493727889E-3</v>
      </c>
      <c r="R15" s="42">
        <f t="shared" si="3"/>
        <v>1.6231832034016166E-3</v>
      </c>
      <c r="S15" s="42">
        <f t="shared" si="3"/>
        <v>1.609233972747384E-3</v>
      </c>
      <c r="T15" s="42">
        <f t="shared" si="3"/>
        <v>1.5954046182940862E-3</v>
      </c>
      <c r="U15" s="42">
        <f t="shared" si="3"/>
        <v>1.5816941098556214E-3</v>
      </c>
      <c r="V15" s="42">
        <f t="shared" si="3"/>
        <v>1.5681014260990496E-3</v>
      </c>
      <c r="W15" s="42">
        <f t="shared" si="3"/>
        <v>1.5546255544685111E-3</v>
      </c>
      <c r="X15" s="42">
        <f t="shared" si="3"/>
        <v>1.5412654911097974E-3</v>
      </c>
      <c r="Y15" s="42">
        <f t="shared" si="3"/>
        <v>1.5280202407955727E-3</v>
      </c>
      <c r="Z15" s="42">
        <f t="shared" si="3"/>
        <v>1.5148888168512358E-3</v>
      </c>
      <c r="AA15" s="42">
        <f t="shared" si="3"/>
        <v>1.5018702410814204E-3</v>
      </c>
      <c r="AB15" s="42">
        <f t="shared" si="3"/>
        <v>1.4889635436971271E-3</v>
      </c>
      <c r="AC15" s="42">
        <f t="shared" si="3"/>
        <v>1.4761677632434799E-3</v>
      </c>
      <c r="AD15" s="42">
        <f t="shared" si="3"/>
        <v>1.4634819465281063E-3</v>
      </c>
      <c r="AE15" s="42">
        <f t="shared" si="3"/>
        <v>1.4509051485501305E-3</v>
      </c>
      <c r="AF15" s="42">
        <f t="shared" si="3"/>
        <v>1.4384364324297779E-3</v>
      </c>
      <c r="AG15" s="42">
        <f t="shared" si="3"/>
        <v>1.4260748693385847E-3</v>
      </c>
      <c r="AH15" s="42">
        <f t="shared" si="3"/>
        <v>1.4138195384302062E-3</v>
      </c>
      <c r="AI15" s="42">
        <f t="shared" si="3"/>
        <v>1.4016695267718216E-3</v>
      </c>
      <c r="AJ15" s="42">
        <f t="shared" si="3"/>
        <v>1.3896239292761263E-3</v>
      </c>
      <c r="AK15" s="42">
        <f t="shared" si="3"/>
        <v>1.3776818486339096E-3</v>
      </c>
      <c r="AL15" s="42">
        <f t="shared" si="3"/>
        <v>1.3658423952472121E-3</v>
      </c>
      <c r="AM15" s="42">
        <f t="shared" si="3"/>
        <v>1.3541046871630563E-3</v>
      </c>
      <c r="AN15" s="42">
        <f t="shared" si="3"/>
        <v>1.3424678500077488E-3</v>
      </c>
      <c r="AO15" s="42">
        <f t="shared" si="3"/>
        <v>1.3309310169217449E-3</v>
      </c>
      <c r="AP15" s="42">
        <f t="shared" ref="AP15:BJ15" si="4">AO15*(1-$F$4)</f>
        <v>1.3194933284950737E-3</v>
      </c>
      <c r="AQ15" s="42">
        <f t="shared" si="4"/>
        <v>1.3081539327033191E-3</v>
      </c>
      <c r="AR15" s="42">
        <f t="shared" si="4"/>
        <v>1.29691198484415E-3</v>
      </c>
      <c r="AS15" s="42">
        <f t="shared" si="4"/>
        <v>1.2857666474743957E-3</v>
      </c>
      <c r="AT15" s="42">
        <f t="shared" si="4"/>
        <v>1.2747170903476628E-3</v>
      </c>
      <c r="AU15" s="42">
        <f t="shared" si="4"/>
        <v>1.2637624903524877E-3</v>
      </c>
      <c r="AV15" s="42">
        <f t="shared" si="4"/>
        <v>1.252902031451021E-3</v>
      </c>
      <c r="AW15" s="42">
        <f t="shared" si="4"/>
        <v>1.2421349046182388E-3</v>
      </c>
      <c r="AX15" s="42">
        <f t="shared" si="4"/>
        <v>1.2314603077816758E-3</v>
      </c>
      <c r="AY15" s="42">
        <f t="shared" si="4"/>
        <v>1.2208774457616771E-3</v>
      </c>
      <c r="AZ15" s="42">
        <f t="shared" si="4"/>
        <v>1.2103855302121628E-3</v>
      </c>
      <c r="BA15" s="42">
        <f t="shared" si="4"/>
        <v>1.1999837795619022E-3</v>
      </c>
      <c r="BB15" s="42">
        <f t="shared" si="4"/>
        <v>1.1896714189562922E-3</v>
      </c>
      <c r="BC15" s="42">
        <f t="shared" si="4"/>
        <v>1.1794476801996366E-3</v>
      </c>
      <c r="BD15" s="42">
        <f t="shared" si="4"/>
        <v>1.1693118016979211E-3</v>
      </c>
      <c r="BE15" s="42">
        <f t="shared" si="4"/>
        <v>1.1592630284020795E-3</v>
      </c>
      <c r="BF15" s="42">
        <f t="shared" si="4"/>
        <v>1.1493006117517491E-3</v>
      </c>
      <c r="BG15" s="42">
        <f t="shared" si="4"/>
        <v>1.1394238096195076E-3</v>
      </c>
      <c r="BH15" s="42">
        <f t="shared" si="4"/>
        <v>1.12963188625559E-3</v>
      </c>
      <c r="BI15" s="42">
        <f t="shared" si="4"/>
        <v>1.1199241122330811E-3</v>
      </c>
      <c r="BJ15" s="42">
        <f t="shared" si="4"/>
        <v>1.1102997643935781E-3</v>
      </c>
      <c r="BK15" t="str">
        <f t="shared" ref="BK15:BK46" si="5">A15</f>
        <v>12_NZ</v>
      </c>
      <c r="BL15" t="str">
        <f t="shared" ref="BL15:BL46" si="6">"d_ind_cem_"&amp;C15</f>
        <v>d_ind_cem_1_x_coal_thermal</v>
      </c>
      <c r="BO15" s="8">
        <f t="shared" ref="BO15:BO46" si="7">E15</f>
        <v>1.9664980919999999</v>
      </c>
      <c r="BP15" s="8">
        <f t="shared" ref="BP15:BP46" si="8">F15</f>
        <v>2.0291744880000002</v>
      </c>
      <c r="BQ15" s="8" cm="1">
        <f t="array" ref="BQ15">K15*INDEX(prod_est,$G15+$H15-1,MATCH(BQ$14,$BP$14:$DP$14,0))</f>
        <v>2.0565032415736306</v>
      </c>
      <c r="BR15" s="8" cm="1">
        <f t="array" ref="BR15">L15*INDEX(prod_est,$G15+$H15-1,MATCH(BR$14,$BP$14:$DP$14,0))</f>
        <v>1.5359800876871439</v>
      </c>
      <c r="BS15" s="8" cm="1">
        <f t="array" ref="BS15">M15*INDEX(prod_est,$G15+$H15-1,MATCH(BS$14,$BP$14:$DP$14,0))</f>
        <v>1.8265906422404481</v>
      </c>
      <c r="BT15" s="8" cm="1">
        <f t="array" ref="BT15">N15*INDEX(prod_est,$G15+$H15-1,MATCH(BT$14,$BP$14:$DP$14,0))</f>
        <v>1.8810033692320873</v>
      </c>
      <c r="BU15" s="8" cm="1">
        <f t="array" ref="BU15">O15*INDEX(prod_est,$G15+$H15-1,MATCH(BU$14,$BP$14:$DP$14,0))</f>
        <v>1.9315700637570825</v>
      </c>
      <c r="BV15" s="8" cm="1">
        <f t="array" ref="BV15">P15*INDEX(prod_est,$G15+$H15-1,MATCH(BV$14,$BP$14:$DP$14,0))</f>
        <v>1.9238652243530625</v>
      </c>
      <c r="BW15" s="8" cm="1">
        <f t="array" ref="BW15">Q15*INDEX(prod_est,$G15+$H15-1,MATCH(BW$14,$BP$14:$DP$14,0))</f>
        <v>1.9154717338726064</v>
      </c>
      <c r="BX15" s="8" cm="1">
        <f t="array" ref="BX15">R15*INDEX(prod_est,$G15+$H15-1,MATCH(BX$14,$BP$14:$DP$14,0))</f>
        <v>1.906614589913421</v>
      </c>
      <c r="BY15" s="8" cm="1">
        <f t="array" ref="BY15">S15*INDEX(prod_est,$G15+$H15-1,MATCH(BY$14,$BP$14:$DP$14,0))</f>
        <v>1.8974282843711918</v>
      </c>
      <c r="BZ15" s="8" cm="1">
        <f t="array" ref="BZ15">T15*INDEX(prod_est,$G15+$H15-1,MATCH(BZ$14,$BP$14:$DP$14,0))</f>
        <v>1.8880207574824861</v>
      </c>
      <c r="CA15" s="8" cm="1">
        <f t="array" ref="CA15">U15*INDEX(prod_est,$G15+$H15-1,MATCH(CA$14,$BP$14:$DP$14,0))</f>
        <v>1.8784949244701761</v>
      </c>
      <c r="CB15" s="8" cm="1">
        <f t="array" ref="CB15">V15*INDEX(prod_est,$G15+$H15-1,MATCH(CB$14,$BP$14:$DP$14,0))</f>
        <v>1.8689130044600926</v>
      </c>
      <c r="CC15" s="8" cm="1">
        <f t="array" ref="CC15">W15*INDEX(prod_est,$G15+$H15-1,MATCH(CC$14,$BP$14:$DP$14,0))</f>
        <v>1.8593053546691221</v>
      </c>
      <c r="CD15" s="8" cm="1">
        <f t="array" ref="CD15">X15*INDEX(prod_est,$G15+$H15-1,MATCH(CD$14,$BP$14:$DP$14,0))</f>
        <v>1.8496659779524833</v>
      </c>
      <c r="CE15" s="8" cm="1">
        <f t="array" ref="CE15">Y15*INDEX(prod_est,$G15+$H15-1,MATCH(CE$14,$BP$14:$DP$14,0))</f>
        <v>1.8399932358750699</v>
      </c>
      <c r="CF15" s="8" cm="1">
        <f t="array" ref="CF15">Z15*INDEX(prod_est,$G15+$H15-1,MATCH(CF$14,$BP$14:$DP$14,0))</f>
        <v>1.8303063500021217</v>
      </c>
      <c r="CG15" s="8" cm="1">
        <f t="array" ref="CG15">AA15*INDEX(prod_est,$G15+$H15-1,MATCH(CG$14,$BP$14:$DP$14,0))</f>
        <v>1.8206317317101148</v>
      </c>
      <c r="CH15" s="8" cm="1">
        <f t="array" ref="CH15">AB15*INDEX(prod_est,$G15+$H15-1,MATCH(CH$14,$BP$14:$DP$14,0))</f>
        <v>1.8110254850402785</v>
      </c>
      <c r="CI15" s="8" cm="1">
        <f t="array" ref="CI15">AC15*INDEX(prod_est,$G15+$H15-1,MATCH(CI$14,$BP$14:$DP$14,0))</f>
        <v>1.8013186168412412</v>
      </c>
      <c r="CJ15" s="8" cm="1">
        <f t="array" ref="CJ15">AD15*INDEX(prod_est,$G15+$H15-1,MATCH(CJ$14,$BP$14:$DP$14,0))</f>
        <v>1.791532543961704</v>
      </c>
      <c r="CK15" s="8" cm="1">
        <f t="array" ref="CK15">AE15*INDEX(prod_est,$G15+$H15-1,MATCH(CK$14,$BP$14:$DP$14,0))</f>
        <v>1.7817025764886918</v>
      </c>
      <c r="CL15" s="8" cm="1">
        <f t="array" ref="CL15">AF15*INDEX(prod_est,$G15+$H15-1,MATCH(CL$14,$BP$14:$DP$14,0))</f>
        <v>1.7718534655861025</v>
      </c>
      <c r="CM15" s="8" cm="1">
        <f t="array" ref="CM15">AG15*INDEX(prod_est,$G15+$H15-1,MATCH(CM$14,$BP$14:$DP$14,0))</f>
        <v>1.761992026476062</v>
      </c>
      <c r="CN15" s="8" cm="1">
        <f t="array" ref="CN15">AH15*INDEX(prod_est,$G15+$H15-1,MATCH(CN$14,$BP$14:$DP$14,0))</f>
        <v>1.7522708327357759</v>
      </c>
      <c r="CO15" s="8" cm="1">
        <f t="array" ref="CO15">AI15*INDEX(prod_est,$G15+$H15-1,MATCH(CO$14,$BP$14:$DP$14,0))</f>
        <v>1.7426023351727431</v>
      </c>
      <c r="CP15" s="8" cm="1">
        <f t="array" ref="CP15">AJ15*INDEX(prod_est,$G15+$H15-1,MATCH(CP$14,$BP$14:$DP$14,0))</f>
        <v>1.7328935620793604</v>
      </c>
      <c r="CQ15" s="8" cm="1">
        <f t="array" ref="CQ15">AK15*INDEX(prod_est,$G15+$H15-1,MATCH(CQ$14,$BP$14:$DP$14,0))</f>
        <v>1.7230701024376647</v>
      </c>
      <c r="CR15" s="8" cm="1">
        <f t="array" ref="CR15">AL15*INDEX(prod_est,$G15+$H15-1,MATCH(CR$14,$BP$14:$DP$14,0))</f>
        <v>1.7130679022259001</v>
      </c>
      <c r="CS15" s="8" cm="1">
        <f t="array" ref="CS15">AM15*INDEX(prod_est,$G15+$H15-1,MATCH(CS$14,$BP$14:$DP$14,0))</f>
        <v>1.7026169640449471</v>
      </c>
      <c r="CT15" s="8" cm="1">
        <f t="array" ref="CT15">AN15*INDEX(prod_est,$G15+$H15-1,MATCH(CT$14,$BP$14:$DP$14,0))</f>
        <v>1.6916605442145796</v>
      </c>
      <c r="CU15" s="8" cm="1">
        <f t="array" ref="CU15">AO15*INDEX(prod_est,$G15+$H15-1,MATCH(CU$14,$BP$14:$DP$14,0))</f>
        <v>1.6801616019449768</v>
      </c>
      <c r="CV15" s="8" cm="1">
        <f t="array" ref="CV15">AP15*INDEX(prod_est,$G15+$H15-1,MATCH(CV$14,$BP$14:$DP$14,0))</f>
        <v>1.6680876258956951</v>
      </c>
      <c r="CW15" cm="1">
        <f t="array" ref="CW15">AQ15*INDEX(prod_est,$G15+$H15-1,MATCH(CW$14,$BP$14:$DP$14,0))</f>
        <v>1.6537524978606539</v>
      </c>
      <c r="CX15" cm="1">
        <f t="array" ref="CX15">AR15*INDEX(prod_est,$G15+$H15-1,MATCH(CX$14,$BP$14:$DP$14,0))</f>
        <v>1.6395405623321639</v>
      </c>
      <c r="CY15" cm="1">
        <f t="array" ref="CY15">AS15*INDEX(prod_est,$G15+$H15-1,MATCH(CY$14,$BP$14:$DP$14,0))</f>
        <v>1.625450760624622</v>
      </c>
      <c r="CZ15" cm="1">
        <f t="array" ref="CZ15">AT15*INDEX(prod_est,$G15+$H15-1,MATCH(CZ$14,$BP$14:$DP$14,0))</f>
        <v>1.6114820431505044</v>
      </c>
      <c r="DA15" cm="1">
        <f t="array" ref="DA15">AU15*INDEX(prod_est,$G15+$H15-1,MATCH(DA$14,$BP$14:$DP$14,0))</f>
        <v>1.5976333693421798</v>
      </c>
      <c r="DB15" cm="1">
        <f t="array" ref="DB15">AV15*INDEX(prod_est,$G15+$H15-1,MATCH(DB$14,$BP$14:$DP$14,0))</f>
        <v>1.5839037075743956</v>
      </c>
      <c r="DC15" cm="1">
        <f t="array" ref="DC15">AW15*INDEX(prod_est,$G15+$H15-1,MATCH(DC$14,$BP$14:$DP$14,0))</f>
        <v>1.5702920350874281</v>
      </c>
      <c r="DD15" cm="1">
        <f t="array" ref="DD15">AX15*INDEX(prod_est,$G15+$H15-1,MATCH(DD$14,$BP$14:$DP$14,0))</f>
        <v>1.5567973379108955</v>
      </c>
      <c r="DE15" cm="1">
        <f t="array" ref="DE15">AY15*INDEX(prod_est,$G15+$H15-1,MATCH(DE$14,$BP$14:$DP$14,0))</f>
        <v>1.543418610788224</v>
      </c>
      <c r="DF15" cm="1">
        <f t="array" ref="DF15">AZ15*INDEX(prod_est,$G15+$H15-1,MATCH(DF$14,$BP$14:$DP$14,0))</f>
        <v>1.5301548571017627</v>
      </c>
      <c r="DG15" cm="1">
        <f t="array" ref="DG15">BA15*INDEX(prod_est,$G15+$H15-1,MATCH(DG$14,$BP$14:$DP$14,0))</f>
        <v>1.5170050887985447</v>
      </c>
      <c r="DH15" cm="1">
        <f t="array" ref="DH15">BB15*INDEX(prod_est,$G15+$H15-1,MATCH(DH$14,$BP$14:$DP$14,0))</f>
        <v>1.5039683263166823</v>
      </c>
      <c r="DI15" cm="1">
        <f t="array" ref="DI15">BC15*INDEX(prod_est,$G15+$H15-1,MATCH(DI$14,$BP$14:$DP$14,0))</f>
        <v>1.4910435985123982</v>
      </c>
      <c r="DJ15" cm="1">
        <f t="array" ref="DJ15">BD15*INDEX(prod_est,$G15+$H15-1,MATCH(DJ$14,$BP$14:$DP$14,0))</f>
        <v>1.4782299425876826</v>
      </c>
      <c r="DK15" cm="1">
        <f t="array" ref="DK15">BE15*INDEX(prod_est,$G15+$H15-1,MATCH(DK$14,$BP$14:$DP$14,0))</f>
        <v>1.4655264040185696</v>
      </c>
      <c r="DL15" cm="1">
        <f t="array" ref="DL15">BF15*INDEX(prod_est,$G15+$H15-1,MATCH(DL$14,$BP$14:$DP$14,0))</f>
        <v>1.452932036484035</v>
      </c>
      <c r="DM15" cm="1">
        <f t="array" ref="DM15">BG15*INDEX(prod_est,$G15+$H15-1,MATCH(DM$14,$BP$14:$DP$14,0))</f>
        <v>1.4404459017955005</v>
      </c>
      <c r="DN15" cm="1">
        <f t="array" ref="DN15">BH15*INDEX(prod_est,$G15+$H15-1,MATCH(DN$14,$BP$14:$DP$14,0))</f>
        <v>1.4280670698269453</v>
      </c>
      <c r="DO15" cm="1">
        <f t="array" ref="DO15">BI15*INDEX(prod_est,$G15+$H15-1,MATCH(DO$14,$BP$14:$DP$14,0))</f>
        <v>1.4157946184456203</v>
      </c>
      <c r="DP15" cm="1">
        <f t="array" ref="DP15">BJ15*INDEX(prod_est,$G15+$H15-1,MATCH(DP$14,$BP$14:$DP$14,0))</f>
        <v>1.4036276334433531</v>
      </c>
    </row>
    <row r="16" spans="1:120" x14ac:dyDescent="0.25">
      <c r="A16" t="s">
        <v>48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177</v>
      </c>
      <c r="H16">
        <f>IFERROR(MATCH(D16,Production_est!$D$4:$D$339,0),"-")</f>
        <v>6</v>
      </c>
      <c r="I16" s="8" cm="1">
        <f t="array" ref="I16">IFERROR(INDEX(Production_est!$E$4:$E$339,H16+G16-1),"-")</f>
        <v>1197.3196655823299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12_NZ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177</v>
      </c>
      <c r="H17">
        <f>IFERROR(MATCH(D17,Production_est!$D$4:$D$339,0),"-")</f>
        <v>6</v>
      </c>
      <c r="I17" s="8" cm="1">
        <f t="array" ref="I17">IFERROR(INDEX(Production_est!$E$4:$E$339,H17+G17-1),"-")</f>
        <v>1197.3196655823299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12_NZ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177</v>
      </c>
      <c r="H18">
        <f>IFERROR(MATCH(D18,Production_est!$D$4:$D$339,0),"-")</f>
        <v>6</v>
      </c>
      <c r="I18" s="8" cm="1">
        <f t="array" ref="I18">IFERROR(INDEX(Production_est!$E$4:$E$339,H18+G18-1),"-")</f>
        <v>1197.3196655823299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12_NZ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177</v>
      </c>
      <c r="H19">
        <f>IFERROR(MATCH(D19,Production_est!$D$4:$D$339,0),"-")</f>
        <v>6</v>
      </c>
      <c r="I19" s="8" cm="1">
        <f t="array" ref="I19">IFERROR(INDEX(Production_est!$E$4:$E$339,H19+G19-1),"-")</f>
        <v>1197.3196655823299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12_NZ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177</v>
      </c>
      <c r="H20">
        <f>IFERROR(MATCH(D20,Production_est!$D$4:$D$339,0),"-")</f>
        <v>6</v>
      </c>
      <c r="I20" s="8" cm="1">
        <f t="array" ref="I20">IFERROR(INDEX(Production_est!$E$4:$E$339,H20+G20-1),"-")</f>
        <v>1197.3196655823299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12_NZ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177</v>
      </c>
      <c r="H21">
        <f>IFERROR(MATCH(D21,Production_est!$D$4:$D$339,0),"-")</f>
        <v>6</v>
      </c>
      <c r="I21" s="8" cm="1">
        <f t="array" ref="I21">IFERROR(INDEX(Production_est!$E$4:$E$339,H21+G21-1),"-")</f>
        <v>1197.3196655823299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12_NZ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177</v>
      </c>
      <c r="H22">
        <f>IFERROR(MATCH(D22,Production_est!$D$4:$D$339,0),"-")</f>
        <v>6</v>
      </c>
      <c r="I22" s="8" cm="1">
        <f t="array" ref="I22">IFERROR(INDEX(Production_est!$E$4:$E$339,H22+G22-1),"-")</f>
        <v>1197.3196655823299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12_NZ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177</v>
      </c>
      <c r="H23">
        <f>IFERROR(MATCH(D23,Production_est!$D$4:$D$339,0),"-")</f>
        <v>6</v>
      </c>
      <c r="I23" s="8" cm="1">
        <f t="array" ref="I23">IFERROR(INDEX(Production_est!$E$4:$E$339,H23+G23-1),"-")</f>
        <v>1197.3196655823299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12_NZ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177</v>
      </c>
      <c r="H24">
        <f>IFERROR(MATCH(D24,Production_est!$D$4:$D$339,0),"-")</f>
        <v>6</v>
      </c>
      <c r="I24" s="8" cm="1">
        <f t="array" ref="I24">IFERROR(INDEX(Production_est!$E$4:$E$339,H24+G24-1),"-")</f>
        <v>1197.3196655823299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12_NZ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177</v>
      </c>
      <c r="H25">
        <f>IFERROR(MATCH(D25,Production_est!$D$4:$D$339,0),"-")</f>
        <v>6</v>
      </c>
      <c r="I25" s="8" cm="1">
        <f t="array" ref="I25">IFERROR(INDEX(Production_est!$E$4:$E$339,H25+G25-1),"-")</f>
        <v>1197.3196655823299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12_NZ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177</v>
      </c>
      <c r="H26">
        <f>IFERROR(MATCH(D26,Production_est!$D$4:$D$339,0),"-")</f>
        <v>6</v>
      </c>
      <c r="I26" s="8" cm="1">
        <f t="array" ref="I26">IFERROR(INDEX(Production_est!$E$4:$E$339,H26+G26-1),"-")</f>
        <v>1197.3196655823299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12_NZ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177</v>
      </c>
      <c r="H27">
        <f>IFERROR(MATCH(D27,Production_est!$D$4:$D$339,0),"-")</f>
        <v>6</v>
      </c>
      <c r="I27" s="8" cm="1">
        <f t="array" ref="I27">IFERROR(INDEX(Production_est!$E$4:$E$339,H27+G27-1),"-")</f>
        <v>1197.3196655823299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12_NZ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177</v>
      </c>
      <c r="H28">
        <f>IFERROR(MATCH(D28,Production_est!$D$4:$D$339,0),"-")</f>
        <v>6</v>
      </c>
      <c r="I28" s="8" cm="1">
        <f t="array" ref="I28">IFERROR(INDEX(Production_est!$E$4:$E$339,H28+G28-1),"-")</f>
        <v>1197.3196655823299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12_NZ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177</v>
      </c>
      <c r="H29">
        <f>IFERROR(MATCH(D29,Production_est!$D$4:$D$339,0),"-")</f>
        <v>6</v>
      </c>
      <c r="I29" s="8" cm="1">
        <f t="array" ref="I29">IFERROR(INDEX(Production_est!$E$4:$E$339,H29+G29-1),"-")</f>
        <v>1197.3196655823299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12_NZ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177</v>
      </c>
      <c r="H30">
        <f>IFERROR(MATCH(D30,Production_est!$D$4:$D$339,0),"-")</f>
        <v>6</v>
      </c>
      <c r="I30" s="8" cm="1">
        <f t="array" ref="I30">IFERROR(INDEX(Production_est!$E$4:$E$339,H30+G30-1),"-")</f>
        <v>1197.3196655823299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12_NZ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177</v>
      </c>
      <c r="H31">
        <f>IFERROR(MATCH(D31,Production_est!$D$4:$D$339,0),"-")</f>
        <v>6</v>
      </c>
      <c r="I31" s="8" cm="1">
        <f t="array" ref="I31">IFERROR(INDEX(Production_est!$E$4:$E$339,H31+G31-1),"-")</f>
        <v>1197.3196655823299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12_NZ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48</v>
      </c>
      <c r="B32" t="s">
        <v>22</v>
      </c>
      <c r="C32" t="s">
        <v>22</v>
      </c>
      <c r="D32" t="s">
        <v>37</v>
      </c>
      <c r="E32" s="8">
        <v>1.94979276</v>
      </c>
      <c r="F32" s="8">
        <v>1.733837616</v>
      </c>
      <c r="G32">
        <f>MATCH(A32,Production_est!$A$4:$A$339,0)</f>
        <v>177</v>
      </c>
      <c r="H32">
        <f>IFERROR(MATCH(D32,Production_est!$D$4:$D$339,0),"-")</f>
        <v>6</v>
      </c>
      <c r="I32" s="8" cm="1">
        <f t="array" ref="I32">IFERROR(INDEX(Production_est!$E$4:$E$339,H32+G32-1),"-")</f>
        <v>1197.3196655823299</v>
      </c>
      <c r="J32" s="42">
        <f t="shared" si="0"/>
        <v>1.4480991717084413E-3</v>
      </c>
      <c r="K32" s="42">
        <f t="shared" si="1"/>
        <v>1.4480991717084413E-3</v>
      </c>
      <c r="L32" s="42">
        <f t="shared" si="2"/>
        <v>1.4480991717084413E-3</v>
      </c>
      <c r="M32" s="42">
        <f t="shared" si="2"/>
        <v>1.4480991717084413E-3</v>
      </c>
      <c r="N32" s="42">
        <f t="shared" ref="N32:AP32" si="41">M32*(1-$F$4)</f>
        <v>1.435654569451572E-3</v>
      </c>
      <c r="O32" s="42">
        <f t="shared" si="41"/>
        <v>1.4233169129953477E-3</v>
      </c>
      <c r="P32" s="42">
        <f t="shared" si="41"/>
        <v>1.4110852832742941E-3</v>
      </c>
      <c r="Q32" s="42">
        <f t="shared" si="41"/>
        <v>1.3989587691211557E-3</v>
      </c>
      <c r="R32" s="42">
        <f t="shared" si="41"/>
        <v>1.3869364671990209E-3</v>
      </c>
      <c r="S32" s="42">
        <f t="shared" si="41"/>
        <v>1.3750174819340294E-3</v>
      </c>
      <c r="T32" s="42">
        <f t="shared" si="41"/>
        <v>1.3632009254486589E-3</v>
      </c>
      <c r="U32" s="42">
        <f t="shared" si="41"/>
        <v>1.3514859174955844E-3</v>
      </c>
      <c r="V32" s="42">
        <f t="shared" si="41"/>
        <v>1.3398715853921068E-3</v>
      </c>
      <c r="W32" s="42">
        <f t="shared" si="41"/>
        <v>1.3283570639551435E-3</v>
      </c>
      <c r="X32" s="42">
        <f t="shared" si="41"/>
        <v>1.3169414954367791E-3</v>
      </c>
      <c r="Y32" s="42">
        <f t="shared" si="41"/>
        <v>1.3056240294603693E-3</v>
      </c>
      <c r="Z32" s="42">
        <f t="shared" si="41"/>
        <v>1.2944038229571943E-3</v>
      </c>
      <c r="AA32" s="42">
        <f t="shared" si="41"/>
        <v>1.283280040103656E-3</v>
      </c>
      <c r="AB32" s="42">
        <f t="shared" si="41"/>
        <v>1.2722518522590152E-3</v>
      </c>
      <c r="AC32" s="42">
        <f t="shared" si="41"/>
        <v>1.2613184379036643E-3</v>
      </c>
      <c r="AD32" s="42">
        <f t="shared" si="41"/>
        <v>1.2504789825779298E-3</v>
      </c>
      <c r="AE32" s="42">
        <f t="shared" si="41"/>
        <v>1.2397326788214007E-3</v>
      </c>
      <c r="AF32" s="42">
        <f t="shared" si="41"/>
        <v>1.2290787261127793E-3</v>
      </c>
      <c r="AG32" s="42">
        <f t="shared" si="41"/>
        <v>1.2185163308102477E-3</v>
      </c>
      <c r="AH32" s="42">
        <f t="shared" si="41"/>
        <v>1.2080447060923473E-3</v>
      </c>
      <c r="AI32" s="42">
        <f t="shared" si="41"/>
        <v>1.1976630718993663E-3</v>
      </c>
      <c r="AJ32" s="42">
        <f t="shared" si="41"/>
        <v>1.1873706548752312E-3</v>
      </c>
      <c r="AK32" s="42">
        <f t="shared" si="41"/>
        <v>1.1771666883098972E-3</v>
      </c>
      <c r="AL32" s="42">
        <f t="shared" si="41"/>
        <v>1.1670504120822342E-3</v>
      </c>
      <c r="AM32" s="42">
        <f t="shared" si="41"/>
        <v>1.1570210726034025E-3</v>
      </c>
      <c r="AN32" s="42">
        <f t="shared" si="41"/>
        <v>1.147077922760717E-3</v>
      </c>
      <c r="AO32" s="42">
        <f t="shared" si="41"/>
        <v>1.1372202218619921E-3</v>
      </c>
      <c r="AP32" s="42">
        <f t="shared" si="41"/>
        <v>1.1274472355803657E-3</v>
      </c>
      <c r="AQ32" s="42">
        <f t="shared" ref="AQ32:BJ32" si="42">AP32*(1-$F$4)</f>
        <v>1.1177582358995969E-3</v>
      </c>
      <c r="AR32" s="42">
        <f t="shared" si="42"/>
        <v>1.1081525010598347E-3</v>
      </c>
      <c r="AS32" s="42">
        <f t="shared" si="42"/>
        <v>1.0986293155038518E-3</v>
      </c>
      <c r="AT32" s="42">
        <f t="shared" si="42"/>
        <v>1.0891879698237406E-3</v>
      </c>
      <c r="AU32" s="42">
        <f t="shared" si="42"/>
        <v>1.0798277607080679E-3</v>
      </c>
      <c r="AV32" s="42">
        <f t="shared" si="42"/>
        <v>1.0705479908894831E-3</v>
      </c>
      <c r="AW32" s="42">
        <f t="shared" si="42"/>
        <v>1.0613479690927768E-3</v>
      </c>
      <c r="AX32" s="42">
        <f t="shared" si="42"/>
        <v>1.0522270099833858E-3</v>
      </c>
      <c r="AY32" s="42">
        <f t="shared" si="42"/>
        <v>1.0431844341163411E-3</v>
      </c>
      <c r="AZ32" s="42">
        <f t="shared" si="42"/>
        <v>1.0342195678856539E-3</v>
      </c>
      <c r="BA32" s="42">
        <f t="shared" si="42"/>
        <v>1.0253317434741366E-3</v>
      </c>
      <c r="BB32" s="42">
        <f t="shared" si="42"/>
        <v>1.0165202988036558E-3</v>
      </c>
      <c r="BC32" s="42">
        <f t="shared" si="42"/>
        <v>1.0077845774858118E-3</v>
      </c>
      <c r="BD32" s="42">
        <f t="shared" si="42"/>
        <v>9.9912392877304326E-4</v>
      </c>
      <c r="BE32" s="42">
        <f t="shared" si="42"/>
        <v>9.9053770751014996E-4</v>
      </c>
      <c r="BF32" s="42">
        <f t="shared" si="42"/>
        <v>9.820252740862347E-4</v>
      </c>
      <c r="BG32" s="42">
        <f t="shared" si="42"/>
        <v>9.7358599438705621E-4</v>
      </c>
      <c r="BH32" s="42">
        <f t="shared" si="42"/>
        <v>9.6521923974779249E-4</v>
      </c>
      <c r="BI32" s="42">
        <f t="shared" si="42"/>
        <v>9.5692438690620993E-4</v>
      </c>
      <c r="BJ32" s="42">
        <f t="shared" si="42"/>
        <v>9.4870081795623477E-4</v>
      </c>
      <c r="BK32" t="str">
        <f t="shared" si="5"/>
        <v>12_NZ</v>
      </c>
      <c r="BL32" t="str">
        <f t="shared" si="6"/>
        <v>d_ind_cem_8_1_natural_gas</v>
      </c>
      <c r="BO32" s="8">
        <f t="shared" si="7"/>
        <v>1.94979276</v>
      </c>
      <c r="BP32" s="8">
        <f t="shared" si="8"/>
        <v>1.733837616</v>
      </c>
      <c r="BQ32" s="8" cm="1">
        <f t="array" ref="BQ32">K32*INDEX(prod_est,$G32+$H32-1,MATCH(BQ$14,$BP$14:$DP$14,0))</f>
        <v>1.757188797095844</v>
      </c>
      <c r="BR32" s="8" cm="1">
        <f t="array" ref="BR32">L32*INDEX(prod_est,$G32+$H32-1,MATCH(BR$14,$BP$14:$DP$14,0))</f>
        <v>1.3124253578034084</v>
      </c>
      <c r="BS32" s="8" cm="1">
        <f t="array" ref="BS32">M32*INDEX(prod_est,$G32+$H32-1,MATCH(BS$14,$BP$14:$DP$14,0))</f>
        <v>1.5607389030755874</v>
      </c>
      <c r="BT32" s="8" cm="1">
        <f t="array" ref="BT32">N32*INDEX(prod_est,$G32+$H32-1,MATCH(BT$14,$BP$14:$DP$14,0))</f>
        <v>1.6072321117203645</v>
      </c>
      <c r="BU32" s="8" cm="1">
        <f t="array" ref="BU32">O32*INDEX(prod_est,$G32+$H32-1,MATCH(BU$14,$BP$14:$DP$14,0))</f>
        <v>1.6504390599659202</v>
      </c>
      <c r="BV32" s="8" cm="1">
        <f t="array" ref="BV32">P32*INDEX(prod_est,$G32+$H32-1,MATCH(BV$14,$BP$14:$DP$14,0))</f>
        <v>1.6438556239613136</v>
      </c>
      <c r="BW32" s="8" cm="1">
        <f t="array" ref="BW32">Q32*INDEX(prod_est,$G32+$H32-1,MATCH(BW$14,$BP$14:$DP$14,0))</f>
        <v>1.63668376682896</v>
      </c>
      <c r="BX32" s="8" cm="1">
        <f t="array" ref="BX32">R32*INDEX(prod_est,$G32+$H32-1,MATCH(BX$14,$BP$14:$DP$14,0))</f>
        <v>1.6291157388167909</v>
      </c>
      <c r="BY32" s="8" cm="1">
        <f t="array" ref="BY32">S32*INDEX(prod_est,$G32+$H32-1,MATCH(BY$14,$BP$14:$DP$14,0))</f>
        <v>1.6212664571530515</v>
      </c>
      <c r="BZ32" s="8" cm="1">
        <f t="array" ref="BZ32">T32*INDEX(prod_est,$G32+$H32-1,MATCH(BZ$14,$BP$14:$DP$14,0))</f>
        <v>1.613228151876877</v>
      </c>
      <c r="CA32" s="8" cm="1">
        <f t="array" ref="CA32">U32*INDEX(prod_est,$G32+$H32-1,MATCH(CA$14,$BP$14:$DP$14,0))</f>
        <v>1.6050887593809875</v>
      </c>
      <c r="CB32" s="8" cm="1">
        <f t="array" ref="CB32">V32*INDEX(prod_est,$G32+$H32-1,MATCH(CB$14,$BP$14:$DP$14,0))</f>
        <v>1.596901443087966</v>
      </c>
      <c r="CC32" s="8" cm="1">
        <f t="array" ref="CC32">W32*INDEX(prod_est,$G32+$H32-1,MATCH(CC$14,$BP$14:$DP$14,0))</f>
        <v>1.5886921418635269</v>
      </c>
      <c r="CD32" s="8" cm="1">
        <f t="array" ref="CD32">X32*INDEX(prod_est,$G32+$H32-1,MATCH(CD$14,$BP$14:$DP$14,0))</f>
        <v>1.5804557314193095</v>
      </c>
      <c r="CE32" s="8" cm="1">
        <f t="array" ref="CE32">Y32*INDEX(prod_est,$G32+$H32-1,MATCH(CE$14,$BP$14:$DP$14,0))</f>
        <v>1.5721908117867867</v>
      </c>
      <c r="CF32" s="8" cm="1">
        <f t="array" ref="CF32">Z32*INDEX(prod_est,$G32+$H32-1,MATCH(CF$14,$BP$14:$DP$14,0))</f>
        <v>1.5639138069221283</v>
      </c>
      <c r="CG32" s="8" cm="1">
        <f t="array" ref="CG32">AA32*INDEX(prod_est,$G32+$H32-1,MATCH(CG$14,$BP$14:$DP$14,0))</f>
        <v>1.5556472841492859</v>
      </c>
      <c r="CH32" s="8" cm="1">
        <f t="array" ref="CH32">AB32*INDEX(prod_est,$G32+$H32-1,MATCH(CH$14,$BP$14:$DP$14,0))</f>
        <v>1.5474391818282509</v>
      </c>
      <c r="CI32" s="8" cm="1">
        <f t="array" ref="CI32">AC32*INDEX(prod_est,$G32+$H32-1,MATCH(CI$14,$BP$14:$DP$14,0))</f>
        <v>1.5391451029717633</v>
      </c>
      <c r="CJ32" s="8" cm="1">
        <f t="array" ref="CJ32">AD32*INDEX(prod_est,$G32+$H32-1,MATCH(CJ$14,$BP$14:$DP$14,0))</f>
        <v>1.530783347306196</v>
      </c>
      <c r="CK32" s="8" cm="1">
        <f t="array" ref="CK32">AE32*INDEX(prod_est,$G32+$H32-1,MATCH(CK$14,$BP$14:$DP$14,0))</f>
        <v>1.5223840857002786</v>
      </c>
      <c r="CL32" s="8" cm="1">
        <f t="array" ref="CL32">AF32*INDEX(prod_est,$G32+$H32-1,MATCH(CL$14,$BP$14:$DP$14,0))</f>
        <v>1.5139684669015736</v>
      </c>
      <c r="CM32" s="8" cm="1">
        <f t="array" ref="CM32">AG32*INDEX(prod_est,$G32+$H32-1,MATCH(CM$14,$BP$14:$DP$14,0))</f>
        <v>1.5055423142084485</v>
      </c>
      <c r="CN32" s="8" cm="1">
        <f t="array" ref="CN32">AH32*INDEX(prod_est,$G32+$H32-1,MATCH(CN$14,$BP$14:$DP$14,0))</f>
        <v>1.4972359948263516</v>
      </c>
      <c r="CO32" s="8" cm="1">
        <f t="array" ref="CO32">AI32*INDEX(prod_est,$G32+$H32-1,MATCH(CO$14,$BP$14:$DP$14,0))</f>
        <v>1.4889747019389603</v>
      </c>
      <c r="CP32" s="8" cm="1">
        <f t="array" ref="CP32">AJ32*INDEX(prod_est,$G32+$H32-1,MATCH(CP$14,$BP$14:$DP$14,0))</f>
        <v>1.4806789954366046</v>
      </c>
      <c r="CQ32" s="8" cm="1">
        <f t="array" ref="CQ32">AK32*INDEX(prod_est,$G32+$H32-1,MATCH(CQ$14,$BP$14:$DP$14,0))</f>
        <v>1.4722852944775429</v>
      </c>
      <c r="CR32" s="8" cm="1">
        <f t="array" ref="CR32">AL32*INDEX(prod_est,$G32+$H32-1,MATCH(CR$14,$BP$14:$DP$14,0))</f>
        <v>1.4637388678038006</v>
      </c>
      <c r="CS32" s="8" cm="1">
        <f t="array" ref="CS32">AM32*INDEX(prod_est,$G32+$H32-1,MATCH(CS$14,$BP$14:$DP$14,0))</f>
        <v>1.4548090148770143</v>
      </c>
      <c r="CT32" s="8" cm="1">
        <f t="array" ref="CT32">AN32*INDEX(prod_est,$G32+$H32-1,MATCH(CT$14,$BP$14:$DP$14,0))</f>
        <v>1.4454472507946641</v>
      </c>
      <c r="CU32" s="8" cm="1">
        <f t="array" ref="CU32">AO32*INDEX(prod_est,$G32+$H32-1,MATCH(CU$14,$BP$14:$DP$14,0))</f>
        <v>1.4356219258809351</v>
      </c>
      <c r="CV32" s="8" cm="1">
        <f t="array" ref="CV32">AP32*INDEX(prod_est,$G32+$H32-1,MATCH(CV$14,$BP$14:$DP$14,0))</f>
        <v>1.4253052606691812</v>
      </c>
      <c r="CW32" cm="1">
        <f t="array" ref="CW32">AQ32*INDEX(prod_est,$G32+$H32-1,MATCH(CW$14,$BP$14:$DP$14,0))</f>
        <v>1.4130565435853055</v>
      </c>
      <c r="CX32" cm="1">
        <f t="array" ref="CX32">AR32*INDEX(prod_est,$G32+$H32-1,MATCH(CX$14,$BP$14:$DP$14,0))</f>
        <v>1.4009130889138692</v>
      </c>
      <c r="CY32" cm="1">
        <f t="array" ref="CY32">AS32*INDEX(prod_est,$G32+$H32-1,MATCH(CY$14,$BP$14:$DP$14,0))</f>
        <v>1.3888739920560158</v>
      </c>
      <c r="CZ32" cm="1">
        <f t="array" ref="CZ32">AT32*INDEX(prod_est,$G32+$H32-1,MATCH(CZ$14,$BP$14:$DP$14,0))</f>
        <v>1.3769383561867843</v>
      </c>
      <c r="DA32" cm="1">
        <f t="array" ref="DA32">AU32*INDEX(prod_est,$G32+$H32-1,MATCH(DA$14,$BP$14:$DP$14,0))</f>
        <v>1.3651052921883042</v>
      </c>
      <c r="DB32" cm="1">
        <f t="array" ref="DB32">AV32*INDEX(prod_est,$G32+$H32-1,MATCH(DB$14,$BP$14:$DP$14,0))</f>
        <v>1.3533739185835612</v>
      </c>
      <c r="DC32" cm="1">
        <f t="array" ref="DC32">AW32*INDEX(prod_est,$G32+$H32-1,MATCH(DC$14,$BP$14:$DP$14,0))</f>
        <v>1.3417433614707339</v>
      </c>
      <c r="DD32" cm="1">
        <f t="array" ref="DD32">AX32*INDEX(prod_est,$G32+$H32-1,MATCH(DD$14,$BP$14:$DP$14,0))</f>
        <v>1.3302127544580951</v>
      </c>
      <c r="DE32" cm="1">
        <f t="array" ref="DE32">AY32*INDEX(prod_est,$G32+$H32-1,MATCH(DE$14,$BP$14:$DP$14,0))</f>
        <v>1.3187812385994708</v>
      </c>
      <c r="DF32" cm="1">
        <f t="array" ref="DF32">AZ32*INDEX(prod_est,$G32+$H32-1,MATCH(DF$14,$BP$14:$DP$14,0))</f>
        <v>1.3074479623302566</v>
      </c>
      <c r="DG32" cm="1">
        <f t="array" ref="DG32">BA32*INDEX(prod_est,$G32+$H32-1,MATCH(DG$14,$BP$14:$DP$14,0))</f>
        <v>1.296212081403981</v>
      </c>
      <c r="DH32" cm="1">
        <f t="array" ref="DH32">BB32*INDEX(prod_est,$G32+$H32-1,MATCH(DH$14,$BP$14:$DP$14,0))</f>
        <v>1.2850727588294155</v>
      </c>
      <c r="DI32" cm="1">
        <f t="array" ref="DI32">BC32*INDEX(prod_est,$G32+$H32-1,MATCH(DI$14,$BP$14:$DP$14,0))</f>
        <v>1.2740291648082254</v>
      </c>
      <c r="DJ32" cm="1">
        <f t="array" ref="DJ32">BD32*INDEX(prod_est,$G32+$H32-1,MATCH(DJ$14,$BP$14:$DP$14,0))</f>
        <v>1.2630804766731547</v>
      </c>
      <c r="DK32" cm="1">
        <f t="array" ref="DK32">BE32*INDEX(prod_est,$G32+$H32-1,MATCH(DK$14,$BP$14:$DP$14,0))</f>
        <v>1.2522258788267449</v>
      </c>
      <c r="DL32" cm="1">
        <f t="array" ref="DL32">BF32*INDEX(prod_est,$G32+$H32-1,MATCH(DL$14,$BP$14:$DP$14,0))</f>
        <v>1.2414645626805776</v>
      </c>
      <c r="DM32" cm="1">
        <f t="array" ref="DM32">BG32*INDEX(prod_est,$G32+$H32-1,MATCH(DM$14,$BP$14:$DP$14,0))</f>
        <v>1.2307957265950416</v>
      </c>
      <c r="DN32" cm="1">
        <f t="array" ref="DN32">BH32*INDEX(prod_est,$G32+$H32-1,MATCH(DN$14,$BP$14:$DP$14,0))</f>
        <v>1.2202185758196156</v>
      </c>
      <c r="DO32" cm="1">
        <f t="array" ref="DO32">BI32*INDEX(prod_est,$G32+$H32-1,MATCH(DO$14,$BP$14:$DP$14,0))</f>
        <v>1.2097323224336656</v>
      </c>
      <c r="DP32" cm="1">
        <f t="array" ref="DP32">BJ32*INDEX(prod_est,$G32+$H32-1,MATCH(DP$14,$BP$14:$DP$14,0))</f>
        <v>1.1993361852877515</v>
      </c>
    </row>
    <row r="33" spans="1:120" x14ac:dyDescent="0.25">
      <c r="A33" t="s">
        <v>48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177</v>
      </c>
      <c r="H33">
        <f>IFERROR(MATCH(D33,Production_est!$D$4:$D$339,0),"-")</f>
        <v>6</v>
      </c>
      <c r="I33" s="8" cm="1">
        <f t="array" ref="I33">IFERROR(INDEX(Production_est!$E$4:$E$339,H33+G33-1),"-")</f>
        <v>1197.3196655823299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12_NZ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177</v>
      </c>
      <c r="H34">
        <f>IFERROR(MATCH(D34,Production_est!$D$4:$D$339,0),"-")</f>
        <v>6</v>
      </c>
      <c r="I34" s="8" cm="1">
        <f t="array" ref="I34">IFERROR(INDEX(Production_est!$E$4:$E$339,H34+G34-1),"-")</f>
        <v>1197.3196655823299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12_NZ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177</v>
      </c>
      <c r="H35">
        <f>IFERROR(MATCH(D35,Production_est!$D$4:$D$339,0),"-")</f>
        <v>6</v>
      </c>
      <c r="I35" s="8" cm="1">
        <f t="array" ref="I35">IFERROR(INDEX(Production_est!$E$4:$E$339,H35+G35-1),"-")</f>
        <v>1197.3196655823299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12_NZ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177</v>
      </c>
      <c r="H36">
        <f>IFERROR(MATCH(D36,Production_est!$D$4:$D$339,0),"-")</f>
        <v>6</v>
      </c>
      <c r="I36" s="8" cm="1">
        <f t="array" ref="I36">IFERROR(INDEX(Production_est!$E$4:$E$339,H36+G36-1),"-")</f>
        <v>1197.3196655823299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12_NZ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177</v>
      </c>
      <c r="H37">
        <f>IFERROR(MATCH(D37,Production_est!$D$4:$D$339,0),"-")</f>
        <v>6</v>
      </c>
      <c r="I37" s="8" cm="1">
        <f t="array" ref="I37">IFERROR(INDEX(Production_est!$E$4:$E$339,H37+G37-1),"-")</f>
        <v>1197.3196655823299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12_NZ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177</v>
      </c>
      <c r="H38">
        <f>IFERROR(MATCH(D38,Production_est!$D$4:$D$339,0),"-")</f>
        <v>6</v>
      </c>
      <c r="I38" s="8" cm="1">
        <f t="array" ref="I38">IFERROR(INDEX(Production_est!$E$4:$E$339,H38+G38-1),"-")</f>
        <v>1197.3196655823299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12_NZ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177</v>
      </c>
      <c r="H39">
        <f>IFERROR(MATCH(D39,Production_est!$D$4:$D$339,0),"-")</f>
        <v>6</v>
      </c>
      <c r="I39" s="8" cm="1">
        <f t="array" ref="I39">IFERROR(INDEX(Production_est!$E$4:$E$339,H39+G39-1),"-")</f>
        <v>1197.3196655823299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12_NZ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177</v>
      </c>
      <c r="H40">
        <f>IFERROR(MATCH(D40,Production_est!$D$4:$D$339,0),"-")</f>
        <v>6</v>
      </c>
      <c r="I40" s="8" cm="1">
        <f t="array" ref="I40">IFERROR(INDEX(Production_est!$E$4:$E$339,H40+G40-1),"-")</f>
        <v>1197.3196655823299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12_NZ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177</v>
      </c>
      <c r="H41">
        <f>IFERROR(MATCH(D41,Production_est!$D$4:$D$339,0),"-")</f>
        <v>6</v>
      </c>
      <c r="I41" s="8" cm="1">
        <f t="array" ref="I41">IFERROR(INDEX(Production_est!$E$4:$E$339,H41+G41-1),"-")</f>
        <v>1197.3196655823299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12_NZ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177</v>
      </c>
      <c r="H42">
        <f>IFERROR(MATCH(D42,Production_est!$D$4:$D$339,0),"-")</f>
        <v>6</v>
      </c>
      <c r="I42" s="8" cm="1">
        <f t="array" ref="I42">IFERROR(INDEX(Production_est!$E$4:$E$339,H42+G42-1),"-")</f>
        <v>1197.3196655823299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12_NZ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177</v>
      </c>
      <c r="H43">
        <f>IFERROR(MATCH(D43,Production_est!$D$4:$D$339,0),"-")</f>
        <v>6</v>
      </c>
      <c r="I43" s="8" cm="1">
        <f t="array" ref="I43">IFERROR(INDEX(Production_est!$E$4:$E$339,H43+G43-1),"-")</f>
        <v>1197.3196655823299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12_NZ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177</v>
      </c>
      <c r="H44">
        <f>IFERROR(MATCH(D44,Production_est!$D$4:$D$339,0),"-")</f>
        <v>6</v>
      </c>
      <c r="I44" s="8" cm="1">
        <f t="array" ref="I44">IFERROR(INDEX(Production_est!$E$4:$E$339,H44+G44-1),"-")</f>
        <v>1197.3196655823299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12_NZ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48</v>
      </c>
      <c r="B45" t="s">
        <v>35</v>
      </c>
      <c r="C45" t="s">
        <v>35</v>
      </c>
      <c r="D45" t="s">
        <v>37</v>
      </c>
      <c r="E45" s="8">
        <v>0.99155984399999997</v>
      </c>
      <c r="F45" s="8">
        <v>0.95161777200000008</v>
      </c>
      <c r="G45">
        <f>MATCH(A45,Production_est!$A$4:$A$339,0)</f>
        <v>177</v>
      </c>
      <c r="H45">
        <f>IFERROR(MATCH(D45,Production_est!$D$4:$D$339,0),"-")</f>
        <v>6</v>
      </c>
      <c r="I45" s="8" cm="1">
        <f t="array" ref="I45">IFERROR(INDEX(Production_est!$E$4:$E$339,H45+G45-1),"-")</f>
        <v>1197.3196655823299</v>
      </c>
      <c r="J45" s="42">
        <f t="shared" si="0"/>
        <v>7.9479006263308142E-4</v>
      </c>
      <c r="K45" s="42">
        <f t="shared" si="1"/>
        <v>7.9479006263308142E-4</v>
      </c>
      <c r="L45" s="42">
        <f t="shared" si="2"/>
        <v>7.9479006263308142E-4</v>
      </c>
      <c r="M45" s="42">
        <f t="shared" si="2"/>
        <v>7.9479006263308142E-4</v>
      </c>
      <c r="N45" s="42">
        <f t="shared" ref="N45:AP45" si="64">M45*(1-$F$4)</f>
        <v>7.8795983553232841E-4</v>
      </c>
      <c r="O45" s="42">
        <f t="shared" si="64"/>
        <v>7.8118830569572247E-4</v>
      </c>
      <c r="P45" s="42">
        <f t="shared" si="64"/>
        <v>7.7447496869364986E-4</v>
      </c>
      <c r="Q45" s="42">
        <f t="shared" si="64"/>
        <v>7.6781932443143884E-4</v>
      </c>
      <c r="R45" s="42">
        <f t="shared" si="64"/>
        <v>7.6122087711210621E-4</v>
      </c>
      <c r="S45" s="42">
        <f t="shared" si="64"/>
        <v>7.546791351994241E-4</v>
      </c>
      <c r="T45" s="42">
        <f t="shared" si="64"/>
        <v>7.4819361138130406E-4</v>
      </c>
      <c r="U45" s="42">
        <f t="shared" si="64"/>
        <v>7.4176382253349606E-4</v>
      </c>
      <c r="V45" s="42">
        <f t="shared" si="64"/>
        <v>7.3538928968359886E-4</v>
      </c>
      <c r="W45" s="42">
        <f t="shared" si="64"/>
        <v>7.2906953797538044E-4</v>
      </c>
      <c r="X45" s="42">
        <f t="shared" si="64"/>
        <v>7.2280409663340458E-4</v>
      </c>
      <c r="Y45" s="42">
        <f t="shared" si="64"/>
        <v>7.1659249892796128E-4</v>
      </c>
      <c r="Z45" s="42">
        <f t="shared" si="64"/>
        <v>7.104342821402991E-4</v>
      </c>
      <c r="AA45" s="42">
        <f t="shared" si="64"/>
        <v>7.0432898752815598E-4</v>
      </c>
      <c r="AB45" s="42">
        <f t="shared" si="64"/>
        <v>6.9827616029158595E-4</v>
      </c>
      <c r="AC45" s="42">
        <f t="shared" si="64"/>
        <v>6.922753495390802E-4</v>
      </c>
      <c r="AD45" s="42">
        <f t="shared" si="64"/>
        <v>6.8632610825397871E-4</v>
      </c>
      <c r="AE45" s="42">
        <f t="shared" si="64"/>
        <v>6.8042799326117106E-4</v>
      </c>
      <c r="AF45" s="42">
        <f t="shared" si="64"/>
        <v>6.7458056519408287E-4</v>
      </c>
      <c r="AG45" s="42">
        <f t="shared" si="64"/>
        <v>6.6878338846194626E-4</v>
      </c>
      <c r="AH45" s="42">
        <f t="shared" si="64"/>
        <v>6.6303603121735139E-4</v>
      </c>
      <c r="AI45" s="42">
        <f t="shared" si="64"/>
        <v>6.5733806532407735E-4</v>
      </c>
      <c r="AJ45" s="42">
        <f t="shared" si="64"/>
        <v>6.5168906632519859E-4</v>
      </c>
      <c r="AK45" s="42">
        <f t="shared" si="64"/>
        <v>6.4608861341146644E-4</v>
      </c>
      <c r="AL45" s="42">
        <f t="shared" si="64"/>
        <v>6.4053628938996168E-4</v>
      </c>
      <c r="AM45" s="42">
        <f t="shared" si="64"/>
        <v>6.3503168065301668E-4</v>
      </c>
      <c r="AN45" s="42">
        <f t="shared" si="64"/>
        <v>6.2957437714740482E-4</v>
      </c>
      <c r="AO45" s="42">
        <f t="shared" si="64"/>
        <v>6.241639723437943E-4</v>
      </c>
      <c r="AP45" s="42">
        <f t="shared" si="64"/>
        <v>6.1880006320646488E-4</v>
      </c>
      <c r="AQ45" s="42">
        <f t="shared" si="60"/>
        <v>6.1348225016328434E-4</v>
      </c>
      <c r="AR45" s="42">
        <f t="shared" si="60"/>
        <v>6.0821013707594367E-4</v>
      </c>
      <c r="AS45" s="42">
        <f t="shared" si="60"/>
        <v>6.0298333121044728E-4</v>
      </c>
      <c r="AT45" s="42">
        <f t="shared" si="60"/>
        <v>5.9780144320785748E-4</v>
      </c>
      <c r="AU45" s="42">
        <f t="shared" si="60"/>
        <v>5.9266408705528997E-4</v>
      </c>
      <c r="AV45" s="42">
        <f t="shared" si="60"/>
        <v>5.8757088005715859E-4</v>
      </c>
      <c r="AW45" s="42">
        <f t="shared" si="60"/>
        <v>5.8252144280666743E-4</v>
      </c>
      <c r="AX45" s="42">
        <f t="shared" si="60"/>
        <v>5.7751539915754763E-4</v>
      </c>
      <c r="AY45" s="42">
        <f t="shared" si="60"/>
        <v>5.7255237619603747E-4</v>
      </c>
      <c r="AZ45" s="42">
        <f t="shared" si="60"/>
        <v>5.6763200421310284E-4</v>
      </c>
      <c r="BA45" s="42">
        <f t="shared" si="60"/>
        <v>5.6275391667689654E-4</v>
      </c>
      <c r="BB45" s="42">
        <f t="shared" si="60"/>
        <v>5.5791775020545451E-4</v>
      </c>
      <c r="BC45" s="42">
        <f t="shared" si="60"/>
        <v>5.5312314453962645E-4</v>
      </c>
      <c r="BD45" s="42">
        <f t="shared" si="60"/>
        <v>5.4836974251623908E-4</v>
      </c>
      <c r="BE45" s="42">
        <f t="shared" si="60"/>
        <v>5.4365719004149016E-4</v>
      </c>
      <c r="BF45" s="42">
        <f t="shared" si="60"/>
        <v>5.3898513606457114E-4</v>
      </c>
      <c r="BG45" s="42">
        <f t="shared" si="60"/>
        <v>5.3435323255151624E-4</v>
      </c>
      <c r="BH45" s="42">
        <f t="shared" si="60"/>
        <v>5.2976113445927662E-4</v>
      </c>
      <c r="BI45" s="42">
        <f t="shared" si="60"/>
        <v>5.2520849971001728E-4</v>
      </c>
      <c r="BJ45" s="42">
        <f t="shared" si="60"/>
        <v>5.2069498916563432E-4</v>
      </c>
      <c r="BK45" t="str">
        <f t="shared" si="5"/>
        <v>12_NZ</v>
      </c>
      <c r="BL45" t="str">
        <f t="shared" si="6"/>
        <v>d_ind_cem_17_electricity</v>
      </c>
      <c r="BO45" s="8">
        <f t="shared" si="7"/>
        <v>0.99155984399999997</v>
      </c>
      <c r="BP45" s="8">
        <f t="shared" si="8"/>
        <v>0.95161777200000008</v>
      </c>
      <c r="BQ45" s="8" cm="1">
        <f t="array" ref="BQ45">K45*INDEX(prod_est,$G45+$H45-1,MATCH(BQ$14,$BP$14:$DP$14,0))</f>
        <v>0.96443408116467311</v>
      </c>
      <c r="BR45" s="8" cm="1">
        <f t="array" ref="BR45">L45*INDEX(prod_est,$G45+$H45-1,MATCH(BR$14,$BP$14:$DP$14,0))</f>
        <v>0.72032541189784782</v>
      </c>
      <c r="BS45" s="8" cm="1">
        <f t="array" ref="BS45">M45*INDEX(prod_est,$G45+$H45-1,MATCH(BS$14,$BP$14:$DP$14,0))</f>
        <v>0.85661244392941727</v>
      </c>
      <c r="BT45" s="8" cm="1">
        <f t="array" ref="BT45">N45*INDEX(prod_est,$G45+$H45-1,MATCH(BT$14,$BP$14:$DP$14,0))</f>
        <v>0.88213026821433804</v>
      </c>
      <c r="BU45" s="8" cm="1">
        <f t="array" ref="BU45">O45*INDEX(prod_est,$G45+$H45-1,MATCH(BU$14,$BP$14:$DP$14,0))</f>
        <v>0.90584442659049069</v>
      </c>
      <c r="BV45" s="8" cm="1">
        <f t="array" ref="BV45">P45*INDEX(prod_est,$G45+$H45-1,MATCH(BV$14,$BP$14:$DP$14,0))</f>
        <v>0.90223110395577832</v>
      </c>
      <c r="BW45" s="8" cm="1">
        <f t="array" ref="BW45">Q45*INDEX(prod_est,$G45+$H45-1,MATCH(BW$14,$BP$14:$DP$14,0))</f>
        <v>0.89829482604692912</v>
      </c>
      <c r="BX45" s="8" cm="1">
        <f t="array" ref="BX45">R45*INDEX(prod_est,$G45+$H45-1,MATCH(BX$14,$BP$14:$DP$14,0))</f>
        <v>0.89414110952300874</v>
      </c>
      <c r="BY45" s="8" cm="1">
        <f t="array" ref="BY45">S45*INDEX(prod_est,$G45+$H45-1,MATCH(BY$14,$BP$14:$DP$14,0))</f>
        <v>0.88983302677078391</v>
      </c>
      <c r="BZ45" s="8" cm="1">
        <f t="array" ref="BZ45">T45*INDEX(prod_est,$G45+$H45-1,MATCH(BZ$14,$BP$14:$DP$14,0))</f>
        <v>0.8854211983002398</v>
      </c>
      <c r="CA45" s="8" cm="1">
        <f t="array" ref="CA45">U45*INDEX(prod_est,$G45+$H45-1,MATCH(CA$14,$BP$14:$DP$14,0))</f>
        <v>0.88095388805105923</v>
      </c>
      <c r="CB45" s="8" cm="1">
        <f t="array" ref="CB45">V45*INDEX(prod_est,$G45+$H45-1,MATCH(CB$14,$BP$14:$DP$14,0))</f>
        <v>0.87646027479828015</v>
      </c>
      <c r="CC45" s="8" cm="1">
        <f t="array" ref="CC45">W45*INDEX(prod_est,$G45+$H45-1,MATCH(CC$14,$BP$14:$DP$14,0))</f>
        <v>0.87195459510325746</v>
      </c>
      <c r="CD45" s="8" cm="1">
        <f t="array" ref="CD45">X45*INDEX(prod_est,$G45+$H45-1,MATCH(CD$14,$BP$14:$DP$14,0))</f>
        <v>0.8674340364973796</v>
      </c>
      <c r="CE45" s="8" cm="1">
        <f t="array" ref="CE45">Y45*INDEX(prod_est,$G45+$H45-1,MATCH(CE$14,$BP$14:$DP$14,0))</f>
        <v>0.86289783060711556</v>
      </c>
      <c r="CF45" s="8" cm="1">
        <f t="array" ref="CF45">Z45*INDEX(prod_est,$G45+$H45-1,MATCH(CF$14,$BP$14:$DP$14,0))</f>
        <v>0.85835499173024843</v>
      </c>
      <c r="CG45" s="8" cm="1">
        <f t="array" ref="CG45">AA45*INDEX(prod_est,$G45+$H45-1,MATCH(CG$14,$BP$14:$DP$14,0))</f>
        <v>0.85381790595549878</v>
      </c>
      <c r="CH45" s="8" cm="1">
        <f t="array" ref="CH45">AB45*INDEX(prod_est,$G45+$H45-1,MATCH(CH$14,$BP$14:$DP$14,0))</f>
        <v>0.84931288427929874</v>
      </c>
      <c r="CI45" s="8" cm="1">
        <f t="array" ref="CI45">AC45*INDEX(prod_est,$G45+$H45-1,MATCH(CI$14,$BP$14:$DP$14,0))</f>
        <v>0.84476067433220359</v>
      </c>
      <c r="CJ45" s="8" cm="1">
        <f t="array" ref="CJ45">AD45*INDEX(prod_est,$G45+$H45-1,MATCH(CJ$14,$BP$14:$DP$14,0))</f>
        <v>0.84017131992955019</v>
      </c>
      <c r="CK45" s="8" cm="1">
        <f t="array" ref="CK45">AE45*INDEX(prod_est,$G45+$H45-1,MATCH(CK$14,$BP$14:$DP$14,0))</f>
        <v>0.83556138036998051</v>
      </c>
      <c r="CL45" s="8" cm="1">
        <f t="array" ref="CL45">AF45*INDEX(prod_est,$G45+$H45-1,MATCH(CL$14,$BP$14:$DP$14,0))</f>
        <v>0.83094246315574871</v>
      </c>
      <c r="CM45" s="8" cm="1">
        <f t="array" ref="CM45">AG45*INDEX(prod_est,$G45+$H45-1,MATCH(CM$14,$BP$14:$DP$14,0))</f>
        <v>0.82631776440751059</v>
      </c>
      <c r="CN45" s="8" cm="1">
        <f t="array" ref="CN45">AH45*INDEX(prod_est,$G45+$H45-1,MATCH(CN$14,$BP$14:$DP$14,0))</f>
        <v>0.82175883624089974</v>
      </c>
      <c r="CO45" s="8" cm="1">
        <f t="array" ref="CO45">AI45*INDEX(prod_est,$G45+$H45-1,MATCH(CO$14,$BP$14:$DP$14,0))</f>
        <v>0.81722462089178549</v>
      </c>
      <c r="CP45" s="8" cm="1">
        <f t="array" ref="CP45">AJ45*INDEX(prod_est,$G45+$H45-1,MATCH(CP$14,$BP$14:$DP$14,0))</f>
        <v>0.81267151761032019</v>
      </c>
      <c r="CQ45" s="8" cm="1">
        <f t="array" ref="CQ45">AK45*INDEX(prod_est,$G45+$H45-1,MATCH(CQ$14,$BP$14:$DP$14,0))</f>
        <v>0.80806463001497308</v>
      </c>
      <c r="CR45" s="8" cm="1">
        <f t="array" ref="CR45">AL45*INDEX(prod_est,$G45+$H45-1,MATCH(CR$14,$BP$14:$DP$14,0))</f>
        <v>0.80337391882335007</v>
      </c>
      <c r="CS45" s="8" cm="1">
        <f t="array" ref="CS45">AM45*INDEX(prod_est,$G45+$H45-1,MATCH(CS$14,$BP$14:$DP$14,0))</f>
        <v>0.79847276391238398</v>
      </c>
      <c r="CT45" s="8" cm="1">
        <f t="array" ref="CT45">AN45*INDEX(prod_est,$G45+$H45-1,MATCH(CT$14,$BP$14:$DP$14,0))</f>
        <v>0.79333455431546196</v>
      </c>
      <c r="CU45" s="8" cm="1">
        <f t="array" ref="CU45">AO45*INDEX(prod_est,$G45+$H45-1,MATCH(CU$14,$BP$14:$DP$14,0))</f>
        <v>0.78794191908982325</v>
      </c>
      <c r="CV45" s="8" cm="1">
        <f t="array" ref="CV45">AP45*INDEX(prod_est,$G45+$H45-1,MATCH(CV$14,$BP$14:$DP$14,0))</f>
        <v>0.7822796114592343</v>
      </c>
      <c r="CW45" cm="1">
        <f t="array" ref="CW45">AQ45*INDEX(prod_est,$G45+$H45-1,MATCH(CW$14,$BP$14:$DP$14,0))</f>
        <v>0.77555689604825651</v>
      </c>
      <c r="CX45" cm="1">
        <f t="array" ref="CX45">AR45*INDEX(prod_est,$G45+$H45-1,MATCH(CX$14,$BP$14:$DP$14,0))</f>
        <v>0.76889195397284182</v>
      </c>
      <c r="CY45" cm="1">
        <f t="array" ref="CY45">AS45*INDEX(prod_est,$G45+$H45-1,MATCH(CY$14,$BP$14:$DP$14,0))</f>
        <v>0.76228428874338772</v>
      </c>
      <c r="CZ45" cm="1">
        <f t="array" ref="CZ45">AT45*INDEX(prod_est,$G45+$H45-1,MATCH(CZ$14,$BP$14:$DP$14,0))</f>
        <v>0.7557334081369993</v>
      </c>
      <c r="DA45" cm="1">
        <f t="array" ref="DA45">AU45*INDEX(prod_est,$G45+$H45-1,MATCH(DA$14,$BP$14:$DP$14,0))</f>
        <v>0.74923882416082188</v>
      </c>
      <c r="DB45" cm="1">
        <f t="array" ref="DB45">AV45*INDEX(prod_est,$G45+$H45-1,MATCH(DB$14,$BP$14:$DP$14,0))</f>
        <v>0.74280005301568985</v>
      </c>
      <c r="DC45" cm="1">
        <f t="array" ref="DC45">AW45*INDEX(prod_est,$G45+$H45-1,MATCH(DC$14,$BP$14:$DP$14,0))</f>
        <v>0.73641661506008638</v>
      </c>
      <c r="DD45" cm="1">
        <f t="array" ref="DD45">AX45*INDEX(prod_est,$G45+$H45-1,MATCH(DD$14,$BP$14:$DP$14,0))</f>
        <v>0.73008803477441375</v>
      </c>
      <c r="DE45" cm="1">
        <f t="array" ref="DE45">AY45*INDEX(prod_est,$G45+$H45-1,MATCH(DE$14,$BP$14:$DP$14,0))</f>
        <v>0.7238138407255712</v>
      </c>
      <c r="DF45" cm="1">
        <f t="array" ref="DF45">AZ45*INDEX(prod_est,$G45+$H45-1,MATCH(DF$14,$BP$14:$DP$14,0))</f>
        <v>0.71759356553183584</v>
      </c>
      <c r="DG45" cm="1">
        <f t="array" ref="DG45">BA45*INDEX(prod_est,$G45+$H45-1,MATCH(DG$14,$BP$14:$DP$14,0))</f>
        <v>0.71142674582804666</v>
      </c>
      <c r="DH45" cm="1">
        <f t="array" ref="DH45">BB45*INDEX(prod_est,$G45+$H45-1,MATCH(DH$14,$BP$14:$DP$14,0))</f>
        <v>0.70531292223108699</v>
      </c>
      <c r="DI45" cm="1">
        <f t="array" ref="DI45">BC45*INDEX(prod_est,$G45+$H45-1,MATCH(DI$14,$BP$14:$DP$14,0))</f>
        <v>0.6992516393056637</v>
      </c>
      <c r="DJ45" cm="1">
        <f t="array" ref="DJ45">BD45*INDEX(prod_est,$G45+$H45-1,MATCH(DJ$14,$BP$14:$DP$14,0))</f>
        <v>0.69324244553038072</v>
      </c>
      <c r="DK45" cm="1">
        <f t="array" ref="DK45">BE45*INDEX(prod_est,$G45+$H45-1,MATCH(DK$14,$BP$14:$DP$14,0))</f>
        <v>0.68728489326410402</v>
      </c>
      <c r="DL45" cm="1">
        <f t="array" ref="DL45">BF45*INDEX(prod_est,$G45+$H45-1,MATCH(DL$14,$BP$14:$DP$14,0))</f>
        <v>0.68137853871261567</v>
      </c>
      <c r="DM45" cm="1">
        <f t="array" ref="DM45">BG45*INDEX(prod_est,$G45+$H45-1,MATCH(DM$14,$BP$14:$DP$14,0))</f>
        <v>0.67552294189555406</v>
      </c>
      <c r="DN45" cm="1">
        <f t="array" ref="DN45">BH45*INDEX(prod_est,$G45+$H45-1,MATCH(DN$14,$BP$14:$DP$14,0))</f>
        <v>0.66971766661363918</v>
      </c>
      <c r="DO45" cm="1">
        <f t="array" ref="DO45">BI45*INDEX(prod_est,$G45+$H45-1,MATCH(DO$14,$BP$14:$DP$14,0))</f>
        <v>0.66396228041617833</v>
      </c>
      <c r="DP45" cm="1">
        <f t="array" ref="DP45">BJ45*INDEX(prod_est,$G45+$H45-1,MATCH(DP$14,$BP$14:$DP$14,0))</f>
        <v>0.65825635456885179</v>
      </c>
    </row>
    <row r="46" spans="1:120" x14ac:dyDescent="0.25">
      <c r="A46" t="s">
        <v>48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177</v>
      </c>
      <c r="H46">
        <f>IFERROR(MATCH(D46,Production_est!$D$4:$D$339,0),"-")</f>
        <v>6</v>
      </c>
      <c r="I46" s="8" cm="1">
        <f t="array" ref="I46">IFERROR(INDEX(Production_est!$E$4:$E$339,H46+G46-1),"-")</f>
        <v>1197.3196655823299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12_NZ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48</v>
      </c>
      <c r="B47" s="10" t="s">
        <v>91</v>
      </c>
      <c r="C47" s="10" t="s">
        <v>177</v>
      </c>
      <c r="D47" s="10" t="s">
        <v>37</v>
      </c>
      <c r="E47" s="61">
        <f>SUM(E15:E46)</f>
        <v>4.9078506959999997</v>
      </c>
      <c r="F47" s="61">
        <f>SUM(F15:F46)</f>
        <v>4.7146298760000001</v>
      </c>
      <c r="J47" s="42">
        <f t="shared" ref="J47:AN47" si="66">SUM(J15:J46)*1000</f>
        <v>3.9376534199887097</v>
      </c>
      <c r="K47" s="42">
        <f t="shared" si="66"/>
        <v>3.9376534199887097</v>
      </c>
      <c r="L47" s="42">
        <f t="shared" si="66"/>
        <v>3.9376534199887097</v>
      </c>
      <c r="M47" s="42">
        <f t="shared" si="66"/>
        <v>3.9376534199887097</v>
      </c>
      <c r="N47" s="42">
        <f t="shared" si="66"/>
        <v>3.9038142109106824</v>
      </c>
      <c r="O47" s="42">
        <f t="shared" si="66"/>
        <v>3.8702658075356693</v>
      </c>
      <c r="P47" s="42">
        <f t="shared" si="66"/>
        <v>3.8370057107521598</v>
      </c>
      <c r="Q47" s="42">
        <f t="shared" si="66"/>
        <v>3.8040314429253832</v>
      </c>
      <c r="R47" s="42">
        <f t="shared" si="66"/>
        <v>3.771340547712744</v>
      </c>
      <c r="S47" s="42">
        <f t="shared" si="66"/>
        <v>3.7389305898808374</v>
      </c>
      <c r="T47" s="42">
        <f t="shared" si="66"/>
        <v>3.7067991551240489</v>
      </c>
      <c r="U47" s="42">
        <f t="shared" si="66"/>
        <v>3.674943849884702</v>
      </c>
      <c r="V47" s="42">
        <f t="shared" si="66"/>
        <v>3.6433623011747551</v>
      </c>
      <c r="W47" s="42">
        <f t="shared" si="66"/>
        <v>3.6120521563990349</v>
      </c>
      <c r="X47" s="42">
        <f t="shared" si="66"/>
        <v>3.5810110831799808</v>
      </c>
      <c r="Y47" s="42">
        <f t="shared" si="66"/>
        <v>3.5502367691839032</v>
      </c>
      <c r="Z47" s="42">
        <f t="shared" si="66"/>
        <v>3.5197269219487293</v>
      </c>
      <c r="AA47" s="42">
        <f t="shared" si="66"/>
        <v>3.4894792687132323</v>
      </c>
      <c r="AB47" s="42">
        <f t="shared" si="66"/>
        <v>3.4594915562477278</v>
      </c>
      <c r="AC47" s="42">
        <f t="shared" si="66"/>
        <v>3.4297615506862238</v>
      </c>
      <c r="AD47" s="42">
        <f t="shared" si="66"/>
        <v>3.4002870373600151</v>
      </c>
      <c r="AE47" s="42">
        <f t="shared" si="66"/>
        <v>3.3710658206327024</v>
      </c>
      <c r="AF47" s="42">
        <f t="shared" si="66"/>
        <v>3.34209572373664</v>
      </c>
      <c r="AG47" s="42">
        <f t="shared" si="66"/>
        <v>3.3133745886107788</v>
      </c>
      <c r="AH47" s="42">
        <f t="shared" si="66"/>
        <v>3.2849002757399046</v>
      </c>
      <c r="AI47" s="42">
        <f t="shared" si="66"/>
        <v>3.2566706639952652</v>
      </c>
      <c r="AJ47" s="42">
        <f t="shared" si="66"/>
        <v>3.2286836504765559</v>
      </c>
      <c r="AK47" s="42">
        <f t="shared" si="66"/>
        <v>3.2009371503552733</v>
      </c>
      <c r="AL47" s="42">
        <f t="shared" si="66"/>
        <v>3.1734290967194081</v>
      </c>
      <c r="AM47" s="42">
        <f t="shared" si="66"/>
        <v>3.1461574404194752</v>
      </c>
      <c r="AN47" s="42">
        <f t="shared" si="66"/>
        <v>3.1191201499158705</v>
      </c>
      <c r="AO47" s="42">
        <f t="shared" ref="AO47:BJ47" si="67">SUM(AO15:AO46)*1000</f>
        <v>3.0923152111275312</v>
      </c>
      <c r="AP47">
        <f t="shared" si="67"/>
        <v>3.0657406272819046</v>
      </c>
      <c r="AQ47">
        <f t="shared" si="67"/>
        <v>3.0393944187662005</v>
      </c>
      <c r="AR47">
        <f t="shared" si="67"/>
        <v>3.0132746229799281</v>
      </c>
      <c r="AS47">
        <f t="shared" si="67"/>
        <v>2.987379294188695</v>
      </c>
      <c r="AT47">
        <f t="shared" si="67"/>
        <v>2.9617065033792609</v>
      </c>
      <c r="AU47">
        <f t="shared" si="67"/>
        <v>2.9362543381158455</v>
      </c>
      <c r="AV47">
        <f t="shared" si="67"/>
        <v>2.9110209023976625</v>
      </c>
      <c r="AW47">
        <f t="shared" si="67"/>
        <v>2.8860043165176834</v>
      </c>
      <c r="AX47">
        <f t="shared" si="67"/>
        <v>2.8612027169226093</v>
      </c>
      <c r="AY47">
        <f t="shared" si="67"/>
        <v>2.8366142560740557</v>
      </c>
      <c r="AZ47">
        <f t="shared" si="67"/>
        <v>2.8122371023109194</v>
      </c>
      <c r="BA47">
        <f t="shared" si="67"/>
        <v>2.7880694397129351</v>
      </c>
      <c r="BB47">
        <f t="shared" si="67"/>
        <v>2.7641094679654024</v>
      </c>
      <c r="BC47">
        <f t="shared" si="67"/>
        <v>2.7403554022250747</v>
      </c>
      <c r="BD47">
        <f t="shared" si="67"/>
        <v>2.7168054729872031</v>
      </c>
      <c r="BE47">
        <f t="shared" si="67"/>
        <v>2.6934579259537199</v>
      </c>
      <c r="BF47">
        <f t="shared" si="67"/>
        <v>2.6703110219025548</v>
      </c>
      <c r="BG47">
        <f t="shared" si="67"/>
        <v>2.64736303655808</v>
      </c>
      <c r="BH47">
        <f t="shared" si="67"/>
        <v>2.6246122604626594</v>
      </c>
      <c r="BI47">
        <f t="shared" si="67"/>
        <v>2.6020569988493087</v>
      </c>
      <c r="BJ47">
        <f t="shared" si="67"/>
        <v>2.5796955715154475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12_NZ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1.9664980919999999</v>
      </c>
      <c r="F58" s="66">
        <v>2.0291744880000002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12_NZ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1.9664980919999999</v>
      </c>
      <c r="BP58" s="65">
        <f t="shared" si="75"/>
        <v>2.0291744880000002</v>
      </c>
      <c r="BQ58" s="65">
        <f t="shared" si="75"/>
        <v>2.0565032415736306</v>
      </c>
      <c r="BR58" s="65">
        <f t="shared" si="75"/>
        <v>1.5359800876871439</v>
      </c>
      <c r="BS58" s="65">
        <f t="shared" si="75"/>
        <v>1.8265906422404481</v>
      </c>
      <c r="BT58" s="65">
        <f t="shared" si="75"/>
        <v>1.8810033692320873</v>
      </c>
      <c r="BU58" s="65">
        <f t="shared" si="75"/>
        <v>1.9315700637570825</v>
      </c>
      <c r="BV58" s="65">
        <f t="shared" si="75"/>
        <v>1.9238652243530625</v>
      </c>
      <c r="BW58" s="65">
        <f t="shared" si="75"/>
        <v>1.9154717338726064</v>
      </c>
      <c r="BX58" s="65">
        <f t="shared" si="75"/>
        <v>1.906614589913421</v>
      </c>
      <c r="BY58" s="65">
        <f t="shared" si="75"/>
        <v>1.8974282843711918</v>
      </c>
      <c r="BZ58" s="65">
        <f t="shared" si="75"/>
        <v>1.8880207574824861</v>
      </c>
      <c r="CA58" s="65">
        <f t="shared" si="75"/>
        <v>1.8784949244701761</v>
      </c>
      <c r="CB58" s="65">
        <f t="shared" si="75"/>
        <v>1.8689130044600926</v>
      </c>
      <c r="CC58" s="65">
        <f t="shared" si="75"/>
        <v>1.8593053546691221</v>
      </c>
      <c r="CD58" s="65">
        <f t="shared" si="75"/>
        <v>1.8496659779524833</v>
      </c>
      <c r="CE58" s="65">
        <f t="shared" si="75"/>
        <v>1.8399932358750699</v>
      </c>
      <c r="CF58" s="65">
        <f t="shared" si="75"/>
        <v>1.8303063500021217</v>
      </c>
      <c r="CG58" s="65">
        <f t="shared" si="75"/>
        <v>1.8206317317101148</v>
      </c>
      <c r="CH58" s="65">
        <f t="shared" si="75"/>
        <v>1.8110254850402785</v>
      </c>
      <c r="CI58" s="65">
        <f t="shared" si="75"/>
        <v>1.8013186168412412</v>
      </c>
      <c r="CJ58" s="65">
        <f t="shared" si="75"/>
        <v>1.791532543961704</v>
      </c>
      <c r="CK58" s="65">
        <f t="shared" si="75"/>
        <v>1.7817025764886918</v>
      </c>
      <c r="CL58" s="65">
        <f t="shared" si="75"/>
        <v>1.7696386487541198</v>
      </c>
      <c r="CM58" s="65">
        <f t="shared" si="75"/>
        <v>1.7553845563767767</v>
      </c>
      <c r="CN58" s="65">
        <f t="shared" si="75"/>
        <v>1.7391288014902577</v>
      </c>
      <c r="CO58" s="65">
        <f t="shared" si="75"/>
        <v>1.7208198059830839</v>
      </c>
      <c r="CP58" s="65">
        <f t="shared" si="75"/>
        <v>1.7004018077903724</v>
      </c>
      <c r="CQ58" s="65">
        <f t="shared" si="75"/>
        <v>1.677839512248676</v>
      </c>
      <c r="CR58" s="65">
        <f t="shared" si="75"/>
        <v>1.6531105256479937</v>
      </c>
      <c r="CS58" s="65">
        <f t="shared" si="75"/>
        <v>1.6259992006629245</v>
      </c>
      <c r="CT58" s="65">
        <f t="shared" si="75"/>
        <v>1.5965046386025095</v>
      </c>
      <c r="CU58" s="65">
        <f t="shared" si="75"/>
        <v>1.5646504918112596</v>
      </c>
      <c r="CV58" s="69">
        <f t="shared" ref="CV58:DP58" si="76">CV$49*CV15</f>
        <v>1.5325555062916698</v>
      </c>
      <c r="CW58" s="65">
        <f t="shared" si="76"/>
        <v>1.4987132011862176</v>
      </c>
      <c r="CX58" s="65">
        <f t="shared" si="76"/>
        <v>1.4653393775843715</v>
      </c>
      <c r="CY58" s="65">
        <f t="shared" si="76"/>
        <v>1.4324284828004481</v>
      </c>
      <c r="CZ58" s="65">
        <f t="shared" si="76"/>
        <v>1.3999750249870007</v>
      </c>
      <c r="DA58" s="65">
        <f t="shared" si="76"/>
        <v>1.3679735724992415</v>
      </c>
      <c r="DB58" s="65">
        <f t="shared" si="76"/>
        <v>1.3364187532658962</v>
      </c>
      <c r="DC58" s="65">
        <f t="shared" si="76"/>
        <v>1.3053052541664245</v>
      </c>
      <c r="DD58" s="65">
        <f t="shared" si="76"/>
        <v>1.2746278204145456</v>
      </c>
      <c r="DE58" s="65">
        <f t="shared" si="76"/>
        <v>1.2443812549480053</v>
      </c>
      <c r="DF58" s="65">
        <f t="shared" si="76"/>
        <v>1.2145604178245242</v>
      </c>
      <c r="DG58" s="65">
        <f t="shared" si="76"/>
        <v>1.1851602256238629</v>
      </c>
      <c r="DH58" s="65">
        <f t="shared" si="76"/>
        <v>1.1561756508559495</v>
      </c>
      <c r="DI58" s="65">
        <f t="shared" si="76"/>
        <v>1.1276017213750009</v>
      </c>
      <c r="DJ58" s="65">
        <f t="shared" si="76"/>
        <v>1.0994335197995888</v>
      </c>
      <c r="DK58" s="65">
        <f t="shared" si="76"/>
        <v>1.071666182938579</v>
      </c>
      <c r="DL58" s="65">
        <f t="shared" si="76"/>
        <v>1.0442949012228999</v>
      </c>
      <c r="DM58" s="65">
        <f t="shared" si="76"/>
        <v>1.0173149181430718</v>
      </c>
      <c r="DN58" s="65">
        <f t="shared" si="76"/>
        <v>0.99072152969244309</v>
      </c>
      <c r="DO58" s="65">
        <f t="shared" si="76"/>
        <v>0.96451008381607872</v>
      </c>
      <c r="DP58" s="65">
        <f t="shared" si="76"/>
        <v>0.93867597986524209</v>
      </c>
    </row>
    <row r="59" spans="1:120" x14ac:dyDescent="0.25">
      <c r="A59" s="65" t="str">
        <f t="shared" si="71"/>
        <v>12_NZ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12_NZ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12_NZ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12_NZ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12_NZ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12_NZ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12_NZ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12_NZ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12_NZ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12_NZ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12_NZ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12_NZ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12_NZ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12_NZ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12_NZ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12_NZ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12_NZ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12_NZ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12_NZ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12_NZ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12_NZ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12_NZ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12_NZ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12_NZ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12_NZ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12_NZ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12_NZ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12_NZ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12_NZ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12_NZ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12_NZ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12_NZ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12_NZ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1.94979276</v>
      </c>
      <c r="F75" s="66">
        <v>1.733837616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12_NZ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1.94979276</v>
      </c>
      <c r="BP75" s="65">
        <f t="shared" si="109"/>
        <v>1.733837616</v>
      </c>
      <c r="BQ75" s="65">
        <f t="shared" si="109"/>
        <v>1.757188797095844</v>
      </c>
      <c r="BR75" s="65">
        <f t="shared" si="109"/>
        <v>1.3124253578034084</v>
      </c>
      <c r="BS75" s="65">
        <f t="shared" si="109"/>
        <v>1.5607389030755874</v>
      </c>
      <c r="BT75" s="65">
        <f t="shared" si="109"/>
        <v>1.6072321117203645</v>
      </c>
      <c r="BU75" s="65">
        <f t="shared" si="109"/>
        <v>1.6504390599659202</v>
      </c>
      <c r="BV75" s="65">
        <f t="shared" si="109"/>
        <v>1.6438556239613136</v>
      </c>
      <c r="BW75" s="65">
        <f t="shared" si="109"/>
        <v>1.63668376682896</v>
      </c>
      <c r="BX75" s="65">
        <f t="shared" si="109"/>
        <v>1.6291157388167909</v>
      </c>
      <c r="BY75" s="65">
        <f t="shared" si="109"/>
        <v>1.6212664571530515</v>
      </c>
      <c r="BZ75" s="65">
        <f t="shared" si="109"/>
        <v>1.613228151876877</v>
      </c>
      <c r="CA75" s="65">
        <f t="shared" si="109"/>
        <v>1.6050887593809875</v>
      </c>
      <c r="CB75" s="65">
        <f t="shared" si="109"/>
        <v>1.596901443087966</v>
      </c>
      <c r="CC75" s="65">
        <f t="shared" si="109"/>
        <v>1.5886921418635269</v>
      </c>
      <c r="CD75" s="65">
        <f t="shared" si="109"/>
        <v>1.5804557314193095</v>
      </c>
      <c r="CE75" s="65">
        <f t="shared" si="109"/>
        <v>1.5721908117867867</v>
      </c>
      <c r="CF75" s="65">
        <f t="shared" si="109"/>
        <v>1.5639138069221283</v>
      </c>
      <c r="CG75" s="65">
        <f t="shared" si="109"/>
        <v>1.5556472841492859</v>
      </c>
      <c r="CH75" s="65">
        <f t="shared" si="109"/>
        <v>1.5474391818282509</v>
      </c>
      <c r="CI75" s="65">
        <f t="shared" si="109"/>
        <v>1.5391451029717633</v>
      </c>
      <c r="CJ75" s="65">
        <f t="shared" si="109"/>
        <v>1.530783347306196</v>
      </c>
      <c r="CK75" s="65">
        <f t="shared" si="109"/>
        <v>1.5223840857002786</v>
      </c>
      <c r="CL75" s="65">
        <f t="shared" si="109"/>
        <v>1.5120760063179466</v>
      </c>
      <c r="CM75" s="65">
        <f t="shared" si="109"/>
        <v>1.4998965305301668</v>
      </c>
      <c r="CN75" s="65">
        <f t="shared" si="109"/>
        <v>1.4860067248651541</v>
      </c>
      <c r="CO75" s="65">
        <f t="shared" si="109"/>
        <v>1.4703625181647233</v>
      </c>
      <c r="CP75" s="65">
        <f t="shared" si="109"/>
        <v>1.4529162642721682</v>
      </c>
      <c r="CQ75" s="65">
        <f t="shared" si="109"/>
        <v>1.4336378054975074</v>
      </c>
      <c r="CR75" s="65">
        <f t="shared" si="109"/>
        <v>1.4125080074306675</v>
      </c>
      <c r="CS75" s="65">
        <f t="shared" si="109"/>
        <v>1.3893426092075487</v>
      </c>
      <c r="CT75" s="65">
        <f t="shared" si="109"/>
        <v>1.3641408429374642</v>
      </c>
      <c r="CU75" s="65">
        <f t="shared" si="109"/>
        <v>1.3369229184766209</v>
      </c>
      <c r="CV75" s="69">
        <f t="shared" si="109"/>
        <v>1.30949920823981</v>
      </c>
      <c r="CW75" s="65">
        <f t="shared" ref="CW75:DP75" si="110">CW$49*CW32</f>
        <v>1.2805824926241831</v>
      </c>
      <c r="CX75" s="65">
        <f t="shared" si="110"/>
        <v>1.2520660732167708</v>
      </c>
      <c r="CY75" s="65">
        <f t="shared" si="110"/>
        <v>1.2239452054993638</v>
      </c>
      <c r="CZ75" s="65">
        <f t="shared" si="110"/>
        <v>1.196215196937269</v>
      </c>
      <c r="DA75" s="65">
        <f t="shared" si="110"/>
        <v>1.1688714064362353</v>
      </c>
      <c r="DB75" s="65">
        <f t="shared" si="110"/>
        <v>1.1419092438048797</v>
      </c>
      <c r="DC75" s="65">
        <f t="shared" si="110"/>
        <v>1.1153241692225475</v>
      </c>
      <c r="DD75" s="65">
        <f t="shared" si="110"/>
        <v>1.0891116927125652</v>
      </c>
      <c r="DE75" s="65">
        <f t="shared" si="110"/>
        <v>1.0632673736208231</v>
      </c>
      <c r="DF75" s="65">
        <f t="shared" si="110"/>
        <v>1.0377868200996412</v>
      </c>
      <c r="DG75" s="65">
        <f t="shared" si="110"/>
        <v>1.0126656885968601</v>
      </c>
      <c r="DH75" s="65">
        <f t="shared" si="110"/>
        <v>0.98789968335011313</v>
      </c>
      <c r="DI75" s="65">
        <f t="shared" si="110"/>
        <v>0.96348455588622028</v>
      </c>
      <c r="DJ75" s="65">
        <f t="shared" si="110"/>
        <v>0.93941610452565871</v>
      </c>
      <c r="DK75" s="65">
        <f t="shared" si="110"/>
        <v>0.91569017389205709</v>
      </c>
      <c r="DL75" s="65">
        <f t="shared" si="110"/>
        <v>0.89230265442666501</v>
      </c>
      <c r="DM75" s="65">
        <f t="shared" si="110"/>
        <v>0.86924948190774787</v>
      </c>
      <c r="DN75" s="65">
        <f t="shared" si="110"/>
        <v>0.84652663697485819</v>
      </c>
      <c r="DO75" s="65">
        <f t="shared" si="110"/>
        <v>0.82413014465793455</v>
      </c>
      <c r="DP75" s="65">
        <f t="shared" si="110"/>
        <v>0.80205607391118361</v>
      </c>
    </row>
    <row r="76" spans="1:120" x14ac:dyDescent="0.25">
      <c r="A76" s="65" t="str">
        <f t="shared" si="71"/>
        <v>12_NZ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12_NZ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12_NZ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12_NZ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12_NZ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12_NZ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12_NZ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12_NZ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12_NZ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12_NZ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12_NZ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12_NZ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12_NZ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12_NZ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12_NZ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12_NZ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12_NZ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12_NZ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12_NZ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12_NZ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12_NZ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12_NZ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12_NZ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12_NZ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12_NZ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0.99155984399999997</v>
      </c>
      <c r="F88" s="66">
        <v>0.95161777200000008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12_NZ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0.99155984399999997</v>
      </c>
      <c r="BP88" s="65">
        <f t="shared" si="135"/>
        <v>0.95161777200000008</v>
      </c>
      <c r="BQ88" s="65">
        <f t="shared" si="135"/>
        <v>0.96443408116467311</v>
      </c>
      <c r="BR88" s="65">
        <f t="shared" si="135"/>
        <v>0.72032541189784782</v>
      </c>
      <c r="BS88" s="65">
        <f t="shared" si="135"/>
        <v>0.85661244392941727</v>
      </c>
      <c r="BT88" s="65">
        <f t="shared" si="135"/>
        <v>0.88213026821433804</v>
      </c>
      <c r="BU88" s="65">
        <f t="shared" si="135"/>
        <v>0.90584442659049069</v>
      </c>
      <c r="BV88" s="65">
        <f t="shared" si="135"/>
        <v>0.90223110395577832</v>
      </c>
      <c r="BW88" s="65">
        <f t="shared" si="135"/>
        <v>0.89829482604692912</v>
      </c>
      <c r="BX88" s="65">
        <f t="shared" si="135"/>
        <v>0.89414110952300874</v>
      </c>
      <c r="BY88" s="65">
        <f t="shared" si="135"/>
        <v>0.88983302677078391</v>
      </c>
      <c r="BZ88" s="65">
        <f t="shared" si="135"/>
        <v>0.8854211983002398</v>
      </c>
      <c r="CA88" s="65">
        <f t="shared" si="135"/>
        <v>0.88095388805105923</v>
      </c>
      <c r="CB88" s="65">
        <f t="shared" si="135"/>
        <v>0.87646027479828015</v>
      </c>
      <c r="CC88" s="65">
        <f t="shared" si="135"/>
        <v>0.87195459510325746</v>
      </c>
      <c r="CD88" s="65">
        <f t="shared" si="135"/>
        <v>0.8674340364973796</v>
      </c>
      <c r="CE88" s="65">
        <f t="shared" si="135"/>
        <v>0.86289783060711556</v>
      </c>
      <c r="CF88" s="65">
        <f t="shared" si="135"/>
        <v>0.85835499173024843</v>
      </c>
      <c r="CG88" s="65">
        <f t="shared" si="135"/>
        <v>0.85381790595549878</v>
      </c>
      <c r="CH88" s="65">
        <f t="shared" si="135"/>
        <v>0.84931288427929874</v>
      </c>
      <c r="CI88" s="65">
        <f t="shared" si="135"/>
        <v>0.84476067433220359</v>
      </c>
      <c r="CJ88" s="65">
        <f t="shared" si="135"/>
        <v>0.84017131992955019</v>
      </c>
      <c r="CK88" s="65">
        <f t="shared" si="135"/>
        <v>0.83556138036998051</v>
      </c>
      <c r="CL88" s="65">
        <f t="shared" si="135"/>
        <v>0.82990378507680407</v>
      </c>
      <c r="CM88" s="65">
        <f t="shared" si="135"/>
        <v>0.82321907279098239</v>
      </c>
      <c r="CN88" s="65">
        <f t="shared" si="135"/>
        <v>0.81559564496909298</v>
      </c>
      <c r="CO88" s="65">
        <f t="shared" si="135"/>
        <v>0.80700931313063817</v>
      </c>
      <c r="CP88" s="65">
        <f t="shared" si="135"/>
        <v>0.79743392665512669</v>
      </c>
      <c r="CQ88" s="65">
        <f t="shared" si="135"/>
        <v>0.78685293347708007</v>
      </c>
      <c r="CR88" s="65">
        <f t="shared" si="135"/>
        <v>0.77525583166453282</v>
      </c>
      <c r="CS88" s="65">
        <f t="shared" si="135"/>
        <v>0.76254148953632661</v>
      </c>
      <c r="CT88" s="65">
        <f t="shared" si="135"/>
        <v>0.74870948563521722</v>
      </c>
      <c r="CU88" s="65">
        <f t="shared" si="135"/>
        <v>0.73377091215239787</v>
      </c>
      <c r="CV88" s="69">
        <f t="shared" si="135"/>
        <v>0.71871939302817145</v>
      </c>
      <c r="CW88" s="65">
        <f t="shared" ref="CW88:DP88" si="136">CW$49*CW45</f>
        <v>0.70284843704373245</v>
      </c>
      <c r="CX88" s="65">
        <f t="shared" si="136"/>
        <v>0.68719718386322737</v>
      </c>
      <c r="CY88" s="65">
        <f t="shared" si="136"/>
        <v>0.67176302945511046</v>
      </c>
      <c r="CZ88" s="65">
        <f t="shared" si="136"/>
        <v>0.6565433983190182</v>
      </c>
      <c r="DA88" s="65">
        <f t="shared" si="136"/>
        <v>0.64153574318770368</v>
      </c>
      <c r="DB88" s="65">
        <f t="shared" si="136"/>
        <v>0.62673754473198828</v>
      </c>
      <c r="DC88" s="65">
        <f t="shared" si="136"/>
        <v>0.61214631126869679</v>
      </c>
      <c r="DD88" s="65">
        <f t="shared" si="136"/>
        <v>0.59775957847155126</v>
      </c>
      <c r="DE88" s="65">
        <f t="shared" si="136"/>
        <v>0.58357490908499177</v>
      </c>
      <c r="DF88" s="65">
        <f t="shared" si="136"/>
        <v>0.56958989264089466</v>
      </c>
      <c r="DG88" s="65">
        <f t="shared" si="136"/>
        <v>0.5558021451781614</v>
      </c>
      <c r="DH88" s="65">
        <f t="shared" si="136"/>
        <v>0.54220930896514807</v>
      </c>
      <c r="DI88" s="65">
        <f t="shared" si="136"/>
        <v>0.52880905222490804</v>
      </c>
      <c r="DJ88" s="65">
        <f t="shared" si="136"/>
        <v>0.5155990688632206</v>
      </c>
      <c r="DK88" s="65">
        <f t="shared" si="136"/>
        <v>0.50257707819937603</v>
      </c>
      <c r="DL88" s="65">
        <f t="shared" si="136"/>
        <v>0.48974082469969243</v>
      </c>
      <c r="DM88" s="65">
        <f t="shared" si="136"/>
        <v>0.47708807771373496</v>
      </c>
      <c r="DN88" s="65">
        <f t="shared" si="136"/>
        <v>0.46461663121321212</v>
      </c>
      <c r="DO88" s="65">
        <f t="shared" si="136"/>
        <v>0.45232430353352143</v>
      </c>
      <c r="DP88" s="65">
        <f t="shared" si="136"/>
        <v>0.44020893711791953</v>
      </c>
    </row>
    <row r="89" spans="1:120" x14ac:dyDescent="0.25">
      <c r="A89" s="65" t="str">
        <f t="shared" si="71"/>
        <v>12_NZ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12_NZ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12_NZ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12_NZ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2.2148168319826287E-3</v>
      </c>
      <c r="CM90" s="52">
        <f t="shared" si="143"/>
        <v>6.6074700992852335E-3</v>
      </c>
      <c r="CN90" s="52">
        <f t="shared" si="143"/>
        <v>1.3142031245518321E-2</v>
      </c>
      <c r="CO90" s="52">
        <f t="shared" si="143"/>
        <v>2.1782529189659294E-2</v>
      </c>
      <c r="CP90" s="52">
        <f t="shared" si="143"/>
        <v>3.2491754288988012E-2</v>
      </c>
      <c r="CQ90" s="52">
        <f t="shared" si="143"/>
        <v>4.5230590188988701E-2</v>
      </c>
      <c r="CR90" s="52">
        <f t="shared" si="143"/>
        <v>5.9957376577906507E-2</v>
      </c>
      <c r="CS90" s="52">
        <f t="shared" si="143"/>
        <v>7.6617763382022627E-2</v>
      </c>
      <c r="CT90" s="52">
        <f t="shared" si="143"/>
        <v>9.5155905612070116E-2</v>
      </c>
      <c r="CU90" s="52">
        <f t="shared" si="143"/>
        <v>0.11551111013371716</v>
      </c>
      <c r="CV90" s="69">
        <f t="shared" ref="CV90:DP90" si="144">CV$50*CV15</f>
        <v>0.13553211960402523</v>
      </c>
      <c r="CW90" s="52">
        <f t="shared" si="144"/>
        <v>0.15503929667443631</v>
      </c>
      <c r="CX90" s="52">
        <f t="shared" si="144"/>
        <v>0.17420118474779242</v>
      </c>
      <c r="CY90" s="52">
        <f t="shared" si="144"/>
        <v>0.19302227782417386</v>
      </c>
      <c r="CZ90" s="52">
        <f t="shared" si="144"/>
        <v>0.2115070181635037</v>
      </c>
      <c r="DA90" s="52">
        <f t="shared" si="144"/>
        <v>0.22965979684293839</v>
      </c>
      <c r="DB90" s="52">
        <f t="shared" si="144"/>
        <v>0.24748495430849934</v>
      </c>
      <c r="DC90" s="52">
        <f t="shared" si="144"/>
        <v>0.26498678092100353</v>
      </c>
      <c r="DD90" s="52">
        <f t="shared" si="144"/>
        <v>0.28216951749634989</v>
      </c>
      <c r="DE90" s="52">
        <f t="shared" si="144"/>
        <v>0.29903735584021851</v>
      </c>
      <c r="DF90" s="52">
        <f t="shared" si="144"/>
        <v>0.31559443927723868</v>
      </c>
      <c r="DG90" s="52">
        <f t="shared" si="144"/>
        <v>0.33184486317468176</v>
      </c>
      <c r="DH90" s="52">
        <f t="shared" si="144"/>
        <v>0.34779267546073295</v>
      </c>
      <c r="DI90" s="52">
        <f t="shared" si="144"/>
        <v>0.36344187713739723</v>
      </c>
      <c r="DJ90" s="52">
        <f t="shared" si="144"/>
        <v>0.37879642278809378</v>
      </c>
      <c r="DK90" s="52">
        <f t="shared" si="144"/>
        <v>0.39386022107999075</v>
      </c>
      <c r="DL90" s="52">
        <f t="shared" si="144"/>
        <v>0.40863713526113499</v>
      </c>
      <c r="DM90" s="52">
        <f t="shared" si="144"/>
        <v>0.42313098365242846</v>
      </c>
      <c r="DN90" s="52">
        <f t="shared" si="144"/>
        <v>0.43734554013450222</v>
      </c>
      <c r="DO90" s="52">
        <f t="shared" si="144"/>
        <v>0.45128453462954166</v>
      </c>
      <c r="DP90" s="52">
        <f t="shared" si="144"/>
        <v>0.46495165357811091</v>
      </c>
    </row>
    <row r="91" spans="1:120" x14ac:dyDescent="0.25">
      <c r="A91" s="52" t="str">
        <f t="shared" si="140"/>
        <v>12_NZ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12_NZ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12_NZ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12_NZ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12_NZ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12_NZ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12_NZ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12_NZ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12_NZ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12_NZ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12_NZ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12_NZ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12_NZ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12_NZ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12_NZ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12_NZ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12_NZ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12_NZ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12_NZ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12_NZ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12_NZ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12_NZ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12_NZ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12_NZ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12_NZ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12_NZ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12_NZ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12_NZ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12_NZ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12_NZ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12_NZ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12_NZ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12_NZ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12_NZ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1.8924605836269674E-3</v>
      </c>
      <c r="CM107" s="52">
        <f t="shared" si="177"/>
        <v>5.6457836782816831E-3</v>
      </c>
      <c r="CN107" s="52">
        <f t="shared" si="177"/>
        <v>1.1229269961197639E-2</v>
      </c>
      <c r="CO107" s="52">
        <f t="shared" si="177"/>
        <v>1.8612183774237009E-2</v>
      </c>
      <c r="CP107" s="52">
        <f t="shared" si="177"/>
        <v>2.7762731164436342E-2</v>
      </c>
      <c r="CQ107" s="52">
        <f t="shared" si="177"/>
        <v>3.8647488980035505E-2</v>
      </c>
      <c r="CR107" s="52">
        <f t="shared" si="177"/>
        <v>5.1230860373133028E-2</v>
      </c>
      <c r="CS107" s="52">
        <f t="shared" si="177"/>
        <v>6.5466405669465655E-2</v>
      </c>
      <c r="CT107" s="52">
        <f t="shared" si="177"/>
        <v>8.1306407857199864E-2</v>
      </c>
      <c r="CU107" s="52">
        <f t="shared" si="177"/>
        <v>9.8699007404314296E-2</v>
      </c>
      <c r="CV107" s="69">
        <f t="shared" si="177"/>
        <v>0.11580605242937098</v>
      </c>
      <c r="CW107" s="52">
        <f t="shared" ref="CW107:DP107" si="178">CW$50*CW32</f>
        <v>0.13247405096112239</v>
      </c>
      <c r="CX107" s="52">
        <f t="shared" si="178"/>
        <v>0.1488470156970986</v>
      </c>
      <c r="CY107" s="52">
        <f t="shared" si="178"/>
        <v>0.16492878655665186</v>
      </c>
      <c r="CZ107" s="52">
        <f t="shared" si="178"/>
        <v>0.18072315924951546</v>
      </c>
      <c r="DA107" s="52">
        <f t="shared" si="178"/>
        <v>0.19623388575206877</v>
      </c>
      <c r="DB107" s="52">
        <f t="shared" si="178"/>
        <v>0.21146467477868147</v>
      </c>
      <c r="DC107" s="52">
        <f t="shared" si="178"/>
        <v>0.22641919224818641</v>
      </c>
      <c r="DD107" s="52">
        <f t="shared" si="178"/>
        <v>0.24110106174552978</v>
      </c>
      <c r="DE107" s="52">
        <f t="shared" si="178"/>
        <v>0.25551386497864753</v>
      </c>
      <c r="DF107" s="52">
        <f t="shared" si="178"/>
        <v>0.26966114223061555</v>
      </c>
      <c r="DG107" s="52">
        <f t="shared" si="178"/>
        <v>0.28354639280712096</v>
      </c>
      <c r="DH107" s="52">
        <f t="shared" si="178"/>
        <v>0.29717307547930244</v>
      </c>
      <c r="DI107" s="52">
        <f t="shared" si="178"/>
        <v>0.31054460892200508</v>
      </c>
      <c r="DJ107" s="52">
        <f t="shared" si="178"/>
        <v>0.32366437214749599</v>
      </c>
      <c r="DK107" s="52">
        <f t="shared" si="178"/>
        <v>0.33653570493468782</v>
      </c>
      <c r="DL107" s="52">
        <f t="shared" si="178"/>
        <v>0.34916190825391258</v>
      </c>
      <c r="DM107" s="52">
        <f t="shared" si="178"/>
        <v>0.36154624468729363</v>
      </c>
      <c r="DN107" s="52">
        <f t="shared" si="178"/>
        <v>0.37369193884475743</v>
      </c>
      <c r="DO107" s="52">
        <f t="shared" si="178"/>
        <v>0.38560217777573108</v>
      </c>
      <c r="DP107" s="52">
        <f t="shared" si="178"/>
        <v>0.39728011137656788</v>
      </c>
    </row>
    <row r="108" spans="1:120" x14ac:dyDescent="0.25">
      <c r="A108" s="52" t="str">
        <f t="shared" si="140"/>
        <v>12_NZ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12_NZ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12_NZ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12_NZ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12_NZ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12_NZ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12_NZ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12_NZ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12_NZ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12_NZ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12_NZ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12_NZ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12_NZ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12_NZ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12_NZ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12_NZ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12_NZ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12_NZ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12_NZ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12_NZ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12_NZ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12_NZ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12_NZ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12_NZ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12_NZ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12_NZ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2.4244432777705141E-3</v>
      </c>
      <c r="CM120" s="54">
        <f t="shared" si="204"/>
        <v>7.2686852243075434E-3</v>
      </c>
      <c r="CN120" s="54">
        <f t="shared" si="204"/>
        <v>1.4529059616008002E-2</v>
      </c>
      <c r="CO120" s="54">
        <f t="shared" si="204"/>
        <v>2.4201683220021624E-2</v>
      </c>
      <c r="CP120" s="54">
        <f t="shared" si="204"/>
        <v>3.6281110891786754E-2</v>
      </c>
      <c r="CQ120" s="54">
        <f t="shared" si="204"/>
        <v>5.0759542588456066E-2</v>
      </c>
      <c r="CR120" s="54">
        <f t="shared" si="204"/>
        <v>6.7626041449801916E-2</v>
      </c>
      <c r="CS120" s="54">
        <f t="shared" si="204"/>
        <v>8.6854949404675613E-2</v>
      </c>
      <c r="CT120" s="54">
        <f t="shared" si="204"/>
        <v>0.10841826495706341</v>
      </c>
      <c r="CU120" s="54">
        <f t="shared" si="204"/>
        <v>0.13228174130199838</v>
      </c>
      <c r="CV120" s="70">
        <f t="shared" ref="CV120:DP120" si="205">CV127</f>
        <v>0.15600396559478941</v>
      </c>
      <c r="CW120" s="58">
        <f t="shared" si="205"/>
        <v>0.17937432111651633</v>
      </c>
      <c r="CX120" s="58">
        <f t="shared" si="205"/>
        <v>0.20258274716987235</v>
      </c>
      <c r="CY120" s="58">
        <f t="shared" si="205"/>
        <v>0.22563135129680084</v>
      </c>
      <c r="CZ120" s="58">
        <f t="shared" si="205"/>
        <v>0.24852221677477038</v>
      </c>
      <c r="DA120" s="58">
        <f t="shared" si="205"/>
        <v>0.27125740287817302</v>
      </c>
      <c r="DB120" s="58">
        <f t="shared" si="205"/>
        <v>0.29383894513702208</v>
      </c>
      <c r="DC120" s="58">
        <f t="shared" si="205"/>
        <v>0.31626885559297574</v>
      </c>
      <c r="DD120" s="58">
        <f t="shared" si="205"/>
        <v>0.33854912305271434</v>
      </c>
      <c r="DE120" s="58">
        <f t="shared" si="205"/>
        <v>0.36068171333869692</v>
      </c>
      <c r="DF120" s="58">
        <f t="shared" si="205"/>
        <v>0.38266856953732431</v>
      </c>
      <c r="DG120" s="58">
        <f t="shared" si="205"/>
        <v>0.40451161224453397</v>
      </c>
      <c r="DH120" s="58">
        <f t="shared" si="205"/>
        <v>0.42621273980885332</v>
      </c>
      <c r="DI120" s="58">
        <f t="shared" si="205"/>
        <v>0.44777382857193565</v>
      </c>
      <c r="DJ120" s="58">
        <f t="shared" si="205"/>
        <v>0.46919673310660581</v>
      </c>
      <c r="DK120" s="58">
        <f t="shared" si="205"/>
        <v>0.49048328645243933</v>
      </c>
      <c r="DL120" s="58">
        <f t="shared" si="205"/>
        <v>0.51163530034890026</v>
      </c>
      <c r="DM120" s="58">
        <f t="shared" si="205"/>
        <v>0.5326545654660616</v>
      </c>
      <c r="DN120" s="58">
        <f t="shared" si="205"/>
        <v>0.55354285163293537</v>
      </c>
      <c r="DO120" s="58">
        <f t="shared" si="205"/>
        <v>0.57430190806343084</v>
      </c>
      <c r="DP120" s="58">
        <f t="shared" si="205"/>
        <v>0.59493346357997179</v>
      </c>
    </row>
    <row r="121" spans="1:120" x14ac:dyDescent="0.25">
      <c r="A121" s="52" t="str">
        <f t="shared" si="140"/>
        <v>12_NZ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12_NZ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1.038678078944686E-3</v>
      </c>
      <c r="CM124" s="58">
        <f t="shared" si="209"/>
        <v>3.0986916165281655E-3</v>
      </c>
      <c r="CN124" s="58">
        <f t="shared" si="209"/>
        <v>6.1631912718067491E-3</v>
      </c>
      <c r="CO124" s="58">
        <f t="shared" si="209"/>
        <v>1.021530776114732E-2</v>
      </c>
      <c r="CP124" s="58">
        <f t="shared" si="209"/>
        <v>1.5237590955193506E-2</v>
      </c>
      <c r="CQ124" s="58">
        <f t="shared" si="209"/>
        <v>2.1211696537893045E-2</v>
      </c>
      <c r="CR124" s="58">
        <f t="shared" si="209"/>
        <v>2.8118087158817254E-2</v>
      </c>
      <c r="CS124" s="58">
        <f t="shared" si="209"/>
        <v>3.5931274376057282E-2</v>
      </c>
      <c r="CT124" s="58">
        <f t="shared" si="209"/>
        <v>4.4625068680244739E-2</v>
      </c>
      <c r="CU124" s="58">
        <f t="shared" si="209"/>
        <v>5.4171006937425353E-2</v>
      </c>
      <c r="CV124" s="70">
        <f t="shared" ref="CV124:DP124" si="210">CV50*CV45</f>
        <v>6.3560218431062784E-2</v>
      </c>
      <c r="CW124" s="58">
        <f t="shared" si="210"/>
        <v>7.2708459004524051E-2</v>
      </c>
      <c r="CX124" s="58">
        <f t="shared" si="210"/>
        <v>8.1694770109614442E-2</v>
      </c>
      <c r="CY124" s="58">
        <f t="shared" si="210"/>
        <v>9.0521259288277284E-2</v>
      </c>
      <c r="CZ124" s="58">
        <f t="shared" si="210"/>
        <v>9.9190009817981165E-2</v>
      </c>
      <c r="DA124" s="58">
        <f t="shared" si="210"/>
        <v>0.10770308097311816</v>
      </c>
      <c r="DB124" s="58">
        <f t="shared" si="210"/>
        <v>0.11606250828370156</v>
      </c>
      <c r="DC124" s="58">
        <f t="shared" si="210"/>
        <v>0.12427030379138961</v>
      </c>
      <c r="DD124" s="58">
        <f t="shared" si="210"/>
        <v>0.13232845630286252</v>
      </c>
      <c r="DE124" s="58">
        <f t="shared" si="210"/>
        <v>0.14023893164057946</v>
      </c>
      <c r="DF124" s="58">
        <f t="shared" si="210"/>
        <v>0.14800367289094118</v>
      </c>
      <c r="DG124" s="58">
        <f t="shared" si="210"/>
        <v>0.15562460064988526</v>
      </c>
      <c r="DH124" s="58">
        <f t="shared" si="210"/>
        <v>0.16310361326593895</v>
      </c>
      <c r="DI124" s="58">
        <f t="shared" si="210"/>
        <v>0.1704425870807556</v>
      </c>
      <c r="DJ124" s="58">
        <f t="shared" si="210"/>
        <v>0.17764337666716012</v>
      </c>
      <c r="DK124" s="58">
        <f t="shared" si="210"/>
        <v>0.18470781506472803</v>
      </c>
      <c r="DL124" s="58">
        <f t="shared" si="210"/>
        <v>0.19163771401292323</v>
      </c>
      <c r="DM124" s="58">
        <f t="shared" si="210"/>
        <v>0.19843486418181908</v>
      </c>
      <c r="DN124" s="58">
        <f t="shared" si="210"/>
        <v>0.2051010354004271</v>
      </c>
      <c r="DO124" s="58">
        <f t="shared" si="210"/>
        <v>0.21163797688265693</v>
      </c>
      <c r="DP124" s="58">
        <f t="shared" si="210"/>
        <v>0.21804741745093226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1.5397391098064754</v>
      </c>
      <c r="CM125" s="58" cm="1">
        <f t="array" ref="CM125">INDEX(prod_est,$G$15+$H$15-1,MATCH(CM57,$BP$57:$CV$57,0))*CM50</f>
        <v>4.6333262308659755</v>
      </c>
      <c r="CN125" s="58" cm="1">
        <f t="array" ref="CN125">INDEX(prod_est,$G$15+$H$15-1,MATCH(CN57,$BP$57:$CV$57,0))*CN50</f>
        <v>9.2954092713347265</v>
      </c>
      <c r="CO125" s="58" cm="1">
        <f t="array" ref="CO125">INDEX(prod_est,$G$15+$H$15-1,MATCH(CO57,$BP$57:$CV$57,0))*CO50</f>
        <v>15.540417176527004</v>
      </c>
      <c r="CP125" s="58" cm="1">
        <f t="array" ref="CP125">INDEX(prod_est,$G$15+$H$15-1,MATCH(CP57,$BP$57:$CV$57,0))*CP50</f>
        <v>23.381688818436942</v>
      </c>
      <c r="CQ125" s="58" cm="1">
        <f t="array" ref="CQ125">INDEX(prod_est,$G$15+$H$15-1,MATCH(CQ57,$BP$57:$CV$57,0))*CQ50</f>
        <v>32.830940056181142</v>
      </c>
      <c r="CR125" s="58" cm="1">
        <f t="array" ref="CR125">INDEX(prod_est,$G$15+$H$15-1,MATCH(CR57,$BP$57:$CV$57,0))*CR50</f>
        <v>43.897726989982957</v>
      </c>
      <c r="CS125" s="58" cm="1">
        <f t="array" ref="CS125">INDEX(prod_est,$G$15+$H$15-1,MATCH(CS57,$BP$57:$CV$57,0))*CS50</f>
        <v>56.581861142909254</v>
      </c>
      <c r="CT125" s="58" cm="1">
        <f t="array" ref="CT125">INDEX(prod_est,$G$15+$H$15-1,MATCH(CT57,$BP$57:$CV$57,0))*CT50</f>
        <v>70.881329196465202</v>
      </c>
      <c r="CU125" s="58" cm="1">
        <f t="array" ref="CU125">INDEX(prod_est,$G$15+$H$15-1,MATCH(CU57,$BP$57:$DP$57,0))*CU50</f>
        <v>86.789704849525577</v>
      </c>
      <c r="CV125" s="70" cm="1">
        <f t="array" ref="CV125">INDEX(prod_est,$G$15+$H$15-1,MATCH(CV57,$BP$57:$DP$57,0))*CV50</f>
        <v>102.71527462636294</v>
      </c>
      <c r="CW125" s="58" cm="1">
        <f t="array" ref="CW125">INDEX(prod_est,$G$15+$H$15-1,MATCH(CW57,$BP$57:$DP$57,0))*CW50</f>
        <v>118.51762456888031</v>
      </c>
      <c r="CX125" s="58" cm="1">
        <f t="array" ref="CX125">INDEX(prod_est,$G$15+$H$15-1,MATCH(CX57,$BP$57:$DP$57,0))*CX50</f>
        <v>134.31997451139767</v>
      </c>
      <c r="CY125" s="58" cm="1">
        <f t="array" ref="CY125">INDEX(prod_est,$G$15+$H$15-1,MATCH(CY57,$BP$57:$DP$57,0))*CY50</f>
        <v>150.12232445391507</v>
      </c>
      <c r="CZ125" s="58" cm="1">
        <f t="array" ref="CZ125">INDEX(prod_est,$G$15+$H$15-1,MATCH(CZ57,$BP$57:$DP$57,0))*CZ50</f>
        <v>165.92467439643244</v>
      </c>
      <c r="DA125" s="58" cm="1">
        <f t="array" ref="DA125">INDEX(prod_est,$G$15+$H$15-1,MATCH(DA57,$BP$57:$DP$57,0))*DA50</f>
        <v>181.72702433894983</v>
      </c>
      <c r="DB125" s="58" cm="1">
        <f t="array" ref="DB125">INDEX(prod_est,$G$15+$H$15-1,MATCH(DB57,$BP$57:$DP$57,0))*DB50</f>
        <v>197.52937428146723</v>
      </c>
      <c r="DC125" s="58" cm="1">
        <f t="array" ref="DC125">INDEX(prod_est,$G$15+$H$15-1,MATCH(DC57,$BP$57:$DP$57,0))*DC50</f>
        <v>213.33172422398462</v>
      </c>
      <c r="DD125" s="58" cm="1">
        <f t="array" ref="DD125">INDEX(prod_est,$G$15+$H$15-1,MATCH(DD57,$BP$57:$DP$57,0))*DD50</f>
        <v>229.13407416650202</v>
      </c>
      <c r="DE125" s="58" cm="1">
        <f t="array" ref="DE125">INDEX(prod_est,$G$15+$H$15-1,MATCH(DE57,$BP$57:$DP$57,0))*DE50</f>
        <v>244.93642410901938</v>
      </c>
      <c r="DF125" s="58" cm="1">
        <f t="array" ref="DF125">INDEX(prod_est,$G$15+$H$15-1,MATCH(DF57,$BP$57:$DP$57,0))*DF50</f>
        <v>260.73877405153678</v>
      </c>
      <c r="DG125" s="58" cm="1">
        <f t="array" ref="DG125">INDEX(prod_est,$G$15+$H$15-1,MATCH(DG57,$BP$57:$DP$57,0))*DG50</f>
        <v>276.54112399405415</v>
      </c>
      <c r="DH125" s="58" cm="1">
        <f t="array" ref="DH125">INDEX(prod_est,$G$15+$H$15-1,MATCH(DH57,$BP$57:$DP$57,0))*DH50</f>
        <v>292.34347393657157</v>
      </c>
      <c r="DI125" s="58" cm="1">
        <f t="array" ref="DI125">INDEX(prod_est,$G$15+$H$15-1,MATCH(DI57,$BP$57:$DP$57,0))*DI50</f>
        <v>308.14582387908894</v>
      </c>
      <c r="DJ125" s="58" cm="1">
        <f t="array" ref="DJ125">INDEX(prod_est,$G$15+$H$15-1,MATCH(DJ57,$BP$57:$DP$57,0))*DJ50</f>
        <v>323.9481738216063</v>
      </c>
      <c r="DK125" s="58" cm="1">
        <f t="array" ref="DK125">INDEX(prod_est,$G$15+$H$15-1,MATCH(DK57,$BP$57:$DP$57,0))*DK50</f>
        <v>339.75052376412367</v>
      </c>
      <c r="DL125" s="58" cm="1">
        <f t="array" ref="DL125">INDEX(prod_est,$G$15+$H$15-1,MATCH(DL57,$BP$57:$DP$57,0))*DL50</f>
        <v>355.55287370664109</v>
      </c>
      <c r="DM125" s="58" cm="1">
        <f t="array" ref="DM125">INDEX(prod_est,$G$15+$H$15-1,MATCH(DM57,$BP$57:$DP$57,0))*DM50</f>
        <v>371.35522364915846</v>
      </c>
      <c r="DN125" s="58" cm="1">
        <f t="array" ref="DN125">INDEX(prod_est,$G$15+$H$15-1,MATCH(DN57,$BP$57:$DP$57,0))*DN50</f>
        <v>387.15757359167588</v>
      </c>
      <c r="DO125" s="58" cm="1">
        <f t="array" ref="DO125">INDEX(prod_est,$G$15+$H$15-1,MATCH(DO57,$BP$57:$DP$57,0))*DO50</f>
        <v>402.95992353419325</v>
      </c>
      <c r="DP125" s="58" cm="1">
        <f t="array" ref="DP125">INDEX(prod_est,$G$15+$H$15-1,MATCH(DP57,$BP$57:$DP$57,0))*DP50</f>
        <v>418.76227347671062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1.3857651988258279E-3</v>
      </c>
      <c r="CM126" s="58">
        <f t="shared" si="211"/>
        <v>4.1699936077793784E-3</v>
      </c>
      <c r="CN126" s="58">
        <f t="shared" si="211"/>
        <v>8.3658683442012528E-3</v>
      </c>
      <c r="CO126" s="58">
        <f t="shared" si="211"/>
        <v>1.3986375458874304E-2</v>
      </c>
      <c r="CP126" s="58">
        <f t="shared" si="211"/>
        <v>2.1043519936593248E-2</v>
      </c>
      <c r="CQ126" s="58">
        <f t="shared" si="211"/>
        <v>2.9547846050563025E-2</v>
      </c>
      <c r="CR126" s="58">
        <f t="shared" si="211"/>
        <v>3.9507954290984658E-2</v>
      </c>
      <c r="CS126" s="58">
        <f t="shared" si="211"/>
        <v>5.0923675028618332E-2</v>
      </c>
      <c r="CT126" s="58">
        <f t="shared" si="211"/>
        <v>6.3793196276818676E-2</v>
      </c>
      <c r="CU126" s="58">
        <f t="shared" si="211"/>
        <v>7.8110734364573012E-2</v>
      </c>
      <c r="CV126" s="70">
        <f t="shared" ref="CV126:DP126" si="212">CV125*1000*$I$9*$I$10</f>
        <v>9.2443747163726636E-2</v>
      </c>
      <c r="CW126" s="58">
        <f t="shared" si="212"/>
        <v>0.10666586211199228</v>
      </c>
      <c r="CX126" s="58">
        <f t="shared" si="212"/>
        <v>0.12088797706025792</v>
      </c>
      <c r="CY126" s="58">
        <f t="shared" si="212"/>
        <v>0.13511009200852356</v>
      </c>
      <c r="CZ126" s="58">
        <f t="shared" si="212"/>
        <v>0.1493322069567892</v>
      </c>
      <c r="DA126" s="58">
        <f t="shared" si="212"/>
        <v>0.16355432190505484</v>
      </c>
      <c r="DB126" s="58">
        <f t="shared" si="212"/>
        <v>0.17777643685332051</v>
      </c>
      <c r="DC126" s="58">
        <f t="shared" si="212"/>
        <v>0.19199855180158615</v>
      </c>
      <c r="DD126" s="58">
        <f t="shared" si="212"/>
        <v>0.20622066674985182</v>
      </c>
      <c r="DE126" s="58">
        <f t="shared" si="212"/>
        <v>0.22044278169811746</v>
      </c>
      <c r="DF126" s="58">
        <f t="shared" si="212"/>
        <v>0.2346648966463831</v>
      </c>
      <c r="DG126" s="58">
        <f t="shared" si="212"/>
        <v>0.24888701159464871</v>
      </c>
      <c r="DH126" s="58">
        <f t="shared" si="212"/>
        <v>0.26310912654291441</v>
      </c>
      <c r="DI126" s="58">
        <f t="shared" si="212"/>
        <v>0.27733124149118005</v>
      </c>
      <c r="DJ126" s="58">
        <f t="shared" si="212"/>
        <v>0.29155335643944569</v>
      </c>
      <c r="DK126" s="58">
        <f t="shared" si="212"/>
        <v>0.30577547138771133</v>
      </c>
      <c r="DL126" s="58">
        <f t="shared" si="212"/>
        <v>0.31999758633597697</v>
      </c>
      <c r="DM126" s="58">
        <f t="shared" si="212"/>
        <v>0.33421970128424255</v>
      </c>
      <c r="DN126" s="58">
        <f t="shared" si="212"/>
        <v>0.34844181623250831</v>
      </c>
      <c r="DO126" s="58">
        <f t="shared" si="212"/>
        <v>0.36266393118077395</v>
      </c>
      <c r="DP126" s="58">
        <f t="shared" si="212"/>
        <v>0.37688604612903953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2.4244432777705141E-3</v>
      </c>
      <c r="CM127" s="59">
        <f t="shared" si="213"/>
        <v>7.2686852243075434E-3</v>
      </c>
      <c r="CN127" s="59">
        <f t="shared" si="213"/>
        <v>1.4529059616008002E-2</v>
      </c>
      <c r="CO127" s="59">
        <f t="shared" si="213"/>
        <v>2.4201683220021624E-2</v>
      </c>
      <c r="CP127" s="59">
        <f t="shared" si="213"/>
        <v>3.6281110891786754E-2</v>
      </c>
      <c r="CQ127" s="59">
        <f t="shared" si="213"/>
        <v>5.0759542588456066E-2</v>
      </c>
      <c r="CR127" s="59">
        <f t="shared" si="213"/>
        <v>6.7626041449801916E-2</v>
      </c>
      <c r="CS127" s="59">
        <f t="shared" si="213"/>
        <v>8.6854949404675613E-2</v>
      </c>
      <c r="CT127" s="59">
        <f t="shared" si="213"/>
        <v>0.10841826495706341</v>
      </c>
      <c r="CU127" s="59">
        <f t="shared" si="213"/>
        <v>0.13228174130199838</v>
      </c>
      <c r="CV127" s="71">
        <f t="shared" ref="CV127:DP127" si="214">CV124+CV126</f>
        <v>0.15600396559478941</v>
      </c>
      <c r="CW127" s="59">
        <f t="shared" si="214"/>
        <v>0.17937432111651633</v>
      </c>
      <c r="CX127" s="59">
        <f t="shared" si="214"/>
        <v>0.20258274716987235</v>
      </c>
      <c r="CY127" s="59">
        <f t="shared" si="214"/>
        <v>0.22563135129680084</v>
      </c>
      <c r="CZ127" s="59">
        <f t="shared" si="214"/>
        <v>0.24852221677477038</v>
      </c>
      <c r="DA127" s="59">
        <f t="shared" si="214"/>
        <v>0.27125740287817302</v>
      </c>
      <c r="DB127" s="59">
        <f t="shared" si="214"/>
        <v>0.29383894513702208</v>
      </c>
      <c r="DC127" s="59">
        <f t="shared" si="214"/>
        <v>0.31626885559297574</v>
      </c>
      <c r="DD127" s="59">
        <f t="shared" si="214"/>
        <v>0.33854912305271434</v>
      </c>
      <c r="DE127" s="59">
        <f t="shared" si="214"/>
        <v>0.36068171333869692</v>
      </c>
      <c r="DF127" s="59">
        <f t="shared" si="214"/>
        <v>0.38266856953732431</v>
      </c>
      <c r="DG127" s="59">
        <f t="shared" si="214"/>
        <v>0.40451161224453397</v>
      </c>
      <c r="DH127" s="59">
        <f t="shared" si="214"/>
        <v>0.42621273980885332</v>
      </c>
      <c r="DI127" s="59">
        <f t="shared" si="214"/>
        <v>0.44777382857193565</v>
      </c>
      <c r="DJ127" s="59">
        <f t="shared" si="214"/>
        <v>0.46919673310660581</v>
      </c>
      <c r="DK127" s="59">
        <f t="shared" si="214"/>
        <v>0.49048328645243933</v>
      </c>
      <c r="DL127" s="59">
        <f t="shared" si="214"/>
        <v>0.51163530034890026</v>
      </c>
      <c r="DM127" s="59">
        <f t="shared" si="214"/>
        <v>0.5326545654660616</v>
      </c>
      <c r="DN127" s="59">
        <f t="shared" si="214"/>
        <v>0.55354285163293537</v>
      </c>
      <c r="DO127" s="59">
        <f t="shared" si="214"/>
        <v>0.57430190806343084</v>
      </c>
      <c r="DP127" s="59">
        <f t="shared" si="214"/>
        <v>0.59493346357997179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13_PNG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49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193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13_PNG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49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193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13_PNG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193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13_PNG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49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193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13_PNG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193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13_PNG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193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13_PNG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193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13_PNG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193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13_PNG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193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13_PNG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193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13_PNG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193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13_PNG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49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193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13_PNG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49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193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13_PNG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193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13_PNG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193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13_PNG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193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13_PNG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49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193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13_PNG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49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193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13_PNG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49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193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13_PNG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193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13_PNG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193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13_PNG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193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13_PNG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193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13_PNG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193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13_PNG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49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193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13_PNG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193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13_PNG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193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13_PNG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193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13_PNG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193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13_PNG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193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13_PNG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49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193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13_PNG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49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193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13_PNG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49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13_PNG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13_PNG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13_PNG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13_PNG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13_PNG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13_PNG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13_PNG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13_PNG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13_PNG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13_PNG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13_PNG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13_PNG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13_PNG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13_PNG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13_PNG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13_PNG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13_PNG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13_PNG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13_PNG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13_PNG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13_PNG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13_PNG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13_PNG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13_PNG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13_PNG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13_PNG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13_PNG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13_PNG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13_PNG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13_PNG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13_PNG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13_PNG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13_PNG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13_PNG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13_PNG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13_PNG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13_PNG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13_PNG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13_PNG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13_PNG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13_PNG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13_PNG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13_PNG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13_PNG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13_PNG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13_PNG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13_PNG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13_PNG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13_PNG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13_PNG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13_PNG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13_PNG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13_PNG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13_PNG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13_PNG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13_PNG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13_PNG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13_PNG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13_PNG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13_PNG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13_PNG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13_PNG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13_PNG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13_PNG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13_PNG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13_PNG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13_PNG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13_PNG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13_PNG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13_PNG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13_PNG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13_PNG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13_PNG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13_PNG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13_PNG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13_PNG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13_PNG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13_PNG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13_PNG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13_PNG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13_PNG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13_PNG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13_PNG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13_PNG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13_PNG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13_PNG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13_PNG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13_PNG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13_PNG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13_PNG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13_PNG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13_PNG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13_PNG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13_PNG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13_PNG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13_PNG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13_PNG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13_PNG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13_PNG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13_PNG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13_PNG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13_PNG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13_PNG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13_PNG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13_PNG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13_PNG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13_PNG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13_PNG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13_PNG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13_PNG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13_PNG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13_PNG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13_PNG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13_PNG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13_PNG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13_PNG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13_PNG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13_PNG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13_PNG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13_PNG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13_PNG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13_PNG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13_PNG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13_PNG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13_PNG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13_PNG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13_PNG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13_PNG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14_PE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1.1363636363636357E-3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1.1363636363636357E-3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3.0303030303030299E-3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50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209</v>
      </c>
      <c r="H15">
        <f>IFERROR(MATCH(D15,Production_est!$D$4:$D$339,0),"-")</f>
        <v>6</v>
      </c>
      <c r="I15" s="8" cm="1">
        <f t="array" ref="I15">IFERROR(INDEX(Production_est!$E$4:$E$339,H15+G15-1),"-")</f>
        <v>10200.118358751901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14_PE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50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209</v>
      </c>
      <c r="H16">
        <f>IFERROR(MATCH(D16,Production_est!$D$4:$D$339,0),"-")</f>
        <v>6</v>
      </c>
      <c r="I16" s="8" cm="1">
        <f t="array" ref="I16">IFERROR(INDEX(Production_est!$E$4:$E$339,H16+G16-1),"-")</f>
        <v>10200.118358751901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14_PE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209</v>
      </c>
      <c r="H17">
        <f>IFERROR(MATCH(D17,Production_est!$D$4:$D$339,0),"-")</f>
        <v>6</v>
      </c>
      <c r="I17" s="8" cm="1">
        <f t="array" ref="I17">IFERROR(INDEX(Production_est!$E$4:$E$339,H17+G17-1),"-")</f>
        <v>10200.118358751901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14_PE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209</v>
      </c>
      <c r="H18">
        <f>IFERROR(MATCH(D18,Production_est!$D$4:$D$339,0),"-")</f>
        <v>6</v>
      </c>
      <c r="I18" s="8" cm="1">
        <f t="array" ref="I18">IFERROR(INDEX(Production_est!$E$4:$E$339,H18+G18-1),"-")</f>
        <v>10200.118358751901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14_PE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209</v>
      </c>
      <c r="H19">
        <f>IFERROR(MATCH(D19,Production_est!$D$4:$D$339,0),"-")</f>
        <v>6</v>
      </c>
      <c r="I19" s="8" cm="1">
        <f t="array" ref="I19">IFERROR(INDEX(Production_est!$E$4:$E$339,H19+G19-1),"-")</f>
        <v>10200.118358751901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14_PE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209</v>
      </c>
      <c r="H20">
        <f>IFERROR(MATCH(D20,Production_est!$D$4:$D$339,0),"-")</f>
        <v>6</v>
      </c>
      <c r="I20" s="8" cm="1">
        <f t="array" ref="I20">IFERROR(INDEX(Production_est!$E$4:$E$339,H20+G20-1),"-")</f>
        <v>10200.118358751901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14_PE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209</v>
      </c>
      <c r="H21">
        <f>IFERROR(MATCH(D21,Production_est!$D$4:$D$339,0),"-")</f>
        <v>6</v>
      </c>
      <c r="I21" s="8" cm="1">
        <f t="array" ref="I21">IFERROR(INDEX(Production_est!$E$4:$E$339,H21+G21-1),"-")</f>
        <v>10200.118358751901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14_PE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209</v>
      </c>
      <c r="H22">
        <f>IFERROR(MATCH(D22,Production_est!$D$4:$D$339,0),"-")</f>
        <v>6</v>
      </c>
      <c r="I22" s="8" cm="1">
        <f t="array" ref="I22">IFERROR(INDEX(Production_est!$E$4:$E$339,H22+G22-1),"-")</f>
        <v>10200.118358751901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14_PE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209</v>
      </c>
      <c r="H23">
        <f>IFERROR(MATCH(D23,Production_est!$D$4:$D$339,0),"-")</f>
        <v>6</v>
      </c>
      <c r="I23" s="8" cm="1">
        <f t="array" ref="I23">IFERROR(INDEX(Production_est!$E$4:$E$339,H23+G23-1),"-")</f>
        <v>10200.118358751901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14_PE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209</v>
      </c>
      <c r="H24">
        <f>IFERROR(MATCH(D24,Production_est!$D$4:$D$339,0),"-")</f>
        <v>6</v>
      </c>
      <c r="I24" s="8" cm="1">
        <f t="array" ref="I24">IFERROR(INDEX(Production_est!$E$4:$E$339,H24+G24-1),"-")</f>
        <v>10200.118358751901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14_PE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50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209</v>
      </c>
      <c r="H25">
        <f>IFERROR(MATCH(D25,Production_est!$D$4:$D$339,0),"-")</f>
        <v>6</v>
      </c>
      <c r="I25" s="8" cm="1">
        <f t="array" ref="I25">IFERROR(INDEX(Production_est!$E$4:$E$339,H25+G25-1),"-")</f>
        <v>10200.118358751901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14_PE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50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209</v>
      </c>
      <c r="H26">
        <f>IFERROR(MATCH(D26,Production_est!$D$4:$D$339,0),"-")</f>
        <v>6</v>
      </c>
      <c r="I26" s="8" cm="1">
        <f t="array" ref="I26">IFERROR(INDEX(Production_est!$E$4:$E$339,H26+G26-1),"-")</f>
        <v>10200.118358751901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14_PE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50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209</v>
      </c>
      <c r="H27">
        <f>IFERROR(MATCH(D27,Production_est!$D$4:$D$339,0),"-")</f>
        <v>6</v>
      </c>
      <c r="I27" s="8" cm="1">
        <f t="array" ref="I27">IFERROR(INDEX(Production_est!$E$4:$E$339,H27+G27-1),"-")</f>
        <v>10200.118358751901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14_PE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50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209</v>
      </c>
      <c r="H28">
        <f>IFERROR(MATCH(D28,Production_est!$D$4:$D$339,0),"-")</f>
        <v>6</v>
      </c>
      <c r="I28" s="8" cm="1">
        <f t="array" ref="I28">IFERROR(INDEX(Production_est!$E$4:$E$339,H28+G28-1),"-")</f>
        <v>10200.118358751901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14_PE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50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209</v>
      </c>
      <c r="H29">
        <f>IFERROR(MATCH(D29,Production_est!$D$4:$D$339,0),"-")</f>
        <v>6</v>
      </c>
      <c r="I29" s="8" cm="1">
        <f t="array" ref="I29">IFERROR(INDEX(Production_est!$E$4:$E$339,H29+G29-1),"-")</f>
        <v>10200.118358751901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14_PE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209</v>
      </c>
      <c r="H30">
        <f>IFERROR(MATCH(D30,Production_est!$D$4:$D$339,0),"-")</f>
        <v>6</v>
      </c>
      <c r="I30" s="8" cm="1">
        <f t="array" ref="I30">IFERROR(INDEX(Production_est!$E$4:$E$339,H30+G30-1),"-")</f>
        <v>10200.118358751901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14_PE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50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209</v>
      </c>
      <c r="H31">
        <f>IFERROR(MATCH(D31,Production_est!$D$4:$D$339,0),"-")</f>
        <v>6</v>
      </c>
      <c r="I31" s="8" cm="1">
        <f t="array" ref="I31">IFERROR(INDEX(Production_est!$E$4:$E$339,H31+G31-1),"-")</f>
        <v>10200.118358751901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14_PE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50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209</v>
      </c>
      <c r="H32">
        <f>IFERROR(MATCH(D32,Production_est!$D$4:$D$339,0),"-")</f>
        <v>6</v>
      </c>
      <c r="I32" s="8" cm="1">
        <f t="array" ref="I32">IFERROR(INDEX(Production_est!$E$4:$E$339,H32+G32-1),"-")</f>
        <v>10200.118358751901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14_PE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50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209</v>
      </c>
      <c r="H33">
        <f>IFERROR(MATCH(D33,Production_est!$D$4:$D$339,0),"-")</f>
        <v>6</v>
      </c>
      <c r="I33" s="8" cm="1">
        <f t="array" ref="I33">IFERROR(INDEX(Production_est!$E$4:$E$339,H33+G33-1),"-")</f>
        <v>10200.118358751901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14_PE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209</v>
      </c>
      <c r="H34">
        <f>IFERROR(MATCH(D34,Production_est!$D$4:$D$339,0),"-")</f>
        <v>6</v>
      </c>
      <c r="I34" s="8" cm="1">
        <f t="array" ref="I34">IFERROR(INDEX(Production_est!$E$4:$E$339,H34+G34-1),"-")</f>
        <v>10200.118358751901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14_PE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209</v>
      </c>
      <c r="H35">
        <f>IFERROR(MATCH(D35,Production_est!$D$4:$D$339,0),"-")</f>
        <v>6</v>
      </c>
      <c r="I35" s="8" cm="1">
        <f t="array" ref="I35">IFERROR(INDEX(Production_est!$E$4:$E$339,H35+G35-1),"-")</f>
        <v>10200.118358751901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14_PE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209</v>
      </c>
      <c r="H36">
        <f>IFERROR(MATCH(D36,Production_est!$D$4:$D$339,0),"-")</f>
        <v>6</v>
      </c>
      <c r="I36" s="8" cm="1">
        <f t="array" ref="I36">IFERROR(INDEX(Production_est!$E$4:$E$339,H36+G36-1),"-")</f>
        <v>10200.118358751901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14_PE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50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209</v>
      </c>
      <c r="H37">
        <f>IFERROR(MATCH(D37,Production_est!$D$4:$D$339,0),"-")</f>
        <v>6</v>
      </c>
      <c r="I37" s="8" cm="1">
        <f t="array" ref="I37">IFERROR(INDEX(Production_est!$E$4:$E$339,H37+G37-1),"-")</f>
        <v>10200.118358751901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14_PE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209</v>
      </c>
      <c r="H38">
        <f>IFERROR(MATCH(D38,Production_est!$D$4:$D$339,0),"-")</f>
        <v>6</v>
      </c>
      <c r="I38" s="8" cm="1">
        <f t="array" ref="I38">IFERROR(INDEX(Production_est!$E$4:$E$339,H38+G38-1),"-")</f>
        <v>10200.118358751901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14_PE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209</v>
      </c>
      <c r="H39">
        <f>IFERROR(MATCH(D39,Production_est!$D$4:$D$339,0),"-")</f>
        <v>6</v>
      </c>
      <c r="I39" s="8" cm="1">
        <f t="array" ref="I39">IFERROR(INDEX(Production_est!$E$4:$E$339,H39+G39-1),"-")</f>
        <v>10200.118358751901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14_PE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209</v>
      </c>
      <c r="H40">
        <f>IFERROR(MATCH(D40,Production_est!$D$4:$D$339,0),"-")</f>
        <v>6</v>
      </c>
      <c r="I40" s="8" cm="1">
        <f t="array" ref="I40">IFERROR(INDEX(Production_est!$E$4:$E$339,H40+G40-1),"-")</f>
        <v>10200.118358751901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14_PE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209</v>
      </c>
      <c r="H41">
        <f>IFERROR(MATCH(D41,Production_est!$D$4:$D$339,0),"-")</f>
        <v>6</v>
      </c>
      <c r="I41" s="8" cm="1">
        <f t="array" ref="I41">IFERROR(INDEX(Production_est!$E$4:$E$339,H41+G41-1),"-")</f>
        <v>10200.118358751901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14_PE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209</v>
      </c>
      <c r="H42">
        <f>IFERROR(MATCH(D42,Production_est!$D$4:$D$339,0),"-")</f>
        <v>6</v>
      </c>
      <c r="I42" s="8" cm="1">
        <f t="array" ref="I42">IFERROR(INDEX(Production_est!$E$4:$E$339,H42+G42-1),"-")</f>
        <v>10200.118358751901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14_PE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209</v>
      </c>
      <c r="H43">
        <f>IFERROR(MATCH(D43,Production_est!$D$4:$D$339,0),"-")</f>
        <v>6</v>
      </c>
      <c r="I43" s="8" cm="1">
        <f t="array" ref="I43">IFERROR(INDEX(Production_est!$E$4:$E$339,H43+G43-1),"-")</f>
        <v>10200.118358751901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14_PE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209</v>
      </c>
      <c r="H44">
        <f>IFERROR(MATCH(D44,Production_est!$D$4:$D$339,0),"-")</f>
        <v>6</v>
      </c>
      <c r="I44" s="8" cm="1">
        <f t="array" ref="I44">IFERROR(INDEX(Production_est!$E$4:$E$339,H44+G44-1),"-")</f>
        <v>10200.118358751901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14_PE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50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209</v>
      </c>
      <c r="H45">
        <f>IFERROR(MATCH(D45,Production_est!$D$4:$D$339,0),"-")</f>
        <v>6</v>
      </c>
      <c r="I45" s="8" cm="1">
        <f t="array" ref="I45">IFERROR(INDEX(Production_est!$E$4:$E$339,H45+G45-1),"-")</f>
        <v>10200.118358751901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14_PE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50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209</v>
      </c>
      <c r="H46">
        <f>IFERROR(MATCH(D46,Production_est!$D$4:$D$339,0),"-")</f>
        <v>6</v>
      </c>
      <c r="I46" s="8" cm="1">
        <f t="array" ref="I46">IFERROR(INDEX(Production_est!$E$4:$E$339,H46+G46-1),"-")</f>
        <v>10200.118358751901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14_PE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50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14_PE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14_PE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14_PE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14_PE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14_PE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14_PE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14_PE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14_PE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14_PE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14_PE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14_PE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14_PE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14_PE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14_PE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14_PE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14_PE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14_PE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14_PE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14_PE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14_PE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14_PE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14_PE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14_PE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14_PE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14_PE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14_PE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14_PE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14_PE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14_PE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14_PE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14_PE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14_PE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14_PE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14_PE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14_PE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14_PE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14_PE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14_PE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14_PE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14_PE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14_PE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14_PE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14_PE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14_PE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14_PE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14_PE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14_PE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14_PE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14_PE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14_PE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14_PE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14_PE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14_PE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14_PE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14_PE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14_PE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14_PE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14_PE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14_PE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14_PE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14_PE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14_PE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14_PE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14_PE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14_PE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14_PE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14_PE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14_PE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14_PE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14_PE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14_PE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14_PE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14_PE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14_PE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14_PE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14_PE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14_PE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14_PE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14_PE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14_PE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14_PE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14_PE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14_PE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14_PE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14_PE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14_PE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14_PE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14_PE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14_PE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14_PE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14_PE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14_PE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14_PE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14_PE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14_PE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14_PE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14_PE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14_PE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14_PE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14_PE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14_PE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14_PE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14_PE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14_PE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14_PE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14_PE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14_PE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14_PE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14_PE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14_PE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14_PE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14_PE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14_PE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14_PE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14_PE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14_PE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14_PE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14_PE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14_PE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14_PE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14_PE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14_PE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14_PE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14_PE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14_PE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14_PE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14_PE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14_PE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15_RP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2.6975361087510632E-3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3.5310000000000001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2.6975361087510632E-3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4.4675729255168519E-3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51</v>
      </c>
      <c r="B15" t="s">
        <v>5</v>
      </c>
      <c r="C15" t="s">
        <v>5</v>
      </c>
      <c r="D15" t="s">
        <v>37</v>
      </c>
      <c r="E15" s="8">
        <v>97.872117335582999</v>
      </c>
      <c r="F15" s="8">
        <v>63.132673615989219</v>
      </c>
      <c r="G15">
        <f>MATCH(A15,Production_est!$A$4:$A$339,0)</f>
        <v>225</v>
      </c>
      <c r="H15">
        <f>IFERROR(MATCH(D15,Production_est!$D$4:$D$339,0),"-")</f>
        <v>6</v>
      </c>
      <c r="I15" s="8" cm="1">
        <f t="array" ref="I15">IFERROR(INDEX(Production_est!$E$4:$E$339,H15+G15-1),"-")</f>
        <v>26641.1066399999</v>
      </c>
      <c r="J15" s="42">
        <f t="shared" ref="J15:J46" si="0">IFERROR(F15/I15,0)</f>
        <v>2.3697466651478954E-3</v>
      </c>
      <c r="K15" s="42">
        <f t="shared" ref="K15:K46" si="1">J15</f>
        <v>2.3697466651478954E-3</v>
      </c>
      <c r="L15" s="42">
        <f t="shared" ref="L15:M46" si="2">K15</f>
        <v>2.3697466651478954E-3</v>
      </c>
      <c r="M15" s="42">
        <f t="shared" si="2"/>
        <v>2.3697466651478954E-3</v>
      </c>
      <c r="N15" s="42">
        <f t="shared" ref="N15:AO15" si="3">M15*(1-$F$4)</f>
        <v>2.3633541879500668E-3</v>
      </c>
      <c r="O15" s="42">
        <f t="shared" si="3"/>
        <v>2.3569789546903034E-3</v>
      </c>
      <c r="P15" s="42">
        <f t="shared" si="3"/>
        <v>2.3506209188524601E-3</v>
      </c>
      <c r="Q15" s="42">
        <f t="shared" si="3"/>
        <v>2.3442800340458701E-3</v>
      </c>
      <c r="R15" s="42">
        <f t="shared" si="3"/>
        <v>2.3379562540050071E-3</v>
      </c>
      <c r="S15" s="42">
        <f t="shared" si="3"/>
        <v>2.3316495325891484E-3</v>
      </c>
      <c r="T15" s="42">
        <f t="shared" si="3"/>
        <v>2.3253598237820369E-3</v>
      </c>
      <c r="U15" s="42">
        <f t="shared" si="3"/>
        <v>2.3190870816915459E-3</v>
      </c>
      <c r="V15" s="42">
        <f t="shared" si="3"/>
        <v>2.3128312605493451E-3</v>
      </c>
      <c r="W15" s="42">
        <f t="shared" si="3"/>
        <v>2.306592314710565E-3</v>
      </c>
      <c r="X15" s="42">
        <f t="shared" si="3"/>
        <v>2.3003701986534656E-3</v>
      </c>
      <c r="Y15" s="42">
        <f t="shared" si="3"/>
        <v>2.2941648669791031E-3</v>
      </c>
      <c r="Z15" s="42">
        <f t="shared" si="3"/>
        <v>2.2879762744109989E-3</v>
      </c>
      <c r="AA15" s="42">
        <f t="shared" si="3"/>
        <v>2.2818043757948095E-3</v>
      </c>
      <c r="AB15" s="42">
        <f t="shared" si="3"/>
        <v>2.2756491260979969E-3</v>
      </c>
      <c r="AC15" s="42">
        <f t="shared" si="3"/>
        <v>2.2695104804094997E-3</v>
      </c>
      <c r="AD15" s="42">
        <f t="shared" si="3"/>
        <v>2.2633883939394061E-3</v>
      </c>
      <c r="AE15" s="42">
        <f t="shared" si="3"/>
        <v>2.2572828220186266E-3</v>
      </c>
      <c r="AF15" s="42">
        <f t="shared" si="3"/>
        <v>2.2511937200985679E-3</v>
      </c>
      <c r="AG15" s="42">
        <f t="shared" si="3"/>
        <v>2.2451210437508086E-3</v>
      </c>
      <c r="AH15" s="42">
        <f t="shared" si="3"/>
        <v>2.2390647486667742E-3</v>
      </c>
      <c r="AI15" s="42">
        <f t="shared" si="3"/>
        <v>2.2330247906574142E-3</v>
      </c>
      <c r="AJ15" s="42">
        <f t="shared" si="3"/>
        <v>2.2270011256528797E-3</v>
      </c>
      <c r="AK15" s="42">
        <f t="shared" si="3"/>
        <v>2.2209937097022021E-3</v>
      </c>
      <c r="AL15" s="42">
        <f t="shared" si="3"/>
        <v>2.2150024989729717E-3</v>
      </c>
      <c r="AM15" s="42">
        <f t="shared" si="3"/>
        <v>2.2090274497510182E-3</v>
      </c>
      <c r="AN15" s="42">
        <f t="shared" si="3"/>
        <v>2.2030685184400928E-3</v>
      </c>
      <c r="AO15" s="42">
        <f t="shared" si="3"/>
        <v>2.197125661561548E-3</v>
      </c>
      <c r="AP15" s="42">
        <f t="shared" ref="AP15:BJ15" si="4">AO15*(1-$F$4)</f>
        <v>2.1911988357540225E-3</v>
      </c>
      <c r="AQ15" s="42">
        <f t="shared" si="4"/>
        <v>2.185287997773123E-3</v>
      </c>
      <c r="AR15" s="42">
        <f t="shared" si="4"/>
        <v>2.1793931044911097E-3</v>
      </c>
      <c r="AS15" s="42">
        <f t="shared" si="4"/>
        <v>2.1735141128965819E-3</v>
      </c>
      <c r="AT15" s="42">
        <f t="shared" si="4"/>
        <v>2.1676509800941635E-3</v>
      </c>
      <c r="AU15" s="42">
        <f t="shared" si="4"/>
        <v>2.1618036633041901E-3</v>
      </c>
      <c r="AV15" s="42">
        <f t="shared" si="4"/>
        <v>2.1559721198623968E-3</v>
      </c>
      <c r="AW15" s="42">
        <f t="shared" si="4"/>
        <v>2.1501563072196077E-3</v>
      </c>
      <c r="AX15" s="42">
        <f t="shared" si="4"/>
        <v>2.1443561829414242E-3</v>
      </c>
      <c r="AY15" s="42">
        <f t="shared" si="4"/>
        <v>2.1385717047079163E-3</v>
      </c>
      <c r="AZ15" s="42">
        <f t="shared" si="4"/>
        <v>2.1328028303133134E-3</v>
      </c>
      <c r="BA15" s="42">
        <f t="shared" si="4"/>
        <v>2.127049517665697E-3</v>
      </c>
      <c r="BB15" s="42">
        <f t="shared" si="4"/>
        <v>2.1213117247866923E-3</v>
      </c>
      <c r="BC15" s="42">
        <f t="shared" si="4"/>
        <v>2.1155894098111635E-3</v>
      </c>
      <c r="BD15" s="42">
        <f t="shared" si="4"/>
        <v>2.1098825309869068E-3</v>
      </c>
      <c r="BE15" s="42">
        <f t="shared" si="4"/>
        <v>2.1041910466743467E-3</v>
      </c>
      <c r="BF15" s="42">
        <f t="shared" si="4"/>
        <v>2.0985149153462321E-3</v>
      </c>
      <c r="BG15" s="42">
        <f t="shared" si="4"/>
        <v>2.0928540955873331E-3</v>
      </c>
      <c r="BH15" s="42">
        <f t="shared" si="4"/>
        <v>2.0872085460941388E-3</v>
      </c>
      <c r="BI15" s="42">
        <f t="shared" si="4"/>
        <v>2.081578225674556E-3</v>
      </c>
      <c r="BJ15" s="42">
        <f t="shared" si="4"/>
        <v>2.075963093247609E-3</v>
      </c>
      <c r="BK15" t="str">
        <f t="shared" ref="BK15:BK46" si="5">A15</f>
        <v>15_RP</v>
      </c>
      <c r="BL15" t="str">
        <f t="shared" ref="BL15:BL46" si="6">"d_ind_cem_"&amp;C15</f>
        <v>d_ind_cem_1_x_coal_thermal</v>
      </c>
      <c r="BO15" s="8">
        <f t="shared" ref="BO15:BO46" si="7">E15</f>
        <v>97.872117335582999</v>
      </c>
      <c r="BP15" s="8">
        <f t="shared" ref="BP15:BP46" si="8">F15</f>
        <v>63.132673615989219</v>
      </c>
      <c r="BQ15" s="8" cm="1">
        <f t="array" ref="BQ15">K15*INDEX(prod_est,$G15+$H15-1,MATCH(BQ$14,$BP$14:$DP$14,0))</f>
        <v>64.395327088309003</v>
      </c>
      <c r="BR15" s="8" cm="1">
        <f t="array" ref="BR15">L15*INDEX(prod_est,$G15+$H15-1,MATCH(BR$14,$BP$14:$DP$14,0))</f>
        <v>54.01426154296631</v>
      </c>
      <c r="BS15" s="8" cm="1">
        <f t="array" ref="BS15">M15*INDEX(prod_est,$G15+$H15-1,MATCH(BS$14,$BP$14:$DP$14,0))</f>
        <v>59.342087605383149</v>
      </c>
      <c r="BT15" s="8" cm="1">
        <f t="array" ref="BT15">N15*INDEX(prod_est,$G15+$H15-1,MATCH(BT$14,$BP$14:$DP$14,0))</f>
        <v>64.034857648802941</v>
      </c>
      <c r="BU15" s="8" cm="1">
        <f t="array" ref="BU15">O15*INDEX(prod_est,$G15+$H15-1,MATCH(BU$14,$BP$14:$DP$14,0))</f>
        <v>68.929793516973959</v>
      </c>
      <c r="BV15" s="8" cm="1">
        <f t="array" ref="BV15">P15*INDEX(prod_est,$G15+$H15-1,MATCH(BV$14,$BP$14:$DP$14,0))</f>
        <v>74.13067164321896</v>
      </c>
      <c r="BW15" s="8" cm="1">
        <f t="array" ref="BW15">Q15*INDEX(prod_est,$G15+$H15-1,MATCH(BW$14,$BP$14:$DP$14,0))</f>
        <v>79.545644406024536</v>
      </c>
      <c r="BX15" s="8" cm="1">
        <f t="array" ref="BX15">R15*INDEX(prod_est,$G15+$H15-1,MATCH(BX$14,$BP$14:$DP$14,0))</f>
        <v>85.177126651008876</v>
      </c>
      <c r="BY15" s="8" cm="1">
        <f t="array" ref="BY15">S15*INDEX(prod_est,$G15+$H15-1,MATCH(BY$14,$BP$14:$DP$14,0))</f>
        <v>91.130038946667156</v>
      </c>
      <c r="BZ15" s="8" cm="1">
        <f t="array" ref="BZ15">T15*INDEX(prod_est,$G15+$H15-1,MATCH(BZ$14,$BP$14:$DP$14,0))</f>
        <v>95.22031494916304</v>
      </c>
      <c r="CA15" s="8" cm="1">
        <f t="array" ref="CA15">U15*INDEX(prod_est,$G15+$H15-1,MATCH(CA$14,$BP$14:$DP$14,0))</f>
        <v>99.346703384465826</v>
      </c>
      <c r="CB15" s="8" cm="1">
        <f t="array" ref="CB15">V15*INDEX(prod_est,$G15+$H15-1,MATCH(CB$14,$BP$14:$DP$14,0))</f>
        <v>103.40634861036246</v>
      </c>
      <c r="CC15" s="8" cm="1">
        <f t="array" ref="CC15">W15*INDEX(prod_est,$G15+$H15-1,MATCH(CC$14,$BP$14:$DP$14,0))</f>
        <v>107.60119760352613</v>
      </c>
      <c r="CD15" s="8" cm="1">
        <f t="array" ref="CD15">X15*INDEX(prod_est,$G15+$H15-1,MATCH(CD$14,$BP$14:$DP$14,0))</f>
        <v>112.7261482226303</v>
      </c>
      <c r="CE15" s="8" cm="1">
        <f t="array" ref="CE15">Y15*INDEX(prod_est,$G15+$H15-1,MATCH(CE$14,$BP$14:$DP$14,0))</f>
        <v>116.78113851060863</v>
      </c>
      <c r="CF15" s="8" cm="1">
        <f t="array" ref="CF15">Z15*INDEX(prod_est,$G15+$H15-1,MATCH(CF$14,$BP$14:$DP$14,0))</f>
        <v>121.75747860705776</v>
      </c>
      <c r="CG15" s="8" cm="1">
        <f t="array" ref="CG15">AA15*INDEX(prod_est,$G15+$H15-1,MATCH(CG$14,$BP$14:$DP$14,0))</f>
        <v>125.68663007626213</v>
      </c>
      <c r="CH15" s="8" cm="1">
        <f t="array" ref="CH15">AB15*INDEX(prod_est,$G15+$H15-1,MATCH(CH$14,$BP$14:$DP$14,0))</f>
        <v>130.52665244648986</v>
      </c>
      <c r="CI15" s="8" cm="1">
        <f t="array" ref="CI15">AC15*INDEX(prod_est,$G15+$H15-1,MATCH(CI$14,$BP$14:$DP$14,0))</f>
        <v>135.29575948046067</v>
      </c>
      <c r="CJ15" s="8" cm="1">
        <f t="array" ref="CJ15">AD15*INDEX(prod_est,$G15+$H15-1,MATCH(CJ$14,$BP$14:$DP$14,0))</f>
        <v>139.99296134279436</v>
      </c>
      <c r="CK15" s="8" cm="1">
        <f t="array" ref="CK15">AE15*INDEX(prod_est,$G15+$H15-1,MATCH(CK$14,$BP$14:$DP$14,0))</f>
        <v>145.56119897316859</v>
      </c>
      <c r="CL15" s="8" cm="1">
        <f t="array" ref="CL15">AF15*INDEX(prod_est,$G15+$H15-1,MATCH(CL$14,$BP$14:$DP$14,0))</f>
        <v>150.10075893445108</v>
      </c>
      <c r="CM15" s="8" cm="1">
        <f t="array" ref="CM15">AG15*INDEX(prod_est,$G15+$H15-1,MATCH(CM$14,$BP$14:$DP$14,0))</f>
        <v>155.49386467355382</v>
      </c>
      <c r="CN15" s="8" cm="1">
        <f t="array" ref="CN15">AH15*INDEX(prod_est,$G15+$H15-1,MATCH(CN$14,$BP$14:$DP$14,0))</f>
        <v>160.79450005860502</v>
      </c>
      <c r="CO15" s="8" cm="1">
        <f t="array" ref="CO15">AI15*INDEX(prod_est,$G15+$H15-1,MATCH(CO$14,$BP$14:$DP$14,0))</f>
        <v>166.00072849490513</v>
      </c>
      <c r="CP15" s="8" cm="1">
        <f t="array" ref="CP15">AJ15*INDEX(prod_est,$G15+$H15-1,MATCH(CP$14,$BP$14:$DP$14,0))</f>
        <v>171.11019740658796</v>
      </c>
      <c r="CQ15" s="8" cm="1">
        <f t="array" ref="CQ15">AK15*INDEX(prod_est,$G15+$H15-1,MATCH(CQ$14,$BP$14:$DP$14,0))</f>
        <v>176.12028976578938</v>
      </c>
      <c r="CR15" s="8" cm="1">
        <f t="array" ref="CR15">AL15*INDEX(prod_est,$G15+$H15-1,MATCH(CR$14,$BP$14:$DP$14,0))</f>
        <v>181.02773008015066</v>
      </c>
      <c r="CS15" s="8" cm="1">
        <f t="array" ref="CS15">AM15*INDEX(prod_est,$G15+$H15-1,MATCH(CS$14,$BP$14:$DP$14,0))</f>
        <v>186.71841232891197</v>
      </c>
      <c r="CT15" s="8" cm="1">
        <f t="array" ref="CT15">AN15*INDEX(prod_est,$G15+$H15-1,MATCH(CT$14,$BP$14:$DP$14,0))</f>
        <v>192.28616632919963</v>
      </c>
      <c r="CU15" s="8" cm="1">
        <f t="array" ref="CU15">AO15*INDEX(prod_est,$G15+$H15-1,MATCH(CU$14,$BP$14:$DP$14,0))</f>
        <v>196.85303678342783</v>
      </c>
      <c r="CV15" s="8" cm="1">
        <f t="array" ref="CV15">AP15*INDEX(prod_est,$G15+$H15-1,MATCH(CV$14,$BP$14:$DP$14,0))</f>
        <v>202.17215530545977</v>
      </c>
      <c r="CW15" cm="1">
        <f t="array" ref="CW15">AQ15*INDEX(prod_est,$G15+$H15-1,MATCH(CW$14,$BP$14:$DP$14,0))</f>
        <v>201.62678861633927</v>
      </c>
      <c r="CX15" cm="1">
        <f t="array" ref="CX15">AR15*INDEX(prod_est,$G15+$H15-1,MATCH(CX$14,$BP$14:$DP$14,0))</f>
        <v>201.0828930735552</v>
      </c>
      <c r="CY15" cm="1">
        <f t="array" ref="CY15">AS15*INDEX(prod_est,$G15+$H15-1,MATCH(CY$14,$BP$14:$DP$14,0))</f>
        <v>200.54046470863716</v>
      </c>
      <c r="CZ15" cm="1">
        <f t="array" ref="CZ15">AT15*INDEX(prod_est,$G15+$H15-1,MATCH(CZ$14,$BP$14:$DP$14,0))</f>
        <v>199.99949956381988</v>
      </c>
      <c r="DA15" cm="1">
        <f t="array" ref="DA15">AU15*INDEX(prod_est,$G15+$H15-1,MATCH(DA$14,$BP$14:$DP$14,0))</f>
        <v>199.45999369201436</v>
      </c>
      <c r="DB15" cm="1">
        <f t="array" ref="DB15">AV15*INDEX(prod_est,$G15+$H15-1,MATCH(DB$14,$BP$14:$DP$14,0))</f>
        <v>198.92194315677892</v>
      </c>
      <c r="DC15" cm="1">
        <f t="array" ref="DC15">AW15*INDEX(prod_est,$G15+$H15-1,MATCH(DC$14,$BP$14:$DP$14,0))</f>
        <v>198.38534403229059</v>
      </c>
      <c r="DD15" cm="1">
        <f t="array" ref="DD15">AX15*INDEX(prod_est,$G15+$H15-1,MATCH(DD$14,$BP$14:$DP$14,0))</f>
        <v>197.85019240331653</v>
      </c>
      <c r="DE15" cm="1">
        <f t="array" ref="DE15">AY15*INDEX(prod_est,$G15+$H15-1,MATCH(DE$14,$BP$14:$DP$14,0))</f>
        <v>197.31648436518523</v>
      </c>
      <c r="DF15" cm="1">
        <f t="array" ref="DF15">AZ15*INDEX(prod_est,$G15+$H15-1,MATCH(DF$14,$BP$14:$DP$14,0))</f>
        <v>196.78421602375835</v>
      </c>
      <c r="DG15" cm="1">
        <f t="array" ref="DG15">BA15*INDEX(prod_est,$G15+$H15-1,MATCH(DG$14,$BP$14:$DP$14,0))</f>
        <v>196.25338349540201</v>
      </c>
      <c r="DH15" cm="1">
        <f t="array" ref="DH15">BB15*INDEX(prod_est,$G15+$H15-1,MATCH(DH$14,$BP$14:$DP$14,0))</f>
        <v>195.72398290695858</v>
      </c>
      <c r="DI15" cm="1">
        <f t="array" ref="DI15">BC15*INDEX(prod_est,$G15+$H15-1,MATCH(DI$14,$BP$14:$DP$14,0))</f>
        <v>195.19601039571853</v>
      </c>
      <c r="DJ15" cm="1">
        <f t="array" ref="DJ15">BD15*INDEX(prod_est,$G15+$H15-1,MATCH(DJ$14,$BP$14:$DP$14,0))</f>
        <v>194.66946210939196</v>
      </c>
      <c r="DK15" cm="1">
        <f t="array" ref="DK15">BE15*INDEX(prod_est,$G15+$H15-1,MATCH(DK$14,$BP$14:$DP$14,0))</f>
        <v>194.14433420608074</v>
      </c>
      <c r="DL15" cm="1">
        <f t="array" ref="DL15">BF15*INDEX(prod_est,$G15+$H15-1,MATCH(DL$14,$BP$14:$DP$14,0))</f>
        <v>193.6206228542504</v>
      </c>
      <c r="DM15" cm="1">
        <f t="array" ref="DM15">BG15*INDEX(prod_est,$G15+$H15-1,MATCH(DM$14,$BP$14:$DP$14,0))</f>
        <v>193.0983242327022</v>
      </c>
      <c r="DN15" cm="1">
        <f t="array" ref="DN15">BH15*INDEX(prod_est,$G15+$H15-1,MATCH(DN$14,$BP$14:$DP$14,0))</f>
        <v>192.57743453054519</v>
      </c>
      <c r="DO15" cm="1">
        <f t="array" ref="DO15">BI15*INDEX(prod_est,$G15+$H15-1,MATCH(DO$14,$BP$14:$DP$14,0))</f>
        <v>192.0579499471684</v>
      </c>
      <c r="DP15" cm="1">
        <f t="array" ref="DP15">BJ15*INDEX(prod_est,$G15+$H15-1,MATCH(DP$14,$BP$14:$DP$14,0))</f>
        <v>191.5398666922132</v>
      </c>
    </row>
    <row r="16" spans="1:120" x14ac:dyDescent="0.25">
      <c r="A16" t="s">
        <v>51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225</v>
      </c>
      <c r="H16">
        <f>IFERROR(MATCH(D16,Production_est!$D$4:$D$339,0),"-")</f>
        <v>6</v>
      </c>
      <c r="I16" s="8" cm="1">
        <f t="array" ref="I16">IFERROR(INDEX(Production_est!$E$4:$E$339,H16+G16-1),"-")</f>
        <v>26641.1066399999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15_RP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225</v>
      </c>
      <c r="H17">
        <f>IFERROR(MATCH(D17,Production_est!$D$4:$D$339,0),"-")</f>
        <v>6</v>
      </c>
      <c r="I17" s="8" cm="1">
        <f t="array" ref="I17">IFERROR(INDEX(Production_est!$E$4:$E$339,H17+G17-1),"-")</f>
        <v>26641.1066399999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15_RP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51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225</v>
      </c>
      <c r="H18">
        <f>IFERROR(MATCH(D18,Production_est!$D$4:$D$339,0),"-")</f>
        <v>6</v>
      </c>
      <c r="I18" s="8" cm="1">
        <f t="array" ref="I18">IFERROR(INDEX(Production_est!$E$4:$E$339,H18+G18-1),"-")</f>
        <v>26641.1066399999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15_RP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51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225</v>
      </c>
      <c r="H19">
        <f>IFERROR(MATCH(D19,Production_est!$D$4:$D$339,0),"-")</f>
        <v>6</v>
      </c>
      <c r="I19" s="8" cm="1">
        <f t="array" ref="I19">IFERROR(INDEX(Production_est!$E$4:$E$339,H19+G19-1),"-")</f>
        <v>26641.1066399999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15_RP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225</v>
      </c>
      <c r="H20">
        <f>IFERROR(MATCH(D20,Production_est!$D$4:$D$339,0),"-")</f>
        <v>6</v>
      </c>
      <c r="I20" s="8" cm="1">
        <f t="array" ref="I20">IFERROR(INDEX(Production_est!$E$4:$E$339,H20+G20-1),"-")</f>
        <v>26641.1066399999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15_RP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51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225</v>
      </c>
      <c r="H21">
        <f>IFERROR(MATCH(D21,Production_est!$D$4:$D$339,0),"-")</f>
        <v>6</v>
      </c>
      <c r="I21" s="8" cm="1">
        <f t="array" ref="I21">IFERROR(INDEX(Production_est!$E$4:$E$339,H21+G21-1),"-")</f>
        <v>26641.1066399999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15_RP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225</v>
      </c>
      <c r="H22">
        <f>IFERROR(MATCH(D22,Production_est!$D$4:$D$339,0),"-")</f>
        <v>6</v>
      </c>
      <c r="I22" s="8" cm="1">
        <f t="array" ref="I22">IFERROR(INDEX(Production_est!$E$4:$E$339,H22+G22-1),"-")</f>
        <v>26641.1066399999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15_RP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225</v>
      </c>
      <c r="H23">
        <f>IFERROR(MATCH(D23,Production_est!$D$4:$D$339,0),"-")</f>
        <v>6</v>
      </c>
      <c r="I23" s="8" cm="1">
        <f t="array" ref="I23">IFERROR(INDEX(Production_est!$E$4:$E$339,H23+G23-1),"-")</f>
        <v>26641.1066399999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15_RP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225</v>
      </c>
      <c r="H24">
        <f>IFERROR(MATCH(D24,Production_est!$D$4:$D$339,0),"-")</f>
        <v>6</v>
      </c>
      <c r="I24" s="8" cm="1">
        <f t="array" ref="I24">IFERROR(INDEX(Production_est!$E$4:$E$339,H24+G24-1),"-")</f>
        <v>26641.1066399999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15_RP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51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225</v>
      </c>
      <c r="H25">
        <f>IFERROR(MATCH(D25,Production_est!$D$4:$D$339,0),"-")</f>
        <v>6</v>
      </c>
      <c r="I25" s="8" cm="1">
        <f t="array" ref="I25">IFERROR(INDEX(Production_est!$E$4:$E$339,H25+G25-1),"-")</f>
        <v>26641.1066399999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15_RP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51</v>
      </c>
      <c r="B26" t="s">
        <v>16</v>
      </c>
      <c r="C26" t="s">
        <v>16</v>
      </c>
      <c r="D26" t="s">
        <v>37</v>
      </c>
      <c r="E26" s="8">
        <v>2.3955815765460371</v>
      </c>
      <c r="F26" s="8">
        <v>2.0871849372211888</v>
      </c>
      <c r="G26">
        <f>MATCH(A26,Production_est!$A$4:$A$339,0)</f>
        <v>225</v>
      </c>
      <c r="H26">
        <f>IFERROR(MATCH(D26,Production_est!$D$4:$D$339,0),"-")</f>
        <v>6</v>
      </c>
      <c r="I26" s="8" cm="1">
        <f t="array" ref="I26">IFERROR(INDEX(Production_est!$E$4:$E$339,H26+G26-1),"-")</f>
        <v>26641.1066399999</v>
      </c>
      <c r="J26" s="42">
        <f t="shared" si="0"/>
        <v>7.8344528454663202E-5</v>
      </c>
      <c r="K26" s="42">
        <f t="shared" si="1"/>
        <v>7.8344528454663202E-5</v>
      </c>
      <c r="L26" s="42">
        <f t="shared" si="2"/>
        <v>7.8344528454663202E-5</v>
      </c>
      <c r="M26" s="42">
        <f t="shared" si="2"/>
        <v>7.8344528454663202E-5</v>
      </c>
      <c r="N26" s="42">
        <f t="shared" ref="N26:AP26" si="29">M26*(1-$F$4)</f>
        <v>7.8133191260233676E-5</v>
      </c>
      <c r="O26" s="42">
        <f t="shared" si="29"/>
        <v>7.7922424155517245E-5</v>
      </c>
      <c r="P26" s="42">
        <f t="shared" si="29"/>
        <v>7.7712225602676328E-5</v>
      </c>
      <c r="Q26" s="42">
        <f t="shared" si="29"/>
        <v>7.7502594068021708E-5</v>
      </c>
      <c r="R26" s="42">
        <f t="shared" si="29"/>
        <v>7.7293528022001347E-5</v>
      </c>
      <c r="S26" s="42">
        <f t="shared" si="29"/>
        <v>7.7085025939189244E-5</v>
      </c>
      <c r="T26" s="42">
        <f t="shared" si="29"/>
        <v>7.6877086298274275E-5</v>
      </c>
      <c r="U26" s="42">
        <f t="shared" si="29"/>
        <v>7.6669707582049113E-5</v>
      </c>
      <c r="V26" s="42">
        <f t="shared" si="29"/>
        <v>7.646288827739916E-5</v>
      </c>
      <c r="W26" s="42">
        <f t="shared" si="29"/>
        <v>7.6256626875291486E-5</v>
      </c>
      <c r="X26" s="42">
        <f t="shared" si="29"/>
        <v>7.605092187076384E-5</v>
      </c>
      <c r="Y26" s="42">
        <f t="shared" si="29"/>
        <v>7.5845771762913657E-5</v>
      </c>
      <c r="Z26" s="42">
        <f t="shared" si="29"/>
        <v>7.5641175054887107E-5</v>
      </c>
      <c r="AA26" s="42">
        <f t="shared" si="29"/>
        <v>7.5437130253868187E-5</v>
      </c>
      <c r="AB26" s="42">
        <f t="shared" si="29"/>
        <v>7.5233635871067825E-5</v>
      </c>
      <c r="AC26" s="42">
        <f t="shared" si="29"/>
        <v>7.5030690421712997E-5</v>
      </c>
      <c r="AD26" s="42">
        <f t="shared" si="29"/>
        <v>7.482829242503591E-5</v>
      </c>
      <c r="AE26" s="42">
        <f t="shared" si="29"/>
        <v>7.4626440404263202E-5</v>
      </c>
      <c r="AF26" s="42">
        <f t="shared" si="29"/>
        <v>7.4425132886605142E-5</v>
      </c>
      <c r="AG26" s="42">
        <f t="shared" si="29"/>
        <v>7.4224368403244935E-5</v>
      </c>
      <c r="AH26" s="42">
        <f t="shared" si="29"/>
        <v>7.402414548932795E-5</v>
      </c>
      <c r="AI26" s="42">
        <f t="shared" si="29"/>
        <v>7.3824462683951052E-5</v>
      </c>
      <c r="AJ26" s="42">
        <f t="shared" si="29"/>
        <v>7.3625318530151949E-5</v>
      </c>
      <c r="AK26" s="42">
        <f t="shared" si="29"/>
        <v>7.3426711574898571E-5</v>
      </c>
      <c r="AL26" s="42">
        <f t="shared" si="29"/>
        <v>7.322864036907844E-5</v>
      </c>
      <c r="AM26" s="42">
        <f t="shared" si="29"/>
        <v>7.3031103467488103E-5</v>
      </c>
      <c r="AN26" s="42">
        <f t="shared" si="29"/>
        <v>7.2834099428822625E-5</v>
      </c>
      <c r="AO26" s="42">
        <f t="shared" si="29"/>
        <v>7.2637626815665008E-5</v>
      </c>
      <c r="AP26" s="42">
        <f t="shared" si="29"/>
        <v>7.2441684194475767E-5</v>
      </c>
      <c r="AQ26" s="42">
        <f t="shared" ref="AQ26:BJ26" si="30">AP26*(1-$F$4)</f>
        <v>7.2246270135582427E-5</v>
      </c>
      <c r="AR26" s="42">
        <f t="shared" si="30"/>
        <v>7.2051383213169115E-5</v>
      </c>
      <c r="AS26" s="42">
        <f t="shared" si="30"/>
        <v>7.185702200526614E-5</v>
      </c>
      <c r="AT26" s="42">
        <f t="shared" si="30"/>
        <v>7.1663185093739619E-5</v>
      </c>
      <c r="AU26" s="42">
        <f t="shared" si="30"/>
        <v>7.1469871064281146E-5</v>
      </c>
      <c r="AV26" s="42">
        <f t="shared" si="30"/>
        <v>7.1277078506397471E-5</v>
      </c>
      <c r="AW26" s="42">
        <f t="shared" si="30"/>
        <v>7.1084806013400187E-5</v>
      </c>
      <c r="AX26" s="42">
        <f t="shared" si="30"/>
        <v>7.0893052182395476E-5</v>
      </c>
      <c r="AY26" s="42">
        <f t="shared" si="30"/>
        <v>7.07018156142739E-5</v>
      </c>
      <c r="AZ26" s="42">
        <f t="shared" si="30"/>
        <v>7.0511094913700139E-5</v>
      </c>
      <c r="BA26" s="42">
        <f t="shared" si="30"/>
        <v>7.0320888689102861E-5</v>
      </c>
      <c r="BB26" s="42">
        <f t="shared" si="30"/>
        <v>7.0131195552664553E-5</v>
      </c>
      <c r="BC26" s="42">
        <f t="shared" si="30"/>
        <v>6.9942014120311368E-5</v>
      </c>
      <c r="BD26" s="42">
        <f t="shared" si="30"/>
        <v>6.9753343011703061E-5</v>
      </c>
      <c r="BE26" s="42">
        <f t="shared" si="30"/>
        <v>6.9565180850222902E-5</v>
      </c>
      <c r="BF26" s="42">
        <f t="shared" si="30"/>
        <v>6.9377526262967635E-5</v>
      </c>
      <c r="BG26" s="42">
        <f t="shared" si="30"/>
        <v>6.9190377880737463E-5</v>
      </c>
      <c r="BH26" s="42">
        <f t="shared" si="30"/>
        <v>6.9003734338026046E-5</v>
      </c>
      <c r="BI26" s="42">
        <f t="shared" si="30"/>
        <v>6.8817594273010564E-5</v>
      </c>
      <c r="BJ26" s="42">
        <f t="shared" si="30"/>
        <v>6.8631956327541748E-5</v>
      </c>
      <c r="BK26" t="str">
        <f t="shared" si="5"/>
        <v>15_RP</v>
      </c>
      <c r="BL26" t="str">
        <f t="shared" si="6"/>
        <v>d_ind_cem_7_7_gas_diesel_oil</v>
      </c>
      <c r="BO26" s="8">
        <f t="shared" si="7"/>
        <v>2.3955815765460371</v>
      </c>
      <c r="BP26" s="8">
        <f t="shared" si="8"/>
        <v>2.0871849372211888</v>
      </c>
      <c r="BQ26" s="8" cm="1">
        <f t="array" ref="BQ26">K26*INDEX(prod_est,$G26+$H26-1,MATCH(BQ$14,$BP$14:$DP$14,0))</f>
        <v>2.1289286359656128</v>
      </c>
      <c r="BR26" s="8" cm="1">
        <f t="array" ref="BR26">L26*INDEX(prod_est,$G26+$H26-1,MATCH(BR$14,$BP$14:$DP$14,0))</f>
        <v>1.7857275263414891</v>
      </c>
      <c r="BS26" s="8" cm="1">
        <f t="array" ref="BS26">M26*INDEX(prod_est,$G26+$H26-1,MATCH(BS$14,$BP$14:$DP$14,0))</f>
        <v>1.9618670380822778</v>
      </c>
      <c r="BT26" s="8" cm="1">
        <f t="array" ref="BT26">N26*INDEX(prod_est,$G26+$H26-1,MATCH(BT$14,$BP$14:$DP$14,0))</f>
        <v>2.1170114092528336</v>
      </c>
      <c r="BU26" s="8" cm="1">
        <f t="array" ref="BU26">O26*INDEX(prod_est,$G26+$H26-1,MATCH(BU$14,$BP$14:$DP$14,0))</f>
        <v>2.278839442623541</v>
      </c>
      <c r="BV26" s="8" cm="1">
        <f t="array" ref="BV26">P26*INDEX(prod_est,$G26+$H26-1,MATCH(BV$14,$BP$14:$DP$14,0))</f>
        <v>2.4507820178968385</v>
      </c>
      <c r="BW26" s="8" cm="1">
        <f t="array" ref="BW26">Q26*INDEX(prod_est,$G26+$H26-1,MATCH(BW$14,$BP$14:$DP$14,0))</f>
        <v>2.6298026254310076</v>
      </c>
      <c r="BX26" s="8" cm="1">
        <f t="array" ref="BX26">R26*INDEX(prod_est,$G26+$H26-1,MATCH(BX$14,$BP$14:$DP$14,0))</f>
        <v>2.8159811007392839</v>
      </c>
      <c r="BY26" s="8" cm="1">
        <f t="array" ref="BY26">S26*INDEX(prod_est,$G26+$H26-1,MATCH(BY$14,$BP$14:$DP$14,0))</f>
        <v>3.0127861489726606</v>
      </c>
      <c r="BZ26" s="8" cm="1">
        <f t="array" ref="BZ26">T26*INDEX(prod_est,$G26+$H26-1,MATCH(BZ$14,$BP$14:$DP$14,0))</f>
        <v>3.1480118882374799</v>
      </c>
      <c r="CA26" s="8" cm="1">
        <f t="array" ref="CA26">U26*INDEX(prod_est,$G26+$H26-1,MATCH(CA$14,$BP$14:$DP$14,0))</f>
        <v>3.2844315152546133</v>
      </c>
      <c r="CB26" s="8" cm="1">
        <f t="array" ref="CB26">V26*INDEX(prod_est,$G26+$H26-1,MATCH(CB$14,$BP$14:$DP$14,0))</f>
        <v>3.4186445919491417</v>
      </c>
      <c r="CC26" s="8" cm="1">
        <f t="array" ref="CC26">W26*INDEX(prod_est,$G26+$H26-1,MATCH(CC$14,$BP$14:$DP$14,0))</f>
        <v>3.5573275453387678</v>
      </c>
      <c r="CD26" s="8" cm="1">
        <f t="array" ref="CD26">X26*INDEX(prod_est,$G26+$H26-1,MATCH(CD$14,$BP$14:$DP$14,0))</f>
        <v>3.7267599346790408</v>
      </c>
      <c r="CE26" s="8" cm="1">
        <f t="array" ref="CE26">Y26*INDEX(prod_est,$G26+$H26-1,MATCH(CE$14,$BP$14:$DP$14,0))</f>
        <v>3.8608191177436892</v>
      </c>
      <c r="CF26" s="8" cm="1">
        <f t="array" ref="CF26">Z26*INDEX(prod_est,$G26+$H26-1,MATCH(CF$14,$BP$14:$DP$14,0))</f>
        <v>4.0253383990745517</v>
      </c>
      <c r="CG26" s="8" cm="1">
        <f t="array" ref="CG26">AA26*INDEX(prod_est,$G26+$H26-1,MATCH(CG$14,$BP$14:$DP$14,0))</f>
        <v>4.1552373134222389</v>
      </c>
      <c r="CH26" s="8" cm="1">
        <f t="array" ref="CH26">AB26*INDEX(prod_est,$G26+$H26-1,MATCH(CH$14,$BP$14:$DP$14,0))</f>
        <v>4.3152498902441785</v>
      </c>
      <c r="CI26" s="8" cm="1">
        <f t="array" ref="CI26">AC26*INDEX(prod_est,$G26+$H26-1,MATCH(CI$14,$BP$14:$DP$14,0))</f>
        <v>4.4729179849908993</v>
      </c>
      <c r="CJ26" s="8" cm="1">
        <f t="array" ref="CJ26">AD26*INDEX(prod_est,$G26+$H26-1,MATCH(CJ$14,$BP$14:$DP$14,0))</f>
        <v>4.6282088734107933</v>
      </c>
      <c r="CK26" s="8" cm="1">
        <f t="array" ref="CK26">AE26*INDEX(prod_est,$G26+$H26-1,MATCH(CK$14,$BP$14:$DP$14,0))</f>
        <v>4.8122964629793419</v>
      </c>
      <c r="CL26" s="8" cm="1">
        <f t="array" ref="CL26">AF26*INDEX(prod_est,$G26+$H26-1,MATCH(CL$14,$BP$14:$DP$14,0))</f>
        <v>4.9623756633381486</v>
      </c>
      <c r="CM26" s="8" cm="1">
        <f t="array" ref="CM26">AG26*INDEX(prod_est,$G26+$H26-1,MATCH(CM$14,$BP$14:$DP$14,0))</f>
        <v>5.1406733405752103</v>
      </c>
      <c r="CN26" s="8" cm="1">
        <f t="array" ref="CN26">AH26*INDEX(prod_est,$G26+$H26-1,MATCH(CN$14,$BP$14:$DP$14,0))</f>
        <v>5.3159139204479207</v>
      </c>
      <c r="CO26" s="8" cm="1">
        <f t="array" ref="CO26">AI26*INDEX(prod_est,$G26+$H26-1,MATCH(CO$14,$BP$14:$DP$14,0))</f>
        <v>5.4880333785604334</v>
      </c>
      <c r="CP26" s="8" cm="1">
        <f t="array" ref="CP26">AJ26*INDEX(prod_est,$G26+$H26-1,MATCH(CP$14,$BP$14:$DP$14,0))</f>
        <v>5.6569539380560068</v>
      </c>
      <c r="CQ26" s="8" cm="1">
        <f t="array" ref="CQ26">AK26*INDEX(prod_est,$G26+$H26-1,MATCH(CQ$14,$BP$14:$DP$14,0))</f>
        <v>5.8225890792163169</v>
      </c>
      <c r="CR26" s="8" cm="1">
        <f t="array" ref="CR26">AL26*INDEX(prod_est,$G26+$H26-1,MATCH(CR$14,$BP$14:$DP$14,0))</f>
        <v>5.9848305132913149</v>
      </c>
      <c r="CS26" s="8" cm="1">
        <f t="array" ref="CS26">AM26*INDEX(prod_est,$G26+$H26-1,MATCH(CS$14,$BP$14:$DP$14,0))</f>
        <v>6.1729661583041135</v>
      </c>
      <c r="CT26" s="8" cm="1">
        <f t="array" ref="CT26">AN26*INDEX(prod_est,$G26+$H26-1,MATCH(CT$14,$BP$14:$DP$14,0))</f>
        <v>6.3570377589183842</v>
      </c>
      <c r="CU26" s="8" cm="1">
        <f t="array" ref="CU26">AO26*INDEX(prod_est,$G26+$H26-1,MATCH(CU$14,$BP$14:$DP$14,0))</f>
        <v>6.5080198522839252</v>
      </c>
      <c r="CV26" s="8" cm="1">
        <f t="array" ref="CV26">AP26*INDEX(prod_est,$G26+$H26-1,MATCH(CV$14,$BP$14:$DP$14,0))</f>
        <v>6.6838714901538525</v>
      </c>
      <c r="CW26" cm="1">
        <f t="array" ref="CW26">AQ26*INDEX(prod_est,$G26+$H26-1,MATCH(CW$14,$BP$14:$DP$14,0))</f>
        <v>6.6658415054629101</v>
      </c>
      <c r="CX26" cm="1">
        <f t="array" ref="CX26">AR26*INDEX(prod_est,$G26+$H26-1,MATCH(CX$14,$BP$14:$DP$14,0))</f>
        <v>6.6478601573067131</v>
      </c>
      <c r="CY26" cm="1">
        <f t="array" ref="CY26">AS26*INDEX(prod_est,$G26+$H26-1,MATCH(CY$14,$BP$14:$DP$14,0))</f>
        <v>6.6299273144864515</v>
      </c>
      <c r="CZ26" cm="1">
        <f t="array" ref="CZ26">AT26*INDEX(prod_est,$G26+$H26-1,MATCH(CZ$14,$BP$14:$DP$14,0))</f>
        <v>6.6120428461572294</v>
      </c>
      <c r="DA26" cm="1">
        <f t="array" ref="DA26">AU26*INDEX(prod_est,$G26+$H26-1,MATCH(DA$14,$BP$14:$DP$14,0))</f>
        <v>6.5942066218271114</v>
      </c>
      <c r="DB26" cm="1">
        <f t="array" ref="DB26">AV26*INDEX(prod_est,$G26+$H26-1,MATCH(DB$14,$BP$14:$DP$14,0))</f>
        <v>6.5764185113561684</v>
      </c>
      <c r="DC26" cm="1">
        <f t="array" ref="DC26">AW26*INDEX(prod_est,$G26+$H26-1,MATCH(DC$14,$BP$14:$DP$14,0))</f>
        <v>6.5586783849555266</v>
      </c>
      <c r="DD26" cm="1">
        <f t="array" ref="DD26">AX26*INDEX(prod_est,$G26+$H26-1,MATCH(DD$14,$BP$14:$DP$14,0))</f>
        <v>6.540986113186424</v>
      </c>
      <c r="DE26" cm="1">
        <f t="array" ref="DE26">AY26*INDEX(prod_est,$G26+$H26-1,MATCH(DE$14,$BP$14:$DP$14,0))</f>
        <v>6.5233415669592647</v>
      </c>
      <c r="DF26" cm="1">
        <f t="array" ref="DF26">AZ26*INDEX(prod_est,$G26+$H26-1,MATCH(DF$14,$BP$14:$DP$14,0))</f>
        <v>6.5057446175326756</v>
      </c>
      <c r="DG26" cm="1">
        <f t="array" ref="DG26">BA26*INDEX(prod_est,$G26+$H26-1,MATCH(DG$14,$BP$14:$DP$14,0))</f>
        <v>6.4881951365125685</v>
      </c>
      <c r="DH26" cm="1">
        <f t="array" ref="DH26">BB26*INDEX(prod_est,$G26+$H26-1,MATCH(DH$14,$BP$14:$DP$14,0))</f>
        <v>6.4706929958512038</v>
      </c>
      <c r="DI26" cm="1">
        <f t="array" ref="DI26">BC26*INDEX(prod_est,$G26+$H26-1,MATCH(DI$14,$BP$14:$DP$14,0))</f>
        <v>6.4532380678462538</v>
      </c>
      <c r="DJ26" cm="1">
        <f t="array" ref="DJ26">BD26*INDEX(prod_est,$G26+$H26-1,MATCH(DJ$14,$BP$14:$DP$14,0))</f>
        <v>6.4358302251398722</v>
      </c>
      <c r="DK26" cm="1">
        <f t="array" ref="DK26">BE26*INDEX(prod_est,$G26+$H26-1,MATCH(DK$14,$BP$14:$DP$14,0))</f>
        <v>6.4184693407177669</v>
      </c>
      <c r="DL26" cm="1">
        <f t="array" ref="DL26">BF26*INDEX(prod_est,$G26+$H26-1,MATCH(DL$14,$BP$14:$DP$14,0))</f>
        <v>6.4011552879082698</v>
      </c>
      <c r="DM26" cm="1">
        <f t="array" ref="DM26">BG26*INDEX(prod_est,$G26+$H26-1,MATCH(DM$14,$BP$14:$DP$14,0))</f>
        <v>6.383887940381415</v>
      </c>
      <c r="DN26" cm="1">
        <f t="array" ref="DN26">BH26*INDEX(prod_est,$G26+$H26-1,MATCH(DN$14,$BP$14:$DP$14,0))</f>
        <v>6.3666671721480164</v>
      </c>
      <c r="DO26" cm="1">
        <f t="array" ref="DO26">BI26*INDEX(prod_est,$G26+$H26-1,MATCH(DO$14,$BP$14:$DP$14,0))</f>
        <v>6.3494928575587481</v>
      </c>
      <c r="DP26" cm="1">
        <f t="array" ref="DP26">BJ26*INDEX(prod_est,$G26+$H26-1,MATCH(DP$14,$BP$14:$DP$14,0))</f>
        <v>6.332364871303227</v>
      </c>
    </row>
    <row r="27" spans="1:120" x14ac:dyDescent="0.25">
      <c r="A27" t="s">
        <v>51</v>
      </c>
      <c r="B27" t="s">
        <v>17</v>
      </c>
      <c r="C27" t="s">
        <v>17</v>
      </c>
      <c r="D27" t="s">
        <v>37</v>
      </c>
      <c r="E27" s="8">
        <v>6.785088657716539</v>
      </c>
      <c r="F27" s="8">
        <v>6.2438286031908667</v>
      </c>
      <c r="G27">
        <f>MATCH(A27,Production_est!$A$4:$A$339,0)</f>
        <v>225</v>
      </c>
      <c r="H27">
        <f>IFERROR(MATCH(D27,Production_est!$D$4:$D$339,0),"-")</f>
        <v>6</v>
      </c>
      <c r="I27" s="8" cm="1">
        <f t="array" ref="I27">IFERROR(INDEX(Production_est!$E$4:$E$339,H27+G27-1),"-")</f>
        <v>26641.1066399999</v>
      </c>
      <c r="J27" s="42">
        <f t="shared" si="0"/>
        <v>2.3436821478790081E-4</v>
      </c>
      <c r="K27" s="42">
        <f t="shared" si="1"/>
        <v>2.3436821478790081E-4</v>
      </c>
      <c r="L27" s="42">
        <f t="shared" si="2"/>
        <v>2.3436821478790081E-4</v>
      </c>
      <c r="M27" s="42">
        <f t="shared" si="2"/>
        <v>2.3436821478790081E-4</v>
      </c>
      <c r="N27" s="42">
        <f t="shared" ref="N27:AP27" si="31">M27*(1-$F$4)</f>
        <v>2.3373599806576694E-4</v>
      </c>
      <c r="O27" s="42">
        <f t="shared" si="31"/>
        <v>2.3310548677106958E-4</v>
      </c>
      <c r="P27" s="42">
        <f t="shared" si="31"/>
        <v>2.3247667630335665E-4</v>
      </c>
      <c r="Q27" s="42">
        <f t="shared" si="31"/>
        <v>2.3184956207458591E-4</v>
      </c>
      <c r="R27" s="42">
        <f t="shared" si="31"/>
        <v>2.312241395090916E-4</v>
      </c>
      <c r="S27" s="42">
        <f t="shared" si="31"/>
        <v>2.3060040404355094E-4</v>
      </c>
      <c r="T27" s="42">
        <f t="shared" si="31"/>
        <v>2.2997835112695091E-4</v>
      </c>
      <c r="U27" s="42">
        <f t="shared" si="31"/>
        <v>2.2935797622055493E-4</v>
      </c>
      <c r="V27" s="42">
        <f t="shared" si="31"/>
        <v>2.2873927479786994E-4</v>
      </c>
      <c r="W27" s="42">
        <f t="shared" si="31"/>
        <v>2.2812224234461316E-4</v>
      </c>
      <c r="X27" s="42">
        <f t="shared" si="31"/>
        <v>2.2750687435867933E-4</v>
      </c>
      <c r="Y27" s="42">
        <f t="shared" si="31"/>
        <v>2.2689316635010772E-4</v>
      </c>
      <c r="Z27" s="42">
        <f t="shared" si="31"/>
        <v>2.2628111384104946E-4</v>
      </c>
      <c r="AA27" s="42">
        <f t="shared" si="31"/>
        <v>2.2567071236573484E-4</v>
      </c>
      <c r="AB27" s="42">
        <f t="shared" si="31"/>
        <v>2.2506195747044072E-4</v>
      </c>
      <c r="AC27" s="42">
        <f t="shared" si="31"/>
        <v>2.2445484471345802E-4</v>
      </c>
      <c r="AD27" s="42">
        <f t="shared" si="31"/>
        <v>2.2384936966505936E-4</v>
      </c>
      <c r="AE27" s="42">
        <f t="shared" si="31"/>
        <v>2.2324552790746672E-4</v>
      </c>
      <c r="AF27" s="42">
        <f t="shared" si="31"/>
        <v>2.2264331503481916E-4</v>
      </c>
      <c r="AG27" s="42">
        <f t="shared" si="31"/>
        <v>2.2204272665314069E-4</v>
      </c>
      <c r="AH27" s="42">
        <f t="shared" si="31"/>
        <v>2.2144375838030833E-4</v>
      </c>
      <c r="AI27" s="42">
        <f t="shared" si="31"/>
        <v>2.2084640584601992E-4</v>
      </c>
      <c r="AJ27" s="42">
        <f t="shared" si="31"/>
        <v>2.2025066469176239E-4</v>
      </c>
      <c r="AK27" s="42">
        <f t="shared" si="31"/>
        <v>2.1965653057077995E-4</v>
      </c>
      <c r="AL27" s="42">
        <f t="shared" si="31"/>
        <v>2.190639991480423E-4</v>
      </c>
      <c r="AM27" s="42">
        <f t="shared" si="31"/>
        <v>2.1847306610021307E-4</v>
      </c>
      <c r="AN27" s="42">
        <f t="shared" si="31"/>
        <v>2.1788372711561819E-4</v>
      </c>
      <c r="AO27" s="42">
        <f t="shared" si="31"/>
        <v>2.1729597789421455E-4</v>
      </c>
      <c r="AP27" s="42">
        <f t="shared" si="31"/>
        <v>2.1670981414755855E-4</v>
      </c>
      <c r="AQ27" s="42">
        <f t="shared" ref="AQ27:BJ27" si="32">AP27*(1-$F$4)</f>
        <v>2.1612523159877478E-4</v>
      </c>
      <c r="AR27" s="42">
        <f t="shared" si="32"/>
        <v>2.1554222598252492E-4</v>
      </c>
      <c r="AS27" s="42">
        <f t="shared" si="32"/>
        <v>2.1496079304497649E-4</v>
      </c>
      <c r="AT27" s="42">
        <f t="shared" si="32"/>
        <v>2.1438092854377192E-4</v>
      </c>
      <c r="AU27" s="42">
        <f t="shared" si="32"/>
        <v>2.1380262824799751E-4</v>
      </c>
      <c r="AV27" s="42">
        <f t="shared" si="32"/>
        <v>2.1322588793815268E-4</v>
      </c>
      <c r="AW27" s="42">
        <f t="shared" si="32"/>
        <v>2.1265070340611901E-4</v>
      </c>
      <c r="AX27" s="42">
        <f t="shared" si="32"/>
        <v>2.1207707045512971E-4</v>
      </c>
      <c r="AY27" s="42">
        <f t="shared" si="32"/>
        <v>2.1150498489973886E-4</v>
      </c>
      <c r="AZ27" s="42">
        <f t="shared" si="32"/>
        <v>2.1093444256579098E-4</v>
      </c>
      <c r="BA27" s="42">
        <f t="shared" si="32"/>
        <v>2.1036543929039048E-4</v>
      </c>
      <c r="BB27" s="42">
        <f t="shared" si="32"/>
        <v>2.0979797092187137E-4</v>
      </c>
      <c r="BC27" s="42">
        <f t="shared" si="32"/>
        <v>2.0923203331976693E-4</v>
      </c>
      <c r="BD27" s="42">
        <f t="shared" si="32"/>
        <v>2.0866762235477947E-4</v>
      </c>
      <c r="BE27" s="42">
        <f t="shared" si="32"/>
        <v>2.0810473390875023E-4</v>
      </c>
      <c r="BF27" s="42">
        <f t="shared" si="32"/>
        <v>2.0754336387462935E-4</v>
      </c>
      <c r="BG27" s="42">
        <f t="shared" si="32"/>
        <v>2.069835081564459E-4</v>
      </c>
      <c r="BH27" s="42">
        <f t="shared" si="32"/>
        <v>2.0642516266927791E-4</v>
      </c>
      <c r="BI27" s="42">
        <f t="shared" si="32"/>
        <v>2.0586832333922275E-4</v>
      </c>
      <c r="BJ27" s="42">
        <f t="shared" si="32"/>
        <v>2.0531298610336718E-4</v>
      </c>
      <c r="BK27" t="str">
        <f t="shared" si="5"/>
        <v>15_RP</v>
      </c>
      <c r="BL27" t="str">
        <f t="shared" si="6"/>
        <v>d_ind_cem_7_8_fuel_oil</v>
      </c>
      <c r="BO27" s="8">
        <f t="shared" si="7"/>
        <v>6.785088657716539</v>
      </c>
      <c r="BP27" s="8">
        <f t="shared" si="8"/>
        <v>6.2438286031908667</v>
      </c>
      <c r="BQ27" s="8" cm="1">
        <f t="array" ref="BQ27">K27*INDEX(prod_est,$G27+$H27-1,MATCH(BQ$14,$BP$14:$DP$14,0))</f>
        <v>6.3687051752546848</v>
      </c>
      <c r="BR27" s="8" cm="1">
        <f t="array" ref="BR27">L27*INDEX(prod_est,$G27+$H27-1,MATCH(BR$14,$BP$14:$DP$14,0))</f>
        <v>5.3420166117721779</v>
      </c>
      <c r="BS27" s="8" cm="1">
        <f t="array" ref="BS27">M27*INDEX(prod_est,$G27+$H27-1,MATCH(BS$14,$BP$14:$DP$14,0))</f>
        <v>5.8689392154890427</v>
      </c>
      <c r="BT27" s="8" cm="1">
        <f t="array" ref="BT27">N27*INDEX(prod_est,$G27+$H27-1,MATCH(BT$14,$BP$14:$DP$14,0))</f>
        <v>6.3330547066771246</v>
      </c>
      <c r="BU27" s="8" cm="1">
        <f t="array" ref="BU27">O27*INDEX(prod_est,$G27+$H27-1,MATCH(BU$14,$BP$14:$DP$14,0))</f>
        <v>6.8171644209333992</v>
      </c>
      <c r="BV27" s="8" cm="1">
        <f t="array" ref="BV27">P27*INDEX(prod_est,$G27+$H27-1,MATCH(BV$14,$BP$14:$DP$14,0))</f>
        <v>7.3315318593200729</v>
      </c>
      <c r="BW27" s="8" cm="1">
        <f t="array" ref="BW27">Q27*INDEX(prod_est,$G27+$H27-1,MATCH(BW$14,$BP$14:$DP$14,0))</f>
        <v>7.867073281620014</v>
      </c>
      <c r="BX27" s="8" cm="1">
        <f t="array" ref="BX27">R27*INDEX(prod_est,$G27+$H27-1,MATCH(BX$14,$BP$14:$DP$14,0))</f>
        <v>8.4240275163396028</v>
      </c>
      <c r="BY27" s="8" cm="1">
        <f t="array" ref="BY27">S27*INDEX(prod_est,$G27+$H27-1,MATCH(BY$14,$BP$14:$DP$14,0))</f>
        <v>9.0127712196397631</v>
      </c>
      <c r="BZ27" s="8" cm="1">
        <f t="array" ref="BZ27">T27*INDEX(prod_est,$G27+$H27-1,MATCH(BZ$14,$BP$14:$DP$14,0))</f>
        <v>9.4172999816350558</v>
      </c>
      <c r="CA27" s="8" cm="1">
        <f t="array" ref="CA27">U27*INDEX(prod_est,$G27+$H27-1,MATCH(CA$14,$BP$14:$DP$14,0))</f>
        <v>9.8254002673434417</v>
      </c>
      <c r="CB27" s="8" cm="1">
        <f t="array" ref="CB27">V27*INDEX(prod_est,$G27+$H27-1,MATCH(CB$14,$BP$14:$DP$14,0))</f>
        <v>10.226899642048222</v>
      </c>
      <c r="CC27" s="8" cm="1">
        <f t="array" ref="CC27">W27*INDEX(prod_est,$G27+$H27-1,MATCH(CC$14,$BP$14:$DP$14,0))</f>
        <v>10.641770684717772</v>
      </c>
      <c r="CD27" s="8" cm="1">
        <f t="array" ref="CD27">X27*INDEX(prod_est,$G27+$H27-1,MATCH(CD$14,$BP$14:$DP$14,0))</f>
        <v>11.148628884009986</v>
      </c>
      <c r="CE27" s="8" cm="1">
        <f t="array" ref="CE27">Y27*INDEX(prod_est,$G27+$H27-1,MATCH(CE$14,$BP$14:$DP$14,0))</f>
        <v>11.549667884825057</v>
      </c>
      <c r="CF27" s="8" cm="1">
        <f t="array" ref="CF27">Z27*INDEX(prod_est,$G27+$H27-1,MATCH(CF$14,$BP$14:$DP$14,0))</f>
        <v>12.04182848651935</v>
      </c>
      <c r="CG27" s="8" cm="1">
        <f t="array" ref="CG27">AA27*INDEX(prod_est,$G27+$H27-1,MATCH(CG$14,$BP$14:$DP$14,0))</f>
        <v>12.430422013841065</v>
      </c>
      <c r="CH27" s="8" cm="1">
        <f t="array" ref="CH27">AB27*INDEX(prod_est,$G27+$H27-1,MATCH(CH$14,$BP$14:$DP$14,0))</f>
        <v>12.909100776903269</v>
      </c>
      <c r="CI27" s="8" cm="1">
        <f t="array" ref="CI27">AC27*INDEX(prod_est,$G27+$H27-1,MATCH(CI$14,$BP$14:$DP$14,0))</f>
        <v>13.380766005141668</v>
      </c>
      <c r="CJ27" s="8" cm="1">
        <f t="array" ref="CJ27">AD27*INDEX(prod_est,$G27+$H27-1,MATCH(CJ$14,$BP$14:$DP$14,0))</f>
        <v>13.845319803724539</v>
      </c>
      <c r="CK27" s="8" cm="1">
        <f t="array" ref="CK27">AE27*INDEX(prod_est,$G27+$H27-1,MATCH(CK$14,$BP$14:$DP$14,0))</f>
        <v>14.396019138863883</v>
      </c>
      <c r="CL27" s="8" cm="1">
        <f t="array" ref="CL27">AF27*INDEX(prod_est,$G27+$H27-1,MATCH(CL$14,$BP$14:$DP$14,0))</f>
        <v>14.844982135497961</v>
      </c>
      <c r="CM27" s="8" cm="1">
        <f t="array" ref="CM27">AG27*INDEX(prod_est,$G27+$H27-1,MATCH(CM$14,$BP$14:$DP$14,0))</f>
        <v>15.378360906665893</v>
      </c>
      <c r="CN27" s="8" cm="1">
        <f t="array" ref="CN27">AH27*INDEX(prod_est,$G27+$H27-1,MATCH(CN$14,$BP$14:$DP$14,0))</f>
        <v>15.902594349297829</v>
      </c>
      <c r="CO27" s="8" cm="1">
        <f t="array" ref="CO27">AI27*INDEX(prod_est,$G27+$H27-1,MATCH(CO$14,$BP$14:$DP$14,0))</f>
        <v>16.417490933957652</v>
      </c>
      <c r="CP27" s="8" cm="1">
        <f t="array" ref="CP27">AJ27*INDEX(prod_est,$G27+$H27-1,MATCH(CP$14,$BP$14:$DP$14,0))</f>
        <v>16.922817990624548</v>
      </c>
      <c r="CQ27" s="8" cm="1">
        <f t="array" ref="CQ27">AK27*INDEX(prod_est,$G27+$H27-1,MATCH(CQ$14,$BP$14:$DP$14,0))</f>
        <v>17.41831669494502</v>
      </c>
      <c r="CR27" s="8" cm="1">
        <f t="array" ref="CR27">AL27*INDEX(prod_est,$G27+$H27-1,MATCH(CR$14,$BP$14:$DP$14,0))</f>
        <v>17.90366310035213</v>
      </c>
      <c r="CS27" s="8" cm="1">
        <f t="array" ref="CS27">AM27*INDEX(prod_est,$G27+$H27-1,MATCH(CS$14,$BP$14:$DP$14,0))</f>
        <v>18.466472222180414</v>
      </c>
      <c r="CT27" s="8" cm="1">
        <f t="array" ref="CT27">AN27*INDEX(prod_est,$G27+$H27-1,MATCH(CT$14,$BP$14:$DP$14,0))</f>
        <v>19.017123726249174</v>
      </c>
      <c r="CU27" s="8" cm="1">
        <f t="array" ref="CU27">AO27*INDEX(prod_est,$G27+$H27-1,MATCH(CU$14,$BP$14:$DP$14,0))</f>
        <v>19.46878773374268</v>
      </c>
      <c r="CV27" s="8" cm="1">
        <f t="array" ref="CV27">AP27*INDEX(prod_est,$G27+$H27-1,MATCH(CV$14,$BP$14:$DP$14,0))</f>
        <v>19.994849160724822</v>
      </c>
      <c r="CW27" cm="1">
        <f t="array" ref="CW27">AQ27*INDEX(prod_est,$G27+$H27-1,MATCH(CW$14,$BP$14:$DP$14,0))</f>
        <v>19.940912333124739</v>
      </c>
      <c r="CX27" cm="1">
        <f t="array" ref="CX27">AR27*INDEX(prod_est,$G27+$H27-1,MATCH(CX$14,$BP$14:$DP$14,0))</f>
        <v>19.887121002064696</v>
      </c>
      <c r="CY27" cm="1">
        <f t="array" ref="CY27">AS27*INDEX(prod_est,$G27+$H27-1,MATCH(CY$14,$BP$14:$DP$14,0))</f>
        <v>19.833474775062527</v>
      </c>
      <c r="CZ27" cm="1">
        <f t="array" ref="CZ27">AT27*INDEX(prod_est,$G27+$H27-1,MATCH(CZ$14,$BP$14:$DP$14,0))</f>
        <v>19.779973260694792</v>
      </c>
      <c r="DA27" cm="1">
        <f t="array" ref="DA27">AU27*INDEX(prod_est,$G27+$H27-1,MATCH(DA$14,$BP$14:$DP$14,0))</f>
        <v>19.726616068593938</v>
      </c>
      <c r="DB27" cm="1">
        <f t="array" ref="DB27">AV27*INDEX(prod_est,$G27+$H27-1,MATCH(DB$14,$BP$14:$DP$14,0))</f>
        <v>19.673402809445438</v>
      </c>
      <c r="DC27" cm="1">
        <f t="array" ref="DC27">AW27*INDEX(prod_est,$G27+$H27-1,MATCH(DC$14,$BP$14:$DP$14,0))</f>
        <v>19.620333094984957</v>
      </c>
      <c r="DD27" cm="1">
        <f t="array" ref="DD27">AX27*INDEX(prod_est,$G27+$H27-1,MATCH(DD$14,$BP$14:$DP$14,0))</f>
        <v>19.567406537995513</v>
      </c>
      <c r="DE27" cm="1">
        <f t="array" ref="DE27">AY27*INDEX(prod_est,$G27+$H27-1,MATCH(DE$14,$BP$14:$DP$14,0))</f>
        <v>19.514622752304657</v>
      </c>
      <c r="DF27" cm="1">
        <f t="array" ref="DF27">AZ27*INDEX(prod_est,$G27+$H27-1,MATCH(DF$14,$BP$14:$DP$14,0))</f>
        <v>19.461981352781663</v>
      </c>
      <c r="DG27" cm="1">
        <f t="array" ref="DG27">BA27*INDEX(prod_est,$G27+$H27-1,MATCH(DG$14,$BP$14:$DP$14,0))</f>
        <v>19.409481955334694</v>
      </c>
      <c r="DH27" cm="1">
        <f t="array" ref="DH27">BB27*INDEX(prod_est,$G27+$H27-1,MATCH(DH$14,$BP$14:$DP$14,0))</f>
        <v>19.357124176908027</v>
      </c>
      <c r="DI27" cm="1">
        <f t="array" ref="DI27">BC27*INDEX(prod_est,$G27+$H27-1,MATCH(DI$14,$BP$14:$DP$14,0))</f>
        <v>19.304907635479239</v>
      </c>
      <c r="DJ27" cm="1">
        <f t="array" ref="DJ27">BD27*INDEX(prod_est,$G27+$H27-1,MATCH(DJ$14,$BP$14:$DP$14,0))</f>
        <v>19.252831950056432</v>
      </c>
      <c r="DK27" cm="1">
        <f t="array" ref="DK27">BE27*INDEX(prod_est,$G27+$H27-1,MATCH(DK$14,$BP$14:$DP$14,0))</f>
        <v>19.200896740675439</v>
      </c>
      <c r="DL27" cm="1">
        <f t="array" ref="DL27">BF27*INDEX(prod_est,$G27+$H27-1,MATCH(DL$14,$BP$14:$DP$14,0))</f>
        <v>19.149101628397069</v>
      </c>
      <c r="DM27" cm="1">
        <f t="array" ref="DM27">BG27*INDEX(prod_est,$G27+$H27-1,MATCH(DM$14,$BP$14:$DP$14,0))</f>
        <v>19.097446235304325</v>
      </c>
      <c r="DN27" cm="1">
        <f t="array" ref="DN27">BH27*INDEX(prod_est,$G27+$H27-1,MATCH(DN$14,$BP$14:$DP$14,0))</f>
        <v>19.04593018449966</v>
      </c>
      <c r="DO27" cm="1">
        <f t="array" ref="DO27">BI27*INDEX(prod_est,$G27+$H27-1,MATCH(DO$14,$BP$14:$DP$14,0))</f>
        <v>18.994553100102223</v>
      </c>
      <c r="DP27" cm="1">
        <f t="array" ref="DP27">BJ27*INDEX(prod_est,$G27+$H27-1,MATCH(DP$14,$BP$14:$DP$14,0))</f>
        <v>18.94331460724511</v>
      </c>
    </row>
    <row r="28" spans="1:120" x14ac:dyDescent="0.25">
      <c r="A28" t="s">
        <v>51</v>
      </c>
      <c r="B28" t="s">
        <v>18</v>
      </c>
      <c r="C28" t="s">
        <v>18</v>
      </c>
      <c r="D28" t="s">
        <v>37</v>
      </c>
      <c r="E28" s="8">
        <v>0.33157833728154479</v>
      </c>
      <c r="F28" s="8">
        <v>1.0018913627909221</v>
      </c>
      <c r="G28">
        <f>MATCH(A28,Production_est!$A$4:$A$339,0)</f>
        <v>225</v>
      </c>
      <c r="H28">
        <f>IFERROR(MATCH(D28,Production_est!$D$4:$D$339,0),"-")</f>
        <v>6</v>
      </c>
      <c r="I28" s="8" cm="1">
        <f t="array" ref="I28">IFERROR(INDEX(Production_est!$E$4:$E$339,H28+G28-1),"-")</f>
        <v>26641.1066399999</v>
      </c>
      <c r="J28" s="42">
        <f t="shared" si="0"/>
        <v>3.7606972425336372E-5</v>
      </c>
      <c r="K28" s="42">
        <f t="shared" si="1"/>
        <v>3.7606972425336372E-5</v>
      </c>
      <c r="L28" s="42">
        <f t="shared" si="2"/>
        <v>3.7606972425336372E-5</v>
      </c>
      <c r="M28" s="42">
        <f t="shared" si="2"/>
        <v>3.7606972425336372E-5</v>
      </c>
      <c r="N28" s="42">
        <f t="shared" ref="N28:AP28" si="33">M28*(1-$F$4)</f>
        <v>3.7505526259278221E-5</v>
      </c>
      <c r="O28" s="42">
        <f t="shared" si="33"/>
        <v>3.7404353747916108E-5</v>
      </c>
      <c r="P28" s="42">
        <f t="shared" si="33"/>
        <v>3.7303454153056611E-5</v>
      </c>
      <c r="Q28" s="42">
        <f t="shared" si="33"/>
        <v>3.7202826738497601E-5</v>
      </c>
      <c r="R28" s="42">
        <f t="shared" si="33"/>
        <v>3.7102470770022898E-5</v>
      </c>
      <c r="S28" s="42">
        <f t="shared" si="33"/>
        <v>3.7002385515396884E-5</v>
      </c>
      <c r="T28" s="42">
        <f t="shared" si="33"/>
        <v>3.6902570244359179E-5</v>
      </c>
      <c r="U28" s="42">
        <f t="shared" si="33"/>
        <v>3.6803024228619301E-5</v>
      </c>
      <c r="V28" s="42">
        <f t="shared" si="33"/>
        <v>3.6703746741851362E-5</v>
      </c>
      <c r="W28" s="42">
        <f t="shared" si="33"/>
        <v>3.6604737059688765E-5</v>
      </c>
      <c r="X28" s="42">
        <f t="shared" si="33"/>
        <v>3.6505994459718915E-5</v>
      </c>
      <c r="Y28" s="42">
        <f t="shared" si="33"/>
        <v>3.6407518221477956E-5</v>
      </c>
      <c r="Z28" s="42">
        <f t="shared" si="33"/>
        <v>3.6309307626445511E-5</v>
      </c>
      <c r="AA28" s="42">
        <f t="shared" si="33"/>
        <v>3.6211361958039424E-5</v>
      </c>
      <c r="AB28" s="42">
        <f t="shared" si="33"/>
        <v>3.6113680501610558E-5</v>
      </c>
      <c r="AC28" s="42">
        <f t="shared" si="33"/>
        <v>3.6016262544437568E-5</v>
      </c>
      <c r="AD28" s="42">
        <f t="shared" si="33"/>
        <v>3.591910737572169E-5</v>
      </c>
      <c r="AE28" s="42">
        <f t="shared" si="33"/>
        <v>3.5822214286581579E-5</v>
      </c>
      <c r="AF28" s="42">
        <f t="shared" si="33"/>
        <v>3.5725582570048111E-5</v>
      </c>
      <c r="AG28" s="42">
        <f t="shared" si="33"/>
        <v>3.5629211521059241E-5</v>
      </c>
      <c r="AH28" s="42">
        <f t="shared" si="33"/>
        <v>3.5533100436454855E-5</v>
      </c>
      <c r="AI28" s="42">
        <f t="shared" si="33"/>
        <v>3.543724861497164E-5</v>
      </c>
      <c r="AJ28" s="42">
        <f t="shared" si="33"/>
        <v>3.5341655357237966E-5</v>
      </c>
      <c r="AK28" s="42">
        <f t="shared" si="33"/>
        <v>3.5246319965768786E-5</v>
      </c>
      <c r="AL28" s="42">
        <f t="shared" si="33"/>
        <v>3.5151241744960532E-5</v>
      </c>
      <c r="AM28" s="42">
        <f t="shared" si="33"/>
        <v>3.5056420001086066E-5</v>
      </c>
      <c r="AN28" s="42">
        <f t="shared" si="33"/>
        <v>3.4961854042289593E-5</v>
      </c>
      <c r="AO28" s="42">
        <f t="shared" si="33"/>
        <v>3.4867543178581632E-5</v>
      </c>
      <c r="AP28" s="42">
        <f t="shared" si="33"/>
        <v>3.4773486721833973E-5</v>
      </c>
      <c r="AQ28" s="42">
        <f t="shared" ref="AQ28:BJ28" si="34">AP28*(1-$F$4)</f>
        <v>3.4679683985774653E-5</v>
      </c>
      <c r="AR28" s="42">
        <f t="shared" si="34"/>
        <v>3.4586134285982952E-5</v>
      </c>
      <c r="AS28" s="42">
        <f t="shared" si="34"/>
        <v>3.4492836939884402E-5</v>
      </c>
      <c r="AT28" s="42">
        <f t="shared" si="34"/>
        <v>3.4399791266745804E-5</v>
      </c>
      <c r="AU28" s="42">
        <f t="shared" si="34"/>
        <v>3.4306996587670257E-5</v>
      </c>
      <c r="AV28" s="42">
        <f t="shared" si="34"/>
        <v>3.4214452225592221E-5</v>
      </c>
      <c r="AW28" s="42">
        <f t="shared" si="34"/>
        <v>3.4122157505272547E-5</v>
      </c>
      <c r="AX28" s="42">
        <f t="shared" si="34"/>
        <v>3.4030111753293588E-5</v>
      </c>
      <c r="AY28" s="42">
        <f t="shared" si="34"/>
        <v>3.3938314298054243E-5</v>
      </c>
      <c r="AZ28" s="42">
        <f t="shared" si="34"/>
        <v>3.38467644697651E-5</v>
      </c>
      <c r="BA28" s="42">
        <f t="shared" si="34"/>
        <v>3.3755461600443515E-5</v>
      </c>
      <c r="BB28" s="42">
        <f t="shared" si="34"/>
        <v>3.3664405023908761E-5</v>
      </c>
      <c r="BC28" s="42">
        <f t="shared" si="34"/>
        <v>3.357359407577715E-5</v>
      </c>
      <c r="BD28" s="42">
        <f t="shared" si="34"/>
        <v>3.3483028093457192E-5</v>
      </c>
      <c r="BE28" s="42">
        <f t="shared" si="34"/>
        <v>3.3392706416144766E-5</v>
      </c>
      <c r="BF28" s="42">
        <f t="shared" si="34"/>
        <v>3.3302628384818295E-5</v>
      </c>
      <c r="BG28" s="42">
        <f t="shared" si="34"/>
        <v>3.3212793342233934E-5</v>
      </c>
      <c r="BH28" s="42">
        <f t="shared" si="34"/>
        <v>3.3123200632920774E-5</v>
      </c>
      <c r="BI28" s="42">
        <f t="shared" si="34"/>
        <v>3.3033849603176068E-5</v>
      </c>
      <c r="BJ28" s="42">
        <f t="shared" si="34"/>
        <v>3.2944739601060451E-5</v>
      </c>
      <c r="BK28" t="str">
        <f t="shared" si="5"/>
        <v>15_RP</v>
      </c>
      <c r="BL28" t="str">
        <f t="shared" si="6"/>
        <v>d_ind_cem_7_9_lpg</v>
      </c>
      <c r="BO28" s="8">
        <f t="shared" si="7"/>
        <v>0.33157833728154479</v>
      </c>
      <c r="BP28" s="8">
        <f t="shared" si="8"/>
        <v>1.0018913627909221</v>
      </c>
      <c r="BQ28" s="8" cm="1">
        <f t="array" ref="BQ28">K28*INDEX(prod_est,$G28+$H28-1,MATCH(BQ$14,$BP$14:$DP$14,0))</f>
        <v>1.0219291900467404</v>
      </c>
      <c r="BR28" s="8" cm="1">
        <f t="array" ref="BR28">L28*INDEX(prod_est,$G28+$H28-1,MATCH(BR$14,$BP$14:$DP$14,0))</f>
        <v>0.85718565376458378</v>
      </c>
      <c r="BS28" s="8" cm="1">
        <f t="array" ref="BS28">M28*INDEX(prod_est,$G28+$H28-1,MATCH(BS$14,$BP$14:$DP$14,0))</f>
        <v>0.94173621385738338</v>
      </c>
      <c r="BT28" s="8" cm="1">
        <f t="array" ref="BT28">N28*INDEX(prod_est,$G28+$H28-1,MATCH(BT$14,$BP$14:$DP$14,0))</f>
        <v>1.0162086780312356</v>
      </c>
      <c r="BU28" s="8" cm="1">
        <f t="array" ref="BU28">O28*INDEX(prod_est,$G28+$H28-1,MATCH(BU$14,$BP$14:$DP$14,0))</f>
        <v>1.0938894364538279</v>
      </c>
      <c r="BV28" s="8" cm="1">
        <f t="array" ref="BV28">P28*INDEX(prod_est,$G28+$H28-1,MATCH(BV$14,$BP$14:$DP$14,0))</f>
        <v>1.1764253813958685</v>
      </c>
      <c r="BW28" s="8" cm="1">
        <f t="array" ref="BW28">Q28*INDEX(prod_est,$G28+$H28-1,MATCH(BW$14,$BP$14:$DP$14,0))</f>
        <v>1.2623589262636561</v>
      </c>
      <c r="BX28" s="8" cm="1">
        <f t="array" ref="BX28">R28*INDEX(prod_est,$G28+$H28-1,MATCH(BX$14,$BP$14:$DP$14,0))</f>
        <v>1.3517283937327371</v>
      </c>
      <c r="BY28" s="8" cm="1">
        <f t="array" ref="BY28">S28*INDEX(prod_est,$G28+$H28-1,MATCH(BY$14,$BP$14:$DP$14,0))</f>
        <v>1.4461988330610249</v>
      </c>
      <c r="BZ28" s="8" cm="1">
        <f t="array" ref="BZ28">T28*INDEX(prod_est,$G28+$H28-1,MATCH(BZ$14,$BP$14:$DP$14,0))</f>
        <v>1.5111099474430671</v>
      </c>
      <c r="CA28" s="8" cm="1">
        <f t="array" ref="CA28">U28*INDEX(prod_est,$G28+$H28-1,MATCH(CA$14,$BP$14:$DP$14,0))</f>
        <v>1.5765941523097395</v>
      </c>
      <c r="CB28" s="8" cm="1">
        <f t="array" ref="CB28">V28*INDEX(prod_est,$G28+$H28-1,MATCH(CB$14,$BP$14:$DP$14,0))</f>
        <v>1.6410191679927619</v>
      </c>
      <c r="CC28" s="8" cm="1">
        <f t="array" ref="CC28">W28*INDEX(prod_est,$G28+$H28-1,MATCH(CC$14,$BP$14:$DP$14,0))</f>
        <v>1.7075898157056522</v>
      </c>
      <c r="CD28" s="8" cm="1">
        <f t="array" ref="CD28">X28*INDEX(prod_est,$G28+$H28-1,MATCH(CD$14,$BP$14:$DP$14,0))</f>
        <v>1.788920820174787</v>
      </c>
      <c r="CE28" s="8" cm="1">
        <f t="array" ref="CE28">Y28*INDEX(prod_est,$G28+$H28-1,MATCH(CE$14,$BP$14:$DP$14,0))</f>
        <v>1.8532719637749786</v>
      </c>
      <c r="CF28" s="8" cm="1">
        <f t="array" ref="CF28">Z28*INDEX(prod_est,$G28+$H28-1,MATCH(CF$14,$BP$14:$DP$14,0))</f>
        <v>1.9322445761384097</v>
      </c>
      <c r="CG28" s="8" cm="1">
        <f t="array" ref="CG28">AA28*INDEX(prod_est,$G28+$H28-1,MATCH(CG$14,$BP$14:$DP$14,0))</f>
        <v>1.9945987058563714</v>
      </c>
      <c r="CH28" s="8" cm="1">
        <f t="array" ref="CH28">AB28*INDEX(prod_est,$G28+$H28-1,MATCH(CH$14,$BP$14:$DP$14,0))</f>
        <v>2.0714080080877579</v>
      </c>
      <c r="CI28" s="8" cm="1">
        <f t="array" ref="CI28">AC28*INDEX(prod_est,$G28+$H28-1,MATCH(CI$14,$BP$14:$DP$14,0))</f>
        <v>2.1470919110794839</v>
      </c>
      <c r="CJ28" s="8" cm="1">
        <f t="array" ref="CJ28">AD28*INDEX(prod_est,$G28+$H28-1,MATCH(CJ$14,$BP$14:$DP$14,0))</f>
        <v>2.2216347065229778</v>
      </c>
      <c r="CK28" s="8" cm="1">
        <f t="array" ref="CK28">AE28*INDEX(prod_est,$G28+$H28-1,MATCH(CK$14,$BP$14:$DP$14,0))</f>
        <v>2.3100005061685427</v>
      </c>
      <c r="CL28" s="8" cm="1">
        <f t="array" ref="CL28">AF28*INDEX(prod_est,$G28+$H28-1,MATCH(CL$14,$BP$14:$DP$14,0))</f>
        <v>2.3820415849884418</v>
      </c>
      <c r="CM28" s="8" cm="1">
        <f t="array" ref="CM28">AG28*INDEX(prod_est,$G28+$H28-1,MATCH(CM$14,$BP$14:$DP$14,0))</f>
        <v>2.4676281085608682</v>
      </c>
      <c r="CN28" s="8" cm="1">
        <f t="array" ref="CN28">AH28*INDEX(prod_est,$G28+$H28-1,MATCH(CN$14,$BP$14:$DP$14,0))</f>
        <v>2.5517471630125987</v>
      </c>
      <c r="CO28" s="8" cm="1">
        <f t="array" ref="CO28">AI28*INDEX(prod_est,$G28+$H28-1,MATCH(CO$14,$BP$14:$DP$14,0))</f>
        <v>2.6343680153270888</v>
      </c>
      <c r="CP28" s="8" cm="1">
        <f t="array" ref="CP28">AJ28*INDEX(prod_est,$G28+$H28-1,MATCH(CP$14,$BP$14:$DP$14,0))</f>
        <v>2.7154533310259197</v>
      </c>
      <c r="CQ28" s="8" cm="1">
        <f t="array" ref="CQ28">AK28*INDEX(prod_est,$G28+$H28-1,MATCH(CQ$14,$BP$14:$DP$14,0))</f>
        <v>2.7949615788786994</v>
      </c>
      <c r="CR28" s="8" cm="1">
        <f t="array" ref="CR28">AL28*INDEX(prod_est,$G28+$H28-1,MATCH(CR$14,$BP$14:$DP$14,0))</f>
        <v>2.872840778075568</v>
      </c>
      <c r="CS28" s="8" cm="1">
        <f t="array" ref="CS28">AM28*INDEX(prod_est,$G28+$H28-1,MATCH(CS$14,$BP$14:$DP$14,0))</f>
        <v>2.9631497269425395</v>
      </c>
      <c r="CT28" s="8" cm="1">
        <f t="array" ref="CT28">AN28*INDEX(prod_est,$G28+$H28-1,MATCH(CT$14,$BP$14:$DP$14,0))</f>
        <v>3.0515078515637666</v>
      </c>
      <c r="CU28" s="8" cm="1">
        <f t="array" ref="CU28">AO28*INDEX(prod_est,$G28+$H28-1,MATCH(CU$14,$BP$14:$DP$14,0))</f>
        <v>3.1239823374521234</v>
      </c>
      <c r="CV28" s="8" cm="1">
        <f t="array" ref="CV28">AP28*INDEX(prod_est,$G28+$H28-1,MATCH(CV$14,$BP$14:$DP$14,0))</f>
        <v>3.2083947122123031</v>
      </c>
      <c r="CW28" cm="1">
        <f t="array" ref="CW28">AQ28*INDEX(prod_est,$G28+$H28-1,MATCH(CW$14,$BP$14:$DP$14,0))</f>
        <v>3.1997399516249847</v>
      </c>
      <c r="CX28" cm="1">
        <f t="array" ref="CX28">AR28*INDEX(prod_est,$G28+$H28-1,MATCH(CX$14,$BP$14:$DP$14,0))</f>
        <v>3.1911085375668633</v>
      </c>
      <c r="CY28" cm="1">
        <f t="array" ref="CY28">AS28*INDEX(prod_est,$G28+$H28-1,MATCH(CY$14,$BP$14:$DP$14,0))</f>
        <v>3.1825004070598331</v>
      </c>
      <c r="CZ28" cm="1">
        <f t="array" ref="CZ28">AT28*INDEX(prod_est,$G28+$H28-1,MATCH(CZ$14,$BP$14:$DP$14,0))</f>
        <v>3.1739154972956745</v>
      </c>
      <c r="DA28" cm="1">
        <f t="array" ref="DA28">AU28*INDEX(prod_est,$G28+$H28-1,MATCH(DA$14,$BP$14:$DP$14,0))</f>
        <v>3.1653537456355947</v>
      </c>
      <c r="DB28" cm="1">
        <f t="array" ref="DB28">AV28*INDEX(prod_est,$G28+$H28-1,MATCH(DB$14,$BP$14:$DP$14,0))</f>
        <v>3.1568150896097724</v>
      </c>
      <c r="DC28" cm="1">
        <f t="array" ref="DC28">AW28*INDEX(prod_est,$G28+$H28-1,MATCH(DC$14,$BP$14:$DP$14,0))</f>
        <v>3.1482994669169</v>
      </c>
      <c r="DD28" cm="1">
        <f t="array" ref="DD28">AX28*INDEX(prod_est,$G28+$H28-1,MATCH(DD$14,$BP$14:$DP$14,0))</f>
        <v>3.1398068154237304</v>
      </c>
      <c r="DE28" cm="1">
        <f t="array" ref="DE28">AY28*INDEX(prod_est,$G28+$H28-1,MATCH(DE$14,$BP$14:$DP$14,0))</f>
        <v>3.1313370731646217</v>
      </c>
      <c r="DF28" cm="1">
        <f t="array" ref="DF28">AZ28*INDEX(prod_est,$G28+$H28-1,MATCH(DF$14,$BP$14:$DP$14,0))</f>
        <v>3.1228901783410894</v>
      </c>
      <c r="DG28" cm="1">
        <f t="array" ref="DG28">BA28*INDEX(prod_est,$G28+$H28-1,MATCH(DG$14,$BP$14:$DP$14,0))</f>
        <v>3.1144660693213502</v>
      </c>
      <c r="DH28" cm="1">
        <f t="array" ref="DH28">BB28*INDEX(prod_est,$G28+$H28-1,MATCH(DH$14,$BP$14:$DP$14,0))</f>
        <v>3.1060646846398763</v>
      </c>
      <c r="DI28" cm="1">
        <f t="array" ref="DI28">BC28*INDEX(prod_est,$G28+$H28-1,MATCH(DI$14,$BP$14:$DP$14,0))</f>
        <v>3.0976859629969438</v>
      </c>
      <c r="DJ28" cm="1">
        <f t="array" ref="DJ28">BD28*INDEX(prod_est,$G28+$H28-1,MATCH(DJ$14,$BP$14:$DP$14,0))</f>
        <v>3.0893298432581884</v>
      </c>
      <c r="DK28" cm="1">
        <f t="array" ref="DK28">BE28*INDEX(prod_est,$G28+$H28-1,MATCH(DK$14,$BP$14:$DP$14,0))</f>
        <v>3.0809962644541575</v>
      </c>
      <c r="DL28" cm="1">
        <f t="array" ref="DL28">BF28*INDEX(prod_est,$G28+$H28-1,MATCH(DL$14,$BP$14:$DP$14,0))</f>
        <v>3.0726851657798653</v>
      </c>
      <c r="DM28" cm="1">
        <f t="array" ref="DM28">BG28*INDEX(prod_est,$G28+$H28-1,MATCH(DM$14,$BP$14:$DP$14,0))</f>
        <v>3.0643964865943509</v>
      </c>
      <c r="DN28" cm="1">
        <f t="array" ref="DN28">BH28*INDEX(prod_est,$G28+$H28-1,MATCH(DN$14,$BP$14:$DP$14,0))</f>
        <v>3.0561301664202332</v>
      </c>
      <c r="DO28" cm="1">
        <f t="array" ref="DO28">BI28*INDEX(prod_est,$G28+$H28-1,MATCH(DO$14,$BP$14:$DP$14,0))</f>
        <v>3.0478861449432713</v>
      </c>
      <c r="DP28" cm="1">
        <f t="array" ref="DP28">BJ28*INDEX(prod_est,$G28+$H28-1,MATCH(DP$14,$BP$14:$DP$14,0))</f>
        <v>3.039664362011925</v>
      </c>
    </row>
    <row r="29" spans="1:120" x14ac:dyDescent="0.25">
      <c r="A29" t="s">
        <v>51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225</v>
      </c>
      <c r="H29">
        <f>IFERROR(MATCH(D29,Production_est!$D$4:$D$339,0),"-")</f>
        <v>6</v>
      </c>
      <c r="I29" s="8" cm="1">
        <f t="array" ref="I29">IFERROR(INDEX(Production_est!$E$4:$E$339,H29+G29-1),"-")</f>
        <v>26641.1066399999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15_RP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225</v>
      </c>
      <c r="H30">
        <f>IFERROR(MATCH(D30,Production_est!$D$4:$D$339,0),"-")</f>
        <v>6</v>
      </c>
      <c r="I30" s="8" cm="1">
        <f t="array" ref="I30">IFERROR(INDEX(Production_est!$E$4:$E$339,H30+G30-1),"-")</f>
        <v>26641.1066399999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15_RP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51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225</v>
      </c>
      <c r="H31">
        <f>IFERROR(MATCH(D31,Production_est!$D$4:$D$339,0),"-")</f>
        <v>6</v>
      </c>
      <c r="I31" s="8" cm="1">
        <f t="array" ref="I31">IFERROR(INDEX(Production_est!$E$4:$E$339,H31+G31-1),"-")</f>
        <v>26641.1066399999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15_RP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51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225</v>
      </c>
      <c r="H32">
        <f>IFERROR(MATCH(D32,Production_est!$D$4:$D$339,0),"-")</f>
        <v>6</v>
      </c>
      <c r="I32" s="8" cm="1">
        <f t="array" ref="I32">IFERROR(INDEX(Production_est!$E$4:$E$339,H32+G32-1),"-")</f>
        <v>26641.1066399999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15_RP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51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225</v>
      </c>
      <c r="H33">
        <f>IFERROR(MATCH(D33,Production_est!$D$4:$D$339,0),"-")</f>
        <v>6</v>
      </c>
      <c r="I33" s="8" cm="1">
        <f t="array" ref="I33">IFERROR(INDEX(Production_est!$E$4:$E$339,H33+G33-1),"-")</f>
        <v>26641.1066399999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15_RP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225</v>
      </c>
      <c r="H34">
        <f>IFERROR(MATCH(D34,Production_est!$D$4:$D$339,0),"-")</f>
        <v>6</v>
      </c>
      <c r="I34" s="8" cm="1">
        <f t="array" ref="I34">IFERROR(INDEX(Production_est!$E$4:$E$339,H34+G34-1),"-")</f>
        <v>26641.1066399999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15_RP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225</v>
      </c>
      <c r="H35">
        <f>IFERROR(MATCH(D35,Production_est!$D$4:$D$339,0),"-")</f>
        <v>6</v>
      </c>
      <c r="I35" s="8" cm="1">
        <f t="array" ref="I35">IFERROR(INDEX(Production_est!$E$4:$E$339,H35+G35-1),"-")</f>
        <v>26641.1066399999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15_RP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225</v>
      </c>
      <c r="H36">
        <f>IFERROR(MATCH(D36,Production_est!$D$4:$D$339,0),"-")</f>
        <v>6</v>
      </c>
      <c r="I36" s="8" cm="1">
        <f t="array" ref="I36">IFERROR(INDEX(Production_est!$E$4:$E$339,H36+G36-1),"-")</f>
        <v>26641.1066399999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15_RP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51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225</v>
      </c>
      <c r="H37">
        <f>IFERROR(MATCH(D37,Production_est!$D$4:$D$339,0),"-")</f>
        <v>6</v>
      </c>
      <c r="I37" s="8" cm="1">
        <f t="array" ref="I37">IFERROR(INDEX(Production_est!$E$4:$E$339,H37+G37-1),"-")</f>
        <v>26641.1066399999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15_RP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225</v>
      </c>
      <c r="H38">
        <f>IFERROR(MATCH(D38,Production_est!$D$4:$D$339,0),"-")</f>
        <v>6</v>
      </c>
      <c r="I38" s="8" cm="1">
        <f t="array" ref="I38">IFERROR(INDEX(Production_est!$E$4:$E$339,H38+G38-1),"-")</f>
        <v>26641.1066399999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15_RP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225</v>
      </c>
      <c r="H39">
        <f>IFERROR(MATCH(D39,Production_est!$D$4:$D$339,0),"-")</f>
        <v>6</v>
      </c>
      <c r="I39" s="8" cm="1">
        <f t="array" ref="I39">IFERROR(INDEX(Production_est!$E$4:$E$339,H39+G39-1),"-")</f>
        <v>26641.1066399999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15_RP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225</v>
      </c>
      <c r="H40">
        <f>IFERROR(MATCH(D40,Production_est!$D$4:$D$339,0),"-")</f>
        <v>6</v>
      </c>
      <c r="I40" s="8" cm="1">
        <f t="array" ref="I40">IFERROR(INDEX(Production_est!$E$4:$E$339,H40+G40-1),"-")</f>
        <v>26641.1066399999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15_RP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225</v>
      </c>
      <c r="H41">
        <f>IFERROR(MATCH(D41,Production_est!$D$4:$D$339,0),"-")</f>
        <v>6</v>
      </c>
      <c r="I41" s="8" cm="1">
        <f t="array" ref="I41">IFERROR(INDEX(Production_est!$E$4:$E$339,H41+G41-1),"-")</f>
        <v>26641.1066399999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15_RP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225</v>
      </c>
      <c r="H42">
        <f>IFERROR(MATCH(D42,Production_est!$D$4:$D$339,0),"-")</f>
        <v>6</v>
      </c>
      <c r="I42" s="8" cm="1">
        <f t="array" ref="I42">IFERROR(INDEX(Production_est!$E$4:$E$339,H42+G42-1),"-")</f>
        <v>26641.1066399999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15_RP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51</v>
      </c>
      <c r="B43" t="s">
        <v>33</v>
      </c>
      <c r="C43" t="s">
        <v>33</v>
      </c>
      <c r="D43" t="s">
        <v>37</v>
      </c>
      <c r="E43" s="8">
        <v>4.7271847512989178E-2</v>
      </c>
      <c r="F43" s="8">
        <v>4.0429800367093573E-2</v>
      </c>
      <c r="G43">
        <f>MATCH(A43,Production_est!$A$4:$A$339,0)</f>
        <v>225</v>
      </c>
      <c r="H43">
        <f>IFERROR(MATCH(D43,Production_est!$D$4:$D$339,0),"-")</f>
        <v>6</v>
      </c>
      <c r="I43" s="8" cm="1">
        <f t="array" ref="I43">IFERROR(INDEX(Production_est!$E$4:$E$339,H43+G43-1),"-")</f>
        <v>26641.1066399999</v>
      </c>
      <c r="J43" s="42">
        <f t="shared" si="0"/>
        <v>1.5175721081492478E-6</v>
      </c>
      <c r="K43" s="42">
        <f t="shared" si="1"/>
        <v>1.5175721081492478E-6</v>
      </c>
      <c r="L43" s="42">
        <f t="shared" si="2"/>
        <v>1.5175721081492478E-6</v>
      </c>
      <c r="M43" s="42">
        <f t="shared" si="2"/>
        <v>1.5175721081492478E-6</v>
      </c>
      <c r="N43" s="42">
        <f t="shared" ref="N43:AP43" si="62">M43*(1-$F$4)</f>
        <v>1.5134784025898818E-6</v>
      </c>
      <c r="O43" s="42">
        <f t="shared" si="62"/>
        <v>1.5093957399490807E-6</v>
      </c>
      <c r="P43" s="42">
        <f t="shared" si="62"/>
        <v>1.5053240904381731E-6</v>
      </c>
      <c r="Q43" s="42">
        <f t="shared" si="62"/>
        <v>1.5012634243488433E-6</v>
      </c>
      <c r="R43" s="42">
        <f t="shared" si="62"/>
        <v>1.4972137120529152E-6</v>
      </c>
      <c r="S43" s="42">
        <f t="shared" si="62"/>
        <v>1.4931749240021354E-6</v>
      </c>
      <c r="T43" s="42">
        <f t="shared" si="62"/>
        <v>1.4891470307279581E-6</v>
      </c>
      <c r="U43" s="42">
        <f t="shared" si="62"/>
        <v>1.4851300028413301E-6</v>
      </c>
      <c r="V43" s="42">
        <f t="shared" si="62"/>
        <v>1.4811238110324761E-6</v>
      </c>
      <c r="W43" s="42">
        <f t="shared" si="62"/>
        <v>1.4771284260706851E-6</v>
      </c>
      <c r="X43" s="42">
        <f t="shared" si="62"/>
        <v>1.4731438188040969E-6</v>
      </c>
      <c r="Y43" s="42">
        <f t="shared" si="62"/>
        <v>1.4691699601594895E-6</v>
      </c>
      <c r="Z43" s="42">
        <f t="shared" si="62"/>
        <v>1.4652068211420669E-6</v>
      </c>
      <c r="AA43" s="42">
        <f t="shared" si="62"/>
        <v>1.4612543728352479E-6</v>
      </c>
      <c r="AB43" s="42">
        <f t="shared" si="62"/>
        <v>1.4573125864004544E-6</v>
      </c>
      <c r="AC43" s="42">
        <f t="shared" si="62"/>
        <v>1.4533814330769019E-6</v>
      </c>
      <c r="AD43" s="42">
        <f t="shared" si="62"/>
        <v>1.4494608841813888E-6</v>
      </c>
      <c r="AE43" s="42">
        <f t="shared" si="62"/>
        <v>1.4455509111080872E-6</v>
      </c>
      <c r="AF43" s="42">
        <f t="shared" si="62"/>
        <v>1.4416514853283352E-6</v>
      </c>
      <c r="AG43" s="42">
        <f t="shared" si="62"/>
        <v>1.4377625783904274E-6</v>
      </c>
      <c r="AH43" s="42">
        <f t="shared" si="62"/>
        <v>1.4338841619194083E-6</v>
      </c>
      <c r="AI43" s="42">
        <f t="shared" si="62"/>
        <v>1.4300162076168646E-6</v>
      </c>
      <c r="AJ43" s="42">
        <f t="shared" si="62"/>
        <v>1.4261586872607188E-6</v>
      </c>
      <c r="AK43" s="42">
        <f t="shared" si="62"/>
        <v>1.422311572705024E-6</v>
      </c>
      <c r="AL43" s="42">
        <f t="shared" si="62"/>
        <v>1.4184748358797578E-6</v>
      </c>
      <c r="AM43" s="42">
        <f t="shared" si="62"/>
        <v>1.4146484487906175E-6</v>
      </c>
      <c r="AN43" s="42">
        <f t="shared" si="62"/>
        <v>1.4108323835188163E-6</v>
      </c>
      <c r="AO43" s="42">
        <f t="shared" si="62"/>
        <v>1.4070266122208791E-6</v>
      </c>
      <c r="AP43" s="42">
        <f t="shared" si="62"/>
        <v>1.4032311071284397E-6</v>
      </c>
      <c r="AQ43" s="42">
        <f t="shared" si="60"/>
        <v>1.3994458405480381E-6</v>
      </c>
      <c r="AR43" s="42">
        <f t="shared" si="60"/>
        <v>1.3956707848609183E-6</v>
      </c>
      <c r="AS43" s="42">
        <f t="shared" si="60"/>
        <v>1.3919059125228271E-6</v>
      </c>
      <c r="AT43" s="42">
        <f t="shared" si="60"/>
        <v>1.3881511960638128E-6</v>
      </c>
      <c r="AU43" s="42">
        <f t="shared" si="60"/>
        <v>1.3844066080880248E-6</v>
      </c>
      <c r="AV43" s="42">
        <f t="shared" si="60"/>
        <v>1.3806721212735139E-6</v>
      </c>
      <c r="AW43" s="42">
        <f t="shared" si="60"/>
        <v>1.3769477083720327E-6</v>
      </c>
      <c r="AX43" s="42">
        <f t="shared" si="60"/>
        <v>1.3732333422088371E-6</v>
      </c>
      <c r="AY43" s="42">
        <f t="shared" si="60"/>
        <v>1.3695289956824879E-6</v>
      </c>
      <c r="AZ43" s="42">
        <f t="shared" si="60"/>
        <v>1.365834641764653E-6</v>
      </c>
      <c r="BA43" s="42">
        <f t="shared" si="60"/>
        <v>1.3621502534999099E-6</v>
      </c>
      <c r="BB43" s="42">
        <f t="shared" si="60"/>
        <v>1.3584758040055494E-6</v>
      </c>
      <c r="BC43" s="42">
        <f t="shared" si="60"/>
        <v>1.3548112664713799E-6</v>
      </c>
      <c r="BD43" s="42">
        <f t="shared" si="60"/>
        <v>1.3511566141595306E-6</v>
      </c>
      <c r="BE43" s="42">
        <f t="shared" si="60"/>
        <v>1.3475118204042576E-6</v>
      </c>
      <c r="BF43" s="42">
        <f t="shared" si="60"/>
        <v>1.3438768586117482E-6</v>
      </c>
      <c r="BG43" s="42">
        <f t="shared" si="60"/>
        <v>1.3402517022599282E-6</v>
      </c>
      <c r="BH43" s="42">
        <f t="shared" si="60"/>
        <v>1.3366363248982671E-6</v>
      </c>
      <c r="BI43" s="42">
        <f t="shared" si="60"/>
        <v>1.3330307001475857E-6</v>
      </c>
      <c r="BJ43" s="42">
        <f t="shared" si="60"/>
        <v>1.329434801699864E-6</v>
      </c>
      <c r="BK43" t="str">
        <f t="shared" si="5"/>
        <v>15_RP</v>
      </c>
      <c r="BL43" t="str">
        <f t="shared" si="6"/>
        <v>d_ind_cem_16_6_biodiesel</v>
      </c>
      <c r="BO43" s="8">
        <f t="shared" si="7"/>
        <v>4.7271847512989178E-2</v>
      </c>
      <c r="BP43" s="8">
        <f t="shared" si="8"/>
        <v>4.0429800367093573E-2</v>
      </c>
      <c r="BQ43" s="8" cm="1">
        <f t="array" ref="BQ43">K43*INDEX(prod_est,$G43+$H43-1,MATCH(BQ$14,$BP$14:$DP$14,0))</f>
        <v>4.1238396374435445E-2</v>
      </c>
      <c r="BR43" s="8" cm="1">
        <f t="array" ref="BR43">L43*INDEX(prod_est,$G43+$H43-1,MATCH(BR$14,$BP$14:$DP$14,0))</f>
        <v>3.4590421822481371E-2</v>
      </c>
      <c r="BS43" s="8" cm="1">
        <f t="array" ref="BS43">M43*INDEX(prod_est,$G43+$H43-1,MATCH(BS$14,$BP$14:$DP$14,0))</f>
        <v>3.8002330930027188E-2</v>
      </c>
      <c r="BT43" s="8" cm="1">
        <f t="array" ref="BT43">N43*INDEX(prod_est,$G43+$H43-1,MATCH(BT$14,$BP$14:$DP$14,0))</f>
        <v>4.1007553822664002E-2</v>
      </c>
      <c r="BU43" s="8" cm="1">
        <f t="array" ref="BU43">O43*INDEX(prod_est,$G43+$H43-1,MATCH(BU$14,$BP$14:$DP$14,0))</f>
        <v>4.4142242544444342E-2</v>
      </c>
      <c r="BV43" s="8" cm="1">
        <f t="array" ref="BV43">P43*INDEX(prod_est,$G43+$H43-1,MATCH(BV$14,$BP$14:$DP$14,0))</f>
        <v>4.7472854925232455E-2</v>
      </c>
      <c r="BW43" s="8" cm="1">
        <f t="array" ref="BW43">Q43*INDEX(prod_est,$G43+$H43-1,MATCH(BW$14,$BP$14:$DP$14,0))</f>
        <v>5.0940572277504266E-2</v>
      </c>
      <c r="BX43" s="8" cm="1">
        <f t="array" ref="BX43">R43*INDEX(prod_est,$G43+$H43-1,MATCH(BX$14,$BP$14:$DP$14,0))</f>
        <v>5.4546941054477563E-2</v>
      </c>
      <c r="BY43" s="8" cm="1">
        <f t="array" ref="BY43">S43*INDEX(prod_est,$G43+$H43-1,MATCH(BY$14,$BP$14:$DP$14,0))</f>
        <v>5.8359151783587679E-2</v>
      </c>
      <c r="BZ43" s="8" cm="1">
        <f t="array" ref="BZ43">T43*INDEX(prod_est,$G43+$H43-1,MATCH(BZ$14,$BP$14:$DP$14,0))</f>
        <v>6.0978540964427626E-2</v>
      </c>
      <c r="CA43" s="8" cm="1">
        <f t="array" ref="CA43">U43*INDEX(prod_est,$G43+$H43-1,MATCH(CA$14,$BP$14:$DP$14,0))</f>
        <v>6.3621056339130899E-2</v>
      </c>
      <c r="CB43" s="8" cm="1">
        <f t="array" ref="CB43">V43*INDEX(prod_est,$G43+$H43-1,MATCH(CB$14,$BP$14:$DP$14,0))</f>
        <v>6.6220829747153598E-2</v>
      </c>
      <c r="CC43" s="8" cm="1">
        <f t="array" ref="CC43">W43*INDEX(prod_est,$G43+$H43-1,MATCH(CC$14,$BP$14:$DP$14,0))</f>
        <v>6.890718686859125E-2</v>
      </c>
      <c r="CD43" s="8" cm="1">
        <f t="array" ref="CD43">X43*INDEX(prod_est,$G43+$H43-1,MATCH(CD$14,$BP$14:$DP$14,0))</f>
        <v>7.2189175711356149E-2</v>
      </c>
      <c r="CE43" s="8" cm="1">
        <f t="array" ref="CE43">Y43*INDEX(prod_est,$G43+$H43-1,MATCH(CE$14,$BP$14:$DP$14,0))</f>
        <v>7.4785968123961113E-2</v>
      </c>
      <c r="CF43" s="8" cm="1">
        <f t="array" ref="CF43">Z43*INDEX(prod_est,$G43+$H43-1,MATCH(CF$14,$BP$14:$DP$14,0))</f>
        <v>7.797278764442013E-2</v>
      </c>
      <c r="CG43" s="8" cm="1">
        <f t="array" ref="CG43">AA43*INDEX(prod_est,$G43+$H43-1,MATCH(CG$14,$BP$14:$DP$14,0))</f>
        <v>8.0488993602657474E-2</v>
      </c>
      <c r="CH43" s="8" cm="1">
        <f t="array" ref="CH43">AB43*INDEX(prod_est,$G43+$H43-1,MATCH(CH$14,$BP$14:$DP$14,0))</f>
        <v>8.3588516036806601E-2</v>
      </c>
      <c r="CI43" s="8" cm="1">
        <f t="array" ref="CI43">AC43*INDEX(prod_est,$G43+$H43-1,MATCH(CI$14,$BP$14:$DP$14,0))</f>
        <v>8.6642624698282808E-2</v>
      </c>
      <c r="CJ43" s="8" cm="1">
        <f t="array" ref="CJ43">AD43*INDEX(prod_est,$G43+$H43-1,MATCH(CJ$14,$BP$14:$DP$14,0))</f>
        <v>8.9650685702212699E-2</v>
      </c>
      <c r="CK43" s="8" cm="1">
        <f t="array" ref="CK43">AE43*INDEX(prod_est,$G43+$H43-1,MATCH(CK$14,$BP$14:$DP$14,0))</f>
        <v>9.3216552992451351E-2</v>
      </c>
      <c r="CL43" s="8" cm="1">
        <f t="array" ref="CL43">AF43*INDEX(prod_est,$G43+$H43-1,MATCH(CL$14,$BP$14:$DP$14,0))</f>
        <v>9.6123661031395857E-2</v>
      </c>
      <c r="CM43" s="8" cm="1">
        <f t="array" ref="CM43">AG43*INDEX(prod_est,$G43+$H43-1,MATCH(CM$14,$BP$14:$DP$14,0))</f>
        <v>9.9577374867702129E-2</v>
      </c>
      <c r="CN43" s="8" cm="1">
        <f t="array" ref="CN43">AH43*INDEX(prod_est,$G43+$H43-1,MATCH(CN$14,$BP$14:$DP$14,0))</f>
        <v>0.10297187122215554</v>
      </c>
      <c r="CO43" s="8" cm="1">
        <f t="array" ref="CO43">AI43*INDEX(prod_est,$G43+$H43-1,MATCH(CO$14,$BP$14:$DP$14,0))</f>
        <v>0.10630590991067054</v>
      </c>
      <c r="CP43" s="8" cm="1">
        <f t="array" ref="CP43">AJ43*INDEX(prod_est,$G43+$H43-1,MATCH(CP$14,$BP$14:$DP$14,0))</f>
        <v>0.1095779843572197</v>
      </c>
      <c r="CQ43" s="8" cm="1">
        <f t="array" ref="CQ43">AK43*INDEX(prod_est,$G43+$H43-1,MATCH(CQ$14,$BP$14:$DP$14,0))</f>
        <v>0.11278641863224007</v>
      </c>
      <c r="CR43" s="8" cm="1">
        <f t="array" ref="CR43">AL43*INDEX(prod_est,$G43+$H43-1,MATCH(CR$14,$BP$14:$DP$14,0))</f>
        <v>0.11592911512930087</v>
      </c>
      <c r="CS43" s="8" cm="1">
        <f t="array" ref="CS43">AM43*INDEX(prod_est,$G43+$H43-1,MATCH(CS$14,$BP$14:$DP$14,0))</f>
        <v>0.11957339524753928</v>
      </c>
      <c r="CT43" s="8" cm="1">
        <f t="array" ref="CT43">AN43*INDEX(prod_est,$G43+$H43-1,MATCH(CT$14,$BP$14:$DP$14,0))</f>
        <v>0.12313895282385753</v>
      </c>
      <c r="CU43" s="8" cm="1">
        <f t="array" ref="CU43">AO43*INDEX(prod_est,$G43+$H43-1,MATCH(CU$14,$BP$14:$DP$14,0))</f>
        <v>0.12606355034510144</v>
      </c>
      <c r="CV43" s="8" cm="1">
        <f t="array" ref="CV43">AP43*INDEX(prod_est,$G43+$H43-1,MATCH(CV$14,$BP$14:$DP$14,0))</f>
        <v>0.12946988319396396</v>
      </c>
      <c r="CW43" cm="1">
        <f t="array" ref="CW43">AQ43*INDEX(prod_est,$G43+$H43-1,MATCH(CW$14,$BP$14:$DP$14,0))</f>
        <v>0.12912063350905248</v>
      </c>
      <c r="CX43" cm="1">
        <f t="array" ref="CX43">AR43*INDEX(prod_est,$G43+$H43-1,MATCH(CX$14,$BP$14:$DP$14,0))</f>
        <v>0.12877232593777702</v>
      </c>
      <c r="CY43" cm="1">
        <f t="array" ref="CY43">AS43*INDEX(prod_est,$G43+$H43-1,MATCH(CY$14,$BP$14:$DP$14,0))</f>
        <v>0.128424957938752</v>
      </c>
      <c r="CZ43" cm="1">
        <f t="array" ref="CZ43">AT43*INDEX(prod_est,$G43+$H43-1,MATCH(CZ$14,$BP$14:$DP$14,0))</f>
        <v>0.1280785269774474</v>
      </c>
      <c r="DA43" cm="1">
        <f t="array" ref="DA43">AU43*INDEX(prod_est,$G43+$H43-1,MATCH(DA$14,$BP$14:$DP$14,0))</f>
        <v>0.12773303052617008</v>
      </c>
      <c r="DB43" cm="1">
        <f t="array" ref="DB43">AV43*INDEX(prod_est,$G43+$H43-1,MATCH(DB$14,$BP$14:$DP$14,0))</f>
        <v>0.12738846606404555</v>
      </c>
      <c r="DC43" cm="1">
        <f t="array" ref="DC43">AW43*INDEX(prod_est,$G43+$H43-1,MATCH(DC$14,$BP$14:$DP$14,0))</f>
        <v>0.12704483107699938</v>
      </c>
      <c r="DD43" cm="1">
        <f t="array" ref="DD43">AX43*INDEX(prod_est,$G43+$H43-1,MATCH(DD$14,$BP$14:$DP$14,0))</f>
        <v>0.12670212305773901</v>
      </c>
      <c r="DE43" cm="1">
        <f t="array" ref="DE43">AY43*INDEX(prod_est,$G43+$H43-1,MATCH(DE$14,$BP$14:$DP$14,0))</f>
        <v>0.12636033950573533</v>
      </c>
      <c r="DF43" cm="1">
        <f t="array" ref="DF43">AZ43*INDEX(prod_est,$G43+$H43-1,MATCH(DF$14,$BP$14:$DP$14,0))</f>
        <v>0.12601947792720458</v>
      </c>
      <c r="DG43" cm="1">
        <f t="array" ref="DG43">BA43*INDEX(prod_est,$G43+$H43-1,MATCH(DG$14,$BP$14:$DP$14,0))</f>
        <v>0.12567953583509001</v>
      </c>
      <c r="DH43" cm="1">
        <f t="array" ref="DH43">BB43*INDEX(prod_est,$G43+$H43-1,MATCH(DH$14,$BP$14:$DP$14,0))</f>
        <v>0.12534051074904376</v>
      </c>
      <c r="DI43" cm="1">
        <f t="array" ref="DI43">BC43*INDEX(prod_est,$G43+$H43-1,MATCH(DI$14,$BP$14:$DP$14,0))</f>
        <v>0.12500240019540892</v>
      </c>
      <c r="DJ43" cm="1">
        <f t="array" ref="DJ43">BD43*INDEX(prod_est,$G43+$H43-1,MATCH(DJ$14,$BP$14:$DP$14,0))</f>
        <v>0.12466520170720127</v>
      </c>
      <c r="DK43" cm="1">
        <f t="array" ref="DK43">BE43*INDEX(prod_est,$G43+$H43-1,MATCH(DK$14,$BP$14:$DP$14,0))</f>
        <v>0.12432891282409136</v>
      </c>
      <c r="DL43" cm="1">
        <f t="array" ref="DL43">BF43*INDEX(prod_est,$G43+$H43-1,MATCH(DL$14,$BP$14:$DP$14,0))</f>
        <v>0.12399353109238662</v>
      </c>
      <c r="DM43" cm="1">
        <f t="array" ref="DM43">BG43*INDEX(prod_est,$G43+$H43-1,MATCH(DM$14,$BP$14:$DP$14,0))</f>
        <v>0.12365905406501336</v>
      </c>
      <c r="DN43" cm="1">
        <f t="array" ref="DN43">BH43*INDEX(prod_est,$G43+$H43-1,MATCH(DN$14,$BP$14:$DP$14,0))</f>
        <v>0.12332547930149901</v>
      </c>
      <c r="DO43" cm="1">
        <f t="array" ref="DO43">BI43*INDEX(prod_est,$G43+$H43-1,MATCH(DO$14,$BP$14:$DP$14,0))</f>
        <v>0.12299280436795418</v>
      </c>
      <c r="DP43" cm="1">
        <f t="array" ref="DP43">BJ43*INDEX(prod_est,$G43+$H43-1,MATCH(DP$14,$BP$14:$DP$14,0))</f>
        <v>0.12266102683705508</v>
      </c>
    </row>
    <row r="44" spans="1:120" x14ac:dyDescent="0.25">
      <c r="A44" t="s">
        <v>51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225</v>
      </c>
      <c r="H44">
        <f>IFERROR(MATCH(D44,Production_est!$D$4:$D$339,0),"-")</f>
        <v>6</v>
      </c>
      <c r="I44" s="8" cm="1">
        <f t="array" ref="I44">IFERROR(INDEX(Production_est!$E$4:$E$339,H44+G44-1),"-")</f>
        <v>26641.1066399999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15_RP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51</v>
      </c>
      <c r="B45" t="s">
        <v>35</v>
      </c>
      <c r="C45" t="s">
        <v>35</v>
      </c>
      <c r="D45" t="s">
        <v>37</v>
      </c>
      <c r="E45" s="8">
        <v>7.0121259873941613</v>
      </c>
      <c r="F45" s="8">
        <v>7.5643821067571606</v>
      </c>
      <c r="G45">
        <f>MATCH(A45,Production_est!$A$4:$A$339,0)</f>
        <v>225</v>
      </c>
      <c r="H45">
        <f>IFERROR(MATCH(D45,Production_est!$D$4:$D$339,0),"-")</f>
        <v>6</v>
      </c>
      <c r="I45" s="8" cm="1">
        <f t="array" ref="I45">IFERROR(INDEX(Production_est!$E$4:$E$339,H45+G45-1),"-")</f>
        <v>26641.1066399999</v>
      </c>
      <c r="J45" s="42">
        <f t="shared" si="0"/>
        <v>2.8393648240571698E-4</v>
      </c>
      <c r="K45" s="42">
        <f t="shared" si="1"/>
        <v>2.8393648240571698E-4</v>
      </c>
      <c r="L45" s="42">
        <f t="shared" si="2"/>
        <v>2.8393648240571698E-4</v>
      </c>
      <c r="M45" s="42">
        <f t="shared" si="2"/>
        <v>2.8393648240571698E-4</v>
      </c>
      <c r="N45" s="42">
        <f t="shared" ref="N45:AP45" si="64">M45*(1-$F$4)</f>
        <v>2.8317055349183582E-4</v>
      </c>
      <c r="O45" s="42">
        <f t="shared" si="64"/>
        <v>2.8240669069885658E-4</v>
      </c>
      <c r="P45" s="42">
        <f t="shared" si="64"/>
        <v>2.8164488845334356E-4</v>
      </c>
      <c r="Q45" s="42">
        <f t="shared" si="64"/>
        <v>2.8088514119689552E-4</v>
      </c>
      <c r="R45" s="42">
        <f t="shared" si="64"/>
        <v>2.8012744338610525E-4</v>
      </c>
      <c r="S45" s="42">
        <f t="shared" si="64"/>
        <v>2.7937178949251915E-4</v>
      </c>
      <c r="T45" s="42">
        <f t="shared" si="64"/>
        <v>2.7861817400259668E-4</v>
      </c>
      <c r="U45" s="42">
        <f t="shared" si="64"/>
        <v>2.7786659141767041E-4</v>
      </c>
      <c r="V45" s="42">
        <f t="shared" si="64"/>
        <v>2.771170362539057E-4</v>
      </c>
      <c r="W45" s="42">
        <f t="shared" si="64"/>
        <v>2.7636950304226073E-4</v>
      </c>
      <c r="X45" s="42">
        <f t="shared" si="64"/>
        <v>2.7562398632844667E-4</v>
      </c>
      <c r="Y45" s="42">
        <f t="shared" si="64"/>
        <v>2.748804806728878E-4</v>
      </c>
      <c r="Z45" s="42">
        <f t="shared" si="64"/>
        <v>2.7413898065068186E-4</v>
      </c>
      <c r="AA45" s="42">
        <f t="shared" si="64"/>
        <v>2.7339948085156046E-4</v>
      </c>
      <c r="AB45" s="42">
        <f t="shared" si="64"/>
        <v>2.7266197587984958E-4</v>
      </c>
      <c r="AC45" s="42">
        <f t="shared" si="64"/>
        <v>2.7192646035443027E-4</v>
      </c>
      <c r="AD45" s="42">
        <f t="shared" si="64"/>
        <v>2.7119292890869932E-4</v>
      </c>
      <c r="AE45" s="42">
        <f t="shared" si="64"/>
        <v>2.7046137619053017E-4</v>
      </c>
      <c r="AF45" s="42">
        <f t="shared" si="64"/>
        <v>2.6973179686223375E-4</v>
      </c>
      <c r="AG45" s="42">
        <f t="shared" si="64"/>
        <v>2.6900418560051959E-4</v>
      </c>
      <c r="AH45" s="42">
        <f t="shared" si="64"/>
        <v>2.6827853709645704E-4</v>
      </c>
      <c r="AI45" s="42">
        <f t="shared" si="64"/>
        <v>2.6755484605543646E-4</v>
      </c>
      <c r="AJ45" s="42">
        <f t="shared" si="64"/>
        <v>2.6683310719713063E-4</v>
      </c>
      <c r="AK45" s="42">
        <f t="shared" si="64"/>
        <v>2.6611331525545613E-4</v>
      </c>
      <c r="AL45" s="42">
        <f t="shared" si="64"/>
        <v>2.6539546497853509E-4</v>
      </c>
      <c r="AM45" s="42">
        <f t="shared" si="64"/>
        <v>2.6467955112865674E-4</v>
      </c>
      <c r="AN45" s="42">
        <f t="shared" si="64"/>
        <v>2.6396556848223916E-4</v>
      </c>
      <c r="AO45" s="42">
        <f t="shared" si="64"/>
        <v>2.6325351182979135E-4</v>
      </c>
      <c r="AP45" s="42">
        <f t="shared" si="64"/>
        <v>2.6254337597587496E-4</v>
      </c>
      <c r="AQ45" s="42">
        <f t="shared" si="60"/>
        <v>2.6183515573906664E-4</v>
      </c>
      <c r="AR45" s="42">
        <f t="shared" si="60"/>
        <v>2.6112884595192007E-4</v>
      </c>
      <c r="AS45" s="42">
        <f t="shared" si="60"/>
        <v>2.6042444146092829E-4</v>
      </c>
      <c r="AT45" s="42">
        <f t="shared" si="60"/>
        <v>2.5972193712648614E-4</v>
      </c>
      <c r="AU45" s="42">
        <f t="shared" si="60"/>
        <v>2.590213278228527E-4</v>
      </c>
      <c r="AV45" s="42">
        <f t="shared" si="60"/>
        <v>2.5832260843811392E-4</v>
      </c>
      <c r="AW45" s="42">
        <f t="shared" si="60"/>
        <v>2.5762577387414536E-4</v>
      </c>
      <c r="AX45" s="42">
        <f t="shared" si="60"/>
        <v>2.5693081904657491E-4</v>
      </c>
      <c r="AY45" s="42">
        <f t="shared" si="60"/>
        <v>2.5623773888474579E-4</v>
      </c>
      <c r="AZ45" s="42">
        <f t="shared" si="60"/>
        <v>2.5554652833167945E-4</v>
      </c>
      <c r="BA45" s="42">
        <f t="shared" si="60"/>
        <v>2.5485718234403878E-4</v>
      </c>
      <c r="BB45" s="42">
        <f t="shared" si="60"/>
        <v>2.5416969589209118E-4</v>
      </c>
      <c r="BC45" s="42">
        <f t="shared" si="60"/>
        <v>2.5348406395967198E-4</v>
      </c>
      <c r="BD45" s="42">
        <f t="shared" si="60"/>
        <v>2.5280028154414782E-4</v>
      </c>
      <c r="BE45" s="42">
        <f t="shared" si="60"/>
        <v>2.5211834365638006E-4</v>
      </c>
      <c r="BF45" s="42">
        <f t="shared" si="60"/>
        <v>2.514382453206885E-4</v>
      </c>
      <c r="BG45" s="42">
        <f t="shared" si="60"/>
        <v>2.5075998157481495E-4</v>
      </c>
      <c r="BH45" s="42">
        <f t="shared" si="60"/>
        <v>2.5008354746988714E-4</v>
      </c>
      <c r="BI45" s="42">
        <f t="shared" si="60"/>
        <v>2.4940893807038256E-4</v>
      </c>
      <c r="BJ45" s="42">
        <f t="shared" si="60"/>
        <v>2.4873614845409244E-4</v>
      </c>
      <c r="BK45" t="str">
        <f t="shared" si="5"/>
        <v>15_RP</v>
      </c>
      <c r="BL45" t="str">
        <f t="shared" si="6"/>
        <v>d_ind_cem_17_electricity</v>
      </c>
      <c r="BO45" s="8">
        <f t="shared" si="7"/>
        <v>7.0121259873941613</v>
      </c>
      <c r="BP45" s="8">
        <f t="shared" si="8"/>
        <v>7.5643821067571606</v>
      </c>
      <c r="BQ45" s="8" cm="1">
        <f t="array" ref="BQ45">K45*INDEX(prod_est,$G45+$H45-1,MATCH(BQ$14,$BP$14:$DP$14,0))</f>
        <v>7.7156697488923047</v>
      </c>
      <c r="BR45" s="8" cm="1">
        <f t="array" ref="BR45">L45*INDEX(prod_est,$G45+$H45-1,MATCH(BR$14,$BP$14:$DP$14,0))</f>
        <v>6.471839225605617</v>
      </c>
      <c r="BS45" s="8" cm="1">
        <f t="array" ref="BS45">M45*INDEX(prod_est,$G45+$H45-1,MATCH(BS$14,$BP$14:$DP$14,0))</f>
        <v>7.1102045889925627</v>
      </c>
      <c r="BT45" s="8" cm="1">
        <f t="array" ref="BT45">N45*INDEX(prod_est,$G45+$H45-1,MATCH(BT$14,$BP$14:$DP$14,0))</f>
        <v>7.6724792989706359</v>
      </c>
      <c r="BU45" s="8" cm="1">
        <f t="array" ref="BU45">O45*INDEX(prod_est,$G45+$H45-1,MATCH(BU$14,$BP$14:$DP$14,0))</f>
        <v>8.2589769581722425</v>
      </c>
      <c r="BV45" s="8" cm="1">
        <f t="array" ref="BV45">P45*INDEX(prod_est,$G45+$H45-1,MATCH(BV$14,$BP$14:$DP$14,0))</f>
        <v>8.8821317714293304</v>
      </c>
      <c r="BW45" s="8" cm="1">
        <f t="array" ref="BW45">Q45*INDEX(prod_est,$G45+$H45-1,MATCH(BW$14,$BP$14:$DP$14,0))</f>
        <v>9.5309388111041073</v>
      </c>
      <c r="BX45" s="8" cm="1">
        <f t="array" ref="BX45">R45*INDEX(prod_est,$G45+$H45-1,MATCH(BX$14,$BP$14:$DP$14,0))</f>
        <v>10.205687417310635</v>
      </c>
      <c r="BY45" s="8" cm="1">
        <f t="array" ref="BY45">S45*INDEX(prod_est,$G45+$H45-1,MATCH(BY$14,$BP$14:$DP$14,0))</f>
        <v>10.918948881988534</v>
      </c>
      <c r="BZ45" s="8" cm="1">
        <f t="array" ref="BZ45">T45*INDEX(prod_est,$G45+$H45-1,MATCH(BZ$14,$BP$14:$DP$14,0))</f>
        <v>11.409034424590073</v>
      </c>
      <c r="CA45" s="8" cm="1">
        <f t="array" ref="CA45">U45*INDEX(prod_est,$G45+$H45-1,MATCH(CA$14,$BP$14:$DP$14,0))</f>
        <v>11.903446858877171</v>
      </c>
      <c r="CB45" s="8" cm="1">
        <f t="array" ref="CB45">V45*INDEX(prod_est,$G45+$H45-1,MATCH(CB$14,$BP$14:$DP$14,0))</f>
        <v>12.389862306658513</v>
      </c>
      <c r="CC45" s="8" cm="1">
        <f t="array" ref="CC45">W45*INDEX(prod_est,$G45+$H45-1,MATCH(CC$14,$BP$14:$DP$14,0))</f>
        <v>12.89247749538702</v>
      </c>
      <c r="CD45" s="8" cm="1">
        <f t="array" ref="CD45">X45*INDEX(prod_est,$G45+$H45-1,MATCH(CD$14,$BP$14:$DP$14,0))</f>
        <v>13.50653488501969</v>
      </c>
      <c r="CE45" s="8" cm="1">
        <f t="array" ref="CE45">Y45*INDEX(prod_est,$G45+$H45-1,MATCH(CE$14,$BP$14:$DP$14,0))</f>
        <v>13.992392591031509</v>
      </c>
      <c r="CF45" s="8" cm="1">
        <f t="array" ref="CF45">Z45*INDEX(prod_est,$G45+$H45-1,MATCH(CF$14,$BP$14:$DP$14,0))</f>
        <v>14.588643879416427</v>
      </c>
      <c r="CG45" s="8" cm="1">
        <f t="array" ref="CG45">AA45*INDEX(prod_est,$G45+$H45-1,MATCH(CG$14,$BP$14:$DP$14,0))</f>
        <v>15.059423926673302</v>
      </c>
      <c r="CH45" s="8" cm="1">
        <f t="array" ref="CH45">AB45*INDEX(prod_est,$G45+$H45-1,MATCH(CH$14,$BP$14:$DP$14,0))</f>
        <v>15.639342002634249</v>
      </c>
      <c r="CI45" s="8" cm="1">
        <f t="array" ref="CI45">AC45*INDEX(prod_est,$G45+$H45-1,MATCH(CI$14,$BP$14:$DP$14,0))</f>
        <v>16.210763199404887</v>
      </c>
      <c r="CJ45" s="8" cm="1">
        <f t="array" ref="CJ45">AD45*INDEX(prod_est,$G45+$H45-1,MATCH(CJ$14,$BP$14:$DP$14,0))</f>
        <v>16.773568917651303</v>
      </c>
      <c r="CK45" s="8" cm="1">
        <f t="array" ref="CK45">AE45*INDEX(prod_est,$G45+$H45-1,MATCH(CK$14,$BP$14:$DP$14,0))</f>
        <v>17.440739729291177</v>
      </c>
      <c r="CL45" s="8" cm="1">
        <f t="array" ref="CL45">AF45*INDEX(prod_est,$G45+$H45-1,MATCH(CL$14,$BP$14:$DP$14,0))</f>
        <v>17.984657231542812</v>
      </c>
      <c r="CM45" s="8" cm="1">
        <f t="array" ref="CM45">AG45*INDEX(prod_est,$G45+$H45-1,MATCH(CM$14,$BP$14:$DP$14,0))</f>
        <v>18.630844224998228</v>
      </c>
      <c r="CN45" s="8" cm="1">
        <f t="array" ref="CN45">AH45*INDEX(prod_est,$G45+$H45-1,MATCH(CN$14,$BP$14:$DP$14,0))</f>
        <v>19.265951676727791</v>
      </c>
      <c r="CO45" s="8" cm="1">
        <f t="array" ref="CO45">AI45*INDEX(prod_est,$G45+$H45-1,MATCH(CO$14,$BP$14:$DP$14,0))</f>
        <v>19.889747549318002</v>
      </c>
      <c r="CP45" s="8" cm="1">
        <f t="array" ref="CP45">AJ45*INDEX(prod_est,$G45+$H45-1,MATCH(CP$14,$BP$14:$DP$14,0))</f>
        <v>20.50194996364403</v>
      </c>
      <c r="CQ45" s="8" cm="1">
        <f t="array" ref="CQ45">AK45*INDEX(prod_est,$G45+$H45-1,MATCH(CQ$14,$BP$14:$DP$14,0))</f>
        <v>21.102245354675048</v>
      </c>
      <c r="CR45" s="8" cm="1">
        <f t="array" ref="CR45">AL45*INDEX(prod_est,$G45+$H45-1,MATCH(CR$14,$BP$14:$DP$14,0))</f>
        <v>21.69024126198811</v>
      </c>
      <c r="CS45" s="8" cm="1">
        <f t="array" ref="CS45">AM45*INDEX(prod_est,$G45+$H45-1,MATCH(CS$14,$BP$14:$DP$14,0))</f>
        <v>22.372083048692812</v>
      </c>
      <c r="CT45" s="8" cm="1">
        <f t="array" ref="CT45">AN45*INDEX(prod_est,$G45+$H45-1,MATCH(CT$14,$BP$14:$DP$14,0))</f>
        <v>23.039195913115126</v>
      </c>
      <c r="CU45" s="8" cm="1">
        <f t="array" ref="CU45">AO45*INDEX(prod_est,$G45+$H45-1,MATCH(CU$14,$BP$14:$DP$14,0))</f>
        <v>23.586385682995115</v>
      </c>
      <c r="CV45" s="8" cm="1">
        <f t="array" ref="CV45">AP45*INDEX(prod_est,$G45+$H45-1,MATCH(CV$14,$BP$14:$DP$14,0))</f>
        <v>24.223707733008666</v>
      </c>
      <c r="CW45" cm="1">
        <f t="array" ref="CW45">AQ45*INDEX(prod_est,$G45+$H45-1,MATCH(CW$14,$BP$14:$DP$14,0))</f>
        <v>24.158363406711047</v>
      </c>
      <c r="CX45" cm="1">
        <f t="array" ref="CX45">AR45*INDEX(prod_est,$G45+$H45-1,MATCH(CX$14,$BP$14:$DP$14,0))</f>
        <v>24.093195349093115</v>
      </c>
      <c r="CY45" cm="1">
        <f t="array" ref="CY45">AS45*INDEX(prod_est,$G45+$H45-1,MATCH(CY$14,$BP$14:$DP$14,0))</f>
        <v>24.028203084663744</v>
      </c>
      <c r="CZ45" cm="1">
        <f t="array" ref="CZ45">AT45*INDEX(prod_est,$G45+$H45-1,MATCH(CZ$14,$BP$14:$DP$14,0))</f>
        <v>23.963386139214464</v>
      </c>
      <c r="DA45" cm="1">
        <f t="array" ref="DA45">AU45*INDEX(prod_est,$G45+$H45-1,MATCH(DA$14,$BP$14:$DP$14,0))</f>
        <v>23.898744039815991</v>
      </c>
      <c r="DB45" cm="1">
        <f t="array" ref="DB45">AV45*INDEX(prod_est,$G45+$H45-1,MATCH(DB$14,$BP$14:$DP$14,0))</f>
        <v>23.834276314814787</v>
      </c>
      <c r="DC45" cm="1">
        <f t="array" ref="DC45">AW45*INDEX(prod_est,$G45+$H45-1,MATCH(DC$14,$BP$14:$DP$14,0))</f>
        <v>23.769982493829627</v>
      </c>
      <c r="DD45" cm="1">
        <f t="array" ref="DD45">AX45*INDEX(prod_est,$G45+$H45-1,MATCH(DD$14,$BP$14:$DP$14,0))</f>
        <v>23.705862107748139</v>
      </c>
      <c r="DE45" cm="1">
        <f t="array" ref="DE45">AY45*INDEX(prod_est,$G45+$H45-1,MATCH(DE$14,$BP$14:$DP$14,0))</f>
        <v>23.641914688723414</v>
      </c>
      <c r="DF45" cm="1">
        <f t="array" ref="DF45">AZ45*INDEX(prod_est,$G45+$H45-1,MATCH(DF$14,$BP$14:$DP$14,0))</f>
        <v>23.578139770170569</v>
      </c>
      <c r="DG45" cm="1">
        <f t="array" ref="DG45">BA45*INDEX(prod_est,$G45+$H45-1,MATCH(DG$14,$BP$14:$DP$14,0))</f>
        <v>23.514536886763356</v>
      </c>
      <c r="DH45" cm="1">
        <f t="array" ref="DH45">BB45*INDEX(prod_est,$G45+$H45-1,MATCH(DH$14,$BP$14:$DP$14,0))</f>
        <v>23.451105574430755</v>
      </c>
      <c r="DI45" cm="1">
        <f t="array" ref="DI45">BC45*INDEX(prod_est,$G45+$H45-1,MATCH(DI$14,$BP$14:$DP$14,0))</f>
        <v>23.387845370353592</v>
      </c>
      <c r="DJ45" cm="1">
        <f t="array" ref="DJ45">BD45*INDEX(prod_est,$G45+$H45-1,MATCH(DJ$14,$BP$14:$DP$14,0))</f>
        <v>23.324755812961179</v>
      </c>
      <c r="DK45" cm="1">
        <f t="array" ref="DK45">BE45*INDEX(prod_est,$G45+$H45-1,MATCH(DK$14,$BP$14:$DP$14,0))</f>
        <v>23.261836441927915</v>
      </c>
      <c r="DL45" cm="1">
        <f t="array" ref="DL45">BF45*INDEX(prod_est,$G45+$H45-1,MATCH(DL$14,$BP$14:$DP$14,0))</f>
        <v>23.199086798169958</v>
      </c>
      <c r="DM45" cm="1">
        <f t="array" ref="DM45">BG45*INDEX(prod_est,$G45+$H45-1,MATCH(DM$14,$BP$14:$DP$14,0))</f>
        <v>23.136506423841844</v>
      </c>
      <c r="DN45" cm="1">
        <f t="array" ref="DN45">BH45*INDEX(prod_est,$G45+$H45-1,MATCH(DN$14,$BP$14:$DP$14,0))</f>
        <v>23.074094862333183</v>
      </c>
      <c r="DO45" cm="1">
        <f t="array" ref="DO45">BI45*INDEX(prod_est,$G45+$H45-1,MATCH(DO$14,$BP$14:$DP$14,0))</f>
        <v>23.011851658265289</v>
      </c>
      <c r="DP45" cm="1">
        <f t="array" ref="DP45">BJ45*INDEX(prod_est,$G45+$H45-1,MATCH(DP$14,$BP$14:$DP$14,0))</f>
        <v>22.949776357487899</v>
      </c>
    </row>
    <row r="46" spans="1:120" x14ac:dyDescent="0.25">
      <c r="A46" t="s">
        <v>51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225</v>
      </c>
      <c r="H46">
        <f>IFERROR(MATCH(D46,Production_est!$D$4:$D$339,0),"-")</f>
        <v>6</v>
      </c>
      <c r="I46" s="8" cm="1">
        <f t="array" ref="I46">IFERROR(INDEX(Production_est!$E$4:$E$339,H46+G46-1),"-")</f>
        <v>26641.1066399999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15_RP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51</v>
      </c>
      <c r="B47" s="10" t="s">
        <v>91</v>
      </c>
      <c r="C47" s="10" t="s">
        <v>177</v>
      </c>
      <c r="D47" s="10" t="s">
        <v>37</v>
      </c>
      <c r="E47" s="61">
        <f>SUM(E15:E46)</f>
        <v>114.44376374203426</v>
      </c>
      <c r="F47" s="61">
        <f>SUM(F15:F46)</f>
        <v>80.070390426316465</v>
      </c>
      <c r="J47" s="42">
        <f t="shared" ref="J47:AN47" si="66">SUM(J15:J46)*1000</f>
        <v>3.0055204353296623</v>
      </c>
      <c r="K47" s="42">
        <f t="shared" si="66"/>
        <v>3.0055204353296623</v>
      </c>
      <c r="L47" s="42">
        <f t="shared" si="66"/>
        <v>3.0055204353296623</v>
      </c>
      <c r="M47" s="42">
        <f t="shared" si="66"/>
        <v>3.0055204353296623</v>
      </c>
      <c r="N47" s="42">
        <f t="shared" si="66"/>
        <v>2.9974129354297712</v>
      </c>
      <c r="O47" s="42">
        <f t="shared" si="66"/>
        <v>2.9893273058036121</v>
      </c>
      <c r="P47" s="42">
        <f t="shared" si="66"/>
        <v>2.9812634874553319</v>
      </c>
      <c r="Q47" s="42">
        <f t="shared" si="66"/>
        <v>2.97322142154822</v>
      </c>
      <c r="R47" s="42">
        <f t="shared" si="66"/>
        <v>2.9652010494042815</v>
      </c>
      <c r="S47" s="42">
        <f t="shared" si="66"/>
        <v>2.9572023125038069</v>
      </c>
      <c r="T47" s="42">
        <f t="shared" si="66"/>
        <v>2.9492251524849458</v>
      </c>
      <c r="U47" s="42">
        <f t="shared" si="66"/>
        <v>2.9412695111432807</v>
      </c>
      <c r="V47" s="42">
        <f t="shared" si="66"/>
        <v>2.9333353304314036</v>
      </c>
      <c r="W47" s="42">
        <f t="shared" si="66"/>
        <v>2.9254225524584898</v>
      </c>
      <c r="X47" s="42">
        <f t="shared" si="66"/>
        <v>2.9175311194898792</v>
      </c>
      <c r="Y47" s="42">
        <f t="shared" si="66"/>
        <v>2.9096609739466501</v>
      </c>
      <c r="Z47" s="42">
        <f t="shared" si="66"/>
        <v>2.9018120584052052</v>
      </c>
      <c r="AA47" s="42">
        <f t="shared" si="66"/>
        <v>2.8939843155968479</v>
      </c>
      <c r="AB47" s="42">
        <f t="shared" si="66"/>
        <v>2.8861776884073662</v>
      </c>
      <c r="AC47" s="42">
        <f t="shared" si="66"/>
        <v>2.8783921198766151</v>
      </c>
      <c r="AD47" s="42">
        <f t="shared" si="66"/>
        <v>2.8706275531981036</v>
      </c>
      <c r="AE47" s="42">
        <f t="shared" si="66"/>
        <v>2.8628839317185766</v>
      </c>
      <c r="AF47" s="42">
        <f t="shared" si="66"/>
        <v>2.8551611989376027</v>
      </c>
      <c r="AG47" s="42">
        <f t="shared" si="66"/>
        <v>2.8474592985071636</v>
      </c>
      <c r="AH47" s="42">
        <f t="shared" si="66"/>
        <v>2.8397781742312413</v>
      </c>
      <c r="AI47" s="42">
        <f t="shared" si="66"/>
        <v>2.8321177700654103</v>
      </c>
      <c r="AJ47" s="42">
        <f t="shared" si="66"/>
        <v>2.8244780301164236</v>
      </c>
      <c r="AK47" s="42">
        <f t="shared" si="66"/>
        <v>2.8168588986418106</v>
      </c>
      <c r="AL47" s="42">
        <f t="shared" si="66"/>
        <v>2.8092603200494679</v>
      </c>
      <c r="AM47" s="42">
        <f t="shared" si="66"/>
        <v>2.8016822388972531</v>
      </c>
      <c r="AN47" s="42">
        <f t="shared" si="66"/>
        <v>2.794124599892581</v>
      </c>
      <c r="AO47" s="42">
        <f t="shared" ref="AO47:BJ47" si="67">SUM(AO15:AO46)*1000</f>
        <v>2.7865873478920213</v>
      </c>
      <c r="AP47">
        <f t="shared" si="67"/>
        <v>2.7790704279008942</v>
      </c>
      <c r="AQ47">
        <f t="shared" si="67"/>
        <v>2.7715737850728699</v>
      </c>
      <c r="AR47">
        <f t="shared" si="67"/>
        <v>2.7640973647095675</v>
      </c>
      <c r="AS47">
        <f t="shared" si="67"/>
        <v>2.7566411122601595</v>
      </c>
      <c r="AT47">
        <f t="shared" si="67"/>
        <v>2.7492049733209711</v>
      </c>
      <c r="AU47">
        <f t="shared" si="67"/>
        <v>2.7417888936350798</v>
      </c>
      <c r="AV47">
        <f t="shared" si="67"/>
        <v>2.7343928190919264</v>
      </c>
      <c r="AW47">
        <f t="shared" si="67"/>
        <v>2.7270166957269164</v>
      </c>
      <c r="AX47">
        <f t="shared" si="67"/>
        <v>2.7196604697210263</v>
      </c>
      <c r="AY47">
        <f t="shared" si="67"/>
        <v>2.712324087400412</v>
      </c>
      <c r="AZ47">
        <f t="shared" si="67"/>
        <v>2.7050074952360137</v>
      </c>
      <c r="BA47">
        <f t="shared" si="67"/>
        <v>2.6977106398431721</v>
      </c>
      <c r="BB47">
        <f t="shared" si="67"/>
        <v>2.6904334679812334</v>
      </c>
      <c r="BC47">
        <f t="shared" si="67"/>
        <v>2.6831759265531616</v>
      </c>
      <c r="BD47">
        <f t="shared" si="67"/>
        <v>2.6759379626051536</v>
      </c>
      <c r="BE47">
        <f t="shared" si="67"/>
        <v>2.6687195233262493</v>
      </c>
      <c r="BF47">
        <f t="shared" si="67"/>
        <v>2.6615205560479476</v>
      </c>
      <c r="BG47">
        <f t="shared" si="67"/>
        <v>2.6543410082438252</v>
      </c>
      <c r="BH47">
        <f t="shared" si="67"/>
        <v>2.6471808275291488</v>
      </c>
      <c r="BI47">
        <f t="shared" si="67"/>
        <v>2.6400399616604959</v>
      </c>
      <c r="BJ47">
        <f t="shared" si="67"/>
        <v>2.6329183585353708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15_RP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97.872117335582999</v>
      </c>
      <c r="F58" s="66">
        <v>63.132673615989219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15_RP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97.872117335582999</v>
      </c>
      <c r="BP58" s="65">
        <f t="shared" si="75"/>
        <v>63.132673615989219</v>
      </c>
      <c r="BQ58" s="65">
        <f t="shared" si="75"/>
        <v>64.395327088309003</v>
      </c>
      <c r="BR58" s="65">
        <f t="shared" si="75"/>
        <v>54.01426154296631</v>
      </c>
      <c r="BS58" s="65">
        <f t="shared" si="75"/>
        <v>59.342087605383149</v>
      </c>
      <c r="BT58" s="65">
        <f t="shared" si="75"/>
        <v>64.034857648802941</v>
      </c>
      <c r="BU58" s="65">
        <f t="shared" si="75"/>
        <v>68.929793516973959</v>
      </c>
      <c r="BV58" s="65">
        <f t="shared" si="75"/>
        <v>74.13067164321896</v>
      </c>
      <c r="BW58" s="65">
        <f t="shared" si="75"/>
        <v>79.545644406024536</v>
      </c>
      <c r="BX58" s="65">
        <f t="shared" si="75"/>
        <v>85.177126651008876</v>
      </c>
      <c r="BY58" s="65">
        <f t="shared" si="75"/>
        <v>91.130038946667156</v>
      </c>
      <c r="BZ58" s="65">
        <f t="shared" si="75"/>
        <v>95.22031494916304</v>
      </c>
      <c r="CA58" s="65">
        <f t="shared" si="75"/>
        <v>99.346703384465826</v>
      </c>
      <c r="CB58" s="65">
        <f t="shared" si="75"/>
        <v>103.40634861036246</v>
      </c>
      <c r="CC58" s="65">
        <f t="shared" si="75"/>
        <v>107.60119760352613</v>
      </c>
      <c r="CD58" s="65">
        <f t="shared" si="75"/>
        <v>112.7261482226303</v>
      </c>
      <c r="CE58" s="65">
        <f t="shared" si="75"/>
        <v>116.78113851060863</v>
      </c>
      <c r="CF58" s="65">
        <f t="shared" si="75"/>
        <v>121.75747860705776</v>
      </c>
      <c r="CG58" s="65">
        <f t="shared" si="75"/>
        <v>125.68663007626213</v>
      </c>
      <c r="CH58" s="65">
        <f t="shared" si="75"/>
        <v>130.52665244648986</v>
      </c>
      <c r="CI58" s="65">
        <f t="shared" si="75"/>
        <v>135.29575948046067</v>
      </c>
      <c r="CJ58" s="65">
        <f t="shared" si="75"/>
        <v>139.99296134279436</v>
      </c>
      <c r="CK58" s="65">
        <f t="shared" si="75"/>
        <v>145.56119897316859</v>
      </c>
      <c r="CL58" s="65">
        <f t="shared" si="75"/>
        <v>150.10075893445108</v>
      </c>
      <c r="CM58" s="65">
        <f t="shared" si="75"/>
        <v>155.49386467355382</v>
      </c>
      <c r="CN58" s="65">
        <f t="shared" si="75"/>
        <v>160.79450005860502</v>
      </c>
      <c r="CO58" s="65">
        <f t="shared" si="75"/>
        <v>166.00072849490513</v>
      </c>
      <c r="CP58" s="65">
        <f t="shared" si="75"/>
        <v>171.11019740658796</v>
      </c>
      <c r="CQ58" s="65">
        <f t="shared" si="75"/>
        <v>176.12028976578938</v>
      </c>
      <c r="CR58" s="65">
        <f t="shared" si="75"/>
        <v>181.02773008015066</v>
      </c>
      <c r="CS58" s="65">
        <f t="shared" si="75"/>
        <v>186.71841232891197</v>
      </c>
      <c r="CT58" s="65">
        <f t="shared" si="75"/>
        <v>192.28616632919963</v>
      </c>
      <c r="CU58" s="65">
        <f t="shared" si="75"/>
        <v>196.85303678342783</v>
      </c>
      <c r="CV58" s="69">
        <f t="shared" ref="CV58:DP58" si="76">CV$49*CV15</f>
        <v>202.17215530545977</v>
      </c>
      <c r="CW58" s="65">
        <f t="shared" si="76"/>
        <v>201.62678861633927</v>
      </c>
      <c r="CX58" s="65">
        <f t="shared" si="76"/>
        <v>201.0828930735552</v>
      </c>
      <c r="CY58" s="65">
        <f t="shared" si="76"/>
        <v>200.54046470863716</v>
      </c>
      <c r="CZ58" s="65">
        <f t="shared" si="76"/>
        <v>199.99949956381988</v>
      </c>
      <c r="DA58" s="65">
        <f t="shared" si="76"/>
        <v>199.45999369201436</v>
      </c>
      <c r="DB58" s="65">
        <f t="shared" si="76"/>
        <v>198.92194315677892</v>
      </c>
      <c r="DC58" s="65">
        <f t="shared" si="76"/>
        <v>198.38534403229059</v>
      </c>
      <c r="DD58" s="65">
        <f t="shared" si="76"/>
        <v>197.85019240331653</v>
      </c>
      <c r="DE58" s="65">
        <f t="shared" si="76"/>
        <v>197.31648436518523</v>
      </c>
      <c r="DF58" s="65">
        <f t="shared" si="76"/>
        <v>196.78421602375835</v>
      </c>
      <c r="DG58" s="65">
        <f t="shared" si="76"/>
        <v>196.25338349540201</v>
      </c>
      <c r="DH58" s="65">
        <f t="shared" si="76"/>
        <v>195.72398290695858</v>
      </c>
      <c r="DI58" s="65">
        <f t="shared" si="76"/>
        <v>195.19601039571853</v>
      </c>
      <c r="DJ58" s="65">
        <f t="shared" si="76"/>
        <v>194.66946210939196</v>
      </c>
      <c r="DK58" s="65">
        <f t="shared" si="76"/>
        <v>194.14433420608074</v>
      </c>
      <c r="DL58" s="65">
        <f t="shared" si="76"/>
        <v>193.6206228542504</v>
      </c>
      <c r="DM58" s="65">
        <f t="shared" si="76"/>
        <v>193.0983242327022</v>
      </c>
      <c r="DN58" s="65">
        <f t="shared" si="76"/>
        <v>192.57743453054519</v>
      </c>
      <c r="DO58" s="65">
        <f t="shared" si="76"/>
        <v>192.0579499471684</v>
      </c>
      <c r="DP58" s="65">
        <f t="shared" si="76"/>
        <v>191.5398666922132</v>
      </c>
    </row>
    <row r="59" spans="1:120" x14ac:dyDescent="0.25">
      <c r="A59" s="65" t="str">
        <f t="shared" si="71"/>
        <v>15_RP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15_RP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15_RP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15_RP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15_RP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15_RP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15_RP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15_RP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15_RP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15_RP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15_RP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15_RP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15_RP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15_RP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15_RP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15_RP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15_RP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15_RP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15_RP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15_RP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15_RP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2.3955815765460371</v>
      </c>
      <c r="F69" s="66">
        <v>2.0871849372211888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15_RP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2.3955815765460371</v>
      </c>
      <c r="BP69" s="65">
        <f t="shared" si="97"/>
        <v>2.0871849372211888</v>
      </c>
      <c r="BQ69" s="65">
        <f t="shared" si="97"/>
        <v>2.1289286359656128</v>
      </c>
      <c r="BR69" s="65">
        <f t="shared" si="97"/>
        <v>1.7857275263414891</v>
      </c>
      <c r="BS69" s="65">
        <f t="shared" si="97"/>
        <v>1.9618670380822778</v>
      </c>
      <c r="BT69" s="65">
        <f t="shared" si="97"/>
        <v>2.1170114092528336</v>
      </c>
      <c r="BU69" s="65">
        <f t="shared" si="97"/>
        <v>2.278839442623541</v>
      </c>
      <c r="BV69" s="65">
        <f t="shared" si="97"/>
        <v>2.4507820178968385</v>
      </c>
      <c r="BW69" s="65">
        <f t="shared" si="97"/>
        <v>2.6298026254310076</v>
      </c>
      <c r="BX69" s="65">
        <f t="shared" si="97"/>
        <v>2.8159811007392839</v>
      </c>
      <c r="BY69" s="65">
        <f t="shared" si="97"/>
        <v>3.0127861489726606</v>
      </c>
      <c r="BZ69" s="65">
        <f t="shared" si="97"/>
        <v>3.1480118882374799</v>
      </c>
      <c r="CA69" s="65">
        <f t="shared" si="97"/>
        <v>3.2844315152546133</v>
      </c>
      <c r="CB69" s="65">
        <f t="shared" si="97"/>
        <v>3.4186445919491417</v>
      </c>
      <c r="CC69" s="65">
        <f t="shared" si="97"/>
        <v>3.5573275453387678</v>
      </c>
      <c r="CD69" s="65">
        <f t="shared" si="97"/>
        <v>3.7267599346790408</v>
      </c>
      <c r="CE69" s="65">
        <f t="shared" si="97"/>
        <v>3.8608191177436892</v>
      </c>
      <c r="CF69" s="65">
        <f t="shared" si="97"/>
        <v>4.0253383990745517</v>
      </c>
      <c r="CG69" s="65">
        <f t="shared" si="97"/>
        <v>4.1552373134222389</v>
      </c>
      <c r="CH69" s="65">
        <f t="shared" si="97"/>
        <v>4.3152498902441785</v>
      </c>
      <c r="CI69" s="65">
        <f t="shared" si="97"/>
        <v>4.4729179849908993</v>
      </c>
      <c r="CJ69" s="65">
        <f t="shared" si="97"/>
        <v>4.6282088734107933</v>
      </c>
      <c r="CK69" s="65">
        <f t="shared" si="97"/>
        <v>4.8122964629793419</v>
      </c>
      <c r="CL69" s="65">
        <f t="shared" si="97"/>
        <v>4.9623756633381486</v>
      </c>
      <c r="CM69" s="65">
        <f t="shared" si="97"/>
        <v>5.1406733405752103</v>
      </c>
      <c r="CN69" s="65">
        <f t="shared" si="97"/>
        <v>5.3159139204479207</v>
      </c>
      <c r="CO69" s="65">
        <f t="shared" si="97"/>
        <v>5.4880333785604334</v>
      </c>
      <c r="CP69" s="65">
        <f t="shared" si="97"/>
        <v>5.6569539380560068</v>
      </c>
      <c r="CQ69" s="65">
        <f t="shared" si="97"/>
        <v>5.8225890792163169</v>
      </c>
      <c r="CR69" s="65">
        <f t="shared" si="97"/>
        <v>5.9848305132913149</v>
      </c>
      <c r="CS69" s="65">
        <f t="shared" si="97"/>
        <v>6.1729661583041135</v>
      </c>
      <c r="CT69" s="65">
        <f t="shared" si="97"/>
        <v>6.3570377589183842</v>
      </c>
      <c r="CU69" s="65">
        <f t="shared" si="97"/>
        <v>6.5080198522839252</v>
      </c>
      <c r="CV69" s="69">
        <f t="shared" si="97"/>
        <v>6.6838714901538525</v>
      </c>
      <c r="CW69" s="65">
        <f t="shared" ref="CW69:DP69" si="98">CW$49*CW26</f>
        <v>6.6658415054629101</v>
      </c>
      <c r="CX69" s="65">
        <f t="shared" si="98"/>
        <v>6.6478601573067131</v>
      </c>
      <c r="CY69" s="65">
        <f t="shared" si="98"/>
        <v>6.6299273144864515</v>
      </c>
      <c r="CZ69" s="65">
        <f t="shared" si="98"/>
        <v>6.6120428461572294</v>
      </c>
      <c r="DA69" s="65">
        <f t="shared" si="98"/>
        <v>6.5942066218271114</v>
      </c>
      <c r="DB69" s="65">
        <f t="shared" si="98"/>
        <v>6.5764185113561684</v>
      </c>
      <c r="DC69" s="65">
        <f t="shared" si="98"/>
        <v>6.5586783849555266</v>
      </c>
      <c r="DD69" s="65">
        <f t="shared" si="98"/>
        <v>6.540986113186424</v>
      </c>
      <c r="DE69" s="65">
        <f t="shared" si="98"/>
        <v>6.5233415669592647</v>
      </c>
      <c r="DF69" s="65">
        <f t="shared" si="98"/>
        <v>6.5057446175326756</v>
      </c>
      <c r="DG69" s="65">
        <f t="shared" si="98"/>
        <v>6.4881951365125685</v>
      </c>
      <c r="DH69" s="65">
        <f t="shared" si="98"/>
        <v>6.4706929958512038</v>
      </c>
      <c r="DI69" s="65">
        <f t="shared" si="98"/>
        <v>6.4532380678462538</v>
      </c>
      <c r="DJ69" s="65">
        <f t="shared" si="98"/>
        <v>6.4358302251398722</v>
      </c>
      <c r="DK69" s="65">
        <f t="shared" si="98"/>
        <v>6.4184693407177669</v>
      </c>
      <c r="DL69" s="65">
        <f t="shared" si="98"/>
        <v>6.4011552879082698</v>
      </c>
      <c r="DM69" s="65">
        <f t="shared" si="98"/>
        <v>6.383887940381415</v>
      </c>
      <c r="DN69" s="65">
        <f t="shared" si="98"/>
        <v>6.3666671721480164</v>
      </c>
      <c r="DO69" s="65">
        <f t="shared" si="98"/>
        <v>6.3494928575587481</v>
      </c>
      <c r="DP69" s="65">
        <f t="shared" si="98"/>
        <v>6.332364871303227</v>
      </c>
    </row>
    <row r="70" spans="1:120" x14ac:dyDescent="0.25">
      <c r="A70" s="65" t="str">
        <f t="shared" si="71"/>
        <v>15_RP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6.785088657716539</v>
      </c>
      <c r="F70" s="66">
        <v>6.2438286031908667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15_RP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6.785088657716539</v>
      </c>
      <c r="BP70" s="65">
        <f t="shared" si="99"/>
        <v>6.2438286031908667</v>
      </c>
      <c r="BQ70" s="65">
        <f t="shared" si="99"/>
        <v>6.3687051752546848</v>
      </c>
      <c r="BR70" s="65">
        <f t="shared" si="99"/>
        <v>5.3420166117721779</v>
      </c>
      <c r="BS70" s="65">
        <f t="shared" si="99"/>
        <v>5.8689392154890427</v>
      </c>
      <c r="BT70" s="65">
        <f t="shared" si="99"/>
        <v>6.3330547066771246</v>
      </c>
      <c r="BU70" s="65">
        <f t="shared" si="99"/>
        <v>6.8171644209333992</v>
      </c>
      <c r="BV70" s="65">
        <f t="shared" si="99"/>
        <v>7.3315318593200729</v>
      </c>
      <c r="BW70" s="65">
        <f t="shared" si="99"/>
        <v>7.867073281620014</v>
      </c>
      <c r="BX70" s="65">
        <f t="shared" si="99"/>
        <v>8.4240275163396028</v>
      </c>
      <c r="BY70" s="65">
        <f t="shared" si="99"/>
        <v>9.0127712196397631</v>
      </c>
      <c r="BZ70" s="65">
        <f t="shared" si="99"/>
        <v>9.4172999816350558</v>
      </c>
      <c r="CA70" s="65">
        <f t="shared" si="99"/>
        <v>9.8254002673434417</v>
      </c>
      <c r="CB70" s="65">
        <f t="shared" si="99"/>
        <v>10.226899642048222</v>
      </c>
      <c r="CC70" s="65">
        <f t="shared" si="99"/>
        <v>10.641770684717772</v>
      </c>
      <c r="CD70" s="65">
        <f t="shared" si="99"/>
        <v>11.148628884009986</v>
      </c>
      <c r="CE70" s="65">
        <f t="shared" si="99"/>
        <v>11.549667884825057</v>
      </c>
      <c r="CF70" s="65">
        <f t="shared" si="99"/>
        <v>12.04182848651935</v>
      </c>
      <c r="CG70" s="65">
        <f t="shared" si="99"/>
        <v>12.430422013841065</v>
      </c>
      <c r="CH70" s="65">
        <f t="shared" si="99"/>
        <v>12.909100776903269</v>
      </c>
      <c r="CI70" s="65">
        <f t="shared" si="99"/>
        <v>13.380766005141668</v>
      </c>
      <c r="CJ70" s="65">
        <f t="shared" si="99"/>
        <v>13.845319803724539</v>
      </c>
      <c r="CK70" s="65">
        <f t="shared" si="99"/>
        <v>14.396019138863883</v>
      </c>
      <c r="CL70" s="65">
        <f t="shared" si="99"/>
        <v>14.844982135497961</v>
      </c>
      <c r="CM70" s="65">
        <f t="shared" si="99"/>
        <v>15.378360906665893</v>
      </c>
      <c r="CN70" s="65">
        <f t="shared" si="99"/>
        <v>15.902594349297829</v>
      </c>
      <c r="CO70" s="65">
        <f t="shared" si="99"/>
        <v>16.417490933957652</v>
      </c>
      <c r="CP70" s="65">
        <f t="shared" si="99"/>
        <v>16.922817990624548</v>
      </c>
      <c r="CQ70" s="65">
        <f t="shared" si="99"/>
        <v>17.41831669494502</v>
      </c>
      <c r="CR70" s="65">
        <f t="shared" si="99"/>
        <v>17.90366310035213</v>
      </c>
      <c r="CS70" s="65">
        <f t="shared" si="99"/>
        <v>18.466472222180414</v>
      </c>
      <c r="CT70" s="65">
        <f t="shared" si="99"/>
        <v>19.017123726249174</v>
      </c>
      <c r="CU70" s="65">
        <f t="shared" si="99"/>
        <v>19.46878773374268</v>
      </c>
      <c r="CV70" s="69">
        <f t="shared" si="99"/>
        <v>19.994849160724822</v>
      </c>
      <c r="CW70" s="65">
        <f t="shared" ref="CW70:DP70" si="100">CW$49*CW27</f>
        <v>19.940912333124739</v>
      </c>
      <c r="CX70" s="65">
        <f t="shared" si="100"/>
        <v>19.887121002064696</v>
      </c>
      <c r="CY70" s="65">
        <f t="shared" si="100"/>
        <v>19.833474775062527</v>
      </c>
      <c r="CZ70" s="65">
        <f t="shared" si="100"/>
        <v>19.779973260694792</v>
      </c>
      <c r="DA70" s="65">
        <f t="shared" si="100"/>
        <v>19.726616068593938</v>
      </c>
      <c r="DB70" s="65">
        <f t="shared" si="100"/>
        <v>19.673402809445438</v>
      </c>
      <c r="DC70" s="65">
        <f t="shared" si="100"/>
        <v>19.620333094984957</v>
      </c>
      <c r="DD70" s="65">
        <f t="shared" si="100"/>
        <v>19.567406537995513</v>
      </c>
      <c r="DE70" s="65">
        <f t="shared" si="100"/>
        <v>19.514622752304657</v>
      </c>
      <c r="DF70" s="65">
        <f t="shared" si="100"/>
        <v>19.461981352781663</v>
      </c>
      <c r="DG70" s="65">
        <f t="shared" si="100"/>
        <v>19.409481955334694</v>
      </c>
      <c r="DH70" s="65">
        <f t="shared" si="100"/>
        <v>19.357124176908027</v>
      </c>
      <c r="DI70" s="65">
        <f t="shared" si="100"/>
        <v>19.304907635479239</v>
      </c>
      <c r="DJ70" s="65">
        <f t="shared" si="100"/>
        <v>19.252831950056432</v>
      </c>
      <c r="DK70" s="65">
        <f t="shared" si="100"/>
        <v>19.200896740675439</v>
      </c>
      <c r="DL70" s="65">
        <f t="shared" si="100"/>
        <v>19.149101628397069</v>
      </c>
      <c r="DM70" s="65">
        <f t="shared" si="100"/>
        <v>19.097446235304325</v>
      </c>
      <c r="DN70" s="65">
        <f t="shared" si="100"/>
        <v>19.04593018449966</v>
      </c>
      <c r="DO70" s="65">
        <f t="shared" si="100"/>
        <v>18.994553100102223</v>
      </c>
      <c r="DP70" s="65">
        <f t="shared" si="100"/>
        <v>18.94331460724511</v>
      </c>
    </row>
    <row r="71" spans="1:120" x14ac:dyDescent="0.25">
      <c r="A71" s="65" t="str">
        <f t="shared" si="71"/>
        <v>15_RP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0.33157833728154479</v>
      </c>
      <c r="F71" s="66">
        <v>1.0018913627909221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15_RP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0.33157833728154479</v>
      </c>
      <c r="BP71" s="65">
        <f t="shared" si="101"/>
        <v>1.0018913627909221</v>
      </c>
      <c r="BQ71" s="65">
        <f t="shared" si="101"/>
        <v>1.0219291900467404</v>
      </c>
      <c r="BR71" s="65">
        <f t="shared" si="101"/>
        <v>0.85718565376458378</v>
      </c>
      <c r="BS71" s="65">
        <f t="shared" si="101"/>
        <v>0.94173621385738338</v>
      </c>
      <c r="BT71" s="65">
        <f t="shared" si="101"/>
        <v>1.0162086780312356</v>
      </c>
      <c r="BU71" s="65">
        <f t="shared" si="101"/>
        <v>1.0938894364538279</v>
      </c>
      <c r="BV71" s="65">
        <f t="shared" si="101"/>
        <v>1.1764253813958685</v>
      </c>
      <c r="BW71" s="65">
        <f t="shared" si="101"/>
        <v>1.2623589262636561</v>
      </c>
      <c r="BX71" s="65">
        <f t="shared" si="101"/>
        <v>1.3517283937327371</v>
      </c>
      <c r="BY71" s="65">
        <f t="shared" si="101"/>
        <v>1.4461988330610249</v>
      </c>
      <c r="BZ71" s="65">
        <f t="shared" si="101"/>
        <v>1.5111099474430671</v>
      </c>
      <c r="CA71" s="65">
        <f t="shared" si="101"/>
        <v>1.5765941523097395</v>
      </c>
      <c r="CB71" s="65">
        <f t="shared" si="101"/>
        <v>1.6410191679927619</v>
      </c>
      <c r="CC71" s="65">
        <f t="shared" si="101"/>
        <v>1.7075898157056522</v>
      </c>
      <c r="CD71" s="65">
        <f t="shared" si="101"/>
        <v>1.788920820174787</v>
      </c>
      <c r="CE71" s="65">
        <f t="shared" si="101"/>
        <v>1.8532719637749786</v>
      </c>
      <c r="CF71" s="65">
        <f t="shared" si="101"/>
        <v>1.9322445761384097</v>
      </c>
      <c r="CG71" s="65">
        <f t="shared" si="101"/>
        <v>1.9945987058563714</v>
      </c>
      <c r="CH71" s="65">
        <f t="shared" si="101"/>
        <v>2.0714080080877579</v>
      </c>
      <c r="CI71" s="65">
        <f t="shared" si="101"/>
        <v>2.1470919110794839</v>
      </c>
      <c r="CJ71" s="65">
        <f t="shared" si="101"/>
        <v>2.2216347065229778</v>
      </c>
      <c r="CK71" s="65">
        <f t="shared" si="101"/>
        <v>2.3100005061685427</v>
      </c>
      <c r="CL71" s="65">
        <f t="shared" si="101"/>
        <v>2.3820415849884418</v>
      </c>
      <c r="CM71" s="65">
        <f t="shared" si="101"/>
        <v>2.4676281085608682</v>
      </c>
      <c r="CN71" s="65">
        <f t="shared" si="101"/>
        <v>2.5517471630125987</v>
      </c>
      <c r="CO71" s="65">
        <f t="shared" si="101"/>
        <v>2.6343680153270888</v>
      </c>
      <c r="CP71" s="65">
        <f t="shared" si="101"/>
        <v>2.7154533310259197</v>
      </c>
      <c r="CQ71" s="65">
        <f t="shared" si="101"/>
        <v>2.7949615788786994</v>
      </c>
      <c r="CR71" s="65">
        <f t="shared" si="101"/>
        <v>2.872840778075568</v>
      </c>
      <c r="CS71" s="65">
        <f t="shared" si="101"/>
        <v>2.9631497269425395</v>
      </c>
      <c r="CT71" s="65">
        <f t="shared" si="101"/>
        <v>3.0515078515637666</v>
      </c>
      <c r="CU71" s="65">
        <f t="shared" si="101"/>
        <v>3.1239823374521234</v>
      </c>
      <c r="CV71" s="69">
        <f t="shared" si="101"/>
        <v>3.2083947122123031</v>
      </c>
      <c r="CW71" s="65">
        <f t="shared" ref="CW71:DP71" si="102">CW$49*CW28</f>
        <v>3.1997399516249847</v>
      </c>
      <c r="CX71" s="65">
        <f t="shared" si="102"/>
        <v>3.1911085375668633</v>
      </c>
      <c r="CY71" s="65">
        <f t="shared" si="102"/>
        <v>3.1825004070598331</v>
      </c>
      <c r="CZ71" s="65">
        <f t="shared" si="102"/>
        <v>3.1739154972956745</v>
      </c>
      <c r="DA71" s="65">
        <f t="shared" si="102"/>
        <v>3.1653537456355947</v>
      </c>
      <c r="DB71" s="65">
        <f t="shared" si="102"/>
        <v>3.1568150896097724</v>
      </c>
      <c r="DC71" s="65">
        <f t="shared" si="102"/>
        <v>3.1482994669169</v>
      </c>
      <c r="DD71" s="65">
        <f t="shared" si="102"/>
        <v>3.1398068154237304</v>
      </c>
      <c r="DE71" s="65">
        <f t="shared" si="102"/>
        <v>3.1313370731646217</v>
      </c>
      <c r="DF71" s="65">
        <f t="shared" si="102"/>
        <v>3.1228901783410894</v>
      </c>
      <c r="DG71" s="65">
        <f t="shared" si="102"/>
        <v>3.1144660693213502</v>
      </c>
      <c r="DH71" s="65">
        <f t="shared" si="102"/>
        <v>3.1060646846398763</v>
      </c>
      <c r="DI71" s="65">
        <f t="shared" si="102"/>
        <v>3.0976859629969438</v>
      </c>
      <c r="DJ71" s="65">
        <f t="shared" si="102"/>
        <v>3.0893298432581884</v>
      </c>
      <c r="DK71" s="65">
        <f t="shared" si="102"/>
        <v>3.0809962644541575</v>
      </c>
      <c r="DL71" s="65">
        <f t="shared" si="102"/>
        <v>3.0726851657798653</v>
      </c>
      <c r="DM71" s="65">
        <f t="shared" si="102"/>
        <v>3.0643964865943509</v>
      </c>
      <c r="DN71" s="65">
        <f t="shared" si="102"/>
        <v>3.0561301664202332</v>
      </c>
      <c r="DO71" s="65">
        <f t="shared" si="102"/>
        <v>3.0478861449432713</v>
      </c>
      <c r="DP71" s="65">
        <f t="shared" si="102"/>
        <v>3.039664362011925</v>
      </c>
    </row>
    <row r="72" spans="1:120" x14ac:dyDescent="0.25">
      <c r="A72" s="65" t="str">
        <f t="shared" si="71"/>
        <v>15_RP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15_RP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15_RP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15_RP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15_RP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15_RP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15_RP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15_RP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15_RP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15_RP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15_RP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15_RP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15_RP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15_RP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15_RP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15_RP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15_RP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15_RP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15_RP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15_RP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15_RP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15_RP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15_RP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15_RP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15_RP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15_RP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15_RP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15_RP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15_RP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4.7271847512989178E-2</v>
      </c>
      <c r="F86" s="66">
        <v>4.0429800367093573E-2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15_RP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4.7271847512989178E-2</v>
      </c>
      <c r="BP86" s="65">
        <f t="shared" si="131"/>
        <v>4.0429800367093573E-2</v>
      </c>
      <c r="BQ86" s="65">
        <f t="shared" si="131"/>
        <v>4.1238396374435445E-2</v>
      </c>
      <c r="BR86" s="65">
        <f t="shared" si="131"/>
        <v>3.4590421822481371E-2</v>
      </c>
      <c r="BS86" s="65">
        <f t="shared" si="131"/>
        <v>3.8002330930027188E-2</v>
      </c>
      <c r="BT86" s="65">
        <f t="shared" si="131"/>
        <v>4.1007553822664002E-2</v>
      </c>
      <c r="BU86" s="65">
        <f t="shared" si="131"/>
        <v>4.4142242544444342E-2</v>
      </c>
      <c r="BV86" s="65">
        <f t="shared" si="131"/>
        <v>4.7472854925232455E-2</v>
      </c>
      <c r="BW86" s="65">
        <f t="shared" si="131"/>
        <v>5.0940572277504266E-2</v>
      </c>
      <c r="BX86" s="65">
        <f t="shared" si="131"/>
        <v>5.4546941054477563E-2</v>
      </c>
      <c r="BY86" s="65">
        <f t="shared" si="131"/>
        <v>5.8359151783587679E-2</v>
      </c>
      <c r="BZ86" s="65">
        <f t="shared" si="131"/>
        <v>6.0978540964427626E-2</v>
      </c>
      <c r="CA86" s="65">
        <f t="shared" si="131"/>
        <v>6.3621056339130899E-2</v>
      </c>
      <c r="CB86" s="65">
        <f t="shared" si="131"/>
        <v>6.6220829747153598E-2</v>
      </c>
      <c r="CC86" s="65">
        <f t="shared" si="131"/>
        <v>6.890718686859125E-2</v>
      </c>
      <c r="CD86" s="65">
        <f t="shared" si="131"/>
        <v>7.2189175711356149E-2</v>
      </c>
      <c r="CE86" s="65">
        <f t="shared" si="131"/>
        <v>7.4785968123961113E-2</v>
      </c>
      <c r="CF86" s="65">
        <f t="shared" si="131"/>
        <v>7.797278764442013E-2</v>
      </c>
      <c r="CG86" s="65">
        <f t="shared" si="131"/>
        <v>8.0488993602657474E-2</v>
      </c>
      <c r="CH86" s="65">
        <f t="shared" si="131"/>
        <v>8.3588516036806601E-2</v>
      </c>
      <c r="CI86" s="65">
        <f t="shared" si="131"/>
        <v>8.6642624698282808E-2</v>
      </c>
      <c r="CJ86" s="65">
        <f t="shared" si="131"/>
        <v>8.9650685702212699E-2</v>
      </c>
      <c r="CK86" s="65">
        <f t="shared" si="131"/>
        <v>9.3216552992451351E-2</v>
      </c>
      <c r="CL86" s="65">
        <f t="shared" si="131"/>
        <v>9.6123661031395857E-2</v>
      </c>
      <c r="CM86" s="65">
        <f t="shared" si="131"/>
        <v>9.9577374867702129E-2</v>
      </c>
      <c r="CN86" s="65">
        <f t="shared" si="131"/>
        <v>0.10297187122215554</v>
      </c>
      <c r="CO86" s="65">
        <f t="shared" si="131"/>
        <v>0.10630590991067054</v>
      </c>
      <c r="CP86" s="65">
        <f t="shared" si="131"/>
        <v>0.1095779843572197</v>
      </c>
      <c r="CQ86" s="65">
        <f t="shared" si="131"/>
        <v>0.11278641863224007</v>
      </c>
      <c r="CR86" s="65">
        <f t="shared" si="131"/>
        <v>0.11592911512930087</v>
      </c>
      <c r="CS86" s="65">
        <f t="shared" si="131"/>
        <v>0.11957339524753928</v>
      </c>
      <c r="CT86" s="65">
        <f t="shared" si="131"/>
        <v>0.12313895282385753</v>
      </c>
      <c r="CU86" s="65">
        <f t="shared" si="131"/>
        <v>0.12606355034510144</v>
      </c>
      <c r="CV86" s="69">
        <f t="shared" si="131"/>
        <v>0.12946988319396396</v>
      </c>
      <c r="CW86" s="65">
        <f t="shared" ref="CW86:DP86" si="132">CW$49*CW43</f>
        <v>0.12912063350905248</v>
      </c>
      <c r="CX86" s="65">
        <f t="shared" si="132"/>
        <v>0.12877232593777702</v>
      </c>
      <c r="CY86" s="65">
        <f t="shared" si="132"/>
        <v>0.128424957938752</v>
      </c>
      <c r="CZ86" s="65">
        <f t="shared" si="132"/>
        <v>0.1280785269774474</v>
      </c>
      <c r="DA86" s="65">
        <f t="shared" si="132"/>
        <v>0.12773303052617008</v>
      </c>
      <c r="DB86" s="65">
        <f t="shared" si="132"/>
        <v>0.12738846606404555</v>
      </c>
      <c r="DC86" s="65">
        <f t="shared" si="132"/>
        <v>0.12704483107699938</v>
      </c>
      <c r="DD86" s="65">
        <f t="shared" si="132"/>
        <v>0.12670212305773901</v>
      </c>
      <c r="DE86" s="65">
        <f t="shared" si="132"/>
        <v>0.12636033950573533</v>
      </c>
      <c r="DF86" s="65">
        <f t="shared" si="132"/>
        <v>0.12601947792720458</v>
      </c>
      <c r="DG86" s="65">
        <f t="shared" si="132"/>
        <v>0.12567953583509001</v>
      </c>
      <c r="DH86" s="65">
        <f t="shared" si="132"/>
        <v>0.12534051074904376</v>
      </c>
      <c r="DI86" s="65">
        <f t="shared" si="132"/>
        <v>0.12500240019540892</v>
      </c>
      <c r="DJ86" s="65">
        <f t="shared" si="132"/>
        <v>0.12466520170720127</v>
      </c>
      <c r="DK86" s="65">
        <f t="shared" si="132"/>
        <v>0.12432891282409136</v>
      </c>
      <c r="DL86" s="65">
        <f t="shared" si="132"/>
        <v>0.12399353109238662</v>
      </c>
      <c r="DM86" s="65">
        <f t="shared" si="132"/>
        <v>0.12365905406501336</v>
      </c>
      <c r="DN86" s="65">
        <f t="shared" si="132"/>
        <v>0.12332547930149901</v>
      </c>
      <c r="DO86" s="65">
        <f t="shared" si="132"/>
        <v>0.12299280436795418</v>
      </c>
      <c r="DP86" s="65">
        <f t="shared" si="132"/>
        <v>0.12266102683705508</v>
      </c>
    </row>
    <row r="87" spans="1:120" x14ac:dyDescent="0.25">
      <c r="A87" s="65" t="str">
        <f t="shared" si="71"/>
        <v>15_RP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15_RP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15_RP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7.0121259873941613</v>
      </c>
      <c r="F88" s="66">
        <v>7.5643821067571606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15_RP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7.0121259873941613</v>
      </c>
      <c r="BP88" s="65">
        <f t="shared" si="135"/>
        <v>7.5643821067571606</v>
      </c>
      <c r="BQ88" s="65">
        <f t="shared" si="135"/>
        <v>7.7156697488923047</v>
      </c>
      <c r="BR88" s="65">
        <f t="shared" si="135"/>
        <v>6.471839225605617</v>
      </c>
      <c r="BS88" s="65">
        <f t="shared" si="135"/>
        <v>7.1102045889925627</v>
      </c>
      <c r="BT88" s="65">
        <f t="shared" si="135"/>
        <v>7.6724792989706359</v>
      </c>
      <c r="BU88" s="65">
        <f t="shared" si="135"/>
        <v>8.2589769581722425</v>
      </c>
      <c r="BV88" s="65">
        <f t="shared" si="135"/>
        <v>8.8821317714293304</v>
      </c>
      <c r="BW88" s="65">
        <f t="shared" si="135"/>
        <v>9.5309388111041073</v>
      </c>
      <c r="BX88" s="65">
        <f t="shared" si="135"/>
        <v>10.205687417310635</v>
      </c>
      <c r="BY88" s="65">
        <f t="shared" si="135"/>
        <v>10.918948881988534</v>
      </c>
      <c r="BZ88" s="65">
        <f t="shared" si="135"/>
        <v>11.409034424590073</v>
      </c>
      <c r="CA88" s="65">
        <f t="shared" si="135"/>
        <v>11.903446858877171</v>
      </c>
      <c r="CB88" s="65">
        <f t="shared" si="135"/>
        <v>12.389862306658513</v>
      </c>
      <c r="CC88" s="65">
        <f t="shared" si="135"/>
        <v>12.89247749538702</v>
      </c>
      <c r="CD88" s="65">
        <f t="shared" si="135"/>
        <v>13.50653488501969</v>
      </c>
      <c r="CE88" s="65">
        <f t="shared" si="135"/>
        <v>13.992392591031509</v>
      </c>
      <c r="CF88" s="65">
        <f t="shared" si="135"/>
        <v>14.588643879416427</v>
      </c>
      <c r="CG88" s="65">
        <f t="shared" si="135"/>
        <v>15.059423926673302</v>
      </c>
      <c r="CH88" s="65">
        <f t="shared" si="135"/>
        <v>15.639342002634249</v>
      </c>
      <c r="CI88" s="65">
        <f t="shared" si="135"/>
        <v>16.210763199404887</v>
      </c>
      <c r="CJ88" s="65">
        <f t="shared" si="135"/>
        <v>16.773568917651303</v>
      </c>
      <c r="CK88" s="65">
        <f t="shared" si="135"/>
        <v>17.440739729291177</v>
      </c>
      <c r="CL88" s="65">
        <f t="shared" si="135"/>
        <v>17.984657231542812</v>
      </c>
      <c r="CM88" s="65">
        <f t="shared" si="135"/>
        <v>18.630844224998228</v>
      </c>
      <c r="CN88" s="65">
        <f t="shared" si="135"/>
        <v>19.265951676727791</v>
      </c>
      <c r="CO88" s="65">
        <f t="shared" si="135"/>
        <v>19.889747549318002</v>
      </c>
      <c r="CP88" s="65">
        <f t="shared" si="135"/>
        <v>20.50194996364403</v>
      </c>
      <c r="CQ88" s="65">
        <f t="shared" si="135"/>
        <v>21.102245354675048</v>
      </c>
      <c r="CR88" s="65">
        <f t="shared" si="135"/>
        <v>21.69024126198811</v>
      </c>
      <c r="CS88" s="65">
        <f t="shared" si="135"/>
        <v>22.372083048692812</v>
      </c>
      <c r="CT88" s="65">
        <f t="shared" si="135"/>
        <v>23.039195913115126</v>
      </c>
      <c r="CU88" s="65">
        <f t="shared" si="135"/>
        <v>23.586385682995115</v>
      </c>
      <c r="CV88" s="69">
        <f t="shared" si="135"/>
        <v>24.223707733008666</v>
      </c>
      <c r="CW88" s="65">
        <f t="shared" ref="CW88:DP88" si="136">CW$49*CW45</f>
        <v>24.158363406711047</v>
      </c>
      <c r="CX88" s="65">
        <f t="shared" si="136"/>
        <v>24.093195349093115</v>
      </c>
      <c r="CY88" s="65">
        <f t="shared" si="136"/>
        <v>24.028203084663744</v>
      </c>
      <c r="CZ88" s="65">
        <f t="shared" si="136"/>
        <v>23.963386139214464</v>
      </c>
      <c r="DA88" s="65">
        <f t="shared" si="136"/>
        <v>23.898744039815991</v>
      </c>
      <c r="DB88" s="65">
        <f t="shared" si="136"/>
        <v>23.834276314814787</v>
      </c>
      <c r="DC88" s="65">
        <f t="shared" si="136"/>
        <v>23.769982493829627</v>
      </c>
      <c r="DD88" s="65">
        <f t="shared" si="136"/>
        <v>23.705862107748139</v>
      </c>
      <c r="DE88" s="65">
        <f t="shared" si="136"/>
        <v>23.641914688723414</v>
      </c>
      <c r="DF88" s="65">
        <f t="shared" si="136"/>
        <v>23.578139770170569</v>
      </c>
      <c r="DG88" s="65">
        <f t="shared" si="136"/>
        <v>23.514536886763356</v>
      </c>
      <c r="DH88" s="65">
        <f t="shared" si="136"/>
        <v>23.451105574430755</v>
      </c>
      <c r="DI88" s="65">
        <f t="shared" si="136"/>
        <v>23.387845370353592</v>
      </c>
      <c r="DJ88" s="65">
        <f t="shared" si="136"/>
        <v>23.324755812961179</v>
      </c>
      <c r="DK88" s="65">
        <f t="shared" si="136"/>
        <v>23.261836441927915</v>
      </c>
      <c r="DL88" s="65">
        <f t="shared" si="136"/>
        <v>23.199086798169958</v>
      </c>
      <c r="DM88" s="65">
        <f t="shared" si="136"/>
        <v>23.136506423841844</v>
      </c>
      <c r="DN88" s="65">
        <f t="shared" si="136"/>
        <v>23.074094862333183</v>
      </c>
      <c r="DO88" s="65">
        <f t="shared" si="136"/>
        <v>23.011851658265289</v>
      </c>
      <c r="DP88" s="65">
        <f t="shared" si="136"/>
        <v>22.949776357487899</v>
      </c>
    </row>
    <row r="89" spans="1:120" x14ac:dyDescent="0.25">
      <c r="A89" s="65" t="str">
        <f t="shared" si="71"/>
        <v>15_RP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15_RP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15_RP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15_RP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15_RP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15_RP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15_RP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15_RP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15_RP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15_RP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15_RP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15_RP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15_RP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15_RP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15_RP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15_RP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15_RP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15_RP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15_RP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15_RP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15_RP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15_RP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15_RP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15_RP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15_RP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15_RP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15_RP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15_RP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15_RP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15_RP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15_RP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15_RP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15_RP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15_RP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15_RP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15_RP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15_RP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15_RP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15_RP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15_RP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15_RP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15_RP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15_RP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15_RP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15_RP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15_RP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15_RP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15_RP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15_RP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15_RP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15_RP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15_RP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15_RP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15_RP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15_RP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15_RP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15_RP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15_RP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15_RP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15_RP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15_RP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15_RP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15_RP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15_RP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15_RP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15_RP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P127"/>
  <sheetViews>
    <sheetView showGridLines="0" topLeftCell="BE54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16_RUS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1.2215909090909093E-2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6.160000000000001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1.2215909090909093E-2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1.3230519480519485E-2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0.64158010118298892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52</v>
      </c>
      <c r="B15" t="s">
        <v>5</v>
      </c>
      <c r="C15" t="s">
        <v>5</v>
      </c>
      <c r="D15" t="s">
        <v>37</v>
      </c>
      <c r="E15" s="8">
        <v>32.47219278</v>
      </c>
      <c r="F15" s="8">
        <v>30.604293827999999</v>
      </c>
      <c r="G15">
        <f>MATCH(A15,Production_est!$A$4:$A$339,0)</f>
        <v>241</v>
      </c>
      <c r="H15">
        <f>IFERROR(MATCH(D15,Production_est!$D$4:$D$339,0),"-")</f>
        <v>6</v>
      </c>
      <c r="I15" s="8" cm="1">
        <f t="array" ref="I15">IFERROR(INDEX(Production_est!$E$4:$E$339,H15+G15-1),"-")</f>
        <v>57692.6</v>
      </c>
      <c r="J15" s="42">
        <f t="shared" ref="J15:J46" si="0">IFERROR(F15/I15,0)</f>
        <v>5.3047173862852425E-4</v>
      </c>
      <c r="K15" s="42">
        <f t="shared" ref="K15:K46" si="1">J15</f>
        <v>5.3047173862852425E-4</v>
      </c>
      <c r="L15" s="42">
        <f t="shared" ref="L15:M46" si="2">K15</f>
        <v>5.3047173862852425E-4</v>
      </c>
      <c r="M15" s="42">
        <f t="shared" si="2"/>
        <v>5.3047173862852425E-4</v>
      </c>
      <c r="N15" s="42">
        <f t="shared" ref="N15:AO15" si="3">M15*(1-$F$4)</f>
        <v>5.2399154409414172E-4</v>
      </c>
      <c r="O15" s="42">
        <f t="shared" si="3"/>
        <v>5.1759051102708258E-4</v>
      </c>
      <c r="P15" s="42">
        <f t="shared" si="3"/>
        <v>5.112676723980586E-4</v>
      </c>
      <c r="Q15" s="42">
        <f t="shared" si="3"/>
        <v>5.0502207299092325E-4</v>
      </c>
      <c r="R15" s="42">
        <f t="shared" si="3"/>
        <v>4.9885276925836365E-4</v>
      </c>
      <c r="S15" s="42">
        <f t="shared" si="3"/>
        <v>4.9275882917935521E-4</v>
      </c>
      <c r="T15" s="42">
        <f t="shared" si="3"/>
        <v>4.8673933211835742E-4</v>
      </c>
      <c r="U15" s="42">
        <f t="shared" si="3"/>
        <v>4.8079336868622974E-4</v>
      </c>
      <c r="V15" s="42">
        <f t="shared" si="3"/>
        <v>4.7492004060284681E-4</v>
      </c>
      <c r="W15" s="42">
        <f t="shared" si="3"/>
        <v>4.6911846056139157E-4</v>
      </c>
      <c r="X15" s="42">
        <f t="shared" si="3"/>
        <v>4.6338775209430638E-4</v>
      </c>
      <c r="Y15" s="42">
        <f t="shared" si="3"/>
        <v>4.5772704944088162E-4</v>
      </c>
      <c r="Z15" s="42">
        <f t="shared" si="3"/>
        <v>4.5213549741646175E-4</v>
      </c>
      <c r="AA15" s="42">
        <f t="shared" si="3"/>
        <v>4.4661225128324929E-4</v>
      </c>
      <c r="AB15" s="42">
        <f t="shared" si="3"/>
        <v>4.4115647662268685E-4</v>
      </c>
      <c r="AC15" s="42">
        <f t="shared" si="3"/>
        <v>4.3576734920939837E-4</v>
      </c>
      <c r="AD15" s="42">
        <f t="shared" si="3"/>
        <v>4.304440548866699E-4</v>
      </c>
      <c r="AE15" s="42">
        <f t="shared" si="3"/>
        <v>4.2518578944345209E-4</v>
      </c>
      <c r="AF15" s="42">
        <f t="shared" si="3"/>
        <v>4.1999175849286448E-4</v>
      </c>
      <c r="AG15" s="42">
        <f t="shared" si="3"/>
        <v>4.1486117735218463E-4</v>
      </c>
      <c r="AH15" s="42">
        <f t="shared" si="3"/>
        <v>4.0979327092430283E-4</v>
      </c>
      <c r="AI15" s="42">
        <f t="shared" si="3"/>
        <v>4.0478727358062526E-4</v>
      </c>
      <c r="AJ15" s="42">
        <f t="shared" si="3"/>
        <v>3.9984242904540741E-4</v>
      </c>
      <c r="AK15" s="42">
        <f t="shared" si="3"/>
        <v>3.9495799028150044E-4</v>
      </c>
      <c r="AL15" s="42">
        <f t="shared" si="3"/>
        <v>3.9013321937749347E-4</v>
      </c>
      <c r="AM15" s="42">
        <f t="shared" si="3"/>
        <v>3.8536738743623431E-4</v>
      </c>
      <c r="AN15" s="42">
        <f t="shared" si="3"/>
        <v>3.8065977446471213E-4</v>
      </c>
      <c r="AO15" s="42">
        <f t="shared" si="3"/>
        <v>3.7600966926528524E-4</v>
      </c>
      <c r="AP15" s="42">
        <f t="shared" ref="AP15:BJ15" si="4">AO15*(1-$F$4)</f>
        <v>3.7141636932823771E-4</v>
      </c>
      <c r="AQ15" s="42">
        <f t="shared" si="4"/>
        <v>3.6687918072564844E-4</v>
      </c>
      <c r="AR15" s="42">
        <f t="shared" si="4"/>
        <v>3.623974180065567E-4</v>
      </c>
      <c r="AS15" s="42">
        <f t="shared" si="4"/>
        <v>3.5797040409340841E-4</v>
      </c>
      <c r="AT15" s="42">
        <f t="shared" si="4"/>
        <v>3.5359747017976734E-4</v>
      </c>
      <c r="AU15" s="42">
        <f t="shared" si="4"/>
        <v>3.4927795562927585E-4</v>
      </c>
      <c r="AV15" s="42">
        <f t="shared" si="4"/>
        <v>3.4501120787585005E-4</v>
      </c>
      <c r="AW15" s="42">
        <f t="shared" si="4"/>
        <v>3.4079658232509394E-4</v>
      </c>
      <c r="AX15" s="42">
        <f t="shared" si="4"/>
        <v>3.3663344225691807E-4</v>
      </c>
      <c r="AY15" s="42">
        <f t="shared" si="4"/>
        <v>3.3252115872934776E-4</v>
      </c>
      <c r="AZ15" s="42">
        <f t="shared" si="4"/>
        <v>3.2845911048350632E-4</v>
      </c>
      <c r="BA15" s="42">
        <f t="shared" si="4"/>
        <v>3.2444668384975893E-4</v>
      </c>
      <c r="BB15" s="42">
        <f t="shared" si="4"/>
        <v>3.2048327265500333E-4</v>
      </c>
      <c r="BC15" s="42">
        <f t="shared" si="4"/>
        <v>3.1656827813109279E-4</v>
      </c>
      <c r="BD15" s="42">
        <f t="shared" si="4"/>
        <v>3.1270110882437776E-4</v>
      </c>
      <c r="BE15" s="42">
        <f t="shared" si="4"/>
        <v>3.088811805063527E-4</v>
      </c>
      <c r="BF15" s="42">
        <f t="shared" si="4"/>
        <v>3.0510791608539444E-4</v>
      </c>
      <c r="BG15" s="42">
        <f t="shared" si="4"/>
        <v>3.0138074551957854E-4</v>
      </c>
      <c r="BH15" s="42">
        <f t="shared" si="4"/>
        <v>2.9769910573056098E-4</v>
      </c>
      <c r="BI15" s="42">
        <f t="shared" si="4"/>
        <v>2.9406244051851152E-4</v>
      </c>
      <c r="BJ15" s="42">
        <f t="shared" si="4"/>
        <v>2.9047020047808653E-4</v>
      </c>
      <c r="BK15" t="str">
        <f t="shared" ref="BK15:BK46" si="5">A15</f>
        <v>16_RUS</v>
      </c>
      <c r="BL15" t="str">
        <f t="shared" ref="BL15:BL46" si="6">"d_ind_cem_"&amp;C15</f>
        <v>d_ind_cem_1_x_coal_thermal</v>
      </c>
      <c r="BO15" s="8">
        <f t="shared" ref="BO15:BO46" si="7">E15</f>
        <v>32.47219278</v>
      </c>
      <c r="BP15" s="8">
        <f t="shared" ref="BP15:BP46" si="8">F15</f>
        <v>30.604293827999999</v>
      </c>
      <c r="BQ15" s="8" cm="1">
        <f t="array" ref="BQ15">K15*INDEX(prod_est,$G15+$H15-1,MATCH(BQ$14,$BP$14:$DP$14,0))</f>
        <v>31.063358235419944</v>
      </c>
      <c r="BR15" s="8" cm="1">
        <f t="array" ref="BR15">L15*INDEX(prod_est,$G15+$H15-1,MATCH(BR$14,$BP$14:$DP$14,0))</f>
        <v>29.164610463279899</v>
      </c>
      <c r="BS15" s="8" cm="1">
        <f t="array" ref="BS15">M15*INDEX(prod_est,$G15+$H15-1,MATCH(BS$14,$BP$14:$DP$14,0))</f>
        <v>29.944960851351468</v>
      </c>
      <c r="BT15" s="8" cm="1">
        <f t="array" ref="BT15">N15*INDEX(prod_est,$G15+$H15-1,MATCH(BT$14,$BP$14:$DP$14,0))</f>
        <v>30.366616285389966</v>
      </c>
      <c r="BU15" s="8" cm="1">
        <f t="array" ref="BU15">O15*INDEX(prod_est,$G15+$H15-1,MATCH(BU$14,$BP$14:$DP$14,0))</f>
        <v>30.790262485748663</v>
      </c>
      <c r="BV15" s="8" cm="1">
        <f t="array" ref="BV15">P15*INDEX(prod_est,$G15+$H15-1,MATCH(BV$14,$BP$14:$DP$14,0))</f>
        <v>31.21590695554594</v>
      </c>
      <c r="BW15" s="8" cm="1">
        <f t="array" ref="BW15">Q15*INDEX(prod_est,$G15+$H15-1,MATCH(BW$14,$BP$14:$DP$14,0))</f>
        <v>31.643557223462935</v>
      </c>
      <c r="BX15" s="8" cm="1">
        <f t="array" ref="BX15">R15*INDEX(prod_est,$G15+$H15-1,MATCH(BX$14,$BP$14:$DP$14,0))</f>
        <v>32.073220843825439</v>
      </c>
      <c r="BY15" s="8" cm="1">
        <f t="array" ref="BY15">S15*INDEX(prod_est,$G15+$H15-1,MATCH(BY$14,$BP$14:$DP$14,0))</f>
        <v>32.504905396686709</v>
      </c>
      <c r="BZ15" s="8" cm="1">
        <f t="array" ref="BZ15">T15*INDEX(prod_est,$G15+$H15-1,MATCH(BZ$14,$BP$14:$DP$14,0))</f>
        <v>32.589445853762491</v>
      </c>
      <c r="CA15" s="8" cm="1">
        <f t="array" ref="CA15">U15*INDEX(prod_est,$G15+$H15-1,MATCH(CA$14,$BP$14:$DP$14,0))</f>
        <v>32.674206188078131</v>
      </c>
      <c r="CB15" s="8" cm="1">
        <f t="array" ref="CB15">V15*INDEX(prod_est,$G15+$H15-1,MATCH(CB$14,$BP$14:$DP$14,0))</f>
        <v>32.759186971501947</v>
      </c>
      <c r="CC15" s="8" cm="1">
        <f t="array" ref="CC15">W15*INDEX(prod_est,$G15+$H15-1,MATCH(CC$14,$BP$14:$DP$14,0))</f>
        <v>32.747311766224811</v>
      </c>
      <c r="CD15" s="8" cm="1">
        <f t="array" ref="CD15">X15*INDEX(prod_est,$G15+$H15-1,MATCH(CD$14,$BP$14:$DP$14,0))</f>
        <v>32.832482686457688</v>
      </c>
      <c r="CE15" s="8" cm="1">
        <f t="array" ref="CE15">Y15*INDEX(prod_est,$G15+$H15-1,MATCH(CE$14,$BP$14:$DP$14,0))</f>
        <v>32.917875123672026</v>
      </c>
      <c r="CF15" s="8" cm="1">
        <f t="array" ref="CF15">Z15*INDEX(prod_est,$G15+$H15-1,MATCH(CF$14,$BP$14:$DP$14,0))</f>
        <v>33.003489654000795</v>
      </c>
      <c r="CG15" s="8" cm="1">
        <f t="array" ref="CG15">AA15*INDEX(prod_est,$G15+$H15-1,MATCH(CG$14,$BP$14:$DP$14,0))</f>
        <v>33.089326855075321</v>
      </c>
      <c r="CH15" s="8" cm="1">
        <f t="array" ref="CH15">AB15*INDEX(prod_est,$G15+$H15-1,MATCH(CH$14,$BP$14:$DP$14,0))</f>
        <v>33.175387306029364</v>
      </c>
      <c r="CI15" s="8" cm="1">
        <f t="array" ref="CI15">AC15*INDEX(prod_est,$G15+$H15-1,MATCH(CI$14,$BP$14:$DP$14,0))</f>
        <v>33.261671587502853</v>
      </c>
      <c r="CJ15" s="8" cm="1">
        <f t="array" ref="CJ15">AD15*INDEX(prod_est,$G15+$H15-1,MATCH(CJ$14,$BP$14:$DP$14,0))</f>
        <v>33.348180281645888</v>
      </c>
      <c r="CK15" s="8" cm="1">
        <f t="array" ref="CK15">AE15*INDEX(prod_est,$G15+$H15-1,MATCH(CK$14,$BP$14:$DP$14,0))</f>
        <v>33.434913972122736</v>
      </c>
      <c r="CL15" s="8" cm="1">
        <f t="array" ref="CL15">AF15*INDEX(prod_est,$G15+$H15-1,MATCH(CL$14,$BP$14:$DP$14,0))</f>
        <v>33.521873244115611</v>
      </c>
      <c r="CM15" s="8" cm="1">
        <f t="array" ref="CM15">AG15*INDEX(prod_est,$G15+$H15-1,MATCH(CM$14,$BP$14:$DP$14,0))</f>
        <v>33.609058684328623</v>
      </c>
      <c r="CN15" s="8" cm="1">
        <f t="array" ref="CN15">AH15*INDEX(prod_est,$G15+$H15-1,MATCH(CN$14,$BP$14:$DP$14,0))</f>
        <v>33.696470880992017</v>
      </c>
      <c r="CO15" s="8" cm="1">
        <f t="array" ref="CO15">AI15*INDEX(prod_est,$G15+$H15-1,MATCH(CO$14,$BP$14:$DP$14,0))</f>
        <v>33.784110423865691</v>
      </c>
      <c r="CP15" s="8" cm="1">
        <f t="array" ref="CP15">AJ15*INDEX(prod_est,$G15+$H15-1,MATCH(CP$14,$BP$14:$DP$14,0))</f>
        <v>33.871977904243671</v>
      </c>
      <c r="CQ15" s="8" cm="1">
        <f t="array" ref="CQ15">AK15*INDEX(prod_est,$G15+$H15-1,MATCH(CQ$14,$BP$14:$DP$14,0))</f>
        <v>33.960073914957704</v>
      </c>
      <c r="CR15" s="8" cm="1">
        <f t="array" ref="CR15">AL15*INDEX(prod_est,$G15+$H15-1,MATCH(CR$14,$BP$14:$DP$14,0))</f>
        <v>34.048399050381406</v>
      </c>
      <c r="CS15" s="8" cm="1">
        <f t="array" ref="CS15">AM15*INDEX(prod_est,$G15+$H15-1,MATCH(CS$14,$BP$14:$DP$14,0))</f>
        <v>34.136953906434293</v>
      </c>
      <c r="CT15" s="8" cm="1">
        <f t="array" ref="CT15">AN15*INDEX(prod_est,$G15+$H15-1,MATCH(CT$14,$BP$14:$DP$14,0))</f>
        <v>34.225739080585839</v>
      </c>
      <c r="CU15" s="8" cm="1">
        <f t="array" ref="CU15">AO15*INDEX(prod_est,$G15+$H15-1,MATCH(CU$14,$BP$14:$DP$14,0))</f>
        <v>34.314755171859318</v>
      </c>
      <c r="CV15" s="8" cm="1">
        <f t="array" ref="CV15">AP15*INDEX(prod_est,$G15+$H15-1,MATCH(CV$14,$BP$14:$DP$14,0))</f>
        <v>34.404002780836159</v>
      </c>
      <c r="CW15" cm="1">
        <f t="array" ref="CW15">AQ15*INDEX(prod_est,$G15+$H15-1,MATCH(CW$14,$BP$14:$DP$14,0))</f>
        <v>33.983726610502082</v>
      </c>
      <c r="CX15" cm="1">
        <f t="array" ref="CX15">AR15*INDEX(prod_est,$G15+$H15-1,MATCH(CX$14,$BP$14:$DP$14,0))</f>
        <v>33.56858449565788</v>
      </c>
      <c r="CY15" cm="1">
        <f t="array" ref="CY15">AS15*INDEX(prod_est,$G15+$H15-1,MATCH(CY$14,$BP$14:$DP$14,0))</f>
        <v>33.158513719148416</v>
      </c>
      <c r="CZ15" cm="1">
        <f t="array" ref="CZ15">AT15*INDEX(prod_est,$G15+$H15-1,MATCH(CZ$14,$BP$14:$DP$14,0))</f>
        <v>32.75345232996564</v>
      </c>
      <c r="DA15" cm="1">
        <f t="array" ref="DA15">AU15*INDEX(prod_est,$G15+$H15-1,MATCH(DA$14,$BP$14:$DP$14,0))</f>
        <v>32.353339133889357</v>
      </c>
      <c r="DB15" cm="1">
        <f t="array" ref="DB15">AV15*INDEX(prod_est,$G15+$H15-1,MATCH(DB$14,$BP$14:$DP$14,0))</f>
        <v>31.958113684242409</v>
      </c>
      <c r="DC15" cm="1">
        <f t="array" ref="DC15">AW15*INDEX(prod_est,$G15+$H15-1,MATCH(DC$14,$BP$14:$DP$14,0))</f>
        <v>31.567716272758769</v>
      </c>
      <c r="DD15" cm="1">
        <f t="array" ref="DD15">AX15*INDEX(prod_est,$G15+$H15-1,MATCH(DD$14,$BP$14:$DP$14,0))</f>
        <v>31.182087920563138</v>
      </c>
      <c r="DE15" cm="1">
        <f t="array" ref="DE15">AY15*INDEX(prod_est,$G15+$H15-1,MATCH(DE$14,$BP$14:$DP$14,0))</f>
        <v>30.801170369260802</v>
      </c>
      <c r="DF15" cm="1">
        <f t="array" ref="DF15">AZ15*INDEX(prod_est,$G15+$H15-1,MATCH(DF$14,$BP$14:$DP$14,0))</f>
        <v>30.424906072136309</v>
      </c>
      <c r="DG15" cm="1">
        <f t="array" ref="DG15">BA15*INDEX(prod_est,$G15+$H15-1,MATCH(DG$14,$BP$14:$DP$14,0))</f>
        <v>30.053238185459644</v>
      </c>
      <c r="DH15" cm="1">
        <f t="array" ref="DH15">BB15*INDEX(prod_est,$G15+$H15-1,MATCH(DH$14,$BP$14:$DP$14,0))</f>
        <v>29.68611055989863</v>
      </c>
      <c r="DI15" cm="1">
        <f t="array" ref="DI15">BC15*INDEX(prod_est,$G15+$H15-1,MATCH(DI$14,$BP$14:$DP$14,0))</f>
        <v>29.323467732036235</v>
      </c>
      <c r="DJ15" cm="1">
        <f t="array" ref="DJ15">BD15*INDEX(prod_est,$G15+$H15-1,MATCH(DJ$14,$BP$14:$DP$14,0))</f>
        <v>28.965254915991476</v>
      </c>
      <c r="DK15" cm="1">
        <f t="array" ref="DK15">BE15*INDEX(prod_est,$G15+$H15-1,MATCH(DK$14,$BP$14:$DP$14,0))</f>
        <v>28.611417995142716</v>
      </c>
      <c r="DL15" cm="1">
        <f t="array" ref="DL15">BF15*INDEX(prod_est,$G15+$H15-1,MATCH(DL$14,$BP$14:$DP$14,0))</f>
        <v>28.261903513952053</v>
      </c>
      <c r="DM15" cm="1">
        <f t="array" ref="DM15">BG15*INDEX(prod_est,$G15+$H15-1,MATCH(DM$14,$BP$14:$DP$14,0))</f>
        <v>27.916658669889571</v>
      </c>
      <c r="DN15" cm="1">
        <f t="array" ref="DN15">BH15*INDEX(prod_est,$G15+$H15-1,MATCH(DN$14,$BP$14:$DP$14,0))</f>
        <v>27.575631305456263</v>
      </c>
      <c r="DO15" cm="1">
        <f t="array" ref="DO15">BI15*INDEX(prod_est,$G15+$H15-1,MATCH(DO$14,$BP$14:$DP$14,0))</f>
        <v>27.238769900304383</v>
      </c>
      <c r="DP15" cm="1">
        <f t="array" ref="DP15">BJ15*INDEX(prod_est,$G15+$H15-1,MATCH(DP$14,$BP$14:$DP$14,0))</f>
        <v>26.906023563454074</v>
      </c>
    </row>
    <row r="16" spans="1:120" x14ac:dyDescent="0.25">
      <c r="A16" t="s">
        <v>52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241</v>
      </c>
      <c r="H16">
        <f>IFERROR(MATCH(D16,Production_est!$D$4:$D$339,0),"-")</f>
        <v>6</v>
      </c>
      <c r="I16" s="8" cm="1">
        <f t="array" ref="I16">IFERROR(INDEX(Production_est!$E$4:$E$339,H16+G16-1),"-")</f>
        <v>57692.6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16_RUS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52</v>
      </c>
      <c r="B17" t="s">
        <v>7</v>
      </c>
      <c r="C17" t="s">
        <v>7</v>
      </c>
      <c r="D17" t="s">
        <v>37</v>
      </c>
      <c r="E17" s="8">
        <v>0.53063503200000006</v>
      </c>
      <c r="F17" s="8">
        <v>0.43111479600000002</v>
      </c>
      <c r="G17">
        <f>MATCH(A17,Production_est!$A$4:$A$339,0)</f>
        <v>241</v>
      </c>
      <c r="H17">
        <f>IFERROR(MATCH(D17,Production_est!$D$4:$D$339,0),"-")</f>
        <v>6</v>
      </c>
      <c r="I17" s="8" cm="1">
        <f t="array" ref="I17">IFERROR(INDEX(Production_est!$E$4:$E$339,H17+G17-1),"-")</f>
        <v>57692.6</v>
      </c>
      <c r="J17" s="42">
        <f t="shared" si="0"/>
        <v>7.472618602732413E-6</v>
      </c>
      <c r="K17" s="42">
        <f t="shared" si="1"/>
        <v>7.472618602732413E-6</v>
      </c>
      <c r="L17" s="42">
        <f t="shared" si="2"/>
        <v>7.472618602732413E-6</v>
      </c>
      <c r="M17" s="42">
        <f t="shared" si="2"/>
        <v>7.472618602732413E-6</v>
      </c>
      <c r="N17" s="42">
        <f t="shared" ref="N17:AP17" si="11">M17*(1-$F$4)</f>
        <v>7.3813337732103974E-6</v>
      </c>
      <c r="O17" s="42">
        <f t="shared" si="11"/>
        <v>7.2911640708672026E-6</v>
      </c>
      <c r="P17" s="42">
        <f t="shared" si="11"/>
        <v>7.2020958734105863E-6</v>
      </c>
      <c r="Q17" s="42">
        <f t="shared" si="11"/>
        <v>7.1141157249569914E-6</v>
      </c>
      <c r="R17" s="42">
        <f t="shared" si="11"/>
        <v>7.0272103339987098E-6</v>
      </c>
      <c r="S17" s="42">
        <f t="shared" si="11"/>
        <v>6.9413665713958847E-6</v>
      </c>
      <c r="T17" s="42">
        <f t="shared" si="11"/>
        <v>6.8565714683930377E-6</v>
      </c>
      <c r="U17" s="42">
        <f t="shared" si="11"/>
        <v>6.772812214659827E-6</v>
      </c>
      <c r="V17" s="42">
        <f t="shared" si="11"/>
        <v>6.6900761563557437E-6</v>
      </c>
      <c r="W17" s="42">
        <f t="shared" si="11"/>
        <v>6.6083507942184432E-6</v>
      </c>
      <c r="X17" s="42">
        <f t="shared" si="11"/>
        <v>6.527623781675434E-6</v>
      </c>
      <c r="Y17" s="42">
        <f t="shared" si="11"/>
        <v>6.4478829229788307E-6</v>
      </c>
      <c r="Z17" s="42">
        <f t="shared" si="11"/>
        <v>6.3691161713628961E-6</v>
      </c>
      <c r="AA17" s="42">
        <f t="shared" si="11"/>
        <v>6.2913116272240878E-6</v>
      </c>
      <c r="AB17" s="42">
        <f t="shared" si="11"/>
        <v>6.2144575363233392E-6</v>
      </c>
      <c r="AC17" s="42">
        <f t="shared" si="11"/>
        <v>6.1385422880102989E-6</v>
      </c>
      <c r="AD17" s="42">
        <f t="shared" si="11"/>
        <v>6.0635544134692643E-6</v>
      </c>
      <c r="AE17" s="42">
        <f t="shared" si="11"/>
        <v>5.9894825839865435E-6</v>
      </c>
      <c r="AF17" s="42">
        <f t="shared" si="11"/>
        <v>5.9163156092389808E-6</v>
      </c>
      <c r="AG17" s="42">
        <f t="shared" si="11"/>
        <v>5.8440424356033909E-6</v>
      </c>
      <c r="AH17" s="42">
        <f t="shared" si="11"/>
        <v>5.7726521444866448E-6</v>
      </c>
      <c r="AI17" s="42">
        <f t="shared" si="11"/>
        <v>5.7021339506761548E-6</v>
      </c>
      <c r="AJ17" s="42">
        <f t="shared" si="11"/>
        <v>5.6324772007105083E-6</v>
      </c>
      <c r="AK17" s="42">
        <f t="shared" si="11"/>
        <v>5.5636713712700106E-6</v>
      </c>
      <c r="AL17" s="42">
        <f t="shared" si="11"/>
        <v>5.4957060675868827E-6</v>
      </c>
      <c r="AM17" s="42">
        <f t="shared" si="11"/>
        <v>5.428571021874884E-6</v>
      </c>
      <c r="AN17" s="42">
        <f t="shared" si="11"/>
        <v>5.362256091778117E-6</v>
      </c>
      <c r="AO17" s="42">
        <f t="shared" si="11"/>
        <v>5.2967512588387818E-6</v>
      </c>
      <c r="AP17" s="42">
        <f t="shared" si="11"/>
        <v>5.2320466269836488E-6</v>
      </c>
      <c r="AQ17" s="42">
        <f t="shared" ref="AQ17:BJ17" si="12">AP17*(1-$F$4)</f>
        <v>5.1681324210290188E-6</v>
      </c>
      <c r="AR17" s="42">
        <f t="shared" si="12"/>
        <v>5.1049989852039489E-6</v>
      </c>
      <c r="AS17" s="42">
        <f t="shared" si="12"/>
        <v>5.0426367816915144E-6</v>
      </c>
      <c r="AT17" s="42">
        <f t="shared" si="12"/>
        <v>4.9810363891878965E-6</v>
      </c>
      <c r="AU17" s="42">
        <f t="shared" si="12"/>
        <v>4.920188501479067E-6</v>
      </c>
      <c r="AV17" s="42">
        <f t="shared" si="12"/>
        <v>4.8600839260348628E-6</v>
      </c>
      <c r="AW17" s="42">
        <f t="shared" si="12"/>
        <v>4.8007135826202322E-6</v>
      </c>
      <c r="AX17" s="42">
        <f t="shared" si="12"/>
        <v>4.7420685019234513E-6</v>
      </c>
      <c r="AY17" s="42">
        <f t="shared" si="12"/>
        <v>4.6841398242010909E-6</v>
      </c>
      <c r="AZ17" s="42">
        <f t="shared" si="12"/>
        <v>4.6269187979395434E-6</v>
      </c>
      <c r="BA17" s="42">
        <f t="shared" si="12"/>
        <v>4.5703967785328958E-6</v>
      </c>
      <c r="BB17" s="42">
        <f t="shared" si="12"/>
        <v>4.514565226976954E-6</v>
      </c>
      <c r="BC17" s="42">
        <f t="shared" si="12"/>
        <v>4.4594157085792238E-6</v>
      </c>
      <c r="BD17" s="42">
        <f t="shared" si="12"/>
        <v>4.4049398916846482E-6</v>
      </c>
      <c r="BE17" s="42">
        <f t="shared" si="12"/>
        <v>4.3511295464169096E-6</v>
      </c>
      <c r="BF17" s="42">
        <f t="shared" si="12"/>
        <v>4.2979765434351118E-6</v>
      </c>
      <c r="BG17" s="42">
        <f t="shared" si="12"/>
        <v>4.2454728527056492E-6</v>
      </c>
      <c r="BH17" s="42">
        <f t="shared" si="12"/>
        <v>4.1936105422890749E-6</v>
      </c>
      <c r="BI17" s="42">
        <f t="shared" si="12"/>
        <v>4.142381777141794E-6</v>
      </c>
      <c r="BJ17" s="42">
        <f t="shared" si="12"/>
        <v>4.0917788179323911E-6</v>
      </c>
      <c r="BK17" t="str">
        <f t="shared" si="5"/>
        <v>16_RUS</v>
      </c>
      <c r="BL17" t="str">
        <f t="shared" si="6"/>
        <v>d_ind_cem_1_5_lignite</v>
      </c>
      <c r="BO17" s="8">
        <f t="shared" si="7"/>
        <v>0.53063503200000006</v>
      </c>
      <c r="BP17" s="8">
        <f t="shared" si="8"/>
        <v>0.43111479600000002</v>
      </c>
      <c r="BQ17" s="8" cm="1">
        <f t="array" ref="BQ17">K17*INDEX(prod_est,$G17+$H17-1,MATCH(BQ$14,$BP$14:$DP$14,0))</f>
        <v>0.43758151793999928</v>
      </c>
      <c r="BR17" s="8" cm="1">
        <f t="array" ref="BR17">L17*INDEX(prod_est,$G17+$H17-1,MATCH(BR$14,$BP$14:$DP$14,0))</f>
        <v>0.41083434765591675</v>
      </c>
      <c r="BS17" s="8" cm="1">
        <f t="array" ref="BS17">M17*INDEX(prod_est,$G17+$H17-1,MATCH(BS$14,$BP$14:$DP$14,0))</f>
        <v>0.42182694236346735</v>
      </c>
      <c r="BT17" s="8" cm="1">
        <f t="array" ref="BT17">N17*INDEX(prod_est,$G17+$H17-1,MATCH(BT$14,$BP$14:$DP$14,0))</f>
        <v>0.42776669374114773</v>
      </c>
      <c r="BU17" s="8" cm="1">
        <f t="array" ref="BU17">O17*INDEX(prod_est,$G17+$H17-1,MATCH(BU$14,$BP$14:$DP$14,0))</f>
        <v>0.43373448853067226</v>
      </c>
      <c r="BV17" s="8" cm="1">
        <f t="array" ref="BV17">P17*INDEX(prod_est,$G17+$H17-1,MATCH(BV$14,$BP$14:$DP$14,0))</f>
        <v>0.43973043242653476</v>
      </c>
      <c r="BW17" s="8" cm="1">
        <f t="array" ref="BW17">Q17*INDEX(prod_est,$G17+$H17-1,MATCH(BW$14,$BP$14:$DP$14,0))</f>
        <v>0.44575463148332539</v>
      </c>
      <c r="BX17" s="8" cm="1">
        <f t="array" ref="BX17">R17*INDEX(prod_est,$G17+$H17-1,MATCH(BX$14,$BP$14:$DP$14,0))</f>
        <v>0.45180719211688364</v>
      </c>
      <c r="BY17" s="8" cm="1">
        <f t="array" ref="BY17">S17*INDEX(prod_est,$G17+$H17-1,MATCH(BY$14,$BP$14:$DP$14,0))</f>
        <v>0.45788822110546529</v>
      </c>
      <c r="BZ17" s="8" cm="1">
        <f t="array" ref="BZ17">T17*INDEX(prod_est,$G17+$H17-1,MATCH(BZ$14,$BP$14:$DP$14,0))</f>
        <v>0.45907912072598284</v>
      </c>
      <c r="CA17" s="8" cm="1">
        <f t="array" ref="CA17">U17*INDEX(prod_est,$G17+$H17-1,MATCH(CA$14,$BP$14:$DP$14,0))</f>
        <v>0.46027311770048407</v>
      </c>
      <c r="CB17" s="8" cm="1">
        <f t="array" ref="CB17">V17*INDEX(prod_est,$G17+$H17-1,MATCH(CB$14,$BP$14:$DP$14,0))</f>
        <v>0.4614702200847306</v>
      </c>
      <c r="CC17" s="8" cm="1">
        <f t="array" ref="CC17">W17*INDEX(prod_est,$G17+$H17-1,MATCH(CC$14,$BP$14:$DP$14,0))</f>
        <v>0.4613029371299503</v>
      </c>
      <c r="CD17" s="8" cm="1">
        <f t="array" ref="CD17">X17*INDEX(prod_est,$G17+$H17-1,MATCH(CD$14,$BP$14:$DP$14,0))</f>
        <v>0.46250271792240033</v>
      </c>
      <c r="CE17" s="8" cm="1">
        <f t="array" ref="CE17">Y17*INDEX(prod_est,$G17+$H17-1,MATCH(CE$14,$BP$14:$DP$14,0))</f>
        <v>0.46370561916745107</v>
      </c>
      <c r="CF17" s="8" cm="1">
        <f t="array" ref="CF17">Z17*INDEX(prod_est,$G17+$H17-1,MATCH(CF$14,$BP$14:$DP$14,0))</f>
        <v>0.4649116489809394</v>
      </c>
      <c r="CG17" s="8" cm="1">
        <f t="array" ref="CG17">AA17*INDEX(prod_est,$G17+$H17-1,MATCH(CG$14,$BP$14:$DP$14,0))</f>
        <v>0.46612081549980866</v>
      </c>
      <c r="CH17" s="8" cm="1">
        <f t="array" ref="CH17">AB17*INDEX(prod_est,$G17+$H17-1,MATCH(CH$14,$BP$14:$DP$14,0))</f>
        <v>0.46733312688216694</v>
      </c>
      <c r="CI17" s="8" cm="1">
        <f t="array" ref="CI17">AC17*INDEX(prod_est,$G17+$H17-1,MATCH(CI$14,$BP$14:$DP$14,0))</f>
        <v>0.46854859130733917</v>
      </c>
      <c r="CJ17" s="8" cm="1">
        <f t="array" ref="CJ17">AD17*INDEX(prod_est,$G17+$H17-1,MATCH(CJ$14,$BP$14:$DP$14,0))</f>
        <v>0.46976721697592355</v>
      </c>
      <c r="CK17" s="8" cm="1">
        <f t="array" ref="CK17">AE17*INDEX(prod_est,$G17+$H17-1,MATCH(CK$14,$BP$14:$DP$14,0))</f>
        <v>0.47098901210984828</v>
      </c>
      <c r="CL17" s="8" cm="1">
        <f t="array" ref="CL17">AF17*INDEX(prod_est,$G17+$H17-1,MATCH(CL$14,$BP$14:$DP$14,0))</f>
        <v>0.47221398495242434</v>
      </c>
      <c r="CM17" s="8" cm="1">
        <f t="array" ref="CM17">AG17*INDEX(prod_est,$G17+$H17-1,MATCH(CM$14,$BP$14:$DP$14,0))</f>
        <v>0.4734421437684011</v>
      </c>
      <c r="CN17" s="8" cm="1">
        <f t="array" ref="CN17">AH17*INDEX(prod_est,$G17+$H17-1,MATCH(CN$14,$BP$14:$DP$14,0))</f>
        <v>0.47467349684402643</v>
      </c>
      <c r="CO17" s="8" cm="1">
        <f t="array" ref="CO17">AI17*INDEX(prod_est,$G17+$H17-1,MATCH(CO$14,$BP$14:$DP$14,0))</f>
        <v>0.47590805248709611</v>
      </c>
      <c r="CP17" s="8" cm="1">
        <f t="array" ref="CP17">AJ17*INDEX(prod_est,$G17+$H17-1,MATCH(CP$14,$BP$14:$DP$14,0))</f>
        <v>0.47714581902701636</v>
      </c>
      <c r="CQ17" s="8" cm="1">
        <f t="array" ref="CQ17">AK17*INDEX(prod_est,$G17+$H17-1,MATCH(CQ$14,$BP$14:$DP$14,0))</f>
        <v>0.47838680481485524</v>
      </c>
      <c r="CR17" s="8" cm="1">
        <f t="array" ref="CR17">AL17*INDEX(prod_est,$G17+$H17-1,MATCH(CR$14,$BP$14:$DP$14,0))</f>
        <v>0.47963101822340065</v>
      </c>
      <c r="CS17" s="8" cm="1">
        <f t="array" ref="CS17">AM17*INDEX(prod_est,$G17+$H17-1,MATCH(CS$14,$BP$14:$DP$14,0))</f>
        <v>0.4808784676472172</v>
      </c>
      <c r="CT17" s="8" cm="1">
        <f t="array" ref="CT17">AN17*INDEX(prod_est,$G17+$H17-1,MATCH(CT$14,$BP$14:$DP$14,0))</f>
        <v>0.4821291615027033</v>
      </c>
      <c r="CU17" s="8" cm="1">
        <f t="array" ref="CU17">AO17*INDEX(prod_est,$G17+$H17-1,MATCH(CU$14,$BP$14:$DP$14,0))</f>
        <v>0.48338310822814512</v>
      </c>
      <c r="CV17" s="8" cm="1">
        <f t="array" ref="CV17">AP17*INDEX(prod_est,$G17+$H17-1,MATCH(CV$14,$BP$14:$DP$14,0))</f>
        <v>0.48464031628377874</v>
      </c>
      <c r="CW17" cm="1">
        <f t="array" ref="CW17">AQ17*INDEX(prod_est,$G17+$H17-1,MATCH(CW$14,$BP$14:$DP$14,0))</f>
        <v>0.47871999423826661</v>
      </c>
      <c r="CX17" cm="1">
        <f t="array" ref="CX17">AR17*INDEX(prod_est,$G17+$H17-1,MATCH(CX$14,$BP$14:$DP$14,0))</f>
        <v>0.47287199430865151</v>
      </c>
      <c r="CY17" cm="1">
        <f t="array" ref="CY17">AS17*INDEX(prod_est,$G17+$H17-1,MATCH(CY$14,$BP$14:$DP$14,0))</f>
        <v>0.46709543301454015</v>
      </c>
      <c r="CZ17" cm="1">
        <f t="array" ref="CZ17">AT17*INDEX(prod_est,$G17+$H17-1,MATCH(CZ$14,$BP$14:$DP$14,0))</f>
        <v>0.46138943766805568</v>
      </c>
      <c r="DA17" cm="1">
        <f t="array" ref="DA17">AU17*INDEX(prod_est,$G17+$H17-1,MATCH(DA$14,$BP$14:$DP$14,0))</f>
        <v>0.45575314624199709</v>
      </c>
      <c r="DB17" cm="1">
        <f t="array" ref="DB17">AV17*INDEX(prod_est,$G17+$H17-1,MATCH(DB$14,$BP$14:$DP$14,0))</f>
        <v>0.45018570723960905</v>
      </c>
      <c r="DC17" cm="1">
        <f t="array" ref="DC17">AW17*INDEX(prod_est,$G17+$H17-1,MATCH(DC$14,$BP$14:$DP$14,0))</f>
        <v>0.44468627956594337</v>
      </c>
      <c r="DD17" cm="1">
        <f t="array" ref="DD17">AX17*INDEX(prod_est,$G17+$H17-1,MATCH(DD$14,$BP$14:$DP$14,0))</f>
        <v>0.43925403240079125</v>
      </c>
      <c r="DE17" cm="1">
        <f t="array" ref="DE17">AY17*INDEX(prod_est,$G17+$H17-1,MATCH(DE$14,$BP$14:$DP$14,0))</f>
        <v>0.43388814507316792</v>
      </c>
      <c r="DF17" cm="1">
        <f t="array" ref="DF17">AZ17*INDEX(prod_est,$G17+$H17-1,MATCH(DF$14,$BP$14:$DP$14,0))</f>
        <v>0.42858780693733095</v>
      </c>
      <c r="DG17" cm="1">
        <f t="array" ref="DG17">BA17*INDEX(prod_est,$G17+$H17-1,MATCH(DG$14,$BP$14:$DP$14,0))</f>
        <v>0.42335221725031241</v>
      </c>
      <c r="DH17" cm="1">
        <f t="array" ref="DH17">BB17*INDEX(prod_est,$G17+$H17-1,MATCH(DH$14,$BP$14:$DP$14,0))</f>
        <v>0.4181805850509478</v>
      </c>
      <c r="DI17" cm="1">
        <f t="array" ref="DI17">BC17*INDEX(prod_est,$G17+$H17-1,MATCH(DI$14,$BP$14:$DP$14,0))</f>
        <v>0.41307212904038221</v>
      </c>
      <c r="DJ17" cm="1">
        <f t="array" ref="DJ17">BD17*INDEX(prod_est,$G17+$H17-1,MATCH(DJ$14,$BP$14:$DP$14,0))</f>
        <v>0.40802607746403663</v>
      </c>
      <c r="DK17" cm="1">
        <f t="array" ref="DK17">BE17*INDEX(prod_est,$G17+$H17-1,MATCH(DK$14,$BP$14:$DP$14,0))</f>
        <v>0.40304166799501573</v>
      </c>
      <c r="DL17" cm="1">
        <f t="array" ref="DL17">BF17*INDEX(prod_est,$G17+$H17-1,MATCH(DL$14,$BP$14:$DP$14,0))</f>
        <v>0.39811814761894021</v>
      </c>
      <c r="DM17" cm="1">
        <f t="array" ref="DM17">BG17*INDEX(prod_est,$G17+$H17-1,MATCH(DM$14,$BP$14:$DP$14,0))</f>
        <v>0.39325477252018615</v>
      </c>
      <c r="DN17" cm="1">
        <f t="array" ref="DN17">BH17*INDEX(prod_est,$G17+$H17-1,MATCH(DN$14,$BP$14:$DP$14,0))</f>
        <v>0.38845080796951348</v>
      </c>
      <c r="DO17" cm="1">
        <f t="array" ref="DO17">BI17*INDEX(prod_est,$G17+$H17-1,MATCH(DO$14,$BP$14:$DP$14,0))</f>
        <v>0.38370552821306775</v>
      </c>
      <c r="DP17" cm="1">
        <f t="array" ref="DP17">BJ17*INDEX(prod_est,$G17+$H17-1,MATCH(DP$14,$BP$14:$DP$14,0))</f>
        <v>0.37901821636273764</v>
      </c>
    </row>
    <row r="18" spans="1:120" x14ac:dyDescent="0.25">
      <c r="A18" t="s">
        <v>52</v>
      </c>
      <c r="B18" t="s">
        <v>8</v>
      </c>
      <c r="C18" t="s">
        <v>8</v>
      </c>
      <c r="D18" t="s">
        <v>37</v>
      </c>
      <c r="E18" s="8">
        <v>2.9973719880000012</v>
      </c>
      <c r="F18" s="8">
        <v>3.5083290599999999</v>
      </c>
      <c r="G18">
        <f>MATCH(A18,Production_est!$A$4:$A$339,0)</f>
        <v>241</v>
      </c>
      <c r="H18">
        <f>IFERROR(MATCH(D18,Production_est!$D$4:$D$339,0),"-")</f>
        <v>6</v>
      </c>
      <c r="I18" s="8" cm="1">
        <f t="array" ref="I18">IFERROR(INDEX(Production_est!$E$4:$E$339,H18+G18-1),"-")</f>
        <v>57692.6</v>
      </c>
      <c r="J18" s="42">
        <f t="shared" si="0"/>
        <v>6.0810728932306743E-5</v>
      </c>
      <c r="K18" s="42">
        <f t="shared" si="1"/>
        <v>6.0810728932306743E-5</v>
      </c>
      <c r="L18" s="42">
        <f t="shared" si="2"/>
        <v>6.0810728932306743E-5</v>
      </c>
      <c r="M18" s="42">
        <f t="shared" si="2"/>
        <v>6.0810728932306743E-5</v>
      </c>
      <c r="N18" s="42">
        <f t="shared" ref="N18:AP18" si="13">M18*(1-$F$4)</f>
        <v>6.0067870595917771E-5</v>
      </c>
      <c r="O18" s="42">
        <f t="shared" si="13"/>
        <v>5.9334086949433552E-5</v>
      </c>
      <c r="P18" s="42">
        <f t="shared" si="13"/>
        <v>5.8609267137267176E-5</v>
      </c>
      <c r="Q18" s="42">
        <f t="shared" si="13"/>
        <v>5.7893301658033516E-5</v>
      </c>
      <c r="R18" s="42">
        <f t="shared" si="13"/>
        <v>5.7186082348006402E-5</v>
      </c>
      <c r="S18" s="42">
        <f t="shared" si="13"/>
        <v>5.6487502364777913E-5</v>
      </c>
      <c r="T18" s="42">
        <f t="shared" si="13"/>
        <v>5.5797456171117273E-5</v>
      </c>
      <c r="U18" s="42">
        <f t="shared" si="13"/>
        <v>5.5115839519026918E-5</v>
      </c>
      <c r="V18" s="42">
        <f t="shared" si="13"/>
        <v>5.444254943399335E-5</v>
      </c>
      <c r="W18" s="42">
        <f t="shared" si="13"/>
        <v>5.3777484199430364E-5</v>
      </c>
      <c r="X18" s="42">
        <f t="shared" si="13"/>
        <v>5.3120543341312324E-5</v>
      </c>
      <c r="Y18" s="42">
        <f t="shared" si="13"/>
        <v>5.2471627612995157E-5</v>
      </c>
      <c r="Z18" s="42">
        <f t="shared" si="13"/>
        <v>5.1830638980222775E-5</v>
      </c>
      <c r="AA18" s="42">
        <f t="shared" si="13"/>
        <v>5.1197480606316644E-5</v>
      </c>
      <c r="AB18" s="42">
        <f t="shared" si="13"/>
        <v>5.0572056837546296E-5</v>
      </c>
      <c r="AC18" s="42">
        <f t="shared" si="13"/>
        <v>4.9954273188678544E-5</v>
      </c>
      <c r="AD18" s="42">
        <f t="shared" si="13"/>
        <v>4.9344036328703209E-5</v>
      </c>
      <c r="AE18" s="42">
        <f t="shared" si="13"/>
        <v>4.8741254066733255E-5</v>
      </c>
      <c r="AF18" s="42">
        <f t="shared" si="13"/>
        <v>4.8145835338077139E-5</v>
      </c>
      <c r="AG18" s="42">
        <f t="shared" si="13"/>
        <v>4.7557690190481311E-5</v>
      </c>
      <c r="AH18" s="42">
        <f t="shared" si="13"/>
        <v>4.6976729770540769E-5</v>
      </c>
      <c r="AI18" s="42">
        <f t="shared" si="13"/>
        <v>4.6402866310275639E-5</v>
      </c>
      <c r="AJ18" s="42">
        <f t="shared" si="13"/>
        <v>4.5836013113871703E-5</v>
      </c>
      <c r="AK18" s="42">
        <f t="shared" si="13"/>
        <v>4.5276084544582928E-5</v>
      </c>
      <c r="AL18" s="42">
        <f t="shared" si="13"/>
        <v>4.4722996011793986E-5</v>
      </c>
      <c r="AM18" s="42">
        <f t="shared" si="13"/>
        <v>4.4176663958240823E-5</v>
      </c>
      <c r="AN18" s="42">
        <f t="shared" si="13"/>
        <v>4.3637005847387315E-5</v>
      </c>
      <c r="AO18" s="42">
        <f t="shared" si="13"/>
        <v>4.3103940150956161E-5</v>
      </c>
      <c r="AP18" s="42">
        <f t="shared" si="13"/>
        <v>4.2577386336612091E-5</v>
      </c>
      <c r="AQ18" s="42">
        <f t="shared" ref="AQ18:BJ18" si="14">AP18*(1-$F$4)</f>
        <v>4.2057264855795526E-5</v>
      </c>
      <c r="AR18" s="42">
        <f t="shared" si="14"/>
        <v>4.1543497131704839E-5</v>
      </c>
      <c r="AS18" s="42">
        <f t="shared" si="14"/>
        <v>4.1036005547425493E-5</v>
      </c>
      <c r="AT18" s="42">
        <f t="shared" si="14"/>
        <v>4.0534713434204104E-5</v>
      </c>
      <c r="AU18" s="42">
        <f t="shared" si="14"/>
        <v>4.0039545059865814E-5</v>
      </c>
      <c r="AV18" s="42">
        <f t="shared" si="14"/>
        <v>3.9550425617373132E-5</v>
      </c>
      <c r="AW18" s="42">
        <f t="shared" si="14"/>
        <v>3.9067281213524537E-5</v>
      </c>
      <c r="AX18" s="42">
        <f t="shared" si="14"/>
        <v>3.8590038857791139E-5</v>
      </c>
      <c r="AY18" s="42">
        <f t="shared" si="14"/>
        <v>3.8118626451289711E-5</v>
      </c>
      <c r="AZ18" s="42">
        <f t="shared" si="14"/>
        <v>3.765297277589043E-5</v>
      </c>
      <c r="BA18" s="42">
        <f t="shared" si="14"/>
        <v>3.7193007483457675E-5</v>
      </c>
      <c r="BB18" s="42">
        <f t="shared" si="14"/>
        <v>3.6738661085222256E-5</v>
      </c>
      <c r="BC18" s="42">
        <f t="shared" si="14"/>
        <v>3.6289864941283463E-5</v>
      </c>
      <c r="BD18" s="42">
        <f t="shared" si="14"/>
        <v>3.5846551250239373E-5</v>
      </c>
      <c r="BE18" s="42">
        <f t="shared" si="14"/>
        <v>3.5408653038943834E-5</v>
      </c>
      <c r="BF18" s="42">
        <f t="shared" si="14"/>
        <v>3.4976104152388555E-5</v>
      </c>
      <c r="BG18" s="42">
        <f t="shared" si="14"/>
        <v>3.4548839243708811E-5</v>
      </c>
      <c r="BH18" s="42">
        <f t="shared" si="14"/>
        <v>3.4126793764311229E-5</v>
      </c>
      <c r="BI18" s="42">
        <f t="shared" si="14"/>
        <v>3.37099039541222E-5</v>
      </c>
      <c r="BJ18" s="42">
        <f t="shared" si="14"/>
        <v>3.329810683195537E-5</v>
      </c>
      <c r="BK18" t="str">
        <f t="shared" si="5"/>
        <v>16_RUS</v>
      </c>
      <c r="BL18" t="str">
        <f t="shared" si="6"/>
        <v>d_ind_cem_2_coal_products</v>
      </c>
      <c r="BO18" s="8">
        <f t="shared" si="7"/>
        <v>2.9973719880000012</v>
      </c>
      <c r="BP18" s="8">
        <f t="shared" si="8"/>
        <v>3.5083290599999999</v>
      </c>
      <c r="BQ18" s="8" cm="1">
        <f t="array" ref="BQ18">K18*INDEX(prod_est,$G18+$H18-1,MATCH(BQ$14,$BP$14:$DP$14,0))</f>
        <v>3.5609539958999941</v>
      </c>
      <c r="BR18" s="8" cm="1">
        <f t="array" ref="BR18">L18*INDEX(prod_est,$G18+$H18-1,MATCH(BR$14,$BP$14:$DP$14,0))</f>
        <v>3.3432906829006064</v>
      </c>
      <c r="BS18" s="8" cm="1">
        <f t="array" ref="BS18">M18*INDEX(prod_est,$G18+$H18-1,MATCH(BS$14,$BP$14:$DP$14,0))</f>
        <v>3.4327462984701125</v>
      </c>
      <c r="BT18" s="8" cm="1">
        <f t="array" ref="BT18">N18*INDEX(prod_est,$G18+$H18-1,MATCH(BT$14,$BP$14:$DP$14,0))</f>
        <v>3.4810828495716692</v>
      </c>
      <c r="BU18" s="8" cm="1">
        <f t="array" ref="BU18">O18*INDEX(prod_est,$G18+$H18-1,MATCH(BU$14,$BP$14:$DP$14,0))</f>
        <v>3.5296476125500322</v>
      </c>
      <c r="BV18" s="8" cm="1">
        <f t="array" ref="BV18">P18*INDEX(prod_est,$G18+$H18-1,MATCH(BV$14,$BP$14:$DP$14,0))</f>
        <v>3.578441447526608</v>
      </c>
      <c r="BW18" s="8" cm="1">
        <f t="array" ref="BW18">Q18*INDEX(prod_est,$G18+$H18-1,MATCH(BW$14,$BP$14:$DP$14,0))</f>
        <v>3.6274652175531954</v>
      </c>
      <c r="BX18" s="8" cm="1">
        <f t="array" ref="BX18">R18*INDEX(prod_est,$G18+$H18-1,MATCH(BX$14,$BP$14:$DP$14,0))</f>
        <v>3.6767197886213721</v>
      </c>
      <c r="BY18" s="8" cm="1">
        <f t="array" ref="BY18">S18*INDEX(prod_est,$G18+$H18-1,MATCH(BY$14,$BP$14:$DP$14,0))</f>
        <v>3.7262060296719883</v>
      </c>
      <c r="BZ18" s="8" cm="1">
        <f t="array" ref="BZ18">T18*INDEX(prod_est,$G18+$H18-1,MATCH(BZ$14,$BP$14:$DP$14,0))</f>
        <v>3.7358973410929135</v>
      </c>
      <c r="CA18" s="8" cm="1">
        <f t="array" ref="CA18">U18*INDEX(prod_est,$G18+$H18-1,MATCH(CA$14,$BP$14:$DP$14,0))</f>
        <v>3.7456138581831664</v>
      </c>
      <c r="CB18" s="8" cm="1">
        <f t="array" ref="CB18">V18*INDEX(prod_est,$G18+$H18-1,MATCH(CB$14,$BP$14:$DP$14,0))</f>
        <v>3.7553556464989803</v>
      </c>
      <c r="CC18" s="8" cm="1">
        <f t="array" ref="CC18">W18*INDEX(prod_est,$G18+$H18-1,MATCH(CC$14,$BP$14:$DP$14,0))</f>
        <v>3.7539943300771279</v>
      </c>
      <c r="CD18" s="8" cm="1">
        <f t="array" ref="CD18">X18*INDEX(prod_est,$G18+$H18-1,MATCH(CD$14,$BP$14:$DP$14,0))</f>
        <v>3.763757914762313</v>
      </c>
      <c r="CE18" s="8" cm="1">
        <f t="array" ref="CE18">Y18*INDEX(prod_est,$G18+$H18-1,MATCH(CE$14,$BP$14:$DP$14,0))</f>
        <v>3.7735468930889153</v>
      </c>
      <c r="CF18" s="8" cm="1">
        <f t="array" ref="CF18">Z18*INDEX(prod_est,$G18+$H18-1,MATCH(CF$14,$BP$14:$DP$14,0))</f>
        <v>3.7833613311020513</v>
      </c>
      <c r="CG18" s="8" cm="1">
        <f t="array" ref="CG18">AA18*INDEX(prod_est,$G18+$H18-1,MATCH(CG$14,$BP$14:$DP$14,0))</f>
        <v>3.7932012950185947</v>
      </c>
      <c r="CH18" s="8" cm="1">
        <f t="array" ref="CH18">AB18*INDEX(prod_est,$G18+$H18-1,MATCH(CH$14,$BP$14:$DP$14,0))</f>
        <v>3.8030668512276562</v>
      </c>
      <c r="CI18" s="8" cm="1">
        <f t="array" ref="CI18">AC18*INDEX(prod_est,$G18+$H18-1,MATCH(CI$14,$BP$14:$DP$14,0))</f>
        <v>3.8129580662910052</v>
      </c>
      <c r="CJ18" s="8" cm="1">
        <f t="array" ref="CJ18">AD18*INDEX(prod_est,$G18+$H18-1,MATCH(CJ$14,$BP$14:$DP$14,0))</f>
        <v>3.8228750069435282</v>
      </c>
      <c r="CK18" s="8" cm="1">
        <f t="array" ref="CK18">AE18*INDEX(prod_est,$G18+$H18-1,MATCH(CK$14,$BP$14:$DP$14,0))</f>
        <v>3.8328177400936907</v>
      </c>
      <c r="CL18" s="8" cm="1">
        <f t="array" ref="CL18">AF18*INDEX(prod_est,$G18+$H18-1,MATCH(CL$14,$BP$14:$DP$14,0))</f>
        <v>3.8427863328239669</v>
      </c>
      <c r="CM18" s="8" cm="1">
        <f t="array" ref="CM18">AG18*INDEX(prod_est,$G18+$H18-1,MATCH(CM$14,$BP$14:$DP$14,0))</f>
        <v>3.8527808523912945</v>
      </c>
      <c r="CN18" s="8" cm="1">
        <f t="array" ref="CN18">AH18*INDEX(prod_est,$G18+$H18-1,MATCH(CN$14,$BP$14:$DP$14,0))</f>
        <v>3.86280136622756</v>
      </c>
      <c r="CO18" s="8" cm="1">
        <f t="array" ref="CO18">AI18*INDEX(prod_est,$G18+$H18-1,MATCH(CO$14,$BP$14:$DP$14,0))</f>
        <v>3.8728479419400026</v>
      </c>
      <c r="CP18" s="8" cm="1">
        <f t="array" ref="CP18">AJ18*INDEX(prod_est,$G18+$H18-1,MATCH(CP$14,$BP$14:$DP$14,0))</f>
        <v>3.8829206473117246</v>
      </c>
      <c r="CQ18" s="8" cm="1">
        <f t="array" ref="CQ18">AK18*INDEX(prod_est,$G18+$H18-1,MATCH(CQ$14,$BP$14:$DP$14,0))</f>
        <v>3.8930195503021059</v>
      </c>
      <c r="CR18" s="8" cm="1">
        <f t="array" ref="CR18">AL18*INDEX(prod_est,$G18+$H18-1,MATCH(CR$14,$BP$14:$DP$14,0))</f>
        <v>3.9031447190472801</v>
      </c>
      <c r="CS18" s="8" cm="1">
        <f t="array" ref="CS18">AM18*INDEX(prod_est,$G18+$H18-1,MATCH(CS$14,$BP$14:$DP$14,0))</f>
        <v>3.9132962218605956</v>
      </c>
      <c r="CT18" s="8" cm="1">
        <f t="array" ref="CT18">AN18*INDEX(prod_est,$G18+$H18-1,MATCH(CT$14,$BP$14:$DP$14,0))</f>
        <v>3.9234741272330784</v>
      </c>
      <c r="CU18" s="8" cm="1">
        <f t="array" ref="CU18">AO18*INDEX(prod_est,$G18+$H18-1,MATCH(CU$14,$BP$14:$DP$14,0))</f>
        <v>3.9336785038338746</v>
      </c>
      <c r="CV18" s="8" cm="1">
        <f t="array" ref="CV18">AP18*INDEX(prod_est,$G18+$H18-1,MATCH(CV$14,$BP$14:$DP$14,0))</f>
        <v>3.943909420510753</v>
      </c>
      <c r="CW18" cm="1">
        <f t="array" ref="CW18">AQ18*INDEX(prod_est,$G18+$H18-1,MATCH(CW$14,$BP$14:$DP$14,0))</f>
        <v>3.8957309815670143</v>
      </c>
      <c r="CX18" cm="1">
        <f t="array" ref="CX18">AR18*INDEX(prod_est,$G18+$H18-1,MATCH(CX$14,$BP$14:$DP$14,0))</f>
        <v>3.8481410860535532</v>
      </c>
      <c r="CY18" cm="1">
        <f t="array" ref="CY18">AS18*INDEX(prod_est,$G18+$H18-1,MATCH(CY$14,$BP$14:$DP$14,0))</f>
        <v>3.8011325443773312</v>
      </c>
      <c r="CZ18" cm="1">
        <f t="array" ref="CZ18">AT18*INDEX(prod_est,$G18+$H18-1,MATCH(CZ$14,$BP$14:$DP$14,0))</f>
        <v>3.7546982547727219</v>
      </c>
      <c r="DA18" cm="1">
        <f t="array" ref="DA18">AU18*INDEX(prod_est,$G18+$H18-1,MATCH(DA$14,$BP$14:$DP$14,0))</f>
        <v>3.7088312022286232</v>
      </c>
      <c r="DB18" cm="1">
        <f t="array" ref="DB18">AV18*INDEX(prod_est,$G18+$H18-1,MATCH(DB$14,$BP$14:$DP$14,0))</f>
        <v>3.6635244574286707</v>
      </c>
      <c r="DC18" cm="1">
        <f t="array" ref="DC18">AW18*INDEX(prod_est,$G18+$H18-1,MATCH(DC$14,$BP$14:$DP$14,0))</f>
        <v>3.6187711757043997</v>
      </c>
      <c r="DD18" cm="1">
        <f t="array" ref="DD18">AX18*INDEX(prod_est,$G18+$H18-1,MATCH(DD$14,$BP$14:$DP$14,0))</f>
        <v>3.5745645960011925</v>
      </c>
      <c r="DE18" cm="1">
        <f t="array" ref="DE18">AY18*INDEX(prod_est,$G18+$H18-1,MATCH(DE$14,$BP$14:$DP$14,0))</f>
        <v>3.5308980398568597</v>
      </c>
      <c r="DF18" cm="1">
        <f t="array" ref="DF18">AZ18*INDEX(prod_est,$G18+$H18-1,MATCH(DF$14,$BP$14:$DP$14,0))</f>
        <v>3.4877649103926989</v>
      </c>
      <c r="DG18" cm="1">
        <f t="array" ref="DG18">BA18*INDEX(prod_est,$G18+$H18-1,MATCH(DG$14,$BP$14:$DP$14,0))</f>
        <v>3.4451586913168786</v>
      </c>
      <c r="DH18" cm="1">
        <f t="array" ref="DH18">BB18*INDEX(prod_est,$G18+$H18-1,MATCH(DH$14,$BP$14:$DP$14,0))</f>
        <v>3.4030729459399964</v>
      </c>
      <c r="DI18" cm="1">
        <f t="array" ref="DI18">BC18*INDEX(prod_est,$G18+$H18-1,MATCH(DI$14,$BP$14:$DP$14,0))</f>
        <v>3.3615013162026615</v>
      </c>
      <c r="DJ18" cm="1">
        <f t="array" ref="DJ18">BD18*INDEX(prod_est,$G18+$H18-1,MATCH(DJ$14,$BP$14:$DP$14,0))</f>
        <v>3.3204375217149584</v>
      </c>
      <c r="DK18" cm="1">
        <f t="array" ref="DK18">BE18*INDEX(prod_est,$G18+$H18-1,MATCH(DK$14,$BP$14:$DP$14,0))</f>
        <v>3.2798753588076446</v>
      </c>
      <c r="DL18" cm="1">
        <f t="array" ref="DL18">BF18*INDEX(prod_est,$G18+$H18-1,MATCH(DL$14,$BP$14:$DP$14,0))</f>
        <v>3.239808699594938</v>
      </c>
      <c r="DM18" cm="1">
        <f t="array" ref="DM18">BG18*INDEX(prod_est,$G18+$H18-1,MATCH(DM$14,$BP$14:$DP$14,0))</f>
        <v>3.2002314910487497</v>
      </c>
      <c r="DN18" cm="1">
        <f t="array" ref="DN18">BH18*INDEX(prod_est,$G18+$H18-1,MATCH(DN$14,$BP$14:$DP$14,0))</f>
        <v>3.1611377540842338</v>
      </c>
      <c r="DO18" cm="1">
        <f t="array" ref="DO18">BI18*INDEX(prod_est,$G18+$H18-1,MATCH(DO$14,$BP$14:$DP$14,0))</f>
        <v>3.1225215826565003</v>
      </c>
      <c r="DP18" cm="1">
        <f t="array" ref="DP18">BJ18*INDEX(prod_est,$G18+$H18-1,MATCH(DP$14,$BP$14:$DP$14,0))</f>
        <v>3.0843771428683668</v>
      </c>
    </row>
    <row r="19" spans="1:120" x14ac:dyDescent="0.25">
      <c r="A19" t="s">
        <v>52</v>
      </c>
      <c r="B19" t="s">
        <v>9</v>
      </c>
      <c r="C19" t="s">
        <v>9</v>
      </c>
      <c r="D19" t="s">
        <v>37</v>
      </c>
      <c r="E19" s="8">
        <v>4.2286680000000014E-3</v>
      </c>
      <c r="F19" s="8">
        <v>1.2602268E-2</v>
      </c>
      <c r="G19">
        <f>MATCH(A19,Production_est!$A$4:$A$339,0)</f>
        <v>241</v>
      </c>
      <c r="H19">
        <f>IFERROR(MATCH(D19,Production_est!$D$4:$D$339,0),"-")</f>
        <v>6</v>
      </c>
      <c r="I19" s="8" cm="1">
        <f t="array" ref="I19">IFERROR(INDEX(Production_est!$E$4:$E$339,H19+G19-1),"-")</f>
        <v>57692.6</v>
      </c>
      <c r="J19" s="42">
        <f t="shared" si="0"/>
        <v>2.1843820524642676E-7</v>
      </c>
      <c r="K19" s="42">
        <f t="shared" si="1"/>
        <v>2.1843820524642676E-7</v>
      </c>
      <c r="L19" s="42">
        <f t="shared" si="2"/>
        <v>2.1843820524642676E-7</v>
      </c>
      <c r="M19" s="42">
        <f t="shared" si="2"/>
        <v>2.1843820524642676E-7</v>
      </c>
      <c r="N19" s="42">
        <f t="shared" ref="N19:AP19" si="15">M19*(1-$F$4)</f>
        <v>2.1576978398915506E-7</v>
      </c>
      <c r="O19" s="42">
        <f t="shared" si="15"/>
        <v>2.1313395992337845E-7</v>
      </c>
      <c r="P19" s="42">
        <f t="shared" si="15"/>
        <v>2.10530334844769E-7</v>
      </c>
      <c r="Q19" s="42">
        <f t="shared" si="15"/>
        <v>2.0795851541342665E-7</v>
      </c>
      <c r="R19" s="42">
        <f t="shared" si="15"/>
        <v>2.054181130944558E-7</v>
      </c>
      <c r="S19" s="42">
        <f t="shared" si="15"/>
        <v>2.0290874409926785E-7</v>
      </c>
      <c r="T19" s="42">
        <f t="shared" si="15"/>
        <v>2.0043002932760066E-7</v>
      </c>
      <c r="U19" s="42">
        <f t="shared" si="15"/>
        <v>1.9798159431024645E-7</v>
      </c>
      <c r="V19" s="42">
        <f t="shared" si="15"/>
        <v>1.9556306915247925E-7</v>
      </c>
      <c r="W19" s="42">
        <f t="shared" si="15"/>
        <v>1.931740884781734E-7</v>
      </c>
      <c r="X19" s="42">
        <f t="shared" si="15"/>
        <v>1.9081429137460479E-7</v>
      </c>
      <c r="Y19" s="42">
        <f t="shared" si="15"/>
        <v>1.884833213379264E-7</v>
      </c>
      <c r="Z19" s="42">
        <f t="shared" si="15"/>
        <v>1.8618082621930969E-7</v>
      </c>
      <c r="AA19" s="42">
        <f t="shared" si="15"/>
        <v>1.8390645817174427E-7</v>
      </c>
      <c r="AB19" s="42">
        <f t="shared" si="15"/>
        <v>1.8165987359748716E-7</v>
      </c>
      <c r="AC19" s="42">
        <f t="shared" si="15"/>
        <v>1.7944073309615421E-7</v>
      </c>
      <c r="AD19" s="42">
        <f t="shared" si="15"/>
        <v>1.7724870141344552E-7</v>
      </c>
      <c r="AE19" s="42">
        <f t="shared" si="15"/>
        <v>1.7508344739049718E-7</v>
      </c>
      <c r="AF19" s="42">
        <f t="shared" si="15"/>
        <v>1.729446439138519E-7</v>
      </c>
      <c r="AG19" s="42">
        <f t="shared" si="15"/>
        <v>1.7083196786604065E-7</v>
      </c>
      <c r="AH19" s="42">
        <f t="shared" si="15"/>
        <v>1.6874510007676798E-7</v>
      </c>
      <c r="AI19" s="42">
        <f t="shared" si="15"/>
        <v>1.6668372527469384E-7</v>
      </c>
      <c r="AJ19" s="42">
        <f t="shared" si="15"/>
        <v>1.6464753203980412E-7</v>
      </c>
      <c r="AK19" s="42">
        <f t="shared" si="15"/>
        <v>1.6263621275636334E-7</v>
      </c>
      <c r="AL19" s="42">
        <f t="shared" si="15"/>
        <v>1.6064946356644186E-7</v>
      </c>
      <c r="AM19" s="42">
        <f t="shared" si="15"/>
        <v>1.586869843240109E-7</v>
      </c>
      <c r="AN19" s="42">
        <f t="shared" si="15"/>
        <v>1.5674847854959826E-7</v>
      </c>
      <c r="AO19" s="42">
        <f t="shared" si="15"/>
        <v>1.5483365338549807E-7</v>
      </c>
      <c r="AP19" s="42">
        <f t="shared" si="15"/>
        <v>1.529422195515275E-7</v>
      </c>
      <c r="AQ19" s="42">
        <f t="shared" ref="AQ19:BJ19" si="16">AP19*(1-$F$4)</f>
        <v>1.5107389130132418E-7</v>
      </c>
      <c r="AR19" s="42">
        <f t="shared" si="16"/>
        <v>1.4922838637917733E-7</v>
      </c>
      <c r="AS19" s="42">
        <f t="shared" si="16"/>
        <v>1.4740542597738626E-7</v>
      </c>
      <c r="AT19" s="42">
        <f t="shared" si="16"/>
        <v>1.4560473469413977E-7</v>
      </c>
      <c r="AU19" s="42">
        <f t="shared" si="16"/>
        <v>1.4382604049191022E-7</v>
      </c>
      <c r="AV19" s="42">
        <f t="shared" si="16"/>
        <v>1.4206907465635564E-7</v>
      </c>
      <c r="AW19" s="42">
        <f t="shared" si="16"/>
        <v>1.4033357175572404E-7</v>
      </c>
      <c r="AX19" s="42">
        <f t="shared" si="16"/>
        <v>1.3861926960075354E-7</v>
      </c>
      <c r="AY19" s="42">
        <f t="shared" si="16"/>
        <v>1.3692590920506253E-7</v>
      </c>
      <c r="AZ19" s="42">
        <f t="shared" si="16"/>
        <v>1.3525323474602342E-7</v>
      </c>
      <c r="BA19" s="42">
        <f t="shared" si="16"/>
        <v>1.3360099352611462E-7</v>
      </c>
      <c r="BB19" s="42">
        <f t="shared" si="16"/>
        <v>1.3196893593474446E-7</v>
      </c>
      <c r="BC19" s="42">
        <f t="shared" si="16"/>
        <v>1.3035681541054162E-7</v>
      </c>
      <c r="BD19" s="42">
        <f t="shared" si="16"/>
        <v>1.2876438840410603E-7</v>
      </c>
      <c r="BE19" s="42">
        <f t="shared" si="16"/>
        <v>1.2719141434121495E-7</v>
      </c>
      <c r="BF19" s="42">
        <f t="shared" si="16"/>
        <v>1.2563765558647851E-7</v>
      </c>
      <c r="BG19" s="42">
        <f t="shared" si="16"/>
        <v>1.2410287740743914E-7</v>
      </c>
      <c r="BH19" s="42">
        <f t="shared" si="16"/>
        <v>1.2258684793910962E-7</v>
      </c>
      <c r="BI19" s="42">
        <f t="shared" si="16"/>
        <v>1.2108933814894435E-7</v>
      </c>
      <c r="BJ19" s="42">
        <f t="shared" si="16"/>
        <v>1.196101218022385E-7</v>
      </c>
      <c r="BK19" t="str">
        <f t="shared" si="5"/>
        <v>16_RUS</v>
      </c>
      <c r="BL19" t="str">
        <f t="shared" si="6"/>
        <v>d_ind_cem_6_1_crude_oil</v>
      </c>
      <c r="BO19" s="8">
        <f t="shared" si="7"/>
        <v>4.2286680000000014E-3</v>
      </c>
      <c r="BP19" s="8">
        <f t="shared" si="8"/>
        <v>1.2602268E-2</v>
      </c>
      <c r="BQ19" s="8" cm="1">
        <f t="array" ref="BQ19">K19*INDEX(prod_est,$G19+$H19-1,MATCH(BQ$14,$BP$14:$DP$14,0))</f>
        <v>1.2791302019999978E-2</v>
      </c>
      <c r="BR19" s="8" cm="1">
        <f t="array" ref="BR19">L19*INDEX(prod_est,$G19+$H19-1,MATCH(BR$14,$BP$14:$DP$14,0))</f>
        <v>1.2009433684027479E-2</v>
      </c>
      <c r="BS19" s="8" cm="1">
        <f t="array" ref="BS19">M19*INDEX(prod_est,$G19+$H19-1,MATCH(BS$14,$BP$14:$DP$14,0))</f>
        <v>1.2330767179897414E-2</v>
      </c>
      <c r="BT19" s="8" cm="1">
        <f t="array" ref="BT19">N19*INDEX(prod_est,$G19+$H19-1,MATCH(BT$14,$BP$14:$DP$14,0))</f>
        <v>1.2504396893860879E-2</v>
      </c>
      <c r="BU19" s="8" cm="1">
        <f t="array" ref="BU19">O19*INDEX(prod_est,$G19+$H19-1,MATCH(BU$14,$BP$14:$DP$14,0))</f>
        <v>1.2678846367653913E-2</v>
      </c>
      <c r="BV19" s="8" cm="1">
        <f t="array" ref="BV19">P19*INDEX(prod_est,$G19+$H19-1,MATCH(BV$14,$BP$14:$DP$14,0))</f>
        <v>1.2854118690918419E-2</v>
      </c>
      <c r="BW19" s="8" cm="1">
        <f t="array" ref="BW19">Q19*INDEX(prod_est,$G19+$H19-1,MATCH(BW$14,$BP$14:$DP$14,0))</f>
        <v>1.3030216963822562E-2</v>
      </c>
      <c r="BX19" s="8" cm="1">
        <f t="array" ref="BX19">R19*INDEX(prod_est,$G19+$H19-1,MATCH(BX$14,$BP$14:$DP$14,0))</f>
        <v>1.3207144297094488E-2</v>
      </c>
      <c r="BY19" s="8" cm="1">
        <f t="array" ref="BY19">S19*INDEX(prod_est,$G19+$H19-1,MATCH(BY$14,$BP$14:$DP$14,0))</f>
        <v>1.3384903812056427E-2</v>
      </c>
      <c r="BZ19" s="8" cm="1">
        <f t="array" ref="BZ19">T19*INDEX(prod_est,$G19+$H19-1,MATCH(BZ$14,$BP$14:$DP$14,0))</f>
        <v>1.341971596955626E-2</v>
      </c>
      <c r="CA19" s="8" cm="1">
        <f t="array" ref="CA19">U19*INDEX(prod_est,$G19+$H19-1,MATCH(CA$14,$BP$14:$DP$14,0))</f>
        <v>1.3454618668335019E-2</v>
      </c>
      <c r="CB19" s="8" cm="1">
        <f t="array" ref="CB19">V19*INDEX(prod_est,$G19+$H19-1,MATCH(CB$14,$BP$14:$DP$14,0))</f>
        <v>1.3489612143877238E-2</v>
      </c>
      <c r="CC19" s="8" cm="1">
        <f t="array" ref="CC19">W19*INDEX(prod_est,$G19+$H19-1,MATCH(CC$14,$BP$14:$DP$14,0))</f>
        <v>1.3484722159475094E-2</v>
      </c>
      <c r="CD19" s="8" cm="1">
        <f t="array" ref="CD19">X19*INDEX(prod_est,$G19+$H19-1,MATCH(CD$14,$BP$14:$DP$14,0))</f>
        <v>1.3519793929750655E-2</v>
      </c>
      <c r="CE19" s="8" cm="1">
        <f t="array" ref="CE19">Y19*INDEX(prod_est,$G19+$H19-1,MATCH(CE$14,$BP$14:$DP$14,0))</f>
        <v>1.3554956916519645E-2</v>
      </c>
      <c r="CF19" s="8" cm="1">
        <f t="array" ref="CF19">Z19*INDEX(prod_est,$G19+$H19-1,MATCH(CF$14,$BP$14:$DP$14,0))</f>
        <v>1.3590211357022703E-2</v>
      </c>
      <c r="CG19" s="8" cm="1">
        <f t="array" ref="CG19">AA19*INDEX(prod_est,$G19+$H19-1,MATCH(CG$14,$BP$14:$DP$14,0))</f>
        <v>1.3625557489117455E-2</v>
      </c>
      <c r="CH19" s="8" cm="1">
        <f t="array" ref="CH19">AB19*INDEX(prod_est,$G19+$H19-1,MATCH(CH$14,$BP$14:$DP$14,0))</f>
        <v>1.3660995551280202E-2</v>
      </c>
      <c r="CI19" s="8" cm="1">
        <f t="array" ref="CI19">AC19*INDEX(prod_est,$G19+$H19-1,MATCH(CI$14,$BP$14:$DP$14,0))</f>
        <v>1.3696525782607466E-2</v>
      </c>
      <c r="CJ19" s="8" cm="1">
        <f t="array" ref="CJ19">AD19*INDEX(prod_est,$G19+$H19-1,MATCH(CJ$14,$BP$14:$DP$14,0))</f>
        <v>1.3732148422817616E-2</v>
      </c>
      <c r="CK19" s="8" cm="1">
        <f t="array" ref="CK19">AE19*INDEX(prod_est,$G19+$H19-1,MATCH(CK$14,$BP$14:$DP$14,0))</f>
        <v>1.3767863712252533E-2</v>
      </c>
      <c r="CL19" s="8" cm="1">
        <f t="array" ref="CL19">AF19*INDEX(prod_est,$G19+$H19-1,MATCH(CL$14,$BP$14:$DP$14,0))</f>
        <v>1.3803671891879159E-2</v>
      </c>
      <c r="CM19" s="8" cm="1">
        <f t="array" ref="CM19">AG19*INDEX(prod_est,$G19+$H19-1,MATCH(CM$14,$BP$14:$DP$14,0))</f>
        <v>1.3839573203291126E-2</v>
      </c>
      <c r="CN19" s="8" cm="1">
        <f t="array" ref="CN19">AH19*INDEX(prod_est,$G19+$H19-1,MATCH(CN$14,$BP$14:$DP$14,0))</f>
        <v>1.3875567888710492E-2</v>
      </c>
      <c r="CO19" s="8" cm="1">
        <f t="array" ref="CO19">AI19*INDEX(prod_est,$G19+$H19-1,MATCH(CO$14,$BP$14:$DP$14,0))</f>
        <v>1.3911656190989212E-2</v>
      </c>
      <c r="CP19" s="8" cm="1">
        <f t="array" ref="CP19">AJ19*INDEX(prod_est,$G19+$H19-1,MATCH(CP$14,$BP$14:$DP$14,0))</f>
        <v>1.3947838353610948E-2</v>
      </c>
      <c r="CQ19" s="8" cm="1">
        <f t="array" ref="CQ19">AK19*INDEX(prod_est,$G19+$H19-1,MATCH(CQ$14,$BP$14:$DP$14,0))</f>
        <v>1.3984114620692574E-2</v>
      </c>
      <c r="CR19" s="8" cm="1">
        <f t="array" ref="CR19">AL19*INDEX(prod_est,$G19+$H19-1,MATCH(CR$14,$BP$14:$DP$14,0))</f>
        <v>1.402048523698588E-2</v>
      </c>
      <c r="CS19" s="8" cm="1">
        <f t="array" ref="CS19">AM19*INDEX(prod_est,$G19+$H19-1,MATCH(CS$14,$BP$14:$DP$14,0))</f>
        <v>1.4056950447879225E-2</v>
      </c>
      <c r="CT19" s="8" cm="1">
        <f t="array" ref="CT19">AN19*INDEX(prod_est,$G19+$H19-1,MATCH(CT$14,$BP$14:$DP$14,0))</f>
        <v>1.4093510499399213E-2</v>
      </c>
      <c r="CU19" s="8" cm="1">
        <f t="array" ref="CU19">AO19*INDEX(prod_est,$G19+$H19-1,MATCH(CU$14,$BP$14:$DP$14,0))</f>
        <v>1.4130165638212266E-2</v>
      </c>
      <c r="CV19" s="8" cm="1">
        <f t="array" ref="CV19">AP19*INDEX(prod_est,$G19+$H19-1,MATCH(CV$14,$BP$14:$DP$14,0))</f>
        <v>1.4166916111626437E-2</v>
      </c>
      <c r="CW19" cm="1">
        <f t="array" ref="CW19">AQ19*INDEX(prod_est,$G19+$H19-1,MATCH(CW$14,$BP$14:$DP$14,0))</f>
        <v>1.3993854352308275E-2</v>
      </c>
      <c r="CX19" cm="1">
        <f t="array" ref="CX19">AR19*INDEX(prod_est,$G19+$H19-1,MATCH(CX$14,$BP$14:$DP$14,0))</f>
        <v>1.3822906699709054E-2</v>
      </c>
      <c r="CY19" cm="1">
        <f t="array" ref="CY19">AS19*INDEX(prod_est,$G19+$H19-1,MATCH(CY$14,$BP$14:$DP$14,0))</f>
        <v>1.3654047328093291E-2</v>
      </c>
      <c r="CZ19" cm="1">
        <f t="array" ref="CZ19">AT19*INDEX(prod_est,$G19+$H19-1,MATCH(CZ$14,$BP$14:$DP$14,0))</f>
        <v>1.3487250727210333E-2</v>
      </c>
      <c r="DA19" cm="1">
        <f t="array" ref="DA19">AU19*INDEX(prod_est,$G19+$H19-1,MATCH(DA$14,$BP$14:$DP$14,0))</f>
        <v>1.3322491698440435E-2</v>
      </c>
      <c r="DB19" cm="1">
        <f t="array" ref="DB19">AV19*INDEX(prod_est,$G19+$H19-1,MATCH(DB$14,$BP$14:$DP$14,0))</f>
        <v>1.3159745350987895E-2</v>
      </c>
      <c r="DC19" cm="1">
        <f t="array" ref="DC19">AW19*INDEX(prod_est,$G19+$H19-1,MATCH(DC$14,$BP$14:$DP$14,0))</f>
        <v>1.2998987098120715E-2</v>
      </c>
      <c r="DD19" cm="1">
        <f t="array" ref="DD19">AX19*INDEX(prod_est,$G19+$H19-1,MATCH(DD$14,$BP$14:$DP$14,0))</f>
        <v>1.2840192653456171E-2</v>
      </c>
      <c r="DE19" cm="1">
        <f t="array" ref="DE19">AY19*INDEX(prod_est,$G19+$H19-1,MATCH(DE$14,$BP$14:$DP$14,0))</f>
        <v>1.2683338027291793E-2</v>
      </c>
      <c r="DF19" cm="1">
        <f t="array" ref="DF19">AZ19*INDEX(prod_est,$G19+$H19-1,MATCH(DF$14,$BP$14:$DP$14,0))</f>
        <v>1.2528399522981128E-2</v>
      </c>
      <c r="DG19" cm="1">
        <f t="array" ref="DG19">BA19*INDEX(prod_est,$G19+$H19-1,MATCH(DG$14,$BP$14:$DP$14,0))</f>
        <v>1.2375353733353802E-2</v>
      </c>
      <c r="DH19" cm="1">
        <f t="array" ref="DH19">BB19*INDEX(prod_est,$G19+$H19-1,MATCH(DH$14,$BP$14:$DP$14,0))</f>
        <v>1.2224177537179309E-2</v>
      </c>
      <c r="DI19" cm="1">
        <f t="array" ref="DI19">BC19*INDEX(prod_est,$G19+$H19-1,MATCH(DI$14,$BP$14:$DP$14,0))</f>
        <v>1.2074848095673994E-2</v>
      </c>
      <c r="DJ19" cm="1">
        <f t="array" ref="DJ19">BD19*INDEX(prod_est,$G19+$H19-1,MATCH(DJ$14,$BP$14:$DP$14,0))</f>
        <v>1.1927342849050704E-2</v>
      </c>
      <c r="DK19" cm="1">
        <f t="array" ref="DK19">BE19*INDEX(prod_est,$G19+$H19-1,MATCH(DK$14,$BP$14:$DP$14,0))</f>
        <v>1.1781639513110594E-2</v>
      </c>
      <c r="DL19" cm="1">
        <f t="array" ref="DL19">BF19*INDEX(prod_est,$G19+$H19-1,MATCH(DL$14,$BP$14:$DP$14,0))</f>
        <v>1.1637716075876572E-2</v>
      </c>
      <c r="DM19" cm="1">
        <f t="array" ref="DM19">BG19*INDEX(prod_est,$G19+$H19-1,MATCH(DM$14,$BP$14:$DP$14,0))</f>
        <v>1.1495550794267853E-2</v>
      </c>
      <c r="DN19" cm="1">
        <f t="array" ref="DN19">BH19*INDEX(prod_est,$G19+$H19-1,MATCH(DN$14,$BP$14:$DP$14,0))</f>
        <v>1.1355122190815147E-2</v>
      </c>
      <c r="DO19" cm="1">
        <f t="array" ref="DO19">BI19*INDEX(prod_est,$G19+$H19-1,MATCH(DO$14,$BP$14:$DP$14,0))</f>
        <v>1.1216409050415984E-2</v>
      </c>
      <c r="DP19" cm="1">
        <f t="array" ref="DP19">BJ19*INDEX(prod_est,$G19+$H19-1,MATCH(DP$14,$BP$14:$DP$14,0))</f>
        <v>1.1079390417129653E-2</v>
      </c>
    </row>
    <row r="20" spans="1:120" x14ac:dyDescent="0.25">
      <c r="A20" t="s">
        <v>52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241</v>
      </c>
      <c r="H20">
        <f>IFERROR(MATCH(D20,Production_est!$D$4:$D$339,0),"-")</f>
        <v>6</v>
      </c>
      <c r="I20" s="8" cm="1">
        <f t="array" ref="I20">IFERROR(INDEX(Production_est!$E$4:$E$339,H20+G20-1),"-")</f>
        <v>57692.6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16_RUS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241</v>
      </c>
      <c r="H21">
        <f>IFERROR(MATCH(D21,Production_est!$D$4:$D$339,0),"-")</f>
        <v>6</v>
      </c>
      <c r="I21" s="8" cm="1">
        <f t="array" ref="I21">IFERROR(INDEX(Production_est!$E$4:$E$339,H21+G21-1),"-")</f>
        <v>57692.6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16_RUS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241</v>
      </c>
      <c r="H22">
        <f>IFERROR(MATCH(D22,Production_est!$D$4:$D$339,0),"-")</f>
        <v>6</v>
      </c>
      <c r="I22" s="8" cm="1">
        <f t="array" ref="I22">IFERROR(INDEX(Production_est!$E$4:$E$339,H22+G22-1),"-")</f>
        <v>57692.6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16_RUS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241</v>
      </c>
      <c r="H23">
        <f>IFERROR(MATCH(D23,Production_est!$D$4:$D$339,0),"-")</f>
        <v>6</v>
      </c>
      <c r="I23" s="8" cm="1">
        <f t="array" ref="I23">IFERROR(INDEX(Production_est!$E$4:$E$339,H23+G23-1),"-")</f>
        <v>57692.6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16_RUS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241</v>
      </c>
      <c r="H24">
        <f>IFERROR(MATCH(D24,Production_est!$D$4:$D$339,0),"-")</f>
        <v>6</v>
      </c>
      <c r="I24" s="8" cm="1">
        <f t="array" ref="I24">IFERROR(INDEX(Production_est!$E$4:$E$339,H24+G24-1),"-")</f>
        <v>57692.6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16_RUS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241</v>
      </c>
      <c r="H25">
        <f>IFERROR(MATCH(D25,Production_est!$D$4:$D$339,0),"-")</f>
        <v>6</v>
      </c>
      <c r="I25" s="8" cm="1">
        <f t="array" ref="I25">IFERROR(INDEX(Production_est!$E$4:$E$339,H25+G25-1),"-")</f>
        <v>57692.6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16_RUS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52</v>
      </c>
      <c r="B26" t="s">
        <v>16</v>
      </c>
      <c r="C26" t="s">
        <v>16</v>
      </c>
      <c r="D26" t="s">
        <v>37</v>
      </c>
      <c r="E26" s="8">
        <v>4.2301752480000001</v>
      </c>
      <c r="F26" s="8">
        <v>12.434921603999999</v>
      </c>
      <c r="G26">
        <f>MATCH(A26,Production_est!$A$4:$A$339,0)</f>
        <v>241</v>
      </c>
      <c r="H26">
        <f>IFERROR(MATCH(D26,Production_est!$D$4:$D$339,0),"-")</f>
        <v>6</v>
      </c>
      <c r="I26" s="8" cm="1">
        <f t="array" ref="I26">IFERROR(INDEX(Production_est!$E$4:$E$339,H26+G26-1),"-")</f>
        <v>57692.6</v>
      </c>
      <c r="J26" s="42">
        <f t="shared" si="0"/>
        <v>2.1553754907908466E-4</v>
      </c>
      <c r="K26" s="42">
        <f t="shared" si="1"/>
        <v>2.1553754907908466E-4</v>
      </c>
      <c r="L26" s="42">
        <f t="shared" si="2"/>
        <v>2.1553754907908466E-4</v>
      </c>
      <c r="M26" s="42">
        <f t="shared" si="2"/>
        <v>2.1553754907908466E-4</v>
      </c>
      <c r="N26" s="42">
        <f t="shared" ref="N26:AP26" si="29">M26*(1-$F$4)</f>
        <v>2.1290456197385721E-4</v>
      </c>
      <c r="O26" s="42">
        <f t="shared" si="29"/>
        <v>2.1030373919974475E-4</v>
      </c>
      <c r="P26" s="42">
        <f t="shared" si="29"/>
        <v>2.0773468784020241E-4</v>
      </c>
      <c r="Q26" s="42">
        <f t="shared" si="29"/>
        <v>2.0519701977851813E-4</v>
      </c>
      <c r="R26" s="42">
        <f t="shared" si="29"/>
        <v>2.0269035163917828E-4</v>
      </c>
      <c r="S26" s="42">
        <f t="shared" si="29"/>
        <v>2.0021430472994968E-4</v>
      </c>
      <c r="T26" s="42">
        <f t="shared" si="29"/>
        <v>1.9776850498466904E-4</v>
      </c>
      <c r="U26" s="42">
        <f t="shared" si="29"/>
        <v>1.9535258290673133E-4</v>
      </c>
      <c r="V26" s="42">
        <f t="shared" si="29"/>
        <v>1.9296617351326843E-4</v>
      </c>
      <c r="W26" s="42">
        <f t="shared" si="29"/>
        <v>1.9060891628000975E-4</v>
      </c>
      <c r="X26" s="42">
        <f t="shared" si="29"/>
        <v>1.8828045508681646E-4</v>
      </c>
      <c r="Y26" s="42">
        <f t="shared" si="29"/>
        <v>1.8598043816388092E-4</v>
      </c>
      <c r="Z26" s="42">
        <f t="shared" si="29"/>
        <v>1.837085180385835E-4</v>
      </c>
      <c r="AA26" s="42">
        <f t="shared" si="29"/>
        <v>1.8146435148299855E-4</v>
      </c>
      <c r="AB26" s="42">
        <f t="shared" si="29"/>
        <v>1.7924759946204148E-4</v>
      </c>
      <c r="AC26" s="42">
        <f t="shared" si="29"/>
        <v>1.7705792708224951E-4</v>
      </c>
      <c r="AD26" s="42">
        <f t="shared" si="29"/>
        <v>1.7489500354118793E-4</v>
      </c>
      <c r="AE26" s="42">
        <f t="shared" si="29"/>
        <v>1.7275850207747455E-4</v>
      </c>
      <c r="AF26" s="42">
        <f t="shared" si="29"/>
        <v>1.7064809992141451E-4</v>
      </c>
      <c r="AG26" s="42">
        <f t="shared" si="29"/>
        <v>1.6856347824623815E-4</v>
      </c>
      <c r="AH26" s="42">
        <f t="shared" si="29"/>
        <v>1.6650432211993467E-4</v>
      </c>
      <c r="AI26" s="42">
        <f t="shared" si="29"/>
        <v>1.644703204576741E-4</v>
      </c>
      <c r="AJ26" s="42">
        <f t="shared" si="29"/>
        <v>1.6246116597481048E-4</v>
      </c>
      <c r="AK26" s="42">
        <f t="shared" si="29"/>
        <v>1.604765551404591E-4</v>
      </c>
      <c r="AL26" s="42">
        <f t="shared" si="29"/>
        <v>1.58516188131641E-4</v>
      </c>
      <c r="AM26" s="42">
        <f t="shared" si="29"/>
        <v>1.5657976878798743E-4</v>
      </c>
      <c r="AN26" s="42">
        <f t="shared" si="29"/>
        <v>1.5466700456699781E-4</v>
      </c>
      <c r="AO26" s="42">
        <f t="shared" si="29"/>
        <v>1.5277760649984415E-4</v>
      </c>
      <c r="AP26" s="42">
        <f t="shared" si="29"/>
        <v>1.5091128914771537E-4</v>
      </c>
      <c r="AQ26" s="42">
        <f t="shared" ref="AQ26:BJ26" si="30">AP26*(1-$F$4)</f>
        <v>1.4906777055869499E-4</v>
      </c>
      <c r="AR26" s="42">
        <f t="shared" si="30"/>
        <v>1.4724677222516548E-4</v>
      </c>
      <c r="AS26" s="42">
        <f t="shared" si="30"/>
        <v>1.4544801904173307E-4</v>
      </c>
      <c r="AT26" s="42">
        <f t="shared" si="30"/>
        <v>1.4367123926366644E-4</v>
      </c>
      <c r="AU26" s="42">
        <f t="shared" si="30"/>
        <v>1.4191616446584325E-4</v>
      </c>
      <c r="AV26" s="42">
        <f t="shared" si="30"/>
        <v>1.4018252950219801E-4</v>
      </c>
      <c r="AW26" s="42">
        <f t="shared" si="30"/>
        <v>1.3847007246566549E-4</v>
      </c>
      <c r="AX26" s="42">
        <f t="shared" si="30"/>
        <v>1.3677853464861333E-4</v>
      </c>
      <c r="AY26" s="42">
        <f t="shared" si="30"/>
        <v>1.3510766050375811E-4</v>
      </c>
      <c r="AZ26" s="42">
        <f t="shared" si="30"/>
        <v>1.3345719760555881E-4</v>
      </c>
      <c r="BA26" s="42">
        <f t="shared" si="30"/>
        <v>1.3182689661208182E-4</v>
      </c>
      <c r="BB26" s="42">
        <f t="shared" si="30"/>
        <v>1.3021651122733195E-4</v>
      </c>
      <c r="BC26" s="42">
        <f t="shared" si="30"/>
        <v>1.2862579816404353E-4</v>
      </c>
      <c r="BD26" s="42">
        <f t="shared" si="30"/>
        <v>1.2705451710692597E-4</v>
      </c>
      <c r="BE26" s="42">
        <f t="shared" si="30"/>
        <v>1.2550243067635842E-4</v>
      </c>
      <c r="BF26" s="42">
        <f t="shared" si="30"/>
        <v>1.239693043925279E-4</v>
      </c>
      <c r="BG26" s="42">
        <f t="shared" si="30"/>
        <v>1.2245490664000553E-4</v>
      </c>
      <c r="BH26" s="42">
        <f t="shared" si="30"/>
        <v>1.2095900863275547E-4</v>
      </c>
      <c r="BI26" s="42">
        <f t="shared" si="30"/>
        <v>1.1948138437957124E-4</v>
      </c>
      <c r="BJ26" s="42">
        <f t="shared" si="30"/>
        <v>1.1802181064993443E-4</v>
      </c>
      <c r="BK26" t="str">
        <f t="shared" si="5"/>
        <v>16_RUS</v>
      </c>
      <c r="BL26" t="str">
        <f t="shared" si="6"/>
        <v>d_ind_cem_7_7_gas_diesel_oil</v>
      </c>
      <c r="BO26" s="8">
        <f t="shared" si="7"/>
        <v>4.2301752480000001</v>
      </c>
      <c r="BP26" s="8">
        <f t="shared" si="8"/>
        <v>12.434921603999999</v>
      </c>
      <c r="BQ26" s="8" cm="1">
        <f t="array" ref="BQ26">K26*INDEX(prod_est,$G26+$H26-1,MATCH(BQ$14,$BP$14:$DP$14,0))</f>
        <v>12.621445428059978</v>
      </c>
      <c r="BR26" s="8" cm="1">
        <f t="array" ref="BR26">L26*INDEX(prod_est,$G26+$H26-1,MATCH(BR$14,$BP$14:$DP$14,0))</f>
        <v>11.849959576269811</v>
      </c>
      <c r="BS26" s="8" cm="1">
        <f t="array" ref="BS26">M26*INDEX(prod_est,$G26+$H26-1,MATCH(BS$14,$BP$14:$DP$14,0))</f>
        <v>12.167026062229473</v>
      </c>
      <c r="BT26" s="8" cm="1">
        <f t="array" ref="BT26">N26*INDEX(prod_est,$G26+$H26-1,MATCH(BT$14,$BP$14:$DP$14,0))</f>
        <v>12.338350135107516</v>
      </c>
      <c r="BU26" s="8" cm="1">
        <f t="array" ref="BU26">O26*INDEX(prod_est,$G26+$H26-1,MATCH(BU$14,$BP$14:$DP$14,0))</f>
        <v>12.510483082167159</v>
      </c>
      <c r="BV26" s="8" cm="1">
        <f t="array" ref="BV26">P26*INDEX(prod_est,$G26+$H26-1,MATCH(BV$14,$BP$14:$DP$14,0))</f>
        <v>12.683427952022734</v>
      </c>
      <c r="BW26" s="8" cm="1">
        <f t="array" ref="BW26">Q26*INDEX(prod_est,$G26+$H26-1,MATCH(BW$14,$BP$14:$DP$14,0))</f>
        <v>12.857187803675059</v>
      </c>
      <c r="BX26" s="8" cm="1">
        <f t="array" ref="BX26">R26*INDEX(prod_est,$G26+$H26-1,MATCH(BX$14,$BP$14:$DP$14,0))</f>
        <v>13.0317657065447</v>
      </c>
      <c r="BY26" s="8" cm="1">
        <f t="array" ref="BY26">S26*INDEX(prod_est,$G26+$H26-1,MATCH(BY$14,$BP$14:$DP$14,0))</f>
        <v>13.207164740505632</v>
      </c>
      <c r="BZ26" s="8" cm="1">
        <f t="array" ref="BZ26">T26*INDEX(prod_est,$G26+$H26-1,MATCH(BZ$14,$BP$14:$DP$14,0))</f>
        <v>13.241514624937269</v>
      </c>
      <c r="CA26" s="8" cm="1">
        <f t="array" ref="CA26">U26*INDEX(prod_est,$G26+$H26-1,MATCH(CA$14,$BP$14:$DP$14,0))</f>
        <v>13.275953848343875</v>
      </c>
      <c r="CB26" s="8" cm="1">
        <f t="array" ref="CB26">V26*INDEX(prod_est,$G26+$H26-1,MATCH(CB$14,$BP$14:$DP$14,0))</f>
        <v>13.310482643082961</v>
      </c>
      <c r="CC26" s="8" cm="1">
        <f t="array" ref="CC26">W26*INDEX(prod_est,$G26+$H26-1,MATCH(CC$14,$BP$14:$DP$14,0))</f>
        <v>13.305657593124856</v>
      </c>
      <c r="CD26" s="8" cm="1">
        <f t="array" ref="CD26">X26*INDEX(prod_est,$G26+$H26-1,MATCH(CD$14,$BP$14:$DP$14,0))</f>
        <v>13.340263642916062</v>
      </c>
      <c r="CE26" s="8" cm="1">
        <f t="array" ref="CE26">Y26*INDEX(prod_est,$G26+$H26-1,MATCH(CE$14,$BP$14:$DP$14,0))</f>
        <v>13.374959697930512</v>
      </c>
      <c r="CF26" s="8" cm="1">
        <f t="array" ref="CF26">Z26*INDEX(prod_est,$G26+$H26-1,MATCH(CF$14,$BP$14:$DP$14,0))</f>
        <v>13.409745992258518</v>
      </c>
      <c r="CG26" s="8" cm="1">
        <f t="array" ref="CG26">AA26*INDEX(prod_est,$G26+$H26-1,MATCH(CG$14,$BP$14:$DP$14,0))</f>
        <v>13.444622760599174</v>
      </c>
      <c r="CH26" s="8" cm="1">
        <f t="array" ref="CH26">AB26*INDEX(prod_est,$G26+$H26-1,MATCH(CH$14,$BP$14:$DP$14,0))</f>
        <v>13.479590238262041</v>
      </c>
      <c r="CI26" s="8" cm="1">
        <f t="array" ref="CI26">AC26*INDEX(prod_est,$G26+$H26-1,MATCH(CI$14,$BP$14:$DP$14,0))</f>
        <v>13.514648661168659</v>
      </c>
      <c r="CJ26" s="8" cm="1">
        <f t="array" ref="CJ26">AD26*INDEX(prod_est,$G26+$H26-1,MATCH(CJ$14,$BP$14:$DP$14,0))</f>
        <v>13.549798265854156</v>
      </c>
      <c r="CK26" s="8" cm="1">
        <f t="array" ref="CK26">AE26*INDEX(prod_est,$G26+$H26-1,MATCH(CK$14,$BP$14:$DP$14,0))</f>
        <v>13.585039289468902</v>
      </c>
      <c r="CL26" s="8" cm="1">
        <f t="array" ref="CL26">AF26*INDEX(prod_est,$G26+$H26-1,MATCH(CL$14,$BP$14:$DP$14,0))</f>
        <v>13.620371969780022</v>
      </c>
      <c r="CM26" s="8" cm="1">
        <f t="array" ref="CM26">AG26*INDEX(prod_est,$G26+$H26-1,MATCH(CM$14,$BP$14:$DP$14,0))</f>
        <v>13.655796545173008</v>
      </c>
      <c r="CN26" s="8" cm="1">
        <f t="array" ref="CN26">AH26*INDEX(prod_est,$G26+$H26-1,MATCH(CN$14,$BP$14:$DP$14,0))</f>
        <v>13.691313254653434</v>
      </c>
      <c r="CO26" s="8" cm="1">
        <f t="array" ref="CO26">AI26*INDEX(prod_est,$G26+$H26-1,MATCH(CO$14,$BP$14:$DP$14,0))</f>
        <v>13.726922337848405</v>
      </c>
      <c r="CP26" s="8" cm="1">
        <f t="array" ref="CP26">AJ26*INDEX(prod_est,$G26+$H26-1,MATCH(CP$14,$BP$14:$DP$14,0))</f>
        <v>13.762624035008349</v>
      </c>
      <c r="CQ26" s="8" cm="1">
        <f t="array" ref="CQ26">AK26*INDEX(prod_est,$G26+$H26-1,MATCH(CQ$14,$BP$14:$DP$14,0))</f>
        <v>13.798418587008497</v>
      </c>
      <c r="CR26" s="8" cm="1">
        <f t="array" ref="CR26">AL26*INDEX(prod_est,$G26+$H26-1,MATCH(CR$14,$BP$14:$DP$14,0))</f>
        <v>13.834306235350558</v>
      </c>
      <c r="CS26" s="8" cm="1">
        <f t="array" ref="CS26">AM26*INDEX(prod_est,$G26+$H26-1,MATCH(CS$14,$BP$14:$DP$14,0))</f>
        <v>13.870287222164366</v>
      </c>
      <c r="CT26" s="8" cm="1">
        <f t="array" ref="CT26">AN26*INDEX(prod_est,$G26+$H26-1,MATCH(CT$14,$BP$14:$DP$14,0))</f>
        <v>13.906361790209518</v>
      </c>
      <c r="CU26" s="8" cm="1">
        <f t="array" ref="CU26">AO26*INDEX(prod_est,$G26+$H26-1,MATCH(CU$14,$BP$14:$DP$14,0))</f>
        <v>13.942530182876938</v>
      </c>
      <c r="CV26" s="8" cm="1">
        <f t="array" ref="CV26">AP26*INDEX(prod_est,$G26+$H26-1,MATCH(CV$14,$BP$14:$DP$14,0))</f>
        <v>13.978792644190655</v>
      </c>
      <c r="CW26" cm="1">
        <f t="array" ref="CW26">AQ26*INDEX(prod_est,$G26+$H26-1,MATCH(CW$14,$BP$14:$DP$14,0))</f>
        <v>13.808028984048555</v>
      </c>
      <c r="CX26" cm="1">
        <f t="array" ref="CX26">AR26*INDEX(prod_est,$G26+$H26-1,MATCH(CX$14,$BP$14:$DP$14,0))</f>
        <v>13.63935135725478</v>
      </c>
      <c r="CY26" cm="1">
        <f t="array" ref="CY26">AS26*INDEX(prod_est,$G26+$H26-1,MATCH(CY$14,$BP$14:$DP$14,0))</f>
        <v>13.472734281015589</v>
      </c>
      <c r="CZ26" cm="1">
        <f t="array" ref="CZ26">AT26*INDEX(prod_est,$G26+$H26-1,MATCH(CZ$14,$BP$14:$DP$14,0))</f>
        <v>13.308152583832728</v>
      </c>
      <c r="DA26" cm="1">
        <f t="array" ref="DA26">AU26*INDEX(prod_est,$G26+$H26-1,MATCH(DA$14,$BP$14:$DP$14,0))</f>
        <v>13.14558140170068</v>
      </c>
      <c r="DB26" cm="1">
        <f t="array" ref="DB26">AV26*INDEX(prod_est,$G26+$H26-1,MATCH(DB$14,$BP$14:$DP$14,0))</f>
        <v>12.984996174350361</v>
      </c>
      <c r="DC26" cm="1">
        <f t="array" ref="DC26">AW26*INDEX(prod_est,$G26+$H26-1,MATCH(DC$14,$BP$14:$DP$14,0))</f>
        <v>12.826372641538695</v>
      </c>
      <c r="DD26" cm="1">
        <f t="array" ref="DD26">AX26*INDEX(prod_est,$G26+$H26-1,MATCH(DD$14,$BP$14:$DP$14,0))</f>
        <v>12.669686839383536</v>
      </c>
      <c r="DE26" cm="1">
        <f t="array" ref="DE26">AY26*INDEX(prod_est,$G26+$H26-1,MATCH(DE$14,$BP$14:$DP$14,0))</f>
        <v>12.514915096743339</v>
      </c>
      <c r="DF26" cm="1">
        <f t="array" ref="DF26">AZ26*INDEX(prod_est,$G26+$H26-1,MATCH(DF$14,$BP$14:$DP$14,0))</f>
        <v>12.362034031641077</v>
      </c>
      <c r="DG26" cm="1">
        <f t="array" ref="DG26">BA26*INDEX(prod_est,$G26+$H26-1,MATCH(DG$14,$BP$14:$DP$14,0))</f>
        <v>12.211020547731826</v>
      </c>
      <c r="DH26" cm="1">
        <f t="array" ref="DH26">BB26*INDEX(prod_est,$G26+$H26-1,MATCH(DH$14,$BP$14:$DP$14,0))</f>
        <v>12.061851830813511</v>
      </c>
      <c r="DI26" cm="1">
        <f t="array" ref="DI26">BC26*INDEX(prod_est,$G26+$H26-1,MATCH(DI$14,$BP$14:$DP$14,0))</f>
        <v>11.914505345380279</v>
      </c>
      <c r="DJ26" cm="1">
        <f t="array" ref="DJ26">BD26*INDEX(prod_est,$G26+$H26-1,MATCH(DJ$14,$BP$14:$DP$14,0))</f>
        <v>11.768958831217965</v>
      </c>
      <c r="DK26" cm="1">
        <f t="array" ref="DK26">BE26*INDEX(prod_est,$G26+$H26-1,MATCH(DK$14,$BP$14:$DP$14,0))</f>
        <v>11.625190300041155</v>
      </c>
      <c r="DL26" cm="1">
        <f t="array" ref="DL26">BF26*INDEX(prod_est,$G26+$H26-1,MATCH(DL$14,$BP$14:$DP$14,0))</f>
        <v>11.483178032171333</v>
      </c>
      <c r="DM26" cm="1">
        <f t="array" ref="DM26">BG26*INDEX(prod_est,$G26+$H26-1,MATCH(DM$14,$BP$14:$DP$14,0))</f>
        <v>11.342900573255603</v>
      </c>
      <c r="DN26" cm="1">
        <f t="array" ref="DN26">BH26*INDEX(prod_est,$G26+$H26-1,MATCH(DN$14,$BP$14:$DP$14,0))</f>
        <v>11.204336731025492</v>
      </c>
      <c r="DO26" cm="1">
        <f t="array" ref="DO26">BI26*INDEX(prod_est,$G26+$H26-1,MATCH(DO$14,$BP$14:$DP$14,0))</f>
        <v>11.067465572095351</v>
      </c>
      <c r="DP26" cm="1">
        <f t="array" ref="DP26">BJ26*INDEX(prod_est,$G26+$H26-1,MATCH(DP$14,$BP$14:$DP$14,0))</f>
        <v>10.932266418799868</v>
      </c>
    </row>
    <row r="27" spans="1:120" x14ac:dyDescent="0.25">
      <c r="A27" t="s">
        <v>52</v>
      </c>
      <c r="B27" t="s">
        <v>17</v>
      </c>
      <c r="C27" t="s">
        <v>17</v>
      </c>
      <c r="D27" t="s">
        <v>37</v>
      </c>
      <c r="E27" s="8">
        <v>0.69999109200000009</v>
      </c>
      <c r="F27" s="8">
        <v>0.65201036400000001</v>
      </c>
      <c r="G27">
        <f>MATCH(A27,Production_est!$A$4:$A$339,0)</f>
        <v>241</v>
      </c>
      <c r="H27">
        <f>IFERROR(MATCH(D27,Production_est!$D$4:$D$339,0),"-")</f>
        <v>6</v>
      </c>
      <c r="I27" s="8" cm="1">
        <f t="array" ref="I27">IFERROR(INDEX(Production_est!$E$4:$E$339,H27+G27-1),"-")</f>
        <v>57692.6</v>
      </c>
      <c r="J27" s="42">
        <f t="shared" si="0"/>
        <v>1.1301455715291044E-5</v>
      </c>
      <c r="K27" s="42">
        <f t="shared" si="1"/>
        <v>1.1301455715291044E-5</v>
      </c>
      <c r="L27" s="42">
        <f t="shared" si="2"/>
        <v>1.1301455715291044E-5</v>
      </c>
      <c r="M27" s="42">
        <f t="shared" si="2"/>
        <v>1.1301455715291044E-5</v>
      </c>
      <c r="N27" s="42">
        <f t="shared" ref="N27:AP27" si="31">M27*(1-$F$4)</f>
        <v>1.1163398159678113E-5</v>
      </c>
      <c r="O27" s="42">
        <f t="shared" si="31"/>
        <v>1.1027027102613864E-5</v>
      </c>
      <c r="P27" s="42">
        <f t="shared" si="31"/>
        <v>1.0892321941985342E-5</v>
      </c>
      <c r="Q27" s="42">
        <f t="shared" si="31"/>
        <v>1.0759262327353135E-5</v>
      </c>
      <c r="R27" s="42">
        <f t="shared" si="31"/>
        <v>1.0627828156876946E-5</v>
      </c>
      <c r="S27" s="42">
        <f t="shared" si="31"/>
        <v>1.0497999574278734E-5</v>
      </c>
      <c r="T27" s="42">
        <f t="shared" si="31"/>
        <v>1.0369756965842942E-5</v>
      </c>
      <c r="U27" s="42">
        <f t="shared" si="31"/>
        <v>1.0243080957453383E-5</v>
      </c>
      <c r="V27" s="42">
        <f t="shared" si="31"/>
        <v>1.0117952411666311E-5</v>
      </c>
      <c r="W27" s="42">
        <f t="shared" si="31"/>
        <v>9.99435242481925E-6</v>
      </c>
      <c r="X27" s="42">
        <f t="shared" si="31"/>
        <v>9.8722623241751516E-6</v>
      </c>
      <c r="Y27" s="42">
        <f t="shared" si="31"/>
        <v>9.7516636651014211E-6</v>
      </c>
      <c r="Z27" s="42">
        <f t="shared" si="31"/>
        <v>9.6325382282834213E-6</v>
      </c>
      <c r="AA27" s="42">
        <f t="shared" si="31"/>
        <v>9.5148680169720044E-6</v>
      </c>
      <c r="AB27" s="42">
        <f t="shared" si="31"/>
        <v>9.3986352542646752E-6</v>
      </c>
      <c r="AC27" s="42">
        <f t="shared" si="31"/>
        <v>9.2838223804199651E-6</v>
      </c>
      <c r="AD27" s="42">
        <f t="shared" si="31"/>
        <v>9.1704120502046074E-6</v>
      </c>
      <c r="AE27" s="42">
        <f t="shared" si="31"/>
        <v>9.0583871302731309E-6</v>
      </c>
      <c r="AF27" s="42">
        <f t="shared" si="31"/>
        <v>8.947730696579453E-6</v>
      </c>
      <c r="AG27" s="42">
        <f t="shared" si="31"/>
        <v>8.8384260318201016E-6</v>
      </c>
      <c r="AH27" s="42">
        <f t="shared" si="31"/>
        <v>8.7304566229086631E-6</v>
      </c>
      <c r="AI27" s="42">
        <f t="shared" si="31"/>
        <v>8.6238061584810859E-6</v>
      </c>
      <c r="AJ27" s="42">
        <f t="shared" si="31"/>
        <v>8.5184585264314595E-6</v>
      </c>
      <c r="AK27" s="42">
        <f t="shared" si="31"/>
        <v>8.4143978114778927E-6</v>
      </c>
      <c r="AL27" s="42">
        <f t="shared" si="31"/>
        <v>8.3116082927581345E-6</v>
      </c>
      <c r="AM27" s="42">
        <f t="shared" si="31"/>
        <v>8.2100744414545546E-6</v>
      </c>
      <c r="AN27" s="42">
        <f t="shared" si="31"/>
        <v>8.1097809184481502E-6</v>
      </c>
      <c r="AO27" s="42">
        <f t="shared" si="31"/>
        <v>8.0107125720011991E-6</v>
      </c>
      <c r="AP27" s="42">
        <f t="shared" si="31"/>
        <v>7.9128544354682297E-6</v>
      </c>
      <c r="AQ27" s="42">
        <f t="shared" ref="AQ27:BJ27" si="32">AP27*(1-$F$4)</f>
        <v>7.816191725034953E-6</v>
      </c>
      <c r="AR27" s="42">
        <f t="shared" si="32"/>
        <v>7.7207098374848108E-6</v>
      </c>
      <c r="AS27" s="42">
        <f t="shared" si="32"/>
        <v>7.6263943479928093E-6</v>
      </c>
      <c r="AT27" s="42">
        <f t="shared" si="32"/>
        <v>7.5332310079463066E-6</v>
      </c>
      <c r="AU27" s="42">
        <f t="shared" si="32"/>
        <v>7.441205742792417E-6</v>
      </c>
      <c r="AV27" s="42">
        <f t="shared" si="32"/>
        <v>7.3503046499117141E-6</v>
      </c>
      <c r="AW27" s="42">
        <f t="shared" si="32"/>
        <v>7.2605139965179062E-6</v>
      </c>
      <c r="AX27" s="42">
        <f t="shared" si="32"/>
        <v>7.1718202175831708E-6</v>
      </c>
      <c r="AY27" s="42">
        <f t="shared" si="32"/>
        <v>7.0842099137888313E-6</v>
      </c>
      <c r="AZ27" s="42">
        <f t="shared" si="32"/>
        <v>6.9976698495010701E-6</v>
      </c>
      <c r="BA27" s="42">
        <f t="shared" si="32"/>
        <v>6.91218695077137E-6</v>
      </c>
      <c r="BB27" s="42">
        <f t="shared" si="32"/>
        <v>6.8277483033613793E-6</v>
      </c>
      <c r="BC27" s="42">
        <f t="shared" si="32"/>
        <v>6.7443411507919076E-6</v>
      </c>
      <c r="BD27" s="42">
        <f t="shared" si="32"/>
        <v>6.6619528924157565E-6</v>
      </c>
      <c r="BE27" s="42">
        <f t="shared" si="32"/>
        <v>6.5805710815140869E-6</v>
      </c>
      <c r="BF27" s="42">
        <f t="shared" si="32"/>
        <v>6.5001834234160454E-6</v>
      </c>
      <c r="BG27" s="42">
        <f t="shared" si="32"/>
        <v>6.4207777736413608E-6</v>
      </c>
      <c r="BH27" s="42">
        <f t="shared" si="32"/>
        <v>6.3423421360656287E-6</v>
      </c>
      <c r="BI27" s="42">
        <f t="shared" si="32"/>
        <v>6.2648646611080089E-6</v>
      </c>
      <c r="BJ27" s="42">
        <f t="shared" si="32"/>
        <v>6.1883336439410645E-6</v>
      </c>
      <c r="BK27" t="str">
        <f t="shared" si="5"/>
        <v>16_RUS</v>
      </c>
      <c r="BL27" t="str">
        <f t="shared" si="6"/>
        <v>d_ind_cem_7_8_fuel_oil</v>
      </c>
      <c r="BO27" s="8">
        <f t="shared" si="7"/>
        <v>0.69999109200000009</v>
      </c>
      <c r="BP27" s="8">
        <f t="shared" si="8"/>
        <v>0.65201036400000001</v>
      </c>
      <c r="BQ27" s="8" cm="1">
        <f t="array" ref="BQ27">K27*INDEX(prod_est,$G27+$H27-1,MATCH(BQ$14,$BP$14:$DP$14,0))</f>
        <v>0.66179051945999889</v>
      </c>
      <c r="BR27" s="8" cm="1">
        <f t="array" ref="BR27">L27*INDEX(prod_est,$G27+$H27-1,MATCH(BR$14,$BP$14:$DP$14,0))</f>
        <v>0.6213385739580064</v>
      </c>
      <c r="BS27" s="8" cm="1">
        <f t="array" ref="BS27">M27*INDEX(prod_est,$G27+$H27-1,MATCH(BS$14,$BP$14:$DP$14,0))</f>
        <v>0.63796357904499157</v>
      </c>
      <c r="BT27" s="8" cm="1">
        <f t="array" ref="BT27">N27*INDEX(prod_est,$G27+$H27-1,MATCH(BT$14,$BP$14:$DP$14,0))</f>
        <v>0.64694675358171261</v>
      </c>
      <c r="BU27" s="8" cm="1">
        <f t="array" ref="BU27">O27*INDEX(prod_est,$G27+$H27-1,MATCH(BU$14,$BP$14:$DP$14,0))</f>
        <v>0.6559723404766592</v>
      </c>
      <c r="BV27" s="8" cm="1">
        <f t="array" ref="BV27">P27*INDEX(prod_est,$G27+$H27-1,MATCH(BV$14,$BP$14:$DP$14,0))</f>
        <v>0.66504049958030753</v>
      </c>
      <c r="BW27" s="8" cm="1">
        <f t="array" ref="BW27">Q27*INDEX(prod_est,$G27+$H27-1,MATCH(BW$14,$BP$14:$DP$14,0))</f>
        <v>0.67415139128773682</v>
      </c>
      <c r="BX27" s="8" cm="1">
        <f t="array" ref="BX27">R27*INDEX(prod_est,$G27+$H27-1,MATCH(BX$14,$BP$14:$DP$14,0))</f>
        <v>0.68330517654037382</v>
      </c>
      <c r="BY27" s="8" cm="1">
        <f t="array" ref="BY27">S27*INDEX(prod_est,$G27+$H27-1,MATCH(BY$14,$BP$14:$DP$14,0))</f>
        <v>0.69250201682775669</v>
      </c>
      <c r="BZ27" s="8" cm="1">
        <f t="array" ref="BZ27">T27*INDEX(prod_est,$G27+$H27-1,MATCH(BZ$14,$BP$14:$DP$14,0))</f>
        <v>0.69430311227209185</v>
      </c>
      <c r="CA27" s="8" cm="1">
        <f t="array" ref="CA27">U27*INDEX(prod_est,$G27+$H27-1,MATCH(CA$14,$BP$14:$DP$14,0))</f>
        <v>0.69610889209960558</v>
      </c>
      <c r="CB27" s="8" cm="1">
        <f t="array" ref="CB27">V27*INDEX(prod_est,$G27+$H27-1,MATCH(CB$14,$BP$14:$DP$14,0))</f>
        <v>0.69791936849368852</v>
      </c>
      <c r="CC27" s="8" cm="1">
        <f t="array" ref="CC27">W27*INDEX(prod_est,$G27+$H27-1,MATCH(CC$14,$BP$14:$DP$14,0))</f>
        <v>0.69766637272261012</v>
      </c>
      <c r="CD27" s="8" cm="1">
        <f t="array" ref="CD27">X27*INDEX(prod_est,$G27+$H27-1,MATCH(CD$14,$BP$14:$DP$14,0))</f>
        <v>0.69948089989371087</v>
      </c>
      <c r="CE27" s="8" cm="1">
        <f t="array" ref="CE27">Y27*INDEX(prod_est,$G27+$H27-1,MATCH(CE$14,$BP$14:$DP$14,0))</f>
        <v>0.70130014638192828</v>
      </c>
      <c r="CF27" s="8" cm="1">
        <f t="array" ref="CF27">Z27*INDEX(prod_est,$G27+$H27-1,MATCH(CF$14,$BP$14:$DP$14,0))</f>
        <v>0.70312412446151018</v>
      </c>
      <c r="CG27" s="8" cm="1">
        <f t="array" ref="CG27">AA27*INDEX(prod_est,$G27+$H27-1,MATCH(CG$14,$BP$14:$DP$14,0))</f>
        <v>0.70495284643862499</v>
      </c>
      <c r="CH27" s="8" cm="1">
        <f t="array" ref="CH27">AB27*INDEX(prod_est,$G27+$H27-1,MATCH(CH$14,$BP$14:$DP$14,0))</f>
        <v>0.70678632465145041</v>
      </c>
      <c r="CI27" s="8" cm="1">
        <f t="array" ref="CI27">AC27*INDEX(prod_est,$G27+$H27-1,MATCH(CI$14,$BP$14:$DP$14,0))</f>
        <v>0.70862457147025271</v>
      </c>
      <c r="CJ27" s="8" cm="1">
        <f t="array" ref="CJ27">AD27*INDEX(prod_est,$G27+$H27-1,MATCH(CJ$14,$BP$14:$DP$14,0))</f>
        <v>0.71046759929747072</v>
      </c>
      <c r="CK27" s="8" cm="1">
        <f t="array" ref="CK27">AE27*INDEX(prod_est,$G27+$H27-1,MATCH(CK$14,$BP$14:$DP$14,0))</f>
        <v>0.71231542056780295</v>
      </c>
      <c r="CL27" s="8" cm="1">
        <f t="array" ref="CL27">AF27*INDEX(prod_est,$G27+$H27-1,MATCH(CL$14,$BP$14:$DP$14,0))</f>
        <v>0.71416804774828613</v>
      </c>
      <c r="CM27" s="8" cm="1">
        <f t="array" ref="CM27">AG27*INDEX(prod_est,$G27+$H27-1,MATCH(CM$14,$BP$14:$DP$14,0))</f>
        <v>0.71602549333838095</v>
      </c>
      <c r="CN27" s="8" cm="1">
        <f t="array" ref="CN27">AH27*INDEX(prod_est,$G27+$H27-1,MATCH(CN$14,$BP$14:$DP$14,0))</f>
        <v>0.71788776987006142</v>
      </c>
      <c r="CO27" s="8" cm="1">
        <f t="array" ref="CO27">AI27*INDEX(prod_est,$G27+$H27-1,MATCH(CO$14,$BP$14:$DP$14,0))</f>
        <v>0.71975488990789027</v>
      </c>
      <c r="CP27" s="8" cm="1">
        <f t="array" ref="CP27">AJ27*INDEX(prod_est,$G27+$H27-1,MATCH(CP$14,$BP$14:$DP$14,0))</f>
        <v>0.72162686604911386</v>
      </c>
      <c r="CQ27" s="8" cm="1">
        <f t="array" ref="CQ27">AK27*INDEX(prod_est,$G27+$H27-1,MATCH(CQ$14,$BP$14:$DP$14,0))</f>
        <v>0.72350371092373889</v>
      </c>
      <c r="CR27" s="8" cm="1">
        <f t="array" ref="CR27">AL27*INDEX(prod_est,$G27+$H27-1,MATCH(CR$14,$BP$14:$DP$14,0))</f>
        <v>0.72538543719462145</v>
      </c>
      <c r="CS27" s="8" cm="1">
        <f t="array" ref="CS27">AM27*INDEX(prod_est,$G27+$H27-1,MATCH(CS$14,$BP$14:$DP$14,0))</f>
        <v>0.72727205755755187</v>
      </c>
      <c r="CT27" s="8" cm="1">
        <f t="array" ref="CT27">AN27*INDEX(prod_est,$G27+$H27-1,MATCH(CT$14,$BP$14:$DP$14,0))</f>
        <v>0.7291635847413418</v>
      </c>
      <c r="CU27" s="8" cm="1">
        <f t="array" ref="CU27">AO27*INDEX(prod_est,$G27+$H27-1,MATCH(CU$14,$BP$14:$DP$14,0))</f>
        <v>0.73106003150790555</v>
      </c>
      <c r="CV27" s="8" cm="1">
        <f t="array" ref="CV27">AP27*INDEX(prod_est,$G27+$H27-1,MATCH(CV$14,$BP$14:$DP$14,0))</f>
        <v>0.73296141065235365</v>
      </c>
      <c r="CW27" cm="1">
        <f t="array" ref="CW27">AQ27*INDEX(prod_est,$G27+$H27-1,MATCH(CW$14,$BP$14:$DP$14,0))</f>
        <v>0.7240076206926801</v>
      </c>
      <c r="CX27" cm="1">
        <f t="array" ref="CX27">AR27*INDEX(prod_est,$G27+$H27-1,MATCH(CX$14,$BP$14:$DP$14,0))</f>
        <v>0.71516320941717293</v>
      </c>
      <c r="CY27" cm="1">
        <f t="array" ref="CY27">AS27*INDEX(prod_est,$G27+$H27-1,MATCH(CY$14,$BP$14:$DP$14,0))</f>
        <v>0.70642684066577</v>
      </c>
      <c r="CZ27" cm="1">
        <f t="array" ref="CZ27">AT27*INDEX(prod_est,$G27+$H27-1,MATCH(CZ$14,$BP$14:$DP$14,0))</f>
        <v>0.6977971946008189</v>
      </c>
      <c r="DA27" cm="1">
        <f t="array" ref="DA27">AU27*INDEX(prod_est,$G27+$H27-1,MATCH(DA$14,$BP$14:$DP$14,0))</f>
        <v>0.68927296750768385</v>
      </c>
      <c r="DB27" cm="1">
        <f t="array" ref="DB27">AV27*INDEX(prod_est,$G27+$H27-1,MATCH(DB$14,$BP$14:$DP$14,0))</f>
        <v>0.68085287159778884</v>
      </c>
      <c r="DC27" cm="1">
        <f t="array" ref="DC27">AW27*INDEX(prod_est,$G27+$H27-1,MATCH(DC$14,$BP$14:$DP$14,0))</f>
        <v>0.67253563481406586</v>
      </c>
      <c r="DD27" cm="1">
        <f t="array" ref="DD27">AX27*INDEX(prod_est,$G27+$H27-1,MATCH(DD$14,$BP$14:$DP$14,0))</f>
        <v>0.66432000063878049</v>
      </c>
      <c r="DE27" cm="1">
        <f t="array" ref="DE27">AY27*INDEX(prod_est,$G27+$H27-1,MATCH(DE$14,$BP$14:$DP$14,0))</f>
        <v>0.65620472790370443</v>
      </c>
      <c r="DF27" cm="1">
        <f t="array" ref="DF27">AZ27*INDEX(prod_est,$G27+$H27-1,MATCH(DF$14,$BP$14:$DP$14,0))</f>
        <v>0.64818859060260814</v>
      </c>
      <c r="DG27" cm="1">
        <f t="array" ref="DG27">BA27*INDEX(prod_est,$G27+$H27-1,MATCH(DG$14,$BP$14:$DP$14,0))</f>
        <v>0.64027037770604223</v>
      </c>
      <c r="DH27" cm="1">
        <f t="array" ref="DH27">BB27*INDEX(prod_est,$G27+$H27-1,MATCH(DH$14,$BP$14:$DP$14,0))</f>
        <v>0.63244889297838314</v>
      </c>
      <c r="DI27" cm="1">
        <f t="array" ref="DI27">BC27*INDEX(prod_est,$G27+$H27-1,MATCH(DI$14,$BP$14:$DP$14,0))</f>
        <v>0.62472295479711315</v>
      </c>
      <c r="DJ27" cm="1">
        <f t="array" ref="DJ27">BD27*INDEX(prod_est,$G27+$H27-1,MATCH(DJ$14,$BP$14:$DP$14,0))</f>
        <v>0.61709139597430751</v>
      </c>
      <c r="DK27" cm="1">
        <f t="array" ref="DK27">BE27*INDEX(prod_est,$G27+$H27-1,MATCH(DK$14,$BP$14:$DP$14,0))</f>
        <v>0.60955306358030314</v>
      </c>
      <c r="DL27" cm="1">
        <f t="array" ref="DL27">BF27*INDEX(prod_est,$G27+$H27-1,MATCH(DL$14,$BP$14:$DP$14,0))</f>
        <v>0.6021068187695211</v>
      </c>
      <c r="DM27" cm="1">
        <f t="array" ref="DM27">BG27*INDEX(prod_est,$G27+$H27-1,MATCH(DM$14,$BP$14:$DP$14,0))</f>
        <v>0.59475153660841618</v>
      </c>
      <c r="DN27" cm="1">
        <f t="array" ref="DN27">BH27*INDEX(prod_est,$G27+$H27-1,MATCH(DN$14,$BP$14:$DP$14,0))</f>
        <v>0.5874861059055293</v>
      </c>
      <c r="DO27" cm="1">
        <f t="array" ref="DO27">BI27*INDEX(prod_est,$G27+$H27-1,MATCH(DO$14,$BP$14:$DP$14,0))</f>
        <v>0.58030942904361515</v>
      </c>
      <c r="DP27" cm="1">
        <f t="array" ref="DP27">BJ27*INDEX(prod_est,$G27+$H27-1,MATCH(DP$14,$BP$14:$DP$14,0))</f>
        <v>0.57322042181382094</v>
      </c>
    </row>
    <row r="28" spans="1:120" x14ac:dyDescent="0.25">
      <c r="A28" t="s">
        <v>52</v>
      </c>
      <c r="B28" t="s">
        <v>18</v>
      </c>
      <c r="C28" t="s">
        <v>18</v>
      </c>
      <c r="D28" t="s">
        <v>37</v>
      </c>
      <c r="E28" s="8">
        <v>0.73599757200000004</v>
      </c>
      <c r="F28" s="8">
        <v>0.90158551200000003</v>
      </c>
      <c r="G28">
        <f>MATCH(A28,Production_est!$A$4:$A$339,0)</f>
        <v>241</v>
      </c>
      <c r="H28">
        <f>IFERROR(MATCH(D28,Production_est!$D$4:$D$339,0),"-")</f>
        <v>6</v>
      </c>
      <c r="I28" s="8" cm="1">
        <f t="array" ref="I28">IFERROR(INDEX(Production_est!$E$4:$E$339,H28+G28-1),"-")</f>
        <v>57692.6</v>
      </c>
      <c r="J28" s="42">
        <f t="shared" si="0"/>
        <v>1.5627403029157988E-5</v>
      </c>
      <c r="K28" s="42">
        <f t="shared" si="1"/>
        <v>1.5627403029157988E-5</v>
      </c>
      <c r="L28" s="42">
        <f t="shared" si="2"/>
        <v>1.5627403029157988E-5</v>
      </c>
      <c r="M28" s="42">
        <f t="shared" si="2"/>
        <v>1.5627403029157988E-5</v>
      </c>
      <c r="N28" s="42">
        <f t="shared" ref="N28:AP28" si="33">M28*(1-$F$4)</f>
        <v>1.5436500094426796E-5</v>
      </c>
      <c r="O28" s="42">
        <f t="shared" si="33"/>
        <v>1.5247929212591469E-5</v>
      </c>
      <c r="P28" s="42">
        <f t="shared" si="33"/>
        <v>1.5061661895505836E-5</v>
      </c>
      <c r="Q28" s="42">
        <f t="shared" si="33"/>
        <v>1.4877670003032327E-5</v>
      </c>
      <c r="R28" s="42">
        <f t="shared" si="33"/>
        <v>1.4695925738790738E-5</v>
      </c>
      <c r="S28" s="42">
        <f t="shared" si="33"/>
        <v>1.451640164595892E-5</v>
      </c>
      <c r="T28" s="42">
        <f t="shared" si="33"/>
        <v>1.4339070603124763E-5</v>
      </c>
      <c r="U28" s="42">
        <f t="shared" si="33"/>
        <v>1.4163905820188864E-5</v>
      </c>
      <c r="V28" s="42">
        <f t="shared" si="33"/>
        <v>1.3990880834317238E-5</v>
      </c>
      <c r="W28" s="42">
        <f t="shared" si="33"/>
        <v>1.3819969505943477E-5</v>
      </c>
      <c r="X28" s="42">
        <f t="shared" si="33"/>
        <v>1.3651146014819736E-5</v>
      </c>
      <c r="Y28" s="42">
        <f t="shared" si="33"/>
        <v>1.3484384856115972E-5</v>
      </c>
      <c r="Z28" s="42">
        <f t="shared" si="33"/>
        <v>1.3319660836566828E-5</v>
      </c>
      <c r="AA28" s="42">
        <f t="shared" si="33"/>
        <v>1.3156949070665585E-5</v>
      </c>
      <c r="AB28" s="42">
        <f t="shared" si="33"/>
        <v>1.2996224976904614E-5</v>
      </c>
      <c r="AC28" s="42">
        <f t="shared" si="33"/>
        <v>1.2837464274061745E-5</v>
      </c>
      <c r="AD28" s="42">
        <f t="shared" si="33"/>
        <v>1.2680642977532013E-5</v>
      </c>
      <c r="AE28" s="42">
        <f t="shared" si="33"/>
        <v>1.2525737395704208E-5</v>
      </c>
      <c r="AF28" s="42">
        <f t="shared" si="33"/>
        <v>1.2372724126381685E-5</v>
      </c>
      <c r="AG28" s="42">
        <f t="shared" si="33"/>
        <v>1.2221580053246909E-5</v>
      </c>
      <c r="AH28" s="42">
        <f t="shared" si="33"/>
        <v>1.2072282342369176E-5</v>
      </c>
      <c r="AI28" s="42">
        <f t="shared" si="33"/>
        <v>1.1924808438755008E-5</v>
      </c>
      <c r="AJ28" s="42">
        <f t="shared" si="33"/>
        <v>1.1779136062940671E-5</v>
      </c>
      <c r="AK28" s="42">
        <f t="shared" si="33"/>
        <v>1.1635243207626338E-5</v>
      </c>
      <c r="AL28" s="42">
        <f t="shared" si="33"/>
        <v>1.1493108134351357E-5</v>
      </c>
      <c r="AM28" s="42">
        <f t="shared" si="33"/>
        <v>1.1352709370210132E-5</v>
      </c>
      <c r="AN28" s="42">
        <f t="shared" si="33"/>
        <v>1.1214025704608133E-5</v>
      </c>
      <c r="AO28" s="42">
        <f t="shared" si="33"/>
        <v>1.1077036186057522E-5</v>
      </c>
      <c r="AP28" s="42">
        <f t="shared" si="33"/>
        <v>1.0941720119011933E-5</v>
      </c>
      <c r="AQ28" s="42">
        <f t="shared" ref="AQ28:BJ28" si="34">AP28*(1-$F$4)</f>
        <v>1.0808057060739912E-5</v>
      </c>
      <c r="AR28" s="42">
        <f t="shared" si="34"/>
        <v>1.0676026818236556E-5</v>
      </c>
      <c r="AS28" s="42">
        <f t="shared" si="34"/>
        <v>1.0545609445172871E-5</v>
      </c>
      <c r="AT28" s="42">
        <f t="shared" si="34"/>
        <v>1.0416785238882408E-5</v>
      </c>
      <c r="AU28" s="42">
        <f t="shared" si="34"/>
        <v>1.0289534737384697E-5</v>
      </c>
      <c r="AV28" s="42">
        <f t="shared" si="34"/>
        <v>1.0163838716445054E-5</v>
      </c>
      <c r="AW28" s="42">
        <f t="shared" si="34"/>
        <v>1.00396781866703E-5</v>
      </c>
      <c r="AX28" s="42">
        <f t="shared" si="34"/>
        <v>9.9170343906399517E-6</v>
      </c>
      <c r="AY28" s="42">
        <f t="shared" si="34"/>
        <v>9.7958888000724744E-6</v>
      </c>
      <c r="AZ28" s="42">
        <f t="shared" si="34"/>
        <v>9.6762231130261353E-6</v>
      </c>
      <c r="BA28" s="42">
        <f t="shared" si="34"/>
        <v>9.5580192511340551E-6</v>
      </c>
      <c r="BB28" s="42">
        <f t="shared" si="34"/>
        <v>9.4412593568730429E-6</v>
      </c>
      <c r="BC28" s="42">
        <f t="shared" si="34"/>
        <v>9.3259257908657876E-6</v>
      </c>
      <c r="BD28" s="42">
        <f t="shared" si="34"/>
        <v>9.2120011292160063E-6</v>
      </c>
      <c r="BE28" s="42">
        <f t="shared" si="34"/>
        <v>9.0994681608761518E-6</v>
      </c>
      <c r="BF28" s="42">
        <f t="shared" si="34"/>
        <v>8.9883098850472671E-6</v>
      </c>
      <c r="BG28" s="42">
        <f t="shared" si="34"/>
        <v>8.8785095086106108E-6</v>
      </c>
      <c r="BH28" s="42">
        <f t="shared" si="34"/>
        <v>8.7700504435906522E-6</v>
      </c>
      <c r="BI28" s="42">
        <f t="shared" si="34"/>
        <v>8.6629163046490622E-6</v>
      </c>
      <c r="BJ28" s="42">
        <f t="shared" si="34"/>
        <v>8.5570909066093153E-6</v>
      </c>
      <c r="BK28" t="str">
        <f t="shared" si="5"/>
        <v>16_RUS</v>
      </c>
      <c r="BL28" t="str">
        <f t="shared" si="6"/>
        <v>d_ind_cem_7_9_lpg</v>
      </c>
      <c r="BO28" s="8">
        <f t="shared" si="7"/>
        <v>0.73599757200000004</v>
      </c>
      <c r="BP28" s="8">
        <f t="shared" si="8"/>
        <v>0.90158551200000003</v>
      </c>
      <c r="BQ28" s="8" cm="1">
        <f t="array" ref="BQ28">K28*INDEX(prod_est,$G28+$H28-1,MATCH(BQ$14,$BP$14:$DP$14,0))</f>
        <v>0.91510929467999858</v>
      </c>
      <c r="BR28" s="8" cm="1">
        <f t="array" ref="BR28">L28*INDEX(prod_est,$G28+$H28-1,MATCH(BR$14,$BP$14:$DP$14,0))</f>
        <v>0.85917323904268361</v>
      </c>
      <c r="BS28" s="8" cm="1">
        <f t="array" ref="BS28">M28*INDEX(prod_est,$G28+$H28-1,MATCH(BS$14,$BP$14:$DP$14,0))</f>
        <v>0.8821619284116643</v>
      </c>
      <c r="BT28" s="8" cm="1">
        <f t="array" ref="BT28">N28*INDEX(prod_est,$G28+$H28-1,MATCH(BT$14,$BP$14:$DP$14,0))</f>
        <v>0.89458366349634622</v>
      </c>
      <c r="BU28" s="8" cm="1">
        <f t="array" ref="BU28">O28*INDEX(prod_est,$G28+$H28-1,MATCH(BU$14,$BP$14:$DP$14,0))</f>
        <v>0.90706404545202457</v>
      </c>
      <c r="BV28" s="8" cm="1">
        <f t="array" ref="BV28">P28*INDEX(prod_est,$G28+$H28-1,MATCH(BV$14,$BP$14:$DP$14,0))</f>
        <v>0.91960329531640295</v>
      </c>
      <c r="BW28" s="8" cm="1">
        <f t="array" ref="BW28">Q28*INDEX(prod_est,$G28+$H28-1,MATCH(BW$14,$BP$14:$DP$14,0))</f>
        <v>0.93220163488024954</v>
      </c>
      <c r="BX28" s="8" cm="1">
        <f t="array" ref="BX28">R28*INDEX(prod_est,$G28+$H28-1,MATCH(BX$14,$BP$14:$DP$14,0))</f>
        <v>0.94485928668981001</v>
      </c>
      <c r="BY28" s="8" cm="1">
        <f t="array" ref="BY28">S28*INDEX(prod_est,$G28+$H28-1,MATCH(BY$14,$BP$14:$DP$14,0))</f>
        <v>0.9575764740492464</v>
      </c>
      <c r="BZ28" s="8" cm="1">
        <f t="array" ref="BZ28">T28*INDEX(prod_est,$G28+$H28-1,MATCH(BZ$14,$BP$14:$DP$14,0))</f>
        <v>0.96006698899808829</v>
      </c>
      <c r="CA28" s="8" cm="1">
        <f t="array" ref="CA28">U28*INDEX(prod_est,$G28+$H28-1,MATCH(CA$14,$BP$14:$DP$14,0))</f>
        <v>0.96256398140839328</v>
      </c>
      <c r="CB28" s="8" cm="1">
        <f t="array" ref="CB28">V28*INDEX(prod_est,$G28+$H28-1,MATCH(CB$14,$BP$14:$DP$14,0))</f>
        <v>0.96506746812708466</v>
      </c>
      <c r="CC28" s="8" cm="1">
        <f t="array" ref="CC28">W28*INDEX(prod_est,$G28+$H28-1,MATCH(CC$14,$BP$14:$DP$14,0))</f>
        <v>0.96471763116988951</v>
      </c>
      <c r="CD28" s="8" cm="1">
        <f t="array" ref="CD28">X28*INDEX(prod_est,$G28+$H28-1,MATCH(CD$14,$BP$14:$DP$14,0))</f>
        <v>0.96722671921345738</v>
      </c>
      <c r="CE28" s="8" cm="1">
        <f t="array" ref="CE28">Y28*INDEX(prod_est,$G28+$H28-1,MATCH(CE$14,$BP$14:$DP$14,0))</f>
        <v>0.96974233302436563</v>
      </c>
      <c r="CF28" s="8" cm="1">
        <f t="array" ref="CF28">Z28*INDEX(prod_est,$G28+$H28-1,MATCH(CF$14,$BP$14:$DP$14,0))</f>
        <v>0.97226448957517242</v>
      </c>
      <c r="CG28" s="8" cm="1">
        <f t="array" ref="CG28">AA28*INDEX(prod_est,$G28+$H28-1,MATCH(CG$14,$BP$14:$DP$14,0))</f>
        <v>0.97479320588257568</v>
      </c>
      <c r="CH28" s="8" cm="1">
        <f t="array" ref="CH28">AB28*INDEX(prod_est,$G28+$H28-1,MATCH(CH$14,$BP$14:$DP$14,0))</f>
        <v>0.97732849900753471</v>
      </c>
      <c r="CI28" s="8" cm="1">
        <f t="array" ref="CI28">AC28*INDEX(prod_est,$G28+$H28-1,MATCH(CI$14,$BP$14:$DP$14,0))</f>
        <v>0.97987038605537946</v>
      </c>
      <c r="CJ28" s="8" cm="1">
        <f t="array" ref="CJ28">AD28*INDEX(prod_est,$G28+$H28-1,MATCH(CJ$14,$BP$14:$DP$14,0))</f>
        <v>0.98241888417592871</v>
      </c>
      <c r="CK28" s="8" cm="1">
        <f t="array" ref="CK28">AE28*INDEX(prod_est,$G28+$H28-1,MATCH(CK$14,$BP$14:$DP$14,0))</f>
        <v>0.98497401056360823</v>
      </c>
      <c r="CL28" s="8" cm="1">
        <f t="array" ref="CL28">AF28*INDEX(prod_est,$G28+$H28-1,MATCH(CL$14,$BP$14:$DP$14,0))</f>
        <v>0.98753578245756091</v>
      </c>
      <c r="CM28" s="8" cm="1">
        <f t="array" ref="CM28">AG28*INDEX(prod_est,$G28+$H28-1,MATCH(CM$14,$BP$14:$DP$14,0))</f>
        <v>0.99010421714176444</v>
      </c>
      <c r="CN28" s="8" cm="1">
        <f t="array" ref="CN28">AH28*INDEX(prod_est,$G28+$H28-1,MATCH(CN$14,$BP$14:$DP$14,0))</f>
        <v>0.99267933194515534</v>
      </c>
      <c r="CO28" s="8" cm="1">
        <f t="array" ref="CO28">AI28*INDEX(prod_est,$G28+$H28-1,MATCH(CO$14,$BP$14:$DP$14,0))</f>
        <v>0.99526114424173329</v>
      </c>
      <c r="CP28" s="8" cm="1">
        <f t="array" ref="CP28">AJ28*INDEX(prod_est,$G28+$H28-1,MATCH(CP$14,$BP$14:$DP$14,0))</f>
        <v>0.99784967145069159</v>
      </c>
      <c r="CQ28" s="8" cm="1">
        <f t="array" ref="CQ28">AK28*INDEX(prod_est,$G28+$H28-1,MATCH(CQ$14,$BP$14:$DP$14,0))</f>
        <v>1.0004449310365244</v>
      </c>
      <c r="CR28" s="8" cm="1">
        <f t="array" ref="CR28">AL28*INDEX(prod_est,$G28+$H28-1,MATCH(CR$14,$BP$14:$DP$14,0))</f>
        <v>1.0030469405091491</v>
      </c>
      <c r="CS28" s="8" cm="1">
        <f t="array" ref="CS28">AM28*INDEX(prod_est,$G28+$H28-1,MATCH(CS$14,$BP$14:$DP$14,0))</f>
        <v>1.0056557174240237</v>
      </c>
      <c r="CT28" s="8" cm="1">
        <f t="array" ref="CT28">AN28*INDEX(prod_est,$G28+$H28-1,MATCH(CT$14,$BP$14:$DP$14,0))</f>
        <v>1.0082712793822677</v>
      </c>
      <c r="CU28" s="8" cm="1">
        <f t="array" ref="CU28">AO28*INDEX(prod_est,$G28+$H28-1,MATCH(CU$14,$BP$14:$DP$14,0))</f>
        <v>1.0108936440307734</v>
      </c>
      <c r="CV28" s="8" cm="1">
        <f t="array" ref="CV28">AP28*INDEX(prod_est,$G28+$H28-1,MATCH(CV$14,$BP$14:$DP$14,0))</f>
        <v>1.0135228290623375</v>
      </c>
      <c r="CW28" cm="1">
        <f t="array" ref="CW28">AQ28*INDEX(prod_est,$G28+$H28-1,MATCH(CW$14,$BP$14:$DP$14,0))</f>
        <v>1.001141726320951</v>
      </c>
      <c r="CX28" cm="1">
        <f t="array" ref="CX28">AR28*INDEX(prod_est,$G28+$H28-1,MATCH(CX$14,$BP$14:$DP$14,0))</f>
        <v>0.98891187000509861</v>
      </c>
      <c r="CY28" cm="1">
        <f t="array" ref="CY28">AS28*INDEX(prod_est,$G28+$H28-1,MATCH(CY$14,$BP$14:$DP$14,0))</f>
        <v>0.9768314125021953</v>
      </c>
      <c r="CZ28" cm="1">
        <f t="array" ref="CZ28">AT28*INDEX(prod_est,$G28+$H28-1,MATCH(CZ$14,$BP$14:$DP$14,0))</f>
        <v>0.96489852876992432</v>
      </c>
      <c r="DA28" cm="1">
        <f t="array" ref="DA28">AU28*INDEX(prod_est,$G28+$H28-1,MATCH(DA$14,$BP$14:$DP$14,0))</f>
        <v>0.95311141606051897</v>
      </c>
      <c r="DB28" cm="1">
        <f t="array" ref="DB28">AV28*INDEX(prod_est,$G28+$H28-1,MATCH(DB$14,$BP$14:$DP$14,0))</f>
        <v>0.94146829364841611</v>
      </c>
      <c r="DC28" cm="1">
        <f t="array" ref="DC28">AW28*INDEX(prod_est,$G28+$H28-1,MATCH(DC$14,$BP$14:$DP$14,0))</f>
        <v>0.92996740256123378</v>
      </c>
      <c r="DD28" cm="1">
        <f t="array" ref="DD28">AX28*INDEX(prod_est,$G28+$H28-1,MATCH(DD$14,$BP$14:$DP$14,0))</f>
        <v>0.91860700531403683</v>
      </c>
      <c r="DE28" cm="1">
        <f t="array" ref="DE28">AY28*INDEX(prod_est,$G28+$H28-1,MATCH(DE$14,$BP$14:$DP$14,0))</f>
        <v>0.90738538564684823</v>
      </c>
      <c r="DF28" cm="1">
        <f t="array" ref="DF28">AZ28*INDEX(prod_est,$G28+$H28-1,MATCH(DF$14,$BP$14:$DP$14,0))</f>
        <v>0.89630084826536693</v>
      </c>
      <c r="DG28" cm="1">
        <f t="array" ref="DG28">BA28*INDEX(prod_est,$G28+$H28-1,MATCH(DG$14,$BP$14:$DP$14,0))</f>
        <v>0.88535171858485251</v>
      </c>
      <c r="DH28" cm="1">
        <f t="array" ref="DH28">BB28*INDEX(prod_est,$G28+$H28-1,MATCH(DH$14,$BP$14:$DP$14,0))</f>
        <v>0.87453634247713985</v>
      </c>
      <c r="DI28" cm="1">
        <f t="array" ref="DI28">BC28*INDEX(prod_est,$G28+$H28-1,MATCH(DI$14,$BP$14:$DP$14,0))</f>
        <v>0.86385308602074307</v>
      </c>
      <c r="DJ28" cm="1">
        <f t="array" ref="DJ28">BD28*INDEX(prod_est,$G28+$H28-1,MATCH(DJ$14,$BP$14:$DP$14,0))</f>
        <v>0.85330033525401239</v>
      </c>
      <c r="DK28" cm="1">
        <f t="array" ref="DK28">BE28*INDEX(prod_est,$G28+$H28-1,MATCH(DK$14,$BP$14:$DP$14,0))</f>
        <v>0.84287649593130709</v>
      </c>
      <c r="DL28" cm="1">
        <f t="array" ref="DL28">BF28*INDEX(prod_est,$G28+$H28-1,MATCH(DL$14,$BP$14:$DP$14,0))</f>
        <v>0.83257999328214627</v>
      </c>
      <c r="DM28" cm="1">
        <f t="array" ref="DM28">BG28*INDEX(prod_est,$G28+$H28-1,MATCH(DM$14,$BP$14:$DP$14,0))</f>
        <v>0.82240927177330192</v>
      </c>
      <c r="DN28" cm="1">
        <f t="array" ref="DN28">BH28*INDEX(prod_est,$G28+$H28-1,MATCH(DN$14,$BP$14:$DP$14,0))</f>
        <v>0.81236279487379859</v>
      </c>
      <c r="DO28" cm="1">
        <f t="array" ref="DO28">BI28*INDEX(prod_est,$G28+$H28-1,MATCH(DO$14,$BP$14:$DP$14,0))</f>
        <v>0.8024390448227835</v>
      </c>
      <c r="DP28" cm="1">
        <f t="array" ref="DP28">BJ28*INDEX(prod_est,$G28+$H28-1,MATCH(DP$14,$BP$14:$DP$14,0))</f>
        <v>0.79263652240023241</v>
      </c>
    </row>
    <row r="29" spans="1:120" x14ac:dyDescent="0.25">
      <c r="A29" t="s">
        <v>52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241</v>
      </c>
      <c r="H29">
        <f>IFERROR(MATCH(D29,Production_est!$D$4:$D$339,0),"-")</f>
        <v>6</v>
      </c>
      <c r="I29" s="8" cm="1">
        <f t="array" ref="I29">IFERROR(INDEX(Production_est!$E$4:$E$339,H29+G29-1),"-")</f>
        <v>57692.6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16_RUS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241</v>
      </c>
      <c r="H30">
        <f>IFERROR(MATCH(D30,Production_est!$D$4:$D$339,0),"-")</f>
        <v>6</v>
      </c>
      <c r="I30" s="8" cm="1">
        <f t="array" ref="I30">IFERROR(INDEX(Production_est!$E$4:$E$339,H30+G30-1),"-")</f>
        <v>57692.6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16_RUS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241</v>
      </c>
      <c r="H31">
        <f>IFERROR(MATCH(D31,Production_est!$D$4:$D$339,0),"-")</f>
        <v>6</v>
      </c>
      <c r="I31" s="8" cm="1">
        <f t="array" ref="I31">IFERROR(INDEX(Production_est!$E$4:$E$339,H31+G31-1),"-")</f>
        <v>57692.6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16_RUS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52</v>
      </c>
      <c r="B32" t="s">
        <v>22</v>
      </c>
      <c r="C32" t="s">
        <v>22</v>
      </c>
      <c r="D32" t="s">
        <v>37</v>
      </c>
      <c r="E32" s="8">
        <v>393.87739679999999</v>
      </c>
      <c r="F32" s="8">
        <v>356.27888610000008</v>
      </c>
      <c r="G32">
        <f>MATCH(A32,Production_est!$A$4:$A$339,0)</f>
        <v>241</v>
      </c>
      <c r="H32">
        <f>IFERROR(MATCH(D32,Production_est!$D$4:$D$339,0),"-")</f>
        <v>6</v>
      </c>
      <c r="I32" s="8" cm="1">
        <f t="array" ref="I32">IFERROR(INDEX(Production_est!$E$4:$E$339,H32+G32-1),"-")</f>
        <v>57692.6</v>
      </c>
      <c r="J32" s="42">
        <f t="shared" si="0"/>
        <v>6.1754694033550241E-3</v>
      </c>
      <c r="K32" s="42">
        <f t="shared" si="1"/>
        <v>6.1754694033550241E-3</v>
      </c>
      <c r="L32" s="42">
        <f t="shared" si="2"/>
        <v>6.1754694033550241E-3</v>
      </c>
      <c r="M32" s="42">
        <f t="shared" si="2"/>
        <v>6.1754694033550241E-3</v>
      </c>
      <c r="N32" s="42">
        <f t="shared" ref="N32:AP32" si="41">M32*(1-$F$4)</f>
        <v>6.1000304305299487E-3</v>
      </c>
      <c r="O32" s="42">
        <f t="shared" si="41"/>
        <v>6.0255130133388159E-3</v>
      </c>
      <c r="P32" s="42">
        <f t="shared" si="41"/>
        <v>5.9519058941417792E-3</v>
      </c>
      <c r="Q32" s="42">
        <f t="shared" si="41"/>
        <v>5.8791979528212976E-3</v>
      </c>
      <c r="R32" s="42">
        <f t="shared" si="41"/>
        <v>5.8073782051021742E-3</v>
      </c>
      <c r="S32" s="42">
        <f t="shared" si="41"/>
        <v>5.7364358008921189E-3</v>
      </c>
      <c r="T32" s="42">
        <f t="shared" si="41"/>
        <v>5.6663600226425845E-3</v>
      </c>
      <c r="U32" s="42">
        <f t="shared" si="41"/>
        <v>5.597140283729621E-3</v>
      </c>
      <c r="V32" s="42">
        <f t="shared" si="41"/>
        <v>5.5287661268545148E-3</v>
      </c>
      <c r="W32" s="42">
        <f t="shared" si="41"/>
        <v>5.4612272224639621E-3</v>
      </c>
      <c r="X32" s="42">
        <f t="shared" si="41"/>
        <v>5.3945133671895445E-3</v>
      </c>
      <c r="Y32" s="42">
        <f t="shared" si="41"/>
        <v>5.3286144823062633E-3</v>
      </c>
      <c r="Z32" s="42">
        <f t="shared" si="41"/>
        <v>5.2635206122099085E-3</v>
      </c>
      <c r="AA32" s="42">
        <f t="shared" si="41"/>
        <v>5.1992219229130259E-3</v>
      </c>
      <c r="AB32" s="42">
        <f t="shared" si="41"/>
        <v>5.1357087005592592E-3</v>
      </c>
      <c r="AC32" s="42">
        <f t="shared" si="41"/>
        <v>5.0729713499558368E-3</v>
      </c>
      <c r="AD32" s="42">
        <f t="shared" si="41"/>
        <v>5.0110003931239898E-3</v>
      </c>
      <c r="AE32" s="42">
        <f t="shared" si="41"/>
        <v>4.9497864678670778E-3</v>
      </c>
      <c r="AF32" s="42">
        <f t="shared" si="41"/>
        <v>4.8893203263562016E-3</v>
      </c>
      <c r="AG32" s="42">
        <f t="shared" si="41"/>
        <v>4.8295928337331005E-3</v>
      </c>
      <c r="AH32" s="42">
        <f t="shared" si="41"/>
        <v>4.7705949667301113E-3</v>
      </c>
      <c r="AI32" s="42">
        <f t="shared" si="41"/>
        <v>4.7123178123069879E-3</v>
      </c>
      <c r="AJ32" s="42">
        <f t="shared" si="41"/>
        <v>4.6547525663043739E-3</v>
      </c>
      <c r="AK32" s="42">
        <f t="shared" si="41"/>
        <v>4.5978905321137241E-3</v>
      </c>
      <c r="AL32" s="42">
        <f t="shared" si="41"/>
        <v>4.5417231193634715E-3</v>
      </c>
      <c r="AM32" s="42">
        <f t="shared" si="41"/>
        <v>4.4862418426212473E-3</v>
      </c>
      <c r="AN32" s="42">
        <f t="shared" si="41"/>
        <v>4.4314383201119537E-3</v>
      </c>
      <c r="AO32" s="42">
        <f t="shared" si="41"/>
        <v>4.3773042724514948E-3</v>
      </c>
      <c r="AP32" s="42">
        <f t="shared" si="41"/>
        <v>4.3238315213959795E-3</v>
      </c>
      <c r="AQ32" s="42">
        <f t="shared" ref="AQ32:BJ32" si="42">AP32*(1-$F$4)</f>
        <v>4.2710119886061994E-3</v>
      </c>
      <c r="AR32" s="42">
        <f t="shared" si="42"/>
        <v>4.2188376944272028E-3</v>
      </c>
      <c r="AS32" s="42">
        <f t="shared" si="42"/>
        <v>4.1673007566827795E-3</v>
      </c>
      <c r="AT32" s="42">
        <f t="shared" si="42"/>
        <v>4.1163933894846662E-3</v>
      </c>
      <c r="AU32" s="42">
        <f t="shared" si="42"/>
        <v>4.0661079020563023E-3</v>
      </c>
      <c r="AV32" s="42">
        <f t="shared" si="42"/>
        <v>4.0164366975709558E-3</v>
      </c>
      <c r="AW32" s="42">
        <f t="shared" si="42"/>
        <v>3.9673722720040376E-3</v>
      </c>
      <c r="AX32" s="42">
        <f t="shared" si="42"/>
        <v>3.9189072129994429E-3</v>
      </c>
      <c r="AY32" s="42">
        <f t="shared" si="42"/>
        <v>3.8710341987497339E-3</v>
      </c>
      <c r="AZ32" s="42">
        <f t="shared" si="42"/>
        <v>3.8237459968900071E-3</v>
      </c>
      <c r="BA32" s="42">
        <f t="shared" si="42"/>
        <v>3.7770354634052714E-3</v>
      </c>
      <c r="BB32" s="42">
        <f t="shared" si="42"/>
        <v>3.730895541551173E-3</v>
      </c>
      <c r="BC32" s="42">
        <f t="shared" si="42"/>
        <v>3.6853192607879059E-3</v>
      </c>
      <c r="BD32" s="42">
        <f t="shared" si="42"/>
        <v>3.6402997357271446E-3</v>
      </c>
      <c r="BE32" s="42">
        <f t="shared" si="42"/>
        <v>3.5958301650918416E-3</v>
      </c>
      <c r="BF32" s="42">
        <f t="shared" si="42"/>
        <v>3.5519038306887313E-3</v>
      </c>
      <c r="BG32" s="42">
        <f t="shared" si="42"/>
        <v>3.5085140963933858E-3</v>
      </c>
      <c r="BH32" s="42">
        <f t="shared" si="42"/>
        <v>3.4656544071476714E-3</v>
      </c>
      <c r="BI32" s="42">
        <f t="shared" si="42"/>
        <v>3.4233182879694472E-3</v>
      </c>
      <c r="BJ32" s="42">
        <f t="shared" si="42"/>
        <v>3.381499342974366E-3</v>
      </c>
      <c r="BK32" t="str">
        <f t="shared" si="5"/>
        <v>16_RUS</v>
      </c>
      <c r="BL32" t="str">
        <f t="shared" si="6"/>
        <v>d_ind_cem_8_1_natural_gas</v>
      </c>
      <c r="BO32" s="8">
        <f t="shared" si="7"/>
        <v>393.87739679999999</v>
      </c>
      <c r="BP32" s="8">
        <f t="shared" si="8"/>
        <v>356.27888610000008</v>
      </c>
      <c r="BQ32" s="8" cm="1">
        <f t="array" ref="BQ32">K32*INDEX(prod_est,$G32+$H32-1,MATCH(BQ$14,$BP$14:$DP$14,0))</f>
        <v>361.62306939149943</v>
      </c>
      <c r="BR32" s="8" cm="1">
        <f t="array" ref="BR32">L32*INDEX(prod_est,$G32+$H32-1,MATCH(BR$14,$BP$14:$DP$14,0))</f>
        <v>339.51885927494402</v>
      </c>
      <c r="BS32" s="8" cm="1">
        <f t="array" ref="BS32">M32*INDEX(prod_est,$G32+$H32-1,MATCH(BS$14,$BP$14:$DP$14,0))</f>
        <v>348.60328280689555</v>
      </c>
      <c r="BT32" s="8" cm="1">
        <f t="array" ref="BT32">N32*INDEX(prod_est,$G32+$H32-1,MATCH(BT$14,$BP$14:$DP$14,0))</f>
        <v>353.51197075772825</v>
      </c>
      <c r="BU32" s="8" cm="1">
        <f t="array" ref="BU32">O32*INDEX(prod_est,$G32+$H32-1,MATCH(BU$14,$BP$14:$DP$14,0))</f>
        <v>358.44383414959657</v>
      </c>
      <c r="BV32" s="8" cm="1">
        <f t="array" ref="BV32">P32*INDEX(prod_est,$G32+$H32-1,MATCH(BV$14,$BP$14:$DP$14,0))</f>
        <v>363.39896032980772</v>
      </c>
      <c r="BW32" s="8" cm="1">
        <f t="array" ref="BW32">Q32*INDEX(prod_est,$G32+$H32-1,MATCH(BW$14,$BP$14:$DP$14,0))</f>
        <v>368.37743694325718</v>
      </c>
      <c r="BX32" s="8" cm="1">
        <f t="array" ref="BX32">R32*INDEX(prod_est,$G32+$H32-1,MATCH(BX$14,$BP$14:$DP$14,0))</f>
        <v>373.37935193338166</v>
      </c>
      <c r="BY32" s="8" cm="1">
        <f t="array" ref="BY32">S32*INDEX(prod_est,$G32+$H32-1,MATCH(BY$14,$BP$14:$DP$14,0))</f>
        <v>378.40479354312328</v>
      </c>
      <c r="BZ32" s="8" cm="1">
        <f t="array" ref="BZ32">T32*INDEX(prod_est,$G32+$H32-1,MATCH(BZ$14,$BP$14:$DP$14,0))</f>
        <v>379.38896851042108</v>
      </c>
      <c r="CA32" s="8" cm="1">
        <f t="array" ref="CA32">U32*INDEX(prod_est,$G32+$H32-1,MATCH(CA$14,$BP$14:$DP$14,0))</f>
        <v>380.37570317141865</v>
      </c>
      <c r="CB32" s="8" cm="1">
        <f t="array" ref="CB32">V32*INDEX(prod_est,$G32+$H32-1,MATCH(CB$14,$BP$14:$DP$14,0))</f>
        <v>381.36500418350221</v>
      </c>
      <c r="CC32" s="8" cm="1">
        <f t="array" ref="CC32">W32*INDEX(prod_est,$G32+$H32-1,MATCH(CC$14,$BP$14:$DP$14,0))</f>
        <v>381.22675936948599</v>
      </c>
      <c r="CD32" s="8" cm="1">
        <f t="array" ref="CD32">X32*INDEX(prod_est,$G32+$H32-1,MATCH(CD$14,$BP$14:$DP$14,0))</f>
        <v>382.21827385301646</v>
      </c>
      <c r="CE32" s="8" cm="1">
        <f t="array" ref="CE32">Y32*INDEX(prod_est,$G32+$H32-1,MATCH(CE$14,$BP$14:$DP$14,0))</f>
        <v>383.21236711924473</v>
      </c>
      <c r="CF32" s="8" cm="1">
        <f t="array" ref="CF32">Z32*INDEX(prod_est,$G32+$H32-1,MATCH(CF$14,$BP$14:$DP$14,0))</f>
        <v>384.20904587520425</v>
      </c>
      <c r="CG32" s="8" cm="1">
        <f t="array" ref="CG32">AA32*INDEX(prod_est,$G32+$H32-1,MATCH(CG$14,$BP$14:$DP$14,0))</f>
        <v>385.20831684537103</v>
      </c>
      <c r="CH32" s="8" cm="1">
        <f t="array" ref="CH32">AB32*INDEX(prod_est,$G32+$H32-1,MATCH(CH$14,$BP$14:$DP$14,0))</f>
        <v>386.21018677171179</v>
      </c>
      <c r="CI32" s="8" cm="1">
        <f t="array" ref="CI32">AC32*INDEX(prod_est,$G32+$H32-1,MATCH(CI$14,$BP$14:$DP$14,0))</f>
        <v>387.21466241372741</v>
      </c>
      <c r="CJ32" s="8" cm="1">
        <f t="array" ref="CJ32">AD32*INDEX(prod_est,$G32+$H32-1,MATCH(CJ$14,$BP$14:$DP$14,0))</f>
        <v>388.22175054849907</v>
      </c>
      <c r="CK32" s="8" cm="1">
        <f t="array" ref="CK32">AE32*INDEX(prod_est,$G32+$H32-1,MATCH(CK$14,$BP$14:$DP$14,0))</f>
        <v>389.23145797073545</v>
      </c>
      <c r="CL32" s="8" cm="1">
        <f t="array" ref="CL32">AF32*INDEX(prod_est,$G32+$H32-1,MATCH(CL$14,$BP$14:$DP$14,0))</f>
        <v>390.24379149281606</v>
      </c>
      <c r="CM32" s="8" cm="1">
        <f t="array" ref="CM32">AG32*INDEX(prod_est,$G32+$H32-1,MATCH(CM$14,$BP$14:$DP$14,0))</f>
        <v>391.25875794483755</v>
      </c>
      <c r="CN32" s="8" cm="1">
        <f t="array" ref="CN32">AH32*INDEX(prod_est,$G32+$H32-1,MATCH(CN$14,$BP$14:$DP$14,0))</f>
        <v>392.27636417466323</v>
      </c>
      <c r="CO32" s="8" cm="1">
        <f t="array" ref="CO32">AI32*INDEX(prod_est,$G32+$H32-1,MATCH(CO$14,$BP$14:$DP$14,0))</f>
        <v>393.29661704796371</v>
      </c>
      <c r="CP32" s="8" cm="1">
        <f t="array" ref="CP32">AJ32*INDEX(prod_est,$G32+$H32-1,MATCH(CP$14,$BP$14:$DP$14,0))</f>
        <v>394.3195234482688</v>
      </c>
      <c r="CQ32" s="8" cm="1">
        <f t="array" ref="CQ32">AK32*INDEX(prod_est,$G32+$H32-1,MATCH(CQ$14,$BP$14:$DP$14,0))</f>
        <v>395.34509027701012</v>
      </c>
      <c r="CR32" s="8" cm="1">
        <f t="array" ref="CR32">AL32*INDEX(prod_est,$G32+$H32-1,MATCH(CR$14,$BP$14:$DP$14,0))</f>
        <v>396.37332445356861</v>
      </c>
      <c r="CS32" s="8" cm="1">
        <f t="array" ref="CS32">AM32*INDEX(prod_est,$G32+$H32-1,MATCH(CS$14,$BP$14:$DP$14,0))</f>
        <v>397.40423291532193</v>
      </c>
      <c r="CT32" s="8" cm="1">
        <f t="array" ref="CT32">AN32*INDEX(prod_est,$G32+$H32-1,MATCH(CT$14,$BP$14:$DP$14,0))</f>
        <v>398.43782261769132</v>
      </c>
      <c r="CU32" s="8" cm="1">
        <f t="array" ref="CU32">AO32*INDEX(prod_est,$G32+$H32-1,MATCH(CU$14,$BP$14:$DP$14,0))</f>
        <v>399.47410053418662</v>
      </c>
      <c r="CV32" s="8" cm="1">
        <f t="array" ref="CV32">AP32*INDEX(prod_est,$G32+$H32-1,MATCH(CV$14,$BP$14:$DP$14,0))</f>
        <v>400.51307365645704</v>
      </c>
      <c r="CW32" cm="1">
        <f t="array" ref="CW32">AQ32*INDEX(prod_est,$G32+$H32-1,MATCH(CW$14,$BP$14:$DP$14,0))</f>
        <v>395.62044235894922</v>
      </c>
      <c r="CX32" cm="1">
        <f t="array" ref="CX32">AR32*INDEX(prod_est,$G32+$H32-1,MATCH(CX$14,$BP$14:$DP$14,0))</f>
        <v>390.78757900058702</v>
      </c>
      <c r="CY32" cm="1">
        <f t="array" ref="CY32">AS32*INDEX(prod_est,$G32+$H32-1,MATCH(CY$14,$BP$14:$DP$14,0))</f>
        <v>386.01375346165935</v>
      </c>
      <c r="CZ32" cm="1">
        <f t="array" ref="CZ32">AT32*INDEX(prod_est,$G32+$H32-1,MATCH(CZ$14,$BP$14:$DP$14,0))</f>
        <v>381.29824454153118</v>
      </c>
      <c r="DA32" cm="1">
        <f t="array" ref="DA32">AU32*INDEX(prod_est,$G32+$H32-1,MATCH(DA$14,$BP$14:$DP$14,0))</f>
        <v>376.64033984968859</v>
      </c>
      <c r="DB32" cm="1">
        <f t="array" ref="DB32">AV32*INDEX(prod_est,$G32+$H32-1,MATCH(DB$14,$BP$14:$DP$14,0))</f>
        <v>372.03933569811574</v>
      </c>
      <c r="DC32" cm="1">
        <f t="array" ref="DC32">AW32*INDEX(prod_est,$G32+$H32-1,MATCH(DC$14,$BP$14:$DP$14,0))</f>
        <v>367.49453699498531</v>
      </c>
      <c r="DD32" cm="1">
        <f t="array" ref="DD32">AX32*INDEX(prod_est,$G32+$H32-1,MATCH(DD$14,$BP$14:$DP$14,0))</f>
        <v>363.00525713964885</v>
      </c>
      <c r="DE32" cm="1">
        <f t="array" ref="DE32">AY32*INDEX(prod_est,$G32+$H32-1,MATCH(DE$14,$BP$14:$DP$14,0))</f>
        <v>358.5708179189088</v>
      </c>
      <c r="DF32" cm="1">
        <f t="array" ref="DF32">AZ32*INDEX(prod_est,$G32+$H32-1,MATCH(DF$14,$BP$14:$DP$14,0))</f>
        <v>354.19054940455851</v>
      </c>
      <c r="DG32" cm="1">
        <f t="array" ref="DG32">BA32*INDEX(prod_est,$G32+$H32-1,MATCH(DG$14,$BP$14:$DP$14,0))</f>
        <v>349.86378985217328</v>
      </c>
      <c r="DH32" cm="1">
        <f t="array" ref="DH32">BB32*INDEX(prod_est,$G32+$H32-1,MATCH(DH$14,$BP$14:$DP$14,0))</f>
        <v>345.58988560113823</v>
      </c>
      <c r="DI32" cm="1">
        <f t="array" ref="DI32">BC32*INDEX(prod_est,$G32+$H32-1,MATCH(DI$14,$BP$14:$DP$14,0))</f>
        <v>341.36819097589705</v>
      </c>
      <c r="DJ32" cm="1">
        <f t="array" ref="DJ32">BD32*INDEX(prod_est,$G32+$H32-1,MATCH(DJ$14,$BP$14:$DP$14,0))</f>
        <v>337.19806818840743</v>
      </c>
      <c r="DK32" cm="1">
        <f t="array" ref="DK32">BE32*INDEX(prod_est,$G32+$H32-1,MATCH(DK$14,$BP$14:$DP$14,0))</f>
        <v>333.0788872417877</v>
      </c>
      <c r="DL32" cm="1">
        <f t="array" ref="DL32">BF32*INDEX(prod_est,$G32+$H32-1,MATCH(DL$14,$BP$14:$DP$14,0))</f>
        <v>329.01002583514088</v>
      </c>
      <c r="DM32" cm="1">
        <f t="array" ref="DM32">BG32*INDEX(prod_est,$G32+$H32-1,MATCH(DM$14,$BP$14:$DP$14,0))</f>
        <v>324.99086926954112</v>
      </c>
      <c r="DN32" cm="1">
        <f t="array" ref="DN32">BH32*INDEX(prod_est,$G32+$H32-1,MATCH(DN$14,$BP$14:$DP$14,0))</f>
        <v>321.02081035516892</v>
      </c>
      <c r="DO32" cm="1">
        <f t="array" ref="DO32">BI32*INDEX(prod_est,$G32+$H32-1,MATCH(DO$14,$BP$14:$DP$14,0))</f>
        <v>317.09924931958022</v>
      </c>
      <c r="DP32" cm="1">
        <f t="array" ref="DP32">BJ32*INDEX(prod_est,$G32+$H32-1,MATCH(DP$14,$BP$14:$DP$14,0))</f>
        <v>313.22559371709673</v>
      </c>
    </row>
    <row r="33" spans="1:120" x14ac:dyDescent="0.25">
      <c r="A33" t="s">
        <v>52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241</v>
      </c>
      <c r="H33">
        <f>IFERROR(MATCH(D33,Production_est!$D$4:$D$339,0),"-")</f>
        <v>6</v>
      </c>
      <c r="I33" s="8" cm="1">
        <f t="array" ref="I33">IFERROR(INDEX(Production_est!$E$4:$E$339,H33+G33-1),"-")</f>
        <v>57692.6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16_RUS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241</v>
      </c>
      <c r="H34">
        <f>IFERROR(MATCH(D34,Production_est!$D$4:$D$339,0),"-")</f>
        <v>6</v>
      </c>
      <c r="I34" s="8" cm="1">
        <f t="array" ref="I34">IFERROR(INDEX(Production_est!$E$4:$E$339,H34+G34-1),"-")</f>
        <v>57692.6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16_RUS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241</v>
      </c>
      <c r="H35">
        <f>IFERROR(MATCH(D35,Production_est!$D$4:$D$339,0),"-")</f>
        <v>6</v>
      </c>
      <c r="I35" s="8" cm="1">
        <f t="array" ref="I35">IFERROR(INDEX(Production_est!$E$4:$E$339,H35+G35-1),"-")</f>
        <v>57692.6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16_RUS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241</v>
      </c>
      <c r="H36">
        <f>IFERROR(MATCH(D36,Production_est!$D$4:$D$339,0),"-")</f>
        <v>6</v>
      </c>
      <c r="I36" s="8" cm="1">
        <f t="array" ref="I36">IFERROR(INDEX(Production_est!$E$4:$E$339,H36+G36-1),"-")</f>
        <v>57692.6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16_RUS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52</v>
      </c>
      <c r="B37" t="s">
        <v>27</v>
      </c>
      <c r="C37" t="s">
        <v>27</v>
      </c>
      <c r="D37" t="s">
        <v>37</v>
      </c>
      <c r="E37" s="8">
        <v>1.7584559999999999E-2</v>
      </c>
      <c r="F37" s="8">
        <v>1.3272156E-2</v>
      </c>
      <c r="G37">
        <f>MATCH(A37,Production_est!$A$4:$A$339,0)</f>
        <v>241</v>
      </c>
      <c r="H37">
        <f>IFERROR(MATCH(D37,Production_est!$D$4:$D$339,0),"-")</f>
        <v>6</v>
      </c>
      <c r="I37" s="8" cm="1">
        <f t="array" ref="I37">IFERROR(INDEX(Production_est!$E$4:$E$339,H37+G37-1),"-")</f>
        <v>57692.6</v>
      </c>
      <c r="J37" s="42">
        <f t="shared" si="0"/>
        <v>2.3004953841567204E-7</v>
      </c>
      <c r="K37" s="42">
        <f t="shared" si="1"/>
        <v>2.3004953841567204E-7</v>
      </c>
      <c r="L37" s="42">
        <f t="shared" si="2"/>
        <v>2.3004953841567204E-7</v>
      </c>
      <c r="M37" s="42">
        <f t="shared" si="2"/>
        <v>2.3004953841567204E-7</v>
      </c>
      <c r="N37" s="42">
        <f t="shared" ref="N37:AP37" si="51">M37*(1-$F$4)</f>
        <v>2.2723927416798059E-7</v>
      </c>
      <c r="O37" s="42">
        <f t="shared" si="51"/>
        <v>2.2446333985286038E-7</v>
      </c>
      <c r="P37" s="42">
        <f t="shared" si="51"/>
        <v>2.21721316098976E-7</v>
      </c>
      <c r="Q37" s="42">
        <f t="shared" si="51"/>
        <v>2.190127886579942E-7</v>
      </c>
      <c r="R37" s="42">
        <f t="shared" si="51"/>
        <v>2.1633734834200165E-7</v>
      </c>
      <c r="S37" s="42">
        <f t="shared" si="51"/>
        <v>2.1369459096168744E-7</v>
      </c>
      <c r="T37" s="42">
        <f t="shared" si="51"/>
        <v>2.1108411726528046E-7</v>
      </c>
      <c r="U37" s="42">
        <f t="shared" si="51"/>
        <v>2.0850553287823301E-7</v>
      </c>
      <c r="V37" s="42">
        <f t="shared" si="51"/>
        <v>2.0595844824364096E-7</v>
      </c>
      <c r="W37" s="42">
        <f t="shared" si="51"/>
        <v>2.0344247856339194E-7</v>
      </c>
      <c r="X37" s="42">
        <f t="shared" si="51"/>
        <v>2.0095724374003233E-7</v>
      </c>
      <c r="Y37" s="42">
        <f t="shared" si="51"/>
        <v>1.9850236831934444E-7</v>
      </c>
      <c r="Z37" s="42">
        <f t="shared" si="51"/>
        <v>1.9607748143362519E-7</v>
      </c>
      <c r="AA37" s="42">
        <f t="shared" si="51"/>
        <v>1.936822167456576E-7</v>
      </c>
      <c r="AB37" s="42">
        <f t="shared" si="51"/>
        <v>1.9131621239336688E-7</v>
      </c>
      <c r="AC37" s="42">
        <f t="shared" si="51"/>
        <v>1.8897911093515245E-7</v>
      </c>
      <c r="AD37" s="42">
        <f t="shared" si="51"/>
        <v>1.8667055929588781E-7</v>
      </c>
      <c r="AE37" s="42">
        <f t="shared" si="51"/>
        <v>1.8439020871358009E-7</v>
      </c>
      <c r="AF37" s="42">
        <f t="shared" si="51"/>
        <v>1.8213771468668123E-7</v>
      </c>
      <c r="AG37" s="42">
        <f t="shared" si="51"/>
        <v>1.799127369220428E-7</v>
      </c>
      <c r="AH37" s="42">
        <f t="shared" si="51"/>
        <v>1.7771493928350647E-7</v>
      </c>
      <c r="AI37" s="42">
        <f t="shared" si="51"/>
        <v>1.7554398974112274E-7</v>
      </c>
      <c r="AJ37" s="42">
        <f t="shared" si="51"/>
        <v>1.733995603209897E-7</v>
      </c>
      <c r="AK37" s="42">
        <f t="shared" si="51"/>
        <v>1.7128132705570489E-7</v>
      </c>
      <c r="AL37" s="42">
        <f t="shared" si="51"/>
        <v>1.6918896993542212E-7</v>
      </c>
      <c r="AM37" s="42">
        <f t="shared" si="51"/>
        <v>1.6712217285950645E-7</v>
      </c>
      <c r="AN37" s="42">
        <f t="shared" si="51"/>
        <v>1.6508062358877954E-7</v>
      </c>
      <c r="AO37" s="42">
        <f t="shared" si="51"/>
        <v>1.6306401369834841E-7</v>
      </c>
      <c r="AP37" s="42">
        <f t="shared" si="51"/>
        <v>1.6107203853101063E-7</v>
      </c>
      <c r="AQ37" s="42">
        <f t="shared" ref="AQ37:BJ37" si="52">AP37*(1-$F$4)</f>
        <v>1.5910439715122839E-7</v>
      </c>
      <c r="AR37" s="42">
        <f t="shared" si="52"/>
        <v>1.5716079229966509E-7</v>
      </c>
      <c r="AS37" s="42">
        <f t="shared" si="52"/>
        <v>1.5524093034827715E-7</v>
      </c>
      <c r="AT37" s="42">
        <f t="shared" si="52"/>
        <v>1.5334452125595444E-7</v>
      </c>
      <c r="AU37" s="42">
        <f t="shared" si="52"/>
        <v>1.5147127852470273E-7</v>
      </c>
      <c r="AV37" s="42">
        <f t="shared" si="52"/>
        <v>1.4962091915636121E-7</v>
      </c>
      <c r="AW37" s="42">
        <f t="shared" si="52"/>
        <v>1.4779316360984883E-7</v>
      </c>
      <c r="AX37" s="42">
        <f t="shared" si="52"/>
        <v>1.4598773575893307E-7</v>
      </c>
      <c r="AY37" s="42">
        <f t="shared" si="52"/>
        <v>1.4420436285051428E-7</v>
      </c>
      <c r="AZ37" s="42">
        <f t="shared" si="52"/>
        <v>1.4244277546341994E-7</v>
      </c>
      <c r="BA37" s="42">
        <f t="shared" si="52"/>
        <v>1.4070270746770204E-7</v>
      </c>
      <c r="BB37" s="42">
        <f t="shared" si="52"/>
        <v>1.3898389598443181E-7</v>
      </c>
      <c r="BC37" s="42">
        <f t="shared" si="52"/>
        <v>1.3728608134598562E-7</v>
      </c>
      <c r="BD37" s="42">
        <f t="shared" si="52"/>
        <v>1.3560900705681591E-7</v>
      </c>
      <c r="BE37" s="42">
        <f t="shared" si="52"/>
        <v>1.339524197547014E-7</v>
      </c>
      <c r="BF37" s="42">
        <f t="shared" si="52"/>
        <v>1.3231606917247067E-7</v>
      </c>
      <c r="BG37" s="42">
        <f t="shared" si="52"/>
        <v>1.3069970810019333E-7</v>
      </c>
      <c r="BH37" s="42">
        <f t="shared" si="52"/>
        <v>1.2910309234783303E-7</v>
      </c>
      <c r="BI37" s="42">
        <f t="shared" si="52"/>
        <v>1.2752598070835667E-7</v>
      </c>
      <c r="BJ37" s="42">
        <f t="shared" si="52"/>
        <v>1.2596813492129435E-7</v>
      </c>
      <c r="BK37" t="str">
        <f t="shared" si="5"/>
        <v>16_RUS</v>
      </c>
      <c r="BL37" t="str">
        <f t="shared" si="6"/>
        <v>d_ind_cem_15_5_other_biomass</v>
      </c>
      <c r="BO37" s="8">
        <f t="shared" si="7"/>
        <v>1.7584559999999999E-2</v>
      </c>
      <c r="BP37" s="8">
        <f t="shared" si="8"/>
        <v>1.3272156E-2</v>
      </c>
      <c r="BQ37" s="8" cm="1">
        <f t="array" ref="BQ37">K37*INDEX(prod_est,$G37+$H37-1,MATCH(BQ$14,$BP$14:$DP$14,0))</f>
        <v>1.3471238339999978E-2</v>
      </c>
      <c r="BR37" s="8" cm="1">
        <f t="array" ref="BR37">L37*INDEX(prod_est,$G37+$H37-1,MATCH(BR$14,$BP$14:$DP$14,0))</f>
        <v>1.2647808896467478E-2</v>
      </c>
      <c r="BS37" s="8" cm="1">
        <f t="array" ref="BS37">M37*INDEX(prod_est,$G37+$H37-1,MATCH(BS$14,$BP$14:$DP$14,0))</f>
        <v>1.2986223242616213E-2</v>
      </c>
      <c r="BT37" s="8" cm="1">
        <f t="array" ref="BT37">N37*INDEX(prod_est,$G37+$H37-1,MATCH(BT$14,$BP$14:$DP$14,0))</f>
        <v>1.3169082443036209E-2</v>
      </c>
      <c r="BU37" s="8" cm="1">
        <f t="array" ref="BU37">O37*INDEX(prod_est,$G37+$H37-1,MATCH(BU$14,$BP$14:$DP$14,0))</f>
        <v>1.3352804978559105E-2</v>
      </c>
      <c r="BV37" s="8" cm="1">
        <f t="array" ref="BV37">P37*INDEX(prod_est,$G37+$H37-1,MATCH(BV$14,$BP$14:$DP$14,0))</f>
        <v>1.3537394103060263E-2</v>
      </c>
      <c r="BW37" s="8" cm="1">
        <f t="array" ref="BW37">Q37*INDEX(prod_est,$G37+$H37-1,MATCH(BW$14,$BP$14:$DP$14,0))</f>
        <v>1.3722853081500841E-2</v>
      </c>
      <c r="BX37" s="8" cm="1">
        <f t="array" ref="BX37">R37*INDEX(prod_est,$G37+$H37-1,MATCH(BX$14,$BP$14:$DP$14,0))</f>
        <v>1.3909185189963301E-2</v>
      </c>
      <c r="BY37" s="8" cm="1">
        <f t="array" ref="BY37">S37*INDEX(prod_est,$G37+$H37-1,MATCH(BY$14,$BP$14:$DP$14,0))</f>
        <v>1.4096393715687336E-2</v>
      </c>
      <c r="BZ37" s="8" cm="1">
        <f t="array" ref="BZ37">T37*INDEX(prod_est,$G37+$H37-1,MATCH(BZ$14,$BP$14:$DP$14,0))</f>
        <v>1.413305635332005E-2</v>
      </c>
      <c r="CA37" s="8" cm="1">
        <f t="array" ref="CA37">U37*INDEX(prod_est,$G37+$H37-1,MATCH(CA$14,$BP$14:$DP$14,0))</f>
        <v>1.4169814345057149E-2</v>
      </c>
      <c r="CB37" s="8" cm="1">
        <f t="array" ref="CB37">V37*INDEX(prod_est,$G37+$H37-1,MATCH(CB$14,$BP$14:$DP$14,0))</f>
        <v>1.4206667938900614E-2</v>
      </c>
      <c r="CC37" s="8" cm="1">
        <f t="array" ref="CC37">W37*INDEX(prod_est,$G37+$H37-1,MATCH(CC$14,$BP$14:$DP$14,0))</f>
        <v>1.4201518021772776E-2</v>
      </c>
      <c r="CD37" s="8" cm="1">
        <f t="array" ref="CD37">X37*INDEX(prod_est,$G37+$H37-1,MATCH(CD$14,$BP$14:$DP$14,0))</f>
        <v>1.4238454072195875E-2</v>
      </c>
      <c r="CE37" s="8" cm="1">
        <f t="array" ref="CE37">Y37*INDEX(prod_est,$G37+$H37-1,MATCH(CE$14,$BP$14:$DP$14,0))</f>
        <v>1.427548618782966E-2</v>
      </c>
      <c r="CF37" s="8" cm="1">
        <f t="array" ref="CF37">Z37*INDEX(prod_est,$G37+$H37-1,MATCH(CF$14,$BP$14:$DP$14,0))</f>
        <v>1.4312614618525574E-2</v>
      </c>
      <c r="CG37" s="8" cm="1">
        <f t="array" ref="CG37">AA37*INDEX(prod_est,$G37+$H37-1,MATCH(CG$14,$BP$14:$DP$14,0))</f>
        <v>1.4349839614784829E-2</v>
      </c>
      <c r="CH37" s="8" cm="1">
        <f t="array" ref="CH37">AB37*INDEX(prod_est,$G37+$H37-1,MATCH(CH$14,$BP$14:$DP$14,0))</f>
        <v>1.4387161427760215E-2</v>
      </c>
      <c r="CI37" s="8" cm="1">
        <f t="array" ref="CI37">AC37*INDEX(prod_est,$G37+$H37-1,MATCH(CI$14,$BP$14:$DP$14,0))</f>
        <v>1.4424580309257697E-2</v>
      </c>
      <c r="CJ37" s="8" cm="1">
        <f t="array" ref="CJ37">AD37*INDEX(prod_est,$G37+$H37-1,MATCH(CJ$14,$BP$14:$DP$14,0))</f>
        <v>1.4462096511738153E-2</v>
      </c>
      <c r="CK37" s="8" cm="1">
        <f t="array" ref="CK37">AE37*INDEX(prod_est,$G37+$H37-1,MATCH(CK$14,$BP$14:$DP$14,0))</f>
        <v>1.4499710288319112E-2</v>
      </c>
      <c r="CL37" s="8" cm="1">
        <f t="array" ref="CL37">AF37*INDEX(prod_est,$G37+$H37-1,MATCH(CL$14,$BP$14:$DP$14,0))</f>
        <v>1.4537421892776389E-2</v>
      </c>
      <c r="CM37" s="8" cm="1">
        <f t="array" ref="CM37">AG37*INDEX(prod_est,$G37+$H37-1,MATCH(CM$14,$BP$14:$DP$14,0))</f>
        <v>1.4575231579545801E-2</v>
      </c>
      <c r="CN37" s="8" cm="1">
        <f t="array" ref="CN37">AH37*INDEX(prod_est,$G37+$H37-1,MATCH(CN$14,$BP$14:$DP$14,0))</f>
        <v>1.4613139603725003E-2</v>
      </c>
      <c r="CO37" s="8" cm="1">
        <f t="array" ref="CO37">AI37*INDEX(prod_est,$G37+$H37-1,MATCH(CO$14,$BP$14:$DP$14,0))</f>
        <v>1.4651146221075016E-2</v>
      </c>
      <c r="CP37" s="8" cm="1">
        <f t="array" ref="CP37">AJ37*INDEX(prod_est,$G37+$H37-1,MATCH(CP$14,$BP$14:$DP$14,0))</f>
        <v>1.4689251688022159E-2</v>
      </c>
      <c r="CQ37" s="8" cm="1">
        <f t="array" ref="CQ37">AK37*INDEX(prod_est,$G37+$H37-1,MATCH(CQ$14,$BP$14:$DP$14,0))</f>
        <v>1.4727456261659619E-2</v>
      </c>
      <c r="CR37" s="8" cm="1">
        <f t="array" ref="CR37">AL37*INDEX(prod_est,$G37+$H37-1,MATCH(CR$14,$BP$14:$DP$14,0))</f>
        <v>1.4765760199749246E-2</v>
      </c>
      <c r="CS37" s="8" cm="1">
        <f t="array" ref="CS37">AM37*INDEX(prod_est,$G37+$H37-1,MATCH(CS$14,$BP$14:$DP$14,0))</f>
        <v>1.4804163760723301E-2</v>
      </c>
      <c r="CT37" s="8" cm="1">
        <f t="array" ref="CT37">AN37*INDEX(prod_est,$G37+$H37-1,MATCH(CT$14,$BP$14:$DP$14,0))</f>
        <v>1.4842667203686212E-2</v>
      </c>
      <c r="CU37" s="8" cm="1">
        <f t="array" ref="CU37">AO37*INDEX(prod_est,$G37+$H37-1,MATCH(CU$14,$BP$14:$DP$14,0))</f>
        <v>1.4881270788416237E-2</v>
      </c>
      <c r="CV37" s="8" cm="1">
        <f t="array" ref="CV37">AP37*INDEX(prod_est,$G37+$H37-1,MATCH(CV$14,$BP$14:$DP$14,0))</f>
        <v>1.4919974775367372E-2</v>
      </c>
      <c r="CW37" cm="1">
        <f t="array" ref="CW37">AQ37*INDEX(prod_est,$G37+$H37-1,MATCH(CW$14,$BP$14:$DP$14,0))</f>
        <v>1.4737713719872828E-2</v>
      </c>
      <c r="CX37" cm="1">
        <f t="array" ref="CX37">AR37*INDEX(prod_est,$G37+$H37-1,MATCH(CX$14,$BP$14:$DP$14,0))</f>
        <v>1.4557679148863018E-2</v>
      </c>
      <c r="CY37" cm="1">
        <f t="array" ref="CY37">AS37*INDEX(prod_est,$G37+$H37-1,MATCH(CY$14,$BP$14:$DP$14,0))</f>
        <v>1.4379843863805884E-2</v>
      </c>
      <c r="CZ37" cm="1">
        <f t="array" ref="CZ37">AT37*INDEX(prod_est,$G37+$H37-1,MATCH(CZ$14,$BP$14:$DP$14,0))</f>
        <v>1.4204180998424165E-2</v>
      </c>
      <c r="DA37" cm="1">
        <f t="array" ref="DA37">AU37*INDEX(prod_est,$G37+$H37-1,MATCH(DA$14,$BP$14:$DP$14,0))</f>
        <v>1.4030664014636597E-2</v>
      </c>
      <c r="DB37" cm="1">
        <f t="array" ref="DB37">AV37*INDEX(prod_est,$G37+$H37-1,MATCH(DB$14,$BP$14:$DP$14,0))</f>
        <v>1.3859266698548709E-2</v>
      </c>
      <c r="DC37" cm="1">
        <f t="array" ref="DC37">AW37*INDEX(prod_est,$G37+$H37-1,MATCH(DC$14,$BP$14:$DP$14,0))</f>
        <v>1.3689963156492574E-2</v>
      </c>
      <c r="DD37" cm="1">
        <f t="array" ref="DD37">AX37*INDEX(prod_est,$G37+$H37-1,MATCH(DD$14,$BP$14:$DP$14,0))</f>
        <v>1.3522727811114965E-2</v>
      </c>
      <c r="DE37" cm="1">
        <f t="array" ref="DE37">AY37*INDEX(prod_est,$G37+$H37-1,MATCH(DE$14,$BP$14:$DP$14,0))</f>
        <v>1.3357535397513276E-2</v>
      </c>
      <c r="DF37" cm="1">
        <f t="array" ref="DF37">AZ37*INDEX(prod_est,$G37+$H37-1,MATCH(DF$14,$BP$14:$DP$14,0))</f>
        <v>1.3194360959418654E-2</v>
      </c>
      <c r="DG37" cm="1">
        <f t="array" ref="DG37">BA37*INDEX(prod_est,$G37+$H37-1,MATCH(DG$14,$BP$14:$DP$14,0))</f>
        <v>1.3033179845425758E-2</v>
      </c>
      <c r="DH37" cm="1">
        <f t="array" ref="DH37">BB37*INDEX(prod_est,$G37+$H37-1,MATCH(DH$14,$BP$14:$DP$14,0))</f>
        <v>1.2873967705268568E-2</v>
      </c>
      <c r="DI37" cm="1">
        <f t="array" ref="DI37">BC37*INDEX(prod_est,$G37+$H37-1,MATCH(DI$14,$BP$14:$DP$14,0))</f>
        <v>1.2716700486141708E-2</v>
      </c>
      <c r="DJ37" cm="1">
        <f t="array" ref="DJ37">BD37*INDEX(prod_est,$G37+$H37-1,MATCH(DJ$14,$BP$14:$DP$14,0))</f>
        <v>1.256135442906668E-2</v>
      </c>
      <c r="DK37" cm="1">
        <f t="array" ref="DK37">BE37*INDEX(prod_est,$G37+$H37-1,MATCH(DK$14,$BP$14:$DP$14,0))</f>
        <v>1.2407906065302513E-2</v>
      </c>
      <c r="DL37" cm="1">
        <f t="array" ref="DL37">BF37*INDEX(prod_est,$G37+$H37-1,MATCH(DL$14,$BP$14:$DP$14,0))</f>
        <v>1.2256332212800239E-2</v>
      </c>
      <c r="DM37" cm="1">
        <f t="array" ref="DM37">BG37*INDEX(prod_est,$G37+$H37-1,MATCH(DM$14,$BP$14:$DP$14,0))</f>
        <v>1.210660997270069E-2</v>
      </c>
      <c r="DN37" cm="1">
        <f t="array" ref="DN37">BH37*INDEX(prod_est,$G37+$H37-1,MATCH(DN$14,$BP$14:$DP$14,0))</f>
        <v>1.1958716725875087E-2</v>
      </c>
      <c r="DO37" cm="1">
        <f t="array" ref="DO37">BI37*INDEX(prod_est,$G37+$H37-1,MATCH(DO$14,$BP$14:$DP$14,0))</f>
        <v>1.1812630129507864E-2</v>
      </c>
      <c r="DP37" cm="1">
        <f t="array" ref="DP37">BJ37*INDEX(prod_est,$G37+$H37-1,MATCH(DP$14,$BP$14:$DP$14,0))</f>
        <v>1.1668328113721262E-2</v>
      </c>
    </row>
    <row r="38" spans="1:120" x14ac:dyDescent="0.25">
      <c r="A38" t="s">
        <v>52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241</v>
      </c>
      <c r="H38">
        <f>IFERROR(MATCH(D38,Production_est!$D$4:$D$339,0),"-")</f>
        <v>6</v>
      </c>
      <c r="I38" s="8" cm="1">
        <f t="array" ref="I38">IFERROR(INDEX(Production_est!$E$4:$E$339,H38+G38-1),"-")</f>
        <v>57692.6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16_RUS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52</v>
      </c>
      <c r="B39" t="s">
        <v>29</v>
      </c>
      <c r="C39" t="s">
        <v>29</v>
      </c>
      <c r="D39" t="s">
        <v>37</v>
      </c>
      <c r="E39" s="8">
        <v>1.1840270399999999</v>
      </c>
      <c r="F39" s="8">
        <v>1.47124152</v>
      </c>
      <c r="G39">
        <f>MATCH(A39,Production_est!$A$4:$A$339,0)</f>
        <v>241</v>
      </c>
      <c r="H39">
        <f>IFERROR(MATCH(D39,Production_est!$D$4:$D$339,0),"-")</f>
        <v>6</v>
      </c>
      <c r="I39" s="8" cm="1">
        <f t="array" ref="I39">IFERROR(INDEX(Production_est!$E$4:$E$339,H39+G39-1),"-")</f>
        <v>57692.6</v>
      </c>
      <c r="J39" s="42">
        <f t="shared" si="0"/>
        <v>2.5501390472954936E-5</v>
      </c>
      <c r="K39" s="42">
        <f t="shared" si="1"/>
        <v>2.5501390472954936E-5</v>
      </c>
      <c r="L39" s="42">
        <f t="shared" si="2"/>
        <v>2.5501390472954936E-5</v>
      </c>
      <c r="M39" s="42">
        <f t="shared" si="2"/>
        <v>2.5501390472954936E-5</v>
      </c>
      <c r="N39" s="42">
        <f t="shared" ref="N39:AP39" si="55">M39*(1-$F$4)</f>
        <v>2.5189867805245543E-5</v>
      </c>
      <c r="O39" s="42">
        <f t="shared" si="55"/>
        <v>2.4882150670124645E-5</v>
      </c>
      <c r="P39" s="42">
        <f t="shared" si="55"/>
        <v>2.4578192579552098E-5</v>
      </c>
      <c r="Q39" s="42">
        <f t="shared" si="55"/>
        <v>2.4277947613381435E-5</v>
      </c>
      <c r="R39" s="42">
        <f t="shared" si="55"/>
        <v>2.3981370412422516E-5</v>
      </c>
      <c r="S39" s="42">
        <f t="shared" si="55"/>
        <v>2.3688416171588945E-5</v>
      </c>
      <c r="T39" s="42">
        <f t="shared" si="55"/>
        <v>2.3399040633129193E-5</v>
      </c>
      <c r="U39" s="42">
        <f t="shared" si="55"/>
        <v>2.3113200079940399E-5</v>
      </c>
      <c r="V39" s="42">
        <f t="shared" si="55"/>
        <v>2.2830851328963854E-5</v>
      </c>
      <c r="W39" s="42">
        <f t="shared" si="55"/>
        <v>2.2551951724661172E-5</v>
      </c>
      <c r="X39" s="42">
        <f t="shared" si="55"/>
        <v>2.227645913257014E-5</v>
      </c>
      <c r="Y39" s="42">
        <f t="shared" si="55"/>
        <v>2.200433193293931E-5</v>
      </c>
      <c r="Z39" s="42">
        <f t="shared" si="55"/>
        <v>2.1735529014440334E-5</v>
      </c>
      <c r="AA39" s="42">
        <f t="shared" si="55"/>
        <v>2.1470009767957113E-5</v>
      </c>
      <c r="AB39" s="42">
        <f t="shared" si="55"/>
        <v>2.120773408045082E-5</v>
      </c>
      <c r="AC39" s="42">
        <f t="shared" si="55"/>
        <v>2.0948662328899859E-5</v>
      </c>
      <c r="AD39" s="42">
        <f t="shared" si="55"/>
        <v>2.0692755374313868E-5</v>
      </c>
      <c r="AE39" s="42">
        <f t="shared" si="55"/>
        <v>2.0439974555820828E-5</v>
      </c>
      <c r="AF39" s="42">
        <f t="shared" si="55"/>
        <v>2.0190281684826426E-5</v>
      </c>
      <c r="AG39" s="42">
        <f t="shared" si="55"/>
        <v>1.9943639039244741E-5</v>
      </c>
      <c r="AH39" s="42">
        <f t="shared" si="55"/>
        <v>1.9700009357799421E-5</v>
      </c>
      <c r="AI39" s="42">
        <f t="shared" si="55"/>
        <v>1.9459355834394486E-5</v>
      </c>
      <c r="AJ39" s="42">
        <f t="shared" si="55"/>
        <v>1.9221642112553871E-5</v>
      </c>
      <c r="AK39" s="42">
        <f t="shared" si="55"/>
        <v>1.8986832279928922E-5</v>
      </c>
      <c r="AL39" s="42">
        <f t="shared" si="55"/>
        <v>1.8754890862872973E-5</v>
      </c>
      <c r="AM39" s="42">
        <f t="shared" si="55"/>
        <v>1.8525782821082194E-5</v>
      </c>
      <c r="AN39" s="42">
        <f t="shared" si="55"/>
        <v>1.8299473542301931E-5</v>
      </c>
      <c r="AO39" s="42">
        <f t="shared" si="55"/>
        <v>1.8075928837097675E-5</v>
      </c>
      <c r="AP39" s="42">
        <f t="shared" si="55"/>
        <v>1.7855114933689947E-5</v>
      </c>
      <c r="AQ39" s="42">
        <f t="shared" ref="AQ39:BJ39" si="56">AP39*(1-$F$4)</f>
        <v>1.7636998472852259E-5</v>
      </c>
      <c r="AR39" s="42">
        <f t="shared" si="56"/>
        <v>1.7421546502871394E-5</v>
      </c>
      <c r="AS39" s="42">
        <f t="shared" si="56"/>
        <v>1.7208726474569272E-5</v>
      </c>
      <c r="AT39" s="42">
        <f t="shared" si="56"/>
        <v>1.6998506236385614E-5</v>
      </c>
      <c r="AU39" s="42">
        <f t="shared" si="56"/>
        <v>1.6790854029520677E-5</v>
      </c>
      <c r="AV39" s="42">
        <f t="shared" si="56"/>
        <v>1.6585738483137327E-5</v>
      </c>
      <c r="AW39" s="42">
        <f t="shared" si="56"/>
        <v>1.638312860962173E-5</v>
      </c>
      <c r="AX39" s="42">
        <f t="shared" si="56"/>
        <v>1.6182993799901918E-5</v>
      </c>
      <c r="AY39" s="42">
        <f t="shared" si="56"/>
        <v>1.5985303818823571E-5</v>
      </c>
      <c r="AZ39" s="42">
        <f t="shared" si="56"/>
        <v>1.579002880058226E-5</v>
      </c>
      <c r="BA39" s="42">
        <f t="shared" si="56"/>
        <v>1.5597139244211512E-5</v>
      </c>
      <c r="BB39" s="42">
        <f t="shared" si="56"/>
        <v>1.5406606009125973E-5</v>
      </c>
      <c r="BC39" s="42">
        <f t="shared" si="56"/>
        <v>1.5218400310719036E-5</v>
      </c>
      <c r="BD39" s="42">
        <f t="shared" si="56"/>
        <v>1.5032493716014229E-5</v>
      </c>
      <c r="BE39" s="42">
        <f t="shared" si="56"/>
        <v>1.4848858139369737E-5</v>
      </c>
      <c r="BF39" s="42">
        <f t="shared" si="56"/>
        <v>1.4667465838235391E-5</v>
      </c>
      <c r="BG39" s="42">
        <f t="shared" si="56"/>
        <v>1.4488289408961493E-5</v>
      </c>
      <c r="BH39" s="42">
        <f t="shared" si="56"/>
        <v>1.4311301782658839E-5</v>
      </c>
      <c r="BI39" s="42">
        <f t="shared" si="56"/>
        <v>1.4136476221109313E-5</v>
      </c>
      <c r="BJ39" s="42">
        <f t="shared" si="56"/>
        <v>1.3963786312726445E-5</v>
      </c>
      <c r="BK39" t="str">
        <f t="shared" si="5"/>
        <v>16_RUS</v>
      </c>
      <c r="BL39" t="str">
        <f t="shared" si="6"/>
        <v>d_ind_cem_16_2_industrial_waste</v>
      </c>
      <c r="BO39" s="8">
        <f t="shared" si="7"/>
        <v>1.1840270399999999</v>
      </c>
      <c r="BP39" s="8">
        <f t="shared" si="8"/>
        <v>1.47124152</v>
      </c>
      <c r="BQ39" s="8" cm="1">
        <f t="array" ref="BQ39">K39*INDEX(prod_est,$G39+$H39-1,MATCH(BQ$14,$BP$14:$DP$14,0))</f>
        <v>1.4933101427999973</v>
      </c>
      <c r="BR39" s="8" cm="1">
        <f t="array" ref="BR39">L39*INDEX(prod_est,$G39+$H39-1,MATCH(BR$14,$BP$14:$DP$14,0))</f>
        <v>1.4020315603213473</v>
      </c>
      <c r="BS39" s="8" cm="1">
        <f t="array" ref="BS39">M39*INDEX(prod_est,$G39+$H39-1,MATCH(BS$14,$BP$14:$DP$14,0))</f>
        <v>1.4395453777461631</v>
      </c>
      <c r="BT39" s="8" cm="1">
        <f t="array" ref="BT39">N39*INDEX(prod_est,$G39+$H39-1,MATCH(BT$14,$BP$14:$DP$14,0))</f>
        <v>1.4598156373763165</v>
      </c>
      <c r="BU39" s="8" cm="1">
        <f t="array" ref="BU39">O39*INDEX(prod_est,$G39+$H39-1,MATCH(BU$14,$BP$14:$DP$14,0))</f>
        <v>1.4801815992005265</v>
      </c>
      <c r="BV39" s="8" cm="1">
        <f t="array" ref="BV39">P39*INDEX(prod_est,$G39+$H39-1,MATCH(BV$14,$BP$14:$DP$14,0))</f>
        <v>1.5006436239165222</v>
      </c>
      <c r="BW39" s="8" cm="1">
        <f t="array" ref="BW39">Q39*INDEX(prod_est,$G39+$H39-1,MATCH(BW$14,$BP$14:$DP$14,0))</f>
        <v>1.5212020734509131</v>
      </c>
      <c r="BX39" s="8" cm="1">
        <f t="array" ref="BX39">R39*INDEX(prod_est,$G39+$H39-1,MATCH(BX$14,$BP$14:$DP$14,0))</f>
        <v>1.5418573109631242</v>
      </c>
      <c r="BY39" s="8" cm="1">
        <f t="array" ref="BY39">S39*INDEX(prod_est,$G39+$H39-1,MATCH(BY$14,$BP$14:$DP$14,0))</f>
        <v>1.5626097008493782</v>
      </c>
      <c r="BZ39" s="8" cm="1">
        <f t="array" ref="BZ39">T39*INDEX(prod_est,$G39+$H39-1,MATCH(BZ$14,$BP$14:$DP$14,0))</f>
        <v>1.5666738178412192</v>
      </c>
      <c r="CA39" s="8" cm="1">
        <f t="array" ref="CA39">U39*INDEX(prod_est,$G39+$H39-1,MATCH(CA$14,$BP$14:$DP$14,0))</f>
        <v>1.570748505000972</v>
      </c>
      <c r="CB39" s="8" cm="1">
        <f t="array" ref="CB39">V39*INDEX(prod_est,$G39+$H39-1,MATCH(CB$14,$BP$14:$DP$14,0))</f>
        <v>1.5748337898200866</v>
      </c>
      <c r="CC39" s="8" cm="1">
        <f t="array" ref="CC39">W39*INDEX(prod_est,$G39+$H39-1,MATCH(CC$14,$BP$14:$DP$14,0))</f>
        <v>1.5742629125712784</v>
      </c>
      <c r="CD39" s="8" cm="1">
        <f t="array" ref="CD39">X39*INDEX(prod_est,$G39+$H39-1,MATCH(CD$14,$BP$14:$DP$14,0))</f>
        <v>1.5783573378453091</v>
      </c>
      <c r="CE39" s="8" cm="1">
        <f t="array" ref="CE39">Y39*INDEX(prod_est,$G39+$H39-1,MATCH(CE$14,$BP$14:$DP$14,0))</f>
        <v>1.5824624121146187</v>
      </c>
      <c r="CF39" s="8" cm="1">
        <f t="array" ref="CF39">Z39*INDEX(prod_est,$G39+$H39-1,MATCH(CF$14,$BP$14:$DP$14,0))</f>
        <v>1.5865781630756732</v>
      </c>
      <c r="CG39" s="8" cm="1">
        <f t="array" ref="CG39">AA39*INDEX(prod_est,$G39+$H39-1,MATCH(CG$14,$BP$14:$DP$14,0))</f>
        <v>1.5907046184969673</v>
      </c>
      <c r="CH39" s="8" cm="1">
        <f t="array" ref="CH39">AB39*INDEX(prod_est,$G39+$H39-1,MATCH(CH$14,$BP$14:$DP$14,0))</f>
        <v>1.5948418062192233</v>
      </c>
      <c r="CI39" s="8" cm="1">
        <f t="array" ref="CI39">AC39*INDEX(prod_est,$G39+$H39-1,MATCH(CI$14,$BP$14:$DP$14,0))</f>
        <v>1.5989897541555689</v>
      </c>
      <c r="CJ39" s="8" cm="1">
        <f t="array" ref="CJ39">AD39*INDEX(prod_est,$G39+$H39-1,MATCH(CJ$14,$BP$14:$DP$14,0))</f>
        <v>1.6031484902917306</v>
      </c>
      <c r="CK39" s="8" cm="1">
        <f t="array" ref="CK39">AE39*INDEX(prod_est,$G39+$H39-1,MATCH(CK$14,$BP$14:$DP$14,0))</f>
        <v>1.6073180426862255</v>
      </c>
      <c r="CL39" s="8" cm="1">
        <f t="array" ref="CL39">AF39*INDEX(prod_est,$G39+$H39-1,MATCH(CL$14,$BP$14:$DP$14,0))</f>
        <v>1.6114984394705434</v>
      </c>
      <c r="CM39" s="8" cm="1">
        <f t="array" ref="CM39">AG39*INDEX(prod_est,$G39+$H39-1,MATCH(CM$14,$BP$14:$DP$14,0))</f>
        <v>1.6156897088493356</v>
      </c>
      <c r="CN39" s="8" cm="1">
        <f t="array" ref="CN39">AH39*INDEX(prod_est,$G39+$H39-1,MATCH(CN$14,$BP$14:$DP$14,0))</f>
        <v>1.61989187910062</v>
      </c>
      <c r="CO39" s="8" cm="1">
        <f t="array" ref="CO39">AI39*INDEX(prod_est,$G39+$H39-1,MATCH(CO$14,$BP$14:$DP$14,0))</f>
        <v>1.6241049785759496</v>
      </c>
      <c r="CP39" s="8" cm="1">
        <f t="array" ref="CP39">AJ39*INDEX(prod_est,$G39+$H39-1,MATCH(CP$14,$BP$14:$DP$14,0))</f>
        <v>1.6283290357006264</v>
      </c>
      <c r="CQ39" s="8" cm="1">
        <f t="array" ref="CQ39">AK39*INDEX(prod_est,$G39+$H39-1,MATCH(CQ$14,$BP$14:$DP$14,0))</f>
        <v>1.6325640789738767</v>
      </c>
      <c r="CR39" s="8" cm="1">
        <f t="array" ref="CR39">AL39*INDEX(prod_est,$G39+$H39-1,MATCH(CR$14,$BP$14:$DP$14,0))</f>
        <v>1.6368101369690486</v>
      </c>
      <c r="CS39" s="8" cm="1">
        <f t="array" ref="CS39">AM39*INDEX(prod_est,$G39+$H39-1,MATCH(CS$14,$BP$14:$DP$14,0))</f>
        <v>1.6410672383338065</v>
      </c>
      <c r="CT39" s="8" cm="1">
        <f t="array" ref="CT39">AN39*INDEX(prod_est,$G39+$H39-1,MATCH(CT$14,$BP$14:$DP$14,0))</f>
        <v>1.6453354117903261</v>
      </c>
      <c r="CU39" s="8" cm="1">
        <f t="array" ref="CU39">AO39*INDEX(prod_est,$G39+$H39-1,MATCH(CU$14,$BP$14:$DP$14,0))</f>
        <v>1.6496146861354779</v>
      </c>
      <c r="CV39" s="8" cm="1">
        <f t="array" ref="CV39">AP39*INDEX(prod_est,$G39+$H39-1,MATCH(CV$14,$BP$14:$DP$14,0))</f>
        <v>1.6539050902410393</v>
      </c>
      <c r="CW39" cm="1">
        <f t="array" ref="CW39">AQ39*INDEX(prod_est,$G39+$H39-1,MATCH(CW$14,$BP$14:$DP$14,0))</f>
        <v>1.6337011360136631</v>
      </c>
      <c r="CX39" cm="1">
        <f t="array" ref="CX39">AR39*INDEX(prod_est,$G39+$H39-1,MATCH(CX$14,$BP$14:$DP$14,0))</f>
        <v>1.6137439914544054</v>
      </c>
      <c r="CY39" cm="1">
        <f t="array" ref="CY39">AS39*INDEX(prod_est,$G39+$H39-1,MATCH(CY$14,$BP$14:$DP$14,0))</f>
        <v>1.5940306415587975</v>
      </c>
      <c r="CZ39" cm="1">
        <f t="array" ref="CZ39">AT39*INDEX(prod_est,$G39+$H39-1,MATCH(CZ$14,$BP$14:$DP$14,0))</f>
        <v>1.5745581081533919</v>
      </c>
      <c r="DA39" cm="1">
        <f t="array" ref="DA39">AU39*INDEX(prod_est,$G39+$H39-1,MATCH(DA$14,$BP$14:$DP$14,0))</f>
        <v>1.5553234494458363</v>
      </c>
      <c r="DB39" cm="1">
        <f t="array" ref="DB39">AV39*INDEX(prod_est,$G39+$H39-1,MATCH(DB$14,$BP$14:$DP$14,0))</f>
        <v>1.5363237595804466</v>
      </c>
      <c r="DC39" cm="1">
        <f t="array" ref="DC39">AW39*INDEX(prod_est,$G39+$H39-1,MATCH(DC$14,$BP$14:$DP$14,0))</f>
        <v>1.5175561681992085</v>
      </c>
      <c r="DD39" cm="1">
        <f t="array" ref="DD39">AX39*INDEX(prod_est,$G39+$H39-1,MATCH(DD$14,$BP$14:$DP$14,0))</f>
        <v>1.4990178400081384</v>
      </c>
      <c r="DE39" cm="1">
        <f t="array" ref="DE39">AY39*INDEX(prod_est,$G39+$H39-1,MATCH(DE$14,$BP$14:$DP$14,0))</f>
        <v>1.4807059743489481</v>
      </c>
      <c r="DF39" cm="1">
        <f t="array" ref="DF39">AZ39*INDEX(prod_est,$G39+$H39-1,MATCH(DF$14,$BP$14:$DP$14,0))</f>
        <v>1.4626178047759353</v>
      </c>
      <c r="DG39" cm="1">
        <f t="array" ref="DG39">BA39*INDEX(prod_est,$G39+$H39-1,MATCH(DG$14,$BP$14:$DP$14,0))</f>
        <v>1.4447505986380476</v>
      </c>
      <c r="DH39" cm="1">
        <f t="array" ref="DH39">BB39*INDEX(prod_est,$G39+$H39-1,MATCH(DH$14,$BP$14:$DP$14,0))</f>
        <v>1.4271016566660486</v>
      </c>
      <c r="DI39" cm="1">
        <f t="array" ref="DI39">BC39*INDEX(prod_est,$G39+$H39-1,MATCH(DI$14,$BP$14:$DP$14,0))</f>
        <v>1.4096683125647305</v>
      </c>
      <c r="DJ39" cm="1">
        <f t="array" ref="DJ39">BD39*INDEX(prod_est,$G39+$H39-1,MATCH(DJ$14,$BP$14:$DP$14,0))</f>
        <v>1.3924479326101045</v>
      </c>
      <c r="DK39" cm="1">
        <f t="array" ref="DK39">BE39*INDEX(prod_est,$G39+$H39-1,MATCH(DK$14,$BP$14:$DP$14,0))</f>
        <v>1.375437915251515</v>
      </c>
      <c r="DL39" cm="1">
        <f t="array" ref="DL39">BF39*INDEX(prod_est,$G39+$H39-1,MATCH(DL$14,$BP$14:$DP$14,0))</f>
        <v>1.358635690718613</v>
      </c>
      <c r="DM39" cm="1">
        <f t="array" ref="DM39">BG39*INDEX(prod_est,$G39+$H39-1,MATCH(DM$14,$BP$14:$DP$14,0))</f>
        <v>1.3420387206331301</v>
      </c>
      <c r="DN39" cm="1">
        <f t="array" ref="DN39">BH39*INDEX(prod_est,$G39+$H39-1,MATCH(DN$14,$BP$14:$DP$14,0))</f>
        <v>1.3256444976253958</v>
      </c>
      <c r="DO39" cm="1">
        <f t="array" ref="DO39">BI39*INDEX(prod_est,$G39+$H39-1,MATCH(DO$14,$BP$14:$DP$14,0))</f>
        <v>1.30945054495554</v>
      </c>
      <c r="DP39" cm="1">
        <f t="array" ref="DP39">BJ39*INDEX(prod_est,$G39+$H39-1,MATCH(DP$14,$BP$14:$DP$14,0))</f>
        <v>1.293454416139322</v>
      </c>
    </row>
    <row r="40" spans="1:120" x14ac:dyDescent="0.25">
      <c r="A40" t="s">
        <v>52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241</v>
      </c>
      <c r="H40">
        <f>IFERROR(MATCH(D40,Production_est!$D$4:$D$339,0),"-")</f>
        <v>6</v>
      </c>
      <c r="I40" s="8" cm="1">
        <f t="array" ref="I40">IFERROR(INDEX(Production_est!$E$4:$E$339,H40+G40-1),"-")</f>
        <v>57692.6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16_RUS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241</v>
      </c>
      <c r="H41">
        <f>IFERROR(MATCH(D41,Production_est!$D$4:$D$339,0),"-")</f>
        <v>6</v>
      </c>
      <c r="I41" s="8" cm="1">
        <f t="array" ref="I41">IFERROR(INDEX(Production_est!$E$4:$E$339,H41+G41-1),"-")</f>
        <v>57692.6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16_RUS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241</v>
      </c>
      <c r="H42">
        <f>IFERROR(MATCH(D42,Production_est!$D$4:$D$339,0),"-")</f>
        <v>6</v>
      </c>
      <c r="I42" s="8" cm="1">
        <f t="array" ref="I42">IFERROR(INDEX(Production_est!$E$4:$E$339,H42+G42-1),"-")</f>
        <v>57692.6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16_RUS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241</v>
      </c>
      <c r="H43">
        <f>IFERROR(MATCH(D43,Production_est!$D$4:$D$339,0),"-")</f>
        <v>6</v>
      </c>
      <c r="I43" s="8" cm="1">
        <f t="array" ref="I43">IFERROR(INDEX(Production_est!$E$4:$E$339,H43+G43-1),"-")</f>
        <v>57692.6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16_RUS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241</v>
      </c>
      <c r="H44">
        <f>IFERROR(MATCH(D44,Production_est!$D$4:$D$339,0),"-")</f>
        <v>6</v>
      </c>
      <c r="I44" s="8" cm="1">
        <f t="array" ref="I44">IFERROR(INDEX(Production_est!$E$4:$E$339,H44+G44-1),"-")</f>
        <v>57692.6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16_RUS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52</v>
      </c>
      <c r="B45" t="s">
        <v>35</v>
      </c>
      <c r="C45" t="s">
        <v>35</v>
      </c>
      <c r="D45" t="s">
        <v>37</v>
      </c>
      <c r="E45" s="8">
        <v>65.662547363999991</v>
      </c>
      <c r="F45" s="8">
        <v>59.986460736000012</v>
      </c>
      <c r="G45">
        <f>MATCH(A45,Production_est!$A$4:$A$339,0)</f>
        <v>241</v>
      </c>
      <c r="H45">
        <f>IFERROR(MATCH(D45,Production_est!$D$4:$D$339,0),"-")</f>
        <v>6</v>
      </c>
      <c r="I45" s="8" cm="1">
        <f t="array" ref="I45">IFERROR(INDEX(Production_est!$E$4:$E$339,H45+G45-1),"-")</f>
        <v>57692.6</v>
      </c>
      <c r="J45" s="42">
        <f t="shared" si="0"/>
        <v>1.0397600513064069E-3</v>
      </c>
      <c r="K45" s="42">
        <f t="shared" si="1"/>
        <v>1.0397600513064069E-3</v>
      </c>
      <c r="L45" s="42">
        <f t="shared" si="2"/>
        <v>1.0397600513064069E-3</v>
      </c>
      <c r="M45" s="42">
        <f t="shared" si="2"/>
        <v>1.0397600513064069E-3</v>
      </c>
      <c r="N45" s="42">
        <f t="shared" ref="N45:AP45" si="64">M45*(1-$F$4)</f>
        <v>1.0270584370432889E-3</v>
      </c>
      <c r="O45" s="42">
        <f t="shared" si="64"/>
        <v>1.0145119845453169E-3</v>
      </c>
      <c r="P45" s="42">
        <f t="shared" si="64"/>
        <v>1.0021187983704734E-3</v>
      </c>
      <c r="Q45" s="42">
        <f t="shared" si="64"/>
        <v>9.8987700623128861E-4</v>
      </c>
      <c r="R45" s="42">
        <f t="shared" si="64"/>
        <v>9.7778475871198602E-4</v>
      </c>
      <c r="S45" s="42">
        <f t="shared" si="64"/>
        <v>9.6584022898908392E-4</v>
      </c>
      <c r="T45" s="42">
        <f t="shared" si="64"/>
        <v>9.5404161255541046E-4</v>
      </c>
      <c r="U45" s="42">
        <f t="shared" si="64"/>
        <v>9.4238712694748924E-4</v>
      </c>
      <c r="V45" s="42">
        <f t="shared" si="64"/>
        <v>9.3087501147625566E-4</v>
      </c>
      <c r="W45" s="42">
        <f t="shared" si="64"/>
        <v>9.1950352696106279E-4</v>
      </c>
      <c r="X45" s="42">
        <f t="shared" si="64"/>
        <v>9.0827095546693623E-4</v>
      </c>
      <c r="Y45" s="42">
        <f t="shared" si="64"/>
        <v>8.9717560004503899E-4</v>
      </c>
      <c r="Z45" s="42">
        <f t="shared" si="64"/>
        <v>8.8621578447630703E-4</v>
      </c>
      <c r="AA45" s="42">
        <f t="shared" si="64"/>
        <v>8.7538985301821581E-4</v>
      </c>
      <c r="AB45" s="42">
        <f t="shared" si="64"/>
        <v>8.64696170154641E-4</v>
      </c>
      <c r="AC45" s="42">
        <f t="shared" si="64"/>
        <v>8.5413312034877465E-4</v>
      </c>
      <c r="AD45" s="42">
        <f t="shared" si="64"/>
        <v>8.4369910779905956E-4</v>
      </c>
      <c r="AE45" s="42">
        <f t="shared" si="64"/>
        <v>8.3339255619810512E-4</v>
      </c>
      <c r="AF45" s="42">
        <f t="shared" si="64"/>
        <v>8.232119084945487E-4</v>
      </c>
      <c r="AG45" s="42">
        <f t="shared" si="64"/>
        <v>8.1315562665782554E-4</v>
      </c>
      <c r="AH45" s="42">
        <f t="shared" si="64"/>
        <v>8.0322219144581236E-4</v>
      </c>
      <c r="AI45" s="42">
        <f t="shared" si="64"/>
        <v>7.9341010217530959E-4</v>
      </c>
      <c r="AJ45" s="42">
        <f t="shared" si="64"/>
        <v>7.8371787649532713E-4</v>
      </c>
      <c r="AK45" s="42">
        <f t="shared" si="64"/>
        <v>7.7414405016313986E-4</v>
      </c>
      <c r="AL45" s="42">
        <f t="shared" si="64"/>
        <v>7.6468717682307875E-4</v>
      </c>
      <c r="AM45" s="42">
        <f t="shared" si="64"/>
        <v>7.5534582778802415E-4</v>
      </c>
      <c r="AN45" s="42">
        <f t="shared" si="64"/>
        <v>7.4611859182356817E-4</v>
      </c>
      <c r="AO45" s="42">
        <f t="shared" si="64"/>
        <v>7.3700407493481441E-4</v>
      </c>
      <c r="AP45" s="42">
        <f t="shared" si="64"/>
        <v>7.2800090015578121E-4</v>
      </c>
      <c r="AQ45" s="42">
        <f t="shared" si="60"/>
        <v>7.1910770734137826E-4</v>
      </c>
      <c r="AR45" s="42">
        <f t="shared" si="60"/>
        <v>7.1032315296192395E-4</v>
      </c>
      <c r="AS45" s="42">
        <f t="shared" si="60"/>
        <v>7.016459099001732E-4</v>
      </c>
      <c r="AT45" s="42">
        <f t="shared" si="60"/>
        <v>6.9307466725082448E-4</v>
      </c>
      <c r="AU45" s="42">
        <f t="shared" si="60"/>
        <v>6.8460813012247634E-4</v>
      </c>
      <c r="AV45" s="42">
        <f t="shared" si="60"/>
        <v>6.7624501944200293E-4</v>
      </c>
      <c r="AW45" s="42">
        <f t="shared" si="60"/>
        <v>6.6798407176131937E-4</v>
      </c>
      <c r="AX45" s="42">
        <f t="shared" si="60"/>
        <v>6.5982403906650778E-4</v>
      </c>
      <c r="AY45" s="42">
        <f t="shared" si="60"/>
        <v>6.5176368858927487E-4</v>
      </c>
      <c r="AZ45" s="42">
        <f t="shared" si="60"/>
        <v>6.4380180262071267E-4</v>
      </c>
      <c r="BA45" s="42">
        <f t="shared" si="60"/>
        <v>6.3593717832733461E-4</v>
      </c>
      <c r="BB45" s="42">
        <f t="shared" si="60"/>
        <v>6.281686275693587E-4</v>
      </c>
      <c r="BC45" s="42">
        <f t="shared" si="60"/>
        <v>6.2049497672121028E-4</v>
      </c>
      <c r="BD45" s="42">
        <f t="shared" si="60"/>
        <v>6.1291506649421824E-4</v>
      </c>
      <c r="BE45" s="42">
        <f t="shared" si="60"/>
        <v>6.0542775176147638E-4</v>
      </c>
      <c r="BF45" s="42">
        <f t="shared" si="60"/>
        <v>5.9803190138484476E-4</v>
      </c>
      <c r="BG45" s="42">
        <f t="shared" si="60"/>
        <v>5.9072639804406404E-4</v>
      </c>
      <c r="BH45" s="42">
        <f t="shared" si="60"/>
        <v>5.8351013806795754E-4</v>
      </c>
      <c r="BI45" s="42">
        <f t="shared" si="60"/>
        <v>5.7638203126769553E-4</v>
      </c>
      <c r="BJ45" s="42">
        <f t="shared" si="60"/>
        <v>5.6934100077209583E-4</v>
      </c>
      <c r="BK45" t="str">
        <f t="shared" si="5"/>
        <v>16_RUS</v>
      </c>
      <c r="BL45" t="str">
        <f t="shared" si="6"/>
        <v>d_ind_cem_17_electricity</v>
      </c>
      <c r="BO45" s="8">
        <f t="shared" si="7"/>
        <v>65.662547363999991</v>
      </c>
      <c r="BP45" s="8">
        <f t="shared" si="8"/>
        <v>59.986460736000012</v>
      </c>
      <c r="BQ45" s="8" cm="1">
        <f t="array" ref="BQ45">K45*INDEX(prod_est,$G45+$H45-1,MATCH(BQ$14,$BP$14:$DP$14,0))</f>
        <v>60.886257647039905</v>
      </c>
      <c r="BR45" s="8" cm="1">
        <f t="array" ref="BR45">L45*INDEX(prod_est,$G45+$H45-1,MATCH(BR$14,$BP$14:$DP$14,0))</f>
        <v>57.164585148364587</v>
      </c>
      <c r="BS45" s="8" cm="1">
        <f t="array" ref="BS45">M45*INDEX(prod_est,$G45+$H45-1,MATCH(BS$14,$BP$14:$DP$14,0))</f>
        <v>58.694124048280337</v>
      </c>
      <c r="BT45" s="8" cm="1">
        <f t="array" ref="BT45">N45*INDEX(prod_est,$G45+$H45-1,MATCH(BT$14,$BP$14:$DP$14,0))</f>
        <v>59.52059687200321</v>
      </c>
      <c r="BU45" s="8" cm="1">
        <f t="array" ref="BU45">O45*INDEX(prod_est,$G45+$H45-1,MATCH(BU$14,$BP$14:$DP$14,0))</f>
        <v>60.350971730727181</v>
      </c>
      <c r="BV45" s="8" cm="1">
        <f t="array" ref="BV45">P45*INDEX(prod_est,$G45+$H45-1,MATCH(BV$14,$BP$14:$DP$14,0))</f>
        <v>61.185263331065606</v>
      </c>
      <c r="BW45" s="8" cm="1">
        <f t="array" ref="BW45">Q45*INDEX(prod_est,$G45+$H45-1,MATCH(BW$14,$BP$14:$DP$14,0))</f>
        <v>62.023486429736565</v>
      </c>
      <c r="BX45" s="8" cm="1">
        <f t="array" ref="BX45">R45*INDEX(prod_est,$G45+$H45-1,MATCH(BX$14,$BP$14:$DP$14,0))</f>
        <v>62.865655833723345</v>
      </c>
      <c r="BY45" s="8" cm="1">
        <f t="array" ref="BY45">S45*INDEX(prod_est,$G45+$H45-1,MATCH(BY$14,$BP$14:$DP$14,0))</f>
        <v>63.711786400436786</v>
      </c>
      <c r="BZ45" s="8" cm="1">
        <f t="array" ref="BZ45">T45*INDEX(prod_est,$G45+$H45-1,MATCH(BZ$14,$BP$14:$DP$14,0))</f>
        <v>63.877491344895923</v>
      </c>
      <c r="CA45" s="8" cm="1">
        <f t="array" ref="CA45">U45*INDEX(prod_est,$G45+$H45-1,MATCH(CA$14,$BP$14:$DP$14,0))</f>
        <v>64.043627263436335</v>
      </c>
      <c r="CB45" s="8" cm="1">
        <f t="array" ref="CB45">V45*INDEX(prod_est,$G45+$H45-1,MATCH(CB$14,$BP$14:$DP$14,0))</f>
        <v>64.210195276958146</v>
      </c>
      <c r="CC45" s="8" cm="1">
        <f t="array" ref="CC45">W45*INDEX(prod_est,$G45+$H45-1,MATCH(CC$14,$BP$14:$DP$14,0))</f>
        <v>64.186919081170302</v>
      </c>
      <c r="CD45" s="8" cm="1">
        <f t="array" ref="CD45">X45*INDEX(prod_est,$G45+$H45-1,MATCH(CD$14,$BP$14:$DP$14,0))</f>
        <v>64.353859775541906</v>
      </c>
      <c r="CE45" s="8" cm="1">
        <f t="array" ref="CE45">Y45*INDEX(prod_est,$G45+$H45-1,MATCH(CE$14,$BP$14:$DP$14,0))</f>
        <v>64.521234657997852</v>
      </c>
      <c r="CF45" s="8" cm="1">
        <f t="array" ref="CF45">Z45*INDEX(prod_est,$G45+$H45-1,MATCH(CF$14,$BP$14:$DP$14,0))</f>
        <v>64.689044857797313</v>
      </c>
      <c r="CG45" s="8" cm="1">
        <f t="array" ref="CG45">AA45*INDEX(prod_est,$G45+$H45-1,MATCH(CG$14,$BP$14:$DP$14,0))</f>
        <v>64.857291507136253</v>
      </c>
      <c r="CH45" s="8" cm="1">
        <f t="array" ref="CH45">AB45*INDEX(prod_est,$G45+$H45-1,MATCH(CH$14,$BP$14:$DP$14,0))</f>
        <v>65.025975741155534</v>
      </c>
      <c r="CI45" s="8" cm="1">
        <f t="array" ref="CI45">AC45*INDEX(prod_est,$G45+$H45-1,MATCH(CI$14,$BP$14:$DP$14,0))</f>
        <v>65.195098697948225</v>
      </c>
      <c r="CJ45" s="8" cm="1">
        <f t="array" ref="CJ45">AD45*INDEX(prod_est,$G45+$H45-1,MATCH(CJ$14,$BP$14:$DP$14,0))</f>
        <v>65.364661518567402</v>
      </c>
      <c r="CK45" s="8" cm="1">
        <f t="array" ref="CK45">AE45*INDEX(prod_est,$G45+$H45-1,MATCH(CK$14,$BP$14:$DP$14,0))</f>
        <v>65.534665347034021</v>
      </c>
      <c r="CL45" s="8" cm="1">
        <f t="array" ref="CL45">AF45*INDEX(prod_est,$G45+$H45-1,MATCH(CL$14,$BP$14:$DP$14,0))</f>
        <v>65.705111330344351</v>
      </c>
      <c r="CM45" s="8" cm="1">
        <f t="array" ref="CM45">AG45*INDEX(prod_est,$G45+$H45-1,MATCH(CM$14,$BP$14:$DP$14,0))</f>
        <v>65.876000618477633</v>
      </c>
      <c r="CN45" s="8" cm="1">
        <f t="array" ref="CN45">AH45*INDEX(prod_est,$G45+$H45-1,MATCH(CN$14,$BP$14:$DP$14,0))</f>
        <v>66.047334364404449</v>
      </c>
      <c r="CO45" s="8" cm="1">
        <f t="array" ref="CO45">AI45*INDEX(prod_est,$G45+$H45-1,MATCH(CO$14,$BP$14:$DP$14,0))</f>
        <v>66.219113724093617</v>
      </c>
      <c r="CP45" s="8" cm="1">
        <f t="array" ref="CP45">AJ45*INDEX(prod_est,$G45+$H45-1,MATCH(CP$14,$BP$14:$DP$14,0))</f>
        <v>66.391339856520915</v>
      </c>
      <c r="CQ45" s="8" cm="1">
        <f t="array" ref="CQ45">AK45*INDEX(prod_est,$G45+$H45-1,MATCH(CQ$14,$BP$14:$DP$14,0))</f>
        <v>66.564013923676171</v>
      </c>
      <c r="CR45" s="8" cm="1">
        <f t="array" ref="CR45">AL45*INDEX(prod_est,$G45+$H45-1,MATCH(CR$14,$BP$14:$DP$14,0))</f>
        <v>66.737137090571409</v>
      </c>
      <c r="CS45" s="8" cm="1">
        <f t="array" ref="CS45">AM45*INDEX(prod_est,$G45+$H45-1,MATCH(CS$14,$BP$14:$DP$14,0))</f>
        <v>66.910710525248689</v>
      </c>
      <c r="CT45" s="8" cm="1">
        <f t="array" ref="CT45">AN45*INDEX(prod_est,$G45+$H45-1,MATCH(CT$14,$BP$14:$DP$14,0))</f>
        <v>67.084735398788112</v>
      </c>
      <c r="CU45" s="8" cm="1">
        <f t="array" ref="CU45">AO45*INDEX(prod_est,$G45+$H45-1,MATCH(CU$14,$BP$14:$DP$14,0))</f>
        <v>67.259212885315293</v>
      </c>
      <c r="CV45" s="8" cm="1">
        <f t="array" ref="CV45">AP45*INDEX(prod_est,$G45+$H45-1,MATCH(CV$14,$BP$14:$DP$14,0))</f>
        <v>67.434144162009972</v>
      </c>
      <c r="CW45" cm="1">
        <f t="array" ref="CW45">AQ45*INDEX(prod_est,$G45+$H45-1,MATCH(CW$14,$BP$14:$DP$14,0))</f>
        <v>66.610374787303613</v>
      </c>
      <c r="CX45" cm="1">
        <f t="array" ref="CX45">AR45*INDEX(prod_est,$G45+$H45-1,MATCH(CX$14,$BP$14:$DP$14,0))</f>
        <v>65.796668504390524</v>
      </c>
      <c r="CY45" cm="1">
        <f t="array" ref="CY45">AS45*INDEX(prod_est,$G45+$H45-1,MATCH(CY$14,$BP$14:$DP$14,0))</f>
        <v>64.992902383456212</v>
      </c>
      <c r="CZ45" cm="1">
        <f t="array" ref="CZ45">AT45*INDEX(prod_est,$G45+$H45-1,MATCH(CZ$14,$BP$14:$DP$14,0))</f>
        <v>64.198954996385581</v>
      </c>
      <c r="DA45" cm="1">
        <f t="array" ref="DA45">AU45*INDEX(prod_est,$G45+$H45-1,MATCH(DA$14,$BP$14:$DP$14,0))</f>
        <v>63.414706398418375</v>
      </c>
      <c r="DB45" cm="1">
        <f t="array" ref="DB45">AV45*INDEX(prod_est,$G45+$H45-1,MATCH(DB$14,$BP$14:$DP$14,0))</f>
        <v>62.640038110028605</v>
      </c>
      <c r="DC45" cm="1">
        <f t="array" ref="DC45">AW45*INDEX(prod_est,$G45+$H45-1,MATCH(DC$14,$BP$14:$DP$14,0))</f>
        <v>61.874833099025416</v>
      </c>
      <c r="DD45" cm="1">
        <f t="array" ref="DD45">AX45*INDEX(prod_est,$G45+$H45-1,MATCH(DD$14,$BP$14:$DP$14,0))</f>
        <v>61.118975762872545</v>
      </c>
      <c r="DE45" cm="1">
        <f t="array" ref="DE45">AY45*INDEX(prod_est,$G45+$H45-1,MATCH(DE$14,$BP$14:$DP$14,0))</f>
        <v>60.372351911223824</v>
      </c>
      <c r="DF45" cm="1">
        <f t="array" ref="DF45">AZ45*INDEX(prod_est,$G45+$H45-1,MATCH(DF$14,$BP$14:$DP$14,0))</f>
        <v>59.634848748671935</v>
      </c>
      <c r="DG45" cm="1">
        <f t="array" ref="DG45">BA45*INDEX(prod_est,$G45+$H45-1,MATCH(DG$14,$BP$14:$DP$14,0))</f>
        <v>58.906354857708045</v>
      </c>
      <c r="DH45" cm="1">
        <f t="array" ref="DH45">BB45*INDEX(prod_est,$G45+$H45-1,MATCH(DH$14,$BP$14:$DP$14,0))</f>
        <v>58.186760181889454</v>
      </c>
      <c r="DI45" cm="1">
        <f t="array" ref="DI45">BC45*INDEX(prod_est,$G45+$H45-1,MATCH(DI$14,$BP$14:$DP$14,0))</f>
        <v>57.475956009212965</v>
      </c>
      <c r="DJ45" cm="1">
        <f t="array" ref="DJ45">BD45*INDEX(prod_est,$G45+$H45-1,MATCH(DJ$14,$BP$14:$DP$14,0))</f>
        <v>56.773834955691328</v>
      </c>
      <c r="DK45" cm="1">
        <f t="array" ref="DK45">BE45*INDEX(prod_est,$G45+$H45-1,MATCH(DK$14,$BP$14:$DP$14,0))</f>
        <v>56.08029094913033</v>
      </c>
      <c r="DL45" cm="1">
        <f t="array" ref="DL45">BF45*INDEX(prod_est,$G45+$H45-1,MATCH(DL$14,$BP$14:$DP$14,0))</f>
        <v>55.395219213104028</v>
      </c>
      <c r="DM45" cm="1">
        <f t="array" ref="DM45">BG45*INDEX(prod_est,$G45+$H45-1,MATCH(DM$14,$BP$14:$DP$14,0))</f>
        <v>54.71851625112577</v>
      </c>
      <c r="DN45" cm="1">
        <f t="array" ref="DN45">BH45*INDEX(prod_est,$G45+$H45-1,MATCH(DN$14,$BP$14:$DP$14,0))</f>
        <v>54.050079831012582</v>
      </c>
      <c r="DO45" cm="1">
        <f t="array" ref="DO45">BI45*INDEX(prod_est,$G45+$H45-1,MATCH(DO$14,$BP$14:$DP$14,0))</f>
        <v>53.389808969440551</v>
      </c>
      <c r="DP45" cm="1">
        <f t="array" ref="DP45">BJ45*INDEX(prod_est,$G45+$H45-1,MATCH(DP$14,$BP$14:$DP$14,0))</f>
        <v>52.737603916688862</v>
      </c>
    </row>
    <row r="46" spans="1:120" x14ac:dyDescent="0.25">
      <c r="A46" t="s">
        <v>52</v>
      </c>
      <c r="B46" t="s">
        <v>36</v>
      </c>
      <c r="C46" t="s">
        <v>36</v>
      </c>
      <c r="D46" t="s">
        <v>37</v>
      </c>
      <c r="E46" s="8">
        <v>95.834847167999996</v>
      </c>
      <c r="F46" s="8">
        <v>87.628970375999998</v>
      </c>
      <c r="G46">
        <f>MATCH(A46,Production_est!$A$4:$A$339,0)</f>
        <v>241</v>
      </c>
      <c r="H46">
        <f>IFERROR(MATCH(D46,Production_est!$D$4:$D$339,0),"-")</f>
        <v>6</v>
      </c>
      <c r="I46" s="8" cm="1">
        <f t="array" ref="I46">IFERROR(INDEX(Production_est!$E$4:$E$339,H46+G46-1),"-")</f>
        <v>57692.6</v>
      </c>
      <c r="J46" s="42">
        <f t="shared" si="0"/>
        <v>1.5188944574520823E-3</v>
      </c>
      <c r="K46" s="42">
        <f t="shared" si="1"/>
        <v>1.5188944574520823E-3</v>
      </c>
      <c r="L46" s="42">
        <f t="shared" si="2"/>
        <v>1.5188944574520823E-3</v>
      </c>
      <c r="M46" s="42">
        <f t="shared" si="2"/>
        <v>1.5188944574520823E-3</v>
      </c>
      <c r="N46" s="42">
        <f t="shared" ref="N46:AP46" si="65">M46*(1-$F$4)</f>
        <v>1.500339780841162E-3</v>
      </c>
      <c r="O46" s="42">
        <f t="shared" si="65"/>
        <v>1.4820117664729319E-3</v>
      </c>
      <c r="P46" s="42">
        <f t="shared" si="65"/>
        <v>1.463907645462041E-3</v>
      </c>
      <c r="Q46" s="42">
        <f t="shared" si="65"/>
        <v>1.44602468274759E-3</v>
      </c>
      <c r="R46" s="42">
        <f t="shared" si="65"/>
        <v>1.4283601766799348E-3</v>
      </c>
      <c r="S46" s="42">
        <f t="shared" si="65"/>
        <v>1.4109114586125379E-3</v>
      </c>
      <c r="T46" s="42">
        <f t="shared" si="65"/>
        <v>1.3936758924988051E-3</v>
      </c>
      <c r="U46" s="42">
        <f t="shared" si="65"/>
        <v>1.3766508744938481E-3</v>
      </c>
      <c r="V46" s="42">
        <f t="shared" si="65"/>
        <v>1.3598338325611107E-3</v>
      </c>
      <c r="W46" s="42">
        <f t="shared" si="65"/>
        <v>1.3432222260838017E-3</v>
      </c>
      <c r="X46" s="42">
        <f t="shared" si="65"/>
        <v>1.3268135454810733E-3</v>
      </c>
      <c r="Y46" s="42">
        <f t="shared" si="65"/>
        <v>1.3106053118288898E-3</v>
      </c>
      <c r="Z46" s="42">
        <f t="shared" si="65"/>
        <v>1.2945950764855255E-3</v>
      </c>
      <c r="AA46" s="42">
        <f t="shared" si="65"/>
        <v>1.2787804207216398E-3</v>
      </c>
      <c r="AB46" s="42">
        <f t="shared" si="65"/>
        <v>1.2631589553548698E-3</v>
      </c>
      <c r="AC46" s="42">
        <f t="shared" si="65"/>
        <v>1.2477283203888869E-3</v>
      </c>
      <c r="AD46" s="42">
        <f t="shared" si="65"/>
        <v>1.2324861846568637E-3</v>
      </c>
      <c r="AE46" s="42">
        <f t="shared" si="65"/>
        <v>1.217430245469294E-3</v>
      </c>
      <c r="AF46" s="42">
        <f t="shared" si="65"/>
        <v>1.2025582282661181E-3</v>
      </c>
      <c r="AG46" s="42">
        <f t="shared" si="65"/>
        <v>1.1878678862730944E-3</v>
      </c>
      <c r="AH46" s="42">
        <f t="shared" si="65"/>
        <v>1.1733570001623719E-3</v>
      </c>
      <c r="AI46" s="42">
        <f t="shared" si="65"/>
        <v>1.1590233777172066E-3</v>
      </c>
      <c r="AJ46" s="42">
        <f t="shared" si="65"/>
        <v>1.1448648535007748E-3</v>
      </c>
      <c r="AK46" s="42">
        <f t="shared" si="65"/>
        <v>1.1308792885290325E-3</v>
      </c>
      <c r="AL46" s="42">
        <f t="shared" si="65"/>
        <v>1.1170645699475699E-3</v>
      </c>
      <c r="AM46" s="42">
        <f t="shared" si="65"/>
        <v>1.103418610712415E-3</v>
      </c>
      <c r="AN46" s="42">
        <f t="shared" si="65"/>
        <v>1.0899393492747348E-3</v>
      </c>
      <c r="AO46" s="42">
        <f t="shared" si="65"/>
        <v>1.07662474926939E-3</v>
      </c>
      <c r="AP46" s="42">
        <f t="shared" si="65"/>
        <v>1.0634727992072923E-3</v>
      </c>
      <c r="AQ46" s="42">
        <f t="shared" si="60"/>
        <v>1.0504815121715214E-3</v>
      </c>
      <c r="AR46" s="42">
        <f t="shared" si="60"/>
        <v>1.0376489255171533E-3</v>
      </c>
      <c r="AS46" s="42">
        <f t="shared" si="60"/>
        <v>1.0249731005747562E-3</v>
      </c>
      <c r="AT46" s="42">
        <f t="shared" si="60"/>
        <v>1.0124521223575079E-3</v>
      </c>
      <c r="AU46" s="42">
        <f t="shared" si="60"/>
        <v>1.0000840992718907E-3</v>
      </c>
      <c r="AV46" s="42">
        <f t="shared" si="60"/>
        <v>9.8786716283192147E-4</v>
      </c>
      <c r="AW46" s="42">
        <f t="shared" si="60"/>
        <v>9.7579946737687241E-4</v>
      </c>
      <c r="AX46" s="42">
        <f t="shared" si="60"/>
        <v>9.6387918979243899E-4</v>
      </c>
      <c r="AY46" s="42">
        <f t="shared" si="60"/>
        <v>9.5210452923531546E-4</v>
      </c>
      <c r="AZ46" s="42">
        <f t="shared" si="60"/>
        <v>9.4047370686113402E-4</v>
      </c>
      <c r="BA46" s="42">
        <f t="shared" si="60"/>
        <v>9.2898496555572814E-4</v>
      </c>
      <c r="BB46" s="42">
        <f t="shared" si="60"/>
        <v>9.1763656966967807E-4</v>
      </c>
      <c r="BC46" s="42">
        <f t="shared" si="60"/>
        <v>9.0642680475609965E-4</v>
      </c>
      <c r="BD46" s="42">
        <f t="shared" si="60"/>
        <v>8.9535397731163591E-4</v>
      </c>
      <c r="BE46" s="42">
        <f t="shared" si="60"/>
        <v>8.844164145206131E-4</v>
      </c>
      <c r="BF46" s="42">
        <f t="shared" si="60"/>
        <v>8.7361246400232155E-4</v>
      </c>
      <c r="BG46" s="42">
        <f t="shared" si="60"/>
        <v>8.6294049356138412E-4</v>
      </c>
      <c r="BH46" s="42">
        <f t="shared" si="60"/>
        <v>8.5239889094117401E-4</v>
      </c>
      <c r="BI46" s="42">
        <f t="shared" si="60"/>
        <v>8.4198606358024488E-4</v>
      </c>
      <c r="BJ46" s="42">
        <f t="shared" si="60"/>
        <v>8.3170043837173626E-4</v>
      </c>
      <c r="BK46" t="str">
        <f t="shared" si="5"/>
        <v>16_RUS</v>
      </c>
      <c r="BL46" t="str">
        <f t="shared" si="6"/>
        <v>d_ind_cem_18_heat</v>
      </c>
      <c r="BO46" s="8">
        <f t="shared" si="7"/>
        <v>95.834847167999996</v>
      </c>
      <c r="BP46" s="8">
        <f t="shared" si="8"/>
        <v>87.628970375999998</v>
      </c>
      <c r="BQ46" s="8" cm="1">
        <f t="array" ref="BQ46">K46*INDEX(prod_est,$G46+$H46-1,MATCH(BQ$14,$BP$14:$DP$14,0))</f>
        <v>88.943404931639847</v>
      </c>
      <c r="BR46" s="8" cm="1">
        <f t="array" ref="BR46">L46*INDEX(prod_est,$G46+$H46-1,MATCH(BR$14,$BP$14:$DP$14,0))</f>
        <v>83.506739305193364</v>
      </c>
      <c r="BS46" s="8" cm="1">
        <f t="array" ref="BS46">M46*INDEX(prod_est,$G46+$H46-1,MATCH(BS$14,$BP$14:$DP$14,0))</f>
        <v>85.7411088163324</v>
      </c>
      <c r="BT46" s="8" cm="1">
        <f t="array" ref="BT46">N46*INDEX(prod_est,$G46+$H46-1,MATCH(BT$14,$BP$14:$DP$14,0))</f>
        <v>86.948430630254919</v>
      </c>
      <c r="BU46" s="8" cm="1">
        <f t="array" ref="BU46">O46*INDEX(prod_est,$G46+$H46-1,MATCH(BU$14,$BP$14:$DP$14,0))</f>
        <v>88.161452585598084</v>
      </c>
      <c r="BV46" s="8" cm="1">
        <f t="array" ref="BV46">P46*INDEX(prod_est,$G46+$H46-1,MATCH(BV$14,$BP$14:$DP$14,0))</f>
        <v>89.380196165966169</v>
      </c>
      <c r="BW46" s="8" cm="1">
        <f t="array" ref="BW46">Q46*INDEX(prod_est,$G46+$H46-1,MATCH(BW$14,$BP$14:$DP$14,0))</f>
        <v>90.604682928157075</v>
      </c>
      <c r="BX46" s="8" cm="1">
        <f t="array" ref="BX46">R46*INDEX(prod_est,$G46+$H46-1,MATCH(BX$14,$BP$14:$DP$14,0))</f>
        <v>91.834934502396763</v>
      </c>
      <c r="BY46" s="8" cm="1">
        <f t="array" ref="BY46">S46*INDEX(prod_est,$G46+$H46-1,MATCH(BY$14,$BP$14:$DP$14,0))</f>
        <v>93.070972592576382</v>
      </c>
      <c r="BZ46" s="8" cm="1">
        <f t="array" ref="BZ46">T46*INDEX(prod_est,$G46+$H46-1,MATCH(BZ$14,$BP$14:$DP$14,0))</f>
        <v>93.313036443168784</v>
      </c>
      <c r="CA46" s="8" cm="1">
        <f t="array" ref="CA46">U46*INDEX(prod_est,$G46+$H46-1,MATCH(CA$14,$BP$14:$DP$14,0))</f>
        <v>93.555729866076973</v>
      </c>
      <c r="CB46" s="8" cm="1">
        <f t="array" ref="CB46">V46*INDEX(prod_est,$G46+$H46-1,MATCH(CB$14,$BP$14:$DP$14,0))</f>
        <v>93.799054498725809</v>
      </c>
      <c r="CC46" s="8" cm="1">
        <f t="array" ref="CC46">W46*INDEX(prod_est,$G46+$H46-1,MATCH(CC$14,$BP$14:$DP$14,0))</f>
        <v>93.76505234147011</v>
      </c>
      <c r="CD46" s="8" cm="1">
        <f t="array" ref="CD46">X46*INDEX(prod_est,$G46+$H46-1,MATCH(CD$14,$BP$14:$DP$14,0))</f>
        <v>94.008921390954768</v>
      </c>
      <c r="CE46" s="8" cm="1">
        <f t="array" ref="CE46">Y46*INDEX(prod_est,$G46+$H46-1,MATCH(CE$14,$BP$14:$DP$14,0))</f>
        <v>94.253424707811021</v>
      </c>
      <c r="CF46" s="8" cm="1">
        <f t="array" ref="CF46">Z46*INDEX(prod_est,$G46+$H46-1,MATCH(CF$14,$BP$14:$DP$14,0))</f>
        <v>94.498563941674703</v>
      </c>
      <c r="CG46" s="8" cm="1">
        <f t="array" ref="CG46">AA46*INDEX(prod_est,$G46+$H46-1,MATCH(CG$14,$BP$14:$DP$14,0))</f>
        <v>94.744340746471835</v>
      </c>
      <c r="CH46" s="8" cm="1">
        <f t="array" ref="CH46">AB46*INDEX(prod_est,$G46+$H46-1,MATCH(CH$14,$BP$14:$DP$14,0))</f>
        <v>94.99075678043036</v>
      </c>
      <c r="CI46" s="8" cm="1">
        <f t="array" ref="CI46">AC46*INDEX(prod_est,$G46+$H46-1,MATCH(CI$14,$BP$14:$DP$14,0))</f>
        <v>95.237813706090805</v>
      </c>
      <c r="CJ46" s="8" cm="1">
        <f t="array" ref="CJ46">AD46*INDEX(prod_est,$G46+$H46-1,MATCH(CJ$14,$BP$14:$DP$14,0))</f>
        <v>95.485513190317789</v>
      </c>
      <c r="CK46" s="8" cm="1">
        <f t="array" ref="CK46">AE46*INDEX(prod_est,$G46+$H46-1,MATCH(CK$14,$BP$14:$DP$14,0))</f>
        <v>95.733856904311381</v>
      </c>
      <c r="CL46" s="8" cm="1">
        <f t="array" ref="CL46">AF46*INDEX(prod_est,$G46+$H46-1,MATCH(CL$14,$BP$14:$DP$14,0))</f>
        <v>95.982846523618022</v>
      </c>
      <c r="CM46" s="8" cm="1">
        <f t="array" ref="CM46">AG46*INDEX(prod_est,$G46+$H46-1,MATCH(CM$14,$BP$14:$DP$14,0))</f>
        <v>96.23248372814173</v>
      </c>
      <c r="CN46" s="8" cm="1">
        <f t="array" ref="CN46">AH46*INDEX(prod_est,$G46+$H46-1,MATCH(CN$14,$BP$14:$DP$14,0))</f>
        <v>96.482770202156345</v>
      </c>
      <c r="CO46" s="8" cm="1">
        <f t="array" ref="CO46">AI46*INDEX(prod_est,$G46+$H46-1,MATCH(CO$14,$BP$14:$DP$14,0))</f>
        <v>96.733707634315536</v>
      </c>
      <c r="CP46" s="8" cm="1">
        <f t="array" ref="CP46">AJ46*INDEX(prod_est,$G46+$H46-1,MATCH(CP$14,$BP$14:$DP$14,0))</f>
        <v>96.985297717665588</v>
      </c>
      <c r="CQ46" s="8" cm="1">
        <f t="array" ref="CQ46">AK46*INDEX(prod_est,$G46+$H46-1,MATCH(CQ$14,$BP$14:$DP$14,0))</f>
        <v>97.237542149655738</v>
      </c>
      <c r="CR46" s="8" cm="1">
        <f t="array" ref="CR46">AL46*INDEX(prod_est,$G46+$H46-1,MATCH(CR$14,$BP$14:$DP$14,0))</f>
        <v>97.490442632150078</v>
      </c>
      <c r="CS46" s="8" cm="1">
        <f t="array" ref="CS46">AM46*INDEX(prod_est,$G46+$H46-1,MATCH(CS$14,$BP$14:$DP$14,0))</f>
        <v>97.744000871439042</v>
      </c>
      <c r="CT46" s="8" cm="1">
        <f t="array" ref="CT46">AN46*INDEX(prod_est,$G46+$H46-1,MATCH(CT$14,$BP$14:$DP$14,0))</f>
        <v>97.998218578251013</v>
      </c>
      <c r="CU46" s="8" cm="1">
        <f t="array" ref="CU46">AO46*INDEX(prod_est,$G46+$H46-1,MATCH(CU$14,$BP$14:$DP$14,0))</f>
        <v>98.253097467763368</v>
      </c>
      <c r="CV46" s="8" cm="1">
        <f t="array" ref="CV46">AP46*INDEX(prod_est,$G46+$H46-1,MATCH(CV$14,$BP$14:$DP$14,0))</f>
        <v>98.508639259614995</v>
      </c>
      <c r="CW46" cm="1">
        <f t="array" ref="CW46">AQ46*INDEX(prod_est,$G46+$H46-1,MATCH(CW$14,$BP$14:$DP$14,0))</f>
        <v>97.305266677750367</v>
      </c>
      <c r="CX46" cm="1">
        <f t="array" ref="CX46">AR46*INDEX(prod_est,$G46+$H46-1,MATCH(CX$14,$BP$14:$DP$14,0))</f>
        <v>96.116594385948304</v>
      </c>
      <c r="CY46" cm="1">
        <f t="array" ref="CY46">AS46*INDEX(prod_est,$G46+$H46-1,MATCH(CY$14,$BP$14:$DP$14,0))</f>
        <v>94.942442806801765</v>
      </c>
      <c r="CZ46" cm="1">
        <f t="array" ref="CZ46">AT46*INDEX(prod_est,$G46+$H46-1,MATCH(CZ$14,$BP$14:$DP$14,0))</f>
        <v>93.782634556605046</v>
      </c>
      <c r="DA46" cm="1">
        <f t="array" ref="DA46">AU46*INDEX(prod_est,$G46+$H46-1,MATCH(DA$14,$BP$14:$DP$14,0))</f>
        <v>92.636994418555616</v>
      </c>
      <c r="DB46" cm="1">
        <f t="array" ref="DB46">AV46*INDEX(prod_est,$G46+$H46-1,MATCH(DB$14,$BP$14:$DP$14,0))</f>
        <v>91.505349316283485</v>
      </c>
      <c r="DC46" cm="1">
        <f t="array" ref="DC46">AW46*INDEX(prod_est,$G46+$H46-1,MATCH(DC$14,$BP$14:$DP$14,0))</f>
        <v>90.387528287703887</v>
      </c>
      <c r="DD46" cm="1">
        <f t="array" ref="DD46">AX46*INDEX(prod_est,$G46+$H46-1,MATCH(DD$14,$BP$14:$DP$14,0))</f>
        <v>89.28336245918932</v>
      </c>
      <c r="DE46" cm="1">
        <f t="array" ref="DE46">AY46*INDEX(prod_est,$G46+$H46-1,MATCH(DE$14,$BP$14:$DP$14,0))</f>
        <v>88.192685020057183</v>
      </c>
      <c r="DF46" cm="1">
        <f t="array" ref="DF46">AZ46*INDEX(prod_est,$G46+$H46-1,MATCH(DF$14,$BP$14:$DP$14,0))</f>
        <v>87.115331197368974</v>
      </c>
      <c r="DG46" cm="1">
        <f t="array" ref="DG46">BA46*INDEX(prod_est,$G46+$H46-1,MATCH(DG$14,$BP$14:$DP$14,0))</f>
        <v>86.051138231037484</v>
      </c>
      <c r="DH46" cm="1">
        <f t="array" ref="DH46">BB46*INDEX(prod_est,$G46+$H46-1,MATCH(DH$14,$BP$14:$DP$14,0))</f>
        <v>84.999945349237876</v>
      </c>
      <c r="DI46" cm="1">
        <f t="array" ref="DI46">BC46*INDEX(prod_est,$G46+$H46-1,MATCH(DI$14,$BP$14:$DP$14,0))</f>
        <v>83.961593744119355</v>
      </c>
      <c r="DJ46" cm="1">
        <f t="array" ref="DJ46">BD46*INDEX(prod_est,$G46+$H46-1,MATCH(DJ$14,$BP$14:$DP$14,0))</f>
        <v>82.935926547813338</v>
      </c>
      <c r="DK46" cm="1">
        <f t="array" ref="DK46">BE46*INDEX(prod_est,$G46+$H46-1,MATCH(DK$14,$BP$14:$DP$14,0))</f>
        <v>81.92278880873495</v>
      </c>
      <c r="DL46" cm="1">
        <f t="array" ref="DL46">BF46*INDEX(prod_est,$G46+$H46-1,MATCH(DL$14,$BP$14:$DP$14,0))</f>
        <v>80.922027468173695</v>
      </c>
      <c r="DM46" cm="1">
        <f t="array" ref="DM46">BG46*INDEX(prod_est,$G46+$H46-1,MATCH(DM$14,$BP$14:$DP$14,0))</f>
        <v>79.933491337170437</v>
      </c>
      <c r="DN46" cm="1">
        <f t="array" ref="DN46">BH46*INDEX(prod_est,$G46+$H46-1,MATCH(DN$14,$BP$14:$DP$14,0))</f>
        <v>78.957031073676589</v>
      </c>
      <c r="DO46" cm="1">
        <f t="array" ref="DO46">BI46*INDEX(prod_est,$G46+$H46-1,MATCH(DO$14,$BP$14:$DP$14,0))</f>
        <v>77.992499159992477</v>
      </c>
      <c r="DP46" cm="1">
        <f t="array" ref="DP46">BJ46*INDEX(prod_est,$G46+$H46-1,MATCH(DP$14,$BP$14:$DP$14,0))</f>
        <v>77.03974988048121</v>
      </c>
    </row>
    <row r="47" spans="1:120" x14ac:dyDescent="0.25">
      <c r="A47" s="10" t="s">
        <v>52</v>
      </c>
      <c r="B47" s="10" t="s">
        <v>91</v>
      </c>
      <c r="C47" s="10" t="s">
        <v>177</v>
      </c>
      <c r="D47" s="10" t="s">
        <v>37</v>
      </c>
      <c r="E47" s="61">
        <f>SUM(E15:E46)</f>
        <v>598.24699531199997</v>
      </c>
      <c r="F47" s="61">
        <f>SUM(F15:F46)</f>
        <v>553.92368832000011</v>
      </c>
      <c r="J47" s="42">
        <f t="shared" ref="J47:AN47" si="66">SUM(J15:J46)*1000</f>
        <v>9.6012952843172279</v>
      </c>
      <c r="K47" s="42">
        <f t="shared" si="66"/>
        <v>9.6012952843172279</v>
      </c>
      <c r="L47" s="42">
        <f t="shared" si="66"/>
        <v>9.6012952843172279</v>
      </c>
      <c r="M47" s="42">
        <f t="shared" si="66"/>
        <v>9.6012952843172279</v>
      </c>
      <c r="N47" s="42">
        <f t="shared" si="66"/>
        <v>9.4840067339690339</v>
      </c>
      <c r="O47" s="42">
        <f t="shared" si="66"/>
        <v>9.3681509698892995</v>
      </c>
      <c r="P47" s="42">
        <f t="shared" si="66"/>
        <v>9.2537104892912208</v>
      </c>
      <c r="Q47" s="42">
        <f t="shared" si="66"/>
        <v>9.1406680032004459</v>
      </c>
      <c r="R47" s="42">
        <f t="shared" si="66"/>
        <v>9.0290064338431684</v>
      </c>
      <c r="S47" s="42">
        <f t="shared" si="66"/>
        <v>8.9187089120661067</v>
      </c>
      <c r="T47" s="42">
        <f t="shared" si="66"/>
        <v>8.8097587747880262</v>
      </c>
      <c r="U47" s="42">
        <f t="shared" si="66"/>
        <v>8.7021395624823779</v>
      </c>
      <c r="V47" s="42">
        <f t="shared" si="66"/>
        <v>8.5958350166906907</v>
      </c>
      <c r="W47" s="42">
        <f t="shared" si="66"/>
        <v>8.4908290775663406</v>
      </c>
      <c r="X47" s="42">
        <f t="shared" si="66"/>
        <v>8.3871058814483455</v>
      </c>
      <c r="Y47" s="42">
        <f t="shared" si="66"/>
        <v>8.2846497584647416</v>
      </c>
      <c r="Z47" s="42">
        <f t="shared" si="66"/>
        <v>8.1834452301653151</v>
      </c>
      <c r="AA47" s="42">
        <f t="shared" si="66"/>
        <v>8.0834770071831823</v>
      </c>
      <c r="AB47" s="42">
        <f t="shared" si="66"/>
        <v>7.9847299869249788</v>
      </c>
      <c r="AC47" s="42">
        <f t="shared" si="66"/>
        <v>7.8871892512892474</v>
      </c>
      <c r="AD47" s="42">
        <f t="shared" si="66"/>
        <v>7.7908400644127029</v>
      </c>
      <c r="AE47" s="42">
        <f t="shared" si="66"/>
        <v>7.6956678704440256</v>
      </c>
      <c r="AF47" s="42">
        <f t="shared" si="66"/>
        <v>7.6016582913448509</v>
      </c>
      <c r="AG47" s="42">
        <f t="shared" si="66"/>
        <v>7.5087971247176277</v>
      </c>
      <c r="AH47" s="42">
        <f t="shared" si="66"/>
        <v>7.4170703416599988</v>
      </c>
      <c r="AI47" s="42">
        <f t="shared" si="66"/>
        <v>7.3264640846454014</v>
      </c>
      <c r="AJ47" s="42">
        <f t="shared" si="66"/>
        <v>7.2369646654295634</v>
      </c>
      <c r="AK47" s="42">
        <f t="shared" si="66"/>
        <v>7.1485585629825552</v>
      </c>
      <c r="AL47" s="42">
        <f t="shared" si="66"/>
        <v>7.0612324214461211</v>
      </c>
      <c r="AM47" s="42">
        <f t="shared" si="66"/>
        <v>6.9749730481159533</v>
      </c>
      <c r="AN47" s="42">
        <f t="shared" si="66"/>
        <v>6.889767411448628</v>
      </c>
      <c r="AO47" s="42">
        <f t="shared" ref="AO47:BJ47" si="67">SUM(AO15:AO46)*1000</f>
        <v>6.8056026390928643</v>
      </c>
      <c r="AP47">
        <f t="shared" si="67"/>
        <v>6.722466015944855</v>
      </c>
      <c r="AQ47">
        <f t="shared" si="67"/>
        <v>6.6403449822273455</v>
      </c>
      <c r="AR47">
        <f t="shared" si="67"/>
        <v>6.5592271315921824</v>
      </c>
      <c r="AS47">
        <f t="shared" si="67"/>
        <v>6.4791002092460284</v>
      </c>
      <c r="AT47">
        <f t="shared" si="67"/>
        <v>6.3999521100989893</v>
      </c>
      <c r="AU47">
        <f t="shared" si="67"/>
        <v>6.3217708769358474</v>
      </c>
      <c r="AV47">
        <f t="shared" si="67"/>
        <v>6.2445446986096416</v>
      </c>
      <c r="AW47">
        <f t="shared" si="67"/>
        <v>6.1682619082573105</v>
      </c>
      <c r="AX47">
        <f t="shared" si="67"/>
        <v>6.0929109815371199</v>
      </c>
      <c r="AY47">
        <f t="shared" si="67"/>
        <v>6.0184805348876615</v>
      </c>
      <c r="AZ47">
        <f t="shared" si="67"/>
        <v>5.9449593238080674</v>
      </c>
      <c r="BA47">
        <f t="shared" si="67"/>
        <v>5.8723362411592763</v>
      </c>
      <c r="BB47">
        <f t="shared" si="67"/>
        <v>5.8006003154860233</v>
      </c>
      <c r="BC47">
        <f t="shared" si="67"/>
        <v>5.7297407093593469</v>
      </c>
      <c r="BD47">
        <f t="shared" si="67"/>
        <v>5.659746717739333</v>
      </c>
      <c r="BE47">
        <f t="shared" si="67"/>
        <v>5.5906077663578584</v>
      </c>
      <c r="BF47">
        <f t="shared" si="67"/>
        <v>5.5223134101211011</v>
      </c>
      <c r="BG47">
        <f t="shared" si="67"/>
        <v>5.4548533315315533</v>
      </c>
      <c r="BH47">
        <f t="shared" si="67"/>
        <v>5.3882173391293229</v>
      </c>
      <c r="BI47">
        <f t="shared" si="67"/>
        <v>5.3223953659524579</v>
      </c>
      <c r="BJ47">
        <f t="shared" si="67"/>
        <v>5.2573774680161067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16_RUS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32.47219278</v>
      </c>
      <c r="F58" s="66">
        <v>30.604293827999999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16_RUS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32.47219278</v>
      </c>
      <c r="BP58" s="65">
        <f t="shared" si="75"/>
        <v>30.604293827999999</v>
      </c>
      <c r="BQ58" s="65">
        <f t="shared" si="75"/>
        <v>31.063358235419944</v>
      </c>
      <c r="BR58" s="65">
        <f t="shared" si="75"/>
        <v>29.164610463279899</v>
      </c>
      <c r="BS58" s="65">
        <f t="shared" si="75"/>
        <v>29.944960851351468</v>
      </c>
      <c r="BT58" s="65">
        <f t="shared" si="75"/>
        <v>30.366616285389966</v>
      </c>
      <c r="BU58" s="65">
        <f t="shared" si="75"/>
        <v>30.790262485748663</v>
      </c>
      <c r="BV58" s="65">
        <f t="shared" si="75"/>
        <v>31.21590695554594</v>
      </c>
      <c r="BW58" s="65">
        <f t="shared" si="75"/>
        <v>31.643557223462935</v>
      </c>
      <c r="BX58" s="65">
        <f t="shared" si="75"/>
        <v>32.073220843825439</v>
      </c>
      <c r="BY58" s="65">
        <f t="shared" si="75"/>
        <v>32.504905396686709</v>
      </c>
      <c r="BZ58" s="65">
        <f t="shared" si="75"/>
        <v>32.589445853762491</v>
      </c>
      <c r="CA58" s="65">
        <f t="shared" si="75"/>
        <v>32.674206188078131</v>
      </c>
      <c r="CB58" s="65">
        <f t="shared" si="75"/>
        <v>32.759186971501947</v>
      </c>
      <c r="CC58" s="65">
        <f t="shared" si="75"/>
        <v>32.747311766224811</v>
      </c>
      <c r="CD58" s="65">
        <f t="shared" si="75"/>
        <v>32.832482686457688</v>
      </c>
      <c r="CE58" s="65">
        <f t="shared" si="75"/>
        <v>32.917875123672026</v>
      </c>
      <c r="CF58" s="65">
        <f t="shared" si="75"/>
        <v>33.003489654000795</v>
      </c>
      <c r="CG58" s="65">
        <f t="shared" si="75"/>
        <v>33.089326855075321</v>
      </c>
      <c r="CH58" s="65">
        <f t="shared" si="75"/>
        <v>33.175387306029364</v>
      </c>
      <c r="CI58" s="65">
        <f t="shared" si="75"/>
        <v>33.261671587502853</v>
      </c>
      <c r="CJ58" s="65">
        <f t="shared" si="75"/>
        <v>33.348180281645888</v>
      </c>
      <c r="CK58" s="65">
        <f t="shared" si="75"/>
        <v>33.434913972122736</v>
      </c>
      <c r="CL58" s="65">
        <f t="shared" si="75"/>
        <v>33.521873244115611</v>
      </c>
      <c r="CM58" s="65">
        <f t="shared" si="75"/>
        <v>33.609058684328623</v>
      </c>
      <c r="CN58" s="65">
        <f t="shared" si="75"/>
        <v>33.696470880992017</v>
      </c>
      <c r="CO58" s="65">
        <f t="shared" si="75"/>
        <v>33.784110423865691</v>
      </c>
      <c r="CP58" s="65">
        <f t="shared" si="75"/>
        <v>33.871977904243671</v>
      </c>
      <c r="CQ58" s="65">
        <f t="shared" si="75"/>
        <v>33.960073914957704</v>
      </c>
      <c r="CR58" s="65">
        <f t="shared" si="75"/>
        <v>34.048399050381406</v>
      </c>
      <c r="CS58" s="65">
        <f t="shared" si="75"/>
        <v>34.136953906434293</v>
      </c>
      <c r="CT58" s="65">
        <f t="shared" si="75"/>
        <v>34.225739080585839</v>
      </c>
      <c r="CU58" s="65">
        <f t="shared" si="75"/>
        <v>34.314755171859318</v>
      </c>
      <c r="CV58" s="69">
        <f t="shared" ref="CV58:DP58" si="76">CV$49*CV15</f>
        <v>34.404002780836159</v>
      </c>
      <c r="CW58" s="65">
        <f t="shared" si="76"/>
        <v>33.983726610502082</v>
      </c>
      <c r="CX58" s="65">
        <f t="shared" si="76"/>
        <v>33.56858449565788</v>
      </c>
      <c r="CY58" s="65">
        <f t="shared" si="76"/>
        <v>33.158513719148416</v>
      </c>
      <c r="CZ58" s="65">
        <f t="shared" si="76"/>
        <v>32.75345232996564</v>
      </c>
      <c r="DA58" s="65">
        <f t="shared" si="76"/>
        <v>32.353339133889357</v>
      </c>
      <c r="DB58" s="65">
        <f t="shared" si="76"/>
        <v>31.958113684242409</v>
      </c>
      <c r="DC58" s="65">
        <f t="shared" si="76"/>
        <v>31.567716272758769</v>
      </c>
      <c r="DD58" s="65">
        <f t="shared" si="76"/>
        <v>31.182087920563138</v>
      </c>
      <c r="DE58" s="65">
        <f t="shared" si="76"/>
        <v>30.801170369260802</v>
      </c>
      <c r="DF58" s="65">
        <f t="shared" si="76"/>
        <v>30.424906072136309</v>
      </c>
      <c r="DG58" s="65">
        <f t="shared" si="76"/>
        <v>30.053238185459644</v>
      </c>
      <c r="DH58" s="65">
        <f t="shared" si="76"/>
        <v>29.68611055989863</v>
      </c>
      <c r="DI58" s="65">
        <f t="shared" si="76"/>
        <v>29.323467732036235</v>
      </c>
      <c r="DJ58" s="65">
        <f t="shared" si="76"/>
        <v>28.965254915991476</v>
      </c>
      <c r="DK58" s="65">
        <f t="shared" si="76"/>
        <v>28.611417995142716</v>
      </c>
      <c r="DL58" s="65">
        <f t="shared" si="76"/>
        <v>28.261903513952053</v>
      </c>
      <c r="DM58" s="65">
        <f t="shared" si="76"/>
        <v>27.916658669889571</v>
      </c>
      <c r="DN58" s="65">
        <f t="shared" si="76"/>
        <v>27.575631305456263</v>
      </c>
      <c r="DO58" s="65">
        <f t="shared" si="76"/>
        <v>27.238769900304383</v>
      </c>
      <c r="DP58" s="65">
        <f t="shared" si="76"/>
        <v>26.906023563454074</v>
      </c>
    </row>
    <row r="59" spans="1:120" x14ac:dyDescent="0.25">
      <c r="A59" s="65" t="str">
        <f t="shared" si="71"/>
        <v>16_RUS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16_RUS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16_RUS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0.53063503200000006</v>
      </c>
      <c r="F60" s="66">
        <v>0.43111479600000002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16_RUS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0.53063503200000006</v>
      </c>
      <c r="BP60" s="65">
        <f t="shared" si="79"/>
        <v>0.43111479600000002</v>
      </c>
      <c r="BQ60" s="65">
        <f t="shared" si="79"/>
        <v>0.43758151793999928</v>
      </c>
      <c r="BR60" s="65">
        <f t="shared" si="79"/>
        <v>0.41083434765591675</v>
      </c>
      <c r="BS60" s="65">
        <f t="shared" si="79"/>
        <v>0.42182694236346735</v>
      </c>
      <c r="BT60" s="65">
        <f t="shared" si="79"/>
        <v>0.42776669374114773</v>
      </c>
      <c r="BU60" s="65">
        <f t="shared" si="79"/>
        <v>0.43373448853067226</v>
      </c>
      <c r="BV60" s="65">
        <f t="shared" si="79"/>
        <v>0.43973043242653476</v>
      </c>
      <c r="BW60" s="65">
        <f t="shared" si="79"/>
        <v>0.44575463148332539</v>
      </c>
      <c r="BX60" s="65">
        <f t="shared" si="79"/>
        <v>0.45180719211688364</v>
      </c>
      <c r="BY60" s="65">
        <f t="shared" si="79"/>
        <v>0.45788822110546529</v>
      </c>
      <c r="BZ60" s="65">
        <f t="shared" si="79"/>
        <v>0.45907912072598284</v>
      </c>
      <c r="CA60" s="65">
        <f t="shared" si="79"/>
        <v>0.46027311770048407</v>
      </c>
      <c r="CB60" s="65">
        <f t="shared" si="79"/>
        <v>0.4614702200847306</v>
      </c>
      <c r="CC60" s="65">
        <f t="shared" si="79"/>
        <v>0.4613029371299503</v>
      </c>
      <c r="CD60" s="65">
        <f t="shared" si="79"/>
        <v>0.46250271792240033</v>
      </c>
      <c r="CE60" s="65">
        <f t="shared" si="79"/>
        <v>0.46370561916745107</v>
      </c>
      <c r="CF60" s="65">
        <f t="shared" si="79"/>
        <v>0.4649116489809394</v>
      </c>
      <c r="CG60" s="65">
        <f t="shared" si="79"/>
        <v>0.46612081549980866</v>
      </c>
      <c r="CH60" s="65">
        <f t="shared" si="79"/>
        <v>0.46733312688216694</v>
      </c>
      <c r="CI60" s="65">
        <f t="shared" si="79"/>
        <v>0.46854859130733917</v>
      </c>
      <c r="CJ60" s="65">
        <f t="shared" si="79"/>
        <v>0.46976721697592355</v>
      </c>
      <c r="CK60" s="65">
        <f t="shared" si="79"/>
        <v>0.47098901210984828</v>
      </c>
      <c r="CL60" s="65">
        <f t="shared" si="79"/>
        <v>0.47221398495242434</v>
      </c>
      <c r="CM60" s="65">
        <f t="shared" si="79"/>
        <v>0.4734421437684011</v>
      </c>
      <c r="CN60" s="65">
        <f t="shared" si="79"/>
        <v>0.47467349684402643</v>
      </c>
      <c r="CO60" s="65">
        <f t="shared" si="79"/>
        <v>0.47590805248709611</v>
      </c>
      <c r="CP60" s="65">
        <f t="shared" si="79"/>
        <v>0.47714581902701636</v>
      </c>
      <c r="CQ60" s="65">
        <f t="shared" si="79"/>
        <v>0.47838680481485524</v>
      </c>
      <c r="CR60" s="65">
        <f t="shared" si="79"/>
        <v>0.47963101822340065</v>
      </c>
      <c r="CS60" s="65">
        <f t="shared" si="79"/>
        <v>0.4808784676472172</v>
      </c>
      <c r="CT60" s="65">
        <f t="shared" si="79"/>
        <v>0.4821291615027033</v>
      </c>
      <c r="CU60" s="65">
        <f t="shared" si="79"/>
        <v>0.48338310822814512</v>
      </c>
      <c r="CV60" s="69">
        <f t="shared" si="79"/>
        <v>0.48464031628377874</v>
      </c>
      <c r="CW60" s="65">
        <f t="shared" ref="CW60:DP60" si="80">CW$49*CW17</f>
        <v>0.47871999423826661</v>
      </c>
      <c r="CX60" s="65">
        <f t="shared" si="80"/>
        <v>0.47287199430865151</v>
      </c>
      <c r="CY60" s="65">
        <f t="shared" si="80"/>
        <v>0.46709543301454015</v>
      </c>
      <c r="CZ60" s="65">
        <f t="shared" si="80"/>
        <v>0.46138943766805568</v>
      </c>
      <c r="DA60" s="65">
        <f t="shared" si="80"/>
        <v>0.45575314624199709</v>
      </c>
      <c r="DB60" s="65">
        <f t="shared" si="80"/>
        <v>0.45018570723960905</v>
      </c>
      <c r="DC60" s="65">
        <f t="shared" si="80"/>
        <v>0.44468627956594337</v>
      </c>
      <c r="DD60" s="65">
        <f t="shared" si="80"/>
        <v>0.43925403240079125</v>
      </c>
      <c r="DE60" s="65">
        <f t="shared" si="80"/>
        <v>0.43388814507316792</v>
      </c>
      <c r="DF60" s="65">
        <f t="shared" si="80"/>
        <v>0.42858780693733095</v>
      </c>
      <c r="DG60" s="65">
        <f t="shared" si="80"/>
        <v>0.42335221725031241</v>
      </c>
      <c r="DH60" s="65">
        <f t="shared" si="80"/>
        <v>0.4181805850509478</v>
      </c>
      <c r="DI60" s="65">
        <f t="shared" si="80"/>
        <v>0.41307212904038221</v>
      </c>
      <c r="DJ60" s="65">
        <f t="shared" si="80"/>
        <v>0.40802607746403663</v>
      </c>
      <c r="DK60" s="65">
        <f t="shared" si="80"/>
        <v>0.40304166799501573</v>
      </c>
      <c r="DL60" s="65">
        <f t="shared" si="80"/>
        <v>0.39811814761894021</v>
      </c>
      <c r="DM60" s="65">
        <f t="shared" si="80"/>
        <v>0.39325477252018615</v>
      </c>
      <c r="DN60" s="65">
        <f t="shared" si="80"/>
        <v>0.38845080796951348</v>
      </c>
      <c r="DO60" s="65">
        <f t="shared" si="80"/>
        <v>0.38370552821306775</v>
      </c>
      <c r="DP60" s="65">
        <f t="shared" si="80"/>
        <v>0.37901821636273764</v>
      </c>
    </row>
    <row r="61" spans="1:120" x14ac:dyDescent="0.25">
      <c r="A61" s="65" t="str">
        <f t="shared" si="71"/>
        <v>16_RUS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2.9973719880000012</v>
      </c>
      <c r="F61" s="66">
        <v>3.5083290599999999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16_RUS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2.9973719880000012</v>
      </c>
      <c r="BP61" s="65">
        <f t="shared" si="81"/>
        <v>3.5083290599999999</v>
      </c>
      <c r="BQ61" s="65">
        <f t="shared" si="81"/>
        <v>3.5609539958999941</v>
      </c>
      <c r="BR61" s="65">
        <f t="shared" si="81"/>
        <v>3.3432906829006064</v>
      </c>
      <c r="BS61" s="65">
        <f t="shared" si="81"/>
        <v>3.4327462984701125</v>
      </c>
      <c r="BT61" s="65">
        <f t="shared" si="81"/>
        <v>3.4810828495716692</v>
      </c>
      <c r="BU61" s="65">
        <f t="shared" si="81"/>
        <v>3.5296476125500322</v>
      </c>
      <c r="BV61" s="65">
        <f t="shared" si="81"/>
        <v>3.578441447526608</v>
      </c>
      <c r="BW61" s="65">
        <f t="shared" si="81"/>
        <v>3.6274652175531954</v>
      </c>
      <c r="BX61" s="65">
        <f t="shared" si="81"/>
        <v>3.6767197886213721</v>
      </c>
      <c r="BY61" s="65">
        <f t="shared" si="81"/>
        <v>3.7262060296719883</v>
      </c>
      <c r="BZ61" s="65">
        <f t="shared" si="81"/>
        <v>3.7358973410929135</v>
      </c>
      <c r="CA61" s="65">
        <f t="shared" si="81"/>
        <v>3.7456138581831664</v>
      </c>
      <c r="CB61" s="65">
        <f t="shared" si="81"/>
        <v>3.7553556464989803</v>
      </c>
      <c r="CC61" s="65">
        <f t="shared" si="81"/>
        <v>3.7539943300771279</v>
      </c>
      <c r="CD61" s="65">
        <f t="shared" si="81"/>
        <v>3.763757914762313</v>
      </c>
      <c r="CE61" s="65">
        <f t="shared" si="81"/>
        <v>3.7735468930889153</v>
      </c>
      <c r="CF61" s="65">
        <f t="shared" si="81"/>
        <v>3.7833613311020513</v>
      </c>
      <c r="CG61" s="65">
        <f t="shared" si="81"/>
        <v>3.7932012950185947</v>
      </c>
      <c r="CH61" s="65">
        <f t="shared" si="81"/>
        <v>3.8030668512276562</v>
      </c>
      <c r="CI61" s="65">
        <f t="shared" si="81"/>
        <v>3.8129580662910052</v>
      </c>
      <c r="CJ61" s="65">
        <f t="shared" si="81"/>
        <v>3.8228750069435282</v>
      </c>
      <c r="CK61" s="65">
        <f t="shared" si="81"/>
        <v>3.8328177400936907</v>
      </c>
      <c r="CL61" s="65">
        <f t="shared" si="81"/>
        <v>3.8427863328239669</v>
      </c>
      <c r="CM61" s="65">
        <f t="shared" si="81"/>
        <v>3.8527808523912945</v>
      </c>
      <c r="CN61" s="65">
        <f t="shared" si="81"/>
        <v>3.86280136622756</v>
      </c>
      <c r="CO61" s="65">
        <f t="shared" si="81"/>
        <v>3.8728479419400026</v>
      </c>
      <c r="CP61" s="65">
        <f t="shared" si="81"/>
        <v>3.8829206473117246</v>
      </c>
      <c r="CQ61" s="65">
        <f t="shared" si="81"/>
        <v>3.8930195503021059</v>
      </c>
      <c r="CR61" s="65">
        <f t="shared" si="81"/>
        <v>3.9031447190472801</v>
      </c>
      <c r="CS61" s="65">
        <f t="shared" si="81"/>
        <v>3.9132962218605956</v>
      </c>
      <c r="CT61" s="65">
        <f t="shared" si="81"/>
        <v>3.9234741272330784</v>
      </c>
      <c r="CU61" s="65">
        <f t="shared" si="81"/>
        <v>3.9336785038338746</v>
      </c>
      <c r="CV61" s="69">
        <f t="shared" si="81"/>
        <v>3.943909420510753</v>
      </c>
      <c r="CW61" s="65">
        <f t="shared" ref="CW61:DP61" si="82">CW$49*CW18</f>
        <v>3.8957309815670143</v>
      </c>
      <c r="CX61" s="65">
        <f t="shared" si="82"/>
        <v>3.8481410860535532</v>
      </c>
      <c r="CY61" s="65">
        <f t="shared" si="82"/>
        <v>3.8011325443773312</v>
      </c>
      <c r="CZ61" s="65">
        <f t="shared" si="82"/>
        <v>3.7546982547727219</v>
      </c>
      <c r="DA61" s="65">
        <f t="shared" si="82"/>
        <v>3.7088312022286232</v>
      </c>
      <c r="DB61" s="65">
        <f t="shared" si="82"/>
        <v>3.6635244574286707</v>
      </c>
      <c r="DC61" s="65">
        <f t="shared" si="82"/>
        <v>3.6187711757043997</v>
      </c>
      <c r="DD61" s="65">
        <f t="shared" si="82"/>
        <v>3.5745645960011925</v>
      </c>
      <c r="DE61" s="65">
        <f t="shared" si="82"/>
        <v>3.5308980398568597</v>
      </c>
      <c r="DF61" s="65">
        <f t="shared" si="82"/>
        <v>3.4877649103926989</v>
      </c>
      <c r="DG61" s="65">
        <f t="shared" si="82"/>
        <v>3.4451586913168786</v>
      </c>
      <c r="DH61" s="65">
        <f t="shared" si="82"/>
        <v>3.4030729459399964</v>
      </c>
      <c r="DI61" s="65">
        <f t="shared" si="82"/>
        <v>3.3615013162026615</v>
      </c>
      <c r="DJ61" s="65">
        <f t="shared" si="82"/>
        <v>3.3204375217149584</v>
      </c>
      <c r="DK61" s="65">
        <f t="shared" si="82"/>
        <v>3.2798753588076446</v>
      </c>
      <c r="DL61" s="65">
        <f t="shared" si="82"/>
        <v>3.239808699594938</v>
      </c>
      <c r="DM61" s="65">
        <f t="shared" si="82"/>
        <v>3.2002314910487497</v>
      </c>
      <c r="DN61" s="65">
        <f t="shared" si="82"/>
        <v>3.1611377540842338</v>
      </c>
      <c r="DO61" s="65">
        <f t="shared" si="82"/>
        <v>3.1225215826565003</v>
      </c>
      <c r="DP61" s="65">
        <f t="shared" si="82"/>
        <v>3.0843771428683668</v>
      </c>
    </row>
    <row r="62" spans="1:120" x14ac:dyDescent="0.25">
      <c r="A62" s="65" t="str">
        <f t="shared" si="71"/>
        <v>16_RUS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4.2286680000000014E-3</v>
      </c>
      <c r="F62" s="66">
        <v>1.2602268E-2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16_RUS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4.2286680000000014E-3</v>
      </c>
      <c r="BP62" s="65">
        <f t="shared" si="83"/>
        <v>1.2602268E-2</v>
      </c>
      <c r="BQ62" s="65">
        <f t="shared" si="83"/>
        <v>1.2791302019999978E-2</v>
      </c>
      <c r="BR62" s="65">
        <f t="shared" si="83"/>
        <v>1.2009433684027479E-2</v>
      </c>
      <c r="BS62" s="65">
        <f t="shared" si="83"/>
        <v>1.2330767179897414E-2</v>
      </c>
      <c r="BT62" s="65">
        <f t="shared" si="83"/>
        <v>1.2504396893860879E-2</v>
      </c>
      <c r="BU62" s="65">
        <f t="shared" si="83"/>
        <v>1.2678846367653913E-2</v>
      </c>
      <c r="BV62" s="65">
        <f t="shared" si="83"/>
        <v>1.2854118690918419E-2</v>
      </c>
      <c r="BW62" s="65">
        <f t="shared" si="83"/>
        <v>1.3030216963822562E-2</v>
      </c>
      <c r="BX62" s="65">
        <f t="shared" si="83"/>
        <v>1.3207144297094488E-2</v>
      </c>
      <c r="BY62" s="65">
        <f t="shared" si="83"/>
        <v>1.3384903812056427E-2</v>
      </c>
      <c r="BZ62" s="65">
        <f t="shared" si="83"/>
        <v>1.341971596955626E-2</v>
      </c>
      <c r="CA62" s="65">
        <f t="shared" si="83"/>
        <v>1.3454618668335019E-2</v>
      </c>
      <c r="CB62" s="65">
        <f t="shared" si="83"/>
        <v>1.3489612143877238E-2</v>
      </c>
      <c r="CC62" s="65">
        <f t="shared" si="83"/>
        <v>1.3484722159475094E-2</v>
      </c>
      <c r="CD62" s="65">
        <f t="shared" si="83"/>
        <v>1.3519793929750655E-2</v>
      </c>
      <c r="CE62" s="65">
        <f t="shared" si="83"/>
        <v>1.3554956916519645E-2</v>
      </c>
      <c r="CF62" s="65">
        <f t="shared" si="83"/>
        <v>1.3590211357022703E-2</v>
      </c>
      <c r="CG62" s="65">
        <f t="shared" si="83"/>
        <v>1.3625557489117455E-2</v>
      </c>
      <c r="CH62" s="65">
        <f t="shared" si="83"/>
        <v>1.3660995551280202E-2</v>
      </c>
      <c r="CI62" s="65">
        <f t="shared" si="83"/>
        <v>1.3696525782607466E-2</v>
      </c>
      <c r="CJ62" s="65">
        <f t="shared" si="83"/>
        <v>1.3732148422817616E-2</v>
      </c>
      <c r="CK62" s="65">
        <f t="shared" si="83"/>
        <v>1.3767863712252533E-2</v>
      </c>
      <c r="CL62" s="65">
        <f t="shared" si="83"/>
        <v>1.3803671891879159E-2</v>
      </c>
      <c r="CM62" s="65">
        <f t="shared" si="83"/>
        <v>1.3839573203291126E-2</v>
      </c>
      <c r="CN62" s="65">
        <f t="shared" si="83"/>
        <v>1.3875567888710492E-2</v>
      </c>
      <c r="CO62" s="65">
        <f t="shared" si="83"/>
        <v>1.3911656190989212E-2</v>
      </c>
      <c r="CP62" s="65">
        <f t="shared" si="83"/>
        <v>1.3947838353610948E-2</v>
      </c>
      <c r="CQ62" s="65">
        <f t="shared" si="83"/>
        <v>1.3984114620692574E-2</v>
      </c>
      <c r="CR62" s="65">
        <f t="shared" si="83"/>
        <v>1.402048523698588E-2</v>
      </c>
      <c r="CS62" s="65">
        <f t="shared" si="83"/>
        <v>1.4056950447879225E-2</v>
      </c>
      <c r="CT62" s="65">
        <f t="shared" si="83"/>
        <v>1.4093510499399213E-2</v>
      </c>
      <c r="CU62" s="65">
        <f t="shared" si="83"/>
        <v>1.4130165638212266E-2</v>
      </c>
      <c r="CV62" s="69">
        <f t="shared" si="83"/>
        <v>1.4166916111626437E-2</v>
      </c>
      <c r="CW62" s="65">
        <f t="shared" ref="CW62:DP62" si="84">CW$49*CW19</f>
        <v>1.3993854352308275E-2</v>
      </c>
      <c r="CX62" s="65">
        <f t="shared" si="84"/>
        <v>1.3822906699709054E-2</v>
      </c>
      <c r="CY62" s="65">
        <f t="shared" si="84"/>
        <v>1.3654047328093291E-2</v>
      </c>
      <c r="CZ62" s="65">
        <f t="shared" si="84"/>
        <v>1.3487250727210333E-2</v>
      </c>
      <c r="DA62" s="65">
        <f t="shared" si="84"/>
        <v>1.3322491698440435E-2</v>
      </c>
      <c r="DB62" s="65">
        <f t="shared" si="84"/>
        <v>1.3159745350987895E-2</v>
      </c>
      <c r="DC62" s="65">
        <f t="shared" si="84"/>
        <v>1.2998987098120715E-2</v>
      </c>
      <c r="DD62" s="65">
        <f t="shared" si="84"/>
        <v>1.2840192653456171E-2</v>
      </c>
      <c r="DE62" s="65">
        <f t="shared" si="84"/>
        <v>1.2683338027291793E-2</v>
      </c>
      <c r="DF62" s="65">
        <f t="shared" si="84"/>
        <v>1.2528399522981128E-2</v>
      </c>
      <c r="DG62" s="65">
        <f t="shared" si="84"/>
        <v>1.2375353733353802E-2</v>
      </c>
      <c r="DH62" s="65">
        <f t="shared" si="84"/>
        <v>1.2224177537179309E-2</v>
      </c>
      <c r="DI62" s="65">
        <f t="shared" si="84"/>
        <v>1.2074848095673994E-2</v>
      </c>
      <c r="DJ62" s="65">
        <f t="shared" si="84"/>
        <v>1.1927342849050704E-2</v>
      </c>
      <c r="DK62" s="65">
        <f t="shared" si="84"/>
        <v>1.1781639513110594E-2</v>
      </c>
      <c r="DL62" s="65">
        <f t="shared" si="84"/>
        <v>1.1637716075876572E-2</v>
      </c>
      <c r="DM62" s="65">
        <f t="shared" si="84"/>
        <v>1.1495550794267853E-2</v>
      </c>
      <c r="DN62" s="65">
        <f t="shared" si="84"/>
        <v>1.1355122190815147E-2</v>
      </c>
      <c r="DO62" s="65">
        <f t="shared" si="84"/>
        <v>1.1216409050415984E-2</v>
      </c>
      <c r="DP62" s="65">
        <f t="shared" si="84"/>
        <v>1.1079390417129653E-2</v>
      </c>
    </row>
    <row r="63" spans="1:120" x14ac:dyDescent="0.25">
      <c r="A63" s="65" t="str">
        <f t="shared" si="71"/>
        <v>16_RUS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16_RUS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16_RUS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16_RUS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16_RUS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16_RUS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16_RUS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16_RUS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16_RUS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16_RUS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16_RUS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16_RUS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16_RUS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4.2301752480000001</v>
      </c>
      <c r="F69" s="66">
        <v>12.434921603999999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16_RUS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4.2301752480000001</v>
      </c>
      <c r="BP69" s="65">
        <f t="shared" si="97"/>
        <v>12.434921603999999</v>
      </c>
      <c r="BQ69" s="65">
        <f t="shared" si="97"/>
        <v>12.621445428059978</v>
      </c>
      <c r="BR69" s="65">
        <f t="shared" si="97"/>
        <v>11.849959576269811</v>
      </c>
      <c r="BS69" s="65">
        <f t="shared" si="97"/>
        <v>12.167026062229473</v>
      </c>
      <c r="BT69" s="65">
        <f t="shared" si="97"/>
        <v>12.338350135107516</v>
      </c>
      <c r="BU69" s="65">
        <f t="shared" si="97"/>
        <v>12.510483082167159</v>
      </c>
      <c r="BV69" s="65">
        <f t="shared" si="97"/>
        <v>12.683427952022734</v>
      </c>
      <c r="BW69" s="65">
        <f t="shared" si="97"/>
        <v>12.857187803675059</v>
      </c>
      <c r="BX69" s="65">
        <f t="shared" si="97"/>
        <v>13.0317657065447</v>
      </c>
      <c r="BY69" s="65">
        <f t="shared" si="97"/>
        <v>13.207164740505632</v>
      </c>
      <c r="BZ69" s="65">
        <f t="shared" si="97"/>
        <v>13.241514624937269</v>
      </c>
      <c r="CA69" s="65">
        <f t="shared" si="97"/>
        <v>13.275953848343875</v>
      </c>
      <c r="CB69" s="65">
        <f t="shared" si="97"/>
        <v>13.310482643082961</v>
      </c>
      <c r="CC69" s="65">
        <f t="shared" si="97"/>
        <v>13.305657593124856</v>
      </c>
      <c r="CD69" s="65">
        <f t="shared" si="97"/>
        <v>13.340263642916062</v>
      </c>
      <c r="CE69" s="65">
        <f t="shared" si="97"/>
        <v>13.374959697930512</v>
      </c>
      <c r="CF69" s="65">
        <f t="shared" si="97"/>
        <v>13.409745992258518</v>
      </c>
      <c r="CG69" s="65">
        <f t="shared" si="97"/>
        <v>13.444622760599174</v>
      </c>
      <c r="CH69" s="65">
        <f t="shared" si="97"/>
        <v>13.479590238262041</v>
      </c>
      <c r="CI69" s="65">
        <f t="shared" si="97"/>
        <v>13.514648661168659</v>
      </c>
      <c r="CJ69" s="65">
        <f t="shared" si="97"/>
        <v>13.549798265854156</v>
      </c>
      <c r="CK69" s="65">
        <f t="shared" si="97"/>
        <v>13.585039289468902</v>
      </c>
      <c r="CL69" s="65">
        <f t="shared" si="97"/>
        <v>13.620371969780022</v>
      </c>
      <c r="CM69" s="65">
        <f t="shared" si="97"/>
        <v>13.655796545173008</v>
      </c>
      <c r="CN69" s="65">
        <f t="shared" si="97"/>
        <v>13.691313254653434</v>
      </c>
      <c r="CO69" s="65">
        <f t="shared" si="97"/>
        <v>13.726922337848405</v>
      </c>
      <c r="CP69" s="65">
        <f t="shared" si="97"/>
        <v>13.762624035008349</v>
      </c>
      <c r="CQ69" s="65">
        <f t="shared" si="97"/>
        <v>13.798418587008497</v>
      </c>
      <c r="CR69" s="65">
        <f t="shared" si="97"/>
        <v>13.834306235350558</v>
      </c>
      <c r="CS69" s="65">
        <f t="shared" si="97"/>
        <v>13.870287222164366</v>
      </c>
      <c r="CT69" s="65">
        <f t="shared" si="97"/>
        <v>13.906361790209518</v>
      </c>
      <c r="CU69" s="65">
        <f t="shared" si="97"/>
        <v>13.942530182876938</v>
      </c>
      <c r="CV69" s="69">
        <f t="shared" si="97"/>
        <v>13.978792644190655</v>
      </c>
      <c r="CW69" s="65">
        <f t="shared" ref="CW69:DP69" si="98">CW$49*CW26</f>
        <v>13.808028984048555</v>
      </c>
      <c r="CX69" s="65">
        <f t="shared" si="98"/>
        <v>13.63935135725478</v>
      </c>
      <c r="CY69" s="65">
        <f t="shared" si="98"/>
        <v>13.472734281015589</v>
      </c>
      <c r="CZ69" s="65">
        <f t="shared" si="98"/>
        <v>13.308152583832728</v>
      </c>
      <c r="DA69" s="65">
        <f t="shared" si="98"/>
        <v>13.14558140170068</v>
      </c>
      <c r="DB69" s="65">
        <f t="shared" si="98"/>
        <v>12.984996174350361</v>
      </c>
      <c r="DC69" s="65">
        <f t="shared" si="98"/>
        <v>12.826372641538695</v>
      </c>
      <c r="DD69" s="65">
        <f t="shared" si="98"/>
        <v>12.669686839383536</v>
      </c>
      <c r="DE69" s="65">
        <f t="shared" si="98"/>
        <v>12.514915096743339</v>
      </c>
      <c r="DF69" s="65">
        <f t="shared" si="98"/>
        <v>12.362034031641077</v>
      </c>
      <c r="DG69" s="65">
        <f t="shared" si="98"/>
        <v>12.211020547731826</v>
      </c>
      <c r="DH69" s="65">
        <f t="shared" si="98"/>
        <v>12.061851830813511</v>
      </c>
      <c r="DI69" s="65">
        <f t="shared" si="98"/>
        <v>11.914505345380279</v>
      </c>
      <c r="DJ69" s="65">
        <f t="shared" si="98"/>
        <v>11.768958831217965</v>
      </c>
      <c r="DK69" s="65">
        <f t="shared" si="98"/>
        <v>11.625190300041155</v>
      </c>
      <c r="DL69" s="65">
        <f t="shared" si="98"/>
        <v>11.483178032171333</v>
      </c>
      <c r="DM69" s="65">
        <f t="shared" si="98"/>
        <v>11.342900573255603</v>
      </c>
      <c r="DN69" s="65">
        <f t="shared" si="98"/>
        <v>11.204336731025492</v>
      </c>
      <c r="DO69" s="65">
        <f t="shared" si="98"/>
        <v>11.067465572095351</v>
      </c>
      <c r="DP69" s="65">
        <f t="shared" si="98"/>
        <v>10.932266418799868</v>
      </c>
    </row>
    <row r="70" spans="1:120" x14ac:dyDescent="0.25">
      <c r="A70" s="65" t="str">
        <f t="shared" si="71"/>
        <v>16_RUS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0.69999109200000009</v>
      </c>
      <c r="F70" s="66">
        <v>0.65201036400000001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16_RUS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0.69999109200000009</v>
      </c>
      <c r="BP70" s="65">
        <f t="shared" si="99"/>
        <v>0.65201036400000001</v>
      </c>
      <c r="BQ70" s="65">
        <f t="shared" si="99"/>
        <v>0.66179051945999889</v>
      </c>
      <c r="BR70" s="65">
        <f t="shared" si="99"/>
        <v>0.6213385739580064</v>
      </c>
      <c r="BS70" s="65">
        <f t="shared" si="99"/>
        <v>0.63796357904499157</v>
      </c>
      <c r="BT70" s="65">
        <f t="shared" si="99"/>
        <v>0.64694675358171261</v>
      </c>
      <c r="BU70" s="65">
        <f t="shared" si="99"/>
        <v>0.6559723404766592</v>
      </c>
      <c r="BV70" s="65">
        <f t="shared" si="99"/>
        <v>0.66504049958030753</v>
      </c>
      <c r="BW70" s="65">
        <f t="shared" si="99"/>
        <v>0.67415139128773682</v>
      </c>
      <c r="BX70" s="65">
        <f t="shared" si="99"/>
        <v>0.68330517654037382</v>
      </c>
      <c r="BY70" s="65">
        <f t="shared" si="99"/>
        <v>0.69250201682775669</v>
      </c>
      <c r="BZ70" s="65">
        <f t="shared" si="99"/>
        <v>0.69430311227209185</v>
      </c>
      <c r="CA70" s="65">
        <f t="shared" si="99"/>
        <v>0.69610889209960558</v>
      </c>
      <c r="CB70" s="65">
        <f t="shared" si="99"/>
        <v>0.69791936849368852</v>
      </c>
      <c r="CC70" s="65">
        <f t="shared" si="99"/>
        <v>0.69766637272261012</v>
      </c>
      <c r="CD70" s="65">
        <f t="shared" si="99"/>
        <v>0.69948089989371087</v>
      </c>
      <c r="CE70" s="65">
        <f t="shared" si="99"/>
        <v>0.70130014638192828</v>
      </c>
      <c r="CF70" s="65">
        <f t="shared" si="99"/>
        <v>0.70312412446151018</v>
      </c>
      <c r="CG70" s="65">
        <f t="shared" si="99"/>
        <v>0.70495284643862499</v>
      </c>
      <c r="CH70" s="65">
        <f t="shared" si="99"/>
        <v>0.70678632465145041</v>
      </c>
      <c r="CI70" s="65">
        <f t="shared" si="99"/>
        <v>0.70862457147025271</v>
      </c>
      <c r="CJ70" s="65">
        <f t="shared" si="99"/>
        <v>0.71046759929747072</v>
      </c>
      <c r="CK70" s="65">
        <f t="shared" si="99"/>
        <v>0.71231542056780295</v>
      </c>
      <c r="CL70" s="65">
        <f t="shared" si="99"/>
        <v>0.71416804774828613</v>
      </c>
      <c r="CM70" s="65">
        <f t="shared" si="99"/>
        <v>0.71602549333838095</v>
      </c>
      <c r="CN70" s="65">
        <f t="shared" si="99"/>
        <v>0.71788776987006142</v>
      </c>
      <c r="CO70" s="65">
        <f t="shared" si="99"/>
        <v>0.71975488990789027</v>
      </c>
      <c r="CP70" s="65">
        <f t="shared" si="99"/>
        <v>0.72162686604911386</v>
      </c>
      <c r="CQ70" s="65">
        <f t="shared" si="99"/>
        <v>0.72350371092373889</v>
      </c>
      <c r="CR70" s="65">
        <f t="shared" si="99"/>
        <v>0.72538543719462145</v>
      </c>
      <c r="CS70" s="65">
        <f t="shared" si="99"/>
        <v>0.72727205755755187</v>
      </c>
      <c r="CT70" s="65">
        <f t="shared" si="99"/>
        <v>0.7291635847413418</v>
      </c>
      <c r="CU70" s="65">
        <f t="shared" si="99"/>
        <v>0.73106003150790555</v>
      </c>
      <c r="CV70" s="69">
        <f t="shared" si="99"/>
        <v>0.73296141065235365</v>
      </c>
      <c r="CW70" s="65">
        <f t="shared" ref="CW70:DP70" si="100">CW$49*CW27</f>
        <v>0.7240076206926801</v>
      </c>
      <c r="CX70" s="65">
        <f t="shared" si="100"/>
        <v>0.71516320941717293</v>
      </c>
      <c r="CY70" s="65">
        <f t="shared" si="100"/>
        <v>0.70642684066577</v>
      </c>
      <c r="CZ70" s="65">
        <f t="shared" si="100"/>
        <v>0.6977971946008189</v>
      </c>
      <c r="DA70" s="65">
        <f t="shared" si="100"/>
        <v>0.68927296750768385</v>
      </c>
      <c r="DB70" s="65">
        <f t="shared" si="100"/>
        <v>0.68085287159778884</v>
      </c>
      <c r="DC70" s="65">
        <f t="shared" si="100"/>
        <v>0.67253563481406586</v>
      </c>
      <c r="DD70" s="65">
        <f t="shared" si="100"/>
        <v>0.66432000063878049</v>
      </c>
      <c r="DE70" s="65">
        <f t="shared" si="100"/>
        <v>0.65620472790370443</v>
      </c>
      <c r="DF70" s="65">
        <f t="shared" si="100"/>
        <v>0.64818859060260814</v>
      </c>
      <c r="DG70" s="65">
        <f t="shared" si="100"/>
        <v>0.64027037770604223</v>
      </c>
      <c r="DH70" s="65">
        <f t="shared" si="100"/>
        <v>0.63244889297838314</v>
      </c>
      <c r="DI70" s="65">
        <f t="shared" si="100"/>
        <v>0.62472295479711315</v>
      </c>
      <c r="DJ70" s="65">
        <f t="shared" si="100"/>
        <v>0.61709139597430751</v>
      </c>
      <c r="DK70" s="65">
        <f t="shared" si="100"/>
        <v>0.60955306358030314</v>
      </c>
      <c r="DL70" s="65">
        <f t="shared" si="100"/>
        <v>0.6021068187695211</v>
      </c>
      <c r="DM70" s="65">
        <f t="shared" si="100"/>
        <v>0.59475153660841618</v>
      </c>
      <c r="DN70" s="65">
        <f t="shared" si="100"/>
        <v>0.5874861059055293</v>
      </c>
      <c r="DO70" s="65">
        <f t="shared" si="100"/>
        <v>0.58030942904361515</v>
      </c>
      <c r="DP70" s="65">
        <f t="shared" si="100"/>
        <v>0.57322042181382094</v>
      </c>
    </row>
    <row r="71" spans="1:120" x14ac:dyDescent="0.25">
      <c r="A71" s="65" t="str">
        <f t="shared" si="71"/>
        <v>16_RUS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0.73599757200000004</v>
      </c>
      <c r="F71" s="66">
        <v>0.90158551200000003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16_RUS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0.73599757200000004</v>
      </c>
      <c r="BP71" s="65">
        <f t="shared" si="101"/>
        <v>0.90158551200000003</v>
      </c>
      <c r="BQ71" s="65">
        <f t="shared" si="101"/>
        <v>0.91510929467999858</v>
      </c>
      <c r="BR71" s="65">
        <f t="shared" si="101"/>
        <v>0.85917323904268361</v>
      </c>
      <c r="BS71" s="65">
        <f t="shared" si="101"/>
        <v>0.8821619284116643</v>
      </c>
      <c r="BT71" s="65">
        <f t="shared" si="101"/>
        <v>0.89458366349634622</v>
      </c>
      <c r="BU71" s="65">
        <f t="shared" si="101"/>
        <v>0.90706404545202457</v>
      </c>
      <c r="BV71" s="65">
        <f t="shared" si="101"/>
        <v>0.91960329531640295</v>
      </c>
      <c r="BW71" s="65">
        <f t="shared" si="101"/>
        <v>0.93220163488024954</v>
      </c>
      <c r="BX71" s="65">
        <f t="shared" si="101"/>
        <v>0.94485928668981001</v>
      </c>
      <c r="BY71" s="65">
        <f t="shared" si="101"/>
        <v>0.9575764740492464</v>
      </c>
      <c r="BZ71" s="65">
        <f t="shared" si="101"/>
        <v>0.96006698899808829</v>
      </c>
      <c r="CA71" s="65">
        <f t="shared" si="101"/>
        <v>0.96256398140839328</v>
      </c>
      <c r="CB71" s="65">
        <f t="shared" si="101"/>
        <v>0.96506746812708466</v>
      </c>
      <c r="CC71" s="65">
        <f t="shared" si="101"/>
        <v>0.96471763116988951</v>
      </c>
      <c r="CD71" s="65">
        <f t="shared" si="101"/>
        <v>0.96722671921345738</v>
      </c>
      <c r="CE71" s="65">
        <f t="shared" si="101"/>
        <v>0.96974233302436563</v>
      </c>
      <c r="CF71" s="65">
        <f t="shared" si="101"/>
        <v>0.97226448957517242</v>
      </c>
      <c r="CG71" s="65">
        <f t="shared" si="101"/>
        <v>0.97479320588257568</v>
      </c>
      <c r="CH71" s="65">
        <f t="shared" si="101"/>
        <v>0.97732849900753471</v>
      </c>
      <c r="CI71" s="65">
        <f t="shared" si="101"/>
        <v>0.97987038605537946</v>
      </c>
      <c r="CJ71" s="65">
        <f t="shared" si="101"/>
        <v>0.98241888417592871</v>
      </c>
      <c r="CK71" s="65">
        <f t="shared" si="101"/>
        <v>0.98497401056360823</v>
      </c>
      <c r="CL71" s="65">
        <f t="shared" si="101"/>
        <v>0.98753578245756091</v>
      </c>
      <c r="CM71" s="65">
        <f t="shared" si="101"/>
        <v>0.99010421714176444</v>
      </c>
      <c r="CN71" s="65">
        <f t="shared" si="101"/>
        <v>0.99267933194515534</v>
      </c>
      <c r="CO71" s="65">
        <f t="shared" si="101"/>
        <v>0.99526114424173329</v>
      </c>
      <c r="CP71" s="65">
        <f t="shared" si="101"/>
        <v>0.99784967145069159</v>
      </c>
      <c r="CQ71" s="65">
        <f t="shared" si="101"/>
        <v>1.0004449310365244</v>
      </c>
      <c r="CR71" s="65">
        <f t="shared" si="101"/>
        <v>1.0030469405091491</v>
      </c>
      <c r="CS71" s="65">
        <f t="shared" si="101"/>
        <v>1.0056557174240237</v>
      </c>
      <c r="CT71" s="65">
        <f t="shared" si="101"/>
        <v>1.0082712793822677</v>
      </c>
      <c r="CU71" s="65">
        <f t="shared" si="101"/>
        <v>1.0108936440307734</v>
      </c>
      <c r="CV71" s="69">
        <f t="shared" si="101"/>
        <v>1.0135228290623375</v>
      </c>
      <c r="CW71" s="65">
        <f t="shared" ref="CW71:DP71" si="102">CW$49*CW28</f>
        <v>1.001141726320951</v>
      </c>
      <c r="CX71" s="65">
        <f t="shared" si="102"/>
        <v>0.98891187000509861</v>
      </c>
      <c r="CY71" s="65">
        <f t="shared" si="102"/>
        <v>0.9768314125021953</v>
      </c>
      <c r="CZ71" s="65">
        <f t="shared" si="102"/>
        <v>0.96489852876992432</v>
      </c>
      <c r="DA71" s="65">
        <f t="shared" si="102"/>
        <v>0.95311141606051897</v>
      </c>
      <c r="DB71" s="65">
        <f t="shared" si="102"/>
        <v>0.94146829364841611</v>
      </c>
      <c r="DC71" s="65">
        <f t="shared" si="102"/>
        <v>0.92996740256123378</v>
      </c>
      <c r="DD71" s="65">
        <f t="shared" si="102"/>
        <v>0.91860700531403683</v>
      </c>
      <c r="DE71" s="65">
        <f t="shared" si="102"/>
        <v>0.90738538564684823</v>
      </c>
      <c r="DF71" s="65">
        <f t="shared" si="102"/>
        <v>0.89630084826536693</v>
      </c>
      <c r="DG71" s="65">
        <f t="shared" si="102"/>
        <v>0.88535171858485251</v>
      </c>
      <c r="DH71" s="65">
        <f t="shared" si="102"/>
        <v>0.87453634247713985</v>
      </c>
      <c r="DI71" s="65">
        <f t="shared" si="102"/>
        <v>0.86385308602074307</v>
      </c>
      <c r="DJ71" s="65">
        <f t="shared" si="102"/>
        <v>0.85330033525401239</v>
      </c>
      <c r="DK71" s="65">
        <f t="shared" si="102"/>
        <v>0.84287649593130709</v>
      </c>
      <c r="DL71" s="65">
        <f t="shared" si="102"/>
        <v>0.83257999328214627</v>
      </c>
      <c r="DM71" s="65">
        <f t="shared" si="102"/>
        <v>0.82240927177330192</v>
      </c>
      <c r="DN71" s="65">
        <f t="shared" si="102"/>
        <v>0.81236279487379859</v>
      </c>
      <c r="DO71" s="65">
        <f t="shared" si="102"/>
        <v>0.8024390448227835</v>
      </c>
      <c r="DP71" s="65">
        <f t="shared" si="102"/>
        <v>0.79263652240023241</v>
      </c>
    </row>
    <row r="72" spans="1:120" x14ac:dyDescent="0.25">
      <c r="A72" s="65" t="str">
        <f t="shared" si="71"/>
        <v>16_RUS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16_RUS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16_RUS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16_RUS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16_RUS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16_RUS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16_RUS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393.87739679999999</v>
      </c>
      <c r="F75" s="66">
        <v>356.27888610000008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16_RUS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393.87739679999999</v>
      </c>
      <c r="BP75" s="65">
        <f t="shared" si="109"/>
        <v>356.27888610000008</v>
      </c>
      <c r="BQ75" s="65">
        <f t="shared" si="109"/>
        <v>361.62306939149943</v>
      </c>
      <c r="BR75" s="65">
        <f t="shared" si="109"/>
        <v>339.51885927494402</v>
      </c>
      <c r="BS75" s="65">
        <f t="shared" si="109"/>
        <v>348.60328280689555</v>
      </c>
      <c r="BT75" s="65">
        <f t="shared" si="109"/>
        <v>353.51197075772825</v>
      </c>
      <c r="BU75" s="65">
        <f t="shared" si="109"/>
        <v>358.44383414959657</v>
      </c>
      <c r="BV75" s="65">
        <f t="shared" si="109"/>
        <v>363.39896032980772</v>
      </c>
      <c r="BW75" s="65">
        <f t="shared" si="109"/>
        <v>368.37743694325718</v>
      </c>
      <c r="BX75" s="65">
        <f t="shared" si="109"/>
        <v>373.37935193338166</v>
      </c>
      <c r="BY75" s="65">
        <f t="shared" si="109"/>
        <v>378.40479354312328</v>
      </c>
      <c r="BZ75" s="65">
        <f t="shared" si="109"/>
        <v>379.38896851042108</v>
      </c>
      <c r="CA75" s="65">
        <f t="shared" si="109"/>
        <v>380.37570317141865</v>
      </c>
      <c r="CB75" s="65">
        <f t="shared" si="109"/>
        <v>381.36500418350221</v>
      </c>
      <c r="CC75" s="65">
        <f t="shared" si="109"/>
        <v>381.22675936948599</v>
      </c>
      <c r="CD75" s="65">
        <f t="shared" si="109"/>
        <v>382.21827385301646</v>
      </c>
      <c r="CE75" s="65">
        <f t="shared" si="109"/>
        <v>383.21236711924473</v>
      </c>
      <c r="CF75" s="65">
        <f t="shared" si="109"/>
        <v>384.20904587520425</v>
      </c>
      <c r="CG75" s="65">
        <f t="shared" si="109"/>
        <v>385.20831684537103</v>
      </c>
      <c r="CH75" s="65">
        <f t="shared" si="109"/>
        <v>386.21018677171179</v>
      </c>
      <c r="CI75" s="65">
        <f t="shared" si="109"/>
        <v>387.21466241372741</v>
      </c>
      <c r="CJ75" s="65">
        <f t="shared" si="109"/>
        <v>388.22175054849907</v>
      </c>
      <c r="CK75" s="65">
        <f t="shared" si="109"/>
        <v>389.23145797073545</v>
      </c>
      <c r="CL75" s="65">
        <f t="shared" si="109"/>
        <v>390.24379149281606</v>
      </c>
      <c r="CM75" s="65">
        <f t="shared" si="109"/>
        <v>391.25875794483755</v>
      </c>
      <c r="CN75" s="65">
        <f t="shared" si="109"/>
        <v>392.27636417466323</v>
      </c>
      <c r="CO75" s="65">
        <f t="shared" si="109"/>
        <v>393.29661704796371</v>
      </c>
      <c r="CP75" s="65">
        <f t="shared" si="109"/>
        <v>394.3195234482688</v>
      </c>
      <c r="CQ75" s="65">
        <f t="shared" si="109"/>
        <v>395.34509027701012</v>
      </c>
      <c r="CR75" s="65">
        <f t="shared" si="109"/>
        <v>396.37332445356861</v>
      </c>
      <c r="CS75" s="65">
        <f t="shared" si="109"/>
        <v>397.40423291532193</v>
      </c>
      <c r="CT75" s="65">
        <f t="shared" si="109"/>
        <v>398.43782261769132</v>
      </c>
      <c r="CU75" s="65">
        <f t="shared" si="109"/>
        <v>399.47410053418662</v>
      </c>
      <c r="CV75" s="69">
        <f t="shared" si="109"/>
        <v>400.51307365645704</v>
      </c>
      <c r="CW75" s="65">
        <f t="shared" ref="CW75:DP75" si="110">CW$49*CW32</f>
        <v>395.62044235894922</v>
      </c>
      <c r="CX75" s="65">
        <f t="shared" si="110"/>
        <v>390.78757900058702</v>
      </c>
      <c r="CY75" s="65">
        <f t="shared" si="110"/>
        <v>386.01375346165935</v>
      </c>
      <c r="CZ75" s="65">
        <f t="shared" si="110"/>
        <v>381.29824454153118</v>
      </c>
      <c r="DA75" s="65">
        <f t="shared" si="110"/>
        <v>376.64033984968859</v>
      </c>
      <c r="DB75" s="65">
        <f t="shared" si="110"/>
        <v>372.03933569811574</v>
      </c>
      <c r="DC75" s="65">
        <f t="shared" si="110"/>
        <v>367.49453699498531</v>
      </c>
      <c r="DD75" s="65">
        <f t="shared" si="110"/>
        <v>363.00525713964885</v>
      </c>
      <c r="DE75" s="65">
        <f t="shared" si="110"/>
        <v>358.5708179189088</v>
      </c>
      <c r="DF75" s="65">
        <f t="shared" si="110"/>
        <v>354.19054940455851</v>
      </c>
      <c r="DG75" s="65">
        <f t="shared" si="110"/>
        <v>349.86378985217328</v>
      </c>
      <c r="DH75" s="65">
        <f t="shared" si="110"/>
        <v>345.58988560113823</v>
      </c>
      <c r="DI75" s="65">
        <f t="shared" si="110"/>
        <v>341.36819097589705</v>
      </c>
      <c r="DJ75" s="65">
        <f t="shared" si="110"/>
        <v>337.19806818840743</v>
      </c>
      <c r="DK75" s="65">
        <f t="shared" si="110"/>
        <v>333.0788872417877</v>
      </c>
      <c r="DL75" s="65">
        <f t="shared" si="110"/>
        <v>329.01002583514088</v>
      </c>
      <c r="DM75" s="65">
        <f t="shared" si="110"/>
        <v>324.99086926954112</v>
      </c>
      <c r="DN75" s="65">
        <f t="shared" si="110"/>
        <v>321.02081035516892</v>
      </c>
      <c r="DO75" s="65">
        <f t="shared" si="110"/>
        <v>317.09924931958022</v>
      </c>
      <c r="DP75" s="65">
        <f t="shared" si="110"/>
        <v>313.22559371709673</v>
      </c>
    </row>
    <row r="76" spans="1:120" x14ac:dyDescent="0.25">
      <c r="A76" s="65" t="str">
        <f t="shared" si="71"/>
        <v>16_RUS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16_RUS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16_RUS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16_RUS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16_RUS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16_RUS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16_RUS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16_RUS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16_RUS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1.7584559999999999E-2</v>
      </c>
      <c r="F80" s="66">
        <v>1.3272156E-2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16_RUS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1.7584559999999999E-2</v>
      </c>
      <c r="BP80" s="65">
        <f t="shared" si="119"/>
        <v>1.3272156E-2</v>
      </c>
      <c r="BQ80" s="65">
        <f t="shared" si="119"/>
        <v>1.3471238339999978E-2</v>
      </c>
      <c r="BR80" s="65">
        <f t="shared" si="119"/>
        <v>1.2647808896467478E-2</v>
      </c>
      <c r="BS80" s="65">
        <f t="shared" si="119"/>
        <v>1.2986223242616213E-2</v>
      </c>
      <c r="BT80" s="65">
        <f t="shared" si="119"/>
        <v>1.3169082443036209E-2</v>
      </c>
      <c r="BU80" s="65">
        <f t="shared" si="119"/>
        <v>1.3352804978559105E-2</v>
      </c>
      <c r="BV80" s="65">
        <f t="shared" si="119"/>
        <v>1.3537394103060263E-2</v>
      </c>
      <c r="BW80" s="65">
        <f t="shared" si="119"/>
        <v>1.3722853081500841E-2</v>
      </c>
      <c r="BX80" s="65">
        <f t="shared" si="119"/>
        <v>1.3909185189963301E-2</v>
      </c>
      <c r="BY80" s="65">
        <f t="shared" si="119"/>
        <v>1.4096393715687336E-2</v>
      </c>
      <c r="BZ80" s="65">
        <f t="shared" si="119"/>
        <v>1.413305635332005E-2</v>
      </c>
      <c r="CA80" s="65">
        <f t="shared" si="119"/>
        <v>1.4169814345057149E-2</v>
      </c>
      <c r="CB80" s="65">
        <f t="shared" si="119"/>
        <v>1.4206667938900614E-2</v>
      </c>
      <c r="CC80" s="65">
        <f t="shared" si="119"/>
        <v>1.4201518021772776E-2</v>
      </c>
      <c r="CD80" s="65">
        <f t="shared" si="119"/>
        <v>1.4238454072195875E-2</v>
      </c>
      <c r="CE80" s="65">
        <f t="shared" si="119"/>
        <v>1.427548618782966E-2</v>
      </c>
      <c r="CF80" s="65">
        <f t="shared" si="119"/>
        <v>1.4312614618525574E-2</v>
      </c>
      <c r="CG80" s="65">
        <f t="shared" si="119"/>
        <v>1.4349839614784829E-2</v>
      </c>
      <c r="CH80" s="65">
        <f t="shared" si="119"/>
        <v>1.4387161427760215E-2</v>
      </c>
      <c r="CI80" s="65">
        <f t="shared" si="119"/>
        <v>1.4424580309257697E-2</v>
      </c>
      <c r="CJ80" s="65">
        <f t="shared" si="119"/>
        <v>1.4462096511738153E-2</v>
      </c>
      <c r="CK80" s="65">
        <f t="shared" si="119"/>
        <v>1.4499710288319112E-2</v>
      </c>
      <c r="CL80" s="65">
        <f t="shared" si="119"/>
        <v>1.4537421892776389E-2</v>
      </c>
      <c r="CM80" s="65">
        <f t="shared" si="119"/>
        <v>1.4575231579545801E-2</v>
      </c>
      <c r="CN80" s="65">
        <f t="shared" si="119"/>
        <v>1.4613139603725003E-2</v>
      </c>
      <c r="CO80" s="65">
        <f t="shared" si="119"/>
        <v>1.4651146221075016E-2</v>
      </c>
      <c r="CP80" s="65">
        <f t="shared" si="119"/>
        <v>1.4689251688022159E-2</v>
      </c>
      <c r="CQ80" s="65">
        <f t="shared" si="119"/>
        <v>1.4727456261659619E-2</v>
      </c>
      <c r="CR80" s="65">
        <f t="shared" si="119"/>
        <v>1.4765760199749246E-2</v>
      </c>
      <c r="CS80" s="65">
        <f t="shared" si="119"/>
        <v>1.4804163760723301E-2</v>
      </c>
      <c r="CT80" s="65">
        <f t="shared" si="119"/>
        <v>1.4842667203686212E-2</v>
      </c>
      <c r="CU80" s="65">
        <f t="shared" si="119"/>
        <v>1.4881270788416237E-2</v>
      </c>
      <c r="CV80" s="69">
        <f t="shared" si="119"/>
        <v>1.4919974775367372E-2</v>
      </c>
      <c r="CW80" s="65">
        <f t="shared" ref="CW80:DP80" si="120">CW$49*CW37</f>
        <v>1.4737713719872828E-2</v>
      </c>
      <c r="CX80" s="65">
        <f t="shared" si="120"/>
        <v>1.4557679148863018E-2</v>
      </c>
      <c r="CY80" s="65">
        <f t="shared" si="120"/>
        <v>1.4379843863805884E-2</v>
      </c>
      <c r="CZ80" s="65">
        <f t="shared" si="120"/>
        <v>1.4204180998424165E-2</v>
      </c>
      <c r="DA80" s="65">
        <f t="shared" si="120"/>
        <v>1.4030664014636597E-2</v>
      </c>
      <c r="DB80" s="65">
        <f t="shared" si="120"/>
        <v>1.3859266698548709E-2</v>
      </c>
      <c r="DC80" s="65">
        <f t="shared" si="120"/>
        <v>1.3689963156492574E-2</v>
      </c>
      <c r="DD80" s="65">
        <f t="shared" si="120"/>
        <v>1.3522727811114965E-2</v>
      </c>
      <c r="DE80" s="65">
        <f t="shared" si="120"/>
        <v>1.3357535397513276E-2</v>
      </c>
      <c r="DF80" s="65">
        <f t="shared" si="120"/>
        <v>1.3194360959418654E-2</v>
      </c>
      <c r="DG80" s="65">
        <f t="shared" si="120"/>
        <v>1.3033179845425758E-2</v>
      </c>
      <c r="DH80" s="65">
        <f t="shared" si="120"/>
        <v>1.2873967705268568E-2</v>
      </c>
      <c r="DI80" s="65">
        <f t="shared" si="120"/>
        <v>1.2716700486141708E-2</v>
      </c>
      <c r="DJ80" s="65">
        <f t="shared" si="120"/>
        <v>1.256135442906668E-2</v>
      </c>
      <c r="DK80" s="65">
        <f t="shared" si="120"/>
        <v>1.2407906065302513E-2</v>
      </c>
      <c r="DL80" s="65">
        <f t="shared" si="120"/>
        <v>1.2256332212800239E-2</v>
      </c>
      <c r="DM80" s="65">
        <f t="shared" si="120"/>
        <v>1.210660997270069E-2</v>
      </c>
      <c r="DN80" s="65">
        <f t="shared" si="120"/>
        <v>1.1958716725875087E-2</v>
      </c>
      <c r="DO80" s="65">
        <f t="shared" si="120"/>
        <v>1.1812630129507864E-2</v>
      </c>
      <c r="DP80" s="65">
        <f t="shared" si="120"/>
        <v>1.1668328113721262E-2</v>
      </c>
    </row>
    <row r="81" spans="1:120" x14ac:dyDescent="0.25">
      <c r="A81" s="65" t="str">
        <f t="shared" si="71"/>
        <v>16_RUS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16_RUS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16_RUS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1.1840270399999999</v>
      </c>
      <c r="F82" s="66">
        <v>1.47124152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16_RUS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1.1840270399999999</v>
      </c>
      <c r="BP82" s="65">
        <f t="shared" si="123"/>
        <v>1.47124152</v>
      </c>
      <c r="BQ82" s="65">
        <f t="shared" si="123"/>
        <v>1.4933101427999973</v>
      </c>
      <c r="BR82" s="65">
        <f t="shared" si="123"/>
        <v>1.4020315603213473</v>
      </c>
      <c r="BS82" s="65">
        <f t="shared" si="123"/>
        <v>1.4395453777461631</v>
      </c>
      <c r="BT82" s="65">
        <f t="shared" si="123"/>
        <v>1.4598156373763165</v>
      </c>
      <c r="BU82" s="65">
        <f t="shared" si="123"/>
        <v>1.4801815992005265</v>
      </c>
      <c r="BV82" s="65">
        <f t="shared" si="123"/>
        <v>1.5006436239165222</v>
      </c>
      <c r="BW82" s="65">
        <f t="shared" si="123"/>
        <v>1.5212020734509131</v>
      </c>
      <c r="BX82" s="65">
        <f t="shared" si="123"/>
        <v>1.5418573109631242</v>
      </c>
      <c r="BY82" s="65">
        <f t="shared" si="123"/>
        <v>1.5626097008493782</v>
      </c>
      <c r="BZ82" s="65">
        <f t="shared" si="123"/>
        <v>1.5666738178412192</v>
      </c>
      <c r="CA82" s="65">
        <f t="shared" si="123"/>
        <v>1.570748505000972</v>
      </c>
      <c r="CB82" s="65">
        <f t="shared" si="123"/>
        <v>1.5748337898200866</v>
      </c>
      <c r="CC82" s="65">
        <f t="shared" si="123"/>
        <v>1.5742629125712784</v>
      </c>
      <c r="CD82" s="65">
        <f t="shared" si="123"/>
        <v>1.5783573378453091</v>
      </c>
      <c r="CE82" s="65">
        <f t="shared" si="123"/>
        <v>1.5824624121146187</v>
      </c>
      <c r="CF82" s="65">
        <f t="shared" si="123"/>
        <v>1.5865781630756732</v>
      </c>
      <c r="CG82" s="65">
        <f t="shared" si="123"/>
        <v>1.5907046184969673</v>
      </c>
      <c r="CH82" s="65">
        <f t="shared" si="123"/>
        <v>1.5948418062192233</v>
      </c>
      <c r="CI82" s="65">
        <f t="shared" si="123"/>
        <v>1.5989897541555689</v>
      </c>
      <c r="CJ82" s="65">
        <f t="shared" si="123"/>
        <v>1.6031484902917306</v>
      </c>
      <c r="CK82" s="65">
        <f t="shared" si="123"/>
        <v>1.6073180426862255</v>
      </c>
      <c r="CL82" s="65">
        <f t="shared" si="123"/>
        <v>1.6114984394705434</v>
      </c>
      <c r="CM82" s="65">
        <f t="shared" si="123"/>
        <v>1.6156897088493356</v>
      </c>
      <c r="CN82" s="65">
        <f t="shared" si="123"/>
        <v>1.61989187910062</v>
      </c>
      <c r="CO82" s="65">
        <f t="shared" si="123"/>
        <v>1.6241049785759496</v>
      </c>
      <c r="CP82" s="65">
        <f t="shared" si="123"/>
        <v>1.6283290357006264</v>
      </c>
      <c r="CQ82" s="65">
        <f t="shared" si="123"/>
        <v>1.6325640789738767</v>
      </c>
      <c r="CR82" s="65">
        <f t="shared" si="123"/>
        <v>1.6368101369690486</v>
      </c>
      <c r="CS82" s="65">
        <f t="shared" si="123"/>
        <v>1.6410672383338065</v>
      </c>
      <c r="CT82" s="65">
        <f t="shared" si="123"/>
        <v>1.6453354117903261</v>
      </c>
      <c r="CU82" s="65">
        <f t="shared" si="123"/>
        <v>1.6496146861354779</v>
      </c>
      <c r="CV82" s="69">
        <f t="shared" si="123"/>
        <v>1.6539050902410393</v>
      </c>
      <c r="CW82" s="65">
        <f t="shared" ref="CW82:DP82" si="124">CW$49*CW39</f>
        <v>1.6337011360136631</v>
      </c>
      <c r="CX82" s="65">
        <f t="shared" si="124"/>
        <v>1.6137439914544054</v>
      </c>
      <c r="CY82" s="65">
        <f t="shared" si="124"/>
        <v>1.5940306415587975</v>
      </c>
      <c r="CZ82" s="65">
        <f t="shared" si="124"/>
        <v>1.5745581081533919</v>
      </c>
      <c r="DA82" s="65">
        <f t="shared" si="124"/>
        <v>1.5553234494458363</v>
      </c>
      <c r="DB82" s="65">
        <f t="shared" si="124"/>
        <v>1.5363237595804466</v>
      </c>
      <c r="DC82" s="65">
        <f t="shared" si="124"/>
        <v>1.5175561681992085</v>
      </c>
      <c r="DD82" s="65">
        <f t="shared" si="124"/>
        <v>1.4990178400081384</v>
      </c>
      <c r="DE82" s="65">
        <f t="shared" si="124"/>
        <v>1.4807059743489481</v>
      </c>
      <c r="DF82" s="65">
        <f t="shared" si="124"/>
        <v>1.4626178047759353</v>
      </c>
      <c r="DG82" s="65">
        <f t="shared" si="124"/>
        <v>1.4447505986380476</v>
      </c>
      <c r="DH82" s="65">
        <f t="shared" si="124"/>
        <v>1.4271016566660486</v>
      </c>
      <c r="DI82" s="65">
        <f t="shared" si="124"/>
        <v>1.4096683125647305</v>
      </c>
      <c r="DJ82" s="65">
        <f t="shared" si="124"/>
        <v>1.3924479326101045</v>
      </c>
      <c r="DK82" s="65">
        <f t="shared" si="124"/>
        <v>1.375437915251515</v>
      </c>
      <c r="DL82" s="65">
        <f t="shared" si="124"/>
        <v>1.358635690718613</v>
      </c>
      <c r="DM82" s="65">
        <f t="shared" si="124"/>
        <v>1.3420387206331301</v>
      </c>
      <c r="DN82" s="65">
        <f t="shared" si="124"/>
        <v>1.3256444976253958</v>
      </c>
      <c r="DO82" s="65">
        <f t="shared" si="124"/>
        <v>1.30945054495554</v>
      </c>
      <c r="DP82" s="65">
        <f t="shared" si="124"/>
        <v>1.293454416139322</v>
      </c>
    </row>
    <row r="83" spans="1:120" x14ac:dyDescent="0.25">
      <c r="A83" s="65" t="str">
        <f t="shared" si="71"/>
        <v>16_RUS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16_RUS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16_RUS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16_RUS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16_RUS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16_RUS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16_RUS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16_RUS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16_RUS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16_RUS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16_RUS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65.662547363999991</v>
      </c>
      <c r="F88" s="66">
        <v>59.986460736000012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16_RUS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65.662547363999991</v>
      </c>
      <c r="BP88" s="65">
        <f t="shared" si="135"/>
        <v>59.986460736000012</v>
      </c>
      <c r="BQ88" s="65">
        <f t="shared" si="135"/>
        <v>60.886257647039905</v>
      </c>
      <c r="BR88" s="65">
        <f t="shared" si="135"/>
        <v>57.164585148364587</v>
      </c>
      <c r="BS88" s="65">
        <f t="shared" si="135"/>
        <v>58.694124048280337</v>
      </c>
      <c r="BT88" s="65">
        <f t="shared" si="135"/>
        <v>59.52059687200321</v>
      </c>
      <c r="BU88" s="65">
        <f t="shared" si="135"/>
        <v>60.350971730727181</v>
      </c>
      <c r="BV88" s="65">
        <f t="shared" si="135"/>
        <v>61.185263331065606</v>
      </c>
      <c r="BW88" s="65">
        <f t="shared" si="135"/>
        <v>62.023486429736565</v>
      </c>
      <c r="BX88" s="65">
        <f t="shared" si="135"/>
        <v>62.865655833723345</v>
      </c>
      <c r="BY88" s="65">
        <f t="shared" si="135"/>
        <v>63.711786400436786</v>
      </c>
      <c r="BZ88" s="65">
        <f t="shared" si="135"/>
        <v>63.877491344895923</v>
      </c>
      <c r="CA88" s="65">
        <f t="shared" si="135"/>
        <v>64.043627263436335</v>
      </c>
      <c r="CB88" s="65">
        <f t="shared" si="135"/>
        <v>64.210195276958146</v>
      </c>
      <c r="CC88" s="65">
        <f t="shared" si="135"/>
        <v>64.186919081170302</v>
      </c>
      <c r="CD88" s="65">
        <f t="shared" si="135"/>
        <v>64.353859775541906</v>
      </c>
      <c r="CE88" s="65">
        <f t="shared" si="135"/>
        <v>64.521234657997852</v>
      </c>
      <c r="CF88" s="65">
        <f t="shared" si="135"/>
        <v>64.689044857797313</v>
      </c>
      <c r="CG88" s="65">
        <f t="shared" si="135"/>
        <v>64.857291507136253</v>
      </c>
      <c r="CH88" s="65">
        <f t="shared" si="135"/>
        <v>65.025975741155534</v>
      </c>
      <c r="CI88" s="65">
        <f t="shared" si="135"/>
        <v>65.195098697948225</v>
      </c>
      <c r="CJ88" s="65">
        <f t="shared" si="135"/>
        <v>65.364661518567402</v>
      </c>
      <c r="CK88" s="65">
        <f t="shared" si="135"/>
        <v>65.534665347034021</v>
      </c>
      <c r="CL88" s="65">
        <f t="shared" si="135"/>
        <v>65.705111330344351</v>
      </c>
      <c r="CM88" s="65">
        <f t="shared" si="135"/>
        <v>65.876000618477633</v>
      </c>
      <c r="CN88" s="65">
        <f t="shared" si="135"/>
        <v>66.047334364404449</v>
      </c>
      <c r="CO88" s="65">
        <f t="shared" si="135"/>
        <v>66.219113724093617</v>
      </c>
      <c r="CP88" s="65">
        <f t="shared" si="135"/>
        <v>66.391339856520915</v>
      </c>
      <c r="CQ88" s="65">
        <f t="shared" si="135"/>
        <v>66.564013923676171</v>
      </c>
      <c r="CR88" s="65">
        <f t="shared" si="135"/>
        <v>66.737137090571409</v>
      </c>
      <c r="CS88" s="65">
        <f t="shared" si="135"/>
        <v>66.910710525248689</v>
      </c>
      <c r="CT88" s="65">
        <f t="shared" si="135"/>
        <v>67.084735398788112</v>
      </c>
      <c r="CU88" s="65">
        <f t="shared" si="135"/>
        <v>67.259212885315293</v>
      </c>
      <c r="CV88" s="69">
        <f t="shared" si="135"/>
        <v>67.434144162009972</v>
      </c>
      <c r="CW88" s="65">
        <f t="shared" ref="CW88:DP88" si="136">CW$49*CW45</f>
        <v>66.610374787303613</v>
      </c>
      <c r="CX88" s="65">
        <f t="shared" si="136"/>
        <v>65.796668504390524</v>
      </c>
      <c r="CY88" s="65">
        <f t="shared" si="136"/>
        <v>64.992902383456212</v>
      </c>
      <c r="CZ88" s="65">
        <f t="shared" si="136"/>
        <v>64.198954996385581</v>
      </c>
      <c r="DA88" s="65">
        <f t="shared" si="136"/>
        <v>63.414706398418375</v>
      </c>
      <c r="DB88" s="65">
        <f t="shared" si="136"/>
        <v>62.640038110028605</v>
      </c>
      <c r="DC88" s="65">
        <f t="shared" si="136"/>
        <v>61.874833099025416</v>
      </c>
      <c r="DD88" s="65">
        <f t="shared" si="136"/>
        <v>61.118975762872545</v>
      </c>
      <c r="DE88" s="65">
        <f t="shared" si="136"/>
        <v>60.372351911223824</v>
      </c>
      <c r="DF88" s="65">
        <f t="shared" si="136"/>
        <v>59.634848748671935</v>
      </c>
      <c r="DG88" s="65">
        <f t="shared" si="136"/>
        <v>58.906354857708045</v>
      </c>
      <c r="DH88" s="65">
        <f t="shared" si="136"/>
        <v>58.186760181889454</v>
      </c>
      <c r="DI88" s="65">
        <f t="shared" si="136"/>
        <v>57.475956009212965</v>
      </c>
      <c r="DJ88" s="65">
        <f t="shared" si="136"/>
        <v>56.773834955691328</v>
      </c>
      <c r="DK88" s="65">
        <f t="shared" si="136"/>
        <v>56.08029094913033</v>
      </c>
      <c r="DL88" s="65">
        <f t="shared" si="136"/>
        <v>55.395219213104028</v>
      </c>
      <c r="DM88" s="65">
        <f t="shared" si="136"/>
        <v>54.71851625112577</v>
      </c>
      <c r="DN88" s="65">
        <f t="shared" si="136"/>
        <v>54.050079831012582</v>
      </c>
      <c r="DO88" s="65">
        <f t="shared" si="136"/>
        <v>53.389808969440551</v>
      </c>
      <c r="DP88" s="65">
        <f t="shared" si="136"/>
        <v>52.737603916688862</v>
      </c>
    </row>
    <row r="89" spans="1:120" x14ac:dyDescent="0.25">
      <c r="A89" s="65" t="str">
        <f t="shared" si="71"/>
        <v>16_RUS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95.834847167999996</v>
      </c>
      <c r="F89" s="66">
        <v>87.628970375999998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16_RUS</v>
      </c>
      <c r="BL89" s="65" t="str">
        <f t="shared" si="74"/>
        <v>d_ind_cem_18_heat</v>
      </c>
      <c r="BM89" s="65"/>
      <c r="BN89" s="65"/>
      <c r="BO89" s="65">
        <f t="shared" ref="BO89:CV89" si="138">BO$49*BO46</f>
        <v>95.834847167999996</v>
      </c>
      <c r="BP89" s="65">
        <f t="shared" si="138"/>
        <v>87.628970375999998</v>
      </c>
      <c r="BQ89" s="65">
        <f t="shared" si="138"/>
        <v>88.943404931639847</v>
      </c>
      <c r="BR89" s="65">
        <f t="shared" si="138"/>
        <v>83.506739305193364</v>
      </c>
      <c r="BS89" s="65">
        <f t="shared" si="138"/>
        <v>85.7411088163324</v>
      </c>
      <c r="BT89" s="65">
        <f t="shared" si="138"/>
        <v>86.948430630254919</v>
      </c>
      <c r="BU89" s="65">
        <f t="shared" si="138"/>
        <v>88.161452585598084</v>
      </c>
      <c r="BV89" s="65">
        <f t="shared" si="138"/>
        <v>89.380196165966169</v>
      </c>
      <c r="BW89" s="65">
        <f t="shared" si="138"/>
        <v>90.604682928157075</v>
      </c>
      <c r="BX89" s="65">
        <f t="shared" si="138"/>
        <v>91.834934502396763</v>
      </c>
      <c r="BY89" s="65">
        <f t="shared" si="138"/>
        <v>93.070972592576382</v>
      </c>
      <c r="BZ89" s="65">
        <f t="shared" si="138"/>
        <v>93.313036443168784</v>
      </c>
      <c r="CA89" s="65">
        <f t="shared" si="138"/>
        <v>93.555729866076973</v>
      </c>
      <c r="CB89" s="65">
        <f t="shared" si="138"/>
        <v>93.799054498725809</v>
      </c>
      <c r="CC89" s="65">
        <f t="shared" si="138"/>
        <v>93.76505234147011</v>
      </c>
      <c r="CD89" s="65">
        <f t="shared" si="138"/>
        <v>94.008921390954768</v>
      </c>
      <c r="CE89" s="65">
        <f t="shared" si="138"/>
        <v>94.253424707811021</v>
      </c>
      <c r="CF89" s="65">
        <f t="shared" si="138"/>
        <v>94.498563941674703</v>
      </c>
      <c r="CG89" s="65">
        <f t="shared" si="138"/>
        <v>94.744340746471835</v>
      </c>
      <c r="CH89" s="65">
        <f t="shared" si="138"/>
        <v>94.99075678043036</v>
      </c>
      <c r="CI89" s="65">
        <f t="shared" si="138"/>
        <v>95.237813706090805</v>
      </c>
      <c r="CJ89" s="65">
        <f t="shared" si="138"/>
        <v>95.485513190317789</v>
      </c>
      <c r="CK89" s="65">
        <f t="shared" si="138"/>
        <v>95.733856904311381</v>
      </c>
      <c r="CL89" s="65">
        <f t="shared" si="138"/>
        <v>95.982846523618022</v>
      </c>
      <c r="CM89" s="65">
        <f t="shared" si="138"/>
        <v>96.23248372814173</v>
      </c>
      <c r="CN89" s="65">
        <f t="shared" si="138"/>
        <v>96.482770202156345</v>
      </c>
      <c r="CO89" s="65">
        <f t="shared" si="138"/>
        <v>96.733707634315536</v>
      </c>
      <c r="CP89" s="65">
        <f t="shared" si="138"/>
        <v>96.985297717665588</v>
      </c>
      <c r="CQ89" s="65">
        <f t="shared" si="138"/>
        <v>97.237542149655738</v>
      </c>
      <c r="CR89" s="65">
        <f t="shared" si="138"/>
        <v>97.490442632150078</v>
      </c>
      <c r="CS89" s="65">
        <f t="shared" si="138"/>
        <v>97.744000871439042</v>
      </c>
      <c r="CT89" s="65">
        <f t="shared" si="138"/>
        <v>97.998218578251013</v>
      </c>
      <c r="CU89" s="65">
        <f t="shared" si="138"/>
        <v>98.253097467763368</v>
      </c>
      <c r="CV89" s="69">
        <f t="shared" si="138"/>
        <v>98.508639259614995</v>
      </c>
      <c r="CW89" s="65">
        <f t="shared" ref="CW89:DP89" si="139">CW$49*CW46</f>
        <v>97.305266677750367</v>
      </c>
      <c r="CX89" s="65">
        <f t="shared" si="139"/>
        <v>96.116594385948304</v>
      </c>
      <c r="CY89" s="65">
        <f t="shared" si="139"/>
        <v>94.942442806801765</v>
      </c>
      <c r="CZ89" s="65">
        <f t="shared" si="139"/>
        <v>93.782634556605046</v>
      </c>
      <c r="DA89" s="65">
        <f t="shared" si="139"/>
        <v>92.636994418555616</v>
      </c>
      <c r="DB89" s="65">
        <f t="shared" si="139"/>
        <v>91.505349316283485</v>
      </c>
      <c r="DC89" s="65">
        <f t="shared" si="139"/>
        <v>90.387528287703887</v>
      </c>
      <c r="DD89" s="65">
        <f t="shared" si="139"/>
        <v>89.28336245918932</v>
      </c>
      <c r="DE89" s="65">
        <f t="shared" si="139"/>
        <v>88.192685020057183</v>
      </c>
      <c r="DF89" s="65">
        <f t="shared" si="139"/>
        <v>87.115331197368974</v>
      </c>
      <c r="DG89" s="65">
        <f t="shared" si="139"/>
        <v>86.051138231037484</v>
      </c>
      <c r="DH89" s="65">
        <f t="shared" si="139"/>
        <v>84.999945349237876</v>
      </c>
      <c r="DI89" s="65">
        <f t="shared" si="139"/>
        <v>83.961593744119355</v>
      </c>
      <c r="DJ89" s="65">
        <f t="shared" si="139"/>
        <v>82.935926547813338</v>
      </c>
      <c r="DK89" s="65">
        <f t="shared" si="139"/>
        <v>81.92278880873495</v>
      </c>
      <c r="DL89" s="65">
        <f t="shared" si="139"/>
        <v>80.922027468173695</v>
      </c>
      <c r="DM89" s="65">
        <f t="shared" si="139"/>
        <v>79.933491337170437</v>
      </c>
      <c r="DN89" s="65">
        <f t="shared" si="139"/>
        <v>78.957031073676589</v>
      </c>
      <c r="DO89" s="65">
        <f t="shared" si="139"/>
        <v>77.992499159992477</v>
      </c>
      <c r="DP89" s="65">
        <f t="shared" si="139"/>
        <v>77.03974988048121</v>
      </c>
    </row>
    <row r="90" spans="1:120" x14ac:dyDescent="0.25">
      <c r="A90" s="52" t="str">
        <f t="shared" ref="A90:C121" si="140">A58</f>
        <v>16_RUS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16_RUS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16_RUS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16_RUS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16_RUS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16_RUS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16_RUS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16_RUS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16_RUS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16_RUS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16_RUS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16_RUS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16_RUS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16_RUS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16_RUS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16_RUS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16_RUS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16_RUS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16_RUS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16_RUS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16_RUS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16_RUS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16_RUS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16_RUS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16_RUS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16_RUS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16_RUS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16_RUS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16_RUS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16_RUS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16_RUS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16_RUS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16_RUS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16_RUS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16_RUS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16_RUS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16_RUS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16_RUS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16_RUS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16_RUS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16_RUS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16_RUS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16_RUS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16_RUS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16_RUS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16_RUS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16_RUS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16_RUS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16_RUS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16_RUS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16_RUS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16_RUS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16_RUS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16_RUS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16_RUS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16_RUS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16_RUS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16_RUS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16_RUS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16_RUS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16_RUS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16_RUS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16_RUS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16_RUS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17_SIN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53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257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17_SIN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53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257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17_SIN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257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17_SIN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257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17_SIN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257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17_SIN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257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17_SIN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257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17_SIN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257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17_SIN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257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17_SIN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257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17_SIN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257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17_SIN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257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17_SIN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53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257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17_SIN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53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257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17_SIN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53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257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17_SIN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257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17_SIN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257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17_SIN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53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257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17_SIN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53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257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17_SIN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257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17_SIN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257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17_SIN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257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17_SIN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257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17_SIN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257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17_SIN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257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17_SIN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257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17_SIN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257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17_SIN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257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17_SIN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257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17_SIN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257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17_SIN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257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17_SIN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53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257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17_SIN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53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17_SIN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17_SIN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17_SIN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17_SIN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17_SIN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17_SIN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17_SIN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17_SIN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17_SIN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17_SIN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17_SIN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17_SIN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17_SIN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17_SIN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17_SIN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17_SIN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17_SIN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17_SIN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17_SIN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17_SIN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17_SIN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17_SIN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17_SIN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17_SIN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17_SIN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17_SIN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17_SIN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17_SIN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17_SIN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17_SIN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17_SIN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17_SIN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17_SIN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17_SIN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17_SIN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17_SIN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17_SIN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17_SIN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17_SIN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17_SIN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17_SIN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17_SIN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17_SIN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17_SIN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17_SIN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17_SIN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17_SIN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17_SIN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17_SIN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17_SIN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17_SIN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17_SIN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17_SIN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17_SIN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17_SIN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17_SIN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17_SIN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17_SIN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17_SIN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17_SIN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17_SIN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17_SIN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17_SIN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17_SIN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17_SIN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17_SIN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17_SIN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17_SIN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17_SIN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17_SIN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17_SIN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17_SIN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17_SIN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17_SIN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17_SIN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17_SIN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17_SIN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17_SIN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17_SIN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17_SIN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17_SIN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17_SIN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17_SIN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17_SIN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17_SIN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17_SIN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17_SIN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17_SIN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17_SIN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17_SIN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17_SIN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17_SIN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17_SIN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17_SIN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17_SIN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17_SIN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17_SIN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17_SIN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17_SIN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17_SIN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17_SIN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17_SIN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17_SIN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17_SIN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17_SIN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17_SIN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17_SIN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17_SIN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17_SIN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17_SIN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17_SIN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17_SIN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17_SIN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17_SIN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17_SIN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17_SIN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17_SIN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17_SIN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17_SIN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17_SIN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17_SIN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17_SIN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17_SIN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17_SIN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17_SIN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17_SIN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17_SIN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17_SIN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P127"/>
  <sheetViews>
    <sheetView showGridLines="0" tabSelected="1" zoomScale="70" zoomScaleNormal="70" workbookViewId="0">
      <selection activeCell="E15" sqref="E15:F46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18_CT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2.5000000000000005E-3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2.5000000000000005E-3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4.2857142857142868E-3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0.5239772694082071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54</v>
      </c>
      <c r="B15" t="s">
        <v>5</v>
      </c>
      <c r="C15" t="s">
        <v>5</v>
      </c>
      <c r="D15" t="s">
        <v>37</v>
      </c>
      <c r="E15" s="8">
        <v>50.522893849082877</v>
      </c>
      <c r="F15" s="8">
        <v>38.486717543808012</v>
      </c>
      <c r="G15">
        <f>MATCH(A15,Production_est!$A$4:$A$339,0)</f>
        <v>273</v>
      </c>
      <c r="H15">
        <f>IFERROR(MATCH(D15,Production_est!$D$4:$D$339,0),"-")</f>
        <v>6</v>
      </c>
      <c r="I15" s="8" cm="1">
        <f t="array" ref="I15">IFERROR(INDEX(Production_est!$E$4:$E$339,H15+G15-1),"-")</f>
        <v>11829.155362885</v>
      </c>
      <c r="J15" s="42">
        <f t="shared" ref="J15:J46" si="0">IFERROR(F15/I15,0)</f>
        <v>3.2535473889000921E-3</v>
      </c>
      <c r="K15" s="42">
        <f t="shared" ref="K15:K46" si="1">J15</f>
        <v>3.2535473889000921E-3</v>
      </c>
      <c r="L15" s="42">
        <f t="shared" ref="L15:M46" si="2">K15</f>
        <v>3.2535473889000921E-3</v>
      </c>
      <c r="M15" s="42">
        <f t="shared" si="2"/>
        <v>3.2535473889000921E-3</v>
      </c>
      <c r="N15" s="42">
        <f t="shared" ref="N15:AO15" si="3">M15*(1-$F$4)</f>
        <v>3.2454135204278423E-3</v>
      </c>
      <c r="O15" s="42">
        <f t="shared" si="3"/>
        <v>3.2372999866267728E-3</v>
      </c>
      <c r="P15" s="42">
        <f t="shared" si="3"/>
        <v>3.229206736660206E-3</v>
      </c>
      <c r="Q15" s="42">
        <f t="shared" si="3"/>
        <v>3.2211337198185556E-3</v>
      </c>
      <c r="R15" s="42">
        <f t="shared" si="3"/>
        <v>3.2130808855190094E-3</v>
      </c>
      <c r="S15" s="42">
        <f t="shared" si="3"/>
        <v>3.205048183305212E-3</v>
      </c>
      <c r="T15" s="42">
        <f t="shared" si="3"/>
        <v>3.1970355628469492E-3</v>
      </c>
      <c r="U15" s="42">
        <f t="shared" si="3"/>
        <v>3.189042973939832E-3</v>
      </c>
      <c r="V15" s="42">
        <f t="shared" si="3"/>
        <v>3.1810703665049824E-3</v>
      </c>
      <c r="W15" s="42">
        <f t="shared" si="3"/>
        <v>3.1731176905887199E-3</v>
      </c>
      <c r="X15" s="42">
        <f t="shared" si="3"/>
        <v>3.1651848963622485E-3</v>
      </c>
      <c r="Y15" s="42">
        <f t="shared" si="3"/>
        <v>3.1572719341213429E-3</v>
      </c>
      <c r="Z15" s="42">
        <f t="shared" si="3"/>
        <v>3.1493787542860399E-3</v>
      </c>
      <c r="AA15" s="42">
        <f t="shared" si="3"/>
        <v>3.141505307400325E-3</v>
      </c>
      <c r="AB15" s="42">
        <f t="shared" si="3"/>
        <v>3.1336515441318241E-3</v>
      </c>
      <c r="AC15" s="42">
        <f t="shared" si="3"/>
        <v>3.1258174152714946E-3</v>
      </c>
      <c r="AD15" s="42">
        <f t="shared" si="3"/>
        <v>3.1180028717333161E-3</v>
      </c>
      <c r="AE15" s="42">
        <f t="shared" si="3"/>
        <v>3.1102078645539829E-3</v>
      </c>
      <c r="AF15" s="42">
        <f t="shared" si="3"/>
        <v>3.102432344892598E-3</v>
      </c>
      <c r="AG15" s="42">
        <f t="shared" si="3"/>
        <v>3.0946762640303668E-3</v>
      </c>
      <c r="AH15" s="42">
        <f t="shared" si="3"/>
        <v>3.0869395733702908E-3</v>
      </c>
      <c r="AI15" s="42">
        <f t="shared" si="3"/>
        <v>3.0792222244368653E-3</v>
      </c>
      <c r="AJ15" s="42">
        <f t="shared" si="3"/>
        <v>3.0715241688757731E-3</v>
      </c>
      <c r="AK15" s="42">
        <f t="shared" si="3"/>
        <v>3.063845358453584E-3</v>
      </c>
      <c r="AL15" s="42">
        <f t="shared" si="3"/>
        <v>3.0561857450574501E-3</v>
      </c>
      <c r="AM15" s="42">
        <f t="shared" si="3"/>
        <v>3.0485452806948065E-3</v>
      </c>
      <c r="AN15" s="42">
        <f t="shared" si="3"/>
        <v>3.0409239174930699E-3</v>
      </c>
      <c r="AO15" s="42">
        <f t="shared" si="3"/>
        <v>3.0333216076993373E-3</v>
      </c>
      <c r="AP15" s="42">
        <f t="shared" ref="AP15:BJ15" si="4">AO15*(1-$F$4)</f>
        <v>3.0257383036800889E-3</v>
      </c>
      <c r="AQ15" s="42">
        <f t="shared" si="4"/>
        <v>3.0181739579208887E-3</v>
      </c>
      <c r="AR15" s="42">
        <f t="shared" si="4"/>
        <v>3.0106285230260869E-3</v>
      </c>
      <c r="AS15" s="42">
        <f t="shared" si="4"/>
        <v>3.0031019517185219E-3</v>
      </c>
      <c r="AT15" s="42">
        <f t="shared" si="4"/>
        <v>2.9955941968392258E-3</v>
      </c>
      <c r="AU15" s="42">
        <f t="shared" si="4"/>
        <v>2.9881052113471277E-3</v>
      </c>
      <c r="AV15" s="42">
        <f t="shared" si="4"/>
        <v>2.9806349483187601E-3</v>
      </c>
      <c r="AW15" s="42">
        <f t="shared" si="4"/>
        <v>2.9731833609479633E-3</v>
      </c>
      <c r="AX15" s="42">
        <f t="shared" si="4"/>
        <v>2.9657504025455937E-3</v>
      </c>
      <c r="AY15" s="42">
        <f t="shared" si="4"/>
        <v>2.9583360265392298E-3</v>
      </c>
      <c r="AZ15" s="42">
        <f t="shared" si="4"/>
        <v>2.9509401864728818E-3</v>
      </c>
      <c r="BA15" s="42">
        <f t="shared" si="4"/>
        <v>2.9435628360066999E-3</v>
      </c>
      <c r="BB15" s="42">
        <f t="shared" si="4"/>
        <v>2.9362039289166832E-3</v>
      </c>
      <c r="BC15" s="42">
        <f t="shared" si="4"/>
        <v>2.9288634190943919E-3</v>
      </c>
      <c r="BD15" s="42">
        <f t="shared" si="4"/>
        <v>2.921541260546656E-3</v>
      </c>
      <c r="BE15" s="42">
        <f t="shared" si="4"/>
        <v>2.9142374073952895E-3</v>
      </c>
      <c r="BF15" s="42">
        <f t="shared" si="4"/>
        <v>2.9069518138768015E-3</v>
      </c>
      <c r="BG15" s="42">
        <f t="shared" si="4"/>
        <v>2.8996844343421096E-3</v>
      </c>
      <c r="BH15" s="42">
        <f t="shared" si="4"/>
        <v>2.8924352232562547E-3</v>
      </c>
      <c r="BI15" s="42">
        <f t="shared" si="4"/>
        <v>2.8852041351981141E-3</v>
      </c>
      <c r="BJ15" s="42">
        <f t="shared" si="4"/>
        <v>2.8779911248601191E-3</v>
      </c>
      <c r="BK15" t="str">
        <f t="shared" ref="BK15:BK46" si="5">A15</f>
        <v>18_CT</v>
      </c>
      <c r="BL15" t="str">
        <f t="shared" ref="BL15:BL46" si="6">"d_ind_cem_"&amp;C15</f>
        <v>d_ind_cem_1_x_coal_thermal</v>
      </c>
      <c r="BO15" s="8">
        <f t="shared" ref="BO15:BO46" si="7">E15</f>
        <v>50.522893849082877</v>
      </c>
      <c r="BP15" s="8">
        <f t="shared" ref="BP15:BP46" si="8">F15</f>
        <v>38.486717543808012</v>
      </c>
      <c r="BQ15" s="8" cm="1">
        <f t="array" ref="BQ15">K15*INDEX(prod_est,$G15+$H15-1,MATCH(BQ$14,$BP$14:$DP$14,0))</f>
        <v>38.091149399250895</v>
      </c>
      <c r="BR15" s="8" cm="1">
        <f t="array" ref="BR15">L15*INDEX(prod_est,$G15+$H15-1,MATCH(BR$14,$BP$14:$DP$14,0))</f>
        <v>36.971047140806142</v>
      </c>
      <c r="BS15" s="8" cm="1">
        <f t="array" ref="BS15">M15*INDEX(prod_est,$G15+$H15-1,MATCH(BS$14,$BP$14:$DP$14,0))</f>
        <v>36.821997119117931</v>
      </c>
      <c r="BT15" s="8" cm="1">
        <f t="array" ref="BT15">N15*INDEX(prod_est,$G15+$H15-1,MATCH(BT$14,$BP$14:$DP$14,0))</f>
        <v>36.632928883292955</v>
      </c>
      <c r="BU15" s="8" cm="1">
        <f t="array" ref="BU15">O15*INDEX(prod_est,$G15+$H15-1,MATCH(BU$14,$BP$14:$DP$14,0))</f>
        <v>36.365762071641896</v>
      </c>
      <c r="BV15" s="8" cm="1">
        <f t="array" ref="BV15">P15*INDEX(prod_est,$G15+$H15-1,MATCH(BV$14,$BP$14:$DP$14,0))</f>
        <v>36.133469244083557</v>
      </c>
      <c r="BW15" s="8" cm="1">
        <f t="array" ref="BW15">Q15*INDEX(prod_est,$G15+$H15-1,MATCH(BW$14,$BP$14:$DP$14,0))</f>
        <v>35.943171501740864</v>
      </c>
      <c r="BX15" s="8" cm="1">
        <f t="array" ref="BX15">R15*INDEX(prod_est,$G15+$H15-1,MATCH(BX$14,$BP$14:$DP$14,0))</f>
        <v>35.722618631672965</v>
      </c>
      <c r="BY15" s="8" cm="1">
        <f t="array" ref="BY15">S15*INDEX(prod_est,$G15+$H15-1,MATCH(BY$14,$BP$14:$DP$14,0))</f>
        <v>35.552283947187803</v>
      </c>
      <c r="BZ15" s="8" cm="1">
        <f t="array" ref="BZ15">T15*INDEX(prod_est,$G15+$H15-1,MATCH(BZ$14,$BP$14:$DP$14,0))</f>
        <v>35.262905082998891</v>
      </c>
      <c r="CA15" s="8" cm="1">
        <f t="array" ref="CA15">U15*INDEX(prod_est,$G15+$H15-1,MATCH(CA$14,$BP$14:$DP$14,0))</f>
        <v>35.000386183839758</v>
      </c>
      <c r="CB15" s="8" cm="1">
        <f t="array" ref="CB15">V15*INDEX(prod_est,$G15+$H15-1,MATCH(CB$14,$BP$14:$DP$14,0))</f>
        <v>34.750299211367526</v>
      </c>
      <c r="CC15" s="8" cm="1">
        <f t="array" ref="CC15">W15*INDEX(prod_est,$G15+$H15-1,MATCH(CC$14,$BP$14:$DP$14,0))</f>
        <v>34.391631881485722</v>
      </c>
      <c r="CD15" s="8" cm="1">
        <f t="array" ref="CD15">X15*INDEX(prod_est,$G15+$H15-1,MATCH(CD$14,$BP$14:$DP$14,0))</f>
        <v>34.124835540438738</v>
      </c>
      <c r="CE15" s="8" cm="1">
        <f t="array" ref="CE15">Y15*INDEX(prod_est,$G15+$H15-1,MATCH(CE$14,$BP$14:$DP$14,0))</f>
        <v>33.858186184664149</v>
      </c>
      <c r="CF15" s="8" cm="1">
        <f t="array" ref="CF15">Z15*INDEX(prod_est,$G15+$H15-1,MATCH(CF$14,$BP$14:$DP$14,0))</f>
        <v>33.62279350395093</v>
      </c>
      <c r="CG15" s="8" cm="1">
        <f t="array" ref="CG15">AA15*INDEX(prod_est,$G15+$H15-1,MATCH(CG$14,$BP$14:$DP$14,0))</f>
        <v>33.40845428252446</v>
      </c>
      <c r="CH15" s="8" cm="1">
        <f t="array" ref="CH15">AB15*INDEX(prod_est,$G15+$H15-1,MATCH(CH$14,$BP$14:$DP$14,0))</f>
        <v>33.252030724735611</v>
      </c>
      <c r="CI15" s="8" cm="1">
        <f t="array" ref="CI15">AC15*INDEX(prod_est,$G15+$H15-1,MATCH(CI$14,$BP$14:$DP$14,0))</f>
        <v>33.166808805540732</v>
      </c>
      <c r="CJ15" s="8" cm="1">
        <f t="array" ref="CJ15">AD15*INDEX(prod_est,$G15+$H15-1,MATCH(CJ$14,$BP$14:$DP$14,0))</f>
        <v>33.091860234024189</v>
      </c>
      <c r="CK15" s="8" cm="1">
        <f t="array" ref="CK15">AE15*INDEX(prod_est,$G15+$H15-1,MATCH(CK$14,$BP$14:$DP$14,0))</f>
        <v>33.049321732712592</v>
      </c>
      <c r="CL15" s="8" cm="1">
        <f t="array" ref="CL15">AF15*INDEX(prod_est,$G15+$H15-1,MATCH(CL$14,$BP$14:$DP$14,0))</f>
        <v>33.036515683297644</v>
      </c>
      <c r="CM15" s="8" cm="1">
        <f t="array" ref="CM15">AG15*INDEX(prod_est,$G15+$H15-1,MATCH(CM$14,$BP$14:$DP$14,0))</f>
        <v>32.827603871754611</v>
      </c>
      <c r="CN15" s="8" cm="1">
        <f t="array" ref="CN15">AH15*INDEX(prod_est,$G15+$H15-1,MATCH(CN$14,$BP$14:$DP$14,0))</f>
        <v>32.659257774167912</v>
      </c>
      <c r="CO15" s="8" cm="1">
        <f t="array" ref="CO15">AI15*INDEX(prod_est,$G15+$H15-1,MATCH(CO$14,$BP$14:$DP$14,0))</f>
        <v>32.51385850776456</v>
      </c>
      <c r="CP15" s="8" cm="1">
        <f t="array" ref="CP15">AJ15*INDEX(prod_est,$G15+$H15-1,MATCH(CP$14,$BP$14:$DP$14,0))</f>
        <v>32.399807867035257</v>
      </c>
      <c r="CQ15" s="8" cm="1">
        <f t="array" ref="CQ15">AK15*INDEX(prod_est,$G15+$H15-1,MATCH(CQ$14,$BP$14:$DP$14,0))</f>
        <v>32.312879359637641</v>
      </c>
      <c r="CR15" s="8" cm="1">
        <f t="array" ref="CR15">AL15*INDEX(prod_est,$G15+$H15-1,MATCH(CR$14,$BP$14:$DP$14,0))</f>
        <v>32.117347357618051</v>
      </c>
      <c r="CS15" s="8" cm="1">
        <f t="array" ref="CS15">AM15*INDEX(prod_est,$G15+$H15-1,MATCH(CS$14,$BP$14:$DP$14,0))</f>
        <v>31.94651625936277</v>
      </c>
      <c r="CT15" s="8" cm="1">
        <f t="array" ref="CT15">AN15*INDEX(prod_est,$G15+$H15-1,MATCH(CT$14,$BP$14:$DP$14,0))</f>
        <v>31.803649989223302</v>
      </c>
      <c r="CU15" s="8" cm="1">
        <f t="array" ref="CU15">AO15*INDEX(prod_est,$G15+$H15-1,MATCH(CU$14,$BP$14:$DP$14,0))</f>
        <v>31.686487820187835</v>
      </c>
      <c r="CV15" s="8" cm="1">
        <f t="array" ref="CV15">AP15*INDEX(prod_est,$G15+$H15-1,MATCH(CV$14,$BP$14:$DP$14,0))</f>
        <v>31.587382677323991</v>
      </c>
      <c r="CW15" cm="1">
        <f t="array" ref="CW15">AQ15*INDEX(prod_est,$G15+$H15-1,MATCH(CW$14,$BP$14:$DP$14,0))</f>
        <v>31.508414220630684</v>
      </c>
      <c r="CX15" cm="1">
        <f t="array" ref="CX15">AR15*INDEX(prod_est,$G15+$H15-1,MATCH(CX$14,$BP$14:$DP$14,0))</f>
        <v>31.429643185079108</v>
      </c>
      <c r="CY15" cm="1">
        <f t="array" ref="CY15">AS15*INDEX(prod_est,$G15+$H15-1,MATCH(CY$14,$BP$14:$DP$14,0))</f>
        <v>31.351069077116414</v>
      </c>
      <c r="CZ15" cm="1">
        <f t="array" ref="CZ15">AT15*INDEX(prod_est,$G15+$H15-1,MATCH(CZ$14,$BP$14:$DP$14,0))</f>
        <v>31.272691404423625</v>
      </c>
      <c r="DA15" cm="1">
        <f t="array" ref="DA15">AU15*INDEX(prod_est,$G15+$H15-1,MATCH(DA$14,$BP$14:$DP$14,0))</f>
        <v>31.194509675912567</v>
      </c>
      <c r="DB15" cm="1">
        <f t="array" ref="DB15">AV15*INDEX(prod_est,$G15+$H15-1,MATCH(DB$14,$BP$14:$DP$14,0))</f>
        <v>31.116523401722787</v>
      </c>
      <c r="DC15" cm="1">
        <f t="array" ref="DC15">AW15*INDEX(prod_est,$G15+$H15-1,MATCH(DC$14,$BP$14:$DP$14,0))</f>
        <v>31.038732093218481</v>
      </c>
      <c r="DD15" cm="1">
        <f t="array" ref="DD15">AX15*INDEX(prod_est,$G15+$H15-1,MATCH(DD$14,$BP$14:$DP$14,0))</f>
        <v>30.961135262985437</v>
      </c>
      <c r="DE15" cm="1">
        <f t="array" ref="DE15">AY15*INDEX(prod_est,$G15+$H15-1,MATCH(DE$14,$BP$14:$DP$14,0))</f>
        <v>30.883732424827976</v>
      </c>
      <c r="DF15" cm="1">
        <f t="array" ref="DF15">AZ15*INDEX(prod_est,$G15+$H15-1,MATCH(DF$14,$BP$14:$DP$14,0))</f>
        <v>30.806523093765907</v>
      </c>
      <c r="DG15" cm="1">
        <f t="array" ref="DG15">BA15*INDEX(prod_est,$G15+$H15-1,MATCH(DG$14,$BP$14:$DP$14,0))</f>
        <v>30.729506786031493</v>
      </c>
      <c r="DH15" cm="1">
        <f t="array" ref="DH15">BB15*INDEX(prod_est,$G15+$H15-1,MATCH(DH$14,$BP$14:$DP$14,0))</f>
        <v>30.652683019066416</v>
      </c>
      <c r="DI15" cm="1">
        <f t="array" ref="DI15">BC15*INDEX(prod_est,$G15+$H15-1,MATCH(DI$14,$BP$14:$DP$14,0))</f>
        <v>30.576051311518754</v>
      </c>
      <c r="DJ15" cm="1">
        <f t="array" ref="DJ15">BD15*INDEX(prod_est,$G15+$H15-1,MATCH(DJ$14,$BP$14:$DP$14,0))</f>
        <v>30.49961118323996</v>
      </c>
      <c r="DK15" cm="1">
        <f t="array" ref="DK15">BE15*INDEX(prod_est,$G15+$H15-1,MATCH(DK$14,$BP$14:$DP$14,0))</f>
        <v>30.423362155281858</v>
      </c>
      <c r="DL15" cm="1">
        <f t="array" ref="DL15">BF15*INDEX(prod_est,$G15+$H15-1,MATCH(DL$14,$BP$14:$DP$14,0))</f>
        <v>30.347303749893658</v>
      </c>
      <c r="DM15" cm="1">
        <f t="array" ref="DM15">BG15*INDEX(prod_est,$G15+$H15-1,MATCH(DM$14,$BP$14:$DP$14,0))</f>
        <v>30.271435490518925</v>
      </c>
      <c r="DN15" cm="1">
        <f t="array" ref="DN15">BH15*INDEX(prod_est,$G15+$H15-1,MATCH(DN$14,$BP$14:$DP$14,0))</f>
        <v>30.195756901792631</v>
      </c>
      <c r="DO15" cm="1">
        <f t="array" ref="DO15">BI15*INDEX(prod_est,$G15+$H15-1,MATCH(DO$14,$BP$14:$DP$14,0))</f>
        <v>30.120267509538149</v>
      </c>
      <c r="DP15" cm="1">
        <f t="array" ref="DP15">BJ15*INDEX(prod_est,$G15+$H15-1,MATCH(DP$14,$BP$14:$DP$14,0))</f>
        <v>30.044966840764307</v>
      </c>
    </row>
    <row r="16" spans="1:120" x14ac:dyDescent="0.25">
      <c r="A16" t="s">
        <v>54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273</v>
      </c>
      <c r="H16">
        <f>IFERROR(MATCH(D16,Production_est!$D$4:$D$339,0),"-")</f>
        <v>6</v>
      </c>
      <c r="I16" s="8" cm="1">
        <f t="array" ref="I16">IFERROR(INDEX(Production_est!$E$4:$E$339,H16+G16-1),"-")</f>
        <v>11829.155362885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18_CT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273</v>
      </c>
      <c r="H17">
        <f>IFERROR(MATCH(D17,Production_est!$D$4:$D$339,0),"-")</f>
        <v>6</v>
      </c>
      <c r="I17" s="8" cm="1">
        <f t="array" ref="I17">IFERROR(INDEX(Production_est!$E$4:$E$339,H17+G17-1),"-")</f>
        <v>11829.155362885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18_CT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54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273</v>
      </c>
      <c r="H18">
        <f>IFERROR(MATCH(D18,Production_est!$D$4:$D$339,0),"-")</f>
        <v>6</v>
      </c>
      <c r="I18" s="8" cm="1">
        <f t="array" ref="I18">IFERROR(INDEX(Production_est!$E$4:$E$339,H18+G18-1),"-")</f>
        <v>11829.155362885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18_CT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273</v>
      </c>
      <c r="H19">
        <f>IFERROR(MATCH(D19,Production_est!$D$4:$D$339,0),"-")</f>
        <v>6</v>
      </c>
      <c r="I19" s="8" cm="1">
        <f t="array" ref="I19">IFERROR(INDEX(Production_est!$E$4:$E$339,H19+G19-1),"-")</f>
        <v>11829.155362885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18_CT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273</v>
      </c>
      <c r="H20">
        <f>IFERROR(MATCH(D20,Production_est!$D$4:$D$339,0),"-")</f>
        <v>6</v>
      </c>
      <c r="I20" s="8" cm="1">
        <f t="array" ref="I20">IFERROR(INDEX(Production_est!$E$4:$E$339,H20+G20-1),"-")</f>
        <v>11829.155362885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18_CT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54</v>
      </c>
      <c r="B21" t="s">
        <v>11</v>
      </c>
      <c r="C21" t="s">
        <v>146</v>
      </c>
      <c r="D21" t="s">
        <v>37</v>
      </c>
      <c r="E21" s="8">
        <v>4.8332419200000001E-3</v>
      </c>
      <c r="F21" s="8">
        <v>5.0602083480000011E-4</v>
      </c>
      <c r="G21">
        <f>MATCH(A21,Production_est!$A$4:$A$339,0)</f>
        <v>273</v>
      </c>
      <c r="H21">
        <f>IFERROR(MATCH(D21,Production_est!$D$4:$D$339,0),"-")</f>
        <v>6</v>
      </c>
      <c r="I21" s="8" cm="1">
        <f t="array" ref="I21">IFERROR(INDEX(Production_est!$E$4:$E$339,H21+G21-1),"-")</f>
        <v>11829.155362885</v>
      </c>
      <c r="J21" s="42">
        <f t="shared" si="0"/>
        <v>4.2777427405145454E-8</v>
      </c>
      <c r="K21" s="42">
        <f t="shared" si="1"/>
        <v>4.2777427405145454E-8</v>
      </c>
      <c r="L21" s="42">
        <f t="shared" si="2"/>
        <v>4.2777427405145454E-8</v>
      </c>
      <c r="M21" s="42">
        <f t="shared" si="2"/>
        <v>4.2777427405145454E-8</v>
      </c>
      <c r="N21" s="42">
        <f t="shared" ref="N21:AP21" si="19">M21*(1-$F$4)</f>
        <v>4.267048383663259E-8</v>
      </c>
      <c r="O21" s="42">
        <f t="shared" si="19"/>
        <v>4.2563807627041012E-8</v>
      </c>
      <c r="P21" s="42">
        <f t="shared" si="19"/>
        <v>4.2457398107973409E-8</v>
      </c>
      <c r="Q21" s="42">
        <f t="shared" si="19"/>
        <v>4.2351254612703481E-8</v>
      </c>
      <c r="R21" s="42">
        <f t="shared" si="19"/>
        <v>4.2245376476171727E-8</v>
      </c>
      <c r="S21" s="42">
        <f t="shared" si="19"/>
        <v>4.2139763034981302E-8</v>
      </c>
      <c r="T21" s="42">
        <f t="shared" si="19"/>
        <v>4.203441362739385E-8</v>
      </c>
      <c r="U21" s="42">
        <f t="shared" si="19"/>
        <v>4.192932759332537E-8</v>
      </c>
      <c r="V21" s="42">
        <f t="shared" si="19"/>
        <v>4.182450427434206E-8</v>
      </c>
      <c r="W21" s="42">
        <f t="shared" si="19"/>
        <v>4.1719943013656207E-8</v>
      </c>
      <c r="X21" s="42">
        <f t="shared" si="19"/>
        <v>4.1615643156122071E-8</v>
      </c>
      <c r="Y21" s="42">
        <f t="shared" si="19"/>
        <v>4.1511604048231771E-8</v>
      </c>
      <c r="Z21" s="42">
        <f t="shared" si="19"/>
        <v>4.1407825038111192E-8</v>
      </c>
      <c r="AA21" s="42">
        <f t="shared" si="19"/>
        <v>4.1304305475515917E-8</v>
      </c>
      <c r="AB21" s="42">
        <f t="shared" si="19"/>
        <v>4.1201044711827127E-8</v>
      </c>
      <c r="AC21" s="42">
        <f t="shared" si="19"/>
        <v>4.1098042100047563E-8</v>
      </c>
      <c r="AD21" s="42">
        <f t="shared" si="19"/>
        <v>4.0995296994797447E-8</v>
      </c>
      <c r="AE21" s="42">
        <f t="shared" si="19"/>
        <v>4.0892808752310456E-8</v>
      </c>
      <c r="AF21" s="42">
        <f t="shared" si="19"/>
        <v>4.0790576730429685E-8</v>
      </c>
      <c r="AG21" s="42">
        <f t="shared" si="19"/>
        <v>4.0688600288603613E-8</v>
      </c>
      <c r="AH21" s="42">
        <f t="shared" si="19"/>
        <v>4.0586878787882108E-8</v>
      </c>
      <c r="AI21" s="42">
        <f t="shared" si="19"/>
        <v>4.0485411590912402E-8</v>
      </c>
      <c r="AJ21" s="42">
        <f t="shared" si="19"/>
        <v>4.0384198061935125E-8</v>
      </c>
      <c r="AK21" s="42">
        <f t="shared" si="19"/>
        <v>4.0283237566780288E-8</v>
      </c>
      <c r="AL21" s="42">
        <f t="shared" si="19"/>
        <v>4.0182529472863338E-8</v>
      </c>
      <c r="AM21" s="42">
        <f t="shared" si="19"/>
        <v>4.0082073149181184E-8</v>
      </c>
      <c r="AN21" s="42">
        <f t="shared" si="19"/>
        <v>3.9981867966308237E-8</v>
      </c>
      <c r="AO21" s="42">
        <f t="shared" si="19"/>
        <v>3.9881913296392467E-8</v>
      </c>
      <c r="AP21" s="42">
        <f t="shared" si="19"/>
        <v>3.9782208513151491E-8</v>
      </c>
      <c r="AQ21" s="42">
        <f t="shared" ref="AQ21:BJ21" si="20">AP21*(1-$F$4)</f>
        <v>3.9682752991868612E-8</v>
      </c>
      <c r="AR21" s="42">
        <f t="shared" si="20"/>
        <v>3.9583546109388945E-8</v>
      </c>
      <c r="AS21" s="42">
        <f t="shared" si="20"/>
        <v>3.9484587244115474E-8</v>
      </c>
      <c r="AT21" s="42">
        <f t="shared" si="20"/>
        <v>3.9385875776005187E-8</v>
      </c>
      <c r="AU21" s="42">
        <f t="shared" si="20"/>
        <v>3.9287411086565174E-8</v>
      </c>
      <c r="AV21" s="42">
        <f t="shared" si="20"/>
        <v>3.9189192558848763E-8</v>
      </c>
      <c r="AW21" s="42">
        <f t="shared" si="20"/>
        <v>3.9091219577451645E-8</v>
      </c>
      <c r="AX21" s="42">
        <f t="shared" si="20"/>
        <v>3.8993491528508019E-8</v>
      </c>
      <c r="AY21" s="42">
        <f t="shared" si="20"/>
        <v>3.8896007799686749E-8</v>
      </c>
      <c r="AZ21" s="42">
        <f t="shared" si="20"/>
        <v>3.8798767780187533E-8</v>
      </c>
      <c r="BA21" s="42">
        <f t="shared" si="20"/>
        <v>3.8701770860737064E-8</v>
      </c>
      <c r="BB21" s="42">
        <f t="shared" si="20"/>
        <v>3.8605016433585226E-8</v>
      </c>
      <c r="BC21" s="42">
        <f t="shared" si="20"/>
        <v>3.8508503892501267E-8</v>
      </c>
      <c r="BD21" s="42">
        <f t="shared" si="20"/>
        <v>3.8412232632770015E-8</v>
      </c>
      <c r="BE21" s="42">
        <f t="shared" si="20"/>
        <v>3.8316202051188096E-8</v>
      </c>
      <c r="BF21" s="42">
        <f t="shared" si="20"/>
        <v>3.8220411546060128E-8</v>
      </c>
      <c r="BG21" s="42">
        <f t="shared" si="20"/>
        <v>3.8124860517194976E-8</v>
      </c>
      <c r="BH21" s="42">
        <f t="shared" si="20"/>
        <v>3.8029548365901993E-8</v>
      </c>
      <c r="BI21" s="42">
        <f t="shared" si="20"/>
        <v>3.7934474494987241E-8</v>
      </c>
      <c r="BJ21" s="42">
        <f t="shared" si="20"/>
        <v>3.7839638308749773E-8</v>
      </c>
      <c r="BK21" t="str">
        <f t="shared" si="5"/>
        <v>18_CT</v>
      </c>
      <c r="BL21" t="str">
        <f t="shared" si="6"/>
        <v>d_ind_cem_7_1_mo_gasoline</v>
      </c>
      <c r="BO21" s="8">
        <f t="shared" si="7"/>
        <v>4.8332419200000001E-3</v>
      </c>
      <c r="BP21" s="8">
        <f t="shared" si="8"/>
        <v>5.0602083480000011E-4</v>
      </c>
      <c r="BQ21" s="8" cm="1">
        <f t="array" ref="BQ21">K21*INDEX(prod_est,$G21+$H21-1,MATCH(BQ$14,$BP$14:$DP$14,0))</f>
        <v>5.0081993081276769E-4</v>
      </c>
      <c r="BR21" s="8" cm="1">
        <f t="array" ref="BR21">L21*INDEX(prod_est,$G21+$H21-1,MATCH(BR$14,$BP$14:$DP$14,0))</f>
        <v>4.8609289987711004E-4</v>
      </c>
      <c r="BS21" s="8" cm="1">
        <f t="array" ref="BS21">M21*INDEX(prod_est,$G21+$H21-1,MATCH(BS$14,$BP$14:$DP$14,0))</f>
        <v>4.841331999802358E-4</v>
      </c>
      <c r="BT21" s="8" cm="1">
        <f t="array" ref="BT21">N21*INDEX(prod_est,$G21+$H21-1,MATCH(BT$14,$BP$14:$DP$14,0))</f>
        <v>4.8164734323193244E-4</v>
      </c>
      <c r="BU21" s="8" cm="1">
        <f t="array" ref="BU21">O21*INDEX(prod_est,$G21+$H21-1,MATCH(BU$14,$BP$14:$DP$14,0))</f>
        <v>4.7813465153748907E-4</v>
      </c>
      <c r="BV21" s="8" cm="1">
        <f t="array" ref="BV21">P21*INDEX(prod_est,$G21+$H21-1,MATCH(BV$14,$BP$14:$DP$14,0))</f>
        <v>4.7508048069568298E-4</v>
      </c>
      <c r="BW21" s="8" cm="1">
        <f t="array" ref="BW21">Q21*INDEX(prod_est,$G21+$H21-1,MATCH(BW$14,$BP$14:$DP$14,0))</f>
        <v>4.7257845847642797E-4</v>
      </c>
      <c r="BX21" s="8" cm="1">
        <f t="array" ref="BX21">R21*INDEX(prod_est,$G21+$H21-1,MATCH(BX$14,$BP$14:$DP$14,0))</f>
        <v>4.6967864382473003E-4</v>
      </c>
      <c r="BY21" s="8" cm="1">
        <f t="array" ref="BY21">S21*INDEX(prod_est,$G21+$H21-1,MATCH(BY$14,$BP$14:$DP$14,0))</f>
        <v>4.6743909457918931E-4</v>
      </c>
      <c r="BZ21" s="8" cm="1">
        <f t="array" ref="BZ21">T21*INDEX(prod_est,$G21+$H21-1,MATCH(BZ$14,$BP$14:$DP$14,0))</f>
        <v>4.6363436027666862E-4</v>
      </c>
      <c r="CA21" s="8" cm="1">
        <f t="array" ref="CA21">U21*INDEX(prod_est,$G21+$H21-1,MATCH(CA$14,$BP$14:$DP$14,0))</f>
        <v>4.6018277903043544E-4</v>
      </c>
      <c r="CB21" s="8" cm="1">
        <f t="array" ref="CB21">V21*INDEX(prod_est,$G21+$H21-1,MATCH(CB$14,$BP$14:$DP$14,0))</f>
        <v>4.568946519398631E-4</v>
      </c>
      <c r="CC21" s="8" cm="1">
        <f t="array" ref="CC21">W21*INDEX(prod_est,$G21+$H21-1,MATCH(CC$14,$BP$14:$DP$14,0))</f>
        <v>4.5217891744066372E-4</v>
      </c>
      <c r="CD21" s="8" cm="1">
        <f t="array" ref="CD21">X21*INDEX(prod_est,$G21+$H21-1,MATCH(CD$14,$BP$14:$DP$14,0))</f>
        <v>4.4867109666939351E-4</v>
      </c>
      <c r="CE21" s="8" cm="1">
        <f t="array" ref="CE21">Y21*INDEX(prod_est,$G21+$H21-1,MATCH(CE$14,$BP$14:$DP$14,0))</f>
        <v>4.4516520845083209E-4</v>
      </c>
      <c r="CF21" s="8" cm="1">
        <f t="array" ref="CF21">Z21*INDEX(prod_est,$G21+$H21-1,MATCH(CF$14,$BP$14:$DP$14,0))</f>
        <v>4.4207028094331649E-4</v>
      </c>
      <c r="CG21" s="8" cm="1">
        <f t="array" ref="CG21">AA21*INDEX(prod_est,$G21+$H21-1,MATCH(CG$14,$BP$14:$DP$14,0))</f>
        <v>4.3925216293589877E-4</v>
      </c>
      <c r="CH21" s="8" cm="1">
        <f t="array" ref="CH21">AB21*INDEX(prod_est,$G21+$H21-1,MATCH(CH$14,$BP$14:$DP$14,0))</f>
        <v>4.3719551627060171E-4</v>
      </c>
      <c r="CI21" s="8" cm="1">
        <f t="array" ref="CI21">AC21*INDEX(prod_est,$G21+$H21-1,MATCH(CI$14,$BP$14:$DP$14,0))</f>
        <v>4.3607502407364679E-4</v>
      </c>
      <c r="CJ21" s="8" cm="1">
        <f t="array" ref="CJ21">AD21*INDEX(prod_est,$G21+$H21-1,MATCH(CJ$14,$BP$14:$DP$14,0))</f>
        <v>4.3508960517730415E-4</v>
      </c>
      <c r="CK21" s="8" cm="1">
        <f t="array" ref="CK21">AE21*INDEX(prod_est,$G21+$H21-1,MATCH(CK$14,$BP$14:$DP$14,0))</f>
        <v>4.3453031175561045E-4</v>
      </c>
      <c r="CL21" s="8" cm="1">
        <f t="array" ref="CL21">AF21*INDEX(prod_est,$G21+$H21-1,MATCH(CL$14,$BP$14:$DP$14,0))</f>
        <v>4.3436193865889044E-4</v>
      </c>
      <c r="CM21" s="8" cm="1">
        <f t="array" ref="CM21">AG21*INDEX(prod_est,$G21+$H21-1,MATCH(CM$14,$BP$14:$DP$14,0))</f>
        <v>4.3161517988019602E-4</v>
      </c>
      <c r="CN21" s="8" cm="1">
        <f t="array" ref="CN21">AH21*INDEX(prod_est,$G21+$H21-1,MATCH(CN$14,$BP$14:$DP$14,0))</f>
        <v>4.2940177644460354E-4</v>
      </c>
      <c r="CO21" s="8" cm="1">
        <f t="array" ref="CO21">AI21*INDEX(prod_est,$G21+$H21-1,MATCH(CO$14,$BP$14:$DP$14,0))</f>
        <v>4.2749007643846546E-4</v>
      </c>
      <c r="CP21" s="8" cm="1">
        <f t="array" ref="CP21">AJ21*INDEX(prod_est,$G21+$H21-1,MATCH(CP$14,$BP$14:$DP$14,0))</f>
        <v>4.2599054610399032E-4</v>
      </c>
      <c r="CQ21" s="8" cm="1">
        <f t="array" ref="CQ21">AK21*INDEX(prod_est,$G21+$H21-1,MATCH(CQ$14,$BP$14:$DP$14,0))</f>
        <v>4.2484761579741919E-4</v>
      </c>
      <c r="CR21" s="8" cm="1">
        <f t="array" ref="CR21">AL21*INDEX(prod_est,$G21+$H21-1,MATCH(CR$14,$BP$14:$DP$14,0))</f>
        <v>4.2227677387567195E-4</v>
      </c>
      <c r="CS21" s="8" cm="1">
        <f t="array" ref="CS21">AM21*INDEX(prod_est,$G21+$H21-1,MATCH(CS$14,$BP$14:$DP$14,0))</f>
        <v>4.2003069781448171E-4</v>
      </c>
      <c r="CT21" s="8" cm="1">
        <f t="array" ref="CT21">AN21*INDEX(prod_est,$G21+$H21-1,MATCH(CT$14,$BP$14:$DP$14,0))</f>
        <v>4.1815230147687653E-4</v>
      </c>
      <c r="CU21" s="8" cm="1">
        <f t="array" ref="CU21">AO21*INDEX(prod_est,$G21+$H21-1,MATCH(CU$14,$BP$14:$DP$14,0))</f>
        <v>4.1661186097256944E-4</v>
      </c>
      <c r="CV21" s="8" cm="1">
        <f t="array" ref="CV21">AP21*INDEX(prod_est,$G21+$H21-1,MATCH(CV$14,$BP$14:$DP$14,0))</f>
        <v>4.1530883306254178E-4</v>
      </c>
      <c r="CW21" cm="1">
        <f t="array" ref="CW21">AQ21*INDEX(prod_est,$G21+$H21-1,MATCH(CW$14,$BP$14:$DP$14,0))</f>
        <v>4.1427056097988543E-4</v>
      </c>
      <c r="CX21" cm="1">
        <f t="array" ref="CX21">AR21*INDEX(prod_est,$G21+$H21-1,MATCH(CX$14,$BP$14:$DP$14,0))</f>
        <v>4.1323488457743578E-4</v>
      </c>
      <c r="CY21" cm="1">
        <f t="array" ref="CY21">AS21*INDEX(prod_est,$G21+$H21-1,MATCH(CY$14,$BP$14:$DP$14,0))</f>
        <v>4.122017973659922E-4</v>
      </c>
      <c r="CZ21" cm="1">
        <f t="array" ref="CZ21">AT21*INDEX(prod_est,$G21+$H21-1,MATCH(CZ$14,$BP$14:$DP$14,0))</f>
        <v>4.1117129287257726E-4</v>
      </c>
      <c r="DA21" cm="1">
        <f t="array" ref="DA21">AU21*INDEX(prod_est,$G21+$H21-1,MATCH(DA$14,$BP$14:$DP$14,0))</f>
        <v>4.1014336464039581E-4</v>
      </c>
      <c r="DB21" cm="1">
        <f t="array" ref="DB21">AV21*INDEX(prod_est,$G21+$H21-1,MATCH(DB$14,$BP$14:$DP$14,0))</f>
        <v>4.0911800622879481E-4</v>
      </c>
      <c r="DC21" cm="1">
        <f t="array" ref="DC21">AW21*INDEX(prod_est,$G21+$H21-1,MATCH(DC$14,$BP$14:$DP$14,0))</f>
        <v>4.0809521121322288E-4</v>
      </c>
      <c r="DD21" cm="1">
        <f t="array" ref="DD21">AX21*INDEX(prod_est,$G21+$H21-1,MATCH(DD$14,$BP$14:$DP$14,0))</f>
        <v>4.0707497318518982E-4</v>
      </c>
      <c r="DE21" cm="1">
        <f t="array" ref="DE21">AY21*INDEX(prod_est,$G21+$H21-1,MATCH(DE$14,$BP$14:$DP$14,0))</f>
        <v>4.0605728575222687E-4</v>
      </c>
      <c r="DF21" cm="1">
        <f t="array" ref="DF21">AZ21*INDEX(prod_est,$G21+$H21-1,MATCH(DF$14,$BP$14:$DP$14,0))</f>
        <v>4.0504214253784632E-4</v>
      </c>
      <c r="DG21" cm="1">
        <f t="array" ref="DG21">BA21*INDEX(prod_est,$G21+$H21-1,MATCH(DG$14,$BP$14:$DP$14,0))</f>
        <v>4.0402953718150173E-4</v>
      </c>
      <c r="DH21" cm="1">
        <f t="array" ref="DH21">BB21*INDEX(prod_est,$G21+$H21-1,MATCH(DH$14,$BP$14:$DP$14,0))</f>
        <v>4.0301946333854799E-4</v>
      </c>
      <c r="DI21" cm="1">
        <f t="array" ref="DI21">BC21*INDEX(prod_est,$G21+$H21-1,MATCH(DI$14,$BP$14:$DP$14,0))</f>
        <v>4.0201191468020167E-4</v>
      </c>
      <c r="DJ21" cm="1">
        <f t="array" ref="DJ21">BD21*INDEX(prod_est,$G21+$H21-1,MATCH(DJ$14,$BP$14:$DP$14,0))</f>
        <v>4.0100688489350117E-4</v>
      </c>
      <c r="DK21" cm="1">
        <f t="array" ref="DK21">BE21*INDEX(prod_est,$G21+$H21-1,MATCH(DK$14,$BP$14:$DP$14,0))</f>
        <v>4.0000436768126746E-4</v>
      </c>
      <c r="DL21" cm="1">
        <f t="array" ref="DL21">BF21*INDEX(prod_est,$G21+$H21-1,MATCH(DL$14,$BP$14:$DP$14,0))</f>
        <v>3.9900435676206434E-4</v>
      </c>
      <c r="DM21" cm="1">
        <f t="array" ref="DM21">BG21*INDEX(prod_est,$G21+$H21-1,MATCH(DM$14,$BP$14:$DP$14,0))</f>
        <v>3.9800684587015919E-4</v>
      </c>
      <c r="DN21" cm="1">
        <f t="array" ref="DN21">BH21*INDEX(prod_est,$G21+$H21-1,MATCH(DN$14,$BP$14:$DP$14,0))</f>
        <v>3.9701182875548379E-4</v>
      </c>
      <c r="DO21" cm="1">
        <f t="array" ref="DO21">BI21*INDEX(prod_est,$G21+$H21-1,MATCH(DO$14,$BP$14:$DP$14,0))</f>
        <v>3.9601929918359511E-4</v>
      </c>
      <c r="DP21" cm="1">
        <f t="array" ref="DP21">BJ21*INDEX(prod_est,$G21+$H21-1,MATCH(DP$14,$BP$14:$DP$14,0))</f>
        <v>3.9502925093563612E-4</v>
      </c>
    </row>
    <row r="22" spans="1:120" x14ac:dyDescent="0.25">
      <c r="A22" t="s">
        <v>54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273</v>
      </c>
      <c r="H22">
        <f>IFERROR(MATCH(D22,Production_est!$D$4:$D$339,0),"-")</f>
        <v>6</v>
      </c>
      <c r="I22" s="8" cm="1">
        <f t="array" ref="I22">IFERROR(INDEX(Production_est!$E$4:$E$339,H22+G22-1),"-")</f>
        <v>11829.155362885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18_CT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273</v>
      </c>
      <c r="H23">
        <f>IFERROR(MATCH(D23,Production_est!$D$4:$D$339,0),"-")</f>
        <v>6</v>
      </c>
      <c r="I23" s="8" cm="1">
        <f t="array" ref="I23">IFERROR(INDEX(Production_est!$E$4:$E$339,H23+G23-1),"-")</f>
        <v>11829.155362885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18_CT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273</v>
      </c>
      <c r="H24">
        <f>IFERROR(MATCH(D24,Production_est!$D$4:$D$339,0),"-")</f>
        <v>6</v>
      </c>
      <c r="I24" s="8" cm="1">
        <f t="array" ref="I24">IFERROR(INDEX(Production_est!$E$4:$E$339,H24+G24-1),"-")</f>
        <v>11829.155362885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18_CT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273</v>
      </c>
      <c r="H25">
        <f>IFERROR(MATCH(D25,Production_est!$D$4:$D$339,0),"-")</f>
        <v>6</v>
      </c>
      <c r="I25" s="8" cm="1">
        <f t="array" ref="I25">IFERROR(INDEX(Production_est!$E$4:$E$339,H25+G25-1),"-")</f>
        <v>11829.155362885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18_CT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54</v>
      </c>
      <c r="B26" t="s">
        <v>16</v>
      </c>
      <c r="C26" t="s">
        <v>16</v>
      </c>
      <c r="D26" t="s">
        <v>37</v>
      </c>
      <c r="E26" s="8">
        <v>0.44485419888000011</v>
      </c>
      <c r="F26" s="8">
        <v>0.50378136069744006</v>
      </c>
      <c r="G26">
        <f>MATCH(A26,Production_est!$A$4:$A$339,0)</f>
        <v>273</v>
      </c>
      <c r="H26">
        <f>IFERROR(MATCH(D26,Production_est!$D$4:$D$339,0),"-")</f>
        <v>6</v>
      </c>
      <c r="I26" s="8" cm="1">
        <f t="array" ref="I26">IFERROR(INDEX(Production_est!$E$4:$E$339,H26+G26-1),"-")</f>
        <v>11829.155362885</v>
      </c>
      <c r="J26" s="42">
        <f t="shared" si="0"/>
        <v>4.2588109230359573E-5</v>
      </c>
      <c r="K26" s="42">
        <f t="shared" si="1"/>
        <v>4.2588109230359573E-5</v>
      </c>
      <c r="L26" s="42">
        <f t="shared" si="2"/>
        <v>4.2588109230359573E-5</v>
      </c>
      <c r="M26" s="42">
        <f t="shared" si="2"/>
        <v>4.2588109230359573E-5</v>
      </c>
      <c r="N26" s="42">
        <f t="shared" ref="N26:AP26" si="29">M26*(1-$F$4)</f>
        <v>4.2481638957283678E-5</v>
      </c>
      <c r="O26" s="42">
        <f t="shared" si="29"/>
        <v>4.2375434859890474E-5</v>
      </c>
      <c r="P26" s="42">
        <f t="shared" si="29"/>
        <v>4.2269496272740748E-5</v>
      </c>
      <c r="Q26" s="42">
        <f t="shared" si="29"/>
        <v>4.2163822532058899E-5</v>
      </c>
      <c r="R26" s="42">
        <f t="shared" si="29"/>
        <v>4.2058412975728751E-5</v>
      </c>
      <c r="S26" s="42">
        <f t="shared" si="29"/>
        <v>4.195326694328943E-5</v>
      </c>
      <c r="T26" s="42">
        <f t="shared" si="29"/>
        <v>4.184838377593121E-5</v>
      </c>
      <c r="U26" s="42">
        <f t="shared" si="29"/>
        <v>4.1743762816491387E-5</v>
      </c>
      <c r="V26" s="42">
        <f t="shared" si="29"/>
        <v>4.1639403409450158E-5</v>
      </c>
      <c r="W26" s="42">
        <f t="shared" si="29"/>
        <v>4.1535304900926536E-5</v>
      </c>
      <c r="X26" s="42">
        <f t="shared" si="29"/>
        <v>4.1431466638674225E-5</v>
      </c>
      <c r="Y26" s="42">
        <f t="shared" si="29"/>
        <v>4.132788797207754E-5</v>
      </c>
      <c r="Z26" s="42">
        <f t="shared" si="29"/>
        <v>4.1224568252147347E-5</v>
      </c>
      <c r="AA26" s="42">
        <f t="shared" si="29"/>
        <v>4.1121506831516983E-5</v>
      </c>
      <c r="AB26" s="42">
        <f t="shared" si="29"/>
        <v>4.101870306443819E-5</v>
      </c>
      <c r="AC26" s="42">
        <f t="shared" si="29"/>
        <v>4.0916156306777098E-5</v>
      </c>
      <c r="AD26" s="42">
        <f t="shared" si="29"/>
        <v>4.0813865916010157E-5</v>
      </c>
      <c r="AE26" s="42">
        <f t="shared" si="29"/>
        <v>4.0711831251220137E-5</v>
      </c>
      <c r="AF26" s="42">
        <f t="shared" si="29"/>
        <v>4.0610051673092087E-5</v>
      </c>
      <c r="AG26" s="42">
        <f t="shared" si="29"/>
        <v>4.0508526543909357E-5</v>
      </c>
      <c r="AH26" s="42">
        <f t="shared" si="29"/>
        <v>4.0407255227549586E-5</v>
      </c>
      <c r="AI26" s="42">
        <f t="shared" si="29"/>
        <v>4.0306237089480715E-5</v>
      </c>
      <c r="AJ26" s="42">
        <f t="shared" si="29"/>
        <v>4.0205471496757014E-5</v>
      </c>
      <c r="AK26" s="42">
        <f t="shared" si="29"/>
        <v>4.0104957818015122E-5</v>
      </c>
      <c r="AL26" s="42">
        <f t="shared" si="29"/>
        <v>4.0004695423470083E-5</v>
      </c>
      <c r="AM26" s="42">
        <f t="shared" si="29"/>
        <v>3.9904683684911408E-5</v>
      </c>
      <c r="AN26" s="42">
        <f t="shared" si="29"/>
        <v>3.9804921975699129E-5</v>
      </c>
      <c r="AO26" s="42">
        <f t="shared" si="29"/>
        <v>3.9705409670759881E-5</v>
      </c>
      <c r="AP26" s="42">
        <f t="shared" si="29"/>
        <v>3.9606146146582981E-5</v>
      </c>
      <c r="AQ26" s="42">
        <f t="shared" ref="AQ26:BJ26" si="30">AP26*(1-$F$4)</f>
        <v>3.9507130781216524E-5</v>
      </c>
      <c r="AR26" s="42">
        <f t="shared" si="30"/>
        <v>3.9408362954263486E-5</v>
      </c>
      <c r="AS26" s="42">
        <f t="shared" si="30"/>
        <v>3.9309842046877828E-5</v>
      </c>
      <c r="AT26" s="42">
        <f t="shared" si="30"/>
        <v>3.9211567441760634E-5</v>
      </c>
      <c r="AU26" s="42">
        <f t="shared" si="30"/>
        <v>3.9113538523156234E-5</v>
      </c>
      <c r="AV26" s="42">
        <f t="shared" si="30"/>
        <v>3.9015754676848342E-5</v>
      </c>
      <c r="AW26" s="42">
        <f t="shared" si="30"/>
        <v>3.8918215290156222E-5</v>
      </c>
      <c r="AX26" s="42">
        <f t="shared" si="30"/>
        <v>3.8820919751930831E-5</v>
      </c>
      <c r="AY26" s="42">
        <f t="shared" si="30"/>
        <v>3.8723867452551008E-5</v>
      </c>
      <c r="AZ26" s="42">
        <f t="shared" si="30"/>
        <v>3.8627057783919632E-5</v>
      </c>
      <c r="BA26" s="42">
        <f t="shared" si="30"/>
        <v>3.8530490139459834E-5</v>
      </c>
      <c r="BB26" s="42">
        <f t="shared" si="30"/>
        <v>3.8434163914111185E-5</v>
      </c>
      <c r="BC26" s="42">
        <f t="shared" si="30"/>
        <v>3.8338078504325908E-5</v>
      </c>
      <c r="BD26" s="42">
        <f t="shared" si="30"/>
        <v>3.8242233308065098E-5</v>
      </c>
      <c r="BE26" s="42">
        <f t="shared" si="30"/>
        <v>3.8146627724794938E-5</v>
      </c>
      <c r="BF26" s="42">
        <f t="shared" si="30"/>
        <v>3.8051261155482953E-5</v>
      </c>
      <c r="BG26" s="42">
        <f t="shared" si="30"/>
        <v>3.7956133002594249E-5</v>
      </c>
      <c r="BH26" s="42">
        <f t="shared" si="30"/>
        <v>3.7861242670087769E-5</v>
      </c>
      <c r="BI26" s="42">
        <f t="shared" si="30"/>
        <v>3.7766589563412552E-5</v>
      </c>
      <c r="BJ26" s="42">
        <f t="shared" si="30"/>
        <v>3.7672173089504021E-5</v>
      </c>
      <c r="BK26" t="str">
        <f t="shared" si="5"/>
        <v>18_CT</v>
      </c>
      <c r="BL26" t="str">
        <f t="shared" si="6"/>
        <v>d_ind_cem_7_7_gas_diesel_oil</v>
      </c>
      <c r="BO26" s="8">
        <f t="shared" si="7"/>
        <v>0.44485419888000011</v>
      </c>
      <c r="BP26" s="8">
        <f t="shared" si="8"/>
        <v>0.50378136069744006</v>
      </c>
      <c r="BQ26" s="8" cm="1">
        <f t="array" ref="BQ26">K26*INDEX(prod_est,$G26+$H26-1,MATCH(BQ$14,$BP$14:$DP$14,0))</f>
        <v>0.49860347412172179</v>
      </c>
      <c r="BR26" s="8" cm="1">
        <f t="array" ref="BR26">L26*INDEX(prod_est,$G26+$H26-1,MATCH(BR$14,$BP$14:$DP$14,0))</f>
        <v>0.48394161995769064</v>
      </c>
      <c r="BS26" s="8" cm="1">
        <f t="array" ref="BS26">M26*INDEX(prod_est,$G26+$H26-1,MATCH(BS$14,$BP$14:$DP$14,0))</f>
        <v>0.48199059301826402</v>
      </c>
      <c r="BT26" s="8" cm="1">
        <f t="array" ref="BT26">N26*INDEX(prod_est,$G26+$H26-1,MATCH(BT$14,$BP$14:$DP$14,0))</f>
        <v>0.47951573781659212</v>
      </c>
      <c r="BU26" s="8" cm="1">
        <f t="array" ref="BU26">O26*INDEX(prod_est,$G26+$H26-1,MATCH(BU$14,$BP$14:$DP$14,0))</f>
        <v>0.47601859208693714</v>
      </c>
      <c r="BV26" s="8" cm="1">
        <f t="array" ref="BV26">P26*INDEX(prod_est,$G26+$H26-1,MATCH(BV$14,$BP$14:$DP$14,0))</f>
        <v>0.47297793795439408</v>
      </c>
      <c r="BW26" s="8" cm="1">
        <f t="array" ref="BW26">Q26*INDEX(prod_est,$G26+$H26-1,MATCH(BW$14,$BP$14:$DP$14,0))</f>
        <v>0.47048698882458256</v>
      </c>
      <c r="BX26" s="8" cm="1">
        <f t="array" ref="BX26">R26*INDEX(prod_est,$G26+$H26-1,MATCH(BX$14,$BP$14:$DP$14,0))</f>
        <v>0.46760000775476124</v>
      </c>
      <c r="BY26" s="8" cm="1">
        <f t="array" ref="BY26">S26*INDEX(prod_est,$G26+$H26-1,MATCH(BY$14,$BP$14:$DP$14,0))</f>
        <v>0.46537036998359438</v>
      </c>
      <c r="BZ26" s="8" cm="1">
        <f t="array" ref="BZ26">T26*INDEX(prod_est,$G26+$H26-1,MATCH(BZ$14,$BP$14:$DP$14,0))</f>
        <v>0.4615824741259591</v>
      </c>
      <c r="CA26" s="8" cm="1">
        <f t="array" ref="CA26">U26*INDEX(prod_est,$G26+$H26-1,MATCH(CA$14,$BP$14:$DP$14,0))</f>
        <v>0.45814616839069749</v>
      </c>
      <c r="CB26" s="8" cm="1">
        <f t="array" ref="CB26">V26*INDEX(prod_est,$G26+$H26-1,MATCH(CB$14,$BP$14:$DP$14,0))</f>
        <v>0.45487259341924524</v>
      </c>
      <c r="CC26" s="8" cm="1">
        <f t="array" ref="CC26">W26*INDEX(prod_est,$G26+$H26-1,MATCH(CC$14,$BP$14:$DP$14,0))</f>
        <v>0.45017772913834364</v>
      </c>
      <c r="CD26" s="8" cm="1">
        <f t="array" ref="CD26">X26*INDEX(prod_est,$G26+$H26-1,MATCH(CD$14,$BP$14:$DP$14,0))</f>
        <v>0.44668543277483186</v>
      </c>
      <c r="CE26" s="8" cm="1">
        <f t="array" ref="CE26">Y26*INDEX(prod_est,$G26+$H26-1,MATCH(CE$14,$BP$14:$DP$14,0))</f>
        <v>0.44319506041121542</v>
      </c>
      <c r="CF26" s="8" cm="1">
        <f t="array" ref="CF26">Z26*INDEX(prod_est,$G26+$H26-1,MATCH(CF$14,$BP$14:$DP$14,0))</f>
        <v>0.44011382998794168</v>
      </c>
      <c r="CG26" s="8" cm="1">
        <f t="array" ref="CG26">AA26*INDEX(prod_est,$G26+$H26-1,MATCH(CG$14,$BP$14:$DP$14,0))</f>
        <v>0.43730818400116334</v>
      </c>
      <c r="CH26" s="8" cm="1">
        <f t="array" ref="CH26">AB26*INDEX(prod_est,$G26+$H26-1,MATCH(CH$14,$BP$14:$DP$14,0))</f>
        <v>0.4352606393463534</v>
      </c>
      <c r="CI26" s="8" cm="1">
        <f t="array" ref="CI26">AC26*INDEX(prod_est,$G26+$H26-1,MATCH(CI$14,$BP$14:$DP$14,0))</f>
        <v>0.43414510606232182</v>
      </c>
      <c r="CJ26" s="8" cm="1">
        <f t="array" ref="CJ26">AD26*INDEX(prod_est,$G26+$H26-1,MATCH(CJ$14,$BP$14:$DP$14,0))</f>
        <v>0.43316404829095029</v>
      </c>
      <c r="CK26" s="8" cm="1">
        <f t="array" ref="CK26">AE26*INDEX(prod_est,$G26+$H26-1,MATCH(CK$14,$BP$14:$DP$14,0))</f>
        <v>0.43260723010949864</v>
      </c>
      <c r="CL26" s="8" cm="1">
        <f t="array" ref="CL26">AF26*INDEX(prod_est,$G26+$H26-1,MATCH(CL$14,$BP$14:$DP$14,0))</f>
        <v>0.43243960217417066</v>
      </c>
      <c r="CM26" s="8" cm="1">
        <f t="array" ref="CM26">AG26*INDEX(prod_est,$G26+$H26-1,MATCH(CM$14,$BP$14:$DP$14,0))</f>
        <v>0.42970499960472264</v>
      </c>
      <c r="CN26" s="8" cm="1">
        <f t="array" ref="CN26">AH26*INDEX(prod_est,$G26+$H26-1,MATCH(CN$14,$BP$14:$DP$14,0))</f>
        <v>0.42750139193114556</v>
      </c>
      <c r="CO26" s="8" cm="1">
        <f t="array" ref="CO26">AI26*INDEX(prod_est,$G26+$H26-1,MATCH(CO$14,$BP$14:$DP$14,0))</f>
        <v>0.42559815245145455</v>
      </c>
      <c r="CP26" s="8" cm="1">
        <f t="array" ref="CP26">AJ26*INDEX(prod_est,$G26+$H26-1,MATCH(CP$14,$BP$14:$DP$14,0))</f>
        <v>0.42410525852227959</v>
      </c>
      <c r="CQ26" s="8" cm="1">
        <f t="array" ref="CQ26">AK26*INDEX(prod_est,$G26+$H26-1,MATCH(CQ$14,$BP$14:$DP$14,0))</f>
        <v>0.4229673864319845</v>
      </c>
      <c r="CR26" s="8" cm="1">
        <f t="array" ref="CR26">AL26*INDEX(prod_est,$G26+$H26-1,MATCH(CR$14,$BP$14:$DP$14,0))</f>
        <v>0.42040792217200446</v>
      </c>
      <c r="CS26" s="8" cm="1">
        <f t="array" ref="CS26">AM26*INDEX(prod_est,$G26+$H26-1,MATCH(CS$14,$BP$14:$DP$14,0))</f>
        <v>0.41817178647062841</v>
      </c>
      <c r="CT26" s="8" cm="1">
        <f t="array" ref="CT26">AN26*INDEX(prod_est,$G26+$H26-1,MATCH(CT$14,$BP$14:$DP$14,0))</f>
        <v>0.41630170326889249</v>
      </c>
      <c r="CU26" s="8" cm="1">
        <f t="array" ref="CU26">AO26*INDEX(prod_est,$G26+$H26-1,MATCH(CU$14,$BP$14:$DP$14,0))</f>
        <v>0.41476808022422079</v>
      </c>
      <c r="CV26" s="8" cm="1">
        <f t="array" ref="CV26">AP26*INDEX(prod_est,$G26+$H26-1,MATCH(CV$14,$BP$14:$DP$14,0))</f>
        <v>0.41347081906737548</v>
      </c>
      <c r="CW26" cm="1">
        <f t="array" ref="CW26">AQ26*INDEX(prod_est,$G26+$H26-1,MATCH(CW$14,$BP$14:$DP$14,0))</f>
        <v>0.41243714201970705</v>
      </c>
      <c r="CX26" cm="1">
        <f t="array" ref="CX26">AR26*INDEX(prod_est,$G26+$H26-1,MATCH(CX$14,$BP$14:$DP$14,0))</f>
        <v>0.41140604916465778</v>
      </c>
      <c r="CY26" cm="1">
        <f t="array" ref="CY26">AS26*INDEX(prod_est,$G26+$H26-1,MATCH(CY$14,$BP$14:$DP$14,0))</f>
        <v>0.41037753404174615</v>
      </c>
      <c r="CZ26" cm="1">
        <f t="array" ref="CZ26">AT26*INDEX(prod_est,$G26+$H26-1,MATCH(CZ$14,$BP$14:$DP$14,0))</f>
        <v>0.4093515902066418</v>
      </c>
      <c r="DA26" cm="1">
        <f t="array" ref="DA26">AU26*INDEX(prod_est,$G26+$H26-1,MATCH(DA$14,$BP$14:$DP$14,0))</f>
        <v>0.40832821123112523</v>
      </c>
      <c r="DB26" cm="1">
        <f t="array" ref="DB26">AV26*INDEX(prod_est,$G26+$H26-1,MATCH(DB$14,$BP$14:$DP$14,0))</f>
        <v>0.40730739070304739</v>
      </c>
      <c r="DC26" cm="1">
        <f t="array" ref="DC26">AW26*INDEX(prod_est,$G26+$H26-1,MATCH(DC$14,$BP$14:$DP$14,0))</f>
        <v>0.40628912222628977</v>
      </c>
      <c r="DD26" cm="1">
        <f t="array" ref="DD26">AX26*INDEX(prod_est,$G26+$H26-1,MATCH(DD$14,$BP$14:$DP$14,0))</f>
        <v>0.40527339942072405</v>
      </c>
      <c r="DE26" cm="1">
        <f t="array" ref="DE26">AY26*INDEX(prod_est,$G26+$H26-1,MATCH(DE$14,$BP$14:$DP$14,0))</f>
        <v>0.40426021592217226</v>
      </c>
      <c r="DF26" cm="1">
        <f t="array" ref="DF26">AZ26*INDEX(prod_est,$G26+$H26-1,MATCH(DF$14,$BP$14:$DP$14,0))</f>
        <v>0.40324956538236689</v>
      </c>
      <c r="DG26" cm="1">
        <f t="array" ref="DG26">BA26*INDEX(prod_est,$G26+$H26-1,MATCH(DG$14,$BP$14:$DP$14,0))</f>
        <v>0.40224144146891094</v>
      </c>
      <c r="DH26" cm="1">
        <f t="array" ref="DH26">BB26*INDEX(prod_est,$G26+$H26-1,MATCH(DH$14,$BP$14:$DP$14,0))</f>
        <v>0.4012358378652387</v>
      </c>
      <c r="DI26" cm="1">
        <f t="array" ref="DI26">BC26*INDEX(prod_est,$G26+$H26-1,MATCH(DI$14,$BP$14:$DP$14,0))</f>
        <v>0.40023274827057559</v>
      </c>
      <c r="DJ26" cm="1">
        <f t="array" ref="DJ26">BD26*INDEX(prod_est,$G26+$H26-1,MATCH(DJ$14,$BP$14:$DP$14,0))</f>
        <v>0.39923216639989922</v>
      </c>
      <c r="DK26" cm="1">
        <f t="array" ref="DK26">BE26*INDEX(prod_est,$G26+$H26-1,MATCH(DK$14,$BP$14:$DP$14,0))</f>
        <v>0.39823408598389948</v>
      </c>
      <c r="DL26" cm="1">
        <f t="array" ref="DL26">BF26*INDEX(prod_est,$G26+$H26-1,MATCH(DL$14,$BP$14:$DP$14,0))</f>
        <v>0.3972385007689398</v>
      </c>
      <c r="DM26" cm="1">
        <f t="array" ref="DM26">BG26*INDEX(prod_est,$G26+$H26-1,MATCH(DM$14,$BP$14:$DP$14,0))</f>
        <v>0.39624540451701745</v>
      </c>
      <c r="DN26" cm="1">
        <f t="array" ref="DN26">BH26*INDEX(prod_est,$G26+$H26-1,MATCH(DN$14,$BP$14:$DP$14,0))</f>
        <v>0.39525479100572497</v>
      </c>
      <c r="DO26" cm="1">
        <f t="array" ref="DO26">BI26*INDEX(prod_est,$G26+$H26-1,MATCH(DO$14,$BP$14:$DP$14,0))</f>
        <v>0.39426665402821071</v>
      </c>
      <c r="DP26" cm="1">
        <f t="array" ref="DP26">BJ26*INDEX(prod_est,$G26+$H26-1,MATCH(DP$14,$BP$14:$DP$14,0))</f>
        <v>0.39328098739314016</v>
      </c>
    </row>
    <row r="27" spans="1:120" x14ac:dyDescent="0.25">
      <c r="A27" t="s">
        <v>54</v>
      </c>
      <c r="B27" t="s">
        <v>17</v>
      </c>
      <c r="C27" t="s">
        <v>17</v>
      </c>
      <c r="D27" t="s">
        <v>37</v>
      </c>
      <c r="E27" s="8">
        <v>7.3414231718400016</v>
      </c>
      <c r="F27" s="8">
        <v>9.4526805102336002</v>
      </c>
      <c r="G27">
        <f>MATCH(A27,Production_est!$A$4:$A$339,0)</f>
        <v>273</v>
      </c>
      <c r="H27">
        <f>IFERROR(MATCH(D27,Production_est!$D$4:$D$339,0),"-")</f>
        <v>6</v>
      </c>
      <c r="I27" s="8" cm="1">
        <f t="array" ref="I27">IFERROR(INDEX(Production_est!$E$4:$E$339,H27+G27-1),"-")</f>
        <v>11829.155362885</v>
      </c>
      <c r="J27" s="42">
        <f t="shared" si="0"/>
        <v>7.9910020793979967E-4</v>
      </c>
      <c r="K27" s="42">
        <f t="shared" si="1"/>
        <v>7.9910020793979967E-4</v>
      </c>
      <c r="L27" s="42">
        <f t="shared" si="2"/>
        <v>7.9910020793979967E-4</v>
      </c>
      <c r="M27" s="42">
        <f t="shared" si="2"/>
        <v>7.9910020793979967E-4</v>
      </c>
      <c r="N27" s="42">
        <f t="shared" ref="N27:AP27" si="31">M27*(1-$F$4)</f>
        <v>7.9710245741995017E-4</v>
      </c>
      <c r="O27" s="42">
        <f t="shared" si="31"/>
        <v>7.9510970127640035E-4</v>
      </c>
      <c r="P27" s="42">
        <f t="shared" si="31"/>
        <v>7.9312192702320943E-4</v>
      </c>
      <c r="Q27" s="42">
        <f t="shared" si="31"/>
        <v>7.9113912220565147E-4</v>
      </c>
      <c r="R27" s="42">
        <f t="shared" si="31"/>
        <v>7.8916127440013741E-4</v>
      </c>
      <c r="S27" s="42">
        <f t="shared" si="31"/>
        <v>7.8718837121413709E-4</v>
      </c>
      <c r="T27" s="42">
        <f t="shared" si="31"/>
        <v>7.8522040028610178E-4</v>
      </c>
      <c r="U27" s="42">
        <f t="shared" si="31"/>
        <v>7.8325734928538662E-4</v>
      </c>
      <c r="V27" s="42">
        <f t="shared" si="31"/>
        <v>7.8129920591217322E-4</v>
      </c>
      <c r="W27" s="42">
        <f t="shared" si="31"/>
        <v>7.7934595789739278E-4</v>
      </c>
      <c r="X27" s="42">
        <f t="shared" si="31"/>
        <v>7.7739759300264936E-4</v>
      </c>
      <c r="Y27" s="42">
        <f t="shared" si="31"/>
        <v>7.7545409902014275E-4</v>
      </c>
      <c r="Z27" s="42">
        <f t="shared" si="31"/>
        <v>7.7351546377259239E-4</v>
      </c>
      <c r="AA27" s="42">
        <f t="shared" si="31"/>
        <v>7.7158167511316093E-4</v>
      </c>
      <c r="AB27" s="42">
        <f t="shared" si="31"/>
        <v>7.6965272092537811E-4</v>
      </c>
      <c r="AC27" s="42">
        <f t="shared" si="31"/>
        <v>7.6772858912306475E-4</v>
      </c>
      <c r="AD27" s="42">
        <f t="shared" si="31"/>
        <v>7.658092676502571E-4</v>
      </c>
      <c r="AE27" s="42">
        <f t="shared" si="31"/>
        <v>7.6389474448113146E-4</v>
      </c>
      <c r="AF27" s="42">
        <f t="shared" si="31"/>
        <v>7.6198500761992863E-4</v>
      </c>
      <c r="AG27" s="42">
        <f t="shared" si="31"/>
        <v>7.6008004510087887E-4</v>
      </c>
      <c r="AH27" s="42">
        <f t="shared" si="31"/>
        <v>7.5817984498812666E-4</v>
      </c>
      <c r="AI27" s="42">
        <f t="shared" si="31"/>
        <v>7.5628439537565634E-4</v>
      </c>
      <c r="AJ27" s="42">
        <f t="shared" si="31"/>
        <v>7.5439368438721727E-4</v>
      </c>
      <c r="AK27" s="42">
        <f t="shared" si="31"/>
        <v>7.5250770017624925E-4</v>
      </c>
      <c r="AL27" s="42">
        <f t="shared" si="31"/>
        <v>7.5062643092580871E-4</v>
      </c>
      <c r="AM27" s="42">
        <f t="shared" si="31"/>
        <v>7.4874986484849419E-4</v>
      </c>
      <c r="AN27" s="42">
        <f t="shared" si="31"/>
        <v>7.4687799018637296E-4</v>
      </c>
      <c r="AO27" s="42">
        <f t="shared" si="31"/>
        <v>7.4501079521090705E-4</v>
      </c>
      <c r="AP27" s="42">
        <f t="shared" si="31"/>
        <v>7.4314826822287979E-4</v>
      </c>
      <c r="AQ27" s="42">
        <f t="shared" ref="AQ27:BJ27" si="32">AP27*(1-$F$4)</f>
        <v>7.4129039755232258E-4</v>
      </c>
      <c r="AR27" s="42">
        <f t="shared" si="32"/>
        <v>7.3943717155844184E-4</v>
      </c>
      <c r="AS27" s="42">
        <f t="shared" si="32"/>
        <v>7.3758857862954582E-4</v>
      </c>
      <c r="AT27" s="42">
        <f t="shared" si="32"/>
        <v>7.3574460718297196E-4</v>
      </c>
      <c r="AU27" s="42">
        <f t="shared" si="32"/>
        <v>7.3390524566501456E-4</v>
      </c>
      <c r="AV27" s="42">
        <f t="shared" si="32"/>
        <v>7.3207048255085206E-4</v>
      </c>
      <c r="AW27" s="42">
        <f t="shared" si="32"/>
        <v>7.3024030634447502E-4</v>
      </c>
      <c r="AX27" s="42">
        <f t="shared" si="32"/>
        <v>7.2841470557861391E-4</v>
      </c>
      <c r="AY27" s="42">
        <f t="shared" si="32"/>
        <v>7.2659366881466737E-4</v>
      </c>
      <c r="AZ27" s="42">
        <f t="shared" si="32"/>
        <v>7.2477718464263074E-4</v>
      </c>
      <c r="BA27" s="42">
        <f t="shared" si="32"/>
        <v>7.2296524168102415E-4</v>
      </c>
      <c r="BB27" s="42">
        <f t="shared" si="32"/>
        <v>7.2115782857682168E-4</v>
      </c>
      <c r="BC27" s="42">
        <f t="shared" si="32"/>
        <v>7.1935493400537961E-4</v>
      </c>
      <c r="BD27" s="42">
        <f t="shared" si="32"/>
        <v>7.1755654667036625E-4</v>
      </c>
      <c r="BE27" s="42">
        <f t="shared" si="32"/>
        <v>7.1576265530369043E-4</v>
      </c>
      <c r="BF27" s="42">
        <f t="shared" si="32"/>
        <v>7.1397324866543125E-4</v>
      </c>
      <c r="BG27" s="42">
        <f t="shared" si="32"/>
        <v>7.1218831554376776E-4</v>
      </c>
      <c r="BH27" s="42">
        <f t="shared" si="32"/>
        <v>7.1040784475490842E-4</v>
      </c>
      <c r="BI27" s="42">
        <f t="shared" si="32"/>
        <v>7.0863182514302122E-4</v>
      </c>
      <c r="BJ27" s="42">
        <f t="shared" si="32"/>
        <v>7.0686024558016375E-4</v>
      </c>
      <c r="BK27" t="str">
        <f t="shared" si="5"/>
        <v>18_CT</v>
      </c>
      <c r="BL27" t="str">
        <f t="shared" si="6"/>
        <v>d_ind_cem_7_8_fuel_oil</v>
      </c>
      <c r="BO27" s="8">
        <f t="shared" si="7"/>
        <v>7.3414231718400016</v>
      </c>
      <c r="BP27" s="8">
        <f t="shared" si="8"/>
        <v>9.4526805102336002</v>
      </c>
      <c r="BQ27" s="8" cm="1">
        <f t="array" ref="BQ27">K27*INDEX(prod_est,$G27+$H27-1,MATCH(BQ$14,$BP$14:$DP$14,0))</f>
        <v>9.3555254518353834</v>
      </c>
      <c r="BR27" s="8" cm="1">
        <f t="array" ref="BR27">L27*INDEX(prod_est,$G27+$H27-1,MATCH(BR$14,$BP$14:$DP$14,0))</f>
        <v>9.0804183638947862</v>
      </c>
      <c r="BS27" s="8" cm="1">
        <f t="array" ref="BS27">M27*INDEX(prod_est,$G27+$H27-1,MATCH(BS$14,$BP$14:$DP$14,0))</f>
        <v>9.0438103514432591</v>
      </c>
      <c r="BT27" s="8" cm="1">
        <f t="array" ref="BT27">N27*INDEX(prod_est,$G27+$H27-1,MATCH(BT$14,$BP$14:$DP$14,0))</f>
        <v>8.997373509281994</v>
      </c>
      <c r="BU27" s="8" cm="1">
        <f t="array" ref="BU27">O27*INDEX(prod_est,$G27+$H27-1,MATCH(BU$14,$BP$14:$DP$14,0))</f>
        <v>8.9317549615167664</v>
      </c>
      <c r="BV27" s="8" cm="1">
        <f t="array" ref="BV27">P27*INDEX(prod_est,$G27+$H27-1,MATCH(BV$14,$BP$14:$DP$14,0))</f>
        <v>8.8747017747588046</v>
      </c>
      <c r="BW27" s="8" cm="1">
        <f t="array" ref="BW27">Q27*INDEX(prod_est,$G27+$H27-1,MATCH(BW$14,$BP$14:$DP$14,0))</f>
        <v>8.8279629548494007</v>
      </c>
      <c r="BX27" s="8" cm="1">
        <f t="array" ref="BX27">R27*INDEX(prod_est,$G27+$H27-1,MATCH(BX$14,$BP$14:$DP$14,0))</f>
        <v>8.7737932061823738</v>
      </c>
      <c r="BY27" s="8" cm="1">
        <f t="array" ref="BY27">S27*INDEX(prod_est,$G27+$H27-1,MATCH(BY$14,$BP$14:$DP$14,0))</f>
        <v>8.7319574910316362</v>
      </c>
      <c r="BZ27" s="8" cm="1">
        <f t="array" ref="BZ27">T27*INDEX(prod_est,$G27+$H27-1,MATCH(BZ$14,$BP$14:$DP$14,0))</f>
        <v>8.6608834653894515</v>
      </c>
      <c r="CA27" s="8" cm="1">
        <f t="array" ref="CA27">U27*INDEX(prod_est,$G27+$H27-1,MATCH(CA$14,$BP$14:$DP$14,0))</f>
        <v>8.5964064863167398</v>
      </c>
      <c r="CB27" s="8" cm="1">
        <f t="array" ref="CB27">V27*INDEX(prod_est,$G27+$H27-1,MATCH(CB$14,$BP$14:$DP$14,0))</f>
        <v>8.5349828991308314</v>
      </c>
      <c r="CC27" s="8" cm="1">
        <f t="array" ref="CC27">W27*INDEX(prod_est,$G27+$H27-1,MATCH(CC$14,$BP$14:$DP$14,0))</f>
        <v>8.4468910093776408</v>
      </c>
      <c r="CD27" s="8" cm="1">
        <f t="array" ref="CD27">X27*INDEX(prod_est,$G27+$H27-1,MATCH(CD$14,$BP$14:$DP$14,0))</f>
        <v>8.3813634524914029</v>
      </c>
      <c r="CE27" s="8" cm="1">
        <f t="array" ref="CE27">Y27*INDEX(prod_est,$G27+$H27-1,MATCH(CE$14,$BP$14:$DP$14,0))</f>
        <v>8.3158719964968064</v>
      </c>
      <c r="CF27" s="8" cm="1">
        <f t="array" ref="CF27">Z27*INDEX(prod_est,$G27+$H27-1,MATCH(CF$14,$BP$14:$DP$14,0))</f>
        <v>8.2580574582032558</v>
      </c>
      <c r="CG27" s="8" cm="1">
        <f t="array" ref="CG27">AA27*INDEX(prod_est,$G27+$H27-1,MATCH(CG$14,$BP$14:$DP$14,0))</f>
        <v>8.205413836968205</v>
      </c>
      <c r="CH27" s="8" cm="1">
        <f t="array" ref="CH27">AB27*INDEX(prod_est,$G27+$H27-1,MATCH(CH$14,$BP$14:$DP$14,0))</f>
        <v>8.1669948183972139</v>
      </c>
      <c r="CI27" s="8" cm="1">
        <f t="array" ref="CI27">AC27*INDEX(prod_est,$G27+$H27-1,MATCH(CI$14,$BP$14:$DP$14,0))</f>
        <v>8.146063556236415</v>
      </c>
      <c r="CJ27" s="8" cm="1">
        <f t="array" ref="CJ27">AD27*INDEX(prod_est,$G27+$H27-1,MATCH(CJ$14,$BP$14:$DP$14,0))</f>
        <v>8.1276555197381626</v>
      </c>
      <c r="CK27" s="8" cm="1">
        <f t="array" ref="CK27">AE27*INDEX(prod_est,$G27+$H27-1,MATCH(CK$14,$BP$14:$DP$14,0))</f>
        <v>8.1172076850579256</v>
      </c>
      <c r="CL27" s="8" cm="1">
        <f t="array" ref="CL27">AF27*INDEX(prod_est,$G27+$H27-1,MATCH(CL$14,$BP$14:$DP$14,0))</f>
        <v>8.1140624052979682</v>
      </c>
      <c r="CM27" s="8" cm="1">
        <f t="array" ref="CM27">AG27*INDEX(prod_est,$G27+$H27-1,MATCH(CM$14,$BP$14:$DP$14,0))</f>
        <v>8.0627518042553454</v>
      </c>
      <c r="CN27" s="8" cm="1">
        <f t="array" ref="CN27">AH27*INDEX(prod_est,$G27+$H27-1,MATCH(CN$14,$BP$14:$DP$14,0))</f>
        <v>8.0214045037530273</v>
      </c>
      <c r="CO27" s="8" cm="1">
        <f t="array" ref="CO27">AI27*INDEX(prod_est,$G27+$H27-1,MATCH(CO$14,$BP$14:$DP$14,0))</f>
        <v>7.9856931493053844</v>
      </c>
      <c r="CP27" s="8" cm="1">
        <f t="array" ref="CP27">AJ27*INDEX(prod_est,$G27+$H27-1,MATCH(CP$14,$BP$14:$DP$14,0))</f>
        <v>7.9576812964479826</v>
      </c>
      <c r="CQ27" s="8" cm="1">
        <f t="array" ref="CQ27">AK27*INDEX(prod_est,$G27+$H27-1,MATCH(CQ$14,$BP$14:$DP$14,0))</f>
        <v>7.9363308810293169</v>
      </c>
      <c r="CR27" s="8" cm="1">
        <f t="array" ref="CR27">AL27*INDEX(prod_est,$G27+$H27-1,MATCH(CR$14,$BP$14:$DP$14,0))</f>
        <v>7.888306480337997</v>
      </c>
      <c r="CS27" s="8" cm="1">
        <f t="array" ref="CS27">AM27*INDEX(prod_est,$G27+$H27-1,MATCH(CS$14,$BP$14:$DP$14,0))</f>
        <v>7.8463488415453035</v>
      </c>
      <c r="CT27" s="8" cm="1">
        <f t="array" ref="CT27">AN27*INDEX(prod_est,$G27+$H27-1,MATCH(CT$14,$BP$14:$DP$14,0))</f>
        <v>7.811259613533589</v>
      </c>
      <c r="CU27" s="8" cm="1">
        <f t="array" ref="CU27">AO27*INDEX(prod_est,$G27+$H27-1,MATCH(CU$14,$BP$14:$DP$14,0))</f>
        <v>7.782483541619488</v>
      </c>
      <c r="CV27" s="8" cm="1">
        <f t="array" ref="CV27">AP27*INDEX(prod_est,$G27+$H27-1,MATCH(CV$14,$BP$14:$DP$14,0))</f>
        <v>7.7581424361109033</v>
      </c>
      <c r="CW27" cm="1">
        <f t="array" ref="CW27">AQ27*INDEX(prod_est,$G27+$H27-1,MATCH(CW$14,$BP$14:$DP$14,0))</f>
        <v>7.7387470800206257</v>
      </c>
      <c r="CX27" cm="1">
        <f t="array" ref="CX27">AR27*INDEX(prod_est,$G27+$H27-1,MATCH(CX$14,$BP$14:$DP$14,0))</f>
        <v>7.7194002123205747</v>
      </c>
      <c r="CY27" cm="1">
        <f t="array" ref="CY27">AS27*INDEX(prod_est,$G27+$H27-1,MATCH(CY$14,$BP$14:$DP$14,0))</f>
        <v>7.7001017117897748</v>
      </c>
      <c r="CZ27" cm="1">
        <f t="array" ref="CZ27">AT27*INDEX(prod_est,$G27+$H27-1,MATCH(CZ$14,$BP$14:$DP$14,0))</f>
        <v>7.6808514575102995</v>
      </c>
      <c r="DA27" cm="1">
        <f t="array" ref="DA27">AU27*INDEX(prod_est,$G27+$H27-1,MATCH(DA$14,$BP$14:$DP$14,0))</f>
        <v>7.6616493288665248</v>
      </c>
      <c r="DB27" cm="1">
        <f t="array" ref="DB27">AV27*INDEX(prod_est,$G27+$H27-1,MATCH(DB$14,$BP$14:$DP$14,0))</f>
        <v>7.6424952055443587</v>
      </c>
      <c r="DC27" cm="1">
        <f t="array" ref="DC27">AW27*INDEX(prod_est,$G27+$H27-1,MATCH(DC$14,$BP$14:$DP$14,0))</f>
        <v>7.6233889675304987</v>
      </c>
      <c r="DD27" cm="1">
        <f t="array" ref="DD27">AX27*INDEX(prod_est,$G27+$H27-1,MATCH(DD$14,$BP$14:$DP$14,0))</f>
        <v>7.6043304951116735</v>
      </c>
      <c r="DE27" cm="1">
        <f t="array" ref="DE27">AY27*INDEX(prod_est,$G27+$H27-1,MATCH(DE$14,$BP$14:$DP$14,0))</f>
        <v>7.5853196688738942</v>
      </c>
      <c r="DF27" cm="1">
        <f t="array" ref="DF27">AZ27*INDEX(prod_est,$G27+$H27-1,MATCH(DF$14,$BP$14:$DP$14,0))</f>
        <v>7.56635636970171</v>
      </c>
      <c r="DG27" cm="1">
        <f t="array" ref="DG27">BA27*INDEX(prod_est,$G27+$H27-1,MATCH(DG$14,$BP$14:$DP$14,0))</f>
        <v>7.5474404787774549</v>
      </c>
      <c r="DH27" cm="1">
        <f t="array" ref="DH27">BB27*INDEX(prod_est,$G27+$H27-1,MATCH(DH$14,$BP$14:$DP$14,0))</f>
        <v>7.5285718775805126</v>
      </c>
      <c r="DI27" cm="1">
        <f t="array" ref="DI27">BC27*INDEX(prod_est,$G27+$H27-1,MATCH(DI$14,$BP$14:$DP$14,0))</f>
        <v>7.5097504478865611</v>
      </c>
      <c r="DJ27" cm="1">
        <f t="array" ref="DJ27">BD27*INDEX(prod_est,$G27+$H27-1,MATCH(DJ$14,$BP$14:$DP$14,0))</f>
        <v>7.4909760717668457</v>
      </c>
      <c r="DK27" cm="1">
        <f t="array" ref="DK27">BE27*INDEX(prod_est,$G27+$H27-1,MATCH(DK$14,$BP$14:$DP$14,0))</f>
        <v>7.472248631587429</v>
      </c>
      <c r="DL27" cm="1">
        <f t="array" ref="DL27">BF27*INDEX(prod_est,$G27+$H27-1,MATCH(DL$14,$BP$14:$DP$14,0))</f>
        <v>7.4535680100084614</v>
      </c>
      <c r="DM27" cm="1">
        <f t="array" ref="DM27">BG27*INDEX(prod_est,$G27+$H27-1,MATCH(DM$14,$BP$14:$DP$14,0))</f>
        <v>7.4349340899834413</v>
      </c>
      <c r="DN27" cm="1">
        <f t="array" ref="DN27">BH27*INDEX(prod_est,$G27+$H27-1,MATCH(DN$14,$BP$14:$DP$14,0))</f>
        <v>7.4163467547584832</v>
      </c>
      <c r="DO27" cm="1">
        <f t="array" ref="DO27">BI27*INDEX(prod_est,$G27+$H27-1,MATCH(DO$14,$BP$14:$DP$14,0))</f>
        <v>7.3978058878715878</v>
      </c>
      <c r="DP27" cm="1">
        <f t="array" ref="DP27">BJ27*INDEX(prod_est,$G27+$H27-1,MATCH(DP$14,$BP$14:$DP$14,0))</f>
        <v>7.3793113731519098</v>
      </c>
    </row>
    <row r="28" spans="1:120" x14ac:dyDescent="0.25">
      <c r="A28" t="s">
        <v>54</v>
      </c>
      <c r="B28" t="s">
        <v>18</v>
      </c>
      <c r="C28" t="s">
        <v>18</v>
      </c>
      <c r="D28" t="s">
        <v>37</v>
      </c>
      <c r="E28" s="8">
        <v>0.34619794108902002</v>
      </c>
      <c r="F28" s="8">
        <v>0.2989562397257442</v>
      </c>
      <c r="G28">
        <f>MATCH(A28,Production_est!$A$4:$A$339,0)</f>
        <v>273</v>
      </c>
      <c r="H28">
        <f>IFERROR(MATCH(D28,Production_est!$D$4:$D$339,0),"-")</f>
        <v>6</v>
      </c>
      <c r="I28" s="8" cm="1">
        <f t="array" ref="I28">IFERROR(INDEX(Production_est!$E$4:$E$339,H28+G28-1),"-")</f>
        <v>11829.155362885</v>
      </c>
      <c r="J28" s="42">
        <f t="shared" si="0"/>
        <v>2.5272830608324353E-5</v>
      </c>
      <c r="K28" s="42">
        <f t="shared" si="1"/>
        <v>2.5272830608324353E-5</v>
      </c>
      <c r="L28" s="42">
        <f t="shared" si="2"/>
        <v>2.5272830608324353E-5</v>
      </c>
      <c r="M28" s="42">
        <f t="shared" si="2"/>
        <v>2.5272830608324353E-5</v>
      </c>
      <c r="N28" s="42">
        <f t="shared" ref="N28:AP28" si="33">M28*(1-$F$4)</f>
        <v>2.5209648531803542E-5</v>
      </c>
      <c r="O28" s="42">
        <f t="shared" si="33"/>
        <v>2.5146624410474033E-5</v>
      </c>
      <c r="P28" s="42">
        <f t="shared" si="33"/>
        <v>2.5083757849447849E-5</v>
      </c>
      <c r="Q28" s="42">
        <f t="shared" si="33"/>
        <v>2.5021048454824232E-5</v>
      </c>
      <c r="R28" s="42">
        <f t="shared" si="33"/>
        <v>2.4958495833687172E-5</v>
      </c>
      <c r="S28" s="42">
        <f t="shared" si="33"/>
        <v>2.4896099594102954E-5</v>
      </c>
      <c r="T28" s="42">
        <f t="shared" si="33"/>
        <v>2.4833859345117697E-5</v>
      </c>
      <c r="U28" s="42">
        <f t="shared" si="33"/>
        <v>2.4771774696754904E-5</v>
      </c>
      <c r="V28" s="42">
        <f t="shared" si="33"/>
        <v>2.4709845260013018E-5</v>
      </c>
      <c r="W28" s="42">
        <f t="shared" si="33"/>
        <v>2.4648070646862985E-5</v>
      </c>
      <c r="X28" s="42">
        <f t="shared" si="33"/>
        <v>2.458645047024583E-5</v>
      </c>
      <c r="Y28" s="42">
        <f t="shared" si="33"/>
        <v>2.4524984344070217E-5</v>
      </c>
      <c r="Z28" s="42">
        <f t="shared" si="33"/>
        <v>2.4463671883210045E-5</v>
      </c>
      <c r="AA28" s="42">
        <f t="shared" si="33"/>
        <v>2.440251270350202E-5</v>
      </c>
      <c r="AB28" s="42">
        <f t="shared" si="33"/>
        <v>2.4341506421743265E-5</v>
      </c>
      <c r="AC28" s="42">
        <f t="shared" si="33"/>
        <v>2.4280652655688907E-5</v>
      </c>
      <c r="AD28" s="42">
        <f t="shared" si="33"/>
        <v>2.4219951024049686E-5</v>
      </c>
      <c r="AE28" s="42">
        <f t="shared" si="33"/>
        <v>2.4159401146489561E-5</v>
      </c>
      <c r="AF28" s="42">
        <f t="shared" si="33"/>
        <v>2.4099002643623338E-5</v>
      </c>
      <c r="AG28" s="42">
        <f t="shared" si="33"/>
        <v>2.4038755137014282E-5</v>
      </c>
      <c r="AH28" s="42">
        <f t="shared" si="33"/>
        <v>2.3978658249171746E-5</v>
      </c>
      <c r="AI28" s="42">
        <f t="shared" si="33"/>
        <v>2.3918711603548819E-5</v>
      </c>
      <c r="AJ28" s="42">
        <f t="shared" si="33"/>
        <v>2.3858914824539948E-5</v>
      </c>
      <c r="AK28" s="42">
        <f t="shared" si="33"/>
        <v>2.3799267537478598E-5</v>
      </c>
      <c r="AL28" s="42">
        <f t="shared" si="33"/>
        <v>2.3739769368634903E-5</v>
      </c>
      <c r="AM28" s="42">
        <f t="shared" si="33"/>
        <v>2.3680419945213315E-5</v>
      </c>
      <c r="AN28" s="42">
        <f t="shared" si="33"/>
        <v>2.3621218895350284E-5</v>
      </c>
      <c r="AO28" s="42">
        <f t="shared" si="33"/>
        <v>2.3562165848111908E-5</v>
      </c>
      <c r="AP28" s="42">
        <f t="shared" si="33"/>
        <v>2.3503260433491631E-5</v>
      </c>
      <c r="AQ28" s="42">
        <f t="shared" ref="AQ28:BJ28" si="34">AP28*(1-$F$4)</f>
        <v>2.3444502282407904E-5</v>
      </c>
      <c r="AR28" s="42">
        <f t="shared" si="34"/>
        <v>2.3385891026701885E-5</v>
      </c>
      <c r="AS28" s="42">
        <f t="shared" si="34"/>
        <v>2.3327426299135131E-5</v>
      </c>
      <c r="AT28" s="42">
        <f t="shared" si="34"/>
        <v>2.3269107733387295E-5</v>
      </c>
      <c r="AU28" s="42">
        <f t="shared" si="34"/>
        <v>2.321093496405383E-5</v>
      </c>
      <c r="AV28" s="42">
        <f t="shared" si="34"/>
        <v>2.3152907626643698E-5</v>
      </c>
      <c r="AW28" s="42">
        <f t="shared" si="34"/>
        <v>2.309502535757709E-5</v>
      </c>
      <c r="AX28" s="42">
        <f t="shared" si="34"/>
        <v>2.3037287794183148E-5</v>
      </c>
      <c r="AY28" s="42">
        <f t="shared" si="34"/>
        <v>2.2979694574697692E-5</v>
      </c>
      <c r="AZ28" s="42">
        <f t="shared" si="34"/>
        <v>2.2922245338260949E-5</v>
      </c>
      <c r="BA28" s="42">
        <f t="shared" si="34"/>
        <v>2.2864939724915298E-5</v>
      </c>
      <c r="BB28" s="42">
        <f t="shared" si="34"/>
        <v>2.2807777375603011E-5</v>
      </c>
      <c r="BC28" s="42">
        <f t="shared" si="34"/>
        <v>2.2750757932164005E-5</v>
      </c>
      <c r="BD28" s="42">
        <f t="shared" si="34"/>
        <v>2.2693881037333595E-5</v>
      </c>
      <c r="BE28" s="42">
        <f t="shared" si="34"/>
        <v>2.2637146334740261E-5</v>
      </c>
      <c r="BF28" s="42">
        <f t="shared" si="34"/>
        <v>2.2580553468903413E-5</v>
      </c>
      <c r="BG28" s="42">
        <f t="shared" si="34"/>
        <v>2.2524102085231154E-5</v>
      </c>
      <c r="BH28" s="42">
        <f t="shared" si="34"/>
        <v>2.2467791830018079E-5</v>
      </c>
      <c r="BI28" s="42">
        <f t="shared" si="34"/>
        <v>2.2411622350443034E-5</v>
      </c>
      <c r="BJ28" s="42">
        <f t="shared" si="34"/>
        <v>2.2355593294566926E-5</v>
      </c>
      <c r="BK28" t="str">
        <f t="shared" si="5"/>
        <v>18_CT</v>
      </c>
      <c r="BL28" t="str">
        <f t="shared" si="6"/>
        <v>d_ind_cem_7_9_lpg</v>
      </c>
      <c r="BO28" s="8">
        <f t="shared" si="7"/>
        <v>0.34619794108902002</v>
      </c>
      <c r="BP28" s="8">
        <f t="shared" si="8"/>
        <v>0.2989562397257442</v>
      </c>
      <c r="BQ28" s="8" cm="1">
        <f t="array" ref="BQ28">K28*INDEX(prod_est,$G28+$H28-1,MATCH(BQ$14,$BP$14:$DP$14,0))</f>
        <v>0.29588355458657956</v>
      </c>
      <c r="BR28" s="8" cm="1">
        <f t="array" ref="BR28">L28*INDEX(prod_est,$G28+$H28-1,MATCH(BR$14,$BP$14:$DP$14,0))</f>
        <v>0.28718285001462446</v>
      </c>
      <c r="BS28" s="8" cm="1">
        <f t="array" ref="BS28">M28*INDEX(prod_est,$G28+$H28-1,MATCH(BS$14,$BP$14:$DP$14,0))</f>
        <v>0.28602506268282019</v>
      </c>
      <c r="BT28" s="8" cm="1">
        <f t="array" ref="BT28">N28*INDEX(prod_est,$G28+$H28-1,MATCH(BT$14,$BP$14:$DP$14,0))</f>
        <v>0.28455642278726456</v>
      </c>
      <c r="BU28" s="8" cm="1">
        <f t="array" ref="BU28">O28*INDEX(prod_est,$G28+$H28-1,MATCH(BU$14,$BP$14:$DP$14,0))</f>
        <v>0.28248113056989627</v>
      </c>
      <c r="BV28" s="8" cm="1">
        <f t="array" ref="BV28">P28*INDEX(prod_est,$G28+$H28-1,MATCH(BV$14,$BP$14:$DP$14,0))</f>
        <v>0.28067673168440921</v>
      </c>
      <c r="BW28" s="8" cm="1">
        <f t="array" ref="BW28">Q28*INDEX(prod_est,$G28+$H28-1,MATCH(BW$14,$BP$14:$DP$14,0))</f>
        <v>0.27919854125639176</v>
      </c>
      <c r="BX28" s="8" cm="1">
        <f t="array" ref="BX28">R28*INDEX(prod_est,$G28+$H28-1,MATCH(BX$14,$BP$14:$DP$14,0))</f>
        <v>0.27748533574279688</v>
      </c>
      <c r="BY28" s="8" cm="1">
        <f t="array" ref="BY28">S28*INDEX(prod_est,$G28+$H28-1,MATCH(BY$14,$BP$14:$DP$14,0))</f>
        <v>0.27616221389665369</v>
      </c>
      <c r="BZ28" s="8" cm="1">
        <f t="array" ref="BZ28">T28*INDEX(prod_est,$G28+$H28-1,MATCH(BZ$14,$BP$14:$DP$14,0))</f>
        <v>0.2739143834082377</v>
      </c>
      <c r="CA28" s="8" cm="1">
        <f t="array" ref="CA28">U28*INDEX(prod_est,$G28+$H28-1,MATCH(CA$14,$BP$14:$DP$14,0))</f>
        <v>0.27187519513866854</v>
      </c>
      <c r="CB28" s="8" cm="1">
        <f t="array" ref="CB28">V28*INDEX(prod_est,$G28+$H28-1,MATCH(CB$14,$BP$14:$DP$14,0))</f>
        <v>0.26993257530340742</v>
      </c>
      <c r="CC28" s="8" cm="1">
        <f t="array" ref="CC28">W28*INDEX(prod_est,$G28+$H28-1,MATCH(CC$14,$BP$14:$DP$14,0))</f>
        <v>0.26714652746412659</v>
      </c>
      <c r="CD28" s="8" cm="1">
        <f t="array" ref="CD28">X28*INDEX(prod_est,$G28+$H28-1,MATCH(CD$14,$BP$14:$DP$14,0))</f>
        <v>0.26507411297979955</v>
      </c>
      <c r="CE28" s="8" cm="1">
        <f t="array" ref="CE28">Y28*INDEX(prod_est,$G28+$H28-1,MATCH(CE$14,$BP$14:$DP$14,0))</f>
        <v>0.26300284024429216</v>
      </c>
      <c r="CF28" s="8" cm="1">
        <f t="array" ref="CF28">Z28*INDEX(prod_est,$G28+$H28-1,MATCH(CF$14,$BP$14:$DP$14,0))</f>
        <v>0.26117436239073438</v>
      </c>
      <c r="CG28" s="8" cm="1">
        <f t="array" ref="CG28">AA28*INDEX(prod_est,$G28+$H28-1,MATCH(CG$14,$BP$14:$DP$14,0))</f>
        <v>0.25950942311420439</v>
      </c>
      <c r="CH28" s="8" cm="1">
        <f t="array" ref="CH28">AB28*INDEX(prod_est,$G28+$H28-1,MATCH(CH$14,$BP$14:$DP$14,0))</f>
        <v>0.25829435979819548</v>
      </c>
      <c r="CI28" s="8" cm="1">
        <f t="array" ref="CI28">AC28*INDEX(prod_est,$G28+$H28-1,MATCH(CI$14,$BP$14:$DP$14,0))</f>
        <v>0.25763237493352859</v>
      </c>
      <c r="CJ28" s="8" cm="1">
        <f t="array" ref="CJ28">AD28*INDEX(prod_est,$G28+$H28-1,MATCH(CJ$14,$BP$14:$DP$14,0))</f>
        <v>0.25705019114277272</v>
      </c>
      <c r="CK28" s="8" cm="1">
        <f t="array" ref="CK28">AE28*INDEX(prod_est,$G28+$H28-1,MATCH(CK$14,$BP$14:$DP$14,0))</f>
        <v>0.25671976155024617</v>
      </c>
      <c r="CL28" s="8" cm="1">
        <f t="array" ref="CL28">AF28*INDEX(prod_est,$G28+$H28-1,MATCH(CL$14,$BP$14:$DP$14,0))</f>
        <v>0.25662028701401235</v>
      </c>
      <c r="CM28" s="8" cm="1">
        <f t="array" ref="CM28">AG28*INDEX(prod_est,$G28+$H28-1,MATCH(CM$14,$BP$14:$DP$14,0))</f>
        <v>0.25499750664719856</v>
      </c>
      <c r="CN28" s="8" cm="1">
        <f t="array" ref="CN28">AH28*INDEX(prod_est,$G28+$H28-1,MATCH(CN$14,$BP$14:$DP$14,0))</f>
        <v>0.25368983170064757</v>
      </c>
      <c r="CO28" s="8" cm="1">
        <f t="array" ref="CO28">AI28*INDEX(prod_est,$G28+$H28-1,MATCH(CO$14,$BP$14:$DP$14,0))</f>
        <v>0.25256040262181412</v>
      </c>
      <c r="CP28" s="8" cm="1">
        <f t="array" ref="CP28">AJ28*INDEX(prod_est,$G28+$H28-1,MATCH(CP$14,$BP$14:$DP$14,0))</f>
        <v>0.25167448267678544</v>
      </c>
      <c r="CQ28" s="8" cm="1">
        <f t="array" ref="CQ28">AK28*INDEX(prod_est,$G28+$H28-1,MATCH(CQ$14,$BP$14:$DP$14,0))</f>
        <v>0.25099924141551178</v>
      </c>
      <c r="CR28" s="8" cm="1">
        <f t="array" ref="CR28">AL28*INDEX(prod_est,$G28+$H28-1,MATCH(CR$14,$BP$14:$DP$14,0))</f>
        <v>0.24948039242551193</v>
      </c>
      <c r="CS28" s="8" cm="1">
        <f t="array" ref="CS28">AM28*INDEX(prod_est,$G28+$H28-1,MATCH(CS$14,$BP$14:$DP$14,0))</f>
        <v>0.24815341454789774</v>
      </c>
      <c r="CT28" s="8" cm="1">
        <f t="array" ref="CT28">AN28*INDEX(prod_est,$G28+$H28-1,MATCH(CT$14,$BP$14:$DP$14,0))</f>
        <v>0.24704366121920918</v>
      </c>
      <c r="CU28" s="8" cm="1">
        <f t="array" ref="CU28">AO28*INDEX(prod_est,$G28+$H28-1,MATCH(CU$14,$BP$14:$DP$14,0))</f>
        <v>0.246133571616138</v>
      </c>
      <c r="CV28" s="8" cm="1">
        <f t="array" ref="CV28">AP28*INDEX(prod_est,$G28+$H28-1,MATCH(CV$14,$BP$14:$DP$14,0))</f>
        <v>0.24536374496583116</v>
      </c>
      <c r="CW28" cm="1">
        <f t="array" ref="CW28">AQ28*INDEX(prod_est,$G28+$H28-1,MATCH(CW$14,$BP$14:$DP$14,0))</f>
        <v>0.24475033560341661</v>
      </c>
      <c r="CX28" cm="1">
        <f t="array" ref="CX28">AR28*INDEX(prod_est,$G28+$H28-1,MATCH(CX$14,$BP$14:$DP$14,0))</f>
        <v>0.24413845976440807</v>
      </c>
      <c r="CY28" cm="1">
        <f t="array" ref="CY28">AS28*INDEX(prod_est,$G28+$H28-1,MATCH(CY$14,$BP$14:$DP$14,0))</f>
        <v>0.24352811361499704</v>
      </c>
      <c r="CZ28" cm="1">
        <f t="array" ref="CZ28">AT28*INDEX(prod_est,$G28+$H28-1,MATCH(CZ$14,$BP$14:$DP$14,0))</f>
        <v>0.24291929333095957</v>
      </c>
      <c r="DA28" cm="1">
        <f t="array" ref="DA28">AU28*INDEX(prod_est,$G28+$H28-1,MATCH(DA$14,$BP$14:$DP$14,0))</f>
        <v>0.24231199509763221</v>
      </c>
      <c r="DB28" cm="1">
        <f t="array" ref="DB28">AV28*INDEX(prod_est,$G28+$H28-1,MATCH(DB$14,$BP$14:$DP$14,0))</f>
        <v>0.24170621510988816</v>
      </c>
      <c r="DC28" cm="1">
        <f t="array" ref="DC28">AW28*INDEX(prod_est,$G28+$H28-1,MATCH(DC$14,$BP$14:$DP$14,0))</f>
        <v>0.24110194957211345</v>
      </c>
      <c r="DD28" cm="1">
        <f t="array" ref="DD28">AX28*INDEX(prod_est,$G28+$H28-1,MATCH(DD$14,$BP$14:$DP$14,0))</f>
        <v>0.24049919469818318</v>
      </c>
      <c r="DE28" cm="1">
        <f t="array" ref="DE28">AY28*INDEX(prod_est,$G28+$H28-1,MATCH(DE$14,$BP$14:$DP$14,0))</f>
        <v>0.23989794671143774</v>
      </c>
      <c r="DF28" cm="1">
        <f t="array" ref="DF28">AZ28*INDEX(prod_est,$G28+$H28-1,MATCH(DF$14,$BP$14:$DP$14,0))</f>
        <v>0.23929820184465916</v>
      </c>
      <c r="DG28" cm="1">
        <f t="array" ref="DG28">BA28*INDEX(prod_est,$G28+$H28-1,MATCH(DG$14,$BP$14:$DP$14,0))</f>
        <v>0.23869995634004751</v>
      </c>
      <c r="DH28" cm="1">
        <f t="array" ref="DH28">BB28*INDEX(prod_est,$G28+$H28-1,MATCH(DH$14,$BP$14:$DP$14,0))</f>
        <v>0.23810320644919741</v>
      </c>
      <c r="DI28" cm="1">
        <f t="array" ref="DI28">BC28*INDEX(prod_est,$G28+$H28-1,MATCH(DI$14,$BP$14:$DP$14,0))</f>
        <v>0.23750794843307443</v>
      </c>
      <c r="DJ28" cm="1">
        <f t="array" ref="DJ28">BD28*INDEX(prod_est,$G28+$H28-1,MATCH(DJ$14,$BP$14:$DP$14,0))</f>
        <v>0.23691417856199176</v>
      </c>
      <c r="DK28" cm="1">
        <f t="array" ref="DK28">BE28*INDEX(prod_est,$G28+$H28-1,MATCH(DK$14,$BP$14:$DP$14,0))</f>
        <v>0.23632189311558677</v>
      </c>
      <c r="DL28" cm="1">
        <f t="array" ref="DL28">BF28*INDEX(prod_est,$G28+$H28-1,MATCH(DL$14,$BP$14:$DP$14,0))</f>
        <v>0.23573108838279783</v>
      </c>
      <c r="DM28" cm="1">
        <f t="array" ref="DM28">BG28*INDEX(prod_est,$G28+$H28-1,MATCH(DM$14,$BP$14:$DP$14,0))</f>
        <v>0.23514176066184084</v>
      </c>
      <c r="DN28" cm="1">
        <f t="array" ref="DN28">BH28*INDEX(prod_est,$G28+$H28-1,MATCH(DN$14,$BP$14:$DP$14,0))</f>
        <v>0.23455390626018627</v>
      </c>
      <c r="DO28" cm="1">
        <f t="array" ref="DO28">BI28*INDEX(prod_est,$G28+$H28-1,MATCH(DO$14,$BP$14:$DP$14,0))</f>
        <v>0.23396752149453579</v>
      </c>
      <c r="DP28" cm="1">
        <f t="array" ref="DP28">BJ28*INDEX(prod_est,$G28+$H28-1,MATCH(DP$14,$BP$14:$DP$14,0))</f>
        <v>0.23338260269079947</v>
      </c>
    </row>
    <row r="29" spans="1:120" x14ac:dyDescent="0.25">
      <c r="A29" t="s">
        <v>54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273</v>
      </c>
      <c r="H29">
        <f>IFERROR(MATCH(D29,Production_est!$D$4:$D$339,0),"-")</f>
        <v>6</v>
      </c>
      <c r="I29" s="8" cm="1">
        <f t="array" ref="I29">IFERROR(INDEX(Production_est!$E$4:$E$339,H29+G29-1),"-")</f>
        <v>11829.155362885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18_CT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273</v>
      </c>
      <c r="H30">
        <f>IFERROR(MATCH(D30,Production_est!$D$4:$D$339,0),"-")</f>
        <v>6</v>
      </c>
      <c r="I30" s="8" cm="1">
        <f t="array" ref="I30">IFERROR(INDEX(Production_est!$E$4:$E$339,H30+G30-1),"-")</f>
        <v>11829.155362885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18_CT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54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273</v>
      </c>
      <c r="H31">
        <f>IFERROR(MATCH(D31,Production_est!$D$4:$D$339,0),"-")</f>
        <v>6</v>
      </c>
      <c r="I31" s="8" cm="1">
        <f t="array" ref="I31">IFERROR(INDEX(Production_est!$E$4:$E$339,H31+G31-1),"-")</f>
        <v>11829.155362885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18_CT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54</v>
      </c>
      <c r="B32" t="s">
        <v>22</v>
      </c>
      <c r="C32" t="s">
        <v>22</v>
      </c>
      <c r="D32" t="s">
        <v>37</v>
      </c>
      <c r="E32" s="8">
        <v>8.5974237447444004</v>
      </c>
      <c r="F32" s="8">
        <v>9.5244274744560009</v>
      </c>
      <c r="G32">
        <f>MATCH(A32,Production_est!$A$4:$A$339,0)</f>
        <v>273</v>
      </c>
      <c r="H32">
        <f>IFERROR(MATCH(D32,Production_est!$D$4:$D$339,0),"-")</f>
        <v>6</v>
      </c>
      <c r="I32" s="8" cm="1">
        <f t="array" ref="I32">IFERROR(INDEX(Production_est!$E$4:$E$339,H32+G32-1),"-")</f>
        <v>11829.155362885</v>
      </c>
      <c r="J32" s="42">
        <f t="shared" si="0"/>
        <v>8.0516547312749968E-4</v>
      </c>
      <c r="K32" s="42">
        <f t="shared" si="1"/>
        <v>8.0516547312749968E-4</v>
      </c>
      <c r="L32" s="42">
        <f t="shared" si="2"/>
        <v>8.0516547312749968E-4</v>
      </c>
      <c r="M32" s="42">
        <f t="shared" si="2"/>
        <v>8.0516547312749968E-4</v>
      </c>
      <c r="N32" s="42">
        <f t="shared" ref="N32:AP32" si="41">M32*(1-$F$4)</f>
        <v>8.0315255944468102E-4</v>
      </c>
      <c r="O32" s="42">
        <f t="shared" si="41"/>
        <v>8.0114467804606932E-4</v>
      </c>
      <c r="P32" s="42">
        <f t="shared" si="41"/>
        <v>7.9914181635095424E-4</v>
      </c>
      <c r="Q32" s="42">
        <f t="shared" si="41"/>
        <v>7.9714396181007694E-4</v>
      </c>
      <c r="R32" s="42">
        <f t="shared" si="41"/>
        <v>7.9515110190555183E-4</v>
      </c>
      <c r="S32" s="42">
        <f t="shared" si="41"/>
        <v>7.9316322415078804E-4</v>
      </c>
      <c r="T32" s="42">
        <f t="shared" si="41"/>
        <v>7.9118031609041117E-4</v>
      </c>
      <c r="U32" s="42">
        <f t="shared" si="41"/>
        <v>7.892023653001852E-4</v>
      </c>
      <c r="V32" s="42">
        <f t="shared" si="41"/>
        <v>7.8722935938693478E-4</v>
      </c>
      <c r="W32" s="42">
        <f t="shared" si="41"/>
        <v>7.8526128598846749E-4</v>
      </c>
      <c r="X32" s="42">
        <f t="shared" si="41"/>
        <v>7.8329813277349639E-4</v>
      </c>
      <c r="Y32" s="42">
        <f t="shared" si="41"/>
        <v>7.8133988744156265E-4</v>
      </c>
      <c r="Z32" s="42">
        <f t="shared" si="41"/>
        <v>7.7938653772295879E-4</v>
      </c>
      <c r="AA32" s="42">
        <f t="shared" si="41"/>
        <v>7.7743807137865145E-4</v>
      </c>
      <c r="AB32" s="42">
        <f t="shared" si="41"/>
        <v>7.7549447620020486E-4</v>
      </c>
      <c r="AC32" s="42">
        <f t="shared" si="41"/>
        <v>7.7355574000970444E-4</v>
      </c>
      <c r="AD32" s="42">
        <f t="shared" si="41"/>
        <v>7.7162185065968018E-4</v>
      </c>
      <c r="AE32" s="42">
        <f t="shared" si="41"/>
        <v>7.6969279603303104E-4</v>
      </c>
      <c r="AF32" s="42">
        <f t="shared" si="41"/>
        <v>7.6776856404294847E-4</v>
      </c>
      <c r="AG32" s="42">
        <f t="shared" si="41"/>
        <v>7.6584914263284117E-4</v>
      </c>
      <c r="AH32" s="42">
        <f t="shared" si="41"/>
        <v>7.6393451977625911E-4</v>
      </c>
      <c r="AI32" s="42">
        <f t="shared" si="41"/>
        <v>7.6202468347681847E-4</v>
      </c>
      <c r="AJ32" s="42">
        <f t="shared" si="41"/>
        <v>7.6011962176812642E-4</v>
      </c>
      <c r="AK32" s="42">
        <f t="shared" si="41"/>
        <v>7.582193227137061E-4</v>
      </c>
      <c r="AL32" s="42">
        <f t="shared" si="41"/>
        <v>7.5632377440692188E-4</v>
      </c>
      <c r="AM32" s="42">
        <f t="shared" si="41"/>
        <v>7.5443296497090459E-4</v>
      </c>
      <c r="AN32" s="42">
        <f t="shared" si="41"/>
        <v>7.5254688255847735E-4</v>
      </c>
      <c r="AO32" s="42">
        <f t="shared" si="41"/>
        <v>7.5066551535208118E-4</v>
      </c>
      <c r="AP32" s="42">
        <f t="shared" si="41"/>
        <v>7.4878885156370097E-4</v>
      </c>
      <c r="AQ32" s="42">
        <f t="shared" ref="AQ32:BJ32" si="42">AP32*(1-$F$4)</f>
        <v>7.4691687943479173E-4</v>
      </c>
      <c r="AR32" s="42">
        <f t="shared" si="42"/>
        <v>7.4504958723620477E-4</v>
      </c>
      <c r="AS32" s="42">
        <f t="shared" si="42"/>
        <v>7.4318696326811432E-4</v>
      </c>
      <c r="AT32" s="42">
        <f t="shared" si="42"/>
        <v>7.4132899585994407E-4</v>
      </c>
      <c r="AU32" s="42">
        <f t="shared" si="42"/>
        <v>7.3947567337029427E-4</v>
      </c>
      <c r="AV32" s="42">
        <f t="shared" si="42"/>
        <v>7.3762698418686863E-4</v>
      </c>
      <c r="AW32" s="42">
        <f t="shared" si="42"/>
        <v>7.3578291672640153E-4</v>
      </c>
      <c r="AX32" s="42">
        <f t="shared" si="42"/>
        <v>7.3394345943458557E-4</v>
      </c>
      <c r="AY32" s="42">
        <f t="shared" si="42"/>
        <v>7.3210860078599916E-4</v>
      </c>
      <c r="AZ32" s="42">
        <f t="shared" si="42"/>
        <v>7.3027832928403418E-4</v>
      </c>
      <c r="BA32" s="42">
        <f t="shared" si="42"/>
        <v>7.2845263346082414E-4</v>
      </c>
      <c r="BB32" s="42">
        <f t="shared" si="42"/>
        <v>7.2663150187717213E-4</v>
      </c>
      <c r="BC32" s="42">
        <f t="shared" si="42"/>
        <v>7.2481492312247923E-4</v>
      </c>
      <c r="BD32" s="42">
        <f t="shared" si="42"/>
        <v>7.2300288581467306E-4</v>
      </c>
      <c r="BE32" s="42">
        <f t="shared" si="42"/>
        <v>7.2119537860013637E-4</v>
      </c>
      <c r="BF32" s="42">
        <f t="shared" si="42"/>
        <v>7.1939239015363608E-4</v>
      </c>
      <c r="BG32" s="42">
        <f t="shared" si="42"/>
        <v>7.1759390917825198E-4</v>
      </c>
      <c r="BH32" s="42">
        <f t="shared" si="42"/>
        <v>7.1579992440530635E-4</v>
      </c>
      <c r="BI32" s="42">
        <f t="shared" si="42"/>
        <v>7.1401042459429316E-4</v>
      </c>
      <c r="BJ32" s="42">
        <f t="shared" si="42"/>
        <v>7.1222539853280748E-4</v>
      </c>
      <c r="BK32" t="str">
        <f t="shared" si="5"/>
        <v>18_CT</v>
      </c>
      <c r="BL32" t="str">
        <f t="shared" si="6"/>
        <v>d_ind_cem_8_1_natural_gas</v>
      </c>
      <c r="BO32" s="8">
        <f t="shared" si="7"/>
        <v>8.5974237447444004</v>
      </c>
      <c r="BP32" s="8">
        <f t="shared" si="8"/>
        <v>9.5244274744560009</v>
      </c>
      <c r="BQ32" s="8" cm="1">
        <f t="array" ref="BQ32">K32*INDEX(prod_est,$G32+$H32-1,MATCH(BQ$14,$BP$14:$DP$14,0))</f>
        <v>9.4265349976618733</v>
      </c>
      <c r="BR32" s="8" cm="1">
        <f t="array" ref="BR32">L32*INDEX(prod_est,$G32+$H32-1,MATCH(BR$14,$BP$14:$DP$14,0))</f>
        <v>9.1493398143525138</v>
      </c>
      <c r="BS32" s="8" cm="1">
        <f t="array" ref="BS32">M32*INDEX(prod_est,$G32+$H32-1,MATCH(BS$14,$BP$14:$DP$14,0))</f>
        <v>9.1124539427522766</v>
      </c>
      <c r="BT32" s="8" cm="1">
        <f t="array" ref="BT32">N32*INDEX(prod_est,$G32+$H32-1,MATCH(BT$14,$BP$14:$DP$14,0))</f>
        <v>9.0656646394611204</v>
      </c>
      <c r="BU32" s="8" cm="1">
        <f t="array" ref="BU32">O32*INDEX(prod_est,$G32+$H32-1,MATCH(BU$14,$BP$14:$DP$14,0))</f>
        <v>8.9995480391494471</v>
      </c>
      <c r="BV32" s="8" cm="1">
        <f t="array" ref="BV32">P32*INDEX(prod_est,$G32+$H32-1,MATCH(BV$14,$BP$14:$DP$14,0))</f>
        <v>8.9420618119491841</v>
      </c>
      <c r="BW32" s="8" cm="1">
        <f t="array" ref="BW32">Q32*INDEX(prod_est,$G32+$H32-1,MATCH(BW$14,$BP$14:$DP$14,0))</f>
        <v>8.8949682388630258</v>
      </c>
      <c r="BX32" s="8" cm="1">
        <f t="array" ref="BX32">R32*INDEX(prod_est,$G32+$H32-1,MATCH(BX$14,$BP$14:$DP$14,0))</f>
        <v>8.8403873353901918</v>
      </c>
      <c r="BY32" s="8" cm="1">
        <f t="array" ref="BY32">S32*INDEX(prod_est,$G32+$H32-1,MATCH(BY$14,$BP$14:$DP$14,0))</f>
        <v>8.7982340822083227</v>
      </c>
      <c r="BZ32" s="8" cm="1">
        <f t="array" ref="BZ32">T32*INDEX(prod_est,$G32+$H32-1,MATCH(BZ$14,$BP$14:$DP$14,0))</f>
        <v>8.7266205962967085</v>
      </c>
      <c r="CA32" s="8" cm="1">
        <f t="array" ref="CA32">U32*INDEX(prod_est,$G32+$H32-1,MATCH(CA$14,$BP$14:$DP$14,0))</f>
        <v>8.661654229319085</v>
      </c>
      <c r="CB32" s="8" cm="1">
        <f t="array" ref="CB32">V32*INDEX(prod_est,$G32+$H32-1,MATCH(CB$14,$BP$14:$DP$14,0))</f>
        <v>8.5997644298341918</v>
      </c>
      <c r="CC32" s="8" cm="1">
        <f t="array" ref="CC32">W32*INDEX(prod_est,$G32+$H32-1,MATCH(CC$14,$BP$14:$DP$14,0))</f>
        <v>8.5110039122081407</v>
      </c>
      <c r="CD32" s="8" cm="1">
        <f t="array" ref="CD32">X32*INDEX(prod_est,$G32+$H32-1,MATCH(CD$14,$BP$14:$DP$14,0))</f>
        <v>8.4449789934070036</v>
      </c>
      <c r="CE32" s="8" cm="1">
        <f t="array" ref="CE32">Y32*INDEX(prod_est,$G32+$H32-1,MATCH(CE$14,$BP$14:$DP$14,0))</f>
        <v>8.3789904495075493</v>
      </c>
      <c r="CF32" s="8" cm="1">
        <f t="array" ref="CF32">Z32*INDEX(prod_est,$G32+$H32-1,MATCH(CF$14,$BP$14:$DP$14,0))</f>
        <v>8.3207370920234016</v>
      </c>
      <c r="CG32" s="8" cm="1">
        <f t="array" ref="CG32">AA32*INDEX(prod_est,$G32+$H32-1,MATCH(CG$14,$BP$14:$DP$14,0))</f>
        <v>8.2676938994704372</v>
      </c>
      <c r="CH32" s="8" cm="1">
        <f t="array" ref="CH32">AB32*INDEX(prod_est,$G32+$H32-1,MATCH(CH$14,$BP$14:$DP$14,0))</f>
        <v>8.2289832759998731</v>
      </c>
      <c r="CI32" s="8" cm="1">
        <f t="array" ref="CI32">AC32*INDEX(prod_est,$G32+$H32-1,MATCH(CI$14,$BP$14:$DP$14,0))</f>
        <v>8.2078931430811188</v>
      </c>
      <c r="CJ32" s="8" cm="1">
        <f t="array" ref="CJ32">AD32*INDEX(prod_est,$G32+$H32-1,MATCH(CJ$14,$BP$14:$DP$14,0))</f>
        <v>8.1893453874064264</v>
      </c>
      <c r="CK32" s="8" cm="1">
        <f t="array" ref="CK32">AE32*INDEX(prod_est,$G32+$H32-1,MATCH(CK$14,$BP$14:$DP$14,0))</f>
        <v>8.1788182524239943</v>
      </c>
      <c r="CL32" s="8" cm="1">
        <f t="array" ref="CL32">AF32*INDEX(prod_est,$G32+$H32-1,MATCH(CL$14,$BP$14:$DP$14,0))</f>
        <v>8.1756490996182745</v>
      </c>
      <c r="CM32" s="8" cm="1">
        <f t="array" ref="CM32">AG32*INDEX(prod_est,$G32+$H32-1,MATCH(CM$14,$BP$14:$DP$14,0))</f>
        <v>8.1239490450388221</v>
      </c>
      <c r="CN32" s="8" cm="1">
        <f t="array" ref="CN32">AH32*INDEX(prod_est,$G32+$H32-1,MATCH(CN$14,$BP$14:$DP$14,0))</f>
        <v>8.0822879136303794</v>
      </c>
      <c r="CO32" s="8" cm="1">
        <f t="array" ref="CO32">AI32*INDEX(prod_est,$G32+$H32-1,MATCH(CO$14,$BP$14:$DP$14,0))</f>
        <v>8.0463055057744342</v>
      </c>
      <c r="CP32" s="8" cm="1">
        <f t="array" ref="CP32">AJ32*INDEX(prod_est,$G32+$H32-1,MATCH(CP$14,$BP$14:$DP$14,0))</f>
        <v>8.0180810396373818</v>
      </c>
      <c r="CQ32" s="8" cm="1">
        <f t="array" ref="CQ32">AK32*INDEX(prod_est,$G32+$H32-1,MATCH(CQ$14,$BP$14:$DP$14,0))</f>
        <v>7.9965685720379067</v>
      </c>
      <c r="CR32" s="8" cm="1">
        <f t="array" ref="CR32">AL32*INDEX(prod_est,$G32+$H32-1,MATCH(CR$14,$BP$14:$DP$14,0))</f>
        <v>7.948179660459493</v>
      </c>
      <c r="CS32" s="8" cm="1">
        <f t="array" ref="CS32">AM32*INDEX(prod_est,$G32+$H32-1,MATCH(CS$14,$BP$14:$DP$14,0))</f>
        <v>7.9059035582207899</v>
      </c>
      <c r="CT32" s="8" cm="1">
        <f t="array" ref="CT32">AN32*INDEX(prod_est,$G32+$H32-1,MATCH(CT$14,$BP$14:$DP$14,0))</f>
        <v>7.8705479988140787</v>
      </c>
      <c r="CU32" s="8" cm="1">
        <f t="array" ref="CU32">AO32*INDEX(prod_est,$G32+$H32-1,MATCH(CU$14,$BP$14:$DP$14,0))</f>
        <v>7.8415535131072085</v>
      </c>
      <c r="CV32" s="8" cm="1">
        <f t="array" ref="CV32">AP32*INDEX(prod_est,$G32+$H32-1,MATCH(CV$14,$BP$14:$DP$14,0))</f>
        <v>7.8170276557259486</v>
      </c>
      <c r="CW32" cm="1">
        <f t="array" ref="CW32">AQ32*INDEX(prod_est,$G32+$H32-1,MATCH(CW$14,$BP$14:$DP$14,0))</f>
        <v>7.7974850865866339</v>
      </c>
      <c r="CX32" cm="1">
        <f t="array" ref="CX32">AR32*INDEX(prod_est,$G32+$H32-1,MATCH(CX$14,$BP$14:$DP$14,0))</f>
        <v>7.7779913738701678</v>
      </c>
      <c r="CY32" cm="1">
        <f t="array" ref="CY32">AS32*INDEX(prod_est,$G32+$H32-1,MATCH(CY$14,$BP$14:$DP$14,0))</f>
        <v>7.7585463954354923</v>
      </c>
      <c r="CZ32" cm="1">
        <f t="array" ref="CZ32">AT32*INDEX(prod_est,$G32+$H32-1,MATCH(CZ$14,$BP$14:$DP$14,0))</f>
        <v>7.739150029446904</v>
      </c>
      <c r="DA32" cm="1">
        <f t="array" ref="DA32">AU32*INDEX(prod_est,$G32+$H32-1,MATCH(DA$14,$BP$14:$DP$14,0))</f>
        <v>7.719802154373288</v>
      </c>
      <c r="DB32" cm="1">
        <f t="array" ref="DB32">AV32*INDEX(prod_est,$G32+$H32-1,MATCH(DB$14,$BP$14:$DP$14,0))</f>
        <v>7.7005026489873556</v>
      </c>
      <c r="DC32" cm="1">
        <f t="array" ref="DC32">AW32*INDEX(prod_est,$G32+$H32-1,MATCH(DC$14,$BP$14:$DP$14,0))</f>
        <v>7.6812513923648877</v>
      </c>
      <c r="DD32" cm="1">
        <f t="array" ref="DD32">AX32*INDEX(prod_est,$G32+$H32-1,MATCH(DD$14,$BP$14:$DP$14,0))</f>
        <v>7.6620482638839764</v>
      </c>
      <c r="DE32" cm="1">
        <f t="array" ref="DE32">AY32*INDEX(prod_est,$G32+$H32-1,MATCH(DE$14,$BP$14:$DP$14,0))</f>
        <v>7.642893143224267</v>
      </c>
      <c r="DF32" cm="1">
        <f t="array" ref="DF32">AZ32*INDEX(prod_est,$G32+$H32-1,MATCH(DF$14,$BP$14:$DP$14,0))</f>
        <v>7.6237859103662062</v>
      </c>
      <c r="DG32" cm="1">
        <f t="array" ref="DG32">BA32*INDEX(prod_est,$G32+$H32-1,MATCH(DG$14,$BP$14:$DP$14,0))</f>
        <v>7.6047264455902912</v>
      </c>
      <c r="DH32" cm="1">
        <f t="array" ref="DH32">BB32*INDEX(prod_est,$G32+$H32-1,MATCH(DH$14,$BP$14:$DP$14,0))</f>
        <v>7.5857146294763158</v>
      </c>
      <c r="DI32" cm="1">
        <f t="array" ref="DI32">BC32*INDEX(prod_est,$G32+$H32-1,MATCH(DI$14,$BP$14:$DP$14,0))</f>
        <v>7.5667503429026253</v>
      </c>
      <c r="DJ32" cm="1">
        <f t="array" ref="DJ32">BD32*INDEX(prod_est,$G32+$H32-1,MATCH(DJ$14,$BP$14:$DP$14,0))</f>
        <v>7.5478334670453693</v>
      </c>
      <c r="DK32" cm="1">
        <f t="array" ref="DK32">BE32*INDEX(prod_est,$G32+$H32-1,MATCH(DK$14,$BP$14:$DP$14,0))</f>
        <v>7.5289638833777559</v>
      </c>
      <c r="DL32" cm="1">
        <f t="array" ref="DL32">BF32*INDEX(prod_est,$G32+$H32-1,MATCH(DL$14,$BP$14:$DP$14,0))</f>
        <v>7.5101414736693117</v>
      </c>
      <c r="DM32" cm="1">
        <f t="array" ref="DM32">BG32*INDEX(prod_est,$G32+$H32-1,MATCH(DM$14,$BP$14:$DP$14,0))</f>
        <v>7.4913661199851385</v>
      </c>
      <c r="DN32" cm="1">
        <f t="array" ref="DN32">BH32*INDEX(prod_est,$G32+$H32-1,MATCH(DN$14,$BP$14:$DP$14,0))</f>
        <v>7.4726377046851757</v>
      </c>
      <c r="DO32" cm="1">
        <f t="array" ref="DO32">BI32*INDEX(prod_est,$G32+$H32-1,MATCH(DO$14,$BP$14:$DP$14,0))</f>
        <v>7.4539561104234631</v>
      </c>
      <c r="DP32" cm="1">
        <f t="array" ref="DP32">BJ32*INDEX(prod_est,$G32+$H32-1,MATCH(DP$14,$BP$14:$DP$14,0))</f>
        <v>7.4353212201474053</v>
      </c>
    </row>
    <row r="33" spans="1:120" x14ac:dyDescent="0.25">
      <c r="A33" t="s">
        <v>54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273</v>
      </c>
      <c r="H33">
        <f>IFERROR(MATCH(D33,Production_est!$D$4:$D$339,0),"-")</f>
        <v>6</v>
      </c>
      <c r="I33" s="8" cm="1">
        <f t="array" ref="I33">IFERROR(INDEX(Production_est!$E$4:$E$339,H33+G33-1),"-")</f>
        <v>11829.155362885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18_CT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273</v>
      </c>
      <c r="H34">
        <f>IFERROR(MATCH(D34,Production_est!$D$4:$D$339,0),"-")</f>
        <v>6</v>
      </c>
      <c r="I34" s="8" cm="1">
        <f t="array" ref="I34">IFERROR(INDEX(Production_est!$E$4:$E$339,H34+G34-1),"-")</f>
        <v>11829.155362885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18_CT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273</v>
      </c>
      <c r="H35">
        <f>IFERROR(MATCH(D35,Production_est!$D$4:$D$339,0),"-")</f>
        <v>6</v>
      </c>
      <c r="I35" s="8" cm="1">
        <f t="array" ref="I35">IFERROR(INDEX(Production_est!$E$4:$E$339,H35+G35-1),"-")</f>
        <v>11829.155362885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18_CT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273</v>
      </c>
      <c r="H36">
        <f>IFERROR(MATCH(D36,Production_est!$D$4:$D$339,0),"-")</f>
        <v>6</v>
      </c>
      <c r="I36" s="8" cm="1">
        <f t="array" ref="I36">IFERROR(INDEX(Production_est!$E$4:$E$339,H36+G36-1),"-")</f>
        <v>11829.155362885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18_CT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54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273</v>
      </c>
      <c r="H37">
        <f>IFERROR(MATCH(D37,Production_est!$D$4:$D$339,0),"-")</f>
        <v>6</v>
      </c>
      <c r="I37" s="8" cm="1">
        <f t="array" ref="I37">IFERROR(INDEX(Production_est!$E$4:$E$339,H37+G37-1),"-")</f>
        <v>11829.155362885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18_CT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273</v>
      </c>
      <c r="H38">
        <f>IFERROR(MATCH(D38,Production_est!$D$4:$D$339,0),"-")</f>
        <v>6</v>
      </c>
      <c r="I38" s="8" cm="1">
        <f t="array" ref="I38">IFERROR(INDEX(Production_est!$E$4:$E$339,H38+G38-1),"-")</f>
        <v>11829.155362885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18_CT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273</v>
      </c>
      <c r="H39">
        <f>IFERROR(MATCH(D39,Production_est!$D$4:$D$339,0),"-")</f>
        <v>6</v>
      </c>
      <c r="I39" s="8" cm="1">
        <f t="array" ref="I39">IFERROR(INDEX(Production_est!$E$4:$E$339,H39+G39-1),"-")</f>
        <v>11829.155362885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18_CT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273</v>
      </c>
      <c r="H40">
        <f>IFERROR(MATCH(D40,Production_est!$D$4:$D$339,0),"-")</f>
        <v>6</v>
      </c>
      <c r="I40" s="8" cm="1">
        <f t="array" ref="I40">IFERROR(INDEX(Production_est!$E$4:$E$339,H40+G40-1),"-")</f>
        <v>11829.155362885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18_CT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273</v>
      </c>
      <c r="H41">
        <f>IFERROR(MATCH(D41,Production_est!$D$4:$D$339,0),"-")</f>
        <v>6</v>
      </c>
      <c r="I41" s="8" cm="1">
        <f t="array" ref="I41">IFERROR(INDEX(Production_est!$E$4:$E$339,H41+G41-1),"-")</f>
        <v>11829.155362885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18_CT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273</v>
      </c>
      <c r="H42">
        <f>IFERROR(MATCH(D42,Production_est!$D$4:$D$339,0),"-")</f>
        <v>6</v>
      </c>
      <c r="I42" s="8" cm="1">
        <f t="array" ref="I42">IFERROR(INDEX(Production_est!$E$4:$E$339,H42+G42-1),"-")</f>
        <v>11829.155362885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18_CT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273</v>
      </c>
      <c r="H43">
        <f>IFERROR(MATCH(D43,Production_est!$D$4:$D$339,0),"-")</f>
        <v>6</v>
      </c>
      <c r="I43" s="8" cm="1">
        <f t="array" ref="I43">IFERROR(INDEX(Production_est!$E$4:$E$339,H43+G43-1),"-")</f>
        <v>11829.155362885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18_CT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273</v>
      </c>
      <c r="H44">
        <f>IFERROR(MATCH(D44,Production_est!$D$4:$D$339,0),"-")</f>
        <v>6</v>
      </c>
      <c r="I44" s="8" cm="1">
        <f t="array" ref="I44">IFERROR(INDEX(Production_est!$E$4:$E$339,H44+G44-1),"-")</f>
        <v>11829.155362885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18_CT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54</v>
      </c>
      <c r="B45" t="s">
        <v>35</v>
      </c>
      <c r="C45" t="s">
        <v>35</v>
      </c>
      <c r="D45" t="s">
        <v>37</v>
      </c>
      <c r="E45" s="8">
        <v>19.244145297599999</v>
      </c>
      <c r="F45" s="8">
        <v>20.747863940399998</v>
      </c>
      <c r="G45">
        <f>MATCH(A45,Production_est!$A$4:$A$339,0)</f>
        <v>273</v>
      </c>
      <c r="H45">
        <f>IFERROR(MATCH(D45,Production_est!$D$4:$D$339,0),"-")</f>
        <v>6</v>
      </c>
      <c r="I45" s="8" cm="1">
        <f t="array" ref="I45">IFERROR(INDEX(Production_est!$E$4:$E$339,H45+G45-1),"-")</f>
        <v>11829.155362885</v>
      </c>
      <c r="J45" s="42">
        <f t="shared" si="0"/>
        <v>1.753959881658011E-3</v>
      </c>
      <c r="K45" s="42">
        <f t="shared" si="1"/>
        <v>1.753959881658011E-3</v>
      </c>
      <c r="L45" s="42">
        <f t="shared" si="2"/>
        <v>1.753959881658011E-3</v>
      </c>
      <c r="M45" s="42">
        <f t="shared" si="2"/>
        <v>1.753959881658011E-3</v>
      </c>
      <c r="N45" s="42">
        <f t="shared" ref="N45:AP45" si="64">M45*(1-$F$4)</f>
        <v>1.7495749819538659E-3</v>
      </c>
      <c r="O45" s="42">
        <f t="shared" si="64"/>
        <v>1.7452010444989814E-3</v>
      </c>
      <c r="P45" s="42">
        <f t="shared" si="64"/>
        <v>1.7408380418877339E-3</v>
      </c>
      <c r="Q45" s="42">
        <f t="shared" si="64"/>
        <v>1.7364859467830147E-3</v>
      </c>
      <c r="R45" s="42">
        <f t="shared" si="64"/>
        <v>1.7321447319160572E-3</v>
      </c>
      <c r="S45" s="42">
        <f t="shared" si="64"/>
        <v>1.7278143700862672E-3</v>
      </c>
      <c r="T45" s="42">
        <f t="shared" si="64"/>
        <v>1.7234948341610518E-3</v>
      </c>
      <c r="U45" s="42">
        <f t="shared" si="64"/>
        <v>1.7191860970756493E-3</v>
      </c>
      <c r="V45" s="42">
        <f t="shared" si="64"/>
        <v>1.7148881318329603E-3</v>
      </c>
      <c r="W45" s="42">
        <f t="shared" si="64"/>
        <v>1.710600911503378E-3</v>
      </c>
      <c r="X45" s="42">
        <f t="shared" si="64"/>
        <v>1.7063244092246196E-3</v>
      </c>
      <c r="Y45" s="42">
        <f t="shared" si="64"/>
        <v>1.7020585982015582E-3</v>
      </c>
      <c r="Z45" s="42">
        <f t="shared" si="64"/>
        <v>1.6978034517060544E-3</v>
      </c>
      <c r="AA45" s="42">
        <f t="shared" si="64"/>
        <v>1.6935589430767894E-3</v>
      </c>
      <c r="AB45" s="42">
        <f t="shared" si="64"/>
        <v>1.6893250457190975E-3</v>
      </c>
      <c r="AC45" s="42">
        <f t="shared" si="64"/>
        <v>1.6851017331047998E-3</v>
      </c>
      <c r="AD45" s="42">
        <f t="shared" si="64"/>
        <v>1.680888978772038E-3</v>
      </c>
      <c r="AE45" s="42">
        <f t="shared" si="64"/>
        <v>1.6766867563251079E-3</v>
      </c>
      <c r="AF45" s="42">
        <f t="shared" si="64"/>
        <v>1.6724950394342952E-3</v>
      </c>
      <c r="AG45" s="42">
        <f t="shared" si="64"/>
        <v>1.6683138018357096E-3</v>
      </c>
      <c r="AH45" s="42">
        <f t="shared" si="64"/>
        <v>1.6641430173311204E-3</v>
      </c>
      <c r="AI45" s="42">
        <f t="shared" si="64"/>
        <v>1.6599826597877927E-3</v>
      </c>
      <c r="AJ45" s="42">
        <f t="shared" si="64"/>
        <v>1.6558327031383233E-3</v>
      </c>
      <c r="AK45" s="42">
        <f t="shared" si="64"/>
        <v>1.6516931213804776E-3</v>
      </c>
      <c r="AL45" s="42">
        <f t="shared" si="64"/>
        <v>1.6475638885770265E-3</v>
      </c>
      <c r="AM45" s="42">
        <f t="shared" si="64"/>
        <v>1.643444978855584E-3</v>
      </c>
      <c r="AN45" s="42">
        <f t="shared" si="64"/>
        <v>1.6393363664084452E-3</v>
      </c>
      <c r="AO45" s="42">
        <f t="shared" si="64"/>
        <v>1.6352380254924242E-3</v>
      </c>
      <c r="AP45" s="42">
        <f t="shared" si="64"/>
        <v>1.6311499304286932E-3</v>
      </c>
      <c r="AQ45" s="42">
        <f t="shared" si="60"/>
        <v>1.6270720556026215E-3</v>
      </c>
      <c r="AR45" s="42">
        <f t="shared" si="60"/>
        <v>1.623004375463615E-3</v>
      </c>
      <c r="AS45" s="42">
        <f t="shared" si="60"/>
        <v>1.618946864524956E-3</v>
      </c>
      <c r="AT45" s="42">
        <f t="shared" si="60"/>
        <v>1.6148994973636437E-3</v>
      </c>
      <c r="AU45" s="42">
        <f t="shared" si="60"/>
        <v>1.6108622486202347E-3</v>
      </c>
      <c r="AV45" s="42">
        <f t="shared" si="60"/>
        <v>1.6068350929986841E-3</v>
      </c>
      <c r="AW45" s="42">
        <f t="shared" si="60"/>
        <v>1.6028180052661874E-3</v>
      </c>
      <c r="AX45" s="42">
        <f t="shared" si="60"/>
        <v>1.5988109602530221E-3</v>
      </c>
      <c r="AY45" s="42">
        <f t="shared" si="60"/>
        <v>1.5948139328523896E-3</v>
      </c>
      <c r="AZ45" s="42">
        <f t="shared" si="60"/>
        <v>1.5908268980202587E-3</v>
      </c>
      <c r="BA45" s="42">
        <f t="shared" si="60"/>
        <v>1.5868498307752082E-3</v>
      </c>
      <c r="BB45" s="42">
        <f t="shared" si="60"/>
        <v>1.5828827061982703E-3</v>
      </c>
      <c r="BC45" s="42">
        <f t="shared" si="60"/>
        <v>1.5789254994327748E-3</v>
      </c>
      <c r="BD45" s="42">
        <f t="shared" si="60"/>
        <v>1.5749781856841929E-3</v>
      </c>
      <c r="BE45" s="42">
        <f t="shared" si="60"/>
        <v>1.5710407402199826E-3</v>
      </c>
      <c r="BF45" s="42">
        <f t="shared" si="60"/>
        <v>1.5671131383694329E-3</v>
      </c>
      <c r="BG45" s="42">
        <f t="shared" si="60"/>
        <v>1.5631953555235094E-3</v>
      </c>
      <c r="BH45" s="42">
        <f t="shared" si="60"/>
        <v>1.5592873671347006E-3</v>
      </c>
      <c r="BI45" s="42">
        <f t="shared" si="60"/>
        <v>1.555389148716864E-3</v>
      </c>
      <c r="BJ45" s="42">
        <f t="shared" si="60"/>
        <v>1.5515006758450719E-3</v>
      </c>
      <c r="BK45" t="str">
        <f t="shared" si="5"/>
        <v>18_CT</v>
      </c>
      <c r="BL45" t="str">
        <f t="shared" si="6"/>
        <v>d_ind_cem_17_electricity</v>
      </c>
      <c r="BO45" s="8">
        <f t="shared" si="7"/>
        <v>19.244145297599999</v>
      </c>
      <c r="BP45" s="8">
        <f t="shared" si="8"/>
        <v>20.747863940399998</v>
      </c>
      <c r="BQ45" s="8" cm="1">
        <f t="array" ref="BQ45">K45*INDEX(prod_est,$G45+$H45-1,MATCH(BQ$14,$BP$14:$DP$14,0))</f>
        <v>20.534616499043494</v>
      </c>
      <c r="BR45" s="8" cm="1">
        <f t="array" ref="BR45">L45*INDEX(prod_est,$G45+$H45-1,MATCH(BR$14,$BP$14:$DP$14,0))</f>
        <v>19.930778844374881</v>
      </c>
      <c r="BS45" s="8" cm="1">
        <f t="array" ref="BS45">M45*INDEX(prod_est,$G45+$H45-1,MATCH(BS$14,$BP$14:$DP$14,0))</f>
        <v>19.850427238219311</v>
      </c>
      <c r="BT45" s="8" cm="1">
        <f t="array" ref="BT45">N45*INDEX(prod_est,$G45+$H45-1,MATCH(BT$14,$BP$14:$DP$14,0))</f>
        <v>19.748502151262155</v>
      </c>
      <c r="BU45" s="8" cm="1">
        <f t="array" ref="BU45">O45*INDEX(prod_est,$G45+$H45-1,MATCH(BU$14,$BP$14:$DP$14,0))</f>
        <v>19.604474782567564</v>
      </c>
      <c r="BV45" s="8" cm="1">
        <f t="array" ref="BV45">P45*INDEX(prod_est,$G45+$H45-1,MATCH(BV$14,$BP$14:$DP$14,0))</f>
        <v>19.479247683763273</v>
      </c>
      <c r="BW45" s="8" cm="1">
        <f t="array" ref="BW45">Q45*INDEX(prod_est,$G45+$H45-1,MATCH(BW$14,$BP$14:$DP$14,0))</f>
        <v>19.376659780240526</v>
      </c>
      <c r="BX45" s="8" cm="1">
        <f t="array" ref="BX45">R45*INDEX(prod_est,$G45+$H45-1,MATCH(BX$14,$BP$14:$DP$14,0))</f>
        <v>19.257761593232896</v>
      </c>
      <c r="BY45" s="8" cm="1">
        <f t="array" ref="BY45">S45*INDEX(prod_est,$G45+$H45-1,MATCH(BY$14,$BP$14:$DP$14,0))</f>
        <v>19.165935605370816</v>
      </c>
      <c r="BZ45" s="8" cm="1">
        <f t="array" ref="BZ45">T45*INDEX(prod_est,$G45+$H45-1,MATCH(BZ$14,$BP$14:$DP$14,0))</f>
        <v>19.00993390700345</v>
      </c>
      <c r="CA45" s="8" cm="1">
        <f t="array" ref="CA45">U45*INDEX(prod_est,$G45+$H45-1,MATCH(CA$14,$BP$14:$DP$14,0))</f>
        <v>18.868412188625221</v>
      </c>
      <c r="CB45" s="8" cm="1">
        <f t="array" ref="CB45">V45*INDEX(prod_est,$G45+$H45-1,MATCH(CB$14,$BP$14:$DP$14,0))</f>
        <v>18.733592416785388</v>
      </c>
      <c r="CC45" s="8" cm="1">
        <f t="array" ref="CC45">W45*INDEX(prod_est,$G45+$H45-1,MATCH(CC$14,$BP$14:$DP$14,0))</f>
        <v>18.540237892545079</v>
      </c>
      <c r="CD45" s="8" cm="1">
        <f t="array" ref="CD45">X45*INDEX(prod_est,$G45+$H45-1,MATCH(CD$14,$BP$14:$DP$14,0))</f>
        <v>18.396410241420021</v>
      </c>
      <c r="CE45" s="8" cm="1">
        <f t="array" ref="CE45">Y45*INDEX(prod_est,$G45+$H45-1,MATCH(CE$14,$BP$14:$DP$14,0))</f>
        <v>18.25266182881224</v>
      </c>
      <c r="CF45" s="8" cm="1">
        <f t="array" ref="CF45">Z45*INDEX(prod_est,$G45+$H45-1,MATCH(CF$14,$BP$14:$DP$14,0))</f>
        <v>18.125763625388039</v>
      </c>
      <c r="CG45" s="8" cm="1">
        <f t="array" ref="CG45">AA45*INDEX(prod_est,$G45+$H45-1,MATCH(CG$14,$BP$14:$DP$14,0))</f>
        <v>18.010215163813324</v>
      </c>
      <c r="CH45" s="8" cm="1">
        <f t="array" ref="CH45">AB45*INDEX(prod_est,$G45+$H45-1,MATCH(CH$14,$BP$14:$DP$14,0))</f>
        <v>17.925888546704908</v>
      </c>
      <c r="CI45" s="8" cm="1">
        <f t="array" ref="CI45">AC45*INDEX(prod_est,$G45+$H45-1,MATCH(CI$14,$BP$14:$DP$14,0))</f>
        <v>17.879946130800452</v>
      </c>
      <c r="CJ45" s="8" cm="1">
        <f t="array" ref="CJ45">AD45*INDEX(prod_est,$G45+$H45-1,MATCH(CJ$14,$BP$14:$DP$14,0))</f>
        <v>17.839541989746266</v>
      </c>
      <c r="CK45" s="8" cm="1">
        <f t="array" ref="CK45">AE45*INDEX(prod_est,$G45+$H45-1,MATCH(CK$14,$BP$14:$DP$14,0))</f>
        <v>17.816609843443143</v>
      </c>
      <c r="CL45" s="8" cm="1">
        <f t="array" ref="CL45">AF45*INDEX(prod_est,$G45+$H45-1,MATCH(CL$14,$BP$14:$DP$14,0))</f>
        <v>17.809706210506068</v>
      </c>
      <c r="CM45" s="8" cm="1">
        <f t="array" ref="CM45">AG45*INDEX(prod_est,$G45+$H45-1,MATCH(CM$14,$BP$14:$DP$14,0))</f>
        <v>17.697083619699161</v>
      </c>
      <c r="CN45" s="8" cm="1">
        <f t="array" ref="CN45">AH45*INDEX(prod_est,$G45+$H45-1,MATCH(CN$14,$BP$14:$DP$14,0))</f>
        <v>17.606329662216286</v>
      </c>
      <c r="CO45" s="8" cm="1">
        <f t="array" ref="CO45">AI45*INDEX(prod_est,$G45+$H45-1,MATCH(CO$14,$BP$14:$DP$14,0))</f>
        <v>17.527946147359845</v>
      </c>
      <c r="CP45" s="8" cm="1">
        <f t="array" ref="CP45">AJ45*INDEX(prod_est,$G45+$H45-1,MATCH(CP$14,$BP$14:$DP$14,0))</f>
        <v>17.466462411484642</v>
      </c>
      <c r="CQ45" s="8" cm="1">
        <f t="array" ref="CQ45">AK45*INDEX(prod_est,$G45+$H45-1,MATCH(CQ$14,$BP$14:$DP$14,0))</f>
        <v>17.419599988312939</v>
      </c>
      <c r="CR45" s="8" cm="1">
        <f t="array" ref="CR45">AL45*INDEX(prod_est,$G45+$H45-1,MATCH(CR$14,$BP$14:$DP$14,0))</f>
        <v>17.314190339665231</v>
      </c>
      <c r="CS45" s="8" cm="1">
        <f t="array" ref="CS45">AM45*INDEX(prod_est,$G45+$H45-1,MATCH(CS$14,$BP$14:$DP$14,0))</f>
        <v>17.222096739337918</v>
      </c>
      <c r="CT45" s="8" cm="1">
        <f t="array" ref="CT45">AN45*INDEX(prod_est,$G45+$H45-1,MATCH(CT$14,$BP$14:$DP$14,0))</f>
        <v>17.145078741345436</v>
      </c>
      <c r="CU45" s="8" cm="1">
        <f t="array" ref="CU45">AO45*INDEX(prod_est,$G45+$H45-1,MATCH(CU$14,$BP$14:$DP$14,0))</f>
        <v>17.081917606875002</v>
      </c>
      <c r="CV45" s="8" cm="1">
        <f t="array" ref="CV45">AP45*INDEX(prod_est,$G45+$H45-1,MATCH(CV$14,$BP$14:$DP$14,0))</f>
        <v>17.028490862502938</v>
      </c>
      <c r="CW45" cm="1">
        <f t="array" ref="CW45">AQ45*INDEX(prod_est,$G45+$H45-1,MATCH(CW$14,$BP$14:$DP$14,0))</f>
        <v>16.985919635346683</v>
      </c>
      <c r="CX45" cm="1">
        <f t="array" ref="CX45">AR45*INDEX(prod_est,$G45+$H45-1,MATCH(CX$14,$BP$14:$DP$14,0))</f>
        <v>16.943454836258315</v>
      </c>
      <c r="CY45" cm="1">
        <f t="array" ref="CY45">AS45*INDEX(prod_est,$G45+$H45-1,MATCH(CY$14,$BP$14:$DP$14,0))</f>
        <v>16.901096199167672</v>
      </c>
      <c r="CZ45" cm="1">
        <f t="array" ref="CZ45">AT45*INDEX(prod_est,$G45+$H45-1,MATCH(CZ$14,$BP$14:$DP$14,0))</f>
        <v>16.858843458669753</v>
      </c>
      <c r="DA45" cm="1">
        <f t="array" ref="DA45">AU45*INDEX(prod_est,$G45+$H45-1,MATCH(DA$14,$BP$14:$DP$14,0))</f>
        <v>16.816696350023079</v>
      </c>
      <c r="DB45" cm="1">
        <f t="array" ref="DB45">AV45*INDEX(prod_est,$G45+$H45-1,MATCH(DB$14,$BP$14:$DP$14,0))</f>
        <v>16.774654609148023</v>
      </c>
      <c r="DC45" cm="1">
        <f t="array" ref="DC45">AW45*INDEX(prod_est,$G45+$H45-1,MATCH(DC$14,$BP$14:$DP$14,0))</f>
        <v>16.732717972625153</v>
      </c>
      <c r="DD45" cm="1">
        <f t="array" ref="DD45">AX45*INDEX(prod_est,$G45+$H45-1,MATCH(DD$14,$BP$14:$DP$14,0))</f>
        <v>16.690886177693589</v>
      </c>
      <c r="DE45" cm="1">
        <f t="array" ref="DE45">AY45*INDEX(prod_est,$G45+$H45-1,MATCH(DE$14,$BP$14:$DP$14,0))</f>
        <v>16.649158962249356</v>
      </c>
      <c r="DF45" cm="1">
        <f t="array" ref="DF45">AZ45*INDEX(prod_est,$G45+$H45-1,MATCH(DF$14,$BP$14:$DP$14,0))</f>
        <v>16.607536064843735</v>
      </c>
      <c r="DG45" cm="1">
        <f t="array" ref="DG45">BA45*INDEX(prod_est,$G45+$H45-1,MATCH(DG$14,$BP$14:$DP$14,0))</f>
        <v>16.566017224681627</v>
      </c>
      <c r="DH45" cm="1">
        <f t="array" ref="DH45">BB45*INDEX(prod_est,$G45+$H45-1,MATCH(DH$14,$BP$14:$DP$14,0))</f>
        <v>16.524602181619922</v>
      </c>
      <c r="DI45" cm="1">
        <f t="array" ref="DI45">BC45*INDEX(prod_est,$G45+$H45-1,MATCH(DI$14,$BP$14:$DP$14,0))</f>
        <v>16.483290676165876</v>
      </c>
      <c r="DJ45" cm="1">
        <f t="array" ref="DJ45">BD45*INDEX(prod_est,$G45+$H45-1,MATCH(DJ$14,$BP$14:$DP$14,0))</f>
        <v>16.44208244947546</v>
      </c>
      <c r="DK45" cm="1">
        <f t="array" ref="DK45">BE45*INDEX(prod_est,$G45+$H45-1,MATCH(DK$14,$BP$14:$DP$14,0))</f>
        <v>16.400977243351775</v>
      </c>
      <c r="DL45" cm="1">
        <f t="array" ref="DL45">BF45*INDEX(prod_est,$G45+$H45-1,MATCH(DL$14,$BP$14:$DP$14,0))</f>
        <v>16.359974800243396</v>
      </c>
      <c r="DM45" cm="1">
        <f t="array" ref="DM45">BG45*INDEX(prod_est,$G45+$H45-1,MATCH(DM$14,$BP$14:$DP$14,0))</f>
        <v>16.31907486324279</v>
      </c>
      <c r="DN45" cm="1">
        <f t="array" ref="DN45">BH45*INDEX(prod_est,$G45+$H45-1,MATCH(DN$14,$BP$14:$DP$14,0))</f>
        <v>16.278277176084682</v>
      </c>
      <c r="DO45" cm="1">
        <f t="array" ref="DO45">BI45*INDEX(prod_est,$G45+$H45-1,MATCH(DO$14,$BP$14:$DP$14,0))</f>
        <v>16.237581483144474</v>
      </c>
      <c r="DP45" cm="1">
        <f t="array" ref="DP45">BJ45*INDEX(prod_est,$G45+$H45-1,MATCH(DP$14,$BP$14:$DP$14,0))</f>
        <v>16.196987529436612</v>
      </c>
    </row>
    <row r="46" spans="1:120" x14ac:dyDescent="0.25">
      <c r="A46" t="s">
        <v>54</v>
      </c>
      <c r="B46" t="s">
        <v>36</v>
      </c>
      <c r="C46" t="s">
        <v>36</v>
      </c>
      <c r="D46" t="s">
        <v>37</v>
      </c>
      <c r="E46" s="8">
        <v>0</v>
      </c>
      <c r="F46" s="8">
        <v>2.841162480000001E-5</v>
      </c>
      <c r="G46">
        <f>MATCH(A46,Production_est!$A$4:$A$339,0)</f>
        <v>273</v>
      </c>
      <c r="H46">
        <f>IFERROR(MATCH(D46,Production_est!$D$4:$D$339,0),"-")</f>
        <v>6</v>
      </c>
      <c r="I46" s="8" cm="1">
        <f t="array" ref="I46">IFERROR(INDEX(Production_est!$E$4:$E$339,H46+G46-1),"-")</f>
        <v>11829.155362885</v>
      </c>
      <c r="J46" s="42">
        <f t="shared" si="0"/>
        <v>2.4018303867361439E-9</v>
      </c>
      <c r="K46" s="42">
        <f t="shared" si="1"/>
        <v>2.4018303867361439E-9</v>
      </c>
      <c r="L46" s="42">
        <f t="shared" si="2"/>
        <v>2.4018303867361439E-9</v>
      </c>
      <c r="M46" s="42">
        <f t="shared" si="2"/>
        <v>2.4018303867361439E-9</v>
      </c>
      <c r="N46" s="42">
        <f t="shared" ref="N46:AP46" si="65">M46*(1-$F$4)</f>
        <v>2.3958258107693038E-9</v>
      </c>
      <c r="O46" s="42">
        <f t="shared" si="65"/>
        <v>2.3898362462423804E-9</v>
      </c>
      <c r="P46" s="42">
        <f t="shared" si="65"/>
        <v>2.3838616556267747E-9</v>
      </c>
      <c r="Q46" s="42">
        <f t="shared" si="65"/>
        <v>2.377902001487708E-9</v>
      </c>
      <c r="R46" s="42">
        <f t="shared" si="65"/>
        <v>2.3719572464839887E-9</v>
      </c>
      <c r="S46" s="42">
        <f t="shared" si="65"/>
        <v>2.3660273533677789E-9</v>
      </c>
      <c r="T46" s="42">
        <f t="shared" si="65"/>
        <v>2.3601122849843594E-9</v>
      </c>
      <c r="U46" s="42">
        <f t="shared" si="65"/>
        <v>2.3542120042718987E-9</v>
      </c>
      <c r="V46" s="42">
        <f t="shared" si="65"/>
        <v>2.3483264742612189E-9</v>
      </c>
      <c r="W46" s="42">
        <f t="shared" si="65"/>
        <v>2.3424556580755659E-9</v>
      </c>
      <c r="X46" s="42">
        <f t="shared" si="65"/>
        <v>2.3365995189303772E-9</v>
      </c>
      <c r="Y46" s="42">
        <f t="shared" si="65"/>
        <v>2.3307580201330514E-9</v>
      </c>
      <c r="Z46" s="42">
        <f t="shared" si="65"/>
        <v>2.324931125082719E-9</v>
      </c>
      <c r="AA46" s="42">
        <f t="shared" si="65"/>
        <v>2.3191187972700122E-9</v>
      </c>
      <c r="AB46" s="42">
        <f t="shared" si="65"/>
        <v>2.3133210002768374E-9</v>
      </c>
      <c r="AC46" s="42">
        <f t="shared" si="65"/>
        <v>2.3075376977761454E-9</v>
      </c>
      <c r="AD46" s="42">
        <f t="shared" si="65"/>
        <v>2.3017688535317052E-9</v>
      </c>
      <c r="AE46" s="42">
        <f t="shared" si="65"/>
        <v>2.296014431397876E-9</v>
      </c>
      <c r="AF46" s="42">
        <f t="shared" si="65"/>
        <v>2.2902743953193815E-9</v>
      </c>
      <c r="AG46" s="42">
        <f t="shared" si="65"/>
        <v>2.2845487093310832E-9</v>
      </c>
      <c r="AH46" s="42">
        <f t="shared" si="65"/>
        <v>2.2788373375577555E-9</v>
      </c>
      <c r="AI46" s="42">
        <f t="shared" si="65"/>
        <v>2.2731402442138612E-9</v>
      </c>
      <c r="AJ46" s="42">
        <f t="shared" si="65"/>
        <v>2.2674573936033267E-9</v>
      </c>
      <c r="AK46" s="42">
        <f t="shared" si="65"/>
        <v>2.2617887501193187E-9</v>
      </c>
      <c r="AL46" s="42">
        <f t="shared" si="65"/>
        <v>2.2561342782440207E-9</v>
      </c>
      <c r="AM46" s="42">
        <f t="shared" si="65"/>
        <v>2.2504939425484106E-9</v>
      </c>
      <c r="AN46" s="42">
        <f t="shared" si="65"/>
        <v>2.2448677076920398E-9</v>
      </c>
      <c r="AO46" s="42">
        <f t="shared" si="65"/>
        <v>2.2392555384228097E-9</v>
      </c>
      <c r="AP46" s="42">
        <f t="shared" si="65"/>
        <v>2.2336573995767527E-9</v>
      </c>
      <c r="AQ46" s="42">
        <f t="shared" si="60"/>
        <v>2.2280732560778108E-9</v>
      </c>
      <c r="AR46" s="42">
        <f t="shared" si="60"/>
        <v>2.2225030729376165E-9</v>
      </c>
      <c r="AS46" s="42">
        <f t="shared" si="60"/>
        <v>2.2169468152552728E-9</v>
      </c>
      <c r="AT46" s="42">
        <f t="shared" si="60"/>
        <v>2.2114044482171348E-9</v>
      </c>
      <c r="AU46" s="42">
        <f t="shared" si="60"/>
        <v>2.2058759370965923E-9</v>
      </c>
      <c r="AV46" s="42">
        <f t="shared" si="60"/>
        <v>2.200361247253851E-9</v>
      </c>
      <c r="AW46" s="42">
        <f t="shared" si="60"/>
        <v>2.1948603441357164E-9</v>
      </c>
      <c r="AX46" s="42">
        <f t="shared" si="60"/>
        <v>2.1893731932753774E-9</v>
      </c>
      <c r="AY46" s="42">
        <f t="shared" si="60"/>
        <v>2.1838997602921892E-9</v>
      </c>
      <c r="AZ46" s="42">
        <f t="shared" si="60"/>
        <v>2.1784400108914588E-9</v>
      </c>
      <c r="BA46" s="42">
        <f t="shared" si="60"/>
        <v>2.1729939108642302E-9</v>
      </c>
      <c r="BB46" s="42">
        <f t="shared" si="60"/>
        <v>2.16756142608707E-9</v>
      </c>
      <c r="BC46" s="42">
        <f t="shared" si="60"/>
        <v>2.1621425225218522E-9</v>
      </c>
      <c r="BD46" s="42">
        <f t="shared" si="60"/>
        <v>2.1567371662155475E-9</v>
      </c>
      <c r="BE46" s="42">
        <f t="shared" si="60"/>
        <v>2.1513453233000088E-9</v>
      </c>
      <c r="BF46" s="42">
        <f t="shared" si="60"/>
        <v>2.1459669599917587E-9</v>
      </c>
      <c r="BG46" s="42">
        <f t="shared" si="60"/>
        <v>2.1406020425917796E-9</v>
      </c>
      <c r="BH46" s="42">
        <f t="shared" si="60"/>
        <v>2.1352505374853002E-9</v>
      </c>
      <c r="BI46" s="42">
        <f t="shared" si="60"/>
        <v>2.1299124111415869E-9</v>
      </c>
      <c r="BJ46" s="42">
        <f t="shared" si="60"/>
        <v>2.1245876301137332E-9</v>
      </c>
      <c r="BK46" t="str">
        <f t="shared" si="5"/>
        <v>18_CT</v>
      </c>
      <c r="BL46" t="str">
        <f t="shared" si="6"/>
        <v>d_ind_cem_18_heat</v>
      </c>
      <c r="BO46" s="8">
        <f t="shared" si="7"/>
        <v>0</v>
      </c>
      <c r="BP46" s="8">
        <f t="shared" si="8"/>
        <v>2.841162480000001E-5</v>
      </c>
      <c r="BQ46" s="8" cm="1">
        <f t="array" ref="BQ46">K46*INDEX(prod_est,$G46+$H46-1,MATCH(BQ$14,$BP$14:$DP$14,0))</f>
        <v>2.8119608893650076E-5</v>
      </c>
      <c r="BR46" s="8" cm="1">
        <f t="array" ref="BR46">L46*INDEX(prod_est,$G46+$H46-1,MATCH(BR$14,$BP$14:$DP$14,0))</f>
        <v>2.7292728163477623E-5</v>
      </c>
      <c r="BS46" s="8" cm="1">
        <f t="array" ref="BS46">M46*INDEX(prod_est,$G46+$H46-1,MATCH(BS$14,$BP$14:$DP$14,0))</f>
        <v>2.7182696610700562E-5</v>
      </c>
      <c r="BT46" s="8" cm="1">
        <f t="array" ref="BT46">N46*INDEX(prod_est,$G46+$H46-1,MATCH(BT$14,$BP$14:$DP$14,0))</f>
        <v>2.7043122853293407E-5</v>
      </c>
      <c r="BU46" s="8" cm="1">
        <f t="array" ref="BU46">O46*INDEX(prod_est,$G46+$H46-1,MATCH(BU$14,$BP$14:$DP$14,0))</f>
        <v>2.684589524605457E-5</v>
      </c>
      <c r="BV46" s="8" cm="1">
        <f t="array" ref="BV46">P46*INDEX(prod_est,$G46+$H46-1,MATCH(BV$14,$BP$14:$DP$14,0))</f>
        <v>2.6674412275265846E-5</v>
      </c>
      <c r="BW46" s="8" cm="1">
        <f t="array" ref="BW46">Q46*INDEX(prod_est,$G46+$H46-1,MATCH(BW$14,$BP$14:$DP$14,0))</f>
        <v>2.6533930872829453E-5</v>
      </c>
      <c r="BX46" s="8" cm="1">
        <f t="array" ref="BX46">R46*INDEX(prod_est,$G46+$H46-1,MATCH(BX$14,$BP$14:$DP$14,0))</f>
        <v>2.6371114561311079E-5</v>
      </c>
      <c r="BY46" s="8" cm="1">
        <f t="array" ref="BY46">S46*INDEX(prod_est,$G46+$H46-1,MATCH(BY$14,$BP$14:$DP$14,0))</f>
        <v>2.6245370266788947E-5</v>
      </c>
      <c r="BZ46" s="8" cm="1">
        <f t="array" ref="BZ46">T46*INDEX(prod_est,$G46+$H46-1,MATCH(BZ$14,$BP$14:$DP$14,0))</f>
        <v>2.6031745301110143E-5</v>
      </c>
      <c r="CA46" s="8" cm="1">
        <f t="array" ref="CA46">U46*INDEX(prod_est,$G46+$H46-1,MATCH(CA$14,$BP$14:$DP$14,0))</f>
        <v>2.5837948871021544E-5</v>
      </c>
      <c r="CB46" s="8" cm="1">
        <f t="array" ref="CB46">V46*INDEX(prod_est,$G46+$H46-1,MATCH(CB$14,$BP$14:$DP$14,0))</f>
        <v>2.565332992498747E-5</v>
      </c>
      <c r="CC46" s="8" cm="1">
        <f t="array" ref="CC46">W46*INDEX(prod_est,$G46+$H46-1,MATCH(CC$14,$BP$14:$DP$14,0))</f>
        <v>2.5388554899863013E-5</v>
      </c>
      <c r="CD46" s="8" cm="1">
        <f t="array" ref="CD46">X46*INDEX(prod_est,$G46+$H46-1,MATCH(CD$14,$BP$14:$DP$14,0))</f>
        <v>2.5191600781050163E-5</v>
      </c>
      <c r="CE46" s="8" cm="1">
        <f t="array" ref="CE46">Y46*INDEX(prod_est,$G46+$H46-1,MATCH(CE$14,$BP$14:$DP$14,0))</f>
        <v>2.4994755169553004E-5</v>
      </c>
      <c r="CF46" s="8" cm="1">
        <f t="array" ref="CF46">Z46*INDEX(prod_est,$G46+$H46-1,MATCH(CF$14,$BP$14:$DP$14,0))</f>
        <v>2.4820983828375947E-5</v>
      </c>
      <c r="CG46" s="8" cm="1">
        <f t="array" ref="CG46">AA46*INDEX(prod_est,$G46+$H46-1,MATCH(CG$14,$BP$14:$DP$14,0))</f>
        <v>2.4662754550127904E-5</v>
      </c>
      <c r="CH46" s="8" cm="1">
        <f t="array" ref="CH46">AB46*INDEX(prod_est,$G46+$H46-1,MATCH(CH$14,$BP$14:$DP$14,0))</f>
        <v>2.4547279713160597E-5</v>
      </c>
      <c r="CI46" s="8" cm="1">
        <f t="array" ref="CI46">AC46*INDEX(prod_est,$G46+$H46-1,MATCH(CI$14,$BP$14:$DP$14,0))</f>
        <v>2.4484367276158283E-5</v>
      </c>
      <c r="CJ46" s="8" cm="1">
        <f t="array" ref="CJ46">AD46*INDEX(prod_est,$G46+$H46-1,MATCH(CJ$14,$BP$14:$DP$14,0))</f>
        <v>2.4429038819248437E-5</v>
      </c>
      <c r="CK46" s="8" cm="1">
        <f t="array" ref="CK46">AE46*INDEX(prod_est,$G46+$H46-1,MATCH(CK$14,$BP$14:$DP$14,0))</f>
        <v>2.4397636090828072E-5</v>
      </c>
      <c r="CL46" s="8" cm="1">
        <f t="array" ref="CL46">AF46*INDEX(prod_est,$G46+$H46-1,MATCH(CL$14,$BP$14:$DP$14,0))</f>
        <v>2.4388182422280387E-5</v>
      </c>
      <c r="CM46" s="8" cm="1">
        <f t="array" ref="CM46">AG46*INDEX(prod_est,$G46+$H46-1,MATCH(CM$14,$BP$14:$DP$14,0))</f>
        <v>2.4233959760940332E-5</v>
      </c>
      <c r="CN46" s="8" cm="1">
        <f t="array" ref="CN46">AH46*INDEX(prod_est,$G46+$H46-1,MATCH(CN$14,$BP$14:$DP$14,0))</f>
        <v>2.4109683478980639E-5</v>
      </c>
      <c r="CO46" s="8" cm="1">
        <f t="array" ref="CO46">AI46*INDEX(prod_est,$G46+$H46-1,MATCH(CO$14,$BP$14:$DP$14,0))</f>
        <v>2.4002346982992247E-5</v>
      </c>
      <c r="CP46" s="8" cm="1">
        <f t="array" ref="CP46">AJ46*INDEX(prod_est,$G46+$H46-1,MATCH(CP$14,$BP$14:$DP$14,0))</f>
        <v>2.3918152637010097E-5</v>
      </c>
      <c r="CQ46" s="8" cm="1">
        <f t="array" ref="CQ46">AK46*INDEX(prod_est,$G46+$H46-1,MATCH(CQ$14,$BP$14:$DP$14,0))</f>
        <v>2.3853980364230697E-5</v>
      </c>
      <c r="CR46" s="8" cm="1">
        <f t="array" ref="CR46">AL46*INDEX(prod_est,$G46+$H46-1,MATCH(CR$14,$BP$14:$DP$14,0))</f>
        <v>2.3709634932031918E-5</v>
      </c>
      <c r="CS46" s="8" cm="1">
        <f t="array" ref="CS46">AM46*INDEX(prod_est,$G46+$H46-1,MATCH(CS$14,$BP$14:$DP$14,0))</f>
        <v>2.3583524175450083E-5</v>
      </c>
      <c r="CT46" s="8" cm="1">
        <f t="array" ref="CT46">AN46*INDEX(prod_est,$G46+$H46-1,MATCH(CT$14,$BP$14:$DP$14,0))</f>
        <v>2.3478057585342529E-5</v>
      </c>
      <c r="CU46" s="8" cm="1">
        <f t="array" ref="CU46">AO46*INDEX(prod_est,$G46+$H46-1,MATCH(CU$14,$BP$14:$DP$14,0))</f>
        <v>2.3391566250153941E-5</v>
      </c>
      <c r="CV46" s="8" cm="1">
        <f t="array" ref="CV46">AP46*INDEX(prod_est,$G46+$H46-1,MATCH(CV$14,$BP$14:$DP$14,0))</f>
        <v>2.3318404954140769E-5</v>
      </c>
      <c r="CW46" cm="1">
        <f t="array" ref="CW46">AQ46*INDEX(prod_est,$G46+$H46-1,MATCH(CW$14,$BP$14:$DP$14,0))</f>
        <v>2.3260108941755418E-5</v>
      </c>
      <c r="CX46" cm="1">
        <f t="array" ref="CX46">AR46*INDEX(prod_est,$G46+$H46-1,MATCH(CX$14,$BP$14:$DP$14,0))</f>
        <v>2.3201958669401032E-5</v>
      </c>
      <c r="CY46" cm="1">
        <f t="array" ref="CY46">AS46*INDEX(prod_est,$G46+$H46-1,MATCH(CY$14,$BP$14:$DP$14,0))</f>
        <v>2.314395377272753E-5</v>
      </c>
      <c r="CZ46" cm="1">
        <f t="array" ref="CZ46">AT46*INDEX(prod_est,$G46+$H46-1,MATCH(CZ$14,$BP$14:$DP$14,0))</f>
        <v>2.3086093888295713E-5</v>
      </c>
      <c r="DA46" cm="1">
        <f t="array" ref="DA46">AU46*INDEX(prod_est,$G46+$H46-1,MATCH(DA$14,$BP$14:$DP$14,0))</f>
        <v>2.302837865357498E-5</v>
      </c>
      <c r="DB46" cm="1">
        <f t="array" ref="DB46">AV46*INDEX(prod_est,$G46+$H46-1,MATCH(DB$14,$BP$14:$DP$14,0))</f>
        <v>2.2970807706941043E-5</v>
      </c>
      <c r="DC46" cm="1">
        <f t="array" ref="DC46">AW46*INDEX(prod_est,$G46+$H46-1,MATCH(DC$14,$BP$14:$DP$14,0))</f>
        <v>2.2913380687673692E-5</v>
      </c>
      <c r="DD46" cm="1">
        <f t="array" ref="DD46">AX46*INDEX(prod_est,$G46+$H46-1,MATCH(DD$14,$BP$14:$DP$14,0))</f>
        <v>2.285609723595451E-5</v>
      </c>
      <c r="DE46" cm="1">
        <f t="array" ref="DE46">AY46*INDEX(prod_est,$G46+$H46-1,MATCH(DE$14,$BP$14:$DP$14,0))</f>
        <v>2.2798956992864627E-5</v>
      </c>
      <c r="DF46" cm="1">
        <f t="array" ref="DF46">AZ46*INDEX(prod_est,$G46+$H46-1,MATCH(DF$14,$BP$14:$DP$14,0))</f>
        <v>2.2741959600382463E-5</v>
      </c>
      <c r="DG46" cm="1">
        <f t="array" ref="DG46">BA46*INDEX(prod_est,$G46+$H46-1,MATCH(DG$14,$BP$14:$DP$14,0))</f>
        <v>2.268510470138151E-5</v>
      </c>
      <c r="DH46" cm="1">
        <f t="array" ref="DH46">BB46*INDEX(prod_est,$G46+$H46-1,MATCH(DH$14,$BP$14:$DP$14,0))</f>
        <v>2.2628391939628059E-5</v>
      </c>
      <c r="DI46" cm="1">
        <f t="array" ref="DI46">BC46*INDEX(prod_est,$G46+$H46-1,MATCH(DI$14,$BP$14:$DP$14,0))</f>
        <v>2.257182095977899E-5</v>
      </c>
      <c r="DJ46" cm="1">
        <f t="array" ref="DJ46">BD46*INDEX(prod_est,$G46+$H46-1,MATCH(DJ$14,$BP$14:$DP$14,0))</f>
        <v>2.2515391407379541E-5</v>
      </c>
      <c r="DK46" cm="1">
        <f t="array" ref="DK46">BE46*INDEX(prod_est,$G46+$H46-1,MATCH(DK$14,$BP$14:$DP$14,0))</f>
        <v>2.2459102928861092E-5</v>
      </c>
      <c r="DL46" cm="1">
        <f t="array" ref="DL46">BF46*INDEX(prod_est,$G46+$H46-1,MATCH(DL$14,$BP$14:$DP$14,0))</f>
        <v>2.240295517153894E-5</v>
      </c>
      <c r="DM46" cm="1">
        <f t="array" ref="DM46">BG46*INDEX(prod_est,$G46+$H46-1,MATCH(DM$14,$BP$14:$DP$14,0))</f>
        <v>2.2346947783610095E-5</v>
      </c>
      <c r="DN46" cm="1">
        <f t="array" ref="DN46">BH46*INDEX(prod_est,$G46+$H46-1,MATCH(DN$14,$BP$14:$DP$14,0))</f>
        <v>2.229108041415107E-5</v>
      </c>
      <c r="DO46" cm="1">
        <f t="array" ref="DO46">BI46*INDEX(prod_est,$G46+$H46-1,MATCH(DO$14,$BP$14:$DP$14,0))</f>
        <v>2.2235352713115692E-5</v>
      </c>
      <c r="DP46" cm="1">
        <f t="array" ref="DP46">BJ46*INDEX(prod_est,$G46+$H46-1,MATCH(DP$14,$BP$14:$DP$14,0))</f>
        <v>2.2179764331332904E-5</v>
      </c>
    </row>
    <row r="47" spans="1:120" x14ac:dyDescent="0.25">
      <c r="A47" s="10" t="s">
        <v>54</v>
      </c>
      <c r="B47" s="10" t="s">
        <v>91</v>
      </c>
      <c r="C47" s="10" t="s">
        <v>177</v>
      </c>
      <c r="D47" s="10" t="s">
        <v>37</v>
      </c>
      <c r="E47" s="61">
        <f>SUM(E15:E46)</f>
        <v>86.501771445156294</v>
      </c>
      <c r="F47" s="61">
        <f>SUM(F15:F46)</f>
        <v>79.014961501780391</v>
      </c>
      <c r="J47" s="42">
        <f t="shared" ref="J47:AN47" si="66">SUM(J15:J46)*1000</f>
        <v>6.6796790707218783</v>
      </c>
      <c r="K47" s="42">
        <f t="shared" si="66"/>
        <v>6.6796790707218783</v>
      </c>
      <c r="L47" s="42">
        <f t="shared" si="66"/>
        <v>6.6796790707218783</v>
      </c>
      <c r="M47" s="42">
        <f t="shared" si="66"/>
        <v>6.6796790707218783</v>
      </c>
      <c r="N47" s="42">
        <f t="shared" si="66"/>
        <v>6.6629798730450753</v>
      </c>
      <c r="O47" s="42">
        <f t="shared" si="66"/>
        <v>6.646322423362462</v>
      </c>
      <c r="P47" s="42">
        <f t="shared" si="66"/>
        <v>6.6297066173040564</v>
      </c>
      <c r="Q47" s="42">
        <f t="shared" si="66"/>
        <v>6.6131323507607949</v>
      </c>
      <c r="R47" s="42">
        <f t="shared" si="66"/>
        <v>6.5965995198838936</v>
      </c>
      <c r="S47" s="42">
        <f t="shared" si="66"/>
        <v>6.5801080210841851</v>
      </c>
      <c r="T47" s="42">
        <f t="shared" si="66"/>
        <v>6.5636577510314762</v>
      </c>
      <c r="U47" s="42">
        <f t="shared" si="66"/>
        <v>6.5472486066538957</v>
      </c>
      <c r="V47" s="42">
        <f t="shared" si="66"/>
        <v>6.5308804851372626</v>
      </c>
      <c r="W47" s="42">
        <f t="shared" si="66"/>
        <v>6.5145532839244193</v>
      </c>
      <c r="X47" s="42">
        <f t="shared" si="66"/>
        <v>6.4982669007146088</v>
      </c>
      <c r="Y47" s="42">
        <f t="shared" si="66"/>
        <v>6.482021233462822</v>
      </c>
      <c r="Z47" s="42">
        <f t="shared" si="66"/>
        <v>6.4658161803791669</v>
      </c>
      <c r="AA47" s="42">
        <f t="shared" si="66"/>
        <v>6.4496516399282182</v>
      </c>
      <c r="AB47" s="42">
        <f t="shared" si="66"/>
        <v>6.433527510828398</v>
      </c>
      <c r="AC47" s="42">
        <f t="shared" si="66"/>
        <v>6.4174436920513269</v>
      </c>
      <c r="AD47" s="42">
        <f t="shared" si="66"/>
        <v>6.4014000828211994</v>
      </c>
      <c r="AE47" s="42">
        <f t="shared" si="66"/>
        <v>6.3853965826141472</v>
      </c>
      <c r="AF47" s="42">
        <f t="shared" si="66"/>
        <v>6.369433091157612</v>
      </c>
      <c r="AG47" s="42">
        <f t="shared" si="66"/>
        <v>6.3535095084297177</v>
      </c>
      <c r="AH47" s="42">
        <f t="shared" si="66"/>
        <v>6.3376257346586442</v>
      </c>
      <c r="AI47" s="42">
        <f t="shared" si="66"/>
        <v>6.3217816703219984</v>
      </c>
      <c r="AJ47" s="42">
        <f t="shared" si="66"/>
        <v>6.3059772161461929</v>
      </c>
      <c r="AK47" s="42">
        <f t="shared" si="66"/>
        <v>6.2902122731058281</v>
      </c>
      <c r="AL47" s="42">
        <f t="shared" si="66"/>
        <v>6.2744867424230639</v>
      </c>
      <c r="AM47" s="42">
        <f t="shared" si="66"/>
        <v>6.2588005255670067</v>
      </c>
      <c r="AN47" s="42">
        <f t="shared" si="66"/>
        <v>6.2431535242530884</v>
      </c>
      <c r="AO47" s="42">
        <f t="shared" ref="AO47:BJ47" si="67">SUM(AO15:AO46)*1000</f>
        <v>6.2275456404424565</v>
      </c>
      <c r="AP47">
        <f t="shared" si="67"/>
        <v>6.2119767763413511</v>
      </c>
      <c r="AQ47">
        <f t="shared" si="67"/>
        <v>6.196446834400497</v>
      </c>
      <c r="AR47">
        <f t="shared" si="67"/>
        <v>6.1809557173144958</v>
      </c>
      <c r="AS47">
        <f t="shared" si="67"/>
        <v>6.1655033280212104</v>
      </c>
      <c r="AT47">
        <f t="shared" si="67"/>
        <v>6.1500895697011577</v>
      </c>
      <c r="AU47">
        <f t="shared" si="67"/>
        <v>6.1347143457769047</v>
      </c>
      <c r="AV47">
        <f t="shared" si="67"/>
        <v>6.119377559912464</v>
      </c>
      <c r="AW47">
        <f t="shared" si="67"/>
        <v>6.1040791160126817</v>
      </c>
      <c r="AX47">
        <f t="shared" si="67"/>
        <v>6.0888189182226506</v>
      </c>
      <c r="AY47">
        <f t="shared" si="67"/>
        <v>6.0735968709270951</v>
      </c>
      <c r="AZ47">
        <f t="shared" si="67"/>
        <v>6.0584128787497766</v>
      </c>
      <c r="BA47">
        <f t="shared" si="67"/>
        <v>6.0432668465529016</v>
      </c>
      <c r="BB47">
        <f t="shared" si="67"/>
        <v>6.0281586794365207</v>
      </c>
      <c r="BC47">
        <f t="shared" si="67"/>
        <v>6.0130882827379297</v>
      </c>
      <c r="BD47">
        <f t="shared" si="67"/>
        <v>5.9980555620310874</v>
      </c>
      <c r="BE47">
        <f t="shared" si="67"/>
        <v>5.9830604231260081</v>
      </c>
      <c r="BF47">
        <f t="shared" si="67"/>
        <v>5.9681027720681934</v>
      </c>
      <c r="BG47">
        <f t="shared" si="67"/>
        <v>5.9531825151380238</v>
      </c>
      <c r="BH47">
        <f t="shared" si="67"/>
        <v>5.9382995588501792</v>
      </c>
      <c r="BI47">
        <f t="shared" si="67"/>
        <v>5.9234538099530543</v>
      </c>
      <c r="BJ47">
        <f t="shared" si="67"/>
        <v>5.9086451754281715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18_CT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50.522893849082877</v>
      </c>
      <c r="F58" s="66">
        <v>36.562381666912792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18_CT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50.522893849082877</v>
      </c>
      <c r="BP58" s="65">
        <f t="shared" si="75"/>
        <v>38.486717543808012</v>
      </c>
      <c r="BQ58" s="65">
        <f t="shared" si="75"/>
        <v>38.091149399250895</v>
      </c>
      <c r="BR58" s="65">
        <f t="shared" si="75"/>
        <v>36.971047140806142</v>
      </c>
      <c r="BS58" s="65">
        <f t="shared" si="75"/>
        <v>36.821997119117931</v>
      </c>
      <c r="BT58" s="65">
        <f t="shared" si="75"/>
        <v>36.632928883292955</v>
      </c>
      <c r="BU58" s="65">
        <f t="shared" si="75"/>
        <v>36.365762071641896</v>
      </c>
      <c r="BV58" s="65">
        <f t="shared" si="75"/>
        <v>36.133469244083557</v>
      </c>
      <c r="BW58" s="65">
        <f t="shared" si="75"/>
        <v>35.943171501740864</v>
      </c>
      <c r="BX58" s="65">
        <f t="shared" si="75"/>
        <v>35.722618631672965</v>
      </c>
      <c r="BY58" s="65">
        <f t="shared" si="75"/>
        <v>35.552283947187803</v>
      </c>
      <c r="BZ58" s="65">
        <f t="shared" si="75"/>
        <v>35.262905082998891</v>
      </c>
      <c r="CA58" s="65">
        <f t="shared" si="75"/>
        <v>35.000386183839758</v>
      </c>
      <c r="CB58" s="65">
        <f t="shared" si="75"/>
        <v>34.750299211367526</v>
      </c>
      <c r="CC58" s="65">
        <f t="shared" si="75"/>
        <v>34.391631881485722</v>
      </c>
      <c r="CD58" s="65">
        <f t="shared" si="75"/>
        <v>34.124835540438738</v>
      </c>
      <c r="CE58" s="65">
        <f t="shared" si="75"/>
        <v>33.858186184664149</v>
      </c>
      <c r="CF58" s="65">
        <f t="shared" si="75"/>
        <v>33.62279350395093</v>
      </c>
      <c r="CG58" s="65">
        <f t="shared" si="75"/>
        <v>33.40845428252446</v>
      </c>
      <c r="CH58" s="65">
        <f t="shared" si="75"/>
        <v>33.252030724735611</v>
      </c>
      <c r="CI58" s="65">
        <f t="shared" si="75"/>
        <v>33.166808805540732</v>
      </c>
      <c r="CJ58" s="65">
        <f t="shared" si="75"/>
        <v>33.091860234024189</v>
      </c>
      <c r="CK58" s="65">
        <f t="shared" si="75"/>
        <v>33.049321732712592</v>
      </c>
      <c r="CL58" s="65">
        <f t="shared" si="75"/>
        <v>33.036515683297644</v>
      </c>
      <c r="CM58" s="65">
        <f t="shared" si="75"/>
        <v>32.827603871754611</v>
      </c>
      <c r="CN58" s="65">
        <f t="shared" si="75"/>
        <v>32.659257774167912</v>
      </c>
      <c r="CO58" s="65">
        <f t="shared" si="75"/>
        <v>32.51385850776456</v>
      </c>
      <c r="CP58" s="65">
        <f t="shared" si="75"/>
        <v>32.399807867035257</v>
      </c>
      <c r="CQ58" s="65">
        <f t="shared" si="75"/>
        <v>32.312879359637641</v>
      </c>
      <c r="CR58" s="65">
        <f t="shared" si="75"/>
        <v>32.117347357618051</v>
      </c>
      <c r="CS58" s="65">
        <f t="shared" si="75"/>
        <v>31.94651625936277</v>
      </c>
      <c r="CT58" s="65">
        <f t="shared" si="75"/>
        <v>31.803649989223302</v>
      </c>
      <c r="CU58" s="65">
        <f t="shared" si="75"/>
        <v>31.686487820187835</v>
      </c>
      <c r="CV58" s="69">
        <f t="shared" ref="CV58:DP58" si="76">CV$49*CV15</f>
        <v>31.587382677323991</v>
      </c>
      <c r="CW58" s="65">
        <f t="shared" si="76"/>
        <v>31.508414220630684</v>
      </c>
      <c r="CX58" s="65">
        <f t="shared" si="76"/>
        <v>31.429643185079108</v>
      </c>
      <c r="CY58" s="65">
        <f t="shared" si="76"/>
        <v>31.351069077116414</v>
      </c>
      <c r="CZ58" s="65">
        <f t="shared" si="76"/>
        <v>31.272691404423625</v>
      </c>
      <c r="DA58" s="65">
        <f t="shared" si="76"/>
        <v>31.194509675912567</v>
      </c>
      <c r="DB58" s="65">
        <f t="shared" si="76"/>
        <v>31.116523401722787</v>
      </c>
      <c r="DC58" s="65">
        <f t="shared" si="76"/>
        <v>31.038732093218481</v>
      </c>
      <c r="DD58" s="65">
        <f t="shared" si="76"/>
        <v>30.961135262985437</v>
      </c>
      <c r="DE58" s="65">
        <f t="shared" si="76"/>
        <v>30.883732424827976</v>
      </c>
      <c r="DF58" s="65">
        <f t="shared" si="76"/>
        <v>30.806523093765907</v>
      </c>
      <c r="DG58" s="65">
        <f t="shared" si="76"/>
        <v>30.729506786031493</v>
      </c>
      <c r="DH58" s="65">
        <f t="shared" si="76"/>
        <v>30.652683019066416</v>
      </c>
      <c r="DI58" s="65">
        <f t="shared" si="76"/>
        <v>30.576051311518754</v>
      </c>
      <c r="DJ58" s="65">
        <f t="shared" si="76"/>
        <v>30.49961118323996</v>
      </c>
      <c r="DK58" s="65">
        <f t="shared" si="76"/>
        <v>30.423362155281858</v>
      </c>
      <c r="DL58" s="65">
        <f t="shared" si="76"/>
        <v>30.347303749893658</v>
      </c>
      <c r="DM58" s="65">
        <f t="shared" si="76"/>
        <v>30.271435490518925</v>
      </c>
      <c r="DN58" s="65">
        <f t="shared" si="76"/>
        <v>30.195756901792631</v>
      </c>
      <c r="DO58" s="65">
        <f t="shared" si="76"/>
        <v>30.120267509538149</v>
      </c>
      <c r="DP58" s="65">
        <f t="shared" si="76"/>
        <v>30.044966840764307</v>
      </c>
    </row>
    <row r="59" spans="1:120" x14ac:dyDescent="0.25">
      <c r="A59" s="65" t="str">
        <f t="shared" si="71"/>
        <v>18_CT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18_CT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18_CT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18_CT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18_CT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18_CT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18_CT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18_CT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18_CT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18_CT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18_CT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4.8332419200000001E-3</v>
      </c>
      <c r="F64" s="66">
        <v>3.6575884800000018E-3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18_CT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4.8332419200000001E-3</v>
      </c>
      <c r="BP64" s="65">
        <f t="shared" si="87"/>
        <v>5.0602083480000011E-4</v>
      </c>
      <c r="BQ64" s="65">
        <f t="shared" si="87"/>
        <v>5.0081993081276769E-4</v>
      </c>
      <c r="BR64" s="65">
        <f t="shared" si="87"/>
        <v>4.8609289987711004E-4</v>
      </c>
      <c r="BS64" s="65">
        <f t="shared" si="87"/>
        <v>4.841331999802358E-4</v>
      </c>
      <c r="BT64" s="65">
        <f t="shared" si="87"/>
        <v>4.8164734323193244E-4</v>
      </c>
      <c r="BU64" s="65">
        <f t="shared" si="87"/>
        <v>4.7813465153748907E-4</v>
      </c>
      <c r="BV64" s="65">
        <f t="shared" si="87"/>
        <v>4.7508048069568298E-4</v>
      </c>
      <c r="BW64" s="65">
        <f t="shared" si="87"/>
        <v>4.7257845847642797E-4</v>
      </c>
      <c r="BX64" s="65">
        <f t="shared" si="87"/>
        <v>4.6967864382473003E-4</v>
      </c>
      <c r="BY64" s="65">
        <f t="shared" si="87"/>
        <v>4.6743909457918931E-4</v>
      </c>
      <c r="BZ64" s="65">
        <f t="shared" si="87"/>
        <v>4.6363436027666862E-4</v>
      </c>
      <c r="CA64" s="65">
        <f t="shared" si="87"/>
        <v>4.6018277903043544E-4</v>
      </c>
      <c r="CB64" s="65">
        <f t="shared" si="87"/>
        <v>4.568946519398631E-4</v>
      </c>
      <c r="CC64" s="65">
        <f t="shared" si="87"/>
        <v>4.5217891744066372E-4</v>
      </c>
      <c r="CD64" s="65">
        <f t="shared" si="87"/>
        <v>4.4867109666939351E-4</v>
      </c>
      <c r="CE64" s="65">
        <f t="shared" si="87"/>
        <v>4.4516520845083209E-4</v>
      </c>
      <c r="CF64" s="65">
        <f t="shared" si="87"/>
        <v>4.4207028094331649E-4</v>
      </c>
      <c r="CG64" s="65">
        <f t="shared" si="87"/>
        <v>4.3925216293589877E-4</v>
      </c>
      <c r="CH64" s="65">
        <f t="shared" si="87"/>
        <v>4.3719551627060171E-4</v>
      </c>
      <c r="CI64" s="65">
        <f t="shared" si="87"/>
        <v>4.3607502407364679E-4</v>
      </c>
      <c r="CJ64" s="65">
        <f t="shared" si="87"/>
        <v>4.3508960517730415E-4</v>
      </c>
      <c r="CK64" s="65">
        <f t="shared" si="87"/>
        <v>4.3453031175561045E-4</v>
      </c>
      <c r="CL64" s="65">
        <f t="shared" si="87"/>
        <v>4.3436193865889044E-4</v>
      </c>
      <c r="CM64" s="65">
        <f t="shared" si="87"/>
        <v>4.3161517988019602E-4</v>
      </c>
      <c r="CN64" s="65">
        <f t="shared" si="87"/>
        <v>4.2940177644460354E-4</v>
      </c>
      <c r="CO64" s="65">
        <f t="shared" si="87"/>
        <v>4.2749007643846546E-4</v>
      </c>
      <c r="CP64" s="65">
        <f t="shared" si="87"/>
        <v>4.2599054610399032E-4</v>
      </c>
      <c r="CQ64" s="65">
        <f t="shared" si="87"/>
        <v>4.2484761579741919E-4</v>
      </c>
      <c r="CR64" s="65">
        <f t="shared" si="87"/>
        <v>4.2227677387567195E-4</v>
      </c>
      <c r="CS64" s="65">
        <f t="shared" si="87"/>
        <v>4.2003069781448171E-4</v>
      </c>
      <c r="CT64" s="65">
        <f t="shared" si="87"/>
        <v>4.1815230147687653E-4</v>
      </c>
      <c r="CU64" s="65">
        <f t="shared" si="87"/>
        <v>4.1661186097256944E-4</v>
      </c>
      <c r="CV64" s="69">
        <f t="shared" si="87"/>
        <v>4.1530883306254178E-4</v>
      </c>
      <c r="CW64" s="65">
        <f t="shared" ref="CW64:DP64" si="88">CW$49*CW21</f>
        <v>4.1427056097988543E-4</v>
      </c>
      <c r="CX64" s="65">
        <f t="shared" si="88"/>
        <v>4.1323488457743578E-4</v>
      </c>
      <c r="CY64" s="65">
        <f t="shared" si="88"/>
        <v>4.122017973659922E-4</v>
      </c>
      <c r="CZ64" s="65">
        <f t="shared" si="88"/>
        <v>4.1117129287257726E-4</v>
      </c>
      <c r="DA64" s="65">
        <f t="shared" si="88"/>
        <v>4.1014336464039581E-4</v>
      </c>
      <c r="DB64" s="65">
        <f t="shared" si="88"/>
        <v>4.0911800622879481E-4</v>
      </c>
      <c r="DC64" s="65">
        <f t="shared" si="88"/>
        <v>4.0809521121322288E-4</v>
      </c>
      <c r="DD64" s="65">
        <f t="shared" si="88"/>
        <v>4.0707497318518982E-4</v>
      </c>
      <c r="DE64" s="65">
        <f t="shared" si="88"/>
        <v>4.0605728575222687E-4</v>
      </c>
      <c r="DF64" s="65">
        <f t="shared" si="88"/>
        <v>4.0504214253784632E-4</v>
      </c>
      <c r="DG64" s="65">
        <f t="shared" si="88"/>
        <v>4.0402953718150173E-4</v>
      </c>
      <c r="DH64" s="65">
        <f t="shared" si="88"/>
        <v>4.0301946333854799E-4</v>
      </c>
      <c r="DI64" s="65">
        <f t="shared" si="88"/>
        <v>4.0201191468020167E-4</v>
      </c>
      <c r="DJ64" s="65">
        <f t="shared" si="88"/>
        <v>4.0100688489350117E-4</v>
      </c>
      <c r="DK64" s="65">
        <f t="shared" si="88"/>
        <v>4.0000436768126746E-4</v>
      </c>
      <c r="DL64" s="65">
        <f t="shared" si="88"/>
        <v>3.9900435676206434E-4</v>
      </c>
      <c r="DM64" s="65">
        <f t="shared" si="88"/>
        <v>3.9800684587015919E-4</v>
      </c>
      <c r="DN64" s="65">
        <f t="shared" si="88"/>
        <v>3.9701182875548379E-4</v>
      </c>
      <c r="DO64" s="65">
        <f t="shared" si="88"/>
        <v>3.9601929918359511E-4</v>
      </c>
      <c r="DP64" s="65">
        <f t="shared" si="88"/>
        <v>3.9502925093563612E-4</v>
      </c>
    </row>
    <row r="65" spans="1:120" x14ac:dyDescent="0.25">
      <c r="A65" s="65" t="str">
        <f t="shared" si="71"/>
        <v>18_CT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18_CT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18_CT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18_CT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18_CT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18_CT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18_CT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18_CT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18_CT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0.44485419888000011</v>
      </c>
      <c r="F69" s="66">
        <v>0.41080099505759998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18_CT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0.44485419888000011</v>
      </c>
      <c r="BP69" s="65">
        <f t="shared" si="97"/>
        <v>0.50378136069744006</v>
      </c>
      <c r="BQ69" s="65">
        <f t="shared" si="97"/>
        <v>0.49860347412172179</v>
      </c>
      <c r="BR69" s="65">
        <f t="shared" si="97"/>
        <v>0.48394161995769064</v>
      </c>
      <c r="BS69" s="65">
        <f t="shared" si="97"/>
        <v>0.48199059301826402</v>
      </c>
      <c r="BT69" s="65">
        <f t="shared" si="97"/>
        <v>0.47951573781659212</v>
      </c>
      <c r="BU69" s="65">
        <f t="shared" si="97"/>
        <v>0.47601859208693714</v>
      </c>
      <c r="BV69" s="65">
        <f t="shared" si="97"/>
        <v>0.47297793795439408</v>
      </c>
      <c r="BW69" s="65">
        <f t="shared" si="97"/>
        <v>0.47048698882458256</v>
      </c>
      <c r="BX69" s="65">
        <f t="shared" si="97"/>
        <v>0.46760000775476124</v>
      </c>
      <c r="BY69" s="65">
        <f t="shared" si="97"/>
        <v>0.46537036998359438</v>
      </c>
      <c r="BZ69" s="65">
        <f t="shared" si="97"/>
        <v>0.4615824741259591</v>
      </c>
      <c r="CA69" s="65">
        <f t="shared" si="97"/>
        <v>0.45814616839069749</v>
      </c>
      <c r="CB69" s="65">
        <f t="shared" si="97"/>
        <v>0.45487259341924524</v>
      </c>
      <c r="CC69" s="65">
        <f t="shared" si="97"/>
        <v>0.45017772913834364</v>
      </c>
      <c r="CD69" s="65">
        <f t="shared" si="97"/>
        <v>0.44668543277483186</v>
      </c>
      <c r="CE69" s="65">
        <f t="shared" si="97"/>
        <v>0.44319506041121542</v>
      </c>
      <c r="CF69" s="65">
        <f t="shared" si="97"/>
        <v>0.44011382998794168</v>
      </c>
      <c r="CG69" s="65">
        <f t="shared" si="97"/>
        <v>0.43730818400116334</v>
      </c>
      <c r="CH69" s="65">
        <f t="shared" si="97"/>
        <v>0.4352606393463534</v>
      </c>
      <c r="CI69" s="65">
        <f t="shared" si="97"/>
        <v>0.43414510606232182</v>
      </c>
      <c r="CJ69" s="65">
        <f t="shared" si="97"/>
        <v>0.43316404829095029</v>
      </c>
      <c r="CK69" s="65">
        <f t="shared" si="97"/>
        <v>0.43260723010949864</v>
      </c>
      <c r="CL69" s="65">
        <f t="shared" si="97"/>
        <v>0.43243960217417066</v>
      </c>
      <c r="CM69" s="65">
        <f t="shared" si="97"/>
        <v>0.42970499960472264</v>
      </c>
      <c r="CN69" s="65">
        <f t="shared" si="97"/>
        <v>0.42750139193114556</v>
      </c>
      <c r="CO69" s="65">
        <f t="shared" si="97"/>
        <v>0.42559815245145455</v>
      </c>
      <c r="CP69" s="65">
        <f t="shared" si="97"/>
        <v>0.42410525852227959</v>
      </c>
      <c r="CQ69" s="65">
        <f t="shared" si="97"/>
        <v>0.4229673864319845</v>
      </c>
      <c r="CR69" s="65">
        <f t="shared" si="97"/>
        <v>0.42040792217200446</v>
      </c>
      <c r="CS69" s="65">
        <f t="shared" si="97"/>
        <v>0.41817178647062841</v>
      </c>
      <c r="CT69" s="65">
        <f t="shared" si="97"/>
        <v>0.41630170326889249</v>
      </c>
      <c r="CU69" s="65">
        <f t="shared" si="97"/>
        <v>0.41476808022422079</v>
      </c>
      <c r="CV69" s="69">
        <f t="shared" si="97"/>
        <v>0.41347081906737548</v>
      </c>
      <c r="CW69" s="65">
        <f t="shared" ref="CW69:DP69" si="98">CW$49*CW26</f>
        <v>0.41243714201970705</v>
      </c>
      <c r="CX69" s="65">
        <f t="shared" si="98"/>
        <v>0.41140604916465778</v>
      </c>
      <c r="CY69" s="65">
        <f t="shared" si="98"/>
        <v>0.41037753404174615</v>
      </c>
      <c r="CZ69" s="65">
        <f t="shared" si="98"/>
        <v>0.4093515902066418</v>
      </c>
      <c r="DA69" s="65">
        <f t="shared" si="98"/>
        <v>0.40832821123112523</v>
      </c>
      <c r="DB69" s="65">
        <f t="shared" si="98"/>
        <v>0.40730739070304739</v>
      </c>
      <c r="DC69" s="65">
        <f t="shared" si="98"/>
        <v>0.40628912222628977</v>
      </c>
      <c r="DD69" s="65">
        <f t="shared" si="98"/>
        <v>0.40527339942072405</v>
      </c>
      <c r="DE69" s="65">
        <f t="shared" si="98"/>
        <v>0.40426021592217226</v>
      </c>
      <c r="DF69" s="65">
        <f t="shared" si="98"/>
        <v>0.40324956538236689</v>
      </c>
      <c r="DG69" s="65">
        <f t="shared" si="98"/>
        <v>0.40224144146891094</v>
      </c>
      <c r="DH69" s="65">
        <f t="shared" si="98"/>
        <v>0.4012358378652387</v>
      </c>
      <c r="DI69" s="65">
        <f t="shared" si="98"/>
        <v>0.40023274827057559</v>
      </c>
      <c r="DJ69" s="65">
        <f t="shared" si="98"/>
        <v>0.39923216639989922</v>
      </c>
      <c r="DK69" s="65">
        <f t="shared" si="98"/>
        <v>0.39823408598389948</v>
      </c>
      <c r="DL69" s="65">
        <f t="shared" si="98"/>
        <v>0.3972385007689398</v>
      </c>
      <c r="DM69" s="65">
        <f t="shared" si="98"/>
        <v>0.39624540451701745</v>
      </c>
      <c r="DN69" s="65">
        <f t="shared" si="98"/>
        <v>0.39525479100572497</v>
      </c>
      <c r="DO69" s="65">
        <f t="shared" si="98"/>
        <v>0.39426665402821071</v>
      </c>
      <c r="DP69" s="65">
        <f t="shared" si="98"/>
        <v>0.39328098739314016</v>
      </c>
    </row>
    <row r="70" spans="1:120" x14ac:dyDescent="0.25">
      <c r="A70" s="65" t="str">
        <f t="shared" si="71"/>
        <v>18_CT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7.3414231718400016</v>
      </c>
      <c r="F70" s="66">
        <v>6.9476062041366404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18_CT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7.3414231718400016</v>
      </c>
      <c r="BP70" s="65">
        <f t="shared" si="99"/>
        <v>9.4526805102336002</v>
      </c>
      <c r="BQ70" s="65">
        <f t="shared" si="99"/>
        <v>9.3555254518353834</v>
      </c>
      <c r="BR70" s="65">
        <f t="shared" si="99"/>
        <v>9.0804183638947862</v>
      </c>
      <c r="BS70" s="65">
        <f t="shared" si="99"/>
        <v>9.0438103514432591</v>
      </c>
      <c r="BT70" s="65">
        <f t="shared" si="99"/>
        <v>8.997373509281994</v>
      </c>
      <c r="BU70" s="65">
        <f t="shared" si="99"/>
        <v>8.9317549615167664</v>
      </c>
      <c r="BV70" s="65">
        <f t="shared" si="99"/>
        <v>8.8747017747588046</v>
      </c>
      <c r="BW70" s="65">
        <f t="shared" si="99"/>
        <v>8.8279629548494007</v>
      </c>
      <c r="BX70" s="65">
        <f t="shared" si="99"/>
        <v>8.7737932061823738</v>
      </c>
      <c r="BY70" s="65">
        <f t="shared" si="99"/>
        <v>8.7319574910316362</v>
      </c>
      <c r="BZ70" s="65">
        <f t="shared" si="99"/>
        <v>8.6608834653894515</v>
      </c>
      <c r="CA70" s="65">
        <f t="shared" si="99"/>
        <v>8.5964064863167398</v>
      </c>
      <c r="CB70" s="65">
        <f t="shared" si="99"/>
        <v>8.5349828991308314</v>
      </c>
      <c r="CC70" s="65">
        <f t="shared" si="99"/>
        <v>8.4468910093776408</v>
      </c>
      <c r="CD70" s="65">
        <f t="shared" si="99"/>
        <v>8.3813634524914029</v>
      </c>
      <c r="CE70" s="65">
        <f t="shared" si="99"/>
        <v>8.3158719964968064</v>
      </c>
      <c r="CF70" s="65">
        <f t="shared" si="99"/>
        <v>8.2580574582032558</v>
      </c>
      <c r="CG70" s="65">
        <f t="shared" si="99"/>
        <v>8.205413836968205</v>
      </c>
      <c r="CH70" s="65">
        <f t="shared" si="99"/>
        <v>8.1669948183972139</v>
      </c>
      <c r="CI70" s="65">
        <f t="shared" si="99"/>
        <v>8.146063556236415</v>
      </c>
      <c r="CJ70" s="65">
        <f t="shared" si="99"/>
        <v>8.1276555197381626</v>
      </c>
      <c r="CK70" s="65">
        <f t="shared" si="99"/>
        <v>8.1172076850579256</v>
      </c>
      <c r="CL70" s="65">
        <f t="shared" si="99"/>
        <v>8.1140624052979682</v>
      </c>
      <c r="CM70" s="65">
        <f t="shared" si="99"/>
        <v>8.0627518042553454</v>
      </c>
      <c r="CN70" s="65">
        <f t="shared" si="99"/>
        <v>8.0214045037530273</v>
      </c>
      <c r="CO70" s="65">
        <f t="shared" si="99"/>
        <v>7.9856931493053844</v>
      </c>
      <c r="CP70" s="65">
        <f t="shared" si="99"/>
        <v>7.9576812964479826</v>
      </c>
      <c r="CQ70" s="65">
        <f t="shared" si="99"/>
        <v>7.9363308810293169</v>
      </c>
      <c r="CR70" s="65">
        <f t="shared" si="99"/>
        <v>7.888306480337997</v>
      </c>
      <c r="CS70" s="65">
        <f t="shared" si="99"/>
        <v>7.8463488415453035</v>
      </c>
      <c r="CT70" s="65">
        <f t="shared" si="99"/>
        <v>7.811259613533589</v>
      </c>
      <c r="CU70" s="65">
        <f t="shared" si="99"/>
        <v>7.782483541619488</v>
      </c>
      <c r="CV70" s="69">
        <f t="shared" si="99"/>
        <v>7.7581424361109033</v>
      </c>
      <c r="CW70" s="65">
        <f t="shared" ref="CW70:DP70" si="100">CW$49*CW27</f>
        <v>7.7387470800206257</v>
      </c>
      <c r="CX70" s="65">
        <f t="shared" si="100"/>
        <v>7.7194002123205747</v>
      </c>
      <c r="CY70" s="65">
        <f t="shared" si="100"/>
        <v>7.7001017117897748</v>
      </c>
      <c r="CZ70" s="65">
        <f t="shared" si="100"/>
        <v>7.6808514575102995</v>
      </c>
      <c r="DA70" s="65">
        <f t="shared" si="100"/>
        <v>7.6616493288665248</v>
      </c>
      <c r="DB70" s="65">
        <f t="shared" si="100"/>
        <v>7.6424952055443587</v>
      </c>
      <c r="DC70" s="65">
        <f t="shared" si="100"/>
        <v>7.6233889675304987</v>
      </c>
      <c r="DD70" s="65">
        <f t="shared" si="100"/>
        <v>7.6043304951116735</v>
      </c>
      <c r="DE70" s="65">
        <f t="shared" si="100"/>
        <v>7.5853196688738942</v>
      </c>
      <c r="DF70" s="65">
        <f t="shared" si="100"/>
        <v>7.56635636970171</v>
      </c>
      <c r="DG70" s="65">
        <f t="shared" si="100"/>
        <v>7.5474404787774549</v>
      </c>
      <c r="DH70" s="65">
        <f t="shared" si="100"/>
        <v>7.5285718775805126</v>
      </c>
      <c r="DI70" s="65">
        <f t="shared" si="100"/>
        <v>7.5097504478865611</v>
      </c>
      <c r="DJ70" s="65">
        <f t="shared" si="100"/>
        <v>7.4909760717668457</v>
      </c>
      <c r="DK70" s="65">
        <f t="shared" si="100"/>
        <v>7.472248631587429</v>
      </c>
      <c r="DL70" s="65">
        <f t="shared" si="100"/>
        <v>7.4535680100084614</v>
      </c>
      <c r="DM70" s="65">
        <f t="shared" si="100"/>
        <v>7.4349340899834413</v>
      </c>
      <c r="DN70" s="65">
        <f t="shared" si="100"/>
        <v>7.4163467547584832</v>
      </c>
      <c r="DO70" s="65">
        <f t="shared" si="100"/>
        <v>7.3978058878715878</v>
      </c>
      <c r="DP70" s="65">
        <f t="shared" si="100"/>
        <v>7.3793113731519098</v>
      </c>
    </row>
    <row r="71" spans="1:120" x14ac:dyDescent="0.25">
      <c r="A71" s="65" t="str">
        <f t="shared" si="71"/>
        <v>18_CT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0.34619794108902002</v>
      </c>
      <c r="F71" s="66">
        <v>0.27852394487403409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18_CT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0.34619794108902002</v>
      </c>
      <c r="BP71" s="65">
        <f t="shared" si="101"/>
        <v>0.2989562397257442</v>
      </c>
      <c r="BQ71" s="65">
        <f t="shared" si="101"/>
        <v>0.29588355458657956</v>
      </c>
      <c r="BR71" s="65">
        <f t="shared" si="101"/>
        <v>0.28718285001462446</v>
      </c>
      <c r="BS71" s="65">
        <f t="shared" si="101"/>
        <v>0.28602506268282019</v>
      </c>
      <c r="BT71" s="65">
        <f t="shared" si="101"/>
        <v>0.28455642278726456</v>
      </c>
      <c r="BU71" s="65">
        <f t="shared" si="101"/>
        <v>0.28248113056989627</v>
      </c>
      <c r="BV71" s="65">
        <f t="shared" si="101"/>
        <v>0.28067673168440921</v>
      </c>
      <c r="BW71" s="65">
        <f t="shared" si="101"/>
        <v>0.27919854125639176</v>
      </c>
      <c r="BX71" s="65">
        <f t="shared" si="101"/>
        <v>0.27748533574279688</v>
      </c>
      <c r="BY71" s="65">
        <f t="shared" si="101"/>
        <v>0.27616221389665369</v>
      </c>
      <c r="BZ71" s="65">
        <f t="shared" si="101"/>
        <v>0.2739143834082377</v>
      </c>
      <c r="CA71" s="65">
        <f t="shared" si="101"/>
        <v>0.27187519513866854</v>
      </c>
      <c r="CB71" s="65">
        <f t="shared" si="101"/>
        <v>0.26993257530340742</v>
      </c>
      <c r="CC71" s="65">
        <f t="shared" si="101"/>
        <v>0.26714652746412659</v>
      </c>
      <c r="CD71" s="65">
        <f t="shared" si="101"/>
        <v>0.26507411297979955</v>
      </c>
      <c r="CE71" s="65">
        <f t="shared" si="101"/>
        <v>0.26300284024429216</v>
      </c>
      <c r="CF71" s="65">
        <f t="shared" si="101"/>
        <v>0.26117436239073438</v>
      </c>
      <c r="CG71" s="65">
        <f t="shared" si="101"/>
        <v>0.25950942311420439</v>
      </c>
      <c r="CH71" s="65">
        <f t="shared" si="101"/>
        <v>0.25829435979819548</v>
      </c>
      <c r="CI71" s="65">
        <f t="shared" si="101"/>
        <v>0.25763237493352859</v>
      </c>
      <c r="CJ71" s="65">
        <f t="shared" si="101"/>
        <v>0.25705019114277272</v>
      </c>
      <c r="CK71" s="65">
        <f t="shared" si="101"/>
        <v>0.25671976155024617</v>
      </c>
      <c r="CL71" s="65">
        <f t="shared" si="101"/>
        <v>0.25662028701401235</v>
      </c>
      <c r="CM71" s="65">
        <f t="shared" si="101"/>
        <v>0.25499750664719856</v>
      </c>
      <c r="CN71" s="65">
        <f t="shared" si="101"/>
        <v>0.25368983170064757</v>
      </c>
      <c r="CO71" s="65">
        <f t="shared" si="101"/>
        <v>0.25256040262181412</v>
      </c>
      <c r="CP71" s="65">
        <f t="shared" si="101"/>
        <v>0.25167448267678544</v>
      </c>
      <c r="CQ71" s="65">
        <f t="shared" si="101"/>
        <v>0.25099924141551178</v>
      </c>
      <c r="CR71" s="65">
        <f t="shared" si="101"/>
        <v>0.24948039242551193</v>
      </c>
      <c r="CS71" s="65">
        <f t="shared" si="101"/>
        <v>0.24815341454789774</v>
      </c>
      <c r="CT71" s="65">
        <f t="shared" si="101"/>
        <v>0.24704366121920918</v>
      </c>
      <c r="CU71" s="65">
        <f t="shared" si="101"/>
        <v>0.246133571616138</v>
      </c>
      <c r="CV71" s="69">
        <f t="shared" si="101"/>
        <v>0.24536374496583116</v>
      </c>
      <c r="CW71" s="65">
        <f t="shared" ref="CW71:DP71" si="102">CW$49*CW28</f>
        <v>0.24475033560341661</v>
      </c>
      <c r="CX71" s="65">
        <f t="shared" si="102"/>
        <v>0.24413845976440807</v>
      </c>
      <c r="CY71" s="65">
        <f t="shared" si="102"/>
        <v>0.24352811361499704</v>
      </c>
      <c r="CZ71" s="65">
        <f t="shared" si="102"/>
        <v>0.24291929333095957</v>
      </c>
      <c r="DA71" s="65">
        <f t="shared" si="102"/>
        <v>0.24231199509763221</v>
      </c>
      <c r="DB71" s="65">
        <f t="shared" si="102"/>
        <v>0.24170621510988816</v>
      </c>
      <c r="DC71" s="65">
        <f t="shared" si="102"/>
        <v>0.24110194957211345</v>
      </c>
      <c r="DD71" s="65">
        <f t="shared" si="102"/>
        <v>0.24049919469818318</v>
      </c>
      <c r="DE71" s="65">
        <f t="shared" si="102"/>
        <v>0.23989794671143774</v>
      </c>
      <c r="DF71" s="65">
        <f t="shared" si="102"/>
        <v>0.23929820184465916</v>
      </c>
      <c r="DG71" s="65">
        <f t="shared" si="102"/>
        <v>0.23869995634004751</v>
      </c>
      <c r="DH71" s="65">
        <f t="shared" si="102"/>
        <v>0.23810320644919741</v>
      </c>
      <c r="DI71" s="65">
        <f t="shared" si="102"/>
        <v>0.23750794843307443</v>
      </c>
      <c r="DJ71" s="65">
        <f t="shared" si="102"/>
        <v>0.23691417856199176</v>
      </c>
      <c r="DK71" s="65">
        <f t="shared" si="102"/>
        <v>0.23632189311558677</v>
      </c>
      <c r="DL71" s="65">
        <f t="shared" si="102"/>
        <v>0.23573108838279783</v>
      </c>
      <c r="DM71" s="65">
        <f t="shared" si="102"/>
        <v>0.23514176066184084</v>
      </c>
      <c r="DN71" s="65">
        <f t="shared" si="102"/>
        <v>0.23455390626018627</v>
      </c>
      <c r="DO71" s="65">
        <f t="shared" si="102"/>
        <v>0.23396752149453579</v>
      </c>
      <c r="DP71" s="65">
        <f t="shared" si="102"/>
        <v>0.23338260269079947</v>
      </c>
    </row>
    <row r="72" spans="1:120" x14ac:dyDescent="0.25">
      <c r="A72" s="65" t="str">
        <f t="shared" si="71"/>
        <v>18_CT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18_CT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18_CT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18_CT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18_CT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18_CT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18_CT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8.5974237447444004</v>
      </c>
      <c r="F75" s="66">
        <v>8.5695760504509106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18_CT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8.5974237447444004</v>
      </c>
      <c r="BP75" s="65">
        <f t="shared" si="109"/>
        <v>9.5244274744560009</v>
      </c>
      <c r="BQ75" s="65">
        <f t="shared" si="109"/>
        <v>9.4265349976618733</v>
      </c>
      <c r="BR75" s="65">
        <f t="shared" si="109"/>
        <v>9.1493398143525138</v>
      </c>
      <c r="BS75" s="65">
        <f t="shared" si="109"/>
        <v>9.1124539427522766</v>
      </c>
      <c r="BT75" s="65">
        <f t="shared" si="109"/>
        <v>9.0656646394611204</v>
      </c>
      <c r="BU75" s="65">
        <f t="shared" si="109"/>
        <v>8.9995480391494471</v>
      </c>
      <c r="BV75" s="65">
        <f t="shared" si="109"/>
        <v>8.9420618119491841</v>
      </c>
      <c r="BW75" s="65">
        <f t="shared" si="109"/>
        <v>8.8949682388630258</v>
      </c>
      <c r="BX75" s="65">
        <f t="shared" si="109"/>
        <v>8.8403873353901918</v>
      </c>
      <c r="BY75" s="65">
        <f t="shared" si="109"/>
        <v>8.7982340822083227</v>
      </c>
      <c r="BZ75" s="65">
        <f t="shared" si="109"/>
        <v>8.7266205962967085</v>
      </c>
      <c r="CA75" s="65">
        <f t="shared" si="109"/>
        <v>8.661654229319085</v>
      </c>
      <c r="CB75" s="65">
        <f t="shared" si="109"/>
        <v>8.5997644298341918</v>
      </c>
      <c r="CC75" s="65">
        <f t="shared" si="109"/>
        <v>8.5110039122081407</v>
      </c>
      <c r="CD75" s="65">
        <f t="shared" si="109"/>
        <v>8.4449789934070036</v>
      </c>
      <c r="CE75" s="65">
        <f t="shared" si="109"/>
        <v>8.3789904495075493</v>
      </c>
      <c r="CF75" s="65">
        <f t="shared" si="109"/>
        <v>8.3207370920234016</v>
      </c>
      <c r="CG75" s="65">
        <f t="shared" si="109"/>
        <v>8.2676938994704372</v>
      </c>
      <c r="CH75" s="65">
        <f t="shared" si="109"/>
        <v>8.2289832759998731</v>
      </c>
      <c r="CI75" s="65">
        <f t="shared" si="109"/>
        <v>8.2078931430811188</v>
      </c>
      <c r="CJ75" s="65">
        <f t="shared" si="109"/>
        <v>8.1893453874064264</v>
      </c>
      <c r="CK75" s="65">
        <f t="shared" si="109"/>
        <v>8.1788182524239943</v>
      </c>
      <c r="CL75" s="65">
        <f t="shared" si="109"/>
        <v>8.1756490996182745</v>
      </c>
      <c r="CM75" s="65">
        <f t="shared" si="109"/>
        <v>8.1239490450388221</v>
      </c>
      <c r="CN75" s="65">
        <f t="shared" si="109"/>
        <v>8.0822879136303794</v>
      </c>
      <c r="CO75" s="65">
        <f t="shared" si="109"/>
        <v>8.0463055057744342</v>
      </c>
      <c r="CP75" s="65">
        <f t="shared" si="109"/>
        <v>8.0180810396373818</v>
      </c>
      <c r="CQ75" s="65">
        <f t="shared" si="109"/>
        <v>7.9965685720379067</v>
      </c>
      <c r="CR75" s="65">
        <f t="shared" si="109"/>
        <v>7.948179660459493</v>
      </c>
      <c r="CS75" s="65">
        <f t="shared" si="109"/>
        <v>7.9059035582207899</v>
      </c>
      <c r="CT75" s="65">
        <f t="shared" si="109"/>
        <v>7.8705479988140787</v>
      </c>
      <c r="CU75" s="65">
        <f t="shared" si="109"/>
        <v>7.8415535131072085</v>
      </c>
      <c r="CV75" s="69">
        <f t="shared" si="109"/>
        <v>7.8170276557259486</v>
      </c>
      <c r="CW75" s="65">
        <f t="shared" ref="CW75:DP75" si="110">CW$49*CW32</f>
        <v>7.7974850865866339</v>
      </c>
      <c r="CX75" s="65">
        <f t="shared" si="110"/>
        <v>7.7779913738701678</v>
      </c>
      <c r="CY75" s="65">
        <f t="shared" si="110"/>
        <v>7.7585463954354923</v>
      </c>
      <c r="CZ75" s="65">
        <f t="shared" si="110"/>
        <v>7.739150029446904</v>
      </c>
      <c r="DA75" s="65">
        <f t="shared" si="110"/>
        <v>7.719802154373288</v>
      </c>
      <c r="DB75" s="65">
        <f t="shared" si="110"/>
        <v>7.7005026489873556</v>
      </c>
      <c r="DC75" s="65">
        <f t="shared" si="110"/>
        <v>7.6812513923648877</v>
      </c>
      <c r="DD75" s="65">
        <f t="shared" si="110"/>
        <v>7.6620482638839764</v>
      </c>
      <c r="DE75" s="65">
        <f t="shared" si="110"/>
        <v>7.642893143224267</v>
      </c>
      <c r="DF75" s="65">
        <f t="shared" si="110"/>
        <v>7.6237859103662062</v>
      </c>
      <c r="DG75" s="65">
        <f t="shared" si="110"/>
        <v>7.6047264455902912</v>
      </c>
      <c r="DH75" s="65">
        <f t="shared" si="110"/>
        <v>7.5857146294763158</v>
      </c>
      <c r="DI75" s="65">
        <f t="shared" si="110"/>
        <v>7.5667503429026253</v>
      </c>
      <c r="DJ75" s="65">
        <f t="shared" si="110"/>
        <v>7.5478334670453693</v>
      </c>
      <c r="DK75" s="65">
        <f t="shared" si="110"/>
        <v>7.5289638833777559</v>
      </c>
      <c r="DL75" s="65">
        <f t="shared" si="110"/>
        <v>7.5101414736693117</v>
      </c>
      <c r="DM75" s="65">
        <f t="shared" si="110"/>
        <v>7.4913661199851385</v>
      </c>
      <c r="DN75" s="65">
        <f t="shared" si="110"/>
        <v>7.4726377046851757</v>
      </c>
      <c r="DO75" s="65">
        <f t="shared" si="110"/>
        <v>7.4539561104234631</v>
      </c>
      <c r="DP75" s="65">
        <f t="shared" si="110"/>
        <v>7.4353212201474053</v>
      </c>
    </row>
    <row r="76" spans="1:120" x14ac:dyDescent="0.25">
      <c r="A76" s="65" t="str">
        <f t="shared" si="71"/>
        <v>18_CT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18_CT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18_CT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18_CT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18_CT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18_CT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18_CT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18_CT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18_CT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18_CT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18_CT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18_CT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18_CT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18_CT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18_CT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18_CT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18_CT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18_CT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18_CT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18_CT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18_CT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18_CT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18_CT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18_CT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18_CT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19.244145297599999</v>
      </c>
      <c r="F88" s="66">
        <v>20.751598555909268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18_CT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19.244145297599999</v>
      </c>
      <c r="BP88" s="65">
        <f t="shared" si="135"/>
        <v>20.747863940399998</v>
      </c>
      <c r="BQ88" s="65">
        <f t="shared" si="135"/>
        <v>20.534616499043494</v>
      </c>
      <c r="BR88" s="65">
        <f t="shared" si="135"/>
        <v>19.930778844374881</v>
      </c>
      <c r="BS88" s="65">
        <f t="shared" si="135"/>
        <v>19.850427238219311</v>
      </c>
      <c r="BT88" s="65">
        <f t="shared" si="135"/>
        <v>19.748502151262155</v>
      </c>
      <c r="BU88" s="65">
        <f t="shared" si="135"/>
        <v>19.604474782567564</v>
      </c>
      <c r="BV88" s="65">
        <f t="shared" si="135"/>
        <v>19.479247683763273</v>
      </c>
      <c r="BW88" s="65">
        <f t="shared" si="135"/>
        <v>19.376659780240526</v>
      </c>
      <c r="BX88" s="65">
        <f t="shared" si="135"/>
        <v>19.257761593232896</v>
      </c>
      <c r="BY88" s="65">
        <f t="shared" si="135"/>
        <v>19.165935605370816</v>
      </c>
      <c r="BZ88" s="65">
        <f t="shared" si="135"/>
        <v>19.00993390700345</v>
      </c>
      <c r="CA88" s="65">
        <f t="shared" si="135"/>
        <v>18.868412188625221</v>
      </c>
      <c r="CB88" s="65">
        <f t="shared" si="135"/>
        <v>18.733592416785388</v>
      </c>
      <c r="CC88" s="65">
        <f t="shared" si="135"/>
        <v>18.540237892545079</v>
      </c>
      <c r="CD88" s="65">
        <f t="shared" si="135"/>
        <v>18.396410241420021</v>
      </c>
      <c r="CE88" s="65">
        <f t="shared" si="135"/>
        <v>18.25266182881224</v>
      </c>
      <c r="CF88" s="65">
        <f t="shared" si="135"/>
        <v>18.125763625388039</v>
      </c>
      <c r="CG88" s="65">
        <f t="shared" si="135"/>
        <v>18.010215163813324</v>
      </c>
      <c r="CH88" s="65">
        <f t="shared" si="135"/>
        <v>17.925888546704908</v>
      </c>
      <c r="CI88" s="65">
        <f t="shared" si="135"/>
        <v>17.879946130800452</v>
      </c>
      <c r="CJ88" s="65">
        <f t="shared" si="135"/>
        <v>17.839541989746266</v>
      </c>
      <c r="CK88" s="65">
        <f t="shared" si="135"/>
        <v>17.816609843443143</v>
      </c>
      <c r="CL88" s="65">
        <f t="shared" si="135"/>
        <v>17.809706210506068</v>
      </c>
      <c r="CM88" s="65">
        <f t="shared" si="135"/>
        <v>17.697083619699161</v>
      </c>
      <c r="CN88" s="65">
        <f t="shared" si="135"/>
        <v>17.606329662216286</v>
      </c>
      <c r="CO88" s="65">
        <f t="shared" si="135"/>
        <v>17.527946147359845</v>
      </c>
      <c r="CP88" s="65">
        <f t="shared" si="135"/>
        <v>17.466462411484642</v>
      </c>
      <c r="CQ88" s="65">
        <f t="shared" si="135"/>
        <v>17.419599988312939</v>
      </c>
      <c r="CR88" s="65">
        <f t="shared" si="135"/>
        <v>17.314190339665231</v>
      </c>
      <c r="CS88" s="65">
        <f t="shared" si="135"/>
        <v>17.222096739337918</v>
      </c>
      <c r="CT88" s="65">
        <f t="shared" si="135"/>
        <v>17.145078741345436</v>
      </c>
      <c r="CU88" s="65">
        <f t="shared" si="135"/>
        <v>17.081917606875002</v>
      </c>
      <c r="CV88" s="69">
        <f t="shared" si="135"/>
        <v>17.028490862502938</v>
      </c>
      <c r="CW88" s="65">
        <f t="shared" ref="CW88:DP88" si="136">CW$49*CW45</f>
        <v>16.985919635346683</v>
      </c>
      <c r="CX88" s="65">
        <f t="shared" si="136"/>
        <v>16.943454836258315</v>
      </c>
      <c r="CY88" s="65">
        <f t="shared" si="136"/>
        <v>16.901096199167672</v>
      </c>
      <c r="CZ88" s="65">
        <f t="shared" si="136"/>
        <v>16.858843458669753</v>
      </c>
      <c r="DA88" s="65">
        <f t="shared" si="136"/>
        <v>16.816696350023079</v>
      </c>
      <c r="DB88" s="65">
        <f t="shared" si="136"/>
        <v>16.774654609148023</v>
      </c>
      <c r="DC88" s="65">
        <f t="shared" si="136"/>
        <v>16.732717972625153</v>
      </c>
      <c r="DD88" s="65">
        <f t="shared" si="136"/>
        <v>16.690886177693589</v>
      </c>
      <c r="DE88" s="65">
        <f t="shared" si="136"/>
        <v>16.649158962249356</v>
      </c>
      <c r="DF88" s="65">
        <f t="shared" si="136"/>
        <v>16.607536064843735</v>
      </c>
      <c r="DG88" s="65">
        <f t="shared" si="136"/>
        <v>16.566017224681627</v>
      </c>
      <c r="DH88" s="65">
        <f t="shared" si="136"/>
        <v>16.524602181619922</v>
      </c>
      <c r="DI88" s="65">
        <f t="shared" si="136"/>
        <v>16.483290676165876</v>
      </c>
      <c r="DJ88" s="65">
        <f t="shared" si="136"/>
        <v>16.44208244947546</v>
      </c>
      <c r="DK88" s="65">
        <f t="shared" si="136"/>
        <v>16.400977243351775</v>
      </c>
      <c r="DL88" s="65">
        <f t="shared" si="136"/>
        <v>16.359974800243396</v>
      </c>
      <c r="DM88" s="65">
        <f t="shared" si="136"/>
        <v>16.31907486324279</v>
      </c>
      <c r="DN88" s="65">
        <f t="shared" si="136"/>
        <v>16.278277176084682</v>
      </c>
      <c r="DO88" s="65">
        <f t="shared" si="136"/>
        <v>16.237581483144474</v>
      </c>
      <c r="DP88" s="65">
        <f t="shared" si="136"/>
        <v>16.196987529436612</v>
      </c>
    </row>
    <row r="89" spans="1:120" x14ac:dyDescent="0.25">
      <c r="A89" s="65" t="str">
        <f t="shared" si="71"/>
        <v>18_CT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2.8302768000000009E-5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18_CT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2.841162480000001E-5</v>
      </c>
      <c r="BQ89" s="65">
        <f t="shared" si="138"/>
        <v>2.8119608893650076E-5</v>
      </c>
      <c r="BR89" s="65">
        <f t="shared" si="138"/>
        <v>2.7292728163477623E-5</v>
      </c>
      <c r="BS89" s="65">
        <f t="shared" si="138"/>
        <v>2.7182696610700562E-5</v>
      </c>
      <c r="BT89" s="65">
        <f t="shared" si="138"/>
        <v>2.7043122853293407E-5</v>
      </c>
      <c r="BU89" s="65">
        <f t="shared" si="138"/>
        <v>2.684589524605457E-5</v>
      </c>
      <c r="BV89" s="65">
        <f t="shared" si="138"/>
        <v>2.6674412275265846E-5</v>
      </c>
      <c r="BW89" s="65">
        <f t="shared" si="138"/>
        <v>2.6533930872829453E-5</v>
      </c>
      <c r="BX89" s="65">
        <f t="shared" si="138"/>
        <v>2.6371114561311079E-5</v>
      </c>
      <c r="BY89" s="65">
        <f t="shared" si="138"/>
        <v>2.6245370266788947E-5</v>
      </c>
      <c r="BZ89" s="65">
        <f t="shared" si="138"/>
        <v>2.6031745301110143E-5</v>
      </c>
      <c r="CA89" s="65">
        <f t="shared" si="138"/>
        <v>2.5837948871021544E-5</v>
      </c>
      <c r="CB89" s="65">
        <f t="shared" si="138"/>
        <v>2.565332992498747E-5</v>
      </c>
      <c r="CC89" s="65">
        <f t="shared" si="138"/>
        <v>2.5388554899863013E-5</v>
      </c>
      <c r="CD89" s="65">
        <f t="shared" si="138"/>
        <v>2.5191600781050163E-5</v>
      </c>
      <c r="CE89" s="65">
        <f t="shared" si="138"/>
        <v>2.4994755169553004E-5</v>
      </c>
      <c r="CF89" s="65">
        <f t="shared" si="138"/>
        <v>2.4820983828375947E-5</v>
      </c>
      <c r="CG89" s="65">
        <f t="shared" si="138"/>
        <v>2.4662754550127904E-5</v>
      </c>
      <c r="CH89" s="65">
        <f t="shared" si="138"/>
        <v>2.4547279713160597E-5</v>
      </c>
      <c r="CI89" s="65">
        <f t="shared" si="138"/>
        <v>2.4484367276158283E-5</v>
      </c>
      <c r="CJ89" s="65">
        <f t="shared" si="138"/>
        <v>2.4429038819248437E-5</v>
      </c>
      <c r="CK89" s="65">
        <f t="shared" si="138"/>
        <v>2.4397636090828072E-5</v>
      </c>
      <c r="CL89" s="65">
        <f t="shared" si="138"/>
        <v>2.4388182422280387E-5</v>
      </c>
      <c r="CM89" s="65">
        <f t="shared" si="138"/>
        <v>2.4233959760940332E-5</v>
      </c>
      <c r="CN89" s="65">
        <f t="shared" si="138"/>
        <v>2.4109683478980639E-5</v>
      </c>
      <c r="CO89" s="65">
        <f t="shared" si="138"/>
        <v>2.4002346982992247E-5</v>
      </c>
      <c r="CP89" s="65">
        <f t="shared" si="138"/>
        <v>2.3918152637010097E-5</v>
      </c>
      <c r="CQ89" s="65">
        <f t="shared" si="138"/>
        <v>2.3853980364230697E-5</v>
      </c>
      <c r="CR89" s="65">
        <f t="shared" si="138"/>
        <v>2.3709634932031918E-5</v>
      </c>
      <c r="CS89" s="65">
        <f t="shared" si="138"/>
        <v>2.3583524175450083E-5</v>
      </c>
      <c r="CT89" s="65">
        <f t="shared" si="138"/>
        <v>2.3478057585342529E-5</v>
      </c>
      <c r="CU89" s="65">
        <f t="shared" si="138"/>
        <v>2.3391566250153941E-5</v>
      </c>
      <c r="CV89" s="69">
        <f t="shared" si="138"/>
        <v>2.3318404954140769E-5</v>
      </c>
      <c r="CW89" s="65">
        <f t="shared" ref="CW89:DP89" si="139">CW$49*CW46</f>
        <v>2.3260108941755418E-5</v>
      </c>
      <c r="CX89" s="65">
        <f t="shared" si="139"/>
        <v>2.3201958669401032E-5</v>
      </c>
      <c r="CY89" s="65">
        <f t="shared" si="139"/>
        <v>2.314395377272753E-5</v>
      </c>
      <c r="CZ89" s="65">
        <f t="shared" si="139"/>
        <v>2.3086093888295713E-5</v>
      </c>
      <c r="DA89" s="65">
        <f t="shared" si="139"/>
        <v>2.302837865357498E-5</v>
      </c>
      <c r="DB89" s="65">
        <f t="shared" si="139"/>
        <v>2.2970807706941043E-5</v>
      </c>
      <c r="DC89" s="65">
        <f t="shared" si="139"/>
        <v>2.2913380687673692E-5</v>
      </c>
      <c r="DD89" s="65">
        <f t="shared" si="139"/>
        <v>2.285609723595451E-5</v>
      </c>
      <c r="DE89" s="65">
        <f t="shared" si="139"/>
        <v>2.2798956992864627E-5</v>
      </c>
      <c r="DF89" s="65">
        <f t="shared" si="139"/>
        <v>2.2741959600382463E-5</v>
      </c>
      <c r="DG89" s="65">
        <f t="shared" si="139"/>
        <v>2.268510470138151E-5</v>
      </c>
      <c r="DH89" s="65">
        <f t="shared" si="139"/>
        <v>2.2628391939628059E-5</v>
      </c>
      <c r="DI89" s="65">
        <f t="shared" si="139"/>
        <v>2.257182095977899E-5</v>
      </c>
      <c r="DJ89" s="65">
        <f t="shared" si="139"/>
        <v>2.2515391407379541E-5</v>
      </c>
      <c r="DK89" s="65">
        <f t="shared" si="139"/>
        <v>2.2459102928861092E-5</v>
      </c>
      <c r="DL89" s="65">
        <f t="shared" si="139"/>
        <v>2.240295517153894E-5</v>
      </c>
      <c r="DM89" s="65">
        <f t="shared" si="139"/>
        <v>2.2346947783610095E-5</v>
      </c>
      <c r="DN89" s="65">
        <f t="shared" si="139"/>
        <v>2.229108041415107E-5</v>
      </c>
      <c r="DO89" s="65">
        <f t="shared" si="139"/>
        <v>2.2235352713115692E-5</v>
      </c>
      <c r="DP89" s="65">
        <f t="shared" si="139"/>
        <v>2.2179764331332904E-5</v>
      </c>
    </row>
    <row r="90" spans="1:120" x14ac:dyDescent="0.25">
      <c r="A90" s="52" t="str">
        <f t="shared" ref="A90:C121" si="140">A58</f>
        <v>18_CT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18_CT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18_CT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18_CT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18_CT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18_CT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18_CT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18_CT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18_CT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18_CT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18_CT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18_CT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18_CT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18_CT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18_CT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18_CT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18_CT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18_CT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18_CT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18_CT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18_CT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18_CT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18_CT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18_CT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18_CT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18_CT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18_CT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18_CT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18_CT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18_CT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18_CT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18_CT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18_CT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18_CT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18_CT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18_CT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18_CT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18_CT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18_CT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18_CT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18_CT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18_CT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18_CT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18_CT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18_CT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18_CT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18_CT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18_CT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18_CT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18_CT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18_CT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18_CT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18_CT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18_CT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18_CT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18_CT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18_CT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18_CT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18_CT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18_CT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18_CT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18_CT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18_CT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18_CT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19_THA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1.1508176862507582E-3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1.1508176862507582E-3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3.0436099333737139E-3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0.41988129365462151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55</v>
      </c>
      <c r="B15" t="s">
        <v>5</v>
      </c>
      <c r="C15" t="s">
        <v>5</v>
      </c>
      <c r="D15" t="s">
        <v>37</v>
      </c>
      <c r="E15" s="8">
        <v>13.32281628</v>
      </c>
      <c r="F15" s="8">
        <v>14.99586156</v>
      </c>
      <c r="G15">
        <f>MATCH(A15,Production_est!$A$4:$A$339,0)</f>
        <v>289</v>
      </c>
      <c r="H15">
        <f>IFERROR(MATCH(D15,Production_est!$D$4:$D$339,0),"-")</f>
        <v>6</v>
      </c>
      <c r="I15" s="8" cm="1">
        <f t="array" ref="I15">IFERROR(INDEX(Production_est!$E$4:$E$339,H15+G15-1),"-")</f>
        <v>36084.819987301104</v>
      </c>
      <c r="J15" s="42">
        <f t="shared" ref="J15:J46" si="0">IFERROR(F15/I15,0)</f>
        <v>4.1557257498519635E-4</v>
      </c>
      <c r="K15" s="42">
        <f t="shared" ref="K15:K46" si="1">J15</f>
        <v>4.1557257498519635E-4</v>
      </c>
      <c r="L15" s="42">
        <f t="shared" ref="L15:M46" si="2">K15</f>
        <v>4.1557257498519635E-4</v>
      </c>
      <c r="M15" s="42">
        <f t="shared" si="2"/>
        <v>4.1557257498519635E-4</v>
      </c>
      <c r="N15" s="42">
        <f t="shared" ref="N15:AO15" si="3">M15*(1-$F$4)</f>
        <v>4.1509432671598258E-4</v>
      </c>
      <c r="O15" s="42">
        <f t="shared" si="3"/>
        <v>4.1461662882333545E-4</v>
      </c>
      <c r="P15" s="42">
        <f t="shared" si="3"/>
        <v>4.1413948067387185E-4</v>
      </c>
      <c r="Q15" s="42">
        <f t="shared" si="3"/>
        <v>4.1366288163493766E-4</v>
      </c>
      <c r="R15" s="42">
        <f t="shared" si="3"/>
        <v>4.1318683107460671E-4</v>
      </c>
      <c r="S15" s="42">
        <f t="shared" si="3"/>
        <v>4.1271132836168014E-4</v>
      </c>
      <c r="T15" s="42">
        <f t="shared" si="3"/>
        <v>4.1223637286568545E-4</v>
      </c>
      <c r="U15" s="42">
        <f t="shared" si="3"/>
        <v>4.1176196395687571E-4</v>
      </c>
      <c r="V15" s="42">
        <f t="shared" si="3"/>
        <v>4.1128810100622877E-4</v>
      </c>
      <c r="W15" s="42">
        <f t="shared" si="3"/>
        <v>4.1081478338544632E-4</v>
      </c>
      <c r="X15" s="42">
        <f t="shared" si="3"/>
        <v>4.1034201046695305E-4</v>
      </c>
      <c r="Y15" s="42">
        <f t="shared" si="3"/>
        <v>4.0986978162389597E-4</v>
      </c>
      <c r="Z15" s="42">
        <f t="shared" si="3"/>
        <v>4.0939809623014343E-4</v>
      </c>
      <c r="AA15" s="42">
        <f t="shared" si="3"/>
        <v>4.0892695366028436E-4</v>
      </c>
      <c r="AB15" s="42">
        <f t="shared" si="3"/>
        <v>4.0845635328962745E-4</v>
      </c>
      <c r="AC15" s="42">
        <f t="shared" si="3"/>
        <v>4.0798629449420023E-4</v>
      </c>
      <c r="AD15" s="42">
        <f t="shared" si="3"/>
        <v>4.075167766507484E-4</v>
      </c>
      <c r="AE15" s="42">
        <f t="shared" si="3"/>
        <v>4.0704779913673482E-4</v>
      </c>
      <c r="AF15" s="42">
        <f t="shared" si="3"/>
        <v>4.0657936133033882E-4</v>
      </c>
      <c r="AG15" s="42">
        <f t="shared" si="3"/>
        <v>4.0611146261045533E-4</v>
      </c>
      <c r="AH15" s="42">
        <f t="shared" si="3"/>
        <v>4.0564410235669401E-4</v>
      </c>
      <c r="AI15" s="42">
        <f t="shared" si="3"/>
        <v>4.0517727994937862E-4</v>
      </c>
      <c r="AJ15" s="42">
        <f t="shared" si="3"/>
        <v>4.0471099476954589E-4</v>
      </c>
      <c r="AK15" s="42">
        <f t="shared" si="3"/>
        <v>4.0424524619894493E-4</v>
      </c>
      <c r="AL15" s="42">
        <f t="shared" si="3"/>
        <v>4.0378003362003635E-4</v>
      </c>
      <c r="AM15" s="42">
        <f t="shared" si="3"/>
        <v>4.0331535641599146E-4</v>
      </c>
      <c r="AN15" s="42">
        <f t="shared" si="3"/>
        <v>4.0285121397069139E-4</v>
      </c>
      <c r="AO15" s="42">
        <f t="shared" si="3"/>
        <v>4.0238760566872631E-4</v>
      </c>
      <c r="AP15" s="42">
        <f t="shared" ref="AP15:BJ15" si="4">AO15*(1-$F$4)</f>
        <v>4.019245308953946E-4</v>
      </c>
      <c r="AQ15" s="42">
        <f t="shared" si="4"/>
        <v>4.0146198903670213E-4</v>
      </c>
      <c r="AR15" s="42">
        <f t="shared" si="4"/>
        <v>4.0099997947936125E-4</v>
      </c>
      <c r="AS15" s="42">
        <f t="shared" si="4"/>
        <v>4.0053850161079021E-4</v>
      </c>
      <c r="AT15" s="42">
        <f t="shared" si="4"/>
        <v>4.0007755481911213E-4</v>
      </c>
      <c r="AU15" s="42">
        <f t="shared" si="4"/>
        <v>3.9961713849315434E-4</v>
      </c>
      <c r="AV15" s="42">
        <f t="shared" si="4"/>
        <v>3.9915725202244748E-4</v>
      </c>
      <c r="AW15" s="42">
        <f t="shared" si="4"/>
        <v>3.9869789479722475E-4</v>
      </c>
      <c r="AX15" s="42">
        <f t="shared" si="4"/>
        <v>3.9823906620842117E-4</v>
      </c>
      <c r="AY15" s="42">
        <f t="shared" si="4"/>
        <v>3.9778076564767252E-4</v>
      </c>
      <c r="AZ15" s="42">
        <f t="shared" si="4"/>
        <v>3.9732299250731481E-4</v>
      </c>
      <c r="BA15" s="42">
        <f t="shared" si="4"/>
        <v>3.9686574618038331E-4</v>
      </c>
      <c r="BB15" s="42">
        <f t="shared" si="4"/>
        <v>3.964090260606118E-4</v>
      </c>
      <c r="BC15" s="42">
        <f t="shared" si="4"/>
        <v>3.9595283154243179E-4</v>
      </c>
      <c r="BD15" s="42">
        <f t="shared" si="4"/>
        <v>3.954971620209717E-4</v>
      </c>
      <c r="BE15" s="42">
        <f t="shared" si="4"/>
        <v>3.9504201689205597E-4</v>
      </c>
      <c r="BF15" s="42">
        <f t="shared" si="4"/>
        <v>3.9458739555220439E-4</v>
      </c>
      <c r="BG15" s="42">
        <f t="shared" si="4"/>
        <v>3.9413329739863129E-4</v>
      </c>
      <c r="BH15" s="42">
        <f t="shared" si="4"/>
        <v>3.9367972182924462E-4</v>
      </c>
      <c r="BI15" s="42">
        <f t="shared" si="4"/>
        <v>3.9322666824264524E-4</v>
      </c>
      <c r="BJ15" s="42">
        <f t="shared" si="4"/>
        <v>3.9277413603812611E-4</v>
      </c>
      <c r="BK15" t="str">
        <f t="shared" ref="BK15:BK46" si="5">A15</f>
        <v>19_THA</v>
      </c>
      <c r="BL15" t="str">
        <f t="shared" ref="BL15:BL46" si="6">"d_ind_cem_"&amp;C15</f>
        <v>d_ind_cem_1_x_coal_thermal</v>
      </c>
      <c r="BO15" s="8">
        <f t="shared" ref="BO15:BO46" si="7">E15</f>
        <v>13.32281628</v>
      </c>
      <c r="BP15" s="8">
        <f t="shared" ref="BP15:BP46" si="8">F15</f>
        <v>14.99586156</v>
      </c>
      <c r="BQ15" s="8" cm="1">
        <f t="array" ref="BQ15">K15*INDEX(prod_est,$G15+$H15-1,MATCH(BQ$14,$BP$14:$DP$14,0))</f>
        <v>15.128453987522784</v>
      </c>
      <c r="BR15" s="8" cm="1">
        <f t="array" ref="BR15">L15*INDEX(prod_est,$G15+$H15-1,MATCH(BR$14,$BP$14:$DP$14,0))</f>
        <v>14.566638947527236</v>
      </c>
      <c r="BS15" s="8" cm="1">
        <f t="array" ref="BS15">M15*INDEX(prod_est,$G15+$H15-1,MATCH(BS$14,$BP$14:$DP$14,0))</f>
        <v>14.909777362729459</v>
      </c>
      <c r="BT15" s="8" cm="1">
        <f t="array" ref="BT15">N15*INDEX(prod_est,$G15+$H15-1,MATCH(BT$14,$BP$14:$DP$14,0))</f>
        <v>15.256048057329384</v>
      </c>
      <c r="BU15" s="8" cm="1">
        <f t="array" ref="BU15">O15*INDEX(prod_est,$G15+$H15-1,MATCH(BU$14,$BP$14:$DP$14,0))</f>
        <v>15.6245319581415</v>
      </c>
      <c r="BV15" s="8" cm="1">
        <f t="array" ref="BV15">P15*INDEX(prod_est,$G15+$H15-1,MATCH(BV$14,$BP$14:$DP$14,0))</f>
        <v>16.010096275002251</v>
      </c>
      <c r="BW15" s="8" cm="1">
        <f t="array" ref="BW15">Q15*INDEX(prod_est,$G15+$H15-1,MATCH(BW$14,$BP$14:$DP$14,0))</f>
        <v>16.416247852186647</v>
      </c>
      <c r="BX15" s="8" cm="1">
        <f t="array" ref="BX15">R15*INDEX(prod_est,$G15+$H15-1,MATCH(BX$14,$BP$14:$DP$14,0))</f>
        <v>16.843361955606344</v>
      </c>
      <c r="BY15" s="8" cm="1">
        <f t="array" ref="BY15">S15*INDEX(prod_est,$G15+$H15-1,MATCH(BY$14,$BP$14:$DP$14,0))</f>
        <v>17.28583369999507</v>
      </c>
      <c r="BZ15" s="8" cm="1">
        <f t="array" ref="BZ15">T15*INDEX(prod_est,$G15+$H15-1,MATCH(BZ$14,$BP$14:$DP$14,0))</f>
        <v>17.601829542275919</v>
      </c>
      <c r="CA15" s="8" cm="1">
        <f t="array" ref="CA15">U15*INDEX(prod_est,$G15+$H15-1,MATCH(CA$14,$BP$14:$DP$14,0))</f>
        <v>17.922419478662839</v>
      </c>
      <c r="CB15" s="8" cm="1">
        <f t="array" ref="CB15">V15*INDEX(prod_est,$G15+$H15-1,MATCH(CB$14,$BP$14:$DP$14,0))</f>
        <v>18.246494931198516</v>
      </c>
      <c r="CC15" s="8" cm="1">
        <f t="array" ref="CC15">W15*INDEX(prod_est,$G15+$H15-1,MATCH(CC$14,$BP$14:$DP$14,0))</f>
        <v>18.567949782483065</v>
      </c>
      <c r="CD15" s="8" cm="1">
        <f t="array" ref="CD15">X15*INDEX(prod_est,$G15+$H15-1,MATCH(CD$14,$BP$14:$DP$14,0))</f>
        <v>18.889293881691092</v>
      </c>
      <c r="CE15" s="8" cm="1">
        <f t="array" ref="CE15">Y15*INDEX(prod_est,$G15+$H15-1,MATCH(CE$14,$BP$14:$DP$14,0))</f>
        <v>19.209921672345061</v>
      </c>
      <c r="CF15" s="8" cm="1">
        <f t="array" ref="CF15">Z15*INDEX(prod_est,$G15+$H15-1,MATCH(CF$14,$BP$14:$DP$14,0))</f>
        <v>19.527485428601153</v>
      </c>
      <c r="CG15" s="8" cm="1">
        <f t="array" ref="CG15">AA15*INDEX(prod_est,$G15+$H15-1,MATCH(CG$14,$BP$14:$DP$14,0))</f>
        <v>19.841662372016291</v>
      </c>
      <c r="CH15" s="8" cm="1">
        <f t="array" ref="CH15">AB15*INDEX(prod_est,$G15+$H15-1,MATCH(CH$14,$BP$14:$DP$14,0))</f>
        <v>20.173132387583014</v>
      </c>
      <c r="CI15" s="8" cm="1">
        <f t="array" ref="CI15">AC15*INDEX(prod_est,$G15+$H15-1,MATCH(CI$14,$BP$14:$DP$14,0))</f>
        <v>20.501612325675886</v>
      </c>
      <c r="CJ15" s="8" cm="1">
        <f t="array" ref="CJ15">AD15*INDEX(prod_est,$G15+$H15-1,MATCH(CJ$14,$BP$14:$DP$14,0))</f>
        <v>20.827542218693925</v>
      </c>
      <c r="CK15" s="8" cm="1">
        <f t="array" ref="CK15">AE15*INDEX(prod_est,$G15+$H15-1,MATCH(CK$14,$BP$14:$DP$14,0))</f>
        <v>21.147241237447375</v>
      </c>
      <c r="CL15" s="8" cm="1">
        <f t="array" ref="CL15">AF15*INDEX(prod_est,$G15+$H15-1,MATCH(CL$14,$BP$14:$DP$14,0))</f>
        <v>21.461014002670446</v>
      </c>
      <c r="CM15" s="8" cm="1">
        <f t="array" ref="CM15">AG15*INDEX(prod_est,$G15+$H15-1,MATCH(CM$14,$BP$14:$DP$14,0))</f>
        <v>21.830376451748073</v>
      </c>
      <c r="CN15" s="8" cm="1">
        <f t="array" ref="CN15">AH15*INDEX(prod_est,$G15+$H15-1,MATCH(CN$14,$BP$14:$DP$14,0))</f>
        <v>22.190631237336909</v>
      </c>
      <c r="CO15" s="8" cm="1">
        <f t="array" ref="CO15">AI15*INDEX(prod_est,$G15+$H15-1,MATCH(CO$14,$BP$14:$DP$14,0))</f>
        <v>22.547360171206396</v>
      </c>
      <c r="CP15" s="8" cm="1">
        <f t="array" ref="CP15">AJ15*INDEX(prod_est,$G15+$H15-1,MATCH(CP$14,$BP$14:$DP$14,0))</f>
        <v>22.898929073136387</v>
      </c>
      <c r="CQ15" s="8" cm="1">
        <f t="array" ref="CQ15">AK15*INDEX(prod_est,$G15+$H15-1,MATCH(CQ$14,$BP$14:$DP$14,0))</f>
        <v>23.243239341341095</v>
      </c>
      <c r="CR15" s="8" cm="1">
        <f t="array" ref="CR15">AL15*INDEX(prod_est,$G15+$H15-1,MATCH(CR$14,$BP$14:$DP$14,0))</f>
        <v>23.582506941067756</v>
      </c>
      <c r="CS15" s="8" cm="1">
        <f t="array" ref="CS15">AM15*INDEX(prod_est,$G15+$H15-1,MATCH(CS$14,$BP$14:$DP$14,0))</f>
        <v>23.916889892262425</v>
      </c>
      <c r="CT15" s="8" cm="1">
        <f t="array" ref="CT15">AN15*INDEX(prod_est,$G15+$H15-1,MATCH(CT$14,$BP$14:$DP$14,0))</f>
        <v>24.249632197298943</v>
      </c>
      <c r="CU15" s="8" cm="1">
        <f t="array" ref="CU15">AO15*INDEX(prod_est,$G15+$H15-1,MATCH(CU$14,$BP$14:$DP$14,0))</f>
        <v>24.57834735720796</v>
      </c>
      <c r="CV15" s="8" cm="1">
        <f t="array" ref="CV15">AP15*INDEX(prod_est,$G15+$H15-1,MATCH(CV$14,$BP$14:$DP$14,0))</f>
        <v>24.906644518578446</v>
      </c>
      <c r="CW15" cm="1">
        <f t="array" ref="CW15">AQ15*INDEX(prod_est,$G15+$H15-1,MATCH(CW$14,$BP$14:$DP$14,0))</f>
        <v>24.877981511561305</v>
      </c>
      <c r="CX15" cm="1">
        <f t="array" ref="CX15">AR15*INDEX(prod_est,$G15+$H15-1,MATCH(CX$14,$BP$14:$DP$14,0))</f>
        <v>24.849351490439581</v>
      </c>
      <c r="CY15" cm="1">
        <f t="array" ref="CY15">AS15*INDEX(prod_est,$G15+$H15-1,MATCH(CY$14,$BP$14:$DP$14,0))</f>
        <v>24.82075441725252</v>
      </c>
      <c r="CZ15" cm="1">
        <f t="array" ref="CZ15">AT15*INDEX(prod_est,$G15+$H15-1,MATCH(CZ$14,$BP$14:$DP$14,0))</f>
        <v>24.79219025408306</v>
      </c>
      <c r="DA15" cm="1">
        <f t="array" ref="DA15">AU15*INDEX(prod_est,$G15+$H15-1,MATCH(DA$14,$BP$14:$DP$14,0))</f>
        <v>24.763658963057765</v>
      </c>
      <c r="DB15" cm="1">
        <f t="array" ref="DB15">AV15*INDEX(prod_est,$G15+$H15-1,MATCH(DB$14,$BP$14:$DP$14,0))</f>
        <v>24.735160506346794</v>
      </c>
      <c r="DC15" cm="1">
        <f t="array" ref="DC15">AW15*INDEX(prod_est,$G15+$H15-1,MATCH(DC$14,$BP$14:$DP$14,0))</f>
        <v>24.706694846163838</v>
      </c>
      <c r="DD15" cm="1">
        <f t="array" ref="DD15">AX15*INDEX(prod_est,$G15+$H15-1,MATCH(DD$14,$BP$14:$DP$14,0))</f>
        <v>24.678261944766074</v>
      </c>
      <c r="DE15" cm="1">
        <f t="array" ref="DE15">AY15*INDEX(prod_est,$G15+$H15-1,MATCH(DE$14,$BP$14:$DP$14,0))</f>
        <v>24.649861764454105</v>
      </c>
      <c r="DF15" cm="1">
        <f t="array" ref="DF15">AZ15*INDEX(prod_est,$G15+$H15-1,MATCH(DF$14,$BP$14:$DP$14,0))</f>
        <v>24.621494267571936</v>
      </c>
      <c r="DG15" cm="1">
        <f t="array" ref="DG15">BA15*INDEX(prod_est,$G15+$H15-1,MATCH(DG$14,$BP$14:$DP$14,0))</f>
        <v>24.593159416506893</v>
      </c>
      <c r="DH15" cm="1">
        <f t="array" ref="DH15">BB15*INDEX(prod_est,$G15+$H15-1,MATCH(DH$14,$BP$14:$DP$14,0))</f>
        <v>24.564857173689592</v>
      </c>
      <c r="DI15" cm="1">
        <f t="array" ref="DI15">BC15*INDEX(prod_est,$G15+$H15-1,MATCH(DI$14,$BP$14:$DP$14,0))</f>
        <v>24.536587501593882</v>
      </c>
      <c r="DJ15" cm="1">
        <f t="array" ref="DJ15">BD15*INDEX(prod_est,$G15+$H15-1,MATCH(DJ$14,$BP$14:$DP$14,0))</f>
        <v>24.50835036273681</v>
      </c>
      <c r="DK15" cm="1">
        <f t="array" ref="DK15">BE15*INDEX(prod_est,$G15+$H15-1,MATCH(DK$14,$BP$14:$DP$14,0))</f>
        <v>24.480145719678543</v>
      </c>
      <c r="DL15" cm="1">
        <f t="array" ref="DL15">BF15*INDEX(prod_est,$G15+$H15-1,MATCH(DL$14,$BP$14:$DP$14,0))</f>
        <v>24.451973535022336</v>
      </c>
      <c r="DM15" cm="1">
        <f t="array" ref="DM15">BG15*INDEX(prod_est,$G15+$H15-1,MATCH(DM$14,$BP$14:$DP$14,0))</f>
        <v>24.4238337714145</v>
      </c>
      <c r="DN15" cm="1">
        <f t="array" ref="DN15">BH15*INDEX(prod_est,$G15+$H15-1,MATCH(DN$14,$BP$14:$DP$14,0))</f>
        <v>24.395726391544308</v>
      </c>
      <c r="DO15" cm="1">
        <f t="array" ref="DO15">BI15*INDEX(prod_est,$G15+$H15-1,MATCH(DO$14,$BP$14:$DP$14,0))</f>
        <v>24.367651358143984</v>
      </c>
      <c r="DP15" cm="1">
        <f t="array" ref="DP15">BJ15*INDEX(prod_est,$G15+$H15-1,MATCH(DP$14,$BP$14:$DP$14,0))</f>
        <v>24.339608633988636</v>
      </c>
    </row>
    <row r="16" spans="1:120" x14ac:dyDescent="0.25">
      <c r="A16" t="s">
        <v>55</v>
      </c>
      <c r="B16" t="s">
        <v>6</v>
      </c>
      <c r="C16" t="s">
        <v>6</v>
      </c>
      <c r="D16" t="s">
        <v>37</v>
      </c>
      <c r="E16" s="8">
        <v>2.7632879999999999E-2</v>
      </c>
      <c r="F16" s="8">
        <v>5.5265759999999997E-2</v>
      </c>
      <c r="G16">
        <f>MATCH(A16,Production_est!$A$4:$A$339,0)</f>
        <v>289</v>
      </c>
      <c r="H16">
        <f>IFERROR(MATCH(D16,Production_est!$D$4:$D$339,0),"-")</f>
        <v>6</v>
      </c>
      <c r="I16" s="8" cm="1">
        <f t="array" ref="I16">IFERROR(INDEX(Production_est!$E$4:$E$339,H16+G16-1),"-")</f>
        <v>36084.819987301104</v>
      </c>
      <c r="J16" s="42">
        <f t="shared" si="0"/>
        <v>1.5315514950455346E-6</v>
      </c>
      <c r="K16" s="42">
        <f t="shared" si="1"/>
        <v>1.5315514950455346E-6</v>
      </c>
      <c r="L16" s="42">
        <f t="shared" si="2"/>
        <v>1.5315514950455346E-6</v>
      </c>
      <c r="M16" s="42">
        <f t="shared" si="2"/>
        <v>1.5315514950455346E-6</v>
      </c>
      <c r="N16" s="42">
        <f t="shared" ref="N16:AP16" si="9">M16*(1-$F$4)</f>
        <v>1.5297889584976324E-6</v>
      </c>
      <c r="O16" s="42">
        <f t="shared" si="9"/>
        <v>1.5280284503079622E-6</v>
      </c>
      <c r="P16" s="42">
        <f t="shared" si="9"/>
        <v>1.5262699681422535E-6</v>
      </c>
      <c r="Q16" s="42">
        <f t="shared" si="9"/>
        <v>1.524513509668922E-6</v>
      </c>
      <c r="R16" s="42">
        <f t="shared" si="9"/>
        <v>1.5227590725590668E-6</v>
      </c>
      <c r="S16" s="42">
        <f t="shared" si="9"/>
        <v>1.5210066544864668E-6</v>
      </c>
      <c r="T16" s="42">
        <f t="shared" si="9"/>
        <v>1.5192562531275786E-6</v>
      </c>
      <c r="U16" s="42">
        <f t="shared" si="9"/>
        <v>1.5175078661615324E-6</v>
      </c>
      <c r="V16" s="42">
        <f t="shared" si="9"/>
        <v>1.5157614912701289E-6</v>
      </c>
      <c r="W16" s="42">
        <f t="shared" si="9"/>
        <v>1.5140171261378374E-6</v>
      </c>
      <c r="X16" s="42">
        <f t="shared" si="9"/>
        <v>1.5122747684517913E-6</v>
      </c>
      <c r="Y16" s="42">
        <f t="shared" si="9"/>
        <v>1.5105344159017862E-6</v>
      </c>
      <c r="Z16" s="42">
        <f t="shared" si="9"/>
        <v>1.5087960661802759E-6</v>
      </c>
      <c r="AA16" s="42">
        <f t="shared" si="9"/>
        <v>1.5070597169823701E-6</v>
      </c>
      <c r="AB16" s="42">
        <f t="shared" si="9"/>
        <v>1.5053253660058307E-6</v>
      </c>
      <c r="AC16" s="42">
        <f t="shared" si="9"/>
        <v>1.5035930109510693E-6</v>
      </c>
      <c r="AD16" s="42">
        <f t="shared" si="9"/>
        <v>1.5018626495211437E-6</v>
      </c>
      <c r="AE16" s="42">
        <f t="shared" si="9"/>
        <v>1.5001342794217553E-6</v>
      </c>
      <c r="AF16" s="42">
        <f t="shared" si="9"/>
        <v>1.4984078983612456E-6</v>
      </c>
      <c r="AG16" s="42">
        <f t="shared" si="9"/>
        <v>1.4966835040505936E-6</v>
      </c>
      <c r="AH16" s="42">
        <f t="shared" si="9"/>
        <v>1.4949610942034124E-6</v>
      </c>
      <c r="AI16" s="42">
        <f t="shared" si="9"/>
        <v>1.4932406665359462E-6</v>
      </c>
      <c r="AJ16" s="42">
        <f t="shared" si="9"/>
        <v>1.4915222187670677E-6</v>
      </c>
      <c r="AK16" s="42">
        <f t="shared" si="9"/>
        <v>1.4898057486182746E-6</v>
      </c>
      <c r="AL16" s="42">
        <f t="shared" si="9"/>
        <v>1.4880912538136864E-6</v>
      </c>
      <c r="AM16" s="42">
        <f t="shared" si="9"/>
        <v>1.4863787320800425E-6</v>
      </c>
      <c r="AN16" s="42">
        <f t="shared" si="9"/>
        <v>1.4846681811466977E-6</v>
      </c>
      <c r="AO16" s="42">
        <f t="shared" si="9"/>
        <v>1.4829595987456202E-6</v>
      </c>
      <c r="AP16" s="42">
        <f t="shared" si="9"/>
        <v>1.4812529826113884E-6</v>
      </c>
      <c r="AQ16" s="42">
        <f t="shared" ref="AQ16:BJ16" si="10">AP16*(1-$F$4)</f>
        <v>1.4795483304811875E-6</v>
      </c>
      <c r="AR16" s="42">
        <f t="shared" si="10"/>
        <v>1.4778456400948069E-6</v>
      </c>
      <c r="AS16" s="42">
        <f t="shared" si="10"/>
        <v>1.4761449091946373E-6</v>
      </c>
      <c r="AT16" s="42">
        <f t="shared" si="10"/>
        <v>1.4744461355256669E-6</v>
      </c>
      <c r="AU16" s="42">
        <f t="shared" si="10"/>
        <v>1.4727493168354799E-6</v>
      </c>
      <c r="AV16" s="42">
        <f t="shared" si="10"/>
        <v>1.4710544508742519E-6</v>
      </c>
      <c r="AW16" s="42">
        <f t="shared" si="10"/>
        <v>1.4693615353947478E-6</v>
      </c>
      <c r="AX16" s="42">
        <f t="shared" si="10"/>
        <v>1.4676705681523189E-6</v>
      </c>
      <c r="AY16" s="42">
        <f t="shared" si="10"/>
        <v>1.4659815469048995E-6</v>
      </c>
      <c r="AZ16" s="42">
        <f t="shared" si="10"/>
        <v>1.464294469413004E-6</v>
      </c>
      <c r="BA16" s="42">
        <f t="shared" si="10"/>
        <v>1.4626093334397243E-6</v>
      </c>
      <c r="BB16" s="42">
        <f t="shared" si="10"/>
        <v>1.4609261367507264E-6</v>
      </c>
      <c r="BC16" s="42">
        <f t="shared" si="10"/>
        <v>1.4592448771142476E-6</v>
      </c>
      <c r="BD16" s="42">
        <f t="shared" si="10"/>
        <v>1.4575655523010935E-6</v>
      </c>
      <c r="BE16" s="42">
        <f t="shared" si="10"/>
        <v>1.4558881600846355E-6</v>
      </c>
      <c r="BF16" s="42">
        <f t="shared" si="10"/>
        <v>1.4542126982408069E-6</v>
      </c>
      <c r="BG16" s="42">
        <f t="shared" si="10"/>
        <v>1.4525391645481009E-6</v>
      </c>
      <c r="BH16" s="42">
        <f t="shared" si="10"/>
        <v>1.450867556787567E-6</v>
      </c>
      <c r="BI16" s="42">
        <f t="shared" si="10"/>
        <v>1.4491978727428084E-6</v>
      </c>
      <c r="BJ16" s="42">
        <f t="shared" si="10"/>
        <v>1.447530110199979E-6</v>
      </c>
      <c r="BK16" t="str">
        <f t="shared" si="5"/>
        <v>19_THA</v>
      </c>
      <c r="BL16" t="str">
        <f t="shared" si="6"/>
        <v>d_ind_cem_1_1_coking_coal</v>
      </c>
      <c r="BO16" s="8">
        <f t="shared" si="7"/>
        <v>2.7632879999999999E-2</v>
      </c>
      <c r="BP16" s="8">
        <f t="shared" si="8"/>
        <v>5.5265759999999997E-2</v>
      </c>
      <c r="BQ16" s="8" cm="1">
        <f t="array" ref="BQ16">K16*INDEX(prod_est,$G16+$H16-1,MATCH(BQ$14,$BP$14:$DP$14,0))</f>
        <v>5.5754416236787202E-2</v>
      </c>
      <c r="BR16" s="8" cm="1">
        <f t="array" ref="BR16">L16*INDEX(prod_est,$G16+$H16-1,MATCH(BR$14,$BP$14:$DP$14,0))</f>
        <v>5.3683902646050614E-2</v>
      </c>
      <c r="BS16" s="8" cm="1">
        <f t="array" ref="BS16">M16*INDEX(prod_est,$G16+$H16-1,MATCH(BS$14,$BP$14:$DP$14,0))</f>
        <v>5.4948505231601989E-2</v>
      </c>
      <c r="BT16" s="8" cm="1">
        <f t="array" ref="BT16">N16*INDEX(prod_est,$G16+$H16-1,MATCH(BT$14,$BP$14:$DP$14,0))</f>
        <v>5.6224651522111813E-2</v>
      </c>
      <c r="BU16" s="8" cm="1">
        <f t="array" ref="BU16">O16*INDEX(prod_est,$G16+$H16-1,MATCH(BU$14,$BP$14:$DP$14,0))</f>
        <v>5.7582662380285289E-2</v>
      </c>
      <c r="BV16" s="8" cm="1">
        <f t="array" ref="BV16">P16*INDEX(prod_est,$G16+$H16-1,MATCH(BV$14,$BP$14:$DP$14,0))</f>
        <v>5.9003621417212423E-2</v>
      </c>
      <c r="BW16" s="8" cm="1">
        <f t="array" ref="BW16">Q16*INDEX(prod_est,$G16+$H16-1,MATCH(BW$14,$BP$14:$DP$14,0))</f>
        <v>6.0500452759545402E-2</v>
      </c>
      <c r="BX16" s="8" cm="1">
        <f t="array" ref="BX16">R16*INDEX(prod_est,$G16+$H16-1,MATCH(BX$14,$BP$14:$DP$14,0))</f>
        <v>6.2074539412570504E-2</v>
      </c>
      <c r="BY16" s="8" cm="1">
        <f t="array" ref="BY16">S16*INDEX(prod_est,$G16+$H16-1,MATCH(BY$14,$BP$14:$DP$14,0))</f>
        <v>6.3705225127714482E-2</v>
      </c>
      <c r="BZ16" s="8" cm="1">
        <f t="array" ref="BZ16">T16*INDEX(prod_est,$G16+$H16-1,MATCH(BZ$14,$BP$14:$DP$14,0))</f>
        <v>6.486979645365111E-2</v>
      </c>
      <c r="CA16" s="8" cm="1">
        <f t="array" ref="CA16">U16*INDEX(prod_est,$G16+$H16-1,MATCH(CA$14,$BP$14:$DP$14,0))</f>
        <v>6.6051298857623342E-2</v>
      </c>
      <c r="CB16" s="8" cm="1">
        <f t="array" ref="CB16">V16*INDEX(prod_est,$G16+$H16-1,MATCH(CB$14,$BP$14:$DP$14,0))</f>
        <v>6.7245646785554461E-2</v>
      </c>
      <c r="CC16" s="8" cm="1">
        <f t="array" ref="CC16">W16*INDEX(prod_est,$G16+$H16-1,MATCH(CC$14,$BP$14:$DP$14,0))</f>
        <v>6.8430336747571402E-2</v>
      </c>
      <c r="CD16" s="8" cm="1">
        <f t="array" ref="CD16">X16*INDEX(prod_est,$G16+$H16-1,MATCH(CD$14,$BP$14:$DP$14,0))</f>
        <v>6.9614618543798329E-2</v>
      </c>
      <c r="CE16" s="8" cm="1">
        <f t="array" ref="CE16">Y16*INDEX(prod_est,$G16+$H16-1,MATCH(CE$14,$BP$14:$DP$14,0))</f>
        <v>7.0796260455916152E-2</v>
      </c>
      <c r="CF16" s="8" cm="1">
        <f t="array" ref="CF16">Z16*INDEX(prod_est,$G16+$H16-1,MATCH(CF$14,$BP$14:$DP$14,0))</f>
        <v>7.1966610173251608E-2</v>
      </c>
      <c r="CG16" s="8" cm="1">
        <f t="array" ref="CG16">AA16*INDEX(prod_est,$G16+$H16-1,MATCH(CG$14,$BP$14:$DP$14,0))</f>
        <v>7.3124478127876452E-2</v>
      </c>
      <c r="CH16" s="8" cm="1">
        <f t="array" ref="CH16">AB16*INDEX(prod_est,$G16+$H16-1,MATCH(CH$14,$BP$14:$DP$14,0))</f>
        <v>7.4346077984224213E-2</v>
      </c>
      <c r="CI16" s="8" cm="1">
        <f t="array" ref="CI16">AC16*INDEX(prod_est,$G16+$H16-1,MATCH(CI$14,$BP$14:$DP$14,0))</f>
        <v>7.5556658206695645E-2</v>
      </c>
      <c r="CJ16" s="8" cm="1">
        <f t="array" ref="CJ16">AD16*INDEX(prod_est,$G16+$H16-1,MATCH(CJ$14,$BP$14:$DP$14,0))</f>
        <v>7.6757840491040535E-2</v>
      </c>
      <c r="CK16" s="8" cm="1">
        <f t="array" ref="CK16">AE16*INDEX(prod_est,$G16+$H16-1,MATCH(CK$14,$BP$14:$DP$14,0))</f>
        <v>7.7936059506464914E-2</v>
      </c>
      <c r="CL16" s="8" cm="1">
        <f t="array" ref="CL16">AF16*INDEX(prod_est,$G16+$H16-1,MATCH(CL$14,$BP$14:$DP$14,0))</f>
        <v>7.9092437902462495E-2</v>
      </c>
      <c r="CM16" s="8" cm="1">
        <f t="array" ref="CM16">AG16*INDEX(prod_est,$G16+$H16-1,MATCH(CM$14,$BP$14:$DP$14,0))</f>
        <v>8.0453686563105392E-2</v>
      </c>
      <c r="CN16" s="8" cm="1">
        <f t="array" ref="CN16">AH16*INDEX(prod_est,$G16+$H16-1,MATCH(CN$14,$BP$14:$DP$14,0))</f>
        <v>8.1781369833555925E-2</v>
      </c>
      <c r="CO16" s="8" cm="1">
        <f t="array" ref="CO16">AI16*INDEX(prod_est,$G16+$H16-1,MATCH(CO$14,$BP$14:$DP$14,0))</f>
        <v>8.3096058927303929E-2</v>
      </c>
      <c r="CP16" s="8" cm="1">
        <f t="array" ref="CP16">AJ16*INDEX(prod_est,$G16+$H16-1,MATCH(CP$14,$BP$14:$DP$14,0))</f>
        <v>8.4391731235279432E-2</v>
      </c>
      <c r="CQ16" s="8" cm="1">
        <f t="array" ref="CQ16">AK16*INDEX(prod_est,$G16+$H16-1,MATCH(CQ$14,$BP$14:$DP$14,0))</f>
        <v>8.5660652568808809E-2</v>
      </c>
      <c r="CR16" s="8" cm="1">
        <f t="array" ref="CR16">AL16*INDEX(prod_est,$G16+$H16-1,MATCH(CR$14,$BP$14:$DP$14,0))</f>
        <v>8.6910989647958917E-2</v>
      </c>
      <c r="CS16" s="8" cm="1">
        <f t="array" ref="CS16">AM16*INDEX(prod_est,$G16+$H16-1,MATCH(CS$14,$BP$14:$DP$14,0))</f>
        <v>8.8143324839563345E-2</v>
      </c>
      <c r="CT16" s="8" cm="1">
        <f t="array" ref="CT16">AN16*INDEX(prod_est,$G16+$H16-1,MATCH(CT$14,$BP$14:$DP$14,0))</f>
        <v>8.9369613592524808E-2</v>
      </c>
      <c r="CU16" s="8" cm="1">
        <f t="array" ref="CU16">AO16*INDEX(prod_est,$G16+$H16-1,MATCH(CU$14,$BP$14:$DP$14,0))</f>
        <v>9.058106070166265E-2</v>
      </c>
      <c r="CV16" s="8" cm="1">
        <f t="array" ref="CV16">AP16*INDEX(prod_est,$G16+$H16-1,MATCH(CV$14,$BP$14:$DP$14,0))</f>
        <v>9.1790967318657504E-2</v>
      </c>
      <c r="CW16" cm="1">
        <f t="array" ref="CW16">AQ16*INDEX(prod_est,$G16+$H16-1,MATCH(CW$14,$BP$14:$DP$14,0))</f>
        <v>9.1685332650029122E-2</v>
      </c>
      <c r="CX16" cm="1">
        <f t="array" ref="CX16">AR16*INDEX(prod_est,$G16+$H16-1,MATCH(CX$14,$BP$14:$DP$14,0))</f>
        <v>9.1579819547645686E-2</v>
      </c>
      <c r="CY16" cm="1">
        <f t="array" ref="CY16">AS16*INDEX(prod_est,$G16+$H16-1,MATCH(CY$14,$BP$14:$DP$14,0))</f>
        <v>9.1474427871606603E-2</v>
      </c>
      <c r="CZ16" cm="1">
        <f t="array" ref="CZ16">AT16*INDEX(prod_est,$G16+$H16-1,MATCH(CZ$14,$BP$14:$DP$14,0))</f>
        <v>9.1369157482172281E-2</v>
      </c>
      <c r="DA16" cm="1">
        <f t="array" ref="DA16">AU16*INDEX(prod_est,$G16+$H16-1,MATCH(DA$14,$BP$14:$DP$14,0))</f>
        <v>9.1264008239763966E-2</v>
      </c>
      <c r="DB16" cm="1">
        <f t="array" ref="DB16">AV16*INDEX(prod_est,$G16+$H16-1,MATCH(DB$14,$BP$14:$DP$14,0))</f>
        <v>9.1158980004963502E-2</v>
      </c>
      <c r="DC16" cm="1">
        <f t="array" ref="DC16">AW16*INDEX(prod_est,$G16+$H16-1,MATCH(DC$14,$BP$14:$DP$14,0))</f>
        <v>9.1054072638513214E-2</v>
      </c>
      <c r="DD16" cm="1">
        <f t="array" ref="DD16">AX16*INDEX(prod_est,$G16+$H16-1,MATCH(DD$14,$BP$14:$DP$14,0))</f>
        <v>9.0949286001315632E-2</v>
      </c>
      <c r="DE16" cm="1">
        <f t="array" ref="DE16">AY16*INDEX(prod_est,$G16+$H16-1,MATCH(DE$14,$BP$14:$DP$14,0))</f>
        <v>9.084461995443345E-2</v>
      </c>
      <c r="DF16" cm="1">
        <f t="array" ref="DF16">AZ16*INDEX(prod_est,$G16+$H16-1,MATCH(DF$14,$BP$14:$DP$14,0))</f>
        <v>9.0740074359089151E-2</v>
      </c>
      <c r="DG16" cm="1">
        <f t="array" ref="DG16">BA16*INDEX(prod_est,$G16+$H16-1,MATCH(DG$14,$BP$14:$DP$14,0))</f>
        <v>9.0635649076665006E-2</v>
      </c>
      <c r="DH16" cm="1">
        <f t="array" ref="DH16">BB16*INDEX(prod_est,$G16+$H16-1,MATCH(DH$14,$BP$14:$DP$14,0))</f>
        <v>9.0531343968702757E-2</v>
      </c>
      <c r="DI16" cm="1">
        <f t="array" ref="DI16">BC16*INDEX(prod_est,$G16+$H16-1,MATCH(DI$14,$BP$14:$DP$14,0))</f>
        <v>9.0427158896903517E-2</v>
      </c>
      <c r="DJ16" cm="1">
        <f t="array" ref="DJ16">BD16*INDEX(prod_est,$G16+$H16-1,MATCH(DJ$14,$BP$14:$DP$14,0))</f>
        <v>9.0323093723127537E-2</v>
      </c>
      <c r="DK16" cm="1">
        <f t="array" ref="DK16">BE16*INDEX(prod_est,$G16+$H16-1,MATCH(DK$14,$BP$14:$DP$14,0))</f>
        <v>9.0219148309394079E-2</v>
      </c>
      <c r="DL16" cm="1">
        <f t="array" ref="DL16">BF16*INDEX(prod_est,$G16+$H16-1,MATCH(DL$14,$BP$14:$DP$14,0))</f>
        <v>9.0115322517881138E-2</v>
      </c>
      <c r="DM16" cm="1">
        <f t="array" ref="DM16">BG16*INDEX(prod_est,$G16+$H16-1,MATCH(DM$14,$BP$14:$DP$14,0))</f>
        <v>9.0011616210925363E-2</v>
      </c>
      <c r="DN16" cm="1">
        <f t="array" ref="DN16">BH16*INDEX(prod_est,$G16+$H16-1,MATCH(DN$14,$BP$14:$DP$14,0))</f>
        <v>8.9908029251021815E-2</v>
      </c>
      <c r="DO16" cm="1">
        <f t="array" ref="DO16">BI16*INDEX(prod_est,$G16+$H16-1,MATCH(DO$14,$BP$14:$DP$14,0))</f>
        <v>8.980456150082379E-2</v>
      </c>
      <c r="DP16" cm="1">
        <f t="array" ref="DP16">BJ16*INDEX(prod_est,$G16+$H16-1,MATCH(DP$14,$BP$14:$DP$14,0))</f>
        <v>8.970121282314264E-2</v>
      </c>
    </row>
    <row r="17" spans="1:120" x14ac:dyDescent="0.25">
      <c r="A17" t="s">
        <v>55</v>
      </c>
      <c r="B17" t="s">
        <v>7</v>
      </c>
      <c r="C17" t="s">
        <v>7</v>
      </c>
      <c r="D17" t="s">
        <v>37</v>
      </c>
      <c r="E17" s="8">
        <v>2.4702120000000001</v>
      </c>
      <c r="F17" s="8">
        <v>3.7367189999999999</v>
      </c>
      <c r="G17">
        <f>MATCH(A17,Production_est!$A$4:$A$339,0)</f>
        <v>289</v>
      </c>
      <c r="H17">
        <f>IFERROR(MATCH(D17,Production_est!$D$4:$D$339,0),"-")</f>
        <v>6</v>
      </c>
      <c r="I17" s="8" cm="1">
        <f t="array" ref="I17">IFERROR(INDEX(Production_est!$E$4:$E$339,H17+G17-1),"-")</f>
        <v>36084.819987301104</v>
      </c>
      <c r="J17" s="42">
        <f t="shared" si="0"/>
        <v>1.0355376585819241E-4</v>
      </c>
      <c r="K17" s="42">
        <f t="shared" si="1"/>
        <v>1.0355376585819241E-4</v>
      </c>
      <c r="L17" s="42">
        <f t="shared" si="2"/>
        <v>1.0355376585819241E-4</v>
      </c>
      <c r="M17" s="42">
        <f t="shared" si="2"/>
        <v>1.0355376585819241E-4</v>
      </c>
      <c r="N17" s="42">
        <f t="shared" ref="N17:AP17" si="11">M17*(1-$F$4)</f>
        <v>1.0343459435296493E-4</v>
      </c>
      <c r="O17" s="42">
        <f t="shared" si="11"/>
        <v>1.0331555999241336E-4</v>
      </c>
      <c r="P17" s="42">
        <f t="shared" si="11"/>
        <v>1.0319666261870918E-4</v>
      </c>
      <c r="Q17" s="42">
        <f t="shared" si="11"/>
        <v>1.0307790207420551E-4</v>
      </c>
      <c r="R17" s="42">
        <f t="shared" si="11"/>
        <v>1.0295927820143689E-4</v>
      </c>
      <c r="S17" s="42">
        <f t="shared" si="11"/>
        <v>1.0284079084311906E-4</v>
      </c>
      <c r="T17" s="42">
        <f t="shared" si="11"/>
        <v>1.0272243984214877E-4</v>
      </c>
      <c r="U17" s="42">
        <f t="shared" si="11"/>
        <v>1.0260422504160359E-4</v>
      </c>
      <c r="V17" s="42">
        <f t="shared" si="11"/>
        <v>1.0248614628474165E-4</v>
      </c>
      <c r="W17" s="42">
        <f t="shared" si="11"/>
        <v>1.0236820341500148E-4</v>
      </c>
      <c r="X17" s="42">
        <f t="shared" si="11"/>
        <v>1.0225039627600178E-4</v>
      </c>
      <c r="Y17" s="42">
        <f t="shared" si="11"/>
        <v>1.021327247115412E-4</v>
      </c>
      <c r="Z17" s="42">
        <f t="shared" si="11"/>
        <v>1.0201518856559817E-4</v>
      </c>
      <c r="AA17" s="42">
        <f t="shared" si="11"/>
        <v>1.0189778768233067E-4</v>
      </c>
      <c r="AB17" s="42">
        <f t="shared" si="11"/>
        <v>1.0178052190607602E-4</v>
      </c>
      <c r="AC17" s="42">
        <f t="shared" si="11"/>
        <v>1.0166339108135067E-4</v>
      </c>
      <c r="AD17" s="42">
        <f t="shared" si="11"/>
        <v>1.0154639505285002E-4</v>
      </c>
      <c r="AE17" s="42">
        <f t="shared" si="11"/>
        <v>1.0142953366544818E-4</v>
      </c>
      <c r="AF17" s="42">
        <f t="shared" si="11"/>
        <v>1.0131280676419781E-4</v>
      </c>
      <c r="AG17" s="42">
        <f t="shared" si="11"/>
        <v>1.0119621419432986E-4</v>
      </c>
      <c r="AH17" s="42">
        <f t="shared" si="11"/>
        <v>1.010797558012534E-4</v>
      </c>
      <c r="AI17" s="42">
        <f t="shared" si="11"/>
        <v>1.009634314305554E-4</v>
      </c>
      <c r="AJ17" s="42">
        <f t="shared" si="11"/>
        <v>1.0084724092800055E-4</v>
      </c>
      <c r="AK17" s="42">
        <f t="shared" si="11"/>
        <v>1.0073118413953101E-4</v>
      </c>
      <c r="AL17" s="42">
        <f t="shared" si="11"/>
        <v>1.0061526091126625E-4</v>
      </c>
      <c r="AM17" s="42">
        <f t="shared" si="11"/>
        <v>1.0049947108950283E-4</v>
      </c>
      <c r="AN17" s="42">
        <f t="shared" si="11"/>
        <v>1.0038381452071417E-4</v>
      </c>
      <c r="AO17" s="42">
        <f t="shared" si="11"/>
        <v>1.0026829105155041E-4</v>
      </c>
      <c r="AP17" s="42">
        <f t="shared" si="11"/>
        <v>1.0015290052883814E-4</v>
      </c>
      <c r="AQ17" s="42">
        <f t="shared" ref="AQ17:BJ17" si="12">AP17*(1-$F$4)</f>
        <v>1.0003764279958024E-4</v>
      </c>
      <c r="AR17" s="42">
        <f t="shared" si="12"/>
        <v>9.9922517710955645E-5</v>
      </c>
      <c r="AS17" s="42">
        <f t="shared" si="12"/>
        <v>9.9807525110319161E-5</v>
      </c>
      <c r="AT17" s="42">
        <f t="shared" si="12"/>
        <v>9.9692664845201279E-5</v>
      </c>
      <c r="AU17" s="42">
        <f t="shared" si="12"/>
        <v>9.9577936763307941E-5</v>
      </c>
      <c r="AV17" s="42">
        <f t="shared" si="12"/>
        <v>9.9463340712520364E-5</v>
      </c>
      <c r="AW17" s="42">
        <f t="shared" si="12"/>
        <v>9.9348876540894811E-5</v>
      </c>
      <c r="AX17" s="42">
        <f t="shared" si="12"/>
        <v>9.9234544096662397E-5</v>
      </c>
      <c r="AY17" s="42">
        <f t="shared" si="12"/>
        <v>9.9120343228228919E-5</v>
      </c>
      <c r="AZ17" s="42">
        <f t="shared" si="12"/>
        <v>9.9006273784174619E-5</v>
      </c>
      <c r="BA17" s="42">
        <f t="shared" si="12"/>
        <v>9.8892335613253999E-5</v>
      </c>
      <c r="BB17" s="42">
        <f t="shared" si="12"/>
        <v>9.8778528564395616E-5</v>
      </c>
      <c r="BC17" s="42">
        <f t="shared" si="12"/>
        <v>9.8664852486701879E-5</v>
      </c>
      <c r="BD17" s="42">
        <f t="shared" si="12"/>
        <v>9.8551307229448857E-5</v>
      </c>
      <c r="BE17" s="42">
        <f t="shared" si="12"/>
        <v>9.8437892642086068E-5</v>
      </c>
      <c r="BF17" s="42">
        <f t="shared" si="12"/>
        <v>9.8324608574236296E-5</v>
      </c>
      <c r="BG17" s="42">
        <f t="shared" si="12"/>
        <v>9.8211454875695377E-5</v>
      </c>
      <c r="BH17" s="42">
        <f t="shared" si="12"/>
        <v>9.8098431396431999E-5</v>
      </c>
      <c r="BI17" s="42">
        <f t="shared" si="12"/>
        <v>9.7985537986587521E-5</v>
      </c>
      <c r="BJ17" s="42">
        <f t="shared" si="12"/>
        <v>9.7872774496475756E-5</v>
      </c>
      <c r="BK17" t="str">
        <f t="shared" si="5"/>
        <v>19_THA</v>
      </c>
      <c r="BL17" t="str">
        <f t="shared" si="6"/>
        <v>d_ind_cem_1_5_lignite</v>
      </c>
      <c r="BO17" s="8">
        <f t="shared" si="7"/>
        <v>2.4702120000000001</v>
      </c>
      <c r="BP17" s="8">
        <f t="shared" si="8"/>
        <v>3.7367189999999999</v>
      </c>
      <c r="BQ17" s="8" cm="1">
        <f t="array" ref="BQ17">K17*INDEX(prod_est,$G17+$H17-1,MATCH(BQ$14,$BP$14:$DP$14,0))</f>
        <v>3.7697588251009533</v>
      </c>
      <c r="BR17" s="8" cm="1">
        <f t="array" ref="BR17">L17*INDEX(prod_est,$G17+$H17-1,MATCH(BR$14,$BP$14:$DP$14,0))</f>
        <v>3.6297638720909227</v>
      </c>
      <c r="BS17" s="8" cm="1">
        <f t="array" ref="BS17">M17*INDEX(prod_est,$G17+$H17-1,MATCH(BS$14,$BP$14:$DP$14,0))</f>
        <v>3.7152682514549076</v>
      </c>
      <c r="BT17" s="8" cm="1">
        <f t="array" ref="BT17">N17*INDEX(prod_est,$G17+$H17-1,MATCH(BT$14,$BP$14:$DP$14,0))</f>
        <v>3.8015531426882418</v>
      </c>
      <c r="BU17" s="8" cm="1">
        <f t="array" ref="BU17">O17*INDEX(prod_est,$G17+$H17-1,MATCH(BU$14,$BP$14:$DP$14,0))</f>
        <v>3.8933731950306529</v>
      </c>
      <c r="BV17" s="8" cm="1">
        <f t="array" ref="BV17">P17*INDEX(prod_est,$G17+$H17-1,MATCH(BV$14,$BP$14:$DP$14,0))</f>
        <v>3.9894494026410672</v>
      </c>
      <c r="BW17" s="8" cm="1">
        <f t="array" ref="BW17">Q17*INDEX(prod_est,$G17+$H17-1,MATCH(BW$14,$BP$14:$DP$14,0))</f>
        <v>4.0906556127192628</v>
      </c>
      <c r="BX17" s="8" cm="1">
        <f t="array" ref="BX17">R17*INDEX(prod_est,$G17+$H17-1,MATCH(BX$14,$BP$14:$DP$14,0))</f>
        <v>4.1970853352817556</v>
      </c>
      <c r="BY17" s="8" cm="1">
        <f t="array" ref="BY17">S17*INDEX(prod_est,$G17+$H17-1,MATCH(BY$14,$BP$14:$DP$14,0))</f>
        <v>4.3073419262488768</v>
      </c>
      <c r="BZ17" s="8" cm="1">
        <f t="array" ref="BZ17">T17*INDEX(prod_est,$G17+$H17-1,MATCH(BZ$14,$BP$14:$DP$14,0))</f>
        <v>4.3860828284002729</v>
      </c>
      <c r="CA17" s="8" cm="1">
        <f t="array" ref="CA17">U17*INDEX(prod_est,$G17+$H17-1,MATCH(CA$14,$BP$14:$DP$14,0))</f>
        <v>4.4659685023052136</v>
      </c>
      <c r="CB17" s="8" cm="1">
        <f t="array" ref="CB17">V17*INDEX(prod_est,$G17+$H17-1,MATCH(CB$14,$BP$14:$DP$14,0))</f>
        <v>4.5467227087960111</v>
      </c>
      <c r="CC17" s="8" cm="1">
        <f t="array" ref="CC17">W17*INDEX(prod_est,$G17+$H17-1,MATCH(CC$14,$BP$14:$DP$14,0))</f>
        <v>4.6268239050914746</v>
      </c>
      <c r="CD17" s="8" cm="1">
        <f t="array" ref="CD17">X17*INDEX(prod_est,$G17+$H17-1,MATCH(CD$14,$BP$14:$DP$14,0))</f>
        <v>4.7068975038136358</v>
      </c>
      <c r="CE17" s="8" cm="1">
        <f t="array" ref="CE17">Y17*INDEX(prod_est,$G17+$H17-1,MATCH(CE$14,$BP$14:$DP$14,0))</f>
        <v>4.7867926103716023</v>
      </c>
      <c r="CF17" s="8" cm="1">
        <f t="array" ref="CF17">Z17*INDEX(prod_est,$G17+$H17-1,MATCH(CF$14,$BP$14:$DP$14,0))</f>
        <v>4.8659242105778056</v>
      </c>
      <c r="CG17" s="8" cm="1">
        <f t="array" ref="CG17">AA17*INDEX(prod_est,$G17+$H17-1,MATCH(CG$14,$BP$14:$DP$14,0))</f>
        <v>4.9442118734189178</v>
      </c>
      <c r="CH17" s="8" cm="1">
        <f t="array" ref="CH17">AB17*INDEX(prod_est,$G17+$H17-1,MATCH(CH$14,$BP$14:$DP$14,0))</f>
        <v>5.0268086818878848</v>
      </c>
      <c r="CI17" s="8" cm="1">
        <f t="array" ref="CI17">AC17*INDEX(prod_est,$G17+$H17-1,MATCH(CI$14,$BP$14:$DP$14,0))</f>
        <v>5.1086604128390789</v>
      </c>
      <c r="CJ17" s="8" cm="1">
        <f t="array" ref="CJ17">AD17*INDEX(prod_est,$G17+$H17-1,MATCH(CJ$14,$BP$14:$DP$14,0))</f>
        <v>5.1898767150192162</v>
      </c>
      <c r="CK17" s="8" cm="1">
        <f t="array" ref="CK17">AE17*INDEX(prod_est,$G17+$H17-1,MATCH(CK$14,$BP$14:$DP$14,0))</f>
        <v>5.2695403870848416</v>
      </c>
      <c r="CL17" s="8" cm="1">
        <f t="array" ref="CL17">AF17*INDEX(prod_est,$G17+$H17-1,MATCH(CL$14,$BP$14:$DP$14,0))</f>
        <v>5.3477273354505872</v>
      </c>
      <c r="CM17" s="8" cm="1">
        <f t="array" ref="CM17">AG17*INDEX(prod_est,$G17+$H17-1,MATCH(CM$14,$BP$14:$DP$14,0))</f>
        <v>5.4397663073917828</v>
      </c>
      <c r="CN17" s="8" cm="1">
        <f t="array" ref="CN17">AH17*INDEX(prod_est,$G17+$H17-1,MATCH(CN$14,$BP$14:$DP$14,0))</f>
        <v>5.5295358012461078</v>
      </c>
      <c r="CO17" s="8" cm="1">
        <f t="array" ref="CO17">AI17*INDEX(prod_est,$G17+$H17-1,MATCH(CO$14,$BP$14:$DP$14,0))</f>
        <v>5.6184267115620239</v>
      </c>
      <c r="CP17" s="8" cm="1">
        <f t="array" ref="CP17">AJ17*INDEX(prod_est,$G17+$H17-1,MATCH(CP$14,$BP$14:$DP$14,0))</f>
        <v>5.7060318278399134</v>
      </c>
      <c r="CQ17" s="8" cm="1">
        <f t="array" ref="CQ17">AK17*INDEX(prod_est,$G17+$H17-1,MATCH(CQ$14,$BP$14:$DP$14,0))</f>
        <v>5.7918282134592287</v>
      </c>
      <c r="CR17" s="8" cm="1">
        <f t="array" ref="CR17">AL17*INDEX(prod_est,$G17+$H17-1,MATCH(CR$14,$BP$14:$DP$14,0))</f>
        <v>5.8763680500608553</v>
      </c>
      <c r="CS17" s="8" cm="1">
        <f t="array" ref="CS17">AM17*INDEX(prod_est,$G17+$H17-1,MATCH(CS$14,$BP$14:$DP$14,0))</f>
        <v>5.9596907135841102</v>
      </c>
      <c r="CT17" s="8" cm="1">
        <f t="array" ref="CT17">AN17*INDEX(prod_est,$G17+$H17-1,MATCH(CT$14,$BP$14:$DP$14,0))</f>
        <v>6.0426045554036634</v>
      </c>
      <c r="CU17" s="8" cm="1">
        <f t="array" ref="CU17">AO17*INDEX(prod_est,$G17+$H17-1,MATCH(CU$14,$BP$14:$DP$14,0))</f>
        <v>6.1245148997146881</v>
      </c>
      <c r="CV17" s="8" cm="1">
        <f t="array" ref="CV17">AP17*INDEX(prod_est,$G17+$H17-1,MATCH(CV$14,$BP$14:$DP$14,0))</f>
        <v>6.206321085750135</v>
      </c>
      <c r="CW17" cm="1">
        <f t="array" ref="CW17">AQ17*INDEX(prod_est,$G17+$H17-1,MATCH(CW$14,$BP$14:$DP$14,0))</f>
        <v>6.1991787416781019</v>
      </c>
      <c r="CX17" cm="1">
        <f t="array" ref="CX17">AR17*INDEX(prod_est,$G17+$H17-1,MATCH(CX$14,$BP$14:$DP$14,0))</f>
        <v>6.1920446171419492</v>
      </c>
      <c r="CY17" cm="1">
        <f t="array" ref="CY17">AS17*INDEX(prod_est,$G17+$H17-1,MATCH(CY$14,$BP$14:$DP$14,0))</f>
        <v>6.1849187026824879</v>
      </c>
      <c r="CZ17" cm="1">
        <f t="array" ref="CZ17">AT17*INDEX(prod_est,$G17+$H17-1,MATCH(CZ$14,$BP$14:$DP$14,0))</f>
        <v>6.1778009888514172</v>
      </c>
      <c r="DA17" cm="1">
        <f t="array" ref="DA17">AU17*INDEX(prod_est,$G17+$H17-1,MATCH(DA$14,$BP$14:$DP$14,0))</f>
        <v>6.1706914662113084</v>
      </c>
      <c r="DB17" cm="1">
        <f t="array" ref="DB17">AV17*INDEX(prod_est,$G17+$H17-1,MATCH(DB$14,$BP$14:$DP$14,0))</f>
        <v>6.1635901253355962</v>
      </c>
      <c r="DC17" cm="1">
        <f t="array" ref="DC17">AW17*INDEX(prod_est,$G17+$H17-1,MATCH(DC$14,$BP$14:$DP$14,0))</f>
        <v>6.1564969568085592</v>
      </c>
      <c r="DD17" cm="1">
        <f t="array" ref="DD17">AX17*INDEX(prod_est,$G17+$H17-1,MATCH(DD$14,$BP$14:$DP$14,0))</f>
        <v>6.1494119512253143</v>
      </c>
      <c r="DE17" cm="1">
        <f t="array" ref="DE17">AY17*INDEX(prod_est,$G17+$H17-1,MATCH(DE$14,$BP$14:$DP$14,0))</f>
        <v>6.1423350991918015</v>
      </c>
      <c r="DF17" cm="1">
        <f t="array" ref="DF17">AZ17*INDEX(prod_est,$G17+$H17-1,MATCH(DF$14,$BP$14:$DP$14,0))</f>
        <v>6.1352663913247723</v>
      </c>
      <c r="DG17" cm="1">
        <f t="array" ref="DG17">BA17*INDEX(prod_est,$G17+$H17-1,MATCH(DG$14,$BP$14:$DP$14,0))</f>
        <v>6.128205818251776</v>
      </c>
      <c r="DH17" cm="1">
        <f t="array" ref="DH17">BB17*INDEX(prod_est,$G17+$H17-1,MATCH(DH$14,$BP$14:$DP$14,0))</f>
        <v>6.1211533706111467</v>
      </c>
      <c r="DI17" cm="1">
        <f t="array" ref="DI17">BC17*INDEX(prod_est,$G17+$H17-1,MATCH(DI$14,$BP$14:$DP$14,0))</f>
        <v>6.1141090390519937</v>
      </c>
      <c r="DJ17" cm="1">
        <f t="array" ref="DJ17">BD17*INDEX(prod_est,$G17+$H17-1,MATCH(DJ$14,$BP$14:$DP$14,0))</f>
        <v>6.1070728142341864</v>
      </c>
      <c r="DK17" cm="1">
        <f t="array" ref="DK17">BE17*INDEX(prod_est,$G17+$H17-1,MATCH(DK$14,$BP$14:$DP$14,0))</f>
        <v>6.100044686828344</v>
      </c>
      <c r="DL17" cm="1">
        <f t="array" ref="DL17">BF17*INDEX(prod_est,$G17+$H17-1,MATCH(DL$14,$BP$14:$DP$14,0))</f>
        <v>6.0930246475158221</v>
      </c>
      <c r="DM17" cm="1">
        <f t="array" ref="DM17">BG17*INDEX(prod_est,$G17+$H17-1,MATCH(DM$14,$BP$14:$DP$14,0))</f>
        <v>6.086012686988699</v>
      </c>
      <c r="DN17" cm="1">
        <f t="array" ref="DN17">BH17*INDEX(prod_est,$G17+$H17-1,MATCH(DN$14,$BP$14:$DP$14,0))</f>
        <v>6.0790087959497647</v>
      </c>
      <c r="DO17" cm="1">
        <f t="array" ref="DO17">BI17*INDEX(prod_est,$G17+$H17-1,MATCH(DO$14,$BP$14:$DP$14,0))</f>
        <v>6.0720129651125117</v>
      </c>
      <c r="DP17" cm="1">
        <f t="array" ref="DP17">BJ17*INDEX(prod_est,$G17+$H17-1,MATCH(DP$14,$BP$14:$DP$14,0))</f>
        <v>6.0650251852011161</v>
      </c>
    </row>
    <row r="18" spans="1:120" x14ac:dyDescent="0.25">
      <c r="A18" t="s">
        <v>55</v>
      </c>
      <c r="B18" t="s">
        <v>8</v>
      </c>
      <c r="C18" t="s">
        <v>8</v>
      </c>
      <c r="D18" t="s">
        <v>37</v>
      </c>
      <c r="E18" s="8">
        <v>141.43261608</v>
      </c>
      <c r="F18" s="8">
        <v>183.08164643999999</v>
      </c>
      <c r="G18">
        <f>MATCH(A18,Production_est!$A$4:$A$339,0)</f>
        <v>289</v>
      </c>
      <c r="H18">
        <f>IFERROR(MATCH(D18,Production_est!$D$4:$D$339,0),"-")</f>
        <v>6</v>
      </c>
      <c r="I18" s="8" cm="1">
        <f t="array" ref="I18">IFERROR(INDEX(Production_est!$E$4:$E$339,H18+G18-1),"-")</f>
        <v>36084.819987301104</v>
      </c>
      <c r="J18" s="42">
        <f t="shared" si="0"/>
        <v>5.0736472152120952E-3</v>
      </c>
      <c r="K18" s="42">
        <f t="shared" si="1"/>
        <v>5.0736472152120952E-3</v>
      </c>
      <c r="L18" s="42">
        <f t="shared" si="2"/>
        <v>5.0736472152120952E-3</v>
      </c>
      <c r="M18" s="42">
        <f t="shared" si="2"/>
        <v>5.0736472152120952E-3</v>
      </c>
      <c r="N18" s="42">
        <f t="shared" ref="N18:AP18" si="13">M18*(1-$F$4)</f>
        <v>5.0678083722630321E-3</v>
      </c>
      <c r="O18" s="42">
        <f t="shared" si="13"/>
        <v>5.0619762487577021E-3</v>
      </c>
      <c r="P18" s="42">
        <f t="shared" si="13"/>
        <v>5.0561508369632501E-3</v>
      </c>
      <c r="Q18" s="42">
        <f t="shared" si="13"/>
        <v>5.0503321291557211E-3</v>
      </c>
      <c r="R18" s="42">
        <f t="shared" si="13"/>
        <v>5.0445201176200476E-3</v>
      </c>
      <c r="S18" s="42">
        <f t="shared" si="13"/>
        <v>5.0387147946500425E-3</v>
      </c>
      <c r="T18" s="42">
        <f t="shared" si="13"/>
        <v>5.0329161525483855E-3</v>
      </c>
      <c r="U18" s="42">
        <f t="shared" si="13"/>
        <v>5.0271241836266157E-3</v>
      </c>
      <c r="V18" s="42">
        <f t="shared" si="13"/>
        <v>5.0213388802051191E-3</v>
      </c>
      <c r="W18" s="42">
        <f t="shared" si="13"/>
        <v>5.0155602346131202E-3</v>
      </c>
      <c r="X18" s="42">
        <f t="shared" si="13"/>
        <v>5.0097882391886709E-3</v>
      </c>
      <c r="Y18" s="42">
        <f t="shared" si="13"/>
        <v>5.0040228862786411E-3</v>
      </c>
      <c r="Z18" s="42">
        <f t="shared" si="13"/>
        <v>4.9982641682387082E-3</v>
      </c>
      <c r="AA18" s="42">
        <f t="shared" si="13"/>
        <v>4.9925120774333455E-3</v>
      </c>
      <c r="AB18" s="42">
        <f t="shared" si="13"/>
        <v>4.9867666062358143E-3</v>
      </c>
      <c r="AC18" s="42">
        <f t="shared" si="13"/>
        <v>4.9810277470281536E-3</v>
      </c>
      <c r="AD18" s="42">
        <f t="shared" si="13"/>
        <v>4.9752954922011672E-3</v>
      </c>
      <c r="AE18" s="42">
        <f t="shared" si="13"/>
        <v>4.9695698341544184E-3</v>
      </c>
      <c r="AF18" s="42">
        <f t="shared" si="13"/>
        <v>4.963850765296215E-3</v>
      </c>
      <c r="AG18" s="42">
        <f t="shared" si="13"/>
        <v>4.9581382780436029E-3</v>
      </c>
      <c r="AH18" s="42">
        <f t="shared" si="13"/>
        <v>4.9524323648223534E-3</v>
      </c>
      <c r="AI18" s="42">
        <f t="shared" si="13"/>
        <v>4.9467330180669551E-3</v>
      </c>
      <c r="AJ18" s="42">
        <f t="shared" si="13"/>
        <v>4.9410402302206028E-3</v>
      </c>
      <c r="AK18" s="42">
        <f t="shared" si="13"/>
        <v>4.9353539937351878E-3</v>
      </c>
      <c r="AL18" s="42">
        <f t="shared" si="13"/>
        <v>4.9296743010712888E-3</v>
      </c>
      <c r="AM18" s="42">
        <f t="shared" si="13"/>
        <v>4.9240011446981596E-3</v>
      </c>
      <c r="AN18" s="42">
        <f t="shared" si="13"/>
        <v>4.9183345170937219E-3</v>
      </c>
      <c r="AO18" s="42">
        <f t="shared" si="13"/>
        <v>4.9126744107445526E-3</v>
      </c>
      <c r="AP18" s="42">
        <f t="shared" si="13"/>
        <v>4.9070208181458764E-3</v>
      </c>
      <c r="AQ18" s="42">
        <f t="shared" ref="AQ18:BJ18" si="14">AP18*(1-$F$4)</f>
        <v>4.9013737318015531E-3</v>
      </c>
      <c r="AR18" s="42">
        <f t="shared" si="14"/>
        <v>4.8957331442240704E-3</v>
      </c>
      <c r="AS18" s="42">
        <f t="shared" si="14"/>
        <v>4.8900990479345333E-3</v>
      </c>
      <c r="AT18" s="42">
        <f t="shared" si="14"/>
        <v>4.8844714354626517E-3</v>
      </c>
      <c r="AU18" s="42">
        <f t="shared" si="14"/>
        <v>4.8788502993467346E-3</v>
      </c>
      <c r="AV18" s="42">
        <f t="shared" si="14"/>
        <v>4.8732356321336762E-3</v>
      </c>
      <c r="AW18" s="42">
        <f t="shared" si="14"/>
        <v>4.8676274263789489E-3</v>
      </c>
      <c r="AX18" s="42">
        <f t="shared" si="14"/>
        <v>4.8620256746465928E-3</v>
      </c>
      <c r="AY18" s="42">
        <f t="shared" si="14"/>
        <v>4.8564303695092037E-3</v>
      </c>
      <c r="AZ18" s="42">
        <f t="shared" si="14"/>
        <v>4.8508415035479271E-3</v>
      </c>
      <c r="BA18" s="42">
        <f t="shared" si="14"/>
        <v>4.845259069352445E-3</v>
      </c>
      <c r="BB18" s="42">
        <f t="shared" si="14"/>
        <v>4.8396830595209672E-3</v>
      </c>
      <c r="BC18" s="42">
        <f t="shared" si="14"/>
        <v>4.8341134666602219E-3</v>
      </c>
      <c r="BD18" s="42">
        <f t="shared" si="14"/>
        <v>4.8285502833854462E-3</v>
      </c>
      <c r="BE18" s="42">
        <f t="shared" si="14"/>
        <v>4.8229935023203748E-3</v>
      </c>
      <c r="BF18" s="42">
        <f t="shared" si="14"/>
        <v>4.8174431160972319E-3</v>
      </c>
      <c r="BG18" s="42">
        <f t="shared" si="14"/>
        <v>4.8118991173567204E-3</v>
      </c>
      <c r="BH18" s="42">
        <f t="shared" si="14"/>
        <v>4.806361498748012E-3</v>
      </c>
      <c r="BI18" s="42">
        <f t="shared" si="14"/>
        <v>4.8008302529287377E-3</v>
      </c>
      <c r="BJ18" s="42">
        <f t="shared" si="14"/>
        <v>4.7953053725649794E-3</v>
      </c>
      <c r="BK18" t="str">
        <f t="shared" si="5"/>
        <v>19_THA</v>
      </c>
      <c r="BL18" t="str">
        <f t="shared" si="6"/>
        <v>d_ind_cem_2_coal_products</v>
      </c>
      <c r="BO18" s="8">
        <f t="shared" si="7"/>
        <v>141.43261608</v>
      </c>
      <c r="BP18" s="8">
        <f t="shared" si="8"/>
        <v>183.08164643999999</v>
      </c>
      <c r="BQ18" s="8" cm="1">
        <f t="array" ref="BQ18">K18*INDEX(prod_est,$G18+$H18-1,MATCH(BQ$14,$BP$14:$DP$14,0))</f>
        <v>184.70044238841683</v>
      </c>
      <c r="BR18" s="8" cm="1">
        <f t="array" ref="BR18">L18*INDEX(prod_est,$G18+$H18-1,MATCH(BR$14,$BP$14:$DP$14,0))</f>
        <v>177.84134849070421</v>
      </c>
      <c r="BS18" s="8" cm="1">
        <f t="array" ref="BS18">M18*INDEX(prod_est,$G18+$H18-1,MATCH(BS$14,$BP$14:$DP$14,0))</f>
        <v>182.0306607059895</v>
      </c>
      <c r="BT18" s="8" cm="1">
        <f t="array" ref="BT18">N18*INDEX(prod_est,$G18+$H18-1,MATCH(BT$14,$BP$14:$DP$14,0))</f>
        <v>186.2582143298759</v>
      </c>
      <c r="BU18" s="8" cm="1">
        <f t="array" ref="BU18">O18*INDEX(prod_est,$G18+$H18-1,MATCH(BU$14,$BP$14:$DP$14,0))</f>
        <v>190.75696480029009</v>
      </c>
      <c r="BV18" s="8" cm="1">
        <f t="array" ref="BV18">P18*INDEX(prod_est,$G18+$H18-1,MATCH(BV$14,$BP$14:$DP$14,0))</f>
        <v>195.46424684987048</v>
      </c>
      <c r="BW18" s="8" cm="1">
        <f t="array" ref="BW18">Q18*INDEX(prod_est,$G18+$H18-1,MATCH(BW$14,$BP$14:$DP$14,0))</f>
        <v>200.42287487918404</v>
      </c>
      <c r="BX18" s="8" cm="1">
        <f t="array" ref="BX18">R18*INDEX(prod_est,$G18+$H18-1,MATCH(BX$14,$BP$14:$DP$14,0))</f>
        <v>205.63743043899291</v>
      </c>
      <c r="BY18" s="8" cm="1">
        <f t="array" ref="BY18">S18*INDEX(prod_est,$G18+$H18-1,MATCH(BY$14,$BP$14:$DP$14,0))</f>
        <v>211.03948454183612</v>
      </c>
      <c r="BZ18" s="8" cm="1">
        <f t="array" ref="BZ18">T18*INDEX(prod_est,$G18+$H18-1,MATCH(BZ$14,$BP$14:$DP$14,0))</f>
        <v>214.89741820183266</v>
      </c>
      <c r="CA18" s="8" cm="1">
        <f t="array" ref="CA18">U18*INDEX(prod_est,$G18+$H18-1,MATCH(CA$14,$BP$14:$DP$14,0))</f>
        <v>218.81144029059169</v>
      </c>
      <c r="CB18" s="8" cm="1">
        <f t="array" ref="CB18">V18*INDEX(prod_est,$G18+$H18-1,MATCH(CB$14,$BP$14:$DP$14,0))</f>
        <v>222.76801638884552</v>
      </c>
      <c r="CC18" s="8" cm="1">
        <f t="array" ref="CC18">W18*INDEX(prod_est,$G18+$H18-1,MATCH(CC$14,$BP$14:$DP$14,0))</f>
        <v>226.69259806051713</v>
      </c>
      <c r="CD18" s="8" cm="1">
        <f t="array" ref="CD18">X18*INDEX(prod_est,$G18+$H18-1,MATCH(CD$14,$BP$14:$DP$14,0))</f>
        <v>230.61582758096787</v>
      </c>
      <c r="CE18" s="8" cm="1">
        <f t="array" ref="CE18">Y18*INDEX(prod_est,$G18+$H18-1,MATCH(CE$14,$BP$14:$DP$14,0))</f>
        <v>234.53031182533616</v>
      </c>
      <c r="CF18" s="8" cm="1">
        <f t="array" ref="CF18">Z18*INDEX(prod_est,$G18+$H18-1,MATCH(CF$14,$BP$14:$DP$14,0))</f>
        <v>238.40738785143921</v>
      </c>
      <c r="CG18" s="8" cm="1">
        <f t="array" ref="CG18">AA18*INDEX(prod_est,$G18+$H18-1,MATCH(CG$14,$BP$14:$DP$14,0))</f>
        <v>242.24311491812267</v>
      </c>
      <c r="CH18" s="8" cm="1">
        <f t="array" ref="CH18">AB18*INDEX(prod_est,$G18+$H18-1,MATCH(CH$14,$BP$14:$DP$14,0))</f>
        <v>246.28996984223866</v>
      </c>
      <c r="CI18" s="8" cm="1">
        <f t="array" ref="CI18">AC18*INDEX(prod_est,$G18+$H18-1,MATCH(CI$14,$BP$14:$DP$14,0))</f>
        <v>250.30031947423092</v>
      </c>
      <c r="CJ18" s="8" cm="1">
        <f t="array" ref="CJ18">AD18*INDEX(prod_est,$G18+$H18-1,MATCH(CJ$14,$BP$14:$DP$14,0))</f>
        <v>254.27953608669443</v>
      </c>
      <c r="CK18" s="8" cm="1">
        <f t="array" ref="CK18">AE18*INDEX(prod_est,$G18+$H18-1,MATCH(CK$14,$BP$14:$DP$14,0))</f>
        <v>258.1826811300416</v>
      </c>
      <c r="CL18" s="8" cm="1">
        <f t="array" ref="CL18">AF18*INDEX(prod_est,$G18+$H18-1,MATCH(CL$14,$BP$14:$DP$14,0))</f>
        <v>262.01347366138253</v>
      </c>
      <c r="CM18" s="8" cm="1">
        <f t="array" ref="CM18">AG18*INDEX(prod_est,$G18+$H18-1,MATCH(CM$14,$BP$14:$DP$14,0))</f>
        <v>266.52295016192733</v>
      </c>
      <c r="CN18" s="8" cm="1">
        <f t="array" ref="CN18">AH18*INDEX(prod_est,$G18+$H18-1,MATCH(CN$14,$BP$14:$DP$14,0))</f>
        <v>270.92123291611233</v>
      </c>
      <c r="CO18" s="8" cm="1">
        <f t="array" ref="CO18">AI18*INDEX(prod_est,$G18+$H18-1,MATCH(CO$14,$BP$14:$DP$14,0))</f>
        <v>275.27646921142605</v>
      </c>
      <c r="CP18" s="8" cm="1">
        <f t="array" ref="CP18">AJ18*INDEX(prod_est,$G18+$H18-1,MATCH(CP$14,$BP$14:$DP$14,0))</f>
        <v>279.56870764967192</v>
      </c>
      <c r="CQ18" s="8" cm="1">
        <f t="array" ref="CQ18">AK18*INDEX(prod_est,$G18+$H18-1,MATCH(CQ$14,$BP$14:$DP$14,0))</f>
        <v>283.77232679732128</v>
      </c>
      <c r="CR18" s="8" cm="1">
        <f t="array" ref="CR18">AL18*INDEX(prod_est,$G18+$H18-1,MATCH(CR$14,$BP$14:$DP$14,0))</f>
        <v>287.91438095627586</v>
      </c>
      <c r="CS18" s="8" cm="1">
        <f t="array" ref="CS18">AM18*INDEX(prod_est,$G18+$H18-1,MATCH(CS$14,$BP$14:$DP$14,0))</f>
        <v>291.9967993622634</v>
      </c>
      <c r="CT18" s="8" cm="1">
        <f t="array" ref="CT18">AN18*INDEX(prod_est,$G18+$H18-1,MATCH(CT$14,$BP$14:$DP$14,0))</f>
        <v>296.05918742863651</v>
      </c>
      <c r="CU18" s="8" cm="1">
        <f t="array" ref="CU18">AO18*INDEX(prod_est,$G18+$H18-1,MATCH(CU$14,$BP$14:$DP$14,0))</f>
        <v>300.07240883943291</v>
      </c>
      <c r="CV18" s="8" cm="1">
        <f t="array" ref="CV18">AP18*INDEX(prod_est,$G18+$H18-1,MATCH(CV$14,$BP$14:$DP$14,0))</f>
        <v>304.08052698488257</v>
      </c>
      <c r="CW18" cm="1">
        <f t="array" ref="CW18">AQ18*INDEX(prod_est,$G18+$H18-1,MATCH(CW$14,$BP$14:$DP$14,0))</f>
        <v>303.73058573638394</v>
      </c>
      <c r="CX18" cm="1">
        <f t="array" ref="CX18">AR18*INDEX(prod_est,$G18+$H18-1,MATCH(CX$14,$BP$14:$DP$14,0))</f>
        <v>303.38104720646317</v>
      </c>
      <c r="CY18" cm="1">
        <f t="array" ref="CY18">AS18*INDEX(prod_est,$G18+$H18-1,MATCH(CY$14,$BP$14:$DP$14,0))</f>
        <v>303.0319109316647</v>
      </c>
      <c r="CZ18" cm="1">
        <f t="array" ref="CZ18">AT18*INDEX(prod_est,$G18+$H18-1,MATCH(CZ$14,$BP$14:$DP$14,0))</f>
        <v>302.68317644906614</v>
      </c>
      <c r="DA18" cm="1">
        <f t="array" ref="DA18">AU18*INDEX(prod_est,$G18+$H18-1,MATCH(DA$14,$BP$14:$DP$14,0))</f>
        <v>302.334843296278</v>
      </c>
      <c r="DB18" cm="1">
        <f t="array" ref="DB18">AV18*INDEX(prod_est,$G18+$H18-1,MATCH(DB$14,$BP$14:$DP$14,0))</f>
        <v>301.98691101144271</v>
      </c>
      <c r="DC18" cm="1">
        <f t="array" ref="DC18">AW18*INDEX(prod_est,$G18+$H18-1,MATCH(DC$14,$BP$14:$DP$14,0))</f>
        <v>301.63937913323451</v>
      </c>
      <c r="DD18" cm="1">
        <f t="array" ref="DD18">AX18*INDEX(prod_est,$G18+$H18-1,MATCH(DD$14,$BP$14:$DP$14,0))</f>
        <v>301.2922472008583</v>
      </c>
      <c r="DE18" cm="1">
        <f t="array" ref="DE18">AY18*INDEX(prod_est,$G18+$H18-1,MATCH(DE$14,$BP$14:$DP$14,0))</f>
        <v>300.94551475404927</v>
      </c>
      <c r="DF18" cm="1">
        <f t="array" ref="DF18">AZ18*INDEX(prod_est,$G18+$H18-1,MATCH(DF$14,$BP$14:$DP$14,0))</f>
        <v>300.59918133307247</v>
      </c>
      <c r="DG18" cm="1">
        <f t="array" ref="DG18">BA18*INDEX(prod_est,$G18+$H18-1,MATCH(DG$14,$BP$14:$DP$14,0))</f>
        <v>300.25324647872185</v>
      </c>
      <c r="DH18" cm="1">
        <f t="array" ref="DH18">BB18*INDEX(prod_est,$G18+$H18-1,MATCH(DH$14,$BP$14:$DP$14,0))</f>
        <v>299.90770973231992</v>
      </c>
      <c r="DI18" cm="1">
        <f t="array" ref="DI18">BC18*INDEX(prod_est,$G18+$H18-1,MATCH(DI$14,$BP$14:$DP$14,0))</f>
        <v>299.56257063571701</v>
      </c>
      <c r="DJ18" cm="1">
        <f t="array" ref="DJ18">BD18*INDEX(prod_est,$G18+$H18-1,MATCH(DJ$14,$BP$14:$DP$14,0))</f>
        <v>299.21782873129069</v>
      </c>
      <c r="DK18" cm="1">
        <f t="array" ref="DK18">BE18*INDEX(prod_est,$G18+$H18-1,MATCH(DK$14,$BP$14:$DP$14,0))</f>
        <v>298.87348356194514</v>
      </c>
      <c r="DL18" cm="1">
        <f t="array" ref="DL18">BF18*INDEX(prod_est,$G18+$H18-1,MATCH(DL$14,$BP$14:$DP$14,0))</f>
        <v>298.52953467111064</v>
      </c>
      <c r="DM18" cm="1">
        <f t="array" ref="DM18">BG18*INDEX(prod_est,$G18+$H18-1,MATCH(DM$14,$BP$14:$DP$14,0))</f>
        <v>298.18598160274297</v>
      </c>
      <c r="DN18" cm="1">
        <f t="array" ref="DN18">BH18*INDEX(prod_est,$G18+$H18-1,MATCH(DN$14,$BP$14:$DP$14,0))</f>
        <v>297.8428239013225</v>
      </c>
      <c r="DO18" cm="1">
        <f t="array" ref="DO18">BI18*INDEX(prod_est,$G18+$H18-1,MATCH(DO$14,$BP$14:$DP$14,0))</f>
        <v>297.50006111185394</v>
      </c>
      <c r="DP18" cm="1">
        <f t="array" ref="DP18">BJ18*INDEX(prod_est,$G18+$H18-1,MATCH(DP$14,$BP$14:$DP$14,0))</f>
        <v>297.15769277986573</v>
      </c>
    </row>
    <row r="19" spans="1:120" x14ac:dyDescent="0.25">
      <c r="A19" t="s">
        <v>55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289</v>
      </c>
      <c r="H19">
        <f>IFERROR(MATCH(D19,Production_est!$D$4:$D$339,0),"-")</f>
        <v>6</v>
      </c>
      <c r="I19" s="8" cm="1">
        <f t="array" ref="I19">IFERROR(INDEX(Production_est!$E$4:$E$339,H19+G19-1),"-")</f>
        <v>36084.819987301104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19_THA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289</v>
      </c>
      <c r="H20">
        <f>IFERROR(MATCH(D20,Production_est!$D$4:$D$339,0),"-")</f>
        <v>6</v>
      </c>
      <c r="I20" s="8" cm="1">
        <f t="array" ref="I20">IFERROR(INDEX(Production_est!$E$4:$E$339,H20+G20-1),"-")</f>
        <v>36084.819987301104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19_THA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55</v>
      </c>
      <c r="B21" t="s">
        <v>11</v>
      </c>
      <c r="C21" t="s">
        <v>146</v>
      </c>
      <c r="D21" t="s">
        <v>37</v>
      </c>
      <c r="E21" s="8">
        <v>0.188908416</v>
      </c>
      <c r="F21" s="8">
        <v>0.25187788799999999</v>
      </c>
      <c r="G21">
        <f>MATCH(A21,Production_est!$A$4:$A$339,0)</f>
        <v>289</v>
      </c>
      <c r="H21">
        <f>IFERROR(MATCH(D21,Production_est!$D$4:$D$339,0),"-")</f>
        <v>6</v>
      </c>
      <c r="I21" s="8" cm="1">
        <f t="array" ref="I21">IFERROR(INDEX(Production_est!$E$4:$E$339,H21+G21-1),"-")</f>
        <v>36084.819987301104</v>
      </c>
      <c r="J21" s="42">
        <f t="shared" si="0"/>
        <v>6.9801619652984373E-6</v>
      </c>
      <c r="K21" s="42">
        <f t="shared" si="1"/>
        <v>6.9801619652984373E-6</v>
      </c>
      <c r="L21" s="42">
        <f t="shared" si="2"/>
        <v>6.9801619652984373E-6</v>
      </c>
      <c r="M21" s="42">
        <f t="shared" si="2"/>
        <v>6.9801619652984373E-6</v>
      </c>
      <c r="N21" s="42">
        <f t="shared" ref="N21:AP21" si="19">M21*(1-$F$4)</f>
        <v>6.9721290714558763E-6</v>
      </c>
      <c r="O21" s="42">
        <f t="shared" si="19"/>
        <v>6.9641054220096218E-6</v>
      </c>
      <c r="P21" s="42">
        <f t="shared" si="19"/>
        <v>6.9560910063210576E-6</v>
      </c>
      <c r="Q21" s="42">
        <f t="shared" si="19"/>
        <v>6.9480858137638133E-6</v>
      </c>
      <c r="R21" s="42">
        <f t="shared" si="19"/>
        <v>6.9400898337237453E-6</v>
      </c>
      <c r="S21" s="42">
        <f t="shared" si="19"/>
        <v>6.9321030555989267E-6</v>
      </c>
      <c r="T21" s="42">
        <f t="shared" si="19"/>
        <v>6.9241254687996304E-6</v>
      </c>
      <c r="U21" s="42">
        <f t="shared" si="19"/>
        <v>6.9161570627483158E-6</v>
      </c>
      <c r="V21" s="42">
        <f t="shared" si="19"/>
        <v>6.9081978268796163E-6</v>
      </c>
      <c r="W21" s="42">
        <f t="shared" si="19"/>
        <v>6.9002477506403241E-6</v>
      </c>
      <c r="X21" s="42">
        <f t="shared" si="19"/>
        <v>6.8923068234893749E-6</v>
      </c>
      <c r="Y21" s="42">
        <f t="shared" si="19"/>
        <v>6.8843750348978358E-6</v>
      </c>
      <c r="Z21" s="42">
        <f t="shared" si="19"/>
        <v>6.8764523743488916E-6</v>
      </c>
      <c r="AA21" s="42">
        <f t="shared" si="19"/>
        <v>6.8685388313378293E-6</v>
      </c>
      <c r="AB21" s="42">
        <f t="shared" si="19"/>
        <v>6.8606343953720249E-6</v>
      </c>
      <c r="AC21" s="42">
        <f t="shared" si="19"/>
        <v>6.8527390559709305E-6</v>
      </c>
      <c r="AD21" s="42">
        <f t="shared" si="19"/>
        <v>6.8448528026660576E-6</v>
      </c>
      <c r="AE21" s="42">
        <f t="shared" si="19"/>
        <v>6.8369756250009664E-6</v>
      </c>
      <c r="AF21" s="42">
        <f t="shared" si="19"/>
        <v>6.8291075125312494E-6</v>
      </c>
      <c r="AG21" s="42">
        <f t="shared" si="19"/>
        <v>6.8212484548245203E-6</v>
      </c>
      <c r="AH21" s="42">
        <f t="shared" si="19"/>
        <v>6.8133984414603976E-6</v>
      </c>
      <c r="AI21" s="42">
        <f t="shared" si="19"/>
        <v>6.8055574620304912E-6</v>
      </c>
      <c r="AJ21" s="42">
        <f t="shared" si="19"/>
        <v>6.7977255061383901E-6</v>
      </c>
      <c r="AK21" s="42">
        <f t="shared" si="19"/>
        <v>6.789902563399648E-6</v>
      </c>
      <c r="AL21" s="42">
        <f t="shared" si="19"/>
        <v>6.7820886234417681E-6</v>
      </c>
      <c r="AM21" s="42">
        <f t="shared" si="19"/>
        <v>6.7742836759041906E-6</v>
      </c>
      <c r="AN21" s="42">
        <f t="shared" si="19"/>
        <v>6.7664877104382803E-6</v>
      </c>
      <c r="AO21" s="42">
        <f t="shared" si="19"/>
        <v>6.7587007167073096E-6</v>
      </c>
      <c r="AP21" s="42">
        <f t="shared" si="19"/>
        <v>6.7509226843864467E-6</v>
      </c>
      <c r="AQ21" s="42">
        <f t="shared" ref="AQ21:BJ21" si="20">AP21*(1-$F$4)</f>
        <v>6.7431536031627426E-6</v>
      </c>
      <c r="AR21" s="42">
        <f t="shared" si="20"/>
        <v>6.7353934627351172E-6</v>
      </c>
      <c r="AS21" s="42">
        <f t="shared" si="20"/>
        <v>6.7276422528143435E-6</v>
      </c>
      <c r="AT21" s="42">
        <f t="shared" si="20"/>
        <v>6.7198999631230364E-6</v>
      </c>
      <c r="AU21" s="42">
        <f t="shared" si="20"/>
        <v>6.7121665833956384E-6</v>
      </c>
      <c r="AV21" s="42">
        <f t="shared" si="20"/>
        <v>6.7044421033784048E-6</v>
      </c>
      <c r="AW21" s="42">
        <f t="shared" si="20"/>
        <v>6.696726512829392E-6</v>
      </c>
      <c r="AX21" s="42">
        <f t="shared" si="20"/>
        <v>6.6890198015184434E-6</v>
      </c>
      <c r="AY21" s="42">
        <f t="shared" si="20"/>
        <v>6.6813219592271738E-6</v>
      </c>
      <c r="AZ21" s="42">
        <f t="shared" si="20"/>
        <v>6.673632975748959E-6</v>
      </c>
      <c r="BA21" s="42">
        <f t="shared" si="20"/>
        <v>6.6659528408889207E-6</v>
      </c>
      <c r="BB21" s="42">
        <f t="shared" si="20"/>
        <v>6.6582815444639117E-6</v>
      </c>
      <c r="BC21" s="42">
        <f t="shared" si="20"/>
        <v>6.6506190763025056E-6</v>
      </c>
      <c r="BD21" s="42">
        <f t="shared" si="20"/>
        <v>6.6429654262449801E-6</v>
      </c>
      <c r="BE21" s="42">
        <f t="shared" si="20"/>
        <v>6.6353205841433044E-6</v>
      </c>
      <c r="BF21" s="42">
        <f t="shared" si="20"/>
        <v>6.6276845398611284E-6</v>
      </c>
      <c r="BG21" s="42">
        <f t="shared" si="20"/>
        <v>6.620057283273765E-6</v>
      </c>
      <c r="BH21" s="42">
        <f t="shared" si="20"/>
        <v>6.6124388042681801E-6</v>
      </c>
      <c r="BI21" s="42">
        <f t="shared" si="20"/>
        <v>6.6048290927429774E-6</v>
      </c>
      <c r="BJ21" s="42">
        <f t="shared" si="20"/>
        <v>6.5972281386083851E-6</v>
      </c>
      <c r="BK21" t="str">
        <f t="shared" si="5"/>
        <v>19_THA</v>
      </c>
      <c r="BL21" t="str">
        <f t="shared" si="6"/>
        <v>d_ind_cem_7_1_mo_gasoline</v>
      </c>
      <c r="BO21" s="8">
        <f t="shared" si="7"/>
        <v>0.188908416</v>
      </c>
      <c r="BP21" s="8">
        <f t="shared" si="8"/>
        <v>0.25187788799999999</v>
      </c>
      <c r="BQ21" s="8" cm="1">
        <f t="array" ref="BQ21">K21*INDEX(prod_est,$G21+$H21-1,MATCH(BQ$14,$BP$14:$DP$14,0))</f>
        <v>0.25410497581856961</v>
      </c>
      <c r="BR21" s="8" cm="1">
        <f t="array" ref="BR21">L21*INDEX(prod_est,$G21+$H21-1,MATCH(BR$14,$BP$14:$DP$14,0))</f>
        <v>0.24466845327169739</v>
      </c>
      <c r="BS21" s="8" cm="1">
        <f t="array" ref="BS21">M21*INDEX(prod_est,$G21+$H21-1,MATCH(BS$14,$BP$14:$DP$14,0))</f>
        <v>0.25043197535857392</v>
      </c>
      <c r="BT21" s="8" cm="1">
        <f t="array" ref="BT21">N21*INDEX(prod_est,$G21+$H21-1,MATCH(BT$14,$BP$14:$DP$14,0))</f>
        <v>0.25624810875532172</v>
      </c>
      <c r="BU21" s="8" cm="1">
        <f t="array" ref="BU21">O21*INDEX(prod_est,$G21+$H21-1,MATCH(BU$14,$BP$14:$DP$14,0))</f>
        <v>0.26243734612105779</v>
      </c>
      <c r="BV21" s="8" cm="1">
        <f t="array" ref="BV21">P21*INDEX(prod_est,$G21+$H21-1,MATCH(BV$14,$BP$14:$DP$14,0))</f>
        <v>0.2689134745802651</v>
      </c>
      <c r="BW21" s="8" cm="1">
        <f t="array" ref="BW21">Q21*INDEX(prod_est,$G21+$H21-1,MATCH(BW$14,$BP$14:$DP$14,0))</f>
        <v>0.27573539681926146</v>
      </c>
      <c r="BX21" s="8" cm="1">
        <f t="array" ref="BX21">R21*INDEX(prod_est,$G21+$H21-1,MATCH(BX$14,$BP$14:$DP$14,0))</f>
        <v>0.28290941598941216</v>
      </c>
      <c r="BY21" s="8" cm="1">
        <f t="array" ref="BY21">S21*INDEX(prod_est,$G21+$H21-1,MATCH(BY$14,$BP$14:$DP$14,0))</f>
        <v>0.29034138967297746</v>
      </c>
      <c r="BZ21" s="8" cm="1">
        <f t="array" ref="BZ21">T21*INDEX(prod_est,$G21+$H21-1,MATCH(BZ$14,$BP$14:$DP$14,0))</f>
        <v>0.29564901171603408</v>
      </c>
      <c r="CA21" s="8" cm="1">
        <f t="array" ref="CA21">U21*INDEX(prod_est,$G21+$H21-1,MATCH(CA$14,$BP$14:$DP$14,0))</f>
        <v>0.30103379842989536</v>
      </c>
      <c r="CB21" s="8" cm="1">
        <f t="array" ref="CB21">V21*INDEX(prod_est,$G21+$H21-1,MATCH(CB$14,$BP$14:$DP$14,0))</f>
        <v>0.30647712959234513</v>
      </c>
      <c r="CC21" s="8" cm="1">
        <f t="array" ref="CC21">W21*INDEX(prod_est,$G21+$H21-1,MATCH(CC$14,$BP$14:$DP$14,0))</f>
        <v>0.31187644384347685</v>
      </c>
      <c r="CD21" s="8" cm="1">
        <f t="array" ref="CD21">X21*INDEX(prod_est,$G21+$H21-1,MATCH(CD$14,$BP$14:$DP$14,0))</f>
        <v>0.31727389784809895</v>
      </c>
      <c r="CE21" s="8" cm="1">
        <f t="array" ref="CE21">Y21*INDEX(prod_est,$G21+$H21-1,MATCH(CE$14,$BP$14:$DP$14,0))</f>
        <v>0.32265932038090261</v>
      </c>
      <c r="CF21" s="8" cm="1">
        <f t="array" ref="CF21">Z21*INDEX(prod_est,$G21+$H21-1,MATCH(CF$14,$BP$14:$DP$14,0))</f>
        <v>0.3279932778805163</v>
      </c>
      <c r="CG21" s="8" cm="1">
        <f t="array" ref="CG21">AA21*INDEX(prod_est,$G21+$H21-1,MATCH(CG$14,$BP$14:$DP$14,0))</f>
        <v>0.33327034880098833</v>
      </c>
      <c r="CH21" s="8" cm="1">
        <f t="array" ref="CH21">AB21*INDEX(prod_est,$G21+$H21-1,MATCH(CH$14,$BP$14:$DP$14,0))</f>
        <v>0.33883788269173681</v>
      </c>
      <c r="CI21" s="8" cm="1">
        <f t="array" ref="CI21">AC21*INDEX(prod_est,$G21+$H21-1,MATCH(CI$14,$BP$14:$DP$14,0))</f>
        <v>0.34435519376627327</v>
      </c>
      <c r="CJ21" s="8" cm="1">
        <f t="array" ref="CJ21">AD21*INDEX(prod_est,$G21+$H21-1,MATCH(CJ$14,$BP$14:$DP$14,0))</f>
        <v>0.34982967302583307</v>
      </c>
      <c r="CK21" s="8" cm="1">
        <f t="array" ref="CK21">AE21*INDEX(prod_est,$G21+$H21-1,MATCH(CK$14,$BP$14:$DP$14,0))</f>
        <v>0.35519949544764601</v>
      </c>
      <c r="CL21" s="8" cm="1">
        <f t="array" ref="CL21">AF21*INDEX(prod_est,$G21+$H21-1,MATCH(CL$14,$BP$14:$DP$14,0))</f>
        <v>0.36046977759182891</v>
      </c>
      <c r="CM21" s="8" cm="1">
        <f t="array" ref="CM21">AG21*INDEX(prod_est,$G21+$H21-1,MATCH(CM$14,$BP$14:$DP$14,0))</f>
        <v>0.36667377148760744</v>
      </c>
      <c r="CN21" s="8" cm="1">
        <f t="array" ref="CN21">AH21*INDEX(prod_est,$G21+$H21-1,MATCH(CN$14,$BP$14:$DP$14,0))</f>
        <v>0.37272478857475166</v>
      </c>
      <c r="CO21" s="8" cm="1">
        <f t="array" ref="CO21">AI21*INDEX(prod_est,$G21+$H21-1,MATCH(CO$14,$BP$14:$DP$14,0))</f>
        <v>0.37871658371716682</v>
      </c>
      <c r="CP21" s="8" cm="1">
        <f t="array" ref="CP21">AJ21*INDEX(prod_est,$G21+$H21-1,MATCH(CP$14,$BP$14:$DP$14,0))</f>
        <v>0.38462170841775817</v>
      </c>
      <c r="CQ21" s="8" cm="1">
        <f t="array" ref="CQ21">AK21*INDEX(prod_est,$G21+$H21-1,MATCH(CQ$14,$BP$14:$DP$14,0))</f>
        <v>0.39040491352572237</v>
      </c>
      <c r="CR21" s="8" cm="1">
        <f t="array" ref="CR21">AL21*INDEX(prod_est,$G21+$H21-1,MATCH(CR$14,$BP$14:$DP$14,0))</f>
        <v>0.396103419486455</v>
      </c>
      <c r="CS21" s="8" cm="1">
        <f t="array" ref="CS21">AM21*INDEX(prod_est,$G21+$H21-1,MATCH(CS$14,$BP$14:$DP$14,0))</f>
        <v>0.40171988048091883</v>
      </c>
      <c r="CT21" s="8" cm="1">
        <f t="array" ref="CT21">AN21*INDEX(prod_est,$G21+$H21-1,MATCH(CT$14,$BP$14:$DP$14,0))</f>
        <v>0.40730878437320384</v>
      </c>
      <c r="CU21" s="8" cm="1">
        <f t="array" ref="CU21">AO21*INDEX(prod_est,$G21+$H21-1,MATCH(CU$14,$BP$14:$DP$14,0))</f>
        <v>0.41283004634939574</v>
      </c>
      <c r="CV21" s="8" cm="1">
        <f t="array" ref="CV21">AP21*INDEX(prod_est,$G21+$H21-1,MATCH(CV$14,$BP$14:$DP$14,0))</f>
        <v>0.41834428741594193</v>
      </c>
      <c r="CW21" cm="1">
        <f t="array" ref="CW21">AQ21*INDEX(prod_est,$G21+$H21-1,MATCH(CW$14,$BP$14:$DP$14,0))</f>
        <v>0.41786284941104163</v>
      </c>
      <c r="CX21" cm="1">
        <f t="array" ref="CX21">AR21*INDEX(prod_est,$G21+$H21-1,MATCH(CX$14,$BP$14:$DP$14,0))</f>
        <v>0.41738196545351225</v>
      </c>
      <c r="CY21" cm="1">
        <f t="array" ref="CY21">AS21*INDEX(prod_est,$G21+$H21-1,MATCH(CY$14,$BP$14:$DP$14,0))</f>
        <v>0.41690163490574622</v>
      </c>
      <c r="CZ21" cm="1">
        <f t="array" ref="CZ21">AT21*INDEX(prod_est,$G21+$H21-1,MATCH(CZ$14,$BP$14:$DP$14,0))</f>
        <v>0.41642185713086982</v>
      </c>
      <c r="DA21" cm="1">
        <f t="array" ref="DA21">AU21*INDEX(prod_est,$G21+$H21-1,MATCH(DA$14,$BP$14:$DP$14,0))</f>
        <v>0.41594263149274219</v>
      </c>
      <c r="DB21" cm="1">
        <f t="array" ref="DB21">AV21*INDEX(prod_est,$G21+$H21-1,MATCH(DB$14,$BP$14:$DP$14,0))</f>
        <v>0.41546395735595465</v>
      </c>
      <c r="DC21" cm="1">
        <f t="array" ref="DC21">AW21*INDEX(prod_est,$G21+$H21-1,MATCH(DC$14,$BP$14:$DP$14,0))</f>
        <v>0.41498583408582962</v>
      </c>
      <c r="DD21" cm="1">
        <f t="array" ref="DD21">AX21*INDEX(prod_est,$G21+$H21-1,MATCH(DD$14,$BP$14:$DP$14,0))</f>
        <v>0.41450826104842015</v>
      </c>
      <c r="DE21" cm="1">
        <f t="array" ref="DE21">AY21*INDEX(prod_est,$G21+$H21-1,MATCH(DE$14,$BP$14:$DP$14,0))</f>
        <v>0.41403123761050853</v>
      </c>
      <c r="DF21" cm="1">
        <f t="array" ref="DF21">AZ21*INDEX(prod_est,$G21+$H21-1,MATCH(DF$14,$BP$14:$DP$14,0))</f>
        <v>0.41355476313960604</v>
      </c>
      <c r="DG21" cm="1">
        <f t="array" ref="DG21">BA21*INDEX(prod_est,$G21+$H21-1,MATCH(DG$14,$BP$14:$DP$14,0))</f>
        <v>0.4130788370039517</v>
      </c>
      <c r="DH21" cm="1">
        <f t="array" ref="DH21">BB21*INDEX(prod_est,$G21+$H21-1,MATCH(DH$14,$BP$14:$DP$14,0))</f>
        <v>0.41260345857251163</v>
      </c>
      <c r="DI21" cm="1">
        <f t="array" ref="DI21">BC21*INDEX(prod_est,$G21+$H21-1,MATCH(DI$14,$BP$14:$DP$14,0))</f>
        <v>0.41212862721497817</v>
      </c>
      <c r="DJ21" cm="1">
        <f t="array" ref="DJ21">BD21*INDEX(prod_est,$G21+$H21-1,MATCH(DJ$14,$BP$14:$DP$14,0))</f>
        <v>0.41165434230176889</v>
      </c>
      <c r="DK21" cm="1">
        <f t="array" ref="DK21">BE21*INDEX(prod_est,$G21+$H21-1,MATCH(DK$14,$BP$14:$DP$14,0))</f>
        <v>0.41118060320402611</v>
      </c>
      <c r="DL21" cm="1">
        <f t="array" ref="DL21">BF21*INDEX(prod_est,$G21+$H21-1,MATCH(DL$14,$BP$14:$DP$14,0))</f>
        <v>0.4107074092936156</v>
      </c>
      <c r="DM21" cm="1">
        <f t="array" ref="DM21">BG21*INDEX(prod_est,$G21+$H21-1,MATCH(DM$14,$BP$14:$DP$14,0))</f>
        <v>0.41023475994312625</v>
      </c>
      <c r="DN21" cm="1">
        <f t="array" ref="DN21">BH21*INDEX(prod_est,$G21+$H21-1,MATCH(DN$14,$BP$14:$DP$14,0))</f>
        <v>0.40976265452586885</v>
      </c>
      <c r="DO21" cm="1">
        <f t="array" ref="DO21">BI21*INDEX(prod_est,$G21+$H21-1,MATCH(DO$14,$BP$14:$DP$14,0))</f>
        <v>0.40929109241587541</v>
      </c>
      <c r="DP21" cm="1">
        <f t="array" ref="DP21">BJ21*INDEX(prod_est,$G21+$H21-1,MATCH(DP$14,$BP$14:$DP$14,0))</f>
        <v>0.40882007298789835</v>
      </c>
    </row>
    <row r="22" spans="1:120" x14ac:dyDescent="0.25">
      <c r="A22" t="s">
        <v>55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289</v>
      </c>
      <c r="H22">
        <f>IFERROR(MATCH(D22,Production_est!$D$4:$D$339,0),"-")</f>
        <v>6</v>
      </c>
      <c r="I22" s="8" cm="1">
        <f t="array" ref="I22">IFERROR(INDEX(Production_est!$E$4:$E$339,H22+G22-1),"-")</f>
        <v>36084.819987301104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19_THA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289</v>
      </c>
      <c r="H23">
        <f>IFERROR(MATCH(D23,Production_est!$D$4:$D$339,0),"-")</f>
        <v>6</v>
      </c>
      <c r="I23" s="8" cm="1">
        <f t="array" ref="I23">IFERROR(INDEX(Production_est!$E$4:$E$339,H23+G23-1),"-")</f>
        <v>36084.819987301104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19_THA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289</v>
      </c>
      <c r="H24">
        <f>IFERROR(MATCH(D24,Production_est!$D$4:$D$339,0),"-")</f>
        <v>6</v>
      </c>
      <c r="I24" s="8" cm="1">
        <f t="array" ref="I24">IFERROR(INDEX(Production_est!$E$4:$E$339,H24+G24-1),"-")</f>
        <v>36084.819987301104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19_THA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55</v>
      </c>
      <c r="B25" t="s">
        <v>15</v>
      </c>
      <c r="C25" t="s">
        <v>15</v>
      </c>
      <c r="D25" t="s">
        <v>37</v>
      </c>
      <c r="E25" s="8">
        <v>0.1036233</v>
      </c>
      <c r="F25" s="8">
        <v>0</v>
      </c>
      <c r="G25">
        <f>MATCH(A25,Production_est!$A$4:$A$339,0)</f>
        <v>289</v>
      </c>
      <c r="H25">
        <f>IFERROR(MATCH(D25,Production_est!$D$4:$D$339,0),"-")</f>
        <v>6</v>
      </c>
      <c r="I25" s="8" cm="1">
        <f t="array" ref="I25">IFERROR(INDEX(Production_est!$E$4:$E$339,H25+G25-1),"-")</f>
        <v>36084.819987301104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19_THA</v>
      </c>
      <c r="BL25" t="str">
        <f t="shared" si="6"/>
        <v>d_ind_cem_7_6_kerosene</v>
      </c>
      <c r="BO25" s="8">
        <f t="shared" si="7"/>
        <v>0.1036233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55</v>
      </c>
      <c r="B26" t="s">
        <v>16</v>
      </c>
      <c r="C26" t="s">
        <v>16</v>
      </c>
      <c r="D26" t="s">
        <v>37</v>
      </c>
      <c r="E26" s="8">
        <v>11.473925400000001</v>
      </c>
      <c r="F26" s="8">
        <v>6.9207803999999999</v>
      </c>
      <c r="G26">
        <f>MATCH(A26,Production_est!$A$4:$A$339,0)</f>
        <v>289</v>
      </c>
      <c r="H26">
        <f>IFERROR(MATCH(D26,Production_est!$D$4:$D$339,0),"-")</f>
        <v>6</v>
      </c>
      <c r="I26" s="8" cm="1">
        <f t="array" ref="I26">IFERROR(INDEX(Production_est!$E$4:$E$339,H26+G26-1),"-")</f>
        <v>36084.819987301104</v>
      </c>
      <c r="J26" s="42">
        <f t="shared" si="0"/>
        <v>1.9179201676592947E-4</v>
      </c>
      <c r="K26" s="42">
        <f t="shared" si="1"/>
        <v>1.9179201676592947E-4</v>
      </c>
      <c r="L26" s="42">
        <f t="shared" si="2"/>
        <v>1.9179201676592947E-4</v>
      </c>
      <c r="M26" s="42">
        <f t="shared" si="2"/>
        <v>1.9179201676592947E-4</v>
      </c>
      <c r="N26" s="42">
        <f t="shared" ref="N26:AP26" si="29">M26*(1-$F$4)</f>
        <v>1.9157129912095354E-4</v>
      </c>
      <c r="O26" s="42">
        <f t="shared" si="29"/>
        <v>1.9135083548174709E-4</v>
      </c>
      <c r="P26" s="42">
        <f t="shared" si="29"/>
        <v>1.9113062555599583E-4</v>
      </c>
      <c r="Q26" s="42">
        <f t="shared" si="29"/>
        <v>1.9091066905172182E-4</v>
      </c>
      <c r="R26" s="42">
        <f t="shared" si="29"/>
        <v>1.9069096567728313E-4</v>
      </c>
      <c r="S26" s="42">
        <f t="shared" si="29"/>
        <v>1.9047151514137346E-4</v>
      </c>
      <c r="T26" s="42">
        <f t="shared" si="29"/>
        <v>1.9025231715302177E-4</v>
      </c>
      <c r="U26" s="42">
        <f t="shared" si="29"/>
        <v>1.9003337142159188E-4</v>
      </c>
      <c r="V26" s="42">
        <f t="shared" si="29"/>
        <v>1.8981467765678204E-4</v>
      </c>
      <c r="W26" s="42">
        <f t="shared" si="29"/>
        <v>1.8959623556862463E-4</v>
      </c>
      <c r="X26" s="42">
        <f t="shared" si="29"/>
        <v>1.8937804486748568E-4</v>
      </c>
      <c r="Y26" s="42">
        <f t="shared" si="29"/>
        <v>1.8916010526406457E-4</v>
      </c>
      <c r="Z26" s="42">
        <f t="shared" si="29"/>
        <v>1.8894241646939361E-4</v>
      </c>
      <c r="AA26" s="42">
        <f t="shared" si="29"/>
        <v>1.8872497819483766E-4</v>
      </c>
      <c r="AB26" s="42">
        <f t="shared" si="29"/>
        <v>1.8850779015209374E-4</v>
      </c>
      <c r="AC26" s="42">
        <f t="shared" si="29"/>
        <v>1.8829085205319065E-4</v>
      </c>
      <c r="AD26" s="42">
        <f t="shared" si="29"/>
        <v>1.8807416361048859E-4</v>
      </c>
      <c r="AE26" s="42">
        <f t="shared" si="29"/>
        <v>1.8785772453667882E-4</v>
      </c>
      <c r="AF26" s="42">
        <f t="shared" si="29"/>
        <v>1.8764153454478319E-4</v>
      </c>
      <c r="AG26" s="42">
        <f t="shared" si="29"/>
        <v>1.8742559334815383E-4</v>
      </c>
      <c r="AH26" s="42">
        <f t="shared" si="29"/>
        <v>1.8720990066047272E-4</v>
      </c>
      <c r="AI26" s="42">
        <f t="shared" si="29"/>
        <v>1.869944561957514E-4</v>
      </c>
      <c r="AJ26" s="42">
        <f t="shared" si="29"/>
        <v>1.8677925966833047E-4</v>
      </c>
      <c r="AK26" s="42">
        <f t="shared" si="29"/>
        <v>1.8656431079287932E-4</v>
      </c>
      <c r="AL26" s="42">
        <f t="shared" si="29"/>
        <v>1.8634960928439568E-4</v>
      </c>
      <c r="AM26" s="42">
        <f t="shared" si="29"/>
        <v>1.8613515485820529E-4</v>
      </c>
      <c r="AN26" s="42">
        <f t="shared" si="29"/>
        <v>1.8592094722996144E-4</v>
      </c>
      <c r="AO26" s="42">
        <f t="shared" si="29"/>
        <v>1.8570698611564471E-4</v>
      </c>
      <c r="AP26" s="42">
        <f t="shared" si="29"/>
        <v>1.854932712315625E-4</v>
      </c>
      <c r="AQ26" s="42">
        <f t="shared" ref="AQ26:BJ26" si="30">AP26*(1-$F$4)</f>
        <v>1.8527980229434871E-4</v>
      </c>
      <c r="AR26" s="42">
        <f t="shared" si="30"/>
        <v>1.8506657902096332E-4</v>
      </c>
      <c r="AS26" s="42">
        <f t="shared" si="30"/>
        <v>1.8485360112869206E-4</v>
      </c>
      <c r="AT26" s="42">
        <f t="shared" si="30"/>
        <v>1.84640868335146E-4</v>
      </c>
      <c r="AU26" s="42">
        <f t="shared" si="30"/>
        <v>1.8442838035826121E-4</v>
      </c>
      <c r="AV26" s="42">
        <f t="shared" si="30"/>
        <v>1.8421613691629833E-4</v>
      </c>
      <c r="AW26" s="42">
        <f t="shared" si="30"/>
        <v>1.8400413772784224E-4</v>
      </c>
      <c r="AX26" s="42">
        <f t="shared" si="30"/>
        <v>1.8379238251180172E-4</v>
      </c>
      <c r="AY26" s="42">
        <f t="shared" si="30"/>
        <v>1.8358087098740896E-4</v>
      </c>
      <c r="AZ26" s="42">
        <f t="shared" si="30"/>
        <v>1.8336960287421934E-4</v>
      </c>
      <c r="BA26" s="42">
        <f t="shared" si="30"/>
        <v>1.831585778921109E-4</v>
      </c>
      <c r="BB26" s="42">
        <f t="shared" si="30"/>
        <v>1.8294779576128411E-4</v>
      </c>
      <c r="BC26" s="42">
        <f t="shared" si="30"/>
        <v>1.8273725620226143E-4</v>
      </c>
      <c r="BD26" s="42">
        <f t="shared" si="30"/>
        <v>1.8252695893588691E-4</v>
      </c>
      <c r="BE26" s="42">
        <f t="shared" si="30"/>
        <v>1.8231690368332592E-4</v>
      </c>
      <c r="BF26" s="42">
        <f t="shared" si="30"/>
        <v>1.8210709016606467E-4</v>
      </c>
      <c r="BG26" s="42">
        <f t="shared" si="30"/>
        <v>1.8189751810590991E-4</v>
      </c>
      <c r="BH26" s="42">
        <f t="shared" si="30"/>
        <v>1.816881872249885E-4</v>
      </c>
      <c r="BI26" s="42">
        <f t="shared" si="30"/>
        <v>1.8147909724574714E-4</v>
      </c>
      <c r="BJ26" s="42">
        <f t="shared" si="30"/>
        <v>1.8127024789095191E-4</v>
      </c>
      <c r="BK26" t="str">
        <f t="shared" si="5"/>
        <v>19_THA</v>
      </c>
      <c r="BL26" t="str">
        <f t="shared" si="6"/>
        <v>d_ind_cem_7_7_gas_diesel_oil</v>
      </c>
      <c r="BO26" s="8">
        <f t="shared" si="7"/>
        <v>11.473925400000001</v>
      </c>
      <c r="BP26" s="8">
        <f t="shared" si="8"/>
        <v>6.9207803999999999</v>
      </c>
      <c r="BQ26" s="8" cm="1">
        <f t="array" ref="BQ26">K26*INDEX(prod_est,$G26+$H26-1,MATCH(BQ$14,$BP$14:$DP$14,0))</f>
        <v>6.9819734878340354</v>
      </c>
      <c r="BR26" s="8" cm="1">
        <f t="array" ref="BR26">L26*INDEX(prod_est,$G26+$H26-1,MATCH(BR$14,$BP$14:$DP$14,0))</f>
        <v>6.7226887177213399</v>
      </c>
      <c r="BS26" s="8" cm="1">
        <f t="array" ref="BS26">M26*INDEX(prod_est,$G26+$H26-1,MATCH(BS$14,$BP$14:$DP$14,0))</f>
        <v>6.8810514505937954</v>
      </c>
      <c r="BT26" s="8" cm="1">
        <f t="array" ref="BT26">N26*INDEX(prod_est,$G26+$H26-1,MATCH(BT$14,$BP$14:$DP$14,0))</f>
        <v>7.0408597701553663</v>
      </c>
      <c r="BU26" s="8" cm="1">
        <f t="array" ref="BU26">O26*INDEX(prod_est,$G26+$H26-1,MATCH(BU$14,$BP$14:$DP$14,0))</f>
        <v>7.2109197662584528</v>
      </c>
      <c r="BV26" s="8" cm="1">
        <f t="array" ref="BV26">P26*INDEX(prod_est,$G26+$H26-1,MATCH(BV$14,$BP$14:$DP$14,0))</f>
        <v>7.3888625911100103</v>
      </c>
      <c r="BW26" s="8" cm="1">
        <f t="array" ref="BW26">Q26*INDEX(prod_est,$G26+$H26-1,MATCH(BW$14,$BP$14:$DP$14,0))</f>
        <v>7.576306697843072</v>
      </c>
      <c r="BX26" s="8" cm="1">
        <f t="array" ref="BX26">R26*INDEX(prod_est,$G26+$H26-1,MATCH(BX$14,$BP$14:$DP$14,0))</f>
        <v>7.7734252764378056</v>
      </c>
      <c r="BY26" s="8" cm="1">
        <f t="array" ref="BY26">S26*INDEX(prod_est,$G26+$H26-1,MATCH(BY$14,$BP$14:$DP$14,0))</f>
        <v>7.977631601220609</v>
      </c>
      <c r="BZ26" s="8" cm="1">
        <f t="array" ref="BZ26">T26*INDEX(prod_est,$G26+$H26-1,MATCH(BZ$14,$BP$14:$DP$14,0))</f>
        <v>8.1234676922640361</v>
      </c>
      <c r="CA26" s="8" cm="1">
        <f t="array" ref="CA26">U26*INDEX(prod_est,$G26+$H26-1,MATCH(CA$14,$BP$14:$DP$14,0))</f>
        <v>8.2714240160341941</v>
      </c>
      <c r="CB26" s="8" cm="1">
        <f t="array" ref="CB26">V26*INDEX(prod_est,$G26+$H26-1,MATCH(CB$14,$BP$14:$DP$14,0))</f>
        <v>8.4209889497364792</v>
      </c>
      <c r="CC26" s="8" cm="1">
        <f t="array" ref="CC26">W26*INDEX(prod_est,$G26+$H26-1,MATCH(CC$14,$BP$14:$DP$14,0))</f>
        <v>8.5693444427072354</v>
      </c>
      <c r="CD26" s="8" cm="1">
        <f t="array" ref="CD26">X26*INDEX(prod_est,$G26+$H26-1,MATCH(CD$14,$BP$14:$DP$14,0))</f>
        <v>8.7176488221892896</v>
      </c>
      <c r="CE26" s="8" cm="1">
        <f t="array" ref="CE26">Y26*INDEX(prod_est,$G26+$H26-1,MATCH(CE$14,$BP$14:$DP$14,0))</f>
        <v>8.8656226161840443</v>
      </c>
      <c r="CF26" s="8" cm="1">
        <f t="array" ref="CF26">Z26*INDEX(prod_est,$G26+$H26-1,MATCH(CF$14,$BP$14:$DP$14,0))</f>
        <v>9.012182319423097</v>
      </c>
      <c r="CG26" s="8" cm="1">
        <f t="array" ref="CG26">AA26*INDEX(prod_est,$G26+$H26-1,MATCH(CG$14,$BP$14:$DP$14,0))</f>
        <v>9.1571789655590727</v>
      </c>
      <c r="CH26" s="8" cm="1">
        <f t="array" ref="CH26">AB26*INDEX(prod_est,$G26+$H26-1,MATCH(CH$14,$BP$14:$DP$14,0))</f>
        <v>9.3101565839335283</v>
      </c>
      <c r="CI26" s="8" cm="1">
        <f t="array" ref="CI26">AC26*INDEX(prod_est,$G26+$H26-1,MATCH(CI$14,$BP$14:$DP$14,0))</f>
        <v>9.4617542436111997</v>
      </c>
      <c r="CJ26" s="8" cm="1">
        <f t="array" ref="CJ26">AD26*INDEX(prod_est,$G26+$H26-1,MATCH(CJ$14,$BP$14:$DP$14,0))</f>
        <v>9.6121750251280265</v>
      </c>
      <c r="CK26" s="8" cm="1">
        <f t="array" ref="CK26">AE26*INDEX(prod_est,$G26+$H26-1,MATCH(CK$14,$BP$14:$DP$14,0))</f>
        <v>9.7597201791050345</v>
      </c>
      <c r="CL26" s="8" cm="1">
        <f t="array" ref="CL26">AF26*INDEX(prod_est,$G26+$H26-1,MATCH(CL$14,$BP$14:$DP$14,0))</f>
        <v>9.9045302918765508</v>
      </c>
      <c r="CM26" s="8" cm="1">
        <f t="array" ref="CM26">AG26*INDEX(prod_est,$G26+$H26-1,MATCH(CM$14,$BP$14:$DP$14,0))</f>
        <v>10.074995749152514</v>
      </c>
      <c r="CN26" s="8" cm="1">
        <f t="array" ref="CN26">AH26*INDEX(prod_est,$G26+$H26-1,MATCH(CN$14,$BP$14:$DP$14,0))</f>
        <v>10.241257904156658</v>
      </c>
      <c r="CO26" s="8" cm="1">
        <f t="array" ref="CO26">AI26*INDEX(prod_est,$G26+$H26-1,MATCH(CO$14,$BP$14:$DP$14,0))</f>
        <v>10.405892833851013</v>
      </c>
      <c r="CP26" s="8" cm="1">
        <f t="array" ref="CP26">AJ26*INDEX(prod_est,$G26+$H26-1,MATCH(CP$14,$BP$14:$DP$14,0))</f>
        <v>10.568146343327035</v>
      </c>
      <c r="CQ26" s="8" cm="1">
        <f t="array" ref="CQ26">AK26*INDEX(prod_est,$G26+$H26-1,MATCH(CQ$14,$BP$14:$DP$14,0))</f>
        <v>10.727049901230371</v>
      </c>
      <c r="CR26" s="8" cm="1">
        <f t="array" ref="CR26">AL26*INDEX(prod_est,$G26+$H26-1,MATCH(CR$14,$BP$14:$DP$14,0))</f>
        <v>10.883626203642125</v>
      </c>
      <c r="CS26" s="8" cm="1">
        <f t="array" ref="CS26">AM26*INDEX(prod_est,$G26+$H26-1,MATCH(CS$14,$BP$14:$DP$14,0))</f>
        <v>11.03794817877259</v>
      </c>
      <c r="CT26" s="8" cm="1">
        <f t="array" ref="CT26">AN26*INDEX(prod_est,$G26+$H26-1,MATCH(CT$14,$BP$14:$DP$14,0))</f>
        <v>11.191512974882084</v>
      </c>
      <c r="CU26" s="8" cm="1">
        <f t="array" ref="CU26">AO26*INDEX(prod_est,$G26+$H26-1,MATCH(CU$14,$BP$14:$DP$14,0))</f>
        <v>11.343219192412754</v>
      </c>
      <c r="CV26" s="8" cm="1">
        <f t="array" ref="CV26">AP26*INDEX(prod_est,$G26+$H26-1,MATCH(CV$14,$BP$14:$DP$14,0))</f>
        <v>11.4947324983137</v>
      </c>
      <c r="CW26" cm="1">
        <f t="array" ref="CW26">AQ26*INDEX(prod_est,$G26+$H26-1,MATCH(CW$14,$BP$14:$DP$14,0))</f>
        <v>11.48150415685592</v>
      </c>
      <c r="CX26" cm="1">
        <f t="array" ref="CX26">AR26*INDEX(prod_est,$G26+$H26-1,MATCH(CX$14,$BP$14:$DP$14,0))</f>
        <v>11.468291038807447</v>
      </c>
      <c r="CY26" cm="1">
        <f t="array" ref="CY26">AS26*INDEX(prod_est,$G26+$H26-1,MATCH(CY$14,$BP$14:$DP$14,0))</f>
        <v>11.455093126648917</v>
      </c>
      <c r="CZ26" cm="1">
        <f t="array" ref="CZ26">AT26*INDEX(prod_est,$G26+$H26-1,MATCH(CZ$14,$BP$14:$DP$14,0))</f>
        <v>11.441910402881117</v>
      </c>
      <c r="DA26" cm="1">
        <f t="array" ref="DA26">AU26*INDEX(prod_est,$G26+$H26-1,MATCH(DA$14,$BP$14:$DP$14,0))</f>
        <v>11.428742850024985</v>
      </c>
      <c r="DB26" cm="1">
        <f t="array" ref="DB26">AV26*INDEX(prod_est,$G26+$H26-1,MATCH(DB$14,$BP$14:$DP$14,0))</f>
        <v>11.415590450621563</v>
      </c>
      <c r="DC26" cm="1">
        <f t="array" ref="DC26">AW26*INDEX(prod_est,$G26+$H26-1,MATCH(DC$14,$BP$14:$DP$14,0))</f>
        <v>11.402453187231993</v>
      </c>
      <c r="DD26" cm="1">
        <f t="array" ref="DD26">AX26*INDEX(prod_est,$G26+$H26-1,MATCH(DD$14,$BP$14:$DP$14,0))</f>
        <v>11.38933104243748</v>
      </c>
      <c r="DE26" cm="1">
        <f t="array" ref="DE26">AY26*INDEX(prod_est,$G26+$H26-1,MATCH(DE$14,$BP$14:$DP$14,0))</f>
        <v>11.376223998839277</v>
      </c>
      <c r="DF26" cm="1">
        <f t="array" ref="DF26">AZ26*INDEX(prod_est,$G26+$H26-1,MATCH(DF$14,$BP$14:$DP$14,0))</f>
        <v>11.363132039058662</v>
      </c>
      <c r="DG26" cm="1">
        <f t="array" ref="DG26">BA26*INDEX(prod_est,$G26+$H26-1,MATCH(DG$14,$BP$14:$DP$14,0))</f>
        <v>11.35005514573691</v>
      </c>
      <c r="DH26" cm="1">
        <f t="array" ref="DH26">BB26*INDEX(prod_est,$G26+$H26-1,MATCH(DH$14,$BP$14:$DP$14,0))</f>
        <v>11.336993301535275</v>
      </c>
      <c r="DI26" cm="1">
        <f t="array" ref="DI26">BC26*INDEX(prod_est,$G26+$H26-1,MATCH(DI$14,$BP$14:$DP$14,0))</f>
        <v>11.323946489134961</v>
      </c>
      <c r="DJ26" cm="1">
        <f t="array" ref="DJ26">BD26*INDEX(prod_est,$G26+$H26-1,MATCH(DJ$14,$BP$14:$DP$14,0))</f>
        <v>11.310914691237105</v>
      </c>
      <c r="DK26" cm="1">
        <f t="array" ref="DK26">BE26*INDEX(prod_est,$G26+$H26-1,MATCH(DK$14,$BP$14:$DP$14,0))</f>
        <v>11.297897890562757</v>
      </c>
      <c r="DL26" cm="1">
        <f t="array" ref="DL26">BF26*INDEX(prod_est,$G26+$H26-1,MATCH(DL$14,$BP$14:$DP$14,0))</f>
        <v>11.284896069852842</v>
      </c>
      <c r="DM26" cm="1">
        <f t="array" ref="DM26">BG26*INDEX(prod_est,$G26+$H26-1,MATCH(DM$14,$BP$14:$DP$14,0))</f>
        <v>11.271909211868154</v>
      </c>
      <c r="DN26" cm="1">
        <f t="array" ref="DN26">BH26*INDEX(prod_est,$G26+$H26-1,MATCH(DN$14,$BP$14:$DP$14,0))</f>
        <v>11.258937299389322</v>
      </c>
      <c r="DO26" cm="1">
        <f t="array" ref="DO26">BI26*INDEX(prod_est,$G26+$H26-1,MATCH(DO$14,$BP$14:$DP$14,0))</f>
        <v>11.245980315216796</v>
      </c>
      <c r="DP26" cm="1">
        <f t="array" ref="DP26">BJ26*INDEX(prod_est,$G26+$H26-1,MATCH(DP$14,$BP$14:$DP$14,0))</f>
        <v>11.233038242170817</v>
      </c>
    </row>
    <row r="27" spans="1:120" x14ac:dyDescent="0.25">
      <c r="A27" t="s">
        <v>55</v>
      </c>
      <c r="B27" t="s">
        <v>17</v>
      </c>
      <c r="C27" t="s">
        <v>17</v>
      </c>
      <c r="D27" t="s">
        <v>37</v>
      </c>
      <c r="E27" s="8">
        <v>1.3523364</v>
      </c>
      <c r="F27" s="8">
        <v>1.789857</v>
      </c>
      <c r="G27">
        <f>MATCH(A27,Production_est!$A$4:$A$339,0)</f>
        <v>289</v>
      </c>
      <c r="H27">
        <f>IFERROR(MATCH(D27,Production_est!$D$4:$D$339,0),"-")</f>
        <v>6</v>
      </c>
      <c r="I27" s="8" cm="1">
        <f t="array" ref="I27">IFERROR(INDEX(Production_est!$E$4:$E$339,H27+G27-1),"-")</f>
        <v>36084.819987301104</v>
      </c>
      <c r="J27" s="42">
        <f t="shared" si="0"/>
        <v>4.9601383646361073E-5</v>
      </c>
      <c r="K27" s="42">
        <f t="shared" si="1"/>
        <v>4.9601383646361073E-5</v>
      </c>
      <c r="L27" s="42">
        <f t="shared" si="2"/>
        <v>4.9601383646361073E-5</v>
      </c>
      <c r="M27" s="42">
        <f t="shared" si="2"/>
        <v>4.9601383646361073E-5</v>
      </c>
      <c r="N27" s="42">
        <f t="shared" ref="N27:AP27" si="31">M27*(1-$F$4)</f>
        <v>4.9544301496798331E-5</v>
      </c>
      <c r="O27" s="42">
        <f t="shared" si="31"/>
        <v>4.9487285038382873E-5</v>
      </c>
      <c r="P27" s="42">
        <f t="shared" si="31"/>
        <v>4.943033419551617E-5</v>
      </c>
      <c r="Q27" s="42">
        <f t="shared" si="31"/>
        <v>4.9373448892686683E-5</v>
      </c>
      <c r="R27" s="42">
        <f t="shared" si="31"/>
        <v>4.9316629054469783E-5</v>
      </c>
      <c r="S27" s="42">
        <f t="shared" si="31"/>
        <v>4.9259874605527626E-5</v>
      </c>
      <c r="T27" s="42">
        <f t="shared" si="31"/>
        <v>4.9203185470609089E-5</v>
      </c>
      <c r="U27" s="42">
        <f t="shared" si="31"/>
        <v>4.9146561574549632E-5</v>
      </c>
      <c r="V27" s="42">
        <f t="shared" si="31"/>
        <v>4.9090002842271224E-5</v>
      </c>
      <c r="W27" s="42">
        <f t="shared" si="31"/>
        <v>4.9033509198782236E-5</v>
      </c>
      <c r="X27" s="42">
        <f t="shared" si="31"/>
        <v>4.8977080569177336E-5</v>
      </c>
      <c r="Y27" s="42">
        <f t="shared" si="31"/>
        <v>4.8920716878637398E-5</v>
      </c>
      <c r="Z27" s="42">
        <f t="shared" si="31"/>
        <v>4.8864418052429397E-5</v>
      </c>
      <c r="AA27" s="42">
        <f t="shared" si="31"/>
        <v>4.8808184015906311E-5</v>
      </c>
      <c r="AB27" s="42">
        <f t="shared" si="31"/>
        <v>4.8752014694507021E-5</v>
      </c>
      <c r="AC27" s="42">
        <f t="shared" si="31"/>
        <v>4.8695910013756225E-5</v>
      </c>
      <c r="AD27" s="42">
        <f t="shared" si="31"/>
        <v>4.8639869899264316E-5</v>
      </c>
      <c r="AE27" s="42">
        <f t="shared" si="31"/>
        <v>4.8583894276727301E-5</v>
      </c>
      <c r="AF27" s="42">
        <f t="shared" si="31"/>
        <v>4.8527983071926704E-5</v>
      </c>
      <c r="AG27" s="42">
        <f t="shared" si="31"/>
        <v>4.8472136210729449E-5</v>
      </c>
      <c r="AH27" s="42">
        <f t="shared" si="31"/>
        <v>4.8416353619087786E-5</v>
      </c>
      <c r="AI27" s="42">
        <f t="shared" si="31"/>
        <v>4.8360635223039165E-5</v>
      </c>
      <c r="AJ27" s="42">
        <f t="shared" si="31"/>
        <v>4.8304980948706165E-5</v>
      </c>
      <c r="AK27" s="42">
        <f t="shared" si="31"/>
        <v>4.8249390722296387E-5</v>
      </c>
      <c r="AL27" s="42">
        <f t="shared" si="31"/>
        <v>4.8193864470102345E-5</v>
      </c>
      <c r="AM27" s="42">
        <f t="shared" si="31"/>
        <v>4.8138402118501378E-5</v>
      </c>
      <c r="AN27" s="42">
        <f t="shared" si="31"/>
        <v>4.8083003593955551E-5</v>
      </c>
      <c r="AO27" s="42">
        <f t="shared" si="31"/>
        <v>4.8027668823011567E-5</v>
      </c>
      <c r="AP27" s="42">
        <f t="shared" si="31"/>
        <v>4.7972397732300647E-5</v>
      </c>
      <c r="AQ27" s="42">
        <f t="shared" ref="AQ27:BJ27" si="32">AP27*(1-$F$4)</f>
        <v>4.7917190248538456E-5</v>
      </c>
      <c r="AR27" s="42">
        <f t="shared" si="32"/>
        <v>4.7862046298524995E-5</v>
      </c>
      <c r="AS27" s="42">
        <f t="shared" si="32"/>
        <v>4.7806965809144495E-5</v>
      </c>
      <c r="AT27" s="42">
        <f t="shared" si="32"/>
        <v>4.7751948707365343E-5</v>
      </c>
      <c r="AU27" s="42">
        <f t="shared" si="32"/>
        <v>4.7696994920239963E-5</v>
      </c>
      <c r="AV27" s="42">
        <f t="shared" si="32"/>
        <v>4.7642104374904738E-5</v>
      </c>
      <c r="AW27" s="42">
        <f t="shared" si="32"/>
        <v>4.7587276998579893E-5</v>
      </c>
      <c r="AX27" s="42">
        <f t="shared" si="32"/>
        <v>4.7532512718569409E-5</v>
      </c>
      <c r="AY27" s="42">
        <f t="shared" si="32"/>
        <v>4.7477811462260938E-5</v>
      </c>
      <c r="AZ27" s="42">
        <f t="shared" si="32"/>
        <v>4.7423173157125685E-5</v>
      </c>
      <c r="BA27" s="42">
        <f t="shared" si="32"/>
        <v>4.7368597730718333E-5</v>
      </c>
      <c r="BB27" s="42">
        <f t="shared" si="32"/>
        <v>4.7314085110676924E-5</v>
      </c>
      <c r="BC27" s="42">
        <f t="shared" si="32"/>
        <v>4.7259635224722781E-5</v>
      </c>
      <c r="BD27" s="42">
        <f t="shared" si="32"/>
        <v>4.7205248000660406E-5</v>
      </c>
      <c r="BE27" s="42">
        <f t="shared" si="32"/>
        <v>4.7150923366377392E-5</v>
      </c>
      <c r="BF27" s="42">
        <f t="shared" si="32"/>
        <v>4.7096661249844307E-5</v>
      </c>
      <c r="BG27" s="42">
        <f t="shared" si="32"/>
        <v>4.7042461579114626E-5</v>
      </c>
      <c r="BH27" s="42">
        <f t="shared" si="32"/>
        <v>4.6988324282324604E-5</v>
      </c>
      <c r="BI27" s="42">
        <f t="shared" si="32"/>
        <v>4.6934249287693219E-5</v>
      </c>
      <c r="BJ27" s="42">
        <f t="shared" si="32"/>
        <v>4.6880236523522039E-5</v>
      </c>
      <c r="BK27" t="str">
        <f t="shared" si="5"/>
        <v>19_THA</v>
      </c>
      <c r="BL27" t="str">
        <f t="shared" si="6"/>
        <v>d_ind_cem_7_8_fuel_oil</v>
      </c>
      <c r="BO27" s="8">
        <f t="shared" si="7"/>
        <v>1.3523364</v>
      </c>
      <c r="BP27" s="8">
        <f t="shared" si="8"/>
        <v>1.789857</v>
      </c>
      <c r="BQ27" s="8" cm="1">
        <f t="array" ref="BQ27">K27*INDEX(prod_est,$G27+$H27-1,MATCH(BQ$14,$BP$14:$DP$14,0))</f>
        <v>1.8056827985777677</v>
      </c>
      <c r="BR27" s="8" cm="1">
        <f t="array" ref="BR27">L27*INDEX(prod_est,$G27+$H27-1,MATCH(BR$14,$BP$14:$DP$14,0))</f>
        <v>1.7386263925141396</v>
      </c>
      <c r="BS27" s="8" cm="1">
        <f t="array" ref="BS27">M27*INDEX(prod_est,$G27+$H27-1,MATCH(BS$14,$BP$14:$DP$14,0))</f>
        <v>1.779582271705292</v>
      </c>
      <c r="BT27" s="8" cm="1">
        <f t="array" ref="BT27">N27*INDEX(prod_est,$G27+$H27-1,MATCH(BT$14,$BP$14:$DP$14,0))</f>
        <v>1.8209120095229396</v>
      </c>
      <c r="BU27" s="8" cm="1">
        <f t="array" ref="BU27">O27*INDEX(prod_est,$G27+$H27-1,MATCH(BU$14,$BP$14:$DP$14,0))</f>
        <v>1.8648930429978761</v>
      </c>
      <c r="BV27" s="8" cm="1">
        <f t="array" ref="BV27">P27*INDEX(prod_est,$G27+$H27-1,MATCH(BV$14,$BP$14:$DP$14,0))</f>
        <v>1.9109127390801754</v>
      </c>
      <c r="BW27" s="8" cm="1">
        <f t="array" ref="BW27">Q27*INDEX(prod_est,$G27+$H27-1,MATCH(BW$14,$BP$14:$DP$14,0))</f>
        <v>1.9593896632352774</v>
      </c>
      <c r="BX27" s="8" cm="1">
        <f t="array" ref="BX27">R27*INDEX(prod_est,$G27+$H27-1,MATCH(BX$14,$BP$14:$DP$14,0))</f>
        <v>2.010368605975295</v>
      </c>
      <c r="BY27" s="8" cm="1">
        <f t="array" ref="BY27">S27*INDEX(prod_est,$G27+$H27-1,MATCH(BY$14,$BP$14:$DP$14,0))</f>
        <v>2.0631805865225714</v>
      </c>
      <c r="BZ27" s="8" cm="1">
        <f t="array" ref="BZ27">T27*INDEX(prod_est,$G27+$H27-1,MATCH(BZ$14,$BP$14:$DP$14,0))</f>
        <v>2.1008968169648372</v>
      </c>
      <c r="CA27" s="8" cm="1">
        <f t="array" ref="CA27">U27*INDEX(prod_est,$G27+$H27-1,MATCH(CA$14,$BP$14:$DP$14,0))</f>
        <v>2.1391613834571195</v>
      </c>
      <c r="CB27" s="8" cm="1">
        <f t="array" ref="CB27">V27*INDEX(prod_est,$G27+$H27-1,MATCH(CB$14,$BP$14:$DP$14,0))</f>
        <v>2.1778419697594344</v>
      </c>
      <c r="CC27" s="8" cm="1">
        <f t="array" ref="CC27">W27*INDEX(prod_est,$G27+$H27-1,MATCH(CC$14,$BP$14:$DP$14,0))</f>
        <v>2.2162097696656646</v>
      </c>
      <c r="CD27" s="8" cm="1">
        <f t="array" ref="CD27">X27*INDEX(prod_est,$G27+$H27-1,MATCH(CD$14,$BP$14:$DP$14,0))</f>
        <v>2.2545643505661959</v>
      </c>
      <c r="CE27" s="8" cm="1">
        <f t="array" ref="CE27">Y27*INDEX(prod_est,$G27+$H27-1,MATCH(CE$14,$BP$14:$DP$14,0))</f>
        <v>2.2928334352200119</v>
      </c>
      <c r="CF27" s="8" cm="1">
        <f t="array" ref="CF27">Z27*INDEX(prod_est,$G27+$H27-1,MATCH(CF$14,$BP$14:$DP$14,0))</f>
        <v>2.3307368067473533</v>
      </c>
      <c r="CG27" s="8" cm="1">
        <f t="array" ref="CG27">AA27*INDEX(prod_est,$G27+$H27-1,MATCH(CG$14,$BP$14:$DP$14,0))</f>
        <v>2.3682359393687262</v>
      </c>
      <c r="CH27" s="8" cm="1">
        <f t="array" ref="CH27">AB27*INDEX(prod_est,$G27+$H27-1,MATCH(CH$14,$BP$14:$DP$14,0))</f>
        <v>2.4077991165345343</v>
      </c>
      <c r="CI27" s="8" cm="1">
        <f t="array" ref="CI27">AC27*INDEX(prod_est,$G27+$H27-1,MATCH(CI$14,$BP$14:$DP$14,0))</f>
        <v>2.4470054078304839</v>
      </c>
      <c r="CJ27" s="8" cm="1">
        <f t="array" ref="CJ27">AD27*INDEX(prod_est,$G27+$H27-1,MATCH(CJ$14,$BP$14:$DP$14,0))</f>
        <v>2.4859073340848354</v>
      </c>
      <c r="CK27" s="8" cm="1">
        <f t="array" ref="CK27">AE27*INDEX(prod_est,$G27+$H27-1,MATCH(CK$14,$BP$14:$DP$14,0))</f>
        <v>2.5240655635616478</v>
      </c>
      <c r="CL27" s="8" cm="1">
        <f t="array" ref="CL27">AF27*INDEX(prod_est,$G27+$H27-1,MATCH(CL$14,$BP$14:$DP$14,0))</f>
        <v>2.5615164547956604</v>
      </c>
      <c r="CM27" s="8" cm="1">
        <f t="array" ref="CM27">AG27*INDEX(prod_est,$G27+$H27-1,MATCH(CM$14,$BP$14:$DP$14,0))</f>
        <v>2.6056023489187541</v>
      </c>
      <c r="CN27" s="8" cm="1">
        <f t="array" ref="CN27">AH27*INDEX(prod_est,$G27+$H27-1,MATCH(CN$14,$BP$14:$DP$14,0))</f>
        <v>2.6486011821094815</v>
      </c>
      <c r="CO27" s="8" cm="1">
        <f t="array" ref="CO27">AI27*INDEX(prod_est,$G27+$H27-1,MATCH(CO$14,$BP$14:$DP$14,0))</f>
        <v>2.6911791811683656</v>
      </c>
      <c r="CP27" s="8" cm="1">
        <f t="array" ref="CP27">AJ27*INDEX(prod_est,$G27+$H27-1,MATCH(CP$14,$BP$14:$DP$14,0))</f>
        <v>2.7331412956880268</v>
      </c>
      <c r="CQ27" s="8" cm="1">
        <f t="array" ref="CQ27">AK27*INDEX(prod_est,$G27+$H27-1,MATCH(CQ$14,$BP$14:$DP$14,0))</f>
        <v>2.7742370434216488</v>
      </c>
      <c r="CR27" s="8" cm="1">
        <f t="array" ref="CR27">AL27*INDEX(prod_est,$G27+$H27-1,MATCH(CR$14,$BP$14:$DP$14,0))</f>
        <v>2.814730914735033</v>
      </c>
      <c r="CS27" s="8" cm="1">
        <f t="array" ref="CS27">AM27*INDEX(prod_est,$G27+$H27-1,MATCH(CS$14,$BP$14:$DP$14,0))</f>
        <v>2.8546417703722224</v>
      </c>
      <c r="CT27" s="8" cm="1">
        <f t="array" ref="CT27">AN27*INDEX(prod_est,$G27+$H27-1,MATCH(CT$14,$BP$14:$DP$14,0))</f>
        <v>2.8943568038488148</v>
      </c>
      <c r="CU27" s="8" cm="1">
        <f t="array" ref="CU27">AO27*INDEX(prod_est,$G27+$H27-1,MATCH(CU$14,$BP$14:$DP$14,0))</f>
        <v>2.9335911704515745</v>
      </c>
      <c r="CV27" s="8" cm="1">
        <f t="array" ref="CV27">AP27*INDEX(prod_est,$G27+$H27-1,MATCH(CV$14,$BP$14:$DP$14,0))</f>
        <v>2.9727756461156121</v>
      </c>
      <c r="CW27" cm="1">
        <f t="array" ref="CW27">AQ27*INDEX(prod_est,$G27+$H27-1,MATCH(CW$14,$BP$14:$DP$14,0))</f>
        <v>2.9693545233248066</v>
      </c>
      <c r="CX27" cm="1">
        <f t="array" ref="CX27">AR27*INDEX(prod_est,$G27+$H27-1,MATCH(CX$14,$BP$14:$DP$14,0))</f>
        <v>2.9659373376226155</v>
      </c>
      <c r="CY27" cm="1">
        <f t="array" ref="CY27">AS27*INDEX(prod_est,$G27+$H27-1,MATCH(CY$14,$BP$14:$DP$14,0))</f>
        <v>2.9625240844781677</v>
      </c>
      <c r="CZ27" cm="1">
        <f t="array" ref="CZ27">AT27*INDEX(prod_est,$G27+$H27-1,MATCH(CZ$14,$BP$14:$DP$14,0))</f>
        <v>2.9591147593658063</v>
      </c>
      <c r="DA27" cm="1">
        <f t="array" ref="DA27">AU27*INDEX(prod_est,$G27+$H27-1,MATCH(DA$14,$BP$14:$DP$14,0))</f>
        <v>2.9557093577650821</v>
      </c>
      <c r="DB27" cm="1">
        <f t="array" ref="DB27">AV27*INDEX(prod_est,$G27+$H27-1,MATCH(DB$14,$BP$14:$DP$14,0))</f>
        <v>2.952307875160749</v>
      </c>
      <c r="DC27" cm="1">
        <f t="array" ref="DC27">AW27*INDEX(prod_est,$G27+$H27-1,MATCH(DC$14,$BP$14:$DP$14,0))</f>
        <v>2.9489103070427567</v>
      </c>
      <c r="DD27" cm="1">
        <f t="array" ref="DD27">AX27*INDEX(prod_est,$G27+$H27-1,MATCH(DD$14,$BP$14:$DP$14,0))</f>
        <v>2.9455166489062448</v>
      </c>
      <c r="DE27" cm="1">
        <f t="array" ref="DE27">AY27*INDEX(prod_est,$G27+$H27-1,MATCH(DE$14,$BP$14:$DP$14,0))</f>
        <v>2.942126896251537</v>
      </c>
      <c r="DF27" cm="1">
        <f t="array" ref="DF27">AZ27*INDEX(prod_est,$G27+$H27-1,MATCH(DF$14,$BP$14:$DP$14,0))</f>
        <v>2.9387410445841367</v>
      </c>
      <c r="DG27" cm="1">
        <f t="array" ref="DG27">BA27*INDEX(prod_est,$G27+$H27-1,MATCH(DG$14,$BP$14:$DP$14,0))</f>
        <v>2.9353590894147179</v>
      </c>
      <c r="DH27" cm="1">
        <f t="array" ref="DH27">BB27*INDEX(prod_est,$G27+$H27-1,MATCH(DH$14,$BP$14:$DP$14,0))</f>
        <v>2.9319810262591228</v>
      </c>
      <c r="DI27" cm="1">
        <f t="array" ref="DI27">BC27*INDEX(prod_est,$G27+$H27-1,MATCH(DI$14,$BP$14:$DP$14,0))</f>
        <v>2.928606850638352</v>
      </c>
      <c r="DJ27" cm="1">
        <f t="array" ref="DJ27">BD27*INDEX(prod_est,$G27+$H27-1,MATCH(DJ$14,$BP$14:$DP$14,0))</f>
        <v>2.925236558078562</v>
      </c>
      <c r="DK27" cm="1">
        <f t="array" ref="DK27">BE27*INDEX(prod_est,$G27+$H27-1,MATCH(DK$14,$BP$14:$DP$14,0))</f>
        <v>2.9218701441110575</v>
      </c>
      <c r="DL27" cm="1">
        <f t="array" ref="DL27">BF27*INDEX(prod_est,$G27+$H27-1,MATCH(DL$14,$BP$14:$DP$14,0))</f>
        <v>2.9185076042722864</v>
      </c>
      <c r="DM27" cm="1">
        <f t="array" ref="DM27">BG27*INDEX(prod_est,$G27+$H27-1,MATCH(DM$14,$BP$14:$DP$14,0))</f>
        <v>2.9151489341038324</v>
      </c>
      <c r="DN27" cm="1">
        <f t="array" ref="DN27">BH27*INDEX(prod_est,$G27+$H27-1,MATCH(DN$14,$BP$14:$DP$14,0))</f>
        <v>2.9117941291524105</v>
      </c>
      <c r="DO27" cm="1">
        <f t="array" ref="DO27">BI27*INDEX(prod_est,$G27+$H27-1,MATCH(DO$14,$BP$14:$DP$14,0))</f>
        <v>2.9084431849698609</v>
      </c>
      <c r="DP27" cm="1">
        <f t="array" ref="DP27">BJ27*INDEX(prod_est,$G27+$H27-1,MATCH(DP$14,$BP$14:$DP$14,0))</f>
        <v>2.9050960971131419</v>
      </c>
    </row>
    <row r="28" spans="1:120" x14ac:dyDescent="0.25">
      <c r="A28" t="s">
        <v>55</v>
      </c>
      <c r="B28" t="s">
        <v>18</v>
      </c>
      <c r="C28" t="s">
        <v>18</v>
      </c>
      <c r="D28" t="s">
        <v>37</v>
      </c>
      <c r="E28" s="8">
        <v>3.5947864799999998</v>
      </c>
      <c r="F28" s="8">
        <v>2.0503596960000001</v>
      </c>
      <c r="G28">
        <f>MATCH(A28,Production_est!$A$4:$A$339,0)</f>
        <v>289</v>
      </c>
      <c r="H28">
        <f>IFERROR(MATCH(D28,Production_est!$D$4:$D$339,0),"-")</f>
        <v>6</v>
      </c>
      <c r="I28" s="8" cm="1">
        <f t="array" ref="I28">IFERROR(INDEX(Production_est!$E$4:$E$339,H28+G28-1),"-")</f>
        <v>36084.819987301104</v>
      </c>
      <c r="J28" s="42">
        <f t="shared" si="0"/>
        <v>5.6820560466189343E-5</v>
      </c>
      <c r="K28" s="42">
        <f t="shared" si="1"/>
        <v>5.6820560466189343E-5</v>
      </c>
      <c r="L28" s="42">
        <f t="shared" si="2"/>
        <v>5.6820560466189343E-5</v>
      </c>
      <c r="M28" s="42">
        <f t="shared" si="2"/>
        <v>5.6820560466189343E-5</v>
      </c>
      <c r="N28" s="42">
        <f t="shared" ref="N28:AP28" si="33">M28*(1-$F$4)</f>
        <v>5.6755170360262167E-5</v>
      </c>
      <c r="O28" s="42">
        <f t="shared" si="33"/>
        <v>5.6689855506425398E-5</v>
      </c>
      <c r="P28" s="42">
        <f t="shared" si="33"/>
        <v>5.6624615818077601E-5</v>
      </c>
      <c r="Q28" s="42">
        <f t="shared" si="33"/>
        <v>5.6559451208717001E-5</v>
      </c>
      <c r="R28" s="42">
        <f t="shared" si="33"/>
        <v>5.6494361591941371E-5</v>
      </c>
      <c r="S28" s="42">
        <f t="shared" si="33"/>
        <v>5.6429346881447914E-5</v>
      </c>
      <c r="T28" s="42">
        <f t="shared" si="33"/>
        <v>5.6364406991033165E-5</v>
      </c>
      <c r="U28" s="42">
        <f t="shared" si="33"/>
        <v>5.6299541834592843E-5</v>
      </c>
      <c r="V28" s="42">
        <f t="shared" si="33"/>
        <v>5.6234751326121778E-5</v>
      </c>
      <c r="W28" s="42">
        <f t="shared" si="33"/>
        <v>5.6170035379713759E-5</v>
      </c>
      <c r="X28" s="42">
        <f t="shared" si="33"/>
        <v>5.6105393909561449E-5</v>
      </c>
      <c r="Y28" s="42">
        <f t="shared" si="33"/>
        <v>5.604082682995626E-5</v>
      </c>
      <c r="Z28" s="42">
        <f t="shared" si="33"/>
        <v>5.5976334055288227E-5</v>
      </c>
      <c r="AA28" s="42">
        <f t="shared" si="33"/>
        <v>5.5911915500045918E-5</v>
      </c>
      <c r="AB28" s="42">
        <f t="shared" si="33"/>
        <v>5.5847571078816305E-5</v>
      </c>
      <c r="AC28" s="42">
        <f t="shared" si="33"/>
        <v>5.5783300706284652E-5</v>
      </c>
      <c r="AD28" s="42">
        <f t="shared" si="33"/>
        <v>5.5719104297234416E-5</v>
      </c>
      <c r="AE28" s="42">
        <f t="shared" si="33"/>
        <v>5.5654981766547107E-5</v>
      </c>
      <c r="AF28" s="42">
        <f t="shared" si="33"/>
        <v>5.55909330292022E-5</v>
      </c>
      <c r="AG28" s="42">
        <f t="shared" si="33"/>
        <v>5.5526958000277011E-5</v>
      </c>
      <c r="AH28" s="42">
        <f t="shared" si="33"/>
        <v>5.5463056594946585E-5</v>
      </c>
      <c r="AI28" s="42">
        <f t="shared" si="33"/>
        <v>5.5399228728483591E-5</v>
      </c>
      <c r="AJ28" s="42">
        <f t="shared" si="33"/>
        <v>5.5335474316258197E-5</v>
      </c>
      <c r="AK28" s="42">
        <f t="shared" si="33"/>
        <v>5.5271793273737971E-5</v>
      </c>
      <c r="AL28" s="42">
        <f t="shared" si="33"/>
        <v>5.5208185516487755E-5</v>
      </c>
      <c r="AM28" s="42">
        <f t="shared" si="33"/>
        <v>5.5144650960169563E-5</v>
      </c>
      <c r="AN28" s="42">
        <f t="shared" si="33"/>
        <v>5.5081189520542472E-5</v>
      </c>
      <c r="AO28" s="42">
        <f t="shared" si="33"/>
        <v>5.5017801113462499E-5</v>
      </c>
      <c r="AP28" s="42">
        <f t="shared" si="33"/>
        <v>5.4954485654882496E-5</v>
      </c>
      <c r="AQ28" s="42">
        <f t="shared" ref="AQ28:BJ28" si="34">AP28*(1-$F$4)</f>
        <v>5.4891243060852038E-5</v>
      </c>
      <c r="AR28" s="42">
        <f t="shared" si="34"/>
        <v>5.4828073247517316E-5</v>
      </c>
      <c r="AS28" s="42">
        <f t="shared" si="34"/>
        <v>5.4764976131121015E-5</v>
      </c>
      <c r="AT28" s="42">
        <f t="shared" si="34"/>
        <v>5.4701951628002219E-5</v>
      </c>
      <c r="AU28" s="42">
        <f t="shared" si="34"/>
        <v>5.4638999654596278E-5</v>
      </c>
      <c r="AV28" s="42">
        <f t="shared" si="34"/>
        <v>5.457612012743472E-5</v>
      </c>
      <c r="AW28" s="42">
        <f t="shared" si="34"/>
        <v>5.4513312963145116E-5</v>
      </c>
      <c r="AX28" s="42">
        <f t="shared" si="34"/>
        <v>5.4450578078451002E-5</v>
      </c>
      <c r="AY28" s="42">
        <f t="shared" si="34"/>
        <v>5.4387915390171743E-5</v>
      </c>
      <c r="AZ28" s="42">
        <f t="shared" si="34"/>
        <v>5.432532481522242E-5</v>
      </c>
      <c r="BA28" s="42">
        <f t="shared" si="34"/>
        <v>5.426280627061374E-5</v>
      </c>
      <c r="BB28" s="42">
        <f t="shared" si="34"/>
        <v>5.4200359673451913E-5</v>
      </c>
      <c r="BC28" s="42">
        <f t="shared" si="34"/>
        <v>5.4137984940938549E-5</v>
      </c>
      <c r="BD28" s="42">
        <f t="shared" si="34"/>
        <v>5.4075681990370535E-5</v>
      </c>
      <c r="BE28" s="42">
        <f t="shared" si="34"/>
        <v>5.4013450739139941E-5</v>
      </c>
      <c r="BF28" s="42">
        <f t="shared" si="34"/>
        <v>5.3951291104733904E-5</v>
      </c>
      <c r="BG28" s="42">
        <f t="shared" si="34"/>
        <v>5.3889203004734508E-5</v>
      </c>
      <c r="BH28" s="42">
        <f t="shared" si="34"/>
        <v>5.3827186356818701E-5</v>
      </c>
      <c r="BI28" s="42">
        <f t="shared" si="34"/>
        <v>5.3765241078758157E-5</v>
      </c>
      <c r="BJ28" s="42">
        <f t="shared" si="34"/>
        <v>5.3703367088419182E-5</v>
      </c>
      <c r="BK28" t="str">
        <f t="shared" si="5"/>
        <v>19_THA</v>
      </c>
      <c r="BL28" t="str">
        <f t="shared" si="6"/>
        <v>d_ind_cem_7_9_lpg</v>
      </c>
      <c r="BO28" s="8">
        <f t="shared" si="7"/>
        <v>3.5947864799999998</v>
      </c>
      <c r="BP28" s="8">
        <f t="shared" si="8"/>
        <v>2.0503596960000001</v>
      </c>
      <c r="BQ28" s="8" cm="1">
        <f t="array" ref="BQ28">K28*INDEX(prod_est,$G28+$H28-1,MATCH(BQ$14,$BP$14:$DP$14,0))</f>
        <v>2.0684888423848058</v>
      </c>
      <c r="BR28" s="8" cm="1">
        <f t="array" ref="BR28">L28*INDEX(prod_est,$G28+$H28-1,MATCH(BR$14,$BP$14:$DP$14,0))</f>
        <v>1.9916727881684781</v>
      </c>
      <c r="BS28" s="8" cm="1">
        <f t="array" ref="BS28">M28*INDEX(prod_est,$G28+$H28-1,MATCH(BS$14,$BP$14:$DP$14,0))</f>
        <v>2.0385895440924342</v>
      </c>
      <c r="BT28" s="8" cm="1">
        <f t="array" ref="BT28">N28*INDEX(prod_est,$G28+$H28-1,MATCH(BT$14,$BP$14:$DP$14,0))</f>
        <v>2.0859345714703483</v>
      </c>
      <c r="BU28" s="8" cm="1">
        <f t="array" ref="BU28">O28*INDEX(prod_est,$G28+$H28-1,MATCH(BU$14,$BP$14:$DP$14,0))</f>
        <v>2.1363167743085842</v>
      </c>
      <c r="BV28" s="8" cm="1">
        <f t="array" ref="BV28">P28*INDEX(prod_est,$G28+$H28-1,MATCH(BV$14,$BP$14:$DP$14,0))</f>
        <v>2.1890343545785811</v>
      </c>
      <c r="BW28" s="8" cm="1">
        <f t="array" ref="BW28">Q28*INDEX(prod_est,$G28+$H28-1,MATCH(BW$14,$BP$14:$DP$14,0))</f>
        <v>2.2445667973791341</v>
      </c>
      <c r="BX28" s="8" cm="1">
        <f t="array" ref="BX28">R28*INDEX(prod_est,$G28+$H28-1,MATCH(BX$14,$BP$14:$DP$14,0))</f>
        <v>2.3029654122063654</v>
      </c>
      <c r="BY28" s="8" cm="1">
        <f t="array" ref="BY28">S28*INDEX(prod_est,$G28+$H28-1,MATCH(BY$14,$BP$14:$DP$14,0))</f>
        <v>2.363463852238207</v>
      </c>
      <c r="BZ28" s="8" cm="1">
        <f t="array" ref="BZ28">T28*INDEX(prod_est,$G28+$H28-1,MATCH(BZ$14,$BP$14:$DP$14,0))</f>
        <v>2.4066694484304558</v>
      </c>
      <c r="CA28" s="8" cm="1">
        <f t="array" ref="CA28">U28*INDEX(prod_est,$G28+$H28-1,MATCH(CA$14,$BP$14:$DP$14,0))</f>
        <v>2.4505031876178256</v>
      </c>
      <c r="CB28" s="8" cm="1">
        <f t="array" ref="CB28">V28*INDEX(prod_est,$G28+$H28-1,MATCH(CB$14,$BP$14:$DP$14,0))</f>
        <v>2.4948134957440704</v>
      </c>
      <c r="CC28" s="8" cm="1">
        <f t="array" ref="CC28">W28*INDEX(prod_est,$G28+$H28-1,MATCH(CC$14,$BP$14:$DP$14,0))</f>
        <v>2.5387654933348984</v>
      </c>
      <c r="CD28" s="8" cm="1">
        <f t="array" ref="CD28">X28*INDEX(prod_est,$G28+$H28-1,MATCH(CD$14,$BP$14:$DP$14,0))</f>
        <v>2.5827023479749176</v>
      </c>
      <c r="CE28" s="8" cm="1">
        <f t="array" ref="CE28">Y28*INDEX(prod_est,$G28+$H28-1,MATCH(CE$14,$BP$14:$DP$14,0))</f>
        <v>2.6265412629144884</v>
      </c>
      <c r="CF28" s="8" cm="1">
        <f t="array" ref="CF28">Z28*INDEX(prod_est,$G28+$H28-1,MATCH(CF$14,$BP$14:$DP$14,0))</f>
        <v>2.6699612374276342</v>
      </c>
      <c r="CG28" s="8" cm="1">
        <f t="array" ref="CG28">AA28*INDEX(prod_est,$G28+$H28-1,MATCH(CG$14,$BP$14:$DP$14,0))</f>
        <v>2.7129181385442158</v>
      </c>
      <c r="CH28" s="8" cm="1">
        <f t="array" ref="CH28">AB28*INDEX(prod_est,$G28+$H28-1,MATCH(CH$14,$BP$14:$DP$14,0))</f>
        <v>2.7582394932147172</v>
      </c>
      <c r="CI28" s="8" cm="1">
        <f t="array" ref="CI28">AC28*INDEX(prod_est,$G28+$H28-1,MATCH(CI$14,$BP$14:$DP$14,0))</f>
        <v>2.8031520194684072</v>
      </c>
      <c r="CJ28" s="8" cm="1">
        <f t="array" ref="CJ28">AD28*INDEX(prod_est,$G28+$H28-1,MATCH(CJ$14,$BP$14:$DP$14,0))</f>
        <v>2.847715882217603</v>
      </c>
      <c r="CK28" s="8" cm="1">
        <f t="array" ref="CK28">AE28*INDEX(prod_est,$G28+$H28-1,MATCH(CK$14,$BP$14:$DP$14,0))</f>
        <v>2.8914278076898476</v>
      </c>
      <c r="CL28" s="8" cm="1">
        <f t="array" ref="CL28">AF28*INDEX(prod_est,$G28+$H28-1,MATCH(CL$14,$BP$14:$DP$14,0))</f>
        <v>2.934329446181358</v>
      </c>
      <c r="CM28" s="8" cm="1">
        <f t="array" ref="CM28">AG28*INDEX(prod_est,$G28+$H28-1,MATCH(CM$14,$BP$14:$DP$14,0))</f>
        <v>2.9848317714912094</v>
      </c>
      <c r="CN28" s="8" cm="1">
        <f t="array" ref="CN28">AH28*INDEX(prod_est,$G28+$H28-1,MATCH(CN$14,$BP$14:$DP$14,0))</f>
        <v>3.0340888208249237</v>
      </c>
      <c r="CO28" s="8" cm="1">
        <f t="array" ref="CO28">AI28*INDEX(prod_est,$G28+$H28-1,MATCH(CO$14,$BP$14:$DP$14,0))</f>
        <v>3.0828637862029749</v>
      </c>
      <c r="CP28" s="8" cm="1">
        <f t="array" ref="CP28">AJ28*INDEX(prod_est,$G28+$H28-1,MATCH(CP$14,$BP$14:$DP$14,0))</f>
        <v>3.1309332288288663</v>
      </c>
      <c r="CQ28" s="8" cm="1">
        <f t="array" ref="CQ28">AK28*INDEX(prod_est,$G28+$H28-1,MATCH(CQ$14,$BP$14:$DP$14,0))</f>
        <v>3.1780102103028058</v>
      </c>
      <c r="CR28" s="8" cm="1">
        <f t="array" ref="CR28">AL28*INDEX(prod_est,$G28+$H28-1,MATCH(CR$14,$BP$14:$DP$14,0))</f>
        <v>3.2243977159392752</v>
      </c>
      <c r="CS28" s="8" cm="1">
        <f t="array" ref="CS28">AM28*INDEX(prod_est,$G28+$H28-1,MATCH(CS$14,$BP$14:$DP$14,0))</f>
        <v>3.2701173515477997</v>
      </c>
      <c r="CT28" s="8" cm="1">
        <f t="array" ref="CT28">AN28*INDEX(prod_est,$G28+$H28-1,MATCH(CT$14,$BP$14:$DP$14,0))</f>
        <v>3.31561266428267</v>
      </c>
      <c r="CU28" s="8" cm="1">
        <f t="array" ref="CU28">AO28*INDEX(prod_est,$G28+$H28-1,MATCH(CU$14,$BP$14:$DP$14,0))</f>
        <v>3.3605573520316838</v>
      </c>
      <c r="CV28" s="8" cm="1">
        <f t="array" ref="CV28">AP28*INDEX(prod_est,$G28+$H28-1,MATCH(CV$14,$BP$14:$DP$14,0))</f>
        <v>3.4054448875221923</v>
      </c>
      <c r="CW28" cm="1">
        <f t="array" ref="CW28">AQ28*INDEX(prod_est,$G28+$H28-1,MATCH(CW$14,$BP$14:$DP$14,0))</f>
        <v>3.4015258413160794</v>
      </c>
      <c r="CX28" cm="1">
        <f t="array" ref="CX28">AR28*INDEX(prod_est,$G28+$H28-1,MATCH(CX$14,$BP$14:$DP$14,0))</f>
        <v>3.3976113052176533</v>
      </c>
      <c r="CY28" cm="1">
        <f t="array" ref="CY28">AS28*INDEX(prod_est,$G28+$H28-1,MATCH(CY$14,$BP$14:$DP$14,0))</f>
        <v>3.3937012740366033</v>
      </c>
      <c r="CZ28" cm="1">
        <f t="array" ref="CZ28">AT28*INDEX(prod_est,$G28+$H28-1,MATCH(CZ$14,$BP$14:$DP$14,0))</f>
        <v>3.3897957425885901</v>
      </c>
      <c r="DA28" cm="1">
        <f t="array" ref="DA28">AU28*INDEX(prod_est,$G28+$H28-1,MATCH(DA$14,$BP$14:$DP$14,0))</f>
        <v>3.3858947056952413</v>
      </c>
      <c r="DB28" cm="1">
        <f t="array" ref="DB28">AV28*INDEX(prod_est,$G28+$H28-1,MATCH(DB$14,$BP$14:$DP$14,0))</f>
        <v>3.3819981581841443</v>
      </c>
      <c r="DC28" cm="1">
        <f t="array" ref="DC28">AW28*INDEX(prod_est,$G28+$H28-1,MATCH(DC$14,$BP$14:$DP$14,0))</f>
        <v>3.3781060948888384</v>
      </c>
      <c r="DD28" cm="1">
        <f t="array" ref="DD28">AX28*INDEX(prod_est,$G28+$H28-1,MATCH(DD$14,$BP$14:$DP$14,0))</f>
        <v>3.3742185106488085</v>
      </c>
      <c r="DE28" cm="1">
        <f t="array" ref="DE28">AY28*INDEX(prod_est,$G28+$H28-1,MATCH(DE$14,$BP$14:$DP$14,0))</f>
        <v>3.3703354003094792</v>
      </c>
      <c r="DF28" cm="1">
        <f t="array" ref="DF28">AZ28*INDEX(prod_est,$G28+$H28-1,MATCH(DF$14,$BP$14:$DP$14,0))</f>
        <v>3.3664567587222058</v>
      </c>
      <c r="DG28" cm="1">
        <f t="array" ref="DG28">BA28*INDEX(prod_est,$G28+$H28-1,MATCH(DG$14,$BP$14:$DP$14,0))</f>
        <v>3.3625825807442693</v>
      </c>
      <c r="DH28" cm="1">
        <f t="array" ref="DH28">BB28*INDEX(prod_est,$G28+$H28-1,MATCH(DH$14,$BP$14:$DP$14,0))</f>
        <v>3.3587128612388701</v>
      </c>
      <c r="DI28" cm="1">
        <f t="array" ref="DI28">BC28*INDEX(prod_est,$G28+$H28-1,MATCH(DI$14,$BP$14:$DP$14,0))</f>
        <v>3.354847595075118</v>
      </c>
      <c r="DJ28" cm="1">
        <f t="array" ref="DJ28">BD28*INDEX(prod_est,$G28+$H28-1,MATCH(DJ$14,$BP$14:$DP$14,0))</f>
        <v>3.3509867771280297</v>
      </c>
      <c r="DK28" cm="1">
        <f t="array" ref="DK28">BE28*INDEX(prod_est,$G28+$H28-1,MATCH(DK$14,$BP$14:$DP$14,0))</f>
        <v>3.347130402278518</v>
      </c>
      <c r="DL28" cm="1">
        <f t="array" ref="DL28">BF28*INDEX(prod_est,$G28+$H28-1,MATCH(DL$14,$BP$14:$DP$14,0))</f>
        <v>3.343278465413388</v>
      </c>
      <c r="DM28" cm="1">
        <f t="array" ref="DM28">BG28*INDEX(prod_est,$G28+$H28-1,MATCH(DM$14,$BP$14:$DP$14,0))</f>
        <v>3.3394309614253288</v>
      </c>
      <c r="DN28" cm="1">
        <f t="array" ref="DN28">BH28*INDEX(prod_est,$G28+$H28-1,MATCH(DN$14,$BP$14:$DP$14,0))</f>
        <v>3.3355878852129073</v>
      </c>
      <c r="DO28" cm="1">
        <f t="array" ref="DO28">BI28*INDEX(prod_est,$G28+$H28-1,MATCH(DO$14,$BP$14:$DP$14,0))</f>
        <v>3.3317492316805604</v>
      </c>
      <c r="DP28" cm="1">
        <f t="array" ref="DP28">BJ28*INDEX(prod_est,$G28+$H28-1,MATCH(DP$14,$BP$14:$DP$14,0))</f>
        <v>3.3279149957385896</v>
      </c>
    </row>
    <row r="29" spans="1:120" x14ac:dyDescent="0.25">
      <c r="A29" t="s">
        <v>55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289</v>
      </c>
      <c r="H29">
        <f>IFERROR(MATCH(D29,Production_est!$D$4:$D$339,0),"-")</f>
        <v>6</v>
      </c>
      <c r="I29" s="8" cm="1">
        <f t="array" ref="I29">IFERROR(INDEX(Production_est!$E$4:$E$339,H29+G29-1),"-")</f>
        <v>36084.819987301104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19_THA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289</v>
      </c>
      <c r="H30">
        <f>IFERROR(MATCH(D30,Production_est!$D$4:$D$339,0),"-")</f>
        <v>6</v>
      </c>
      <c r="I30" s="8" cm="1">
        <f t="array" ref="I30">IFERROR(INDEX(Production_est!$E$4:$E$339,H30+G30-1),"-")</f>
        <v>36084.819987301104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19_THA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55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289</v>
      </c>
      <c r="H31">
        <f>IFERROR(MATCH(D31,Production_est!$D$4:$D$339,0),"-")</f>
        <v>6</v>
      </c>
      <c r="I31" s="8" cm="1">
        <f t="array" ref="I31">IFERROR(INDEX(Production_est!$E$4:$E$339,H31+G31-1),"-")</f>
        <v>36084.819987301104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19_THA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55</v>
      </c>
      <c r="B32" t="s">
        <v>22</v>
      </c>
      <c r="C32" t="s">
        <v>22</v>
      </c>
      <c r="D32" t="s">
        <v>37</v>
      </c>
      <c r="E32" s="8">
        <v>35.007853899130367</v>
      </c>
      <c r="F32" s="8">
        <v>36.377584225713967</v>
      </c>
      <c r="G32">
        <f>MATCH(A32,Production_est!$A$4:$A$339,0)</f>
        <v>289</v>
      </c>
      <c r="H32">
        <f>IFERROR(MATCH(D32,Production_est!$D$4:$D$339,0),"-")</f>
        <v>6</v>
      </c>
      <c r="I32" s="8" cm="1">
        <f t="array" ref="I32">IFERROR(INDEX(Production_est!$E$4:$E$339,H32+G32-1),"-")</f>
        <v>36084.819987301104</v>
      </c>
      <c r="J32" s="42">
        <f t="shared" si="0"/>
        <v>1.0081132243008526E-3</v>
      </c>
      <c r="K32" s="42">
        <f t="shared" si="1"/>
        <v>1.0081132243008526E-3</v>
      </c>
      <c r="L32" s="42">
        <f t="shared" si="2"/>
        <v>1.0081132243008526E-3</v>
      </c>
      <c r="M32" s="42">
        <f t="shared" si="2"/>
        <v>1.0081132243008526E-3</v>
      </c>
      <c r="N32" s="42">
        <f t="shared" ref="N32:AP32" si="41">M32*(1-$F$4)</f>
        <v>1.0069530697725839E-3</v>
      </c>
      <c r="O32" s="42">
        <f t="shared" si="41"/>
        <v>1.0057942503706651E-3</v>
      </c>
      <c r="P32" s="42">
        <f t="shared" si="41"/>
        <v>1.0046367645586093E-3</v>
      </c>
      <c r="Q32" s="42">
        <f t="shared" si="41"/>
        <v>1.0034806108016974E-3</v>
      </c>
      <c r="R32" s="42">
        <f t="shared" si="41"/>
        <v>1.002325787566977E-3</v>
      </c>
      <c r="S32" s="42">
        <f t="shared" si="41"/>
        <v>1.0011722933232596E-3</v>
      </c>
      <c r="T32" s="42">
        <f t="shared" si="41"/>
        <v>1.0000201265411188E-3</v>
      </c>
      <c r="U32" s="42">
        <f t="shared" si="41"/>
        <v>9.988692856928885E-4</v>
      </c>
      <c r="V32" s="42">
        <f t="shared" si="41"/>
        <v>9.9771976925266048E-4</v>
      </c>
      <c r="W32" s="42">
        <f t="shared" si="41"/>
        <v>9.9657157569628244E-4</v>
      </c>
      <c r="X32" s="42">
        <f t="shared" si="41"/>
        <v>9.9542470350135631E-4</v>
      </c>
      <c r="Y32" s="42">
        <f t="shared" si="41"/>
        <v>9.9427915114723604E-4</v>
      </c>
      <c r="Z32" s="42">
        <f t="shared" si="41"/>
        <v>9.9313491711502532E-4</v>
      </c>
      <c r="AA32" s="42">
        <f t="shared" si="41"/>
        <v>9.9199199988757618E-4</v>
      </c>
      <c r="AB32" s="42">
        <f t="shared" si="41"/>
        <v>9.9085039794948623E-4</v>
      </c>
      <c r="AC32" s="42">
        <f t="shared" si="41"/>
        <v>9.8971010978709736E-4</v>
      </c>
      <c r="AD32" s="42">
        <f t="shared" si="41"/>
        <v>9.8857113388849311E-4</v>
      </c>
      <c r="AE32" s="42">
        <f t="shared" si="41"/>
        <v>9.8743346874349716E-4</v>
      </c>
      <c r="AF32" s="42">
        <f t="shared" si="41"/>
        <v>9.8629711284367117E-4</v>
      </c>
      <c r="AG32" s="42">
        <f t="shared" si="41"/>
        <v>9.851620646823126E-4</v>
      </c>
      <c r="AH32" s="42">
        <f t="shared" si="41"/>
        <v>9.8402832275445279E-4</v>
      </c>
      <c r="AI32" s="42">
        <f t="shared" si="41"/>
        <v>9.8289588555685518E-4</v>
      </c>
      <c r="AJ32" s="42">
        <f t="shared" si="41"/>
        <v>9.8176475158801317E-4</v>
      </c>
      <c r="AK32" s="42">
        <f t="shared" si="41"/>
        <v>9.8063491934814815E-4</v>
      </c>
      <c r="AL32" s="42">
        <f t="shared" si="41"/>
        <v>9.7950638733920715E-4</v>
      </c>
      <c r="AM32" s="42">
        <f t="shared" si="41"/>
        <v>9.7837915406486149E-4</v>
      </c>
      <c r="AN32" s="42">
        <f t="shared" si="41"/>
        <v>9.7725321803050465E-4</v>
      </c>
      <c r="AO32" s="42">
        <f t="shared" si="41"/>
        <v>9.7612857774324966E-4</v>
      </c>
      <c r="AP32" s="42">
        <f t="shared" si="41"/>
        <v>9.7500523171192789E-4</v>
      </c>
      <c r="AQ32" s="42">
        <f t="shared" ref="AQ32:BJ32" si="42">AP32*(1-$F$4)</f>
        <v>9.7388317844708679E-4</v>
      </c>
      <c r="AR32" s="42">
        <f t="shared" si="42"/>
        <v>9.7276241646098772E-4</v>
      </c>
      <c r="AS32" s="42">
        <f t="shared" si="42"/>
        <v>9.7164294426760431E-4</v>
      </c>
      <c r="AT32" s="42">
        <f t="shared" si="42"/>
        <v>9.7052476038262032E-4</v>
      </c>
      <c r="AU32" s="42">
        <f t="shared" si="42"/>
        <v>9.6940786332342765E-4</v>
      </c>
      <c r="AV32" s="42">
        <f t="shared" si="42"/>
        <v>9.6829225160912442E-4</v>
      </c>
      <c r="AW32" s="42">
        <f t="shared" si="42"/>
        <v>9.6717792376051302E-4</v>
      </c>
      <c r="AX32" s="42">
        <f t="shared" si="42"/>
        <v>9.6606487830009811E-4</v>
      </c>
      <c r="AY32" s="42">
        <f t="shared" si="42"/>
        <v>9.6495311375208463E-4</v>
      </c>
      <c r="AZ32" s="42">
        <f t="shared" si="42"/>
        <v>9.6384262864237591E-4</v>
      </c>
      <c r="BA32" s="42">
        <f t="shared" si="42"/>
        <v>9.6273342149857184E-4</v>
      </c>
      <c r="BB32" s="42">
        <f t="shared" si="42"/>
        <v>9.6162549084996649E-4</v>
      </c>
      <c r="BC32" s="42">
        <f t="shared" si="42"/>
        <v>9.6051883522754679E-4</v>
      </c>
      <c r="BD32" s="42">
        <f t="shared" si="42"/>
        <v>9.5941345316398995E-4</v>
      </c>
      <c r="BE32" s="42">
        <f t="shared" si="42"/>
        <v>9.5830934319366182E-4</v>
      </c>
      <c r="BF32" s="42">
        <f t="shared" si="42"/>
        <v>9.5720650385261517E-4</v>
      </c>
      <c r="BG32" s="42">
        <f t="shared" si="42"/>
        <v>9.5610493367858729E-4</v>
      </c>
      <c r="BH32" s="42">
        <f t="shared" si="42"/>
        <v>9.5500463121099837E-4</v>
      </c>
      <c r="BI32" s="42">
        <f t="shared" si="42"/>
        <v>9.5390559499094931E-4</v>
      </c>
      <c r="BJ32" s="42">
        <f t="shared" si="42"/>
        <v>9.5280782356122016E-4</v>
      </c>
      <c r="BK32" t="str">
        <f t="shared" si="5"/>
        <v>19_THA</v>
      </c>
      <c r="BL32" t="str">
        <f t="shared" si="6"/>
        <v>d_ind_cem_8_1_natural_gas</v>
      </c>
      <c r="BO32" s="8">
        <f t="shared" si="7"/>
        <v>35.007853899130367</v>
      </c>
      <c r="BP32" s="8">
        <f t="shared" si="8"/>
        <v>36.377584225713967</v>
      </c>
      <c r="BQ32" s="8" cm="1">
        <f t="array" ref="BQ32">K32*INDEX(prod_est,$G32+$H32-1,MATCH(BQ$14,$BP$14:$DP$14,0))</f>
        <v>36.699232447165137</v>
      </c>
      <c r="BR32" s="8" cm="1">
        <f t="array" ref="BR32">L32*INDEX(prod_est,$G32+$H32-1,MATCH(BR$14,$BP$14:$DP$14,0))</f>
        <v>35.336358173157038</v>
      </c>
      <c r="BS32" s="8" cm="1">
        <f t="array" ref="BS32">M32*INDEX(prod_est,$G32+$H32-1,MATCH(BS$14,$BP$14:$DP$14,0))</f>
        <v>36.168757602169698</v>
      </c>
      <c r="BT32" s="8" cm="1">
        <f t="array" ref="BT32">N32*INDEX(prod_est,$G32+$H32-1,MATCH(BT$14,$BP$14:$DP$14,0))</f>
        <v>37.008755444728152</v>
      </c>
      <c r="BU32" s="8" cm="1">
        <f t="array" ref="BU32">O32*INDEX(prod_est,$G32+$H32-1,MATCH(BU$14,$BP$14:$DP$14,0))</f>
        <v>37.902639006134706</v>
      </c>
      <c r="BV32" s="8" cm="1">
        <f t="array" ref="BV32">P32*INDEX(prod_est,$G32+$H32-1,MATCH(BV$14,$BP$14:$DP$14,0))</f>
        <v>38.837956950683136</v>
      </c>
      <c r="BW32" s="8" cm="1">
        <f t="array" ref="BW32">Q32*INDEX(prod_est,$G32+$H32-1,MATCH(BW$14,$BP$14:$DP$14,0))</f>
        <v>39.823216326966133</v>
      </c>
      <c r="BX32" s="8" cm="1">
        <f t="array" ref="BX32">R32*INDEX(prod_est,$G32+$H32-1,MATCH(BX$14,$BP$14:$DP$14,0))</f>
        <v>40.859327470628912</v>
      </c>
      <c r="BY32" s="8" cm="1">
        <f t="array" ref="BY32">S32*INDEX(prod_est,$G32+$H32-1,MATCH(BY$14,$BP$14:$DP$14,0))</f>
        <v>41.932693818043994</v>
      </c>
      <c r="BZ32" s="8" cm="1">
        <f t="array" ref="BZ32">T32*INDEX(prod_est,$G32+$H32-1,MATCH(BZ$14,$BP$14:$DP$14,0))</f>
        <v>42.699249665572573</v>
      </c>
      <c r="CA32" s="8" cm="1">
        <f t="array" ref="CA32">U32*INDEX(prod_est,$G32+$H32-1,MATCH(CA$14,$BP$14:$DP$14,0))</f>
        <v>43.476950057522004</v>
      </c>
      <c r="CB32" s="8" cm="1">
        <f t="array" ref="CB32">V32*INDEX(prod_est,$G32+$H32-1,MATCH(CB$14,$BP$14:$DP$14,0))</f>
        <v>44.263105759409065</v>
      </c>
      <c r="CC32" s="8" cm="1">
        <f t="array" ref="CC32">W32*INDEX(prod_est,$G32+$H32-1,MATCH(CC$14,$BP$14:$DP$14,0))</f>
        <v>45.042904297864496</v>
      </c>
      <c r="CD32" s="8" cm="1">
        <f t="array" ref="CD32">X32*INDEX(prod_est,$G32+$H32-1,MATCH(CD$14,$BP$14:$DP$14,0))</f>
        <v>45.822434169329661</v>
      </c>
      <c r="CE32" s="8" cm="1">
        <f t="array" ref="CE32">Y32*INDEX(prod_est,$G32+$H32-1,MATCH(CE$14,$BP$14:$DP$14,0))</f>
        <v>46.6002263897334</v>
      </c>
      <c r="CF32" s="8" cm="1">
        <f t="array" ref="CF32">Z32*INDEX(prod_est,$G32+$H32-1,MATCH(CF$14,$BP$14:$DP$14,0))</f>
        <v>47.370585748148279</v>
      </c>
      <c r="CG32" s="8" cm="1">
        <f t="array" ref="CG32">AA32*INDEX(prod_est,$G32+$H32-1,MATCH(CG$14,$BP$14:$DP$14,0))</f>
        <v>48.13272923521189</v>
      </c>
      <c r="CH32" s="8" cm="1">
        <f t="array" ref="CH32">AB32*INDEX(prod_est,$G32+$H32-1,MATCH(CH$14,$BP$14:$DP$14,0))</f>
        <v>48.936822975430253</v>
      </c>
      <c r="CI32" s="8" cm="1">
        <f t="array" ref="CI32">AC32*INDEX(prod_est,$G32+$H32-1,MATCH(CI$14,$BP$14:$DP$14,0))</f>
        <v>49.733663261439858</v>
      </c>
      <c r="CJ32" s="8" cm="1">
        <f t="array" ref="CJ32">AD32*INDEX(prod_est,$G32+$H32-1,MATCH(CJ$14,$BP$14:$DP$14,0))</f>
        <v>50.524317542122724</v>
      </c>
      <c r="CK32" s="8" cm="1">
        <f t="array" ref="CK32">AE32*INDEX(prod_est,$G32+$H32-1,MATCH(CK$14,$BP$14:$DP$14,0))</f>
        <v>51.299856709048825</v>
      </c>
      <c r="CL32" s="8" cm="1">
        <f t="array" ref="CL32">AF32*INDEX(prod_est,$G32+$H32-1,MATCH(CL$14,$BP$14:$DP$14,0))</f>
        <v>52.061019723855786</v>
      </c>
      <c r="CM32" s="8" cm="1">
        <f t="array" ref="CM32">AG32*INDEX(prod_est,$G32+$H32-1,MATCH(CM$14,$BP$14:$DP$14,0))</f>
        <v>52.95703450415877</v>
      </c>
      <c r="CN32" s="8" cm="1">
        <f t="array" ref="CN32">AH32*INDEX(prod_est,$G32+$H32-1,MATCH(CN$14,$BP$14:$DP$14,0))</f>
        <v>53.830955535840687</v>
      </c>
      <c r="CO32" s="8" cm="1">
        <f t="array" ref="CO32">AI32*INDEX(prod_est,$G32+$H32-1,MATCH(CO$14,$BP$14:$DP$14,0))</f>
        <v>54.696323409881423</v>
      </c>
      <c r="CP32" s="8" cm="1">
        <f t="array" ref="CP32">AJ32*INDEX(prod_est,$G32+$H32-1,MATCH(CP$14,$BP$14:$DP$14,0))</f>
        <v>55.54917386398364</v>
      </c>
      <c r="CQ32" s="8" cm="1">
        <f t="array" ref="CQ32">AK32*INDEX(prod_est,$G32+$H32-1,MATCH(CQ$14,$BP$14:$DP$14,0))</f>
        <v>56.384416022713935</v>
      </c>
      <c r="CR32" s="8" cm="1">
        <f t="array" ref="CR32">AL32*INDEX(prod_est,$G32+$H32-1,MATCH(CR$14,$BP$14:$DP$14,0))</f>
        <v>57.207425466668312</v>
      </c>
      <c r="CS32" s="8" cm="1">
        <f t="array" ref="CS32">AM32*INDEX(prod_est,$G32+$H32-1,MATCH(CS$14,$BP$14:$DP$14,0))</f>
        <v>58.018585527199491</v>
      </c>
      <c r="CT32" s="8" cm="1">
        <f t="array" ref="CT32">AN32*INDEX(prod_est,$G32+$H32-1,MATCH(CT$14,$BP$14:$DP$14,0))</f>
        <v>58.825765640092207</v>
      </c>
      <c r="CU32" s="8" cm="1">
        <f t="array" ref="CU32">AO32*INDEX(prod_est,$G32+$H32-1,MATCH(CU$14,$BP$14:$DP$14,0))</f>
        <v>59.623176536959626</v>
      </c>
      <c r="CV32" s="8" cm="1">
        <f t="array" ref="CV32">AP32*INDEX(prod_est,$G32+$H32-1,MATCH(CV$14,$BP$14:$DP$14,0))</f>
        <v>60.41957343559956</v>
      </c>
      <c r="CW32" cm="1">
        <f t="array" ref="CW32">AQ32*INDEX(prod_est,$G32+$H32-1,MATCH(CW$14,$BP$14:$DP$14,0))</f>
        <v>60.350041521894141</v>
      </c>
      <c r="CX32" cm="1">
        <f t="array" ref="CX32">AR32*INDEX(prod_est,$G32+$H32-1,MATCH(CX$14,$BP$14:$DP$14,0))</f>
        <v>60.280589626744778</v>
      </c>
      <c r="CY32" cm="1">
        <f t="array" ref="CY32">AS32*INDEX(prod_est,$G32+$H32-1,MATCH(CY$14,$BP$14:$DP$14,0))</f>
        <v>60.21121765806469</v>
      </c>
      <c r="CZ32" cm="1">
        <f t="array" ref="CZ32">AT32*INDEX(prod_est,$G32+$H32-1,MATCH(CZ$14,$BP$14:$DP$14,0))</f>
        <v>60.141925523873091</v>
      </c>
      <c r="DA32" cm="1">
        <f t="array" ref="DA32">AU32*INDEX(prod_est,$G32+$H32-1,MATCH(DA$14,$BP$14:$DP$14,0))</f>
        <v>60.072713132295036</v>
      </c>
      <c r="DB32" cm="1">
        <f t="array" ref="DB32">AV32*INDEX(prod_est,$G32+$H32-1,MATCH(DB$14,$BP$14:$DP$14,0))</f>
        <v>60.003580391561322</v>
      </c>
      <c r="DC32" cm="1">
        <f t="array" ref="DC32">AW32*INDEX(prod_est,$G32+$H32-1,MATCH(DC$14,$BP$14:$DP$14,0))</f>
        <v>59.934527210008341</v>
      </c>
      <c r="DD32" cm="1">
        <f t="array" ref="DD32">AX32*INDEX(prod_est,$G32+$H32-1,MATCH(DD$14,$BP$14:$DP$14,0))</f>
        <v>59.865553496077979</v>
      </c>
      <c r="DE32" cm="1">
        <f t="array" ref="DE32">AY32*INDEX(prod_est,$G32+$H32-1,MATCH(DE$14,$BP$14:$DP$14,0))</f>
        <v>59.796659158317503</v>
      </c>
      <c r="DF32" cm="1">
        <f t="array" ref="DF32">AZ32*INDEX(prod_est,$G32+$H32-1,MATCH(DF$14,$BP$14:$DP$14,0))</f>
        <v>59.727844105379397</v>
      </c>
      <c r="DG32" cm="1">
        <f t="array" ref="DG32">BA32*INDEX(prod_est,$G32+$H32-1,MATCH(DG$14,$BP$14:$DP$14,0))</f>
        <v>59.659108246021297</v>
      </c>
      <c r="DH32" cm="1">
        <f t="array" ref="DH32">BB32*INDEX(prod_est,$G32+$H32-1,MATCH(DH$14,$BP$14:$DP$14,0))</f>
        <v>59.590451489105824</v>
      </c>
      <c r="DI32" cm="1">
        <f t="array" ref="DI32">BC32*INDEX(prod_est,$G32+$H32-1,MATCH(DI$14,$BP$14:$DP$14,0))</f>
        <v>59.521873743600494</v>
      </c>
      <c r="DJ32" cm="1">
        <f t="array" ref="DJ32">BD32*INDEX(prod_est,$G32+$H32-1,MATCH(DJ$14,$BP$14:$DP$14,0))</f>
        <v>59.453374918577573</v>
      </c>
      <c r="DK32" cm="1">
        <f t="array" ref="DK32">BE32*INDEX(prod_est,$G32+$H32-1,MATCH(DK$14,$BP$14:$DP$14,0))</f>
        <v>59.384954923213968</v>
      </c>
      <c r="DL32" cm="1">
        <f t="array" ref="DL32">BF32*INDEX(prod_est,$G32+$H32-1,MATCH(DL$14,$BP$14:$DP$14,0))</f>
        <v>59.316613666791127</v>
      </c>
      <c r="DM32" cm="1">
        <f t="array" ref="DM32">BG32*INDEX(prod_est,$G32+$H32-1,MATCH(DM$14,$BP$14:$DP$14,0))</f>
        <v>59.24835105869488</v>
      </c>
      <c r="DN32" cm="1">
        <f t="array" ref="DN32">BH32*INDEX(prod_est,$G32+$H32-1,MATCH(DN$14,$BP$14:$DP$14,0))</f>
        <v>59.180167008415339</v>
      </c>
      <c r="DO32" cm="1">
        <f t="array" ref="DO32">BI32*INDEX(prod_est,$G32+$H32-1,MATCH(DO$14,$BP$14:$DP$14,0))</f>
        <v>59.112061425546777</v>
      </c>
      <c r="DP32" cm="1">
        <f t="array" ref="DP32">BJ32*INDEX(prod_est,$G32+$H32-1,MATCH(DP$14,$BP$14:$DP$14,0))</f>
        <v>59.04403421978752</v>
      </c>
    </row>
    <row r="33" spans="1:120" x14ac:dyDescent="0.25">
      <c r="A33" t="s">
        <v>55</v>
      </c>
      <c r="B33" t="s">
        <v>23</v>
      </c>
      <c r="C33" t="s">
        <v>150</v>
      </c>
      <c r="D33" t="s">
        <v>37</v>
      </c>
      <c r="E33" s="8">
        <v>0</v>
      </c>
      <c r="F33" s="8">
        <v>0.67173019200000006</v>
      </c>
      <c r="G33">
        <f>MATCH(A33,Production_est!$A$4:$A$339,0)</f>
        <v>289</v>
      </c>
      <c r="H33">
        <f>IFERROR(MATCH(D33,Production_est!$D$4:$D$339,0),"-")</f>
        <v>6</v>
      </c>
      <c r="I33" s="8" cm="1">
        <f t="array" ref="I33">IFERROR(INDEX(Production_est!$E$4:$E$339,H33+G33-1),"-")</f>
        <v>36084.819987301104</v>
      </c>
      <c r="J33" s="42">
        <f t="shared" si="0"/>
        <v>1.8615312262508003E-5</v>
      </c>
      <c r="K33" s="42">
        <f t="shared" si="1"/>
        <v>1.8615312262508003E-5</v>
      </c>
      <c r="L33" s="42">
        <f t="shared" si="2"/>
        <v>1.8615312262508003E-5</v>
      </c>
      <c r="M33" s="42">
        <f t="shared" si="2"/>
        <v>1.8615312262508003E-5</v>
      </c>
      <c r="N33" s="42">
        <f t="shared" ref="N33:AP33" si="43">M33*(1-$F$4)</f>
        <v>1.8593889431921227E-5</v>
      </c>
      <c r="O33" s="42">
        <f t="shared" si="43"/>
        <v>1.8572491255106782E-5</v>
      </c>
      <c r="P33" s="42">
        <f t="shared" si="43"/>
        <v>1.8551117703692668E-5</v>
      </c>
      <c r="Q33" s="42">
        <f t="shared" si="43"/>
        <v>1.8529768749339537E-5</v>
      </c>
      <c r="R33" s="42">
        <f t="shared" si="43"/>
        <v>1.8508444363740661E-5</v>
      </c>
      <c r="S33" s="42">
        <f t="shared" si="43"/>
        <v>1.848714451862188E-5</v>
      </c>
      <c r="T33" s="42">
        <f t="shared" si="43"/>
        <v>1.8465869185741577E-5</v>
      </c>
      <c r="U33" s="42">
        <f t="shared" si="43"/>
        <v>1.844461833689063E-5</v>
      </c>
      <c r="V33" s="42">
        <f t="shared" si="43"/>
        <v>1.842339194389239E-5</v>
      </c>
      <c r="W33" s="42">
        <f t="shared" si="43"/>
        <v>1.8402189978602627E-5</v>
      </c>
      <c r="X33" s="42">
        <f t="shared" si="43"/>
        <v>1.8381012412909505E-5</v>
      </c>
      <c r="Y33" s="42">
        <f t="shared" si="43"/>
        <v>1.8359859218733534E-5</v>
      </c>
      <c r="Z33" s="42">
        <f t="shared" si="43"/>
        <v>1.8338730368027542E-5</v>
      </c>
      <c r="AA33" s="42">
        <f t="shared" si="43"/>
        <v>1.8317625832776631E-5</v>
      </c>
      <c r="AB33" s="42">
        <f t="shared" si="43"/>
        <v>1.8296545584998148E-5</v>
      </c>
      <c r="AC33" s="42">
        <f t="shared" si="43"/>
        <v>1.8275489596741638E-5</v>
      </c>
      <c r="AD33" s="42">
        <f t="shared" si="43"/>
        <v>1.8254457840088814E-5</v>
      </c>
      <c r="AE33" s="42">
        <f t="shared" si="43"/>
        <v>1.8233450287153521E-5</v>
      </c>
      <c r="AF33" s="42">
        <f t="shared" si="43"/>
        <v>1.8212466910081691E-5</v>
      </c>
      <c r="AG33" s="42">
        <f t="shared" si="43"/>
        <v>1.8191507681051311E-5</v>
      </c>
      <c r="AH33" s="42">
        <f t="shared" si="43"/>
        <v>1.8170572572272392E-5</v>
      </c>
      <c r="AI33" s="42">
        <f t="shared" si="43"/>
        <v>1.8149661555986918E-5</v>
      </c>
      <c r="AJ33" s="42">
        <f t="shared" si="43"/>
        <v>1.8128774604468821E-5</v>
      </c>
      <c r="AK33" s="42">
        <f t="shared" si="43"/>
        <v>1.8107911690023942E-5</v>
      </c>
      <c r="AL33" s="42">
        <f t="shared" si="43"/>
        <v>1.8087072784989995E-5</v>
      </c>
      <c r="AM33" s="42">
        <f t="shared" si="43"/>
        <v>1.8066257861736524E-5</v>
      </c>
      <c r="AN33" s="42">
        <f t="shared" si="43"/>
        <v>1.8045466892664871E-5</v>
      </c>
      <c r="AO33" s="42">
        <f t="shared" si="43"/>
        <v>1.8024699850208139E-5</v>
      </c>
      <c r="AP33" s="42">
        <f t="shared" si="43"/>
        <v>1.8003956706831158E-5</v>
      </c>
      <c r="AQ33" s="42">
        <f t="shared" ref="AQ33:BJ33" si="44">AP33*(1-$F$4)</f>
        <v>1.7983237435030442E-5</v>
      </c>
      <c r="AR33" s="42">
        <f t="shared" si="44"/>
        <v>1.7962542007334161E-5</v>
      </c>
      <c r="AS33" s="42">
        <f t="shared" si="44"/>
        <v>1.7941870396302098E-5</v>
      </c>
      <c r="AT33" s="42">
        <f t="shared" si="44"/>
        <v>1.7921222574525613E-5</v>
      </c>
      <c r="AU33" s="42">
        <f t="shared" si="44"/>
        <v>1.790059851462761E-5</v>
      </c>
      <c r="AV33" s="42">
        <f t="shared" si="44"/>
        <v>1.7879998189262501E-5</v>
      </c>
      <c r="AW33" s="42">
        <f t="shared" si="44"/>
        <v>1.7859421571116167E-5</v>
      </c>
      <c r="AX33" s="42">
        <f t="shared" si="44"/>
        <v>1.7838868632905917E-5</v>
      </c>
      <c r="AY33" s="42">
        <f t="shared" si="44"/>
        <v>1.7818339347380465E-5</v>
      </c>
      <c r="AZ33" s="42">
        <f t="shared" si="44"/>
        <v>1.7797833687319882E-5</v>
      </c>
      <c r="BA33" s="42">
        <f t="shared" si="44"/>
        <v>1.7777351625535562E-5</v>
      </c>
      <c r="BB33" s="42">
        <f t="shared" si="44"/>
        <v>1.7756893134870197E-5</v>
      </c>
      <c r="BC33" s="42">
        <f t="shared" si="44"/>
        <v>1.7736458188197721E-5</v>
      </c>
      <c r="BD33" s="42">
        <f t="shared" si="44"/>
        <v>1.7716046758423296E-5</v>
      </c>
      <c r="BE33" s="42">
        <f t="shared" si="44"/>
        <v>1.7695658818483257E-5</v>
      </c>
      <c r="BF33" s="42">
        <f t="shared" si="44"/>
        <v>1.7675294341345086E-5</v>
      </c>
      <c r="BG33" s="42">
        <f t="shared" si="44"/>
        <v>1.7654953300007378E-5</v>
      </c>
      <c r="BH33" s="42">
        <f t="shared" si="44"/>
        <v>1.7634635667499799E-5</v>
      </c>
      <c r="BI33" s="42">
        <f t="shared" si="44"/>
        <v>1.7614341416883051E-5</v>
      </c>
      <c r="BJ33" s="42">
        <f t="shared" si="44"/>
        <v>1.7594070521248842E-5</v>
      </c>
      <c r="BK33" t="str">
        <f t="shared" si="5"/>
        <v>19_THA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0.67173019200000006</v>
      </c>
      <c r="BQ33" s="8" cm="1">
        <f t="array" ref="BQ33">K33*INDEX(prod_est,$G33+$H33-1,MATCH(BQ$14,$BP$14:$DP$14,0))</f>
        <v>0.67766958644167741</v>
      </c>
      <c r="BR33" s="8" cm="1">
        <f t="array" ref="BR33">L33*INDEX(prod_est,$G33+$H33-1,MATCH(BR$14,$BP$14:$DP$14,0))</f>
        <v>0.65250343488881546</v>
      </c>
      <c r="BS33" s="8" cm="1">
        <f t="array" ref="BS33">M33*INDEX(prod_est,$G33+$H33-1,MATCH(BS$14,$BP$14:$DP$14,0))</f>
        <v>0.66787410449683526</v>
      </c>
      <c r="BT33" s="8" cm="1">
        <f t="array" ref="BT33">N33*INDEX(prod_est,$G33+$H33-1,MATCH(BT$14,$BP$14:$DP$14,0))</f>
        <v>0.68338508259148645</v>
      </c>
      <c r="BU33" s="8" cm="1">
        <f t="array" ref="BU33">O33*INDEX(prod_est,$G33+$H33-1,MATCH(BU$14,$BP$14:$DP$14,0))</f>
        <v>0.69989108729492222</v>
      </c>
      <c r="BV33" s="8" cm="1">
        <f t="array" ref="BV33">P33*INDEX(prod_est,$G33+$H33-1,MATCH(BV$14,$BP$14:$DP$14,0))</f>
        <v>0.71716219849830032</v>
      </c>
      <c r="BW33" s="8" cm="1">
        <f t="array" ref="BW33">Q33*INDEX(prod_est,$G33+$H33-1,MATCH(BW$14,$BP$14:$DP$14,0))</f>
        <v>0.73535550308647468</v>
      </c>
      <c r="BX33" s="8" cm="1">
        <f t="array" ref="BX33">R33*INDEX(prod_est,$G33+$H33-1,MATCH(BX$14,$BP$14:$DP$14,0))</f>
        <v>0.75448781086006167</v>
      </c>
      <c r="BY33" s="8" cm="1">
        <f t="array" ref="BY33">S33*INDEX(prod_est,$G33+$H33-1,MATCH(BY$14,$BP$14:$DP$14,0))</f>
        <v>0.77430805450685714</v>
      </c>
      <c r="BZ33" s="8" cm="1">
        <f t="array" ref="BZ33">T33*INDEX(prod_est,$G33+$H33-1,MATCH(BZ$14,$BP$14:$DP$14,0))</f>
        <v>0.78846288962301414</v>
      </c>
      <c r="CA33" s="8" cm="1">
        <f t="array" ref="CA33">U33*INDEX(prod_est,$G33+$H33-1,MATCH(CA$14,$BP$14:$DP$14,0))</f>
        <v>0.80282351429674925</v>
      </c>
      <c r="CB33" s="8" cm="1">
        <f t="array" ref="CB33">V33*INDEX(prod_est,$G33+$H33-1,MATCH(CB$14,$BP$14:$DP$14,0))</f>
        <v>0.81734027047533042</v>
      </c>
      <c r="CC33" s="8" cm="1">
        <f t="array" ref="CC33">W33*INDEX(prod_est,$G33+$H33-1,MATCH(CC$14,$BP$14:$DP$14,0))</f>
        <v>0.83173963846820886</v>
      </c>
      <c r="CD33" s="8" cm="1">
        <f t="array" ref="CD33">X33*INDEX(prod_est,$G33+$H33-1,MATCH(CD$14,$BP$14:$DP$14,0))</f>
        <v>0.84613404539143988</v>
      </c>
      <c r="CE33" s="8" cm="1">
        <f t="array" ref="CE33">Y33*INDEX(prod_est,$G33+$H33-1,MATCH(CE$14,$BP$14:$DP$14,0))</f>
        <v>0.86049636572327193</v>
      </c>
      <c r="CF33" s="8" cm="1">
        <f t="array" ref="CF33">Z33*INDEX(prod_est,$G33+$H33-1,MATCH(CF$14,$BP$14:$DP$14,0))</f>
        <v>0.87472143456034024</v>
      </c>
      <c r="CG33" s="8" cm="1">
        <f t="array" ref="CG33">AA33*INDEX(prod_est,$G33+$H33-1,MATCH(CG$14,$BP$14:$DP$14,0))</f>
        <v>0.88879479324518951</v>
      </c>
      <c r="CH33" s="8" cm="1">
        <f t="array" ref="CH33">AB33*INDEX(prod_est,$G33+$H33-1,MATCH(CH$14,$BP$14:$DP$14,0))</f>
        <v>0.90364278422643451</v>
      </c>
      <c r="CI33" s="8" cm="1">
        <f t="array" ref="CI33">AC33*INDEX(prod_est,$G33+$H33-1,MATCH(CI$14,$BP$14:$DP$14,0))</f>
        <v>0.91835683656683731</v>
      </c>
      <c r="CJ33" s="8" cm="1">
        <f t="array" ref="CJ33">AD33*INDEX(prod_est,$G33+$H33-1,MATCH(CJ$14,$BP$14:$DP$14,0))</f>
        <v>0.93295666124110188</v>
      </c>
      <c r="CK33" s="8" cm="1">
        <f t="array" ref="CK33">AE33*INDEX(prod_est,$G33+$H33-1,MATCH(CK$14,$BP$14:$DP$14,0))</f>
        <v>0.94727737781948751</v>
      </c>
      <c r="CL33" s="8" cm="1">
        <f t="array" ref="CL33">AF33*INDEX(prod_est,$G33+$H33-1,MATCH(CL$14,$BP$14:$DP$14,0))</f>
        <v>0.96133263159629445</v>
      </c>
      <c r="CM33" s="8" cm="1">
        <f t="array" ref="CM33">AG33*INDEX(prod_est,$G33+$H33-1,MATCH(CM$14,$BP$14:$DP$14,0))</f>
        <v>0.97787799031701772</v>
      </c>
      <c r="CN33" s="8" cm="1">
        <f t="array" ref="CN33">AH33*INDEX(prod_est,$G33+$H33-1,MATCH(CN$14,$BP$14:$DP$14,0))</f>
        <v>0.9940153769769482</v>
      </c>
      <c r="CO33" s="8" cm="1">
        <f t="array" ref="CO33">AI33*INDEX(prod_est,$G33+$H33-1,MATCH(CO$14,$BP$14:$DP$14,0))</f>
        <v>1.0099948253255036</v>
      </c>
      <c r="CP33" s="8" cm="1">
        <f t="array" ref="CP33">AJ33*INDEX(prod_est,$G33+$H33-1,MATCH(CP$14,$BP$14:$DP$14,0))</f>
        <v>1.0257431332869877</v>
      </c>
      <c r="CQ33" s="8" cm="1">
        <f t="array" ref="CQ33">AK33*INDEX(prod_est,$G33+$H33-1,MATCH(CQ$14,$BP$14:$DP$14,0))</f>
        <v>1.0411662953136127</v>
      </c>
      <c r="CR33" s="8" cm="1">
        <f t="array" ref="CR33">AL33*INDEX(prod_est,$G33+$H33-1,MATCH(CR$14,$BP$14:$DP$14,0))</f>
        <v>1.0563635741756465</v>
      </c>
      <c r="CS33" s="8" cm="1">
        <f t="array" ref="CS33">AM33*INDEX(prod_est,$G33+$H33-1,MATCH(CS$14,$BP$14:$DP$14,0))</f>
        <v>1.0713420482772387</v>
      </c>
      <c r="CT33" s="8" cm="1">
        <f t="array" ref="CT33">AN33*INDEX(prod_est,$G33+$H33-1,MATCH(CT$14,$BP$14:$DP$14,0))</f>
        <v>1.0862470306655068</v>
      </c>
      <c r="CU33" s="8" cm="1">
        <f t="array" ref="CU33">AO33*INDEX(prod_est,$G33+$H33-1,MATCH(CU$14,$BP$14:$DP$14,0))</f>
        <v>1.1009716196193002</v>
      </c>
      <c r="CV33" s="8" cm="1">
        <f t="array" ref="CV33">AP33*INDEX(prod_est,$G33+$H33-1,MATCH(CV$14,$BP$14:$DP$14,0))</f>
        <v>1.1156774845913195</v>
      </c>
      <c r="CW33" cm="1">
        <f t="array" ref="CW33">AQ33*INDEX(prod_est,$G33+$H33-1,MATCH(CW$14,$BP$14:$DP$14,0))</f>
        <v>1.1143935432098999</v>
      </c>
      <c r="CX33" cm="1">
        <f t="array" ref="CX33">AR33*INDEX(prod_est,$G33+$H33-1,MATCH(CX$14,$BP$14:$DP$14,0))</f>
        <v>1.1131110794109302</v>
      </c>
      <c r="CY33" cm="1">
        <f t="array" ref="CY33">AS33*INDEX(prod_est,$G33+$H33-1,MATCH(CY$14,$BP$14:$DP$14,0))</f>
        <v>1.1118300914939825</v>
      </c>
      <c r="CZ33" cm="1">
        <f t="array" ref="CZ33">AT33*INDEX(prod_est,$G33+$H33-1,MATCH(CZ$14,$BP$14:$DP$14,0))</f>
        <v>1.1105505777605853</v>
      </c>
      <c r="DA33" cm="1">
        <f t="array" ref="DA33">AU33*INDEX(prod_est,$G33+$H33-1,MATCH(DA$14,$BP$14:$DP$14,0))</f>
        <v>1.1092725365142222</v>
      </c>
      <c r="DB33" cm="1">
        <f t="array" ref="DB33">AV33*INDEX(prod_est,$G33+$H33-1,MATCH(DB$14,$BP$14:$DP$14,0))</f>
        <v>1.1079959660603294</v>
      </c>
      <c r="DC33" cm="1">
        <f t="array" ref="DC33">AW33*INDEX(prod_est,$G33+$H33-1,MATCH(DC$14,$BP$14:$DP$14,0))</f>
        <v>1.1067208647062927</v>
      </c>
      <c r="DD33" cm="1">
        <f t="array" ref="DD33">AX33*INDEX(prod_est,$G33+$H33-1,MATCH(DD$14,$BP$14:$DP$14,0))</f>
        <v>1.1054472307614458</v>
      </c>
      <c r="DE33" cm="1">
        <f t="array" ref="DE33">AY33*INDEX(prod_est,$G33+$H33-1,MATCH(DE$14,$BP$14:$DP$14,0))</f>
        <v>1.1041750625370685</v>
      </c>
      <c r="DF33" cm="1">
        <f t="array" ref="DF33">AZ33*INDEX(prod_est,$G33+$H33-1,MATCH(DF$14,$BP$14:$DP$14,0))</f>
        <v>1.102904358346384</v>
      </c>
      <c r="DG33" cm="1">
        <f t="array" ref="DG33">BA33*INDEX(prod_est,$G33+$H33-1,MATCH(DG$14,$BP$14:$DP$14,0))</f>
        <v>1.1016351165045557</v>
      </c>
      <c r="DH33" cm="1">
        <f t="array" ref="DH33">BB33*INDEX(prod_est,$G33+$H33-1,MATCH(DH$14,$BP$14:$DP$14,0))</f>
        <v>1.1003673353286874</v>
      </c>
      <c r="DI33" cm="1">
        <f t="array" ref="DI33">BC33*INDEX(prod_est,$G33+$H33-1,MATCH(DI$14,$BP$14:$DP$14,0))</f>
        <v>1.0991010131378183</v>
      </c>
      <c r="DJ33" cm="1">
        <f t="array" ref="DJ33">BD33*INDEX(prod_est,$G33+$H33-1,MATCH(DJ$14,$BP$14:$DP$14,0))</f>
        <v>1.0978361482529233</v>
      </c>
      <c r="DK33" cm="1">
        <f t="array" ref="DK33">BE33*INDEX(prod_est,$G33+$H33-1,MATCH(DK$14,$BP$14:$DP$14,0))</f>
        <v>1.0965727389969084</v>
      </c>
      <c r="DL33" cm="1">
        <f t="array" ref="DL33">BF33*INDEX(prod_est,$G33+$H33-1,MATCH(DL$14,$BP$14:$DP$14,0))</f>
        <v>1.0953107836946101</v>
      </c>
      <c r="DM33" cm="1">
        <f t="array" ref="DM33">BG33*INDEX(prod_est,$G33+$H33-1,MATCH(DM$14,$BP$14:$DP$14,0))</f>
        <v>1.0940502806727932</v>
      </c>
      <c r="DN33" cm="1">
        <f t="array" ref="DN33">BH33*INDEX(prod_est,$G33+$H33-1,MATCH(DN$14,$BP$14:$DP$14,0))</f>
        <v>1.0927912282601475</v>
      </c>
      <c r="DO33" cm="1">
        <f t="array" ref="DO33">BI33*INDEX(prod_est,$G33+$H33-1,MATCH(DO$14,$BP$14:$DP$14,0))</f>
        <v>1.091533624787286</v>
      </c>
      <c r="DP33" cm="1">
        <f t="array" ref="DP33">BJ33*INDEX(prod_est,$G33+$H33-1,MATCH(DP$14,$BP$14:$DP$14,0))</f>
        <v>1.0902774685867433</v>
      </c>
    </row>
    <row r="34" spans="1:120" x14ac:dyDescent="0.25">
      <c r="A34" t="s">
        <v>55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289</v>
      </c>
      <c r="H34">
        <f>IFERROR(MATCH(D34,Production_est!$D$4:$D$339,0),"-")</f>
        <v>6</v>
      </c>
      <c r="I34" s="8" cm="1">
        <f t="array" ref="I34">IFERROR(INDEX(Production_est!$E$4:$E$339,H34+G34-1),"-")</f>
        <v>36084.819987301104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19_THA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289</v>
      </c>
      <c r="H35">
        <f>IFERROR(MATCH(D35,Production_est!$D$4:$D$339,0),"-")</f>
        <v>6</v>
      </c>
      <c r="I35" s="8" cm="1">
        <f t="array" ref="I35">IFERROR(INDEX(Production_est!$E$4:$E$339,H35+G35-1),"-")</f>
        <v>36084.819987301104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19_THA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289</v>
      </c>
      <c r="H36">
        <f>IFERROR(MATCH(D36,Production_est!$D$4:$D$339,0),"-")</f>
        <v>6</v>
      </c>
      <c r="I36" s="8" cm="1">
        <f t="array" ref="I36">IFERROR(INDEX(Production_est!$E$4:$E$339,H36+G36-1),"-")</f>
        <v>36084.819987301104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19_THA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55</v>
      </c>
      <c r="B37" t="s">
        <v>27</v>
      </c>
      <c r="C37" t="s">
        <v>27</v>
      </c>
      <c r="D37" t="s">
        <v>37</v>
      </c>
      <c r="E37" s="8">
        <v>10.465953300000001</v>
      </c>
      <c r="F37" s="8">
        <v>5.8878131040000001</v>
      </c>
      <c r="G37">
        <f>MATCH(A37,Production_est!$A$4:$A$339,0)</f>
        <v>289</v>
      </c>
      <c r="H37">
        <f>IFERROR(MATCH(D37,Production_est!$D$4:$D$339,0),"-")</f>
        <v>6</v>
      </c>
      <c r="I37" s="8" cm="1">
        <f t="array" ref="I37">IFERROR(INDEX(Production_est!$E$4:$E$339,H37+G37-1),"-")</f>
        <v>36084.819987301104</v>
      </c>
      <c r="J37" s="42">
        <f t="shared" si="0"/>
        <v>1.6316592700398749E-4</v>
      </c>
      <c r="K37" s="42">
        <f t="shared" si="1"/>
        <v>1.6316592700398749E-4</v>
      </c>
      <c r="L37" s="42">
        <f t="shared" si="2"/>
        <v>1.6316592700398749E-4</v>
      </c>
      <c r="M37" s="42">
        <f t="shared" si="2"/>
        <v>1.6316592700398749E-4</v>
      </c>
      <c r="N37" s="42">
        <f t="shared" ref="N37:AP37" si="51">M37*(1-$F$4)</f>
        <v>1.6297815276939778E-4</v>
      </c>
      <c r="O37" s="42">
        <f t="shared" si="51"/>
        <v>1.6279059462871829E-4</v>
      </c>
      <c r="P37" s="42">
        <f t="shared" si="51"/>
        <v>1.6260325233326427E-4</v>
      </c>
      <c r="Q37" s="42">
        <f t="shared" si="51"/>
        <v>1.6241612563463724E-4</v>
      </c>
      <c r="R37" s="42">
        <f t="shared" si="51"/>
        <v>1.6222921428472458E-4</v>
      </c>
      <c r="S37" s="42">
        <f t="shared" si="51"/>
        <v>1.6204251803569915E-4</v>
      </c>
      <c r="T37" s="42">
        <f t="shared" si="51"/>
        <v>1.6185603664001905E-4</v>
      </c>
      <c r="U37" s="42">
        <f t="shared" si="51"/>
        <v>1.6166976985042725E-4</v>
      </c>
      <c r="V37" s="42">
        <f t="shared" si="51"/>
        <v>1.6148371741995127E-4</v>
      </c>
      <c r="W37" s="42">
        <f t="shared" si="51"/>
        <v>1.6129787910190287E-4</v>
      </c>
      <c r="X37" s="42">
        <f t="shared" si="51"/>
        <v>1.6111225464987767E-4</v>
      </c>
      <c r="Y37" s="42">
        <f t="shared" si="51"/>
        <v>1.6092684381775486E-4</v>
      </c>
      <c r="Z37" s="42">
        <f t="shared" si="51"/>
        <v>1.6074164635969686E-4</v>
      </c>
      <c r="AA37" s="42">
        <f t="shared" si="51"/>
        <v>1.6055666203014906E-4</v>
      </c>
      <c r="AB37" s="42">
        <f t="shared" si="51"/>
        <v>1.6037189058383937E-4</v>
      </c>
      <c r="AC37" s="42">
        <f t="shared" si="51"/>
        <v>1.60187331775778E-4</v>
      </c>
      <c r="AD37" s="42">
        <f t="shared" si="51"/>
        <v>1.600029853612571E-4</v>
      </c>
      <c r="AE37" s="42">
        <f t="shared" si="51"/>
        <v>1.5981885109585045E-4</v>
      </c>
      <c r="AF37" s="42">
        <f t="shared" si="51"/>
        <v>1.5963492873541306E-4</v>
      </c>
      <c r="AG37" s="42">
        <f t="shared" si="51"/>
        <v>1.5945121803608096E-4</v>
      </c>
      <c r="AH37" s="42">
        <f t="shared" si="51"/>
        <v>1.592677187542708E-4</v>
      </c>
      <c r="AI37" s="42">
        <f t="shared" si="51"/>
        <v>1.5908443064667957E-4</v>
      </c>
      <c r="AJ37" s="42">
        <f t="shared" si="51"/>
        <v>1.5890135347028424E-4</v>
      </c>
      <c r="AK37" s="42">
        <f t="shared" si="51"/>
        <v>1.5871848698234144E-4</v>
      </c>
      <c r="AL37" s="42">
        <f t="shared" si="51"/>
        <v>1.585358309403872E-4</v>
      </c>
      <c r="AM37" s="42">
        <f t="shared" si="51"/>
        <v>1.5835338510223652E-4</v>
      </c>
      <c r="AN37" s="42">
        <f t="shared" si="51"/>
        <v>1.5817114922598319E-4</v>
      </c>
      <c r="AO37" s="42">
        <f t="shared" si="51"/>
        <v>1.5798912306999932E-4</v>
      </c>
      <c r="AP37" s="42">
        <f t="shared" si="51"/>
        <v>1.578073063929351E-4</v>
      </c>
      <c r="AQ37" s="42">
        <f t="shared" ref="AQ37:BJ37" si="52">AP37*(1-$F$4)</f>
        <v>1.5762569895371852E-4</v>
      </c>
      <c r="AR37" s="42">
        <f t="shared" si="52"/>
        <v>1.5744430051155495E-4</v>
      </c>
      <c r="AS37" s="42">
        <f t="shared" si="52"/>
        <v>1.5726311082592687E-4</v>
      </c>
      <c r="AT37" s="42">
        <f t="shared" si="52"/>
        <v>1.5708212965659358E-4</v>
      </c>
      <c r="AU37" s="42">
        <f t="shared" si="52"/>
        <v>1.5690135676359082E-4</v>
      </c>
      <c r="AV37" s="42">
        <f t="shared" si="52"/>
        <v>1.5672079190723052E-4</v>
      </c>
      <c r="AW37" s="42">
        <f t="shared" si="52"/>
        <v>1.5654043484810044E-4</v>
      </c>
      <c r="AX37" s="42">
        <f t="shared" si="52"/>
        <v>1.5636028534706385E-4</v>
      </c>
      <c r="AY37" s="42">
        <f t="shared" si="52"/>
        <v>1.5618034316525922E-4</v>
      </c>
      <c r="AZ37" s="42">
        <f t="shared" si="52"/>
        <v>1.5600060806409991E-4</v>
      </c>
      <c r="BA37" s="42">
        <f t="shared" si="52"/>
        <v>1.5582107980527385E-4</v>
      </c>
      <c r="BB37" s="42">
        <f t="shared" si="52"/>
        <v>1.5564175815074323E-4</v>
      </c>
      <c r="BC37" s="42">
        <f t="shared" si="52"/>
        <v>1.5546264286274419E-4</v>
      </c>
      <c r="BD37" s="42">
        <f t="shared" si="52"/>
        <v>1.5528373370378646E-4</v>
      </c>
      <c r="BE37" s="42">
        <f t="shared" si="52"/>
        <v>1.5510503043665309E-4</v>
      </c>
      <c r="BF37" s="42">
        <f t="shared" si="52"/>
        <v>1.5492653282440011E-4</v>
      </c>
      <c r="BG37" s="42">
        <f t="shared" si="52"/>
        <v>1.5474824063035626E-4</v>
      </c>
      <c r="BH37" s="42">
        <f t="shared" si="52"/>
        <v>1.5457015361812265E-4</v>
      </c>
      <c r="BI37" s="42">
        <f t="shared" si="52"/>
        <v>1.543922715515724E-4</v>
      </c>
      <c r="BJ37" s="42">
        <f t="shared" si="52"/>
        <v>1.5421459419485043E-4</v>
      </c>
      <c r="BK37" t="str">
        <f t="shared" si="5"/>
        <v>19_THA</v>
      </c>
      <c r="BL37" t="str">
        <f t="shared" si="6"/>
        <v>d_ind_cem_15_5_other_biomass</v>
      </c>
      <c r="BO37" s="8">
        <f t="shared" si="7"/>
        <v>10.465953300000001</v>
      </c>
      <c r="BP37" s="8">
        <f t="shared" si="8"/>
        <v>5.8878131040000001</v>
      </c>
      <c r="BQ37" s="8" cm="1">
        <f t="array" ref="BQ37">K37*INDEX(prod_est,$G37+$H37-1,MATCH(BQ$14,$BP$14:$DP$14,0))</f>
        <v>5.9398727625355399</v>
      </c>
      <c r="BR37" s="8" cm="1">
        <f t="array" ref="BR37">L37*INDEX(prod_est,$G37+$H37-1,MATCH(BR$14,$BP$14:$DP$14,0))</f>
        <v>5.7192877737187935</v>
      </c>
      <c r="BS37" s="8" cm="1">
        <f t="array" ref="BS37">M37*INDEX(prod_est,$G37+$H37-1,MATCH(BS$14,$BP$14:$DP$14,0))</f>
        <v>5.85401393462858</v>
      </c>
      <c r="BT37" s="8" cm="1">
        <f t="array" ref="BT37">N37*INDEX(prod_est,$G37+$H37-1,MATCH(BT$14,$BP$14:$DP$14,0))</f>
        <v>5.9899699198875309</v>
      </c>
      <c r="BU37" s="8" cm="1">
        <f t="array" ref="BU37">O37*INDEX(prod_est,$G37+$H37-1,MATCH(BU$14,$BP$14:$DP$14,0))</f>
        <v>6.1346474584960307</v>
      </c>
      <c r="BV37" s="8" cm="1">
        <f t="array" ref="BV37">P37*INDEX(prod_est,$G37+$H37-1,MATCH(BV$14,$BP$14:$DP$14,0))</f>
        <v>6.2860312671664769</v>
      </c>
      <c r="BW37" s="8" cm="1">
        <f t="array" ref="BW37">Q37*INDEX(prod_est,$G37+$H37-1,MATCH(BW$14,$BP$14:$DP$14,0))</f>
        <v>6.4454982353555685</v>
      </c>
      <c r="BX37" s="8" cm="1">
        <f t="array" ref="BX37">R37*INDEX(prod_est,$G37+$H37-1,MATCH(BX$14,$BP$14:$DP$14,0))</f>
        <v>6.6131957034173974</v>
      </c>
      <c r="BY37" s="8" cm="1">
        <f t="array" ref="BY37">S37*INDEX(prod_est,$G37+$H37-1,MATCH(BY$14,$BP$14:$DP$14,0))</f>
        <v>6.7869230297426002</v>
      </c>
      <c r="BZ37" s="8" cm="1">
        <f t="array" ref="BZ37">T37*INDEX(prod_est,$G37+$H37-1,MATCH(BZ$14,$BP$14:$DP$14,0))</f>
        <v>6.910992224003067</v>
      </c>
      <c r="CA37" s="8" cm="1">
        <f t="array" ref="CA37">U37*INDEX(prod_est,$G37+$H37-1,MATCH(CA$14,$BP$14:$DP$14,0))</f>
        <v>7.0368651937498896</v>
      </c>
      <c r="CB37" s="8" cm="1">
        <f t="array" ref="CB37">V37*INDEX(prod_est,$G37+$H37-1,MATCH(CB$14,$BP$14:$DP$14,0))</f>
        <v>7.1641066789082979</v>
      </c>
      <c r="CC37" s="8" cm="1">
        <f t="array" ref="CC37">W37*INDEX(prod_est,$G37+$H37-1,MATCH(CC$14,$BP$14:$DP$14,0))</f>
        <v>7.2903192394980838</v>
      </c>
      <c r="CD37" s="8" cm="1">
        <f t="array" ref="CD37">X37*INDEX(prod_est,$G37+$H37-1,MATCH(CD$14,$BP$14:$DP$14,0))</f>
        <v>7.4164883155888415</v>
      </c>
      <c r="CE37" s="8" cm="1">
        <f t="array" ref="CE37">Y37*INDEX(prod_est,$G37+$H37-1,MATCH(CE$14,$BP$14:$DP$14,0))</f>
        <v>7.5423761480261948</v>
      </c>
      <c r="CF37" s="8" cm="1">
        <f t="array" ref="CF37">Z37*INDEX(prod_est,$G37+$H37-1,MATCH(CF$14,$BP$14:$DP$14,0))</f>
        <v>7.6670609510939602</v>
      </c>
      <c r="CG37" s="8" cm="1">
        <f t="array" ref="CG37">AA37*INDEX(prod_est,$G37+$H37-1,MATCH(CG$14,$BP$14:$DP$14,0))</f>
        <v>7.7904159925507654</v>
      </c>
      <c r="CH37" s="8" cm="1">
        <f t="array" ref="CH37">AB37*INDEX(prod_est,$G37+$H37-1,MATCH(CH$14,$BP$14:$DP$14,0))</f>
        <v>7.9205607990647593</v>
      </c>
      <c r="CI37" s="8" cm="1">
        <f t="array" ref="CI37">AC37*INDEX(prod_est,$G37+$H37-1,MATCH(CI$14,$BP$14:$DP$14,0))</f>
        <v>8.0495316138569653</v>
      </c>
      <c r="CJ37" s="8" cm="1">
        <f t="array" ref="CJ37">AD37*INDEX(prod_est,$G37+$H37-1,MATCH(CJ$14,$BP$14:$DP$14,0))</f>
        <v>8.1775012064954904</v>
      </c>
      <c r="CK37" s="8" cm="1">
        <f t="array" ref="CK37">AE37*INDEX(prod_est,$G37+$H37-1,MATCH(CK$14,$BP$14:$DP$14,0))</f>
        <v>8.3030243759660216</v>
      </c>
      <c r="CL37" s="8" cm="1">
        <f t="array" ref="CL37">AF37*INDEX(prod_est,$G37+$H37-1,MATCH(CL$14,$BP$14:$DP$14,0))</f>
        <v>8.4262207252632546</v>
      </c>
      <c r="CM37" s="8" cm="1">
        <f t="array" ref="CM37">AG37*INDEX(prod_est,$G37+$H37-1,MATCH(CM$14,$BP$14:$DP$14,0))</f>
        <v>8.5712432075730192</v>
      </c>
      <c r="CN37" s="8" cm="1">
        <f t="array" ref="CN37">AH37*INDEX(prod_est,$G37+$H37-1,MATCH(CN$14,$BP$14:$DP$14,0))</f>
        <v>8.7126897552676521</v>
      </c>
      <c r="CO37" s="8" cm="1">
        <f t="array" ref="CO37">AI37*INDEX(prod_est,$G37+$H37-1,MATCH(CO$14,$BP$14:$DP$14,0))</f>
        <v>8.8527519506279511</v>
      </c>
      <c r="CP37" s="8" cm="1">
        <f t="array" ref="CP37">AJ37*INDEX(prod_est,$G37+$H37-1,MATCH(CP$14,$BP$14:$DP$14,0))</f>
        <v>8.9907881667839966</v>
      </c>
      <c r="CQ37" s="8" cm="1">
        <f t="array" ref="CQ37">AK37*INDEX(prod_est,$G37+$H37-1,MATCH(CQ$14,$BP$14:$DP$14,0))</f>
        <v>9.1259744313988218</v>
      </c>
      <c r="CR37" s="8" cm="1">
        <f t="array" ref="CR37">AL37*INDEX(prod_est,$G37+$H37-1,MATCH(CR$14,$BP$14:$DP$14,0))</f>
        <v>9.2591807971311866</v>
      </c>
      <c r="CS37" s="8" cm="1">
        <f t="array" ref="CS37">AM37*INDEX(prod_est,$G37+$H37-1,MATCH(CS$14,$BP$14:$DP$14,0))</f>
        <v>9.3904693072258443</v>
      </c>
      <c r="CT37" s="8" cm="1">
        <f t="array" ref="CT37">AN37*INDEX(prod_est,$G37+$H37-1,MATCH(CT$14,$BP$14:$DP$14,0))</f>
        <v>9.5211136517345292</v>
      </c>
      <c r="CU37" s="8" cm="1">
        <f t="array" ref="CU37">AO37*INDEX(prod_est,$G37+$H37-1,MATCH(CU$14,$BP$14:$DP$14,0))</f>
        <v>9.650176821479862</v>
      </c>
      <c r="CV37" s="8" cm="1">
        <f t="array" ref="CV37">AP37*INDEX(prod_est,$G37+$H37-1,MATCH(CV$14,$BP$14:$DP$14,0))</f>
        <v>9.7790758727940652</v>
      </c>
      <c r="CW37" cm="1">
        <f t="array" ref="CW37">AQ37*INDEX(prod_est,$G37+$H37-1,MATCH(CW$14,$BP$14:$DP$14,0))</f>
        <v>9.7678219393244667</v>
      </c>
      <c r="CX37" cm="1">
        <f t="array" ref="CX37">AR37*INDEX(prod_est,$G37+$H37-1,MATCH(CX$14,$BP$14:$DP$14,0))</f>
        <v>9.7565809570805442</v>
      </c>
      <c r="CY37" cm="1">
        <f t="array" ref="CY37">AS37*INDEX(prod_est,$G37+$H37-1,MATCH(CY$14,$BP$14:$DP$14,0))</f>
        <v>9.7453529111577986</v>
      </c>
      <c r="CZ37" cm="1">
        <f t="array" ref="CZ37">AT37*INDEX(prod_est,$G37+$H37-1,MATCH(CZ$14,$BP$14:$DP$14,0))</f>
        <v>9.7341377866688834</v>
      </c>
      <c r="DA37" cm="1">
        <f t="array" ref="DA37">AU37*INDEX(prod_est,$G37+$H37-1,MATCH(DA$14,$BP$14:$DP$14,0))</f>
        <v>9.7229355687435817</v>
      </c>
      <c r="DB37" cm="1">
        <f t="array" ref="DB37">AV37*INDEX(prod_est,$G37+$H37-1,MATCH(DB$14,$BP$14:$DP$14,0))</f>
        <v>9.7117462425287933</v>
      </c>
      <c r="DC37" cm="1">
        <f t="array" ref="DC37">AW37*INDEX(prod_est,$G37+$H37-1,MATCH(DC$14,$BP$14:$DP$14,0))</f>
        <v>9.7005697931885102</v>
      </c>
      <c r="DD37" cm="1">
        <f t="array" ref="DD37">AX37*INDEX(prod_est,$G37+$H37-1,MATCH(DD$14,$BP$14:$DP$14,0))</f>
        <v>9.6894062059037989</v>
      </c>
      <c r="DE37" cm="1">
        <f t="array" ref="DE37">AY37*INDEX(prod_est,$G37+$H37-1,MATCH(DE$14,$BP$14:$DP$14,0))</f>
        <v>9.6782554658727751</v>
      </c>
      <c r="DF37" cm="1">
        <f t="array" ref="DF37">AZ37*INDEX(prod_est,$G37+$H37-1,MATCH(DF$14,$BP$14:$DP$14,0))</f>
        <v>9.6671175583105953</v>
      </c>
      <c r="DG37" cm="1">
        <f t="array" ref="DG37">BA37*INDEX(prod_est,$G37+$H37-1,MATCH(DG$14,$BP$14:$DP$14,0))</f>
        <v>9.6559924684494245</v>
      </c>
      <c r="DH37" cm="1">
        <f t="array" ref="DH37">BB37*INDEX(prod_est,$G37+$H37-1,MATCH(DH$14,$BP$14:$DP$14,0))</f>
        <v>9.6448801815384293</v>
      </c>
      <c r="DI37" cm="1">
        <f t="array" ref="DI37">BC37*INDEX(prod_est,$G37+$H37-1,MATCH(DI$14,$BP$14:$DP$14,0))</f>
        <v>9.633780682843744</v>
      </c>
      <c r="DJ37" cm="1">
        <f t="array" ref="DJ37">BD37*INDEX(prod_est,$G37+$H37-1,MATCH(DJ$14,$BP$14:$DP$14,0))</f>
        <v>9.6226939576484671</v>
      </c>
      <c r="DK37" cm="1">
        <f t="array" ref="DK37">BE37*INDEX(prod_est,$G37+$H37-1,MATCH(DK$14,$BP$14:$DP$14,0))</f>
        <v>9.6116199912526277</v>
      </c>
      <c r="DL37" cm="1">
        <f t="array" ref="DL37">BF37*INDEX(prod_est,$G37+$H37-1,MATCH(DL$14,$BP$14:$DP$14,0))</f>
        <v>9.6005587689731708</v>
      </c>
      <c r="DM37" cm="1">
        <f t="array" ref="DM37">BG37*INDEX(prod_est,$G37+$H37-1,MATCH(DM$14,$BP$14:$DP$14,0))</f>
        <v>9.5895102761439457</v>
      </c>
      <c r="DN37" cm="1">
        <f t="array" ref="DN37">BH37*INDEX(prod_est,$G37+$H37-1,MATCH(DN$14,$BP$14:$DP$14,0))</f>
        <v>9.5784744981156749</v>
      </c>
      <c r="DO37" cm="1">
        <f t="array" ref="DO37">BI37*INDEX(prod_est,$G37+$H37-1,MATCH(DO$14,$BP$14:$DP$14,0))</f>
        <v>9.5674514202559404</v>
      </c>
      <c r="DP37" cm="1">
        <f t="array" ref="DP37">BJ37*INDEX(prod_est,$G37+$H37-1,MATCH(DP$14,$BP$14:$DP$14,0))</f>
        <v>9.5564410279491661</v>
      </c>
    </row>
    <row r="38" spans="1:120" x14ac:dyDescent="0.25">
      <c r="A38" t="s">
        <v>55</v>
      </c>
      <c r="B38" t="s">
        <v>28</v>
      </c>
      <c r="C38" t="s">
        <v>28</v>
      </c>
      <c r="D38" t="s">
        <v>37</v>
      </c>
      <c r="E38" s="8">
        <v>0</v>
      </c>
      <c r="F38" s="8">
        <v>2.654846530560001E-5</v>
      </c>
      <c r="G38">
        <f>MATCH(A38,Production_est!$A$4:$A$339,0)</f>
        <v>289</v>
      </c>
      <c r="H38">
        <f>IFERROR(MATCH(D38,Production_est!$D$4:$D$339,0),"-")</f>
        <v>6</v>
      </c>
      <c r="I38" s="8" cm="1">
        <f t="array" ref="I38">IFERROR(INDEX(Production_est!$E$4:$E$339,H38+G38-1),"-")</f>
        <v>36084.819987301104</v>
      </c>
      <c r="J38" s="42">
        <f t="shared" si="0"/>
        <v>7.3572392255089236E-10</v>
      </c>
      <c r="K38" s="42">
        <f t="shared" si="1"/>
        <v>7.3572392255089236E-10</v>
      </c>
      <c r="L38" s="42">
        <f t="shared" si="2"/>
        <v>7.3572392255089236E-10</v>
      </c>
      <c r="M38" s="42">
        <f t="shared" si="2"/>
        <v>7.3572392255089236E-10</v>
      </c>
      <c r="N38" s="42">
        <f t="shared" ref="N38:AP38" si="53">M38*(1-$F$4)</f>
        <v>7.3487723844862293E-10</v>
      </c>
      <c r="O38" s="42">
        <f t="shared" si="53"/>
        <v>7.3403152872539314E-10</v>
      </c>
      <c r="P38" s="42">
        <f t="shared" si="53"/>
        <v>7.3318679225987025E-10</v>
      </c>
      <c r="Q38" s="42">
        <f t="shared" si="53"/>
        <v>7.323430279320121E-10</v>
      </c>
      <c r="R38" s="42">
        <f t="shared" si="53"/>
        <v>7.315002346230655E-10</v>
      </c>
      <c r="S38" s="42">
        <f t="shared" si="53"/>
        <v>7.3065841121556464E-10</v>
      </c>
      <c r="T38" s="42">
        <f t="shared" si="53"/>
        <v>7.2981755659332991E-10</v>
      </c>
      <c r="U38" s="42">
        <f t="shared" si="53"/>
        <v>7.2897766964146597E-10</v>
      </c>
      <c r="V38" s="42">
        <f t="shared" si="53"/>
        <v>7.2813874924636065E-10</v>
      </c>
      <c r="W38" s="42">
        <f t="shared" si="53"/>
        <v>7.273007942956834E-10</v>
      </c>
      <c r="X38" s="42">
        <f t="shared" si="53"/>
        <v>7.2646380367838364E-10</v>
      </c>
      <c r="Y38" s="42">
        <f t="shared" si="53"/>
        <v>7.2562777628468947E-10</v>
      </c>
      <c r="Z38" s="42">
        <f t="shared" si="53"/>
        <v>7.247927110061062E-10</v>
      </c>
      <c r="AA38" s="42">
        <f t="shared" si="53"/>
        <v>7.2395860673541473E-10</v>
      </c>
      <c r="AB38" s="42">
        <f t="shared" si="53"/>
        <v>7.2312546236667013E-10</v>
      </c>
      <c r="AC38" s="42">
        <f t="shared" si="53"/>
        <v>7.2229327679520031E-10</v>
      </c>
      <c r="AD38" s="42">
        <f t="shared" si="53"/>
        <v>7.2146204891760433E-10</v>
      </c>
      <c r="AE38" s="42">
        <f t="shared" si="53"/>
        <v>7.2063177763175119E-10</v>
      </c>
      <c r="AF38" s="42">
        <f t="shared" si="53"/>
        <v>7.1980246183677816E-10</v>
      </c>
      <c r="AG38" s="42">
        <f t="shared" si="53"/>
        <v>7.1897410043308955E-10</v>
      </c>
      <c r="AH38" s="42">
        <f t="shared" si="53"/>
        <v>7.1814669232235484E-10</v>
      </c>
      <c r="AI38" s="42">
        <f t="shared" si="53"/>
        <v>7.1732023640750775E-10</v>
      </c>
      <c r="AJ38" s="42">
        <f t="shared" si="53"/>
        <v>7.1649473159274439E-10</v>
      </c>
      <c r="AK38" s="42">
        <f t="shared" si="53"/>
        <v>7.1567017678352188E-10</v>
      </c>
      <c r="AL38" s="42">
        <f t="shared" si="53"/>
        <v>7.1484657088655718E-10</v>
      </c>
      <c r="AM38" s="42">
        <f t="shared" si="53"/>
        <v>7.1402391280982514E-10</v>
      </c>
      <c r="AN38" s="42">
        <f t="shared" si="53"/>
        <v>7.1320220146255754E-10</v>
      </c>
      <c r="AO38" s="42">
        <f t="shared" si="53"/>
        <v>7.1238143575524139E-10</v>
      </c>
      <c r="AP38" s="42">
        <f t="shared" si="53"/>
        <v>7.1156161459961752E-10</v>
      </c>
      <c r="AQ38" s="42">
        <f t="shared" ref="AQ38:BJ38" si="54">AP38*(1-$F$4)</f>
        <v>7.107427369086791E-10</v>
      </c>
      <c r="AR38" s="42">
        <f t="shared" si="54"/>
        <v>7.0992480159667028E-10</v>
      </c>
      <c r="AS38" s="42">
        <f t="shared" si="54"/>
        <v>7.0910780757908472E-10</v>
      </c>
      <c r="AT38" s="42">
        <f t="shared" si="54"/>
        <v>7.0829175377266415E-10</v>
      </c>
      <c r="AU38" s="42">
        <f t="shared" si="54"/>
        <v>7.0747663909539698E-10</v>
      </c>
      <c r="AV38" s="42">
        <f t="shared" si="54"/>
        <v>7.0666246246651674E-10</v>
      </c>
      <c r="AW38" s="42">
        <f t="shared" si="54"/>
        <v>7.0584922280650071E-10</v>
      </c>
      <c r="AX38" s="42">
        <f t="shared" si="54"/>
        <v>7.0503691903706861E-10</v>
      </c>
      <c r="AY38" s="42">
        <f t="shared" si="54"/>
        <v>7.0422555008118094E-10</v>
      </c>
      <c r="AZ38" s="42">
        <f t="shared" si="54"/>
        <v>7.034151148630378E-10</v>
      </c>
      <c r="BA38" s="42">
        <f t="shared" si="54"/>
        <v>7.0260561230807731E-10</v>
      </c>
      <c r="BB38" s="42">
        <f t="shared" si="54"/>
        <v>7.0179704134297409E-10</v>
      </c>
      <c r="BC38" s="42">
        <f t="shared" si="54"/>
        <v>7.0098940089563807E-10</v>
      </c>
      <c r="BD38" s="42">
        <f t="shared" si="54"/>
        <v>7.0018268989521301E-10</v>
      </c>
      <c r="BE38" s="42">
        <f t="shared" si="54"/>
        <v>6.9937690727207498E-10</v>
      </c>
      <c r="BF38" s="42">
        <f t="shared" si="54"/>
        <v>6.9857205195783087E-10</v>
      </c>
      <c r="BG38" s="42">
        <f t="shared" si="54"/>
        <v>6.977681228853173E-10</v>
      </c>
      <c r="BH38" s="42">
        <f t="shared" si="54"/>
        <v>6.9696511898859882E-10</v>
      </c>
      <c r="BI38" s="42">
        <f t="shared" si="54"/>
        <v>6.9616303920296681E-10</v>
      </c>
      <c r="BJ38" s="42">
        <f t="shared" si="54"/>
        <v>6.9536188246493791E-10</v>
      </c>
      <c r="BK38" t="str">
        <f t="shared" si="5"/>
        <v>19_THA</v>
      </c>
      <c r="BL38" t="str">
        <f t="shared" si="6"/>
        <v>d_ind_cem_16_1_biogas</v>
      </c>
      <c r="BO38" s="8">
        <f t="shared" si="7"/>
        <v>0</v>
      </c>
      <c r="BP38" s="8">
        <f t="shared" si="8"/>
        <v>2.654846530560001E-5</v>
      </c>
      <c r="BQ38" s="8" cm="1">
        <f t="array" ref="BQ38">K38*INDEX(prod_est,$G38+$H38-1,MATCH(BQ$14,$BP$14:$DP$14,0))</f>
        <v>2.6783205100161966E-5</v>
      </c>
      <c r="BR38" s="8" cm="1">
        <f t="array" ref="BR38">L38*INDEX(prod_est,$G38+$H38-1,MATCH(BR$14,$BP$14:$DP$14,0))</f>
        <v>2.5788575546014088E-5</v>
      </c>
      <c r="BS38" s="8" cm="1">
        <f t="array" ref="BS38">M38*INDEX(prod_est,$G38+$H38-1,MATCH(BS$14,$BP$14:$DP$14,0))</f>
        <v>2.6396063036783827E-5</v>
      </c>
      <c r="BT38" s="8" cm="1">
        <f t="array" ref="BT38">N38*INDEX(prod_est,$G38+$H38-1,MATCH(BT$14,$BP$14:$DP$14,0))</f>
        <v>2.700909587155295E-5</v>
      </c>
      <c r="BU38" s="8" cm="1">
        <f t="array" ref="BU38">O38*INDEX(prod_est,$G38+$H38-1,MATCH(BU$14,$BP$14:$DP$14,0))</f>
        <v>2.7661454658491674E-5</v>
      </c>
      <c r="BV38" s="8" cm="1">
        <f t="array" ref="BV38">P38*INDEX(prod_est,$G38+$H38-1,MATCH(BV$14,$BP$14:$DP$14,0))</f>
        <v>2.8344052377088847E-5</v>
      </c>
      <c r="BW38" s="8" cm="1">
        <f t="array" ref="BW38">Q38*INDEX(prod_est,$G38+$H38-1,MATCH(BW$14,$BP$14:$DP$14,0))</f>
        <v>2.906309749580723E-5</v>
      </c>
      <c r="BX38" s="8" cm="1">
        <f t="array" ref="BX38">R38*INDEX(prod_est,$G38+$H38-1,MATCH(BX$14,$BP$14:$DP$14,0))</f>
        <v>2.9819254380211696E-5</v>
      </c>
      <c r="BY38" s="8" cm="1">
        <f t="array" ref="BY38">S38*INDEX(prod_est,$G38+$H38-1,MATCH(BY$14,$BP$14:$DP$14,0))</f>
        <v>3.060260021916944E-5</v>
      </c>
      <c r="BZ38" s="8" cm="1">
        <f t="array" ref="BZ38">T38*INDEX(prod_est,$G38+$H38-1,MATCH(BZ$14,$BP$14:$DP$14,0))</f>
        <v>3.116203487532047E-5</v>
      </c>
      <c r="CA38" s="8" cm="1">
        <f t="array" ref="CA38">U38*INDEX(prod_est,$G38+$H38-1,MATCH(CA$14,$BP$14:$DP$14,0))</f>
        <v>3.172960285195446E-5</v>
      </c>
      <c r="CB38" s="8" cm="1">
        <f t="array" ref="CB38">V38*INDEX(prod_est,$G38+$H38-1,MATCH(CB$14,$BP$14:$DP$14,0))</f>
        <v>3.2303341538032331E-5</v>
      </c>
      <c r="CC38" s="8" cm="1">
        <f t="array" ref="CC38">W38*INDEX(prod_est,$G38+$H38-1,MATCH(CC$14,$BP$14:$DP$14,0))</f>
        <v>3.2872440748004276E-5</v>
      </c>
      <c r="CD38" s="8" cm="1">
        <f t="array" ref="CD38">X38*INDEX(prod_est,$G38+$H38-1,MATCH(CD$14,$BP$14:$DP$14,0))</f>
        <v>3.3441343884036136E-5</v>
      </c>
      <c r="CE38" s="8" cm="1">
        <f t="array" ref="CE38">Y38*INDEX(prod_est,$G38+$H38-1,MATCH(CE$14,$BP$14:$DP$14,0))</f>
        <v>3.4008978877339446E-5</v>
      </c>
      <c r="CF38" s="8" cm="1">
        <f t="array" ref="CF38">Z38*INDEX(prod_est,$G38+$H38-1,MATCH(CF$14,$BP$14:$DP$14,0))</f>
        <v>3.4571189346644482E-5</v>
      </c>
      <c r="CG38" s="8" cm="1">
        <f t="array" ref="CG38">AA38*INDEX(prod_est,$G38+$H38-1,MATCH(CG$14,$BP$14:$DP$14,0))</f>
        <v>3.51274038494727E-5</v>
      </c>
      <c r="CH38" s="8" cm="1">
        <f t="array" ref="CH38">AB38*INDEX(prod_est,$G38+$H38-1,MATCH(CH$14,$BP$14:$DP$14,0))</f>
        <v>3.5714233767374386E-5</v>
      </c>
      <c r="CI38" s="8" cm="1">
        <f t="array" ref="CI38">AC38*INDEX(prod_est,$G38+$H38-1,MATCH(CI$14,$BP$14:$DP$14,0))</f>
        <v>3.6295770093590266E-5</v>
      </c>
      <c r="CJ38" s="8" cm="1">
        <f t="array" ref="CJ38">AD38*INDEX(prod_est,$G38+$H38-1,MATCH(CJ$14,$BP$14:$DP$14,0))</f>
        <v>3.6872791855376072E-5</v>
      </c>
      <c r="CK38" s="8" cm="1">
        <f t="array" ref="CK38">AE38*INDEX(prod_est,$G38+$H38-1,MATCH(CK$14,$BP$14:$DP$14,0))</f>
        <v>3.7438782563789245E-5</v>
      </c>
      <c r="CL38" s="8" cm="1">
        <f t="array" ref="CL38">AF38*INDEX(prod_est,$G38+$H38-1,MATCH(CL$14,$BP$14:$DP$14,0))</f>
        <v>3.7994281515152385E-5</v>
      </c>
      <c r="CM38" s="8" cm="1">
        <f t="array" ref="CM38">AG38*INDEX(prod_est,$G38+$H38-1,MATCH(CM$14,$BP$14:$DP$14,0))</f>
        <v>3.8648195671754454E-5</v>
      </c>
      <c r="CN38" s="8" cm="1">
        <f t="array" ref="CN38">AH38*INDEX(prod_est,$G38+$H38-1,MATCH(CN$14,$BP$14:$DP$14,0))</f>
        <v>3.9285985747243896E-5</v>
      </c>
      <c r="CO38" s="8" cm="1">
        <f t="array" ref="CO38">AI38*INDEX(prod_est,$G38+$H38-1,MATCH(CO$14,$BP$14:$DP$14,0))</f>
        <v>3.9917533703754758E-5</v>
      </c>
      <c r="CP38" s="8" cm="1">
        <f t="array" ref="CP38">AJ38*INDEX(prod_est,$G38+$H38-1,MATCH(CP$14,$BP$14:$DP$14,0))</f>
        <v>4.0539946411292196E-5</v>
      </c>
      <c r="CQ38" s="8" cm="1">
        <f t="array" ref="CQ38">AK38*INDEX(prod_est,$G38+$H38-1,MATCH(CQ$14,$BP$14:$DP$14,0))</f>
        <v>4.1149508534363337E-5</v>
      </c>
      <c r="CR38" s="8" cm="1">
        <f t="array" ref="CR38">AL38*INDEX(prod_est,$G38+$H38-1,MATCH(CR$14,$BP$14:$DP$14,0))</f>
        <v>4.1750143187105326E-5</v>
      </c>
      <c r="CS38" s="8" cm="1">
        <f t="array" ref="CS38">AM38*INDEX(prod_est,$G38+$H38-1,MATCH(CS$14,$BP$14:$DP$14,0))</f>
        <v>4.2342130125838817E-5</v>
      </c>
      <c r="CT38" s="8" cm="1">
        <f t="array" ref="CT38">AN38*INDEX(prod_est,$G38+$H38-1,MATCH(CT$14,$BP$14:$DP$14,0))</f>
        <v>4.2931212487370533E-5</v>
      </c>
      <c r="CU38" s="8" cm="1">
        <f t="array" ref="CU38">AO38*INDEX(prod_est,$G38+$H38-1,MATCH(CU$14,$BP$14:$DP$14,0))</f>
        <v>4.3513165247027055E-5</v>
      </c>
      <c r="CV38" s="8" cm="1">
        <f t="array" ref="CV38">AP38*INDEX(prod_est,$G38+$H38-1,MATCH(CV$14,$BP$14:$DP$14,0))</f>
        <v>4.409437798786883E-5</v>
      </c>
      <c r="CW38" cm="1">
        <f t="array" ref="CW38">AQ38*INDEX(prod_est,$G38+$H38-1,MATCH(CW$14,$BP$14:$DP$14,0))</f>
        <v>4.4043633397816162E-5</v>
      </c>
      <c r="CX38" cm="1">
        <f t="array" ref="CX38">AR38*INDEX(prod_est,$G38+$H38-1,MATCH(CX$14,$BP$14:$DP$14,0))</f>
        <v>4.3992947205535206E-5</v>
      </c>
      <c r="CY38" cm="1">
        <f t="array" ref="CY38">AS38*INDEX(prod_est,$G38+$H38-1,MATCH(CY$14,$BP$14:$DP$14,0))</f>
        <v>4.3942319343820776E-5</v>
      </c>
      <c r="CZ38" cm="1">
        <f t="array" ref="CZ38">AT38*INDEX(prod_est,$G38+$H38-1,MATCH(CZ$14,$BP$14:$DP$14,0))</f>
        <v>4.389174974554503E-5</v>
      </c>
      <c r="DA38" cm="1">
        <f t="array" ref="DA38">AU38*INDEX(prod_est,$G38+$H38-1,MATCH(DA$14,$BP$14:$DP$14,0))</f>
        <v>4.3841238343657361E-5</v>
      </c>
      <c r="DB38" cm="1">
        <f t="array" ref="DB38">AV38*INDEX(prod_est,$G38+$H38-1,MATCH(DB$14,$BP$14:$DP$14,0))</f>
        <v>4.3790785071184344E-5</v>
      </c>
      <c r="DC38" cm="1">
        <f t="array" ref="DC38">AW38*INDEX(prod_est,$G38+$H38-1,MATCH(DC$14,$BP$14:$DP$14,0))</f>
        <v>4.3740389861229615E-5</v>
      </c>
      <c r="DD38" cm="1">
        <f t="array" ref="DD38">AX38*INDEX(prod_est,$G38+$H38-1,MATCH(DD$14,$BP$14:$DP$14,0))</f>
        <v>4.3690052646973807E-5</v>
      </c>
      <c r="DE38" cm="1">
        <f t="array" ref="DE38">AY38*INDEX(prod_est,$G38+$H38-1,MATCH(DE$14,$BP$14:$DP$14,0))</f>
        <v>4.3639773361674437E-5</v>
      </c>
      <c r="DF38" cm="1">
        <f t="array" ref="DF38">AZ38*INDEX(prod_est,$G38+$H38-1,MATCH(DF$14,$BP$14:$DP$14,0))</f>
        <v>4.3589551938665845E-5</v>
      </c>
      <c r="DG38" cm="1">
        <f t="array" ref="DG38">BA38*INDEX(prod_est,$G38+$H38-1,MATCH(DG$14,$BP$14:$DP$14,0))</f>
        <v>4.3539388311359085E-5</v>
      </c>
      <c r="DH38" cm="1">
        <f t="array" ref="DH38">BB38*INDEX(prod_est,$G38+$H38-1,MATCH(DH$14,$BP$14:$DP$14,0))</f>
        <v>4.348928241324183E-5</v>
      </c>
      <c r="DI38" cm="1">
        <f t="array" ref="DI38">BC38*INDEX(prod_est,$G38+$H38-1,MATCH(DI$14,$BP$14:$DP$14,0))</f>
        <v>4.343923417787831E-5</v>
      </c>
      <c r="DJ38" cm="1">
        <f t="array" ref="DJ38">BD38*INDEX(prod_est,$G38+$H38-1,MATCH(DJ$14,$BP$14:$DP$14,0))</f>
        <v>4.3389243538909221E-5</v>
      </c>
      <c r="DK38" cm="1">
        <f t="array" ref="DK38">BE38*INDEX(prod_est,$G38+$H38-1,MATCH(DK$14,$BP$14:$DP$14,0))</f>
        <v>4.3339310430051605E-5</v>
      </c>
      <c r="DL38" cm="1">
        <f t="array" ref="DL38">BF38*INDEX(prod_est,$G38+$H38-1,MATCH(DL$14,$BP$14:$DP$14,0))</f>
        <v>4.3289434785098785E-5</v>
      </c>
      <c r="DM38" cm="1">
        <f t="array" ref="DM38">BG38*INDEX(prod_est,$G38+$H38-1,MATCH(DM$14,$BP$14:$DP$14,0))</f>
        <v>4.323961653792029E-5</v>
      </c>
      <c r="DN38" cm="1">
        <f t="array" ref="DN38">BH38*INDEX(prod_est,$G38+$H38-1,MATCH(DN$14,$BP$14:$DP$14,0))</f>
        <v>4.3189855622461746E-5</v>
      </c>
      <c r="DO38" cm="1">
        <f t="array" ref="DO38">BI38*INDEX(prod_est,$G38+$H38-1,MATCH(DO$14,$BP$14:$DP$14,0))</f>
        <v>4.3140151972744797E-5</v>
      </c>
      <c r="DP38" cm="1">
        <f t="array" ref="DP38">BJ38*INDEX(prod_est,$G38+$H38-1,MATCH(DP$14,$BP$14:$DP$14,0))</f>
        <v>4.3090505522867018E-5</v>
      </c>
    </row>
    <row r="39" spans="1:120" x14ac:dyDescent="0.25">
      <c r="A39" t="s">
        <v>55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289</v>
      </c>
      <c r="H39">
        <f>IFERROR(MATCH(D39,Production_est!$D$4:$D$339,0),"-")</f>
        <v>6</v>
      </c>
      <c r="I39" s="8" cm="1">
        <f t="array" ref="I39">IFERROR(INDEX(Production_est!$E$4:$E$339,H39+G39-1),"-")</f>
        <v>36084.819987301104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19_THA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289</v>
      </c>
      <c r="H40">
        <f>IFERROR(MATCH(D40,Production_est!$D$4:$D$339,0),"-")</f>
        <v>6</v>
      </c>
      <c r="I40" s="8" cm="1">
        <f t="array" ref="I40">IFERROR(INDEX(Production_est!$E$4:$E$339,H40+G40-1),"-")</f>
        <v>36084.819987301104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19_THA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55</v>
      </c>
      <c r="B41" t="s">
        <v>31</v>
      </c>
      <c r="C41" t="s">
        <v>152</v>
      </c>
      <c r="D41" t="s">
        <v>37</v>
      </c>
      <c r="E41" s="8">
        <v>2.6420382720000011</v>
      </c>
      <c r="F41" s="8">
        <v>5.0703822720000007</v>
      </c>
      <c r="G41">
        <f>MATCH(A41,Production_est!$A$4:$A$339,0)</f>
        <v>289</v>
      </c>
      <c r="H41">
        <f>IFERROR(MATCH(D41,Production_est!$D$4:$D$339,0),"-")</f>
        <v>6</v>
      </c>
      <c r="I41" s="8" cm="1">
        <f t="array" ref="I41">IFERROR(INDEX(Production_est!$E$4:$E$339,H41+G41-1),"-")</f>
        <v>36084.819987301104</v>
      </c>
      <c r="J41" s="42">
        <f t="shared" si="0"/>
        <v>1.4051288807272308E-4</v>
      </c>
      <c r="K41" s="42">
        <f t="shared" si="1"/>
        <v>1.4051288807272308E-4</v>
      </c>
      <c r="L41" s="42">
        <f t="shared" si="2"/>
        <v>1.4051288807272308E-4</v>
      </c>
      <c r="M41" s="42">
        <f t="shared" si="2"/>
        <v>1.4051288807272308E-4</v>
      </c>
      <c r="N41" s="42">
        <f t="shared" ref="N41:AP41" si="59">M41*(1-$F$4)</f>
        <v>1.4035118335598281E-4</v>
      </c>
      <c r="O41" s="42">
        <f t="shared" si="59"/>
        <v>1.401896647318905E-4</v>
      </c>
      <c r="P41" s="42">
        <f t="shared" si="59"/>
        <v>1.4002833198628747E-4</v>
      </c>
      <c r="Q41" s="42">
        <f t="shared" si="59"/>
        <v>1.3986718490526144E-4</v>
      </c>
      <c r="R41" s="42">
        <f t="shared" si="59"/>
        <v>1.3970622327514636E-4</v>
      </c>
      <c r="S41" s="42">
        <f t="shared" si="59"/>
        <v>1.3954544688252201E-4</v>
      </c>
      <c r="T41" s="42">
        <f t="shared" si="59"/>
        <v>1.3938485551421383E-4</v>
      </c>
      <c r="U41" s="42">
        <f t="shared" si="59"/>
        <v>1.3922444895729256E-4</v>
      </c>
      <c r="V41" s="42">
        <f t="shared" si="59"/>
        <v>1.3906422699907399E-4</v>
      </c>
      <c r="W41" s="42">
        <f t="shared" si="59"/>
        <v>1.3890418942711865E-4</v>
      </c>
      <c r="X41" s="42">
        <f t="shared" si="59"/>
        <v>1.3874433602923159E-4</v>
      </c>
      <c r="Y41" s="42">
        <f t="shared" si="59"/>
        <v>1.3858466659346202E-4</v>
      </c>
      <c r="Z41" s="42">
        <f t="shared" si="59"/>
        <v>1.3842518090810308E-4</v>
      </c>
      <c r="AA41" s="42">
        <f t="shared" si="59"/>
        <v>1.3826587876169155E-4</v>
      </c>
      <c r="AB41" s="42">
        <f t="shared" si="59"/>
        <v>1.3810675994300759E-4</v>
      </c>
      <c r="AC41" s="42">
        <f t="shared" si="59"/>
        <v>1.3794782424107437E-4</v>
      </c>
      <c r="AD41" s="42">
        <f t="shared" si="59"/>
        <v>1.3778907144515793E-4</v>
      </c>
      <c r="AE41" s="42">
        <f t="shared" si="59"/>
        <v>1.3763050134476678E-4</v>
      </c>
      <c r="AF41" s="42">
        <f t="shared" si="59"/>
        <v>1.3747211372965165E-4</v>
      </c>
      <c r="AG41" s="42">
        <f t="shared" si="59"/>
        <v>1.3731390838980529E-4</v>
      </c>
      <c r="AH41" s="42">
        <f t="shared" si="59"/>
        <v>1.3715588511546207E-4</v>
      </c>
      <c r="AI41" s="42">
        <f t="shared" si="59"/>
        <v>1.369980436970978E-4</v>
      </c>
      <c r="AJ41" s="42">
        <f t="shared" si="59"/>
        <v>1.3684038392542942E-4</v>
      </c>
      <c r="AK41" s="42">
        <f t="shared" si="59"/>
        <v>1.3668290559141469E-4</v>
      </c>
      <c r="AL41" s="42">
        <f t="shared" si="59"/>
        <v>1.3652560848625194E-4</v>
      </c>
      <c r="AM41" s="42">
        <f t="shared" si="59"/>
        <v>1.3636849240137981E-4</v>
      </c>
      <c r="AN41" s="42">
        <f t="shared" si="59"/>
        <v>1.3621155712847694E-4</v>
      </c>
      <c r="AO41" s="42">
        <f t="shared" si="59"/>
        <v>1.3605480245946174E-4</v>
      </c>
      <c r="AP41" s="42">
        <f t="shared" si="59"/>
        <v>1.3589822818649202E-4</v>
      </c>
      <c r="AQ41" s="42">
        <f t="shared" ref="AQ41:BJ46" si="60">AP41*(1-$F$4)</f>
        <v>1.3574183410196487E-4</v>
      </c>
      <c r="AR41" s="42">
        <f t="shared" si="60"/>
        <v>1.355856199985162E-4</v>
      </c>
      <c r="AS41" s="42">
        <f t="shared" si="60"/>
        <v>1.3542958566902064E-4</v>
      </c>
      <c r="AT41" s="42">
        <f t="shared" si="60"/>
        <v>1.352737309065911E-4</v>
      </c>
      <c r="AU41" s="42">
        <f t="shared" si="60"/>
        <v>1.3511805550457865E-4</v>
      </c>
      <c r="AV41" s="42">
        <f t="shared" si="60"/>
        <v>1.3496255925657218E-4</v>
      </c>
      <c r="AW41" s="42">
        <f t="shared" si="60"/>
        <v>1.3480724195639803E-4</v>
      </c>
      <c r="AX41" s="42">
        <f t="shared" si="60"/>
        <v>1.3465210339811992E-4</v>
      </c>
      <c r="AY41" s="42">
        <f t="shared" si="60"/>
        <v>1.344971433760385E-4</v>
      </c>
      <c r="AZ41" s="42">
        <f t="shared" si="60"/>
        <v>1.3434236168469114E-4</v>
      </c>
      <c r="BA41" s="42">
        <f t="shared" si="60"/>
        <v>1.3418775811885171E-4</v>
      </c>
      <c r="BB41" s="42">
        <f t="shared" si="60"/>
        <v>1.3403333247353019E-4</v>
      </c>
      <c r="BC41" s="42">
        <f t="shared" si="60"/>
        <v>1.3387908454397251E-4</v>
      </c>
      <c r="BD41" s="42">
        <f t="shared" si="60"/>
        <v>1.3372501412566023E-4</v>
      </c>
      <c r="BE41" s="42">
        <f t="shared" si="60"/>
        <v>1.3357112101431028E-4</v>
      </c>
      <c r="BF41" s="42">
        <f t="shared" si="60"/>
        <v>1.3341740500587466E-4</v>
      </c>
      <c r="BG41" s="42">
        <f t="shared" si="60"/>
        <v>1.3326386589654021E-4</v>
      </c>
      <c r="BH41" s="42">
        <f t="shared" si="60"/>
        <v>1.3311050348272831E-4</v>
      </c>
      <c r="BI41" s="42">
        <f t="shared" si="60"/>
        <v>1.3295731756109464E-4</v>
      </c>
      <c r="BJ41" s="42">
        <f t="shared" si="60"/>
        <v>1.3280430792852888E-4</v>
      </c>
      <c r="BK41" t="str">
        <f t="shared" si="5"/>
        <v>19_THA</v>
      </c>
      <c r="BL41" t="str">
        <f t="shared" si="6"/>
        <v>d_ind_cem_16_4_msw_nonr</v>
      </c>
      <c r="BO41" s="8">
        <f t="shared" si="7"/>
        <v>2.6420382720000011</v>
      </c>
      <c r="BP41" s="8">
        <f t="shared" si="8"/>
        <v>5.0703822720000007</v>
      </c>
      <c r="BQ41" s="8" cm="1">
        <f t="array" ref="BQ41">K41*INDEX(prod_est,$G41+$H41-1,MATCH(BQ$14,$BP$14:$DP$14,0))</f>
        <v>5.1152142605605144</v>
      </c>
      <c r="BR41" s="8" cm="1">
        <f t="array" ref="BR41">L41*INDEX(prod_est,$G41+$H41-1,MATCH(BR$14,$BP$14:$DP$14,0))</f>
        <v>4.9252540500358455</v>
      </c>
      <c r="BS41" s="8" cm="1">
        <f t="array" ref="BS41">M41*INDEX(prod_est,$G41+$H41-1,MATCH(BS$14,$BP$14:$DP$14,0))</f>
        <v>5.041275589066613</v>
      </c>
      <c r="BT41" s="8" cm="1">
        <f t="array" ref="BT41">N41*INDEX(prod_est,$G41+$H41-1,MATCH(BT$14,$BP$14:$DP$14,0))</f>
        <v>5.1583562105559313</v>
      </c>
      <c r="BU41" s="8" cm="1">
        <f t="array" ref="BU41">O41*INDEX(prod_est,$G41+$H41-1,MATCH(BU$14,$BP$14:$DP$14,0))</f>
        <v>5.2829475340167189</v>
      </c>
      <c r="BV41" s="8" cm="1">
        <f t="array" ref="BV41">P41*INDEX(prod_est,$G41+$H41-1,MATCH(BV$14,$BP$14:$DP$14,0))</f>
        <v>5.413314066750071</v>
      </c>
      <c r="BW41" s="8" cm="1">
        <f t="array" ref="BW41">Q41*INDEX(prod_est,$G41+$H41-1,MATCH(BW$14,$BP$14:$DP$14,0))</f>
        <v>5.5506415386302921</v>
      </c>
      <c r="BX41" s="8" cm="1">
        <f t="array" ref="BX41">R41*INDEX(prod_est,$G41+$H41-1,MATCH(BX$14,$BP$14:$DP$14,0))</f>
        <v>5.6950568341060128</v>
      </c>
      <c r="BY41" s="8" cm="1">
        <f t="array" ref="BY41">S41*INDEX(prod_est,$G41+$H41-1,MATCH(BY$14,$BP$14:$DP$14,0))</f>
        <v>5.8446648362626767</v>
      </c>
      <c r="BZ41" s="8" cm="1">
        <f t="array" ref="BZ41">T41*INDEX(prod_est,$G41+$H41-1,MATCH(BZ$14,$BP$14:$DP$14,0))</f>
        <v>5.951508961911335</v>
      </c>
      <c r="CA41" s="8" cm="1">
        <f t="array" ref="CA41">U41*INDEX(prod_est,$G41+$H41-1,MATCH(CA$14,$BP$14:$DP$14,0))</f>
        <v>6.059906437010314</v>
      </c>
      <c r="CB41" s="8" cm="1">
        <f t="array" ref="CB41">V41*INDEX(prod_est,$G41+$H41-1,MATCH(CB$14,$BP$14:$DP$14,0))</f>
        <v>6.1694824305437779</v>
      </c>
      <c r="CC41" s="8" cm="1">
        <f t="array" ref="CC41">W41*INDEX(prod_est,$G41+$H41-1,MATCH(CC$14,$BP$14:$DP$14,0))</f>
        <v>6.2781723496044588</v>
      </c>
      <c r="CD41" s="8" cm="1">
        <f t="array" ref="CD41">X41*INDEX(prod_est,$G41+$H41-1,MATCH(CD$14,$BP$14:$DP$14,0))</f>
        <v>6.3868248213092054</v>
      </c>
      <c r="CE41" s="8" cm="1">
        <f t="array" ref="CE41">Y41*INDEX(prod_est,$G41+$H41-1,MATCH(CE$14,$BP$14:$DP$14,0))</f>
        <v>6.4952350956464135</v>
      </c>
      <c r="CF41" s="8" cm="1">
        <f t="array" ref="CF41">Z41*INDEX(prod_est,$G41+$H41-1,MATCH(CF$14,$BP$14:$DP$14,0))</f>
        <v>6.6026093624404991</v>
      </c>
      <c r="CG41" s="8" cm="1">
        <f t="array" ref="CG41">AA41*INDEX(prod_est,$G41+$H41-1,MATCH(CG$14,$BP$14:$DP$14,0))</f>
        <v>6.7088384842411708</v>
      </c>
      <c r="CH41" s="8" cm="1">
        <f t="array" ref="CH41">AB41*INDEX(prod_est,$G41+$H41-1,MATCH(CH$14,$BP$14:$DP$14,0))</f>
        <v>6.8209147183344569</v>
      </c>
      <c r="CI41" s="8" cm="1">
        <f t="array" ref="CI41">AC41*INDEX(prod_est,$G41+$H41-1,MATCH(CI$14,$BP$14:$DP$14,0))</f>
        <v>6.9319799511088354</v>
      </c>
      <c r="CJ41" s="8" cm="1">
        <f t="array" ref="CJ41">AD41*INDEX(prod_est,$G41+$H41-1,MATCH(CJ$14,$BP$14:$DP$14,0))</f>
        <v>7.0421829657780046</v>
      </c>
      <c r="CK41" s="8" cm="1">
        <f t="array" ref="CK41">AE41*INDEX(prod_est,$G41+$H41-1,MATCH(CK$14,$BP$14:$DP$14,0))</f>
        <v>7.1502792049022137</v>
      </c>
      <c r="CL41" s="8" cm="1">
        <f t="array" ref="CL41">AF41*INDEX(prod_est,$G41+$H41-1,MATCH(CL$14,$BP$14:$DP$14,0))</f>
        <v>7.2563716664695548</v>
      </c>
      <c r="CM41" s="8" cm="1">
        <f t="array" ref="CM41">AG41*INDEX(prod_est,$G41+$H41-1,MATCH(CM$14,$BP$14:$DP$14,0))</f>
        <v>7.3812600435896289</v>
      </c>
      <c r="CN41" s="8" cm="1">
        <f t="array" ref="CN41">AH41*INDEX(prod_est,$G41+$H41-1,MATCH(CN$14,$BP$14:$DP$14,0))</f>
        <v>7.5030689487295072</v>
      </c>
      <c r="CO41" s="8" cm="1">
        <f t="array" ref="CO41">AI41*INDEX(prod_est,$G41+$H41-1,MATCH(CO$14,$BP$14:$DP$14,0))</f>
        <v>7.6236856972213696</v>
      </c>
      <c r="CP41" s="8" cm="1">
        <f t="array" ref="CP41">AJ41*INDEX(prod_est,$G41+$H41-1,MATCH(CP$14,$BP$14:$DP$14,0))</f>
        <v>7.7425577420585405</v>
      </c>
      <c r="CQ41" s="8" cm="1">
        <f t="array" ref="CQ41">AK41*INDEX(prod_est,$G41+$H41-1,MATCH(CQ$14,$BP$14:$DP$14,0))</f>
        <v>7.8589755065856171</v>
      </c>
      <c r="CR41" s="8" cm="1">
        <f t="array" ref="CR41">AL41*INDEX(prod_est,$G41+$H41-1,MATCH(CR$14,$BP$14:$DP$14,0))</f>
        <v>7.9736882502472799</v>
      </c>
      <c r="CS41" s="8" cm="1">
        <f t="array" ref="CS41">AM41*INDEX(prod_est,$G41+$H41-1,MATCH(CS$14,$BP$14:$DP$14,0))</f>
        <v>8.086749402553389</v>
      </c>
      <c r="CT41" s="8" cm="1">
        <f t="array" ref="CT41">AN41*INDEX(prod_est,$G41+$H41-1,MATCH(CT$14,$BP$14:$DP$14,0))</f>
        <v>8.1992558215978164</v>
      </c>
      <c r="CU41" s="8" cm="1">
        <f t="array" ref="CU41">AO41*INDEX(prod_est,$G41+$H41-1,MATCH(CU$14,$BP$14:$DP$14,0))</f>
        <v>8.3104005872834446</v>
      </c>
      <c r="CV41" s="8" cm="1">
        <f t="array" ref="CV41">AP41*INDEX(prod_est,$G41+$H41-1,MATCH(CV$14,$BP$14:$DP$14,0))</f>
        <v>8.4214040198171904</v>
      </c>
      <c r="CW41" cm="1">
        <f t="array" ref="CW41">AQ41*INDEX(prod_est,$G41+$H41-1,MATCH(CW$14,$BP$14:$DP$14,0))</f>
        <v>8.4117125191281215</v>
      </c>
      <c r="CX41" cm="1">
        <f t="array" ref="CX41">AR41*INDEX(prod_est,$G41+$H41-1,MATCH(CX$14,$BP$14:$DP$14,0))</f>
        <v>8.4020321715894504</v>
      </c>
      <c r="CY41" cm="1">
        <f t="array" ref="CY41">AS41*INDEX(prod_est,$G41+$H41-1,MATCH(CY$14,$BP$14:$DP$14,0))</f>
        <v>8.3923629643659385</v>
      </c>
      <c r="CZ41" cm="1">
        <f t="array" ref="CZ41">AT41*INDEX(prod_est,$G41+$H41-1,MATCH(CZ$14,$BP$14:$DP$14,0))</f>
        <v>8.3827048846371088</v>
      </c>
      <c r="DA41" cm="1">
        <f t="array" ref="DA41">AU41*INDEX(prod_est,$G41+$H41-1,MATCH(DA$14,$BP$14:$DP$14,0))</f>
        <v>8.3730579195972474</v>
      </c>
      <c r="DB41" cm="1">
        <f t="array" ref="DB41">AV41*INDEX(prod_est,$G41+$H41-1,MATCH(DB$14,$BP$14:$DP$14,0))</f>
        <v>8.3634220564553736</v>
      </c>
      <c r="DC41" cm="1">
        <f t="array" ref="DC41">AW41*INDEX(prod_est,$G41+$H41-1,MATCH(DC$14,$BP$14:$DP$14,0))</f>
        <v>8.3537972824352238</v>
      </c>
      <c r="DD41" cm="1">
        <f t="array" ref="DD41">AX41*INDEX(prod_est,$G41+$H41-1,MATCH(DD$14,$BP$14:$DP$14,0))</f>
        <v>8.3441835847752444</v>
      </c>
      <c r="DE41" cm="1">
        <f t="array" ref="DE41">AY41*INDEX(prod_est,$G41+$H41-1,MATCH(DE$14,$BP$14:$DP$14,0))</f>
        <v>8.3345809507285598</v>
      </c>
      <c r="DF41" cm="1">
        <f t="array" ref="DF41">AZ41*INDEX(prod_est,$G41+$H41-1,MATCH(DF$14,$BP$14:$DP$14,0))</f>
        <v>8.3249893675629725</v>
      </c>
      <c r="DG41" cm="1">
        <f t="array" ref="DG41">BA41*INDEX(prod_est,$G41+$H41-1,MATCH(DG$14,$BP$14:$DP$14,0))</f>
        <v>8.3154088225609328</v>
      </c>
      <c r="DH41" cm="1">
        <f t="array" ref="DH41">BB41*INDEX(prod_est,$G41+$H41-1,MATCH(DH$14,$BP$14:$DP$14,0))</f>
        <v>8.305839303019523</v>
      </c>
      <c r="DI41" cm="1">
        <f t="array" ref="DI41">BC41*INDEX(prod_est,$G41+$H41-1,MATCH(DI$14,$BP$14:$DP$14,0))</f>
        <v>8.2962807962504517</v>
      </c>
      <c r="DJ41" cm="1">
        <f t="array" ref="DJ41">BD41*INDEX(prod_est,$G41+$H41-1,MATCH(DJ$14,$BP$14:$DP$14,0))</f>
        <v>8.2867332895800221</v>
      </c>
      <c r="DK41" cm="1">
        <f t="array" ref="DK41">BE41*INDEX(prod_est,$G41+$H41-1,MATCH(DK$14,$BP$14:$DP$14,0))</f>
        <v>8.2771967703491303</v>
      </c>
      <c r="DL41" cm="1">
        <f t="array" ref="DL41">BF41*INDEX(prod_est,$G41+$H41-1,MATCH(DL$14,$BP$14:$DP$14,0))</f>
        <v>8.2676712259132348</v>
      </c>
      <c r="DM41" cm="1">
        <f t="array" ref="DM41">BG41*INDEX(prod_est,$G41+$H41-1,MATCH(DM$14,$BP$14:$DP$14,0))</f>
        <v>8.2581566436423461</v>
      </c>
      <c r="DN41" cm="1">
        <f t="array" ref="DN41">BH41*INDEX(prod_est,$G41+$H41-1,MATCH(DN$14,$BP$14:$DP$14,0))</f>
        <v>8.2486530109210126</v>
      </c>
      <c r="DO41" cm="1">
        <f t="array" ref="DO41">BI41*INDEX(prod_est,$G41+$H41-1,MATCH(DO$14,$BP$14:$DP$14,0))</f>
        <v>8.2391603151482986</v>
      </c>
      <c r="DP41" cm="1">
        <f t="array" ref="DP41">BJ41*INDEX(prod_est,$G41+$H41-1,MATCH(DP$14,$BP$14:$DP$14,0))</f>
        <v>8.2296785437377711</v>
      </c>
    </row>
    <row r="42" spans="1:120" x14ac:dyDescent="0.25">
      <c r="A42" t="s">
        <v>55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289</v>
      </c>
      <c r="H42">
        <f>IFERROR(MATCH(D42,Production_est!$D$4:$D$339,0),"-")</f>
        <v>6</v>
      </c>
      <c r="I42" s="8" cm="1">
        <f t="array" ref="I42">IFERROR(INDEX(Production_est!$E$4:$E$339,H42+G42-1),"-")</f>
        <v>36084.819987301104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19_THA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289</v>
      </c>
      <c r="H43">
        <f>IFERROR(MATCH(D43,Production_est!$D$4:$D$339,0),"-")</f>
        <v>6</v>
      </c>
      <c r="I43" s="8" cm="1">
        <f t="array" ref="I43">IFERROR(INDEX(Production_est!$E$4:$E$339,H43+G43-1),"-")</f>
        <v>36084.819987301104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19_THA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289</v>
      </c>
      <c r="H44">
        <f>IFERROR(MATCH(D44,Production_est!$D$4:$D$339,0),"-")</f>
        <v>6</v>
      </c>
      <c r="I44" s="8" cm="1">
        <f t="array" ref="I44">IFERROR(INDEX(Production_est!$E$4:$E$339,H44+G44-1),"-")</f>
        <v>36084.819987301104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19_THA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55</v>
      </c>
      <c r="B45" t="s">
        <v>35</v>
      </c>
      <c r="C45" t="s">
        <v>35</v>
      </c>
      <c r="D45" t="s">
        <v>37</v>
      </c>
      <c r="E45" s="8">
        <v>23.62025088</v>
      </c>
      <c r="F45" s="8">
        <v>22.885718688000001</v>
      </c>
      <c r="G45">
        <f>MATCH(A45,Production_est!$A$4:$A$339,0)</f>
        <v>289</v>
      </c>
      <c r="H45">
        <f>IFERROR(MATCH(D45,Production_est!$D$4:$D$339,0),"-")</f>
        <v>6</v>
      </c>
      <c r="I45" s="8" cm="1">
        <f t="array" ref="I45">IFERROR(INDEX(Production_est!$E$4:$E$339,H45+G45-1),"-")</f>
        <v>36084.819987301104</v>
      </c>
      <c r="J45" s="42">
        <f t="shared" si="0"/>
        <v>6.3422011516349247E-4</v>
      </c>
      <c r="K45" s="42">
        <f t="shared" si="1"/>
        <v>6.3422011516349247E-4</v>
      </c>
      <c r="L45" s="42">
        <f t="shared" si="2"/>
        <v>6.3422011516349247E-4</v>
      </c>
      <c r="M45" s="42">
        <f t="shared" si="2"/>
        <v>6.3422011516349247E-4</v>
      </c>
      <c r="N45" s="42">
        <f t="shared" ref="N45:AP45" si="64">M45*(1-$F$4)</f>
        <v>6.3349024343798625E-4</v>
      </c>
      <c r="O45" s="42">
        <f t="shared" si="64"/>
        <v>6.3276121166177049E-4</v>
      </c>
      <c r="P45" s="42">
        <f t="shared" si="64"/>
        <v>6.3203301886821661E-4</v>
      </c>
      <c r="Q45" s="42">
        <f t="shared" si="64"/>
        <v>6.3130566409180854E-4</v>
      </c>
      <c r="R45" s="42">
        <f t="shared" si="64"/>
        <v>6.3057914636814138E-4</v>
      </c>
      <c r="S45" s="42">
        <f t="shared" si="64"/>
        <v>6.2985346473391996E-4</v>
      </c>
      <c r="T45" s="42">
        <f t="shared" si="64"/>
        <v>6.2912861822695787E-4</v>
      </c>
      <c r="U45" s="42">
        <f t="shared" si="64"/>
        <v>6.284046058861757E-4</v>
      </c>
      <c r="V45" s="42">
        <f t="shared" si="64"/>
        <v>6.2768142675160047E-4</v>
      </c>
      <c r="W45" s="42">
        <f t="shared" si="64"/>
        <v>6.2695907986436356E-4</v>
      </c>
      <c r="X45" s="42">
        <f t="shared" si="64"/>
        <v>6.2623756426670007E-4</v>
      </c>
      <c r="Y45" s="42">
        <f t="shared" si="64"/>
        <v>6.255168790019473E-4</v>
      </c>
      <c r="Z45" s="42">
        <f t="shared" si="64"/>
        <v>6.2479702311454344E-4</v>
      </c>
      <c r="AA45" s="42">
        <f t="shared" si="64"/>
        <v>6.2407799565002641E-4</v>
      </c>
      <c r="AB45" s="42">
        <f t="shared" si="64"/>
        <v>6.233597956550324E-4</v>
      </c>
      <c r="AC45" s="42">
        <f t="shared" si="64"/>
        <v>6.2264242217729493E-4</v>
      </c>
      <c r="AD45" s="42">
        <f t="shared" si="64"/>
        <v>6.2192587426564323E-4</v>
      </c>
      <c r="AE45" s="42">
        <f t="shared" si="64"/>
        <v>6.2121015097000134E-4</v>
      </c>
      <c r="AF45" s="42">
        <f t="shared" si="64"/>
        <v>6.2049525134138649E-4</v>
      </c>
      <c r="AG45" s="42">
        <f t="shared" si="64"/>
        <v>6.1978117443190817E-4</v>
      </c>
      <c r="AH45" s="42">
        <f t="shared" si="64"/>
        <v>6.1906791929476667E-4</v>
      </c>
      <c r="AI45" s="42">
        <f t="shared" si="64"/>
        <v>6.1835548498425177E-4</v>
      </c>
      <c r="AJ45" s="42">
        <f t="shared" si="64"/>
        <v>6.1764387055574172E-4</v>
      </c>
      <c r="AK45" s="42">
        <f t="shared" si="64"/>
        <v>6.1693307506570177E-4</v>
      </c>
      <c r="AL45" s="42">
        <f t="shared" si="64"/>
        <v>6.162230975716831E-4</v>
      </c>
      <c r="AM45" s="42">
        <f t="shared" si="64"/>
        <v>6.1551393713232133E-4</v>
      </c>
      <c r="AN45" s="42">
        <f t="shared" si="64"/>
        <v>6.1480559280733562E-4</v>
      </c>
      <c r="AO45" s="42">
        <f t="shared" si="64"/>
        <v>6.1409806365752705E-4</v>
      </c>
      <c r="AP45" s="42">
        <f t="shared" si="64"/>
        <v>6.1339134874477755E-4</v>
      </c>
      <c r="AQ45" s="42">
        <f t="shared" si="60"/>
        <v>6.126854471320488E-4</v>
      </c>
      <c r="AR45" s="42">
        <f t="shared" si="60"/>
        <v>6.1198035788338073E-4</v>
      </c>
      <c r="AS45" s="42">
        <f t="shared" si="60"/>
        <v>6.1127608006389042E-4</v>
      </c>
      <c r="AT45" s="42">
        <f t="shared" si="60"/>
        <v>6.105726127397708E-4</v>
      </c>
      <c r="AU45" s="42">
        <f t="shared" si="60"/>
        <v>6.0986995497828945E-4</v>
      </c>
      <c r="AV45" s="42">
        <f t="shared" si="60"/>
        <v>6.0916810584778745E-4</v>
      </c>
      <c r="AW45" s="42">
        <f t="shared" si="60"/>
        <v>6.0846706441767791E-4</v>
      </c>
      <c r="AX45" s="42">
        <f t="shared" si="60"/>
        <v>6.0776682975844493E-4</v>
      </c>
      <c r="AY45" s="42">
        <f t="shared" si="60"/>
        <v>6.0706740094164228E-4</v>
      </c>
      <c r="AZ45" s="42">
        <f t="shared" si="60"/>
        <v>6.0636877703989232E-4</v>
      </c>
      <c r="BA45" s="42">
        <f t="shared" si="60"/>
        <v>6.0567095712688458E-4</v>
      </c>
      <c r="BB45" s="42">
        <f t="shared" si="60"/>
        <v>6.0497394027737449E-4</v>
      </c>
      <c r="BC45" s="42">
        <f t="shared" si="60"/>
        <v>6.0427772556718247E-4</v>
      </c>
      <c r="BD45" s="42">
        <f t="shared" si="60"/>
        <v>6.0358231207319234E-4</v>
      </c>
      <c r="BE45" s="42">
        <f t="shared" si="60"/>
        <v>6.0288769887335033E-4</v>
      </c>
      <c r="BF45" s="42">
        <f t="shared" si="60"/>
        <v>6.0219388504666389E-4</v>
      </c>
      <c r="BG45" s="42">
        <f t="shared" si="60"/>
        <v>6.0150086967320014E-4</v>
      </c>
      <c r="BH45" s="42">
        <f t="shared" si="60"/>
        <v>6.0080865183408496E-4</v>
      </c>
      <c r="BI45" s="42">
        <f t="shared" si="60"/>
        <v>6.0011723061150174E-4</v>
      </c>
      <c r="BJ45" s="42">
        <f t="shared" si="60"/>
        <v>5.9942660508869022E-4</v>
      </c>
      <c r="BK45" t="str">
        <f t="shared" si="5"/>
        <v>19_THA</v>
      </c>
      <c r="BL45" t="str">
        <f t="shared" si="6"/>
        <v>d_ind_cem_17_electricity</v>
      </c>
      <c r="BO45" s="8">
        <f t="shared" si="7"/>
        <v>23.62025088</v>
      </c>
      <c r="BP45" s="8">
        <f t="shared" si="8"/>
        <v>22.885718688000001</v>
      </c>
      <c r="BQ45" s="8" cm="1">
        <f t="array" ref="BQ45">K45*INDEX(prod_est,$G45+$H45-1,MATCH(BQ$14,$BP$14:$DP$14,0))</f>
        <v>23.088072716430059</v>
      </c>
      <c r="BR45" s="8" cm="1">
        <f t="array" ref="BR45">L45*INDEX(prod_est,$G45+$H45-1,MATCH(BR$14,$BP$14:$DP$14,0))</f>
        <v>22.23066676422243</v>
      </c>
      <c r="BS45" s="8" cm="1">
        <f t="array" ref="BS45">M45*INDEX(prod_est,$G45+$H45-1,MATCH(BS$14,$BP$14:$DP$14,0))</f>
        <v>22.7543425270283</v>
      </c>
      <c r="BT45" s="8" cm="1">
        <f t="array" ref="BT45">N45*INDEX(prod_est,$G45+$H45-1,MATCH(BT$14,$BP$14:$DP$14,0))</f>
        <v>23.282798573038384</v>
      </c>
      <c r="BU45" s="8" cm="1">
        <f t="array" ref="BU45">O45*INDEX(prod_est,$G45+$H45-1,MATCH(BU$14,$BP$14:$DP$14,0))</f>
        <v>23.84515498459244</v>
      </c>
      <c r="BV45" s="8" cm="1">
        <f t="array" ref="BV45">P45*INDEX(prod_est,$G45+$H45-1,MATCH(BV$14,$BP$14:$DP$14,0))</f>
        <v>24.433578427720441</v>
      </c>
      <c r="BW45" s="8" cm="1">
        <f t="array" ref="BW45">Q45*INDEX(prod_est,$G45+$H45-1,MATCH(BW$14,$BP$14:$DP$14,0))</f>
        <v>25.053420822433079</v>
      </c>
      <c r="BX45" s="8" cm="1">
        <f t="array" ref="BX45">R45*INDEX(prod_est,$G45+$H45-1,MATCH(BX$14,$BP$14:$DP$14,0))</f>
        <v>25.705254875410326</v>
      </c>
      <c r="BY45" s="8" cm="1">
        <f t="array" ref="BY45">S45*INDEX(prod_est,$G45+$H45-1,MATCH(BY$14,$BP$14:$DP$14,0))</f>
        <v>26.380526771523311</v>
      </c>
      <c r="BZ45" s="8" cm="1">
        <f t="array" ref="BZ45">T45*INDEX(prod_est,$G45+$H45-1,MATCH(BZ$14,$BP$14:$DP$14,0))</f>
        <v>26.862779286597686</v>
      </c>
      <c r="CA45" s="8" cm="1">
        <f t="array" ref="CA45">U45*INDEX(prod_est,$G45+$H45-1,MATCH(CA$14,$BP$14:$DP$14,0))</f>
        <v>27.352043012392897</v>
      </c>
      <c r="CB45" s="8" cm="1">
        <f t="array" ref="CB45">V45*INDEX(prod_est,$G45+$H45-1,MATCH(CB$14,$BP$14:$DP$14,0))</f>
        <v>27.846626108585326</v>
      </c>
      <c r="CC45" s="8" cm="1">
        <f t="array" ref="CC45">W45*INDEX(prod_est,$G45+$H45-1,MATCH(CC$14,$BP$14:$DP$14,0))</f>
        <v>28.337209811826121</v>
      </c>
      <c r="CD45" s="8" cm="1">
        <f t="array" ref="CD45">X45*INDEX(prod_est,$G45+$H45-1,MATCH(CD$14,$BP$14:$DP$14,0))</f>
        <v>28.827624492376405</v>
      </c>
      <c r="CE45" s="8" cm="1">
        <f t="array" ref="CE45">Y45*INDEX(prod_est,$G45+$H45-1,MATCH(CE$14,$BP$14:$DP$14,0))</f>
        <v>29.316945988917457</v>
      </c>
      <c r="CF45" s="8" cm="1">
        <f t="array" ref="CF45">Z45*INDEX(prod_est,$G45+$H45-1,MATCH(CF$14,$BP$14:$DP$14,0))</f>
        <v>29.801591353380363</v>
      </c>
      <c r="CG45" s="8" cm="1">
        <f t="array" ref="CG45">AA45*INDEX(prod_est,$G45+$H45-1,MATCH(CG$14,$BP$14:$DP$14,0))</f>
        <v>30.281067982081286</v>
      </c>
      <c r="CH45" s="8" cm="1">
        <f t="array" ref="CH45">AB45*INDEX(prod_est,$G45+$H45-1,MATCH(CH$14,$BP$14:$DP$14,0))</f>
        <v>30.786936184412635</v>
      </c>
      <c r="CI45" s="8" cm="1">
        <f t="array" ref="CI45">AC45*INDEX(prod_est,$G45+$H45-1,MATCH(CI$14,$BP$14:$DP$14,0))</f>
        <v>31.288241122962972</v>
      </c>
      <c r="CJ45" s="8" cm="1">
        <f t="array" ref="CJ45">AD45*INDEX(prod_est,$G45+$H45-1,MATCH(CJ$14,$BP$14:$DP$14,0))</f>
        <v>31.785654346856507</v>
      </c>
      <c r="CK45" s="8" cm="1">
        <f t="array" ref="CK45">AE45*INDEX(prod_est,$G45+$H45-1,MATCH(CK$14,$BP$14:$DP$14,0))</f>
        <v>32.273558411504396</v>
      </c>
      <c r="CL45" s="8" cm="1">
        <f t="array" ref="CL45">AF45*INDEX(prod_est,$G45+$H45-1,MATCH(CL$14,$BP$14:$DP$14,0))</f>
        <v>32.752418209463954</v>
      </c>
      <c r="CM45" s="8" cm="1">
        <f t="array" ref="CM45">AG45*INDEX(prod_est,$G45+$H45-1,MATCH(CM$14,$BP$14:$DP$14,0))</f>
        <v>33.316115404832118</v>
      </c>
      <c r="CN45" s="8" cm="1">
        <f t="array" ref="CN45">AH45*INDEX(prod_est,$G45+$H45-1,MATCH(CN$14,$BP$14:$DP$14,0))</f>
        <v>33.865913070408318</v>
      </c>
      <c r="CO45" s="8" cm="1">
        <f t="array" ref="CO45">AI45*INDEX(prod_est,$G45+$H45-1,MATCH(CO$14,$BP$14:$DP$14,0))</f>
        <v>34.410329808035712</v>
      </c>
      <c r="CP45" s="8" cm="1">
        <f t="array" ref="CP45">AJ45*INDEX(prod_est,$G45+$H45-1,MATCH(CP$14,$BP$14:$DP$14,0))</f>
        <v>34.946871637048091</v>
      </c>
      <c r="CQ45" s="8" cm="1">
        <f t="array" ref="CQ45">AK45*INDEX(prod_est,$G45+$H45-1,MATCH(CQ$14,$BP$14:$DP$14,0))</f>
        <v>35.472335806478767</v>
      </c>
      <c r="CR45" s="8" cm="1">
        <f t="array" ref="CR45">AL45*INDEX(prod_est,$G45+$H45-1,MATCH(CR$14,$BP$14:$DP$14,0))</f>
        <v>35.990104179855066</v>
      </c>
      <c r="CS45" s="8" cm="1">
        <f t="array" ref="CS45">AM45*INDEX(prod_est,$G45+$H45-1,MATCH(CS$14,$BP$14:$DP$14,0))</f>
        <v>36.500417917047528</v>
      </c>
      <c r="CT45" s="8" cm="1">
        <f t="array" ref="CT45">AN45*INDEX(prod_est,$G45+$H45-1,MATCH(CT$14,$BP$14:$DP$14,0))</f>
        <v>37.008227805675396</v>
      </c>
      <c r="CU45" s="8" cm="1">
        <f t="array" ref="CU45">AO45*INDEX(prod_est,$G45+$H45-1,MATCH(CU$14,$BP$14:$DP$14,0))</f>
        <v>37.509891724621227</v>
      </c>
      <c r="CV45" s="8" cm="1">
        <f t="array" ref="CV45">AP45*INDEX(prod_est,$G45+$H45-1,MATCH(CV$14,$BP$14:$DP$14,0))</f>
        <v>38.010917721102473</v>
      </c>
      <c r="CW45" cm="1">
        <f t="array" ref="CW45">AQ45*INDEX(prod_est,$G45+$H45-1,MATCH(CW$14,$BP$14:$DP$14,0))</f>
        <v>37.967174084718408</v>
      </c>
      <c r="CX45" cm="1">
        <f t="array" ref="CX45">AR45*INDEX(prod_est,$G45+$H45-1,MATCH(CX$14,$BP$14:$DP$14,0))</f>
        <v>37.923480789284746</v>
      </c>
      <c r="CY45" cm="1">
        <f t="array" ref="CY45">AS45*INDEX(prod_est,$G45+$H45-1,MATCH(CY$14,$BP$14:$DP$14,0))</f>
        <v>37.879837776868243</v>
      </c>
      <c r="CZ45" cm="1">
        <f t="array" ref="CZ45">AT45*INDEX(prod_est,$G45+$H45-1,MATCH(CZ$14,$BP$14:$DP$14,0))</f>
        <v>37.836244989602314</v>
      </c>
      <c r="DA45" cm="1">
        <f t="array" ref="DA45">AU45*INDEX(prod_est,$G45+$H45-1,MATCH(DA$14,$BP$14:$DP$14,0))</f>
        <v>37.792702369686957</v>
      </c>
      <c r="DB45" cm="1">
        <f t="array" ref="DB45">AV45*INDEX(prod_est,$G45+$H45-1,MATCH(DB$14,$BP$14:$DP$14,0))</f>
        <v>37.749209859388706</v>
      </c>
      <c r="DC45" cm="1">
        <f t="array" ref="DC45">AW45*INDEX(prod_est,$G45+$H45-1,MATCH(DC$14,$BP$14:$DP$14,0))</f>
        <v>37.705767401040525</v>
      </c>
      <c r="DD45" cm="1">
        <f t="array" ref="DD45">AX45*INDEX(prod_est,$G45+$H45-1,MATCH(DD$14,$BP$14:$DP$14,0))</f>
        <v>37.662374937041747</v>
      </c>
      <c r="DE45" cm="1">
        <f t="array" ref="DE45">AY45*INDEX(prod_est,$G45+$H45-1,MATCH(DE$14,$BP$14:$DP$14,0))</f>
        <v>37.619032409857994</v>
      </c>
      <c r="DF45" cm="1">
        <f t="array" ref="DF45">AZ45*INDEX(prod_est,$G45+$H45-1,MATCH(DF$14,$BP$14:$DP$14,0))</f>
        <v>37.57573976202108</v>
      </c>
      <c r="DG45" cm="1">
        <f t="array" ref="DG45">BA45*INDEX(prod_est,$G45+$H45-1,MATCH(DG$14,$BP$14:$DP$14,0))</f>
        <v>37.532496936128993</v>
      </c>
      <c r="DH45" cm="1">
        <f t="array" ref="DH45">BB45*INDEX(prod_est,$G45+$H45-1,MATCH(DH$14,$BP$14:$DP$14,0))</f>
        <v>37.489303874845739</v>
      </c>
      <c r="DI45" cm="1">
        <f t="array" ref="DI45">BC45*INDEX(prod_est,$G45+$H45-1,MATCH(DI$14,$BP$14:$DP$14,0))</f>
        <v>37.446160520901337</v>
      </c>
      <c r="DJ45" cm="1">
        <f t="array" ref="DJ45">BD45*INDEX(prod_est,$G45+$H45-1,MATCH(DJ$14,$BP$14:$DP$14,0))</f>
        <v>37.403066817091698</v>
      </c>
      <c r="DK45" cm="1">
        <f t="array" ref="DK45">BE45*INDEX(prod_est,$G45+$H45-1,MATCH(DK$14,$BP$14:$DP$14,0))</f>
        <v>37.360022706278571</v>
      </c>
      <c r="DL45" cm="1">
        <f t="array" ref="DL45">BF45*INDEX(prod_est,$G45+$H45-1,MATCH(DL$14,$BP$14:$DP$14,0))</f>
        <v>37.317028131389456</v>
      </c>
      <c r="DM45" cm="1">
        <f t="array" ref="DM45">BG45*INDEX(prod_est,$G45+$H45-1,MATCH(DM$14,$BP$14:$DP$14,0))</f>
        <v>37.274083035417533</v>
      </c>
      <c r="DN45" cm="1">
        <f t="array" ref="DN45">BH45*INDEX(prod_est,$G45+$H45-1,MATCH(DN$14,$BP$14:$DP$14,0))</f>
        <v>37.231187361421597</v>
      </c>
      <c r="DO45" cm="1">
        <f t="array" ref="DO45">BI45*INDEX(prod_est,$G45+$H45-1,MATCH(DO$14,$BP$14:$DP$14,0))</f>
        <v>37.188341052525949</v>
      </c>
      <c r="DP45" cm="1">
        <f t="array" ref="DP45">BJ45*INDEX(prod_est,$G45+$H45-1,MATCH(DP$14,$BP$14:$DP$14,0))</f>
        <v>37.145544051920382</v>
      </c>
    </row>
    <row r="46" spans="1:120" x14ac:dyDescent="0.25">
      <c r="A46" t="s">
        <v>55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289</v>
      </c>
      <c r="H46">
        <f>IFERROR(MATCH(D46,Production_est!$D$4:$D$339,0),"-")</f>
        <v>6</v>
      </c>
      <c r="I46" s="8" cm="1">
        <f t="array" ref="I46">IFERROR(INDEX(Production_est!$E$4:$E$339,H46+G46-1),"-")</f>
        <v>36084.819987301104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19_THA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55</v>
      </c>
      <c r="B47" s="10" t="s">
        <v>91</v>
      </c>
      <c r="C47" s="10" t="s">
        <v>177</v>
      </c>
      <c r="D47" s="10" t="s">
        <v>37</v>
      </c>
      <c r="E47" s="61">
        <f>SUM(E15:E46)</f>
        <v>245.70295358713042</v>
      </c>
      <c r="F47" s="61">
        <f>SUM(F15:F46)</f>
        <v>283.77562277417928</v>
      </c>
      <c r="J47" s="42">
        <f t="shared" ref="J47:AN47" si="66">SUM(J15:J46)*1000</f>
        <v>7.8641274329217925</v>
      </c>
      <c r="K47" s="42">
        <f t="shared" si="66"/>
        <v>7.8641274329217925</v>
      </c>
      <c r="L47" s="42">
        <f t="shared" si="66"/>
        <v>7.8641274329217925</v>
      </c>
      <c r="M47" s="42">
        <f t="shared" si="66"/>
        <v>7.8641274329217925</v>
      </c>
      <c r="N47" s="42">
        <f t="shared" si="66"/>
        <v>7.8550772559850559</v>
      </c>
      <c r="O47" s="42">
        <f t="shared" si="66"/>
        <v>7.8460374941520046</v>
      </c>
      <c r="P47" s="42">
        <f t="shared" si="66"/>
        <v>7.837008135436748</v>
      </c>
      <c r="Q47" s="42">
        <f t="shared" si="66"/>
        <v>7.8279891678671945</v>
      </c>
      <c r="R47" s="42">
        <f t="shared" si="66"/>
        <v>7.8189805794850322</v>
      </c>
      <c r="S47" s="42">
        <f t="shared" si="66"/>
        <v>7.8099823583457111</v>
      </c>
      <c r="T47" s="42">
        <f t="shared" si="66"/>
        <v>7.8009944925184183</v>
      </c>
      <c r="U47" s="42">
        <f t="shared" si="66"/>
        <v>7.7920169700860837</v>
      </c>
      <c r="V47" s="42">
        <f t="shared" si="66"/>
        <v>7.7830497791453421</v>
      </c>
      <c r="W47" s="42">
        <f t="shared" si="66"/>
        <v>7.77409290780653</v>
      </c>
      <c r="X47" s="42">
        <f t="shared" si="66"/>
        <v>7.7651463441936706</v>
      </c>
      <c r="Y47" s="42">
        <f t="shared" si="66"/>
        <v>7.7562100764444457</v>
      </c>
      <c r="Z47" s="42">
        <f t="shared" si="66"/>
        <v>7.7472840927101974</v>
      </c>
      <c r="AA47" s="42">
        <f t="shared" si="66"/>
        <v>7.7383683811558983</v>
      </c>
      <c r="AB47" s="42">
        <f t="shared" si="66"/>
        <v>7.7294629299601407</v>
      </c>
      <c r="AC47" s="42">
        <f t="shared" si="66"/>
        <v>7.720567727315121</v>
      </c>
      <c r="AD47" s="42">
        <f t="shared" si="66"/>
        <v>7.7116827614266281</v>
      </c>
      <c r="AE47" s="42">
        <f t="shared" si="66"/>
        <v>7.7028080205140226</v>
      </c>
      <c r="AF47" s="42">
        <f t="shared" si="66"/>
        <v>7.6939434928102202</v>
      </c>
      <c r="AG47" s="42">
        <f t="shared" si="66"/>
        <v>7.6850891665616832</v>
      </c>
      <c r="AH47" s="42">
        <f t="shared" si="66"/>
        <v>7.6762450300283893</v>
      </c>
      <c r="AI47" s="42">
        <f t="shared" si="66"/>
        <v>7.667411071483837</v>
      </c>
      <c r="AJ47" s="42">
        <f t="shared" si="66"/>
        <v>7.6585872792150198</v>
      </c>
      <c r="AK47" s="42">
        <f t="shared" si="66"/>
        <v>7.649773641522402</v>
      </c>
      <c r="AL47" s="42">
        <f t="shared" si="66"/>
        <v>7.6409701467199227</v>
      </c>
      <c r="AM47" s="42">
        <f t="shared" si="66"/>
        <v>7.6321767831349634</v>
      </c>
      <c r="AN47" s="42">
        <f t="shared" si="66"/>
        <v>7.6233935391083376</v>
      </c>
      <c r="AO47" s="42">
        <f t="shared" ref="AO47:BJ47" si="67">SUM(AO15:AO46)*1000</f>
        <v>7.6146204029942828</v>
      </c>
      <c r="AP47">
        <f t="shared" si="67"/>
        <v>7.6058573631604292</v>
      </c>
      <c r="AQ47">
        <f t="shared" si="67"/>
        <v>7.5971044079878034</v>
      </c>
      <c r="AR47">
        <f t="shared" si="67"/>
        <v>7.5883615258707984</v>
      </c>
      <c r="AS47">
        <f t="shared" si="67"/>
        <v>7.5796287052171616</v>
      </c>
      <c r="AT47">
        <f t="shared" si="67"/>
        <v>7.5709059344479819</v>
      </c>
      <c r="AU47">
        <f t="shared" si="67"/>
        <v>7.562193201997677</v>
      </c>
      <c r="AV47">
        <f t="shared" si="67"/>
        <v>7.553490496313974</v>
      </c>
      <c r="AW47">
        <f t="shared" si="67"/>
        <v>7.544797805857888</v>
      </c>
      <c r="AX47">
        <f t="shared" si="67"/>
        <v>7.5361151191037221</v>
      </c>
      <c r="AY47">
        <f t="shared" si="67"/>
        <v>7.5274424245390339</v>
      </c>
      <c r="AZ47">
        <f t="shared" si="67"/>
        <v>7.5187797106646395</v>
      </c>
      <c r="BA47">
        <f t="shared" si="67"/>
        <v>7.5101269659945835</v>
      </c>
      <c r="BB47">
        <f t="shared" si="67"/>
        <v>7.5014841790561277</v>
      </c>
      <c r="BC47">
        <f t="shared" si="67"/>
        <v>7.4928513383897393</v>
      </c>
      <c r="BD47">
        <f t="shared" si="67"/>
        <v>7.484228432549072</v>
      </c>
      <c r="BE47">
        <f t="shared" si="67"/>
        <v>7.4756154501009542</v>
      </c>
      <c r="BF47">
        <f t="shared" si="67"/>
        <v>7.4670123796253662</v>
      </c>
      <c r="BG47">
        <f t="shared" si="67"/>
        <v>7.4584192097154425</v>
      </c>
      <c r="BH47">
        <f t="shared" si="67"/>
        <v>7.4498359289774285</v>
      </c>
      <c r="BI47">
        <f t="shared" si="67"/>
        <v>7.4412625260306973</v>
      </c>
      <c r="BJ47">
        <f t="shared" si="67"/>
        <v>7.4326989895077036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19_THA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13.32281628</v>
      </c>
      <c r="F58" s="66">
        <v>14.99586156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19_THA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13.32281628</v>
      </c>
      <c r="BP58" s="65">
        <f t="shared" si="75"/>
        <v>14.99586156</v>
      </c>
      <c r="BQ58" s="65">
        <f t="shared" si="75"/>
        <v>15.128453987522784</v>
      </c>
      <c r="BR58" s="65">
        <f t="shared" si="75"/>
        <v>14.566638947527236</v>
      </c>
      <c r="BS58" s="65">
        <f t="shared" si="75"/>
        <v>14.909777362729459</v>
      </c>
      <c r="BT58" s="65">
        <f t="shared" si="75"/>
        <v>15.256048057329384</v>
      </c>
      <c r="BU58" s="65">
        <f t="shared" si="75"/>
        <v>15.6245319581415</v>
      </c>
      <c r="BV58" s="65">
        <f t="shared" si="75"/>
        <v>16.010096275002251</v>
      </c>
      <c r="BW58" s="65">
        <f t="shared" si="75"/>
        <v>16.416247852186647</v>
      </c>
      <c r="BX58" s="65">
        <f t="shared" si="75"/>
        <v>16.843361955606344</v>
      </c>
      <c r="BY58" s="65">
        <f t="shared" si="75"/>
        <v>17.28583369999507</v>
      </c>
      <c r="BZ58" s="65">
        <f t="shared" si="75"/>
        <v>17.601829542275919</v>
      </c>
      <c r="CA58" s="65">
        <f t="shared" si="75"/>
        <v>17.922419478662839</v>
      </c>
      <c r="CB58" s="65">
        <f t="shared" si="75"/>
        <v>18.246494931198516</v>
      </c>
      <c r="CC58" s="65">
        <f t="shared" si="75"/>
        <v>18.567949782483065</v>
      </c>
      <c r="CD58" s="65">
        <f t="shared" si="75"/>
        <v>18.889293881691092</v>
      </c>
      <c r="CE58" s="65">
        <f t="shared" si="75"/>
        <v>19.209921672345061</v>
      </c>
      <c r="CF58" s="65">
        <f t="shared" si="75"/>
        <v>19.527485428601153</v>
      </c>
      <c r="CG58" s="65">
        <f t="shared" si="75"/>
        <v>19.841662372016291</v>
      </c>
      <c r="CH58" s="65">
        <f t="shared" si="75"/>
        <v>20.173132387583014</v>
      </c>
      <c r="CI58" s="65">
        <f t="shared" si="75"/>
        <v>20.501612325675886</v>
      </c>
      <c r="CJ58" s="65">
        <f t="shared" si="75"/>
        <v>20.827542218693925</v>
      </c>
      <c r="CK58" s="65">
        <f t="shared" si="75"/>
        <v>21.147241237447375</v>
      </c>
      <c r="CL58" s="65">
        <f t="shared" si="75"/>
        <v>21.461014002670446</v>
      </c>
      <c r="CM58" s="65">
        <f t="shared" si="75"/>
        <v>21.830376451748073</v>
      </c>
      <c r="CN58" s="65">
        <f t="shared" si="75"/>
        <v>22.190631237336909</v>
      </c>
      <c r="CO58" s="65">
        <f t="shared" si="75"/>
        <v>22.547360171206396</v>
      </c>
      <c r="CP58" s="65">
        <f t="shared" si="75"/>
        <v>22.898929073136387</v>
      </c>
      <c r="CQ58" s="65">
        <f t="shared" si="75"/>
        <v>23.243239341341095</v>
      </c>
      <c r="CR58" s="65">
        <f t="shared" si="75"/>
        <v>23.582506941067756</v>
      </c>
      <c r="CS58" s="65">
        <f t="shared" si="75"/>
        <v>23.916889892262425</v>
      </c>
      <c r="CT58" s="65">
        <f t="shared" si="75"/>
        <v>24.249632197298943</v>
      </c>
      <c r="CU58" s="65">
        <f t="shared" si="75"/>
        <v>24.57834735720796</v>
      </c>
      <c r="CV58" s="69">
        <f t="shared" ref="CV58:DP58" si="76">CV$49*CV15</f>
        <v>24.906644518578446</v>
      </c>
      <c r="CW58" s="65">
        <f t="shared" si="76"/>
        <v>24.877981511561305</v>
      </c>
      <c r="CX58" s="65">
        <f t="shared" si="76"/>
        <v>24.849351490439581</v>
      </c>
      <c r="CY58" s="65">
        <f t="shared" si="76"/>
        <v>24.82075441725252</v>
      </c>
      <c r="CZ58" s="65">
        <f t="shared" si="76"/>
        <v>24.79219025408306</v>
      </c>
      <c r="DA58" s="65">
        <f t="shared" si="76"/>
        <v>24.763658963057765</v>
      </c>
      <c r="DB58" s="65">
        <f t="shared" si="76"/>
        <v>24.735160506346794</v>
      </c>
      <c r="DC58" s="65">
        <f t="shared" si="76"/>
        <v>24.706694846163838</v>
      </c>
      <c r="DD58" s="65">
        <f t="shared" si="76"/>
        <v>24.678261944766074</v>
      </c>
      <c r="DE58" s="65">
        <f t="shared" si="76"/>
        <v>24.649861764454105</v>
      </c>
      <c r="DF58" s="65">
        <f t="shared" si="76"/>
        <v>24.621494267571936</v>
      </c>
      <c r="DG58" s="65">
        <f t="shared" si="76"/>
        <v>24.593159416506893</v>
      </c>
      <c r="DH58" s="65">
        <f t="shared" si="76"/>
        <v>24.564857173689592</v>
      </c>
      <c r="DI58" s="65">
        <f t="shared" si="76"/>
        <v>24.536587501593882</v>
      </c>
      <c r="DJ58" s="65">
        <f t="shared" si="76"/>
        <v>24.50835036273681</v>
      </c>
      <c r="DK58" s="65">
        <f t="shared" si="76"/>
        <v>24.480145719678543</v>
      </c>
      <c r="DL58" s="65">
        <f t="shared" si="76"/>
        <v>24.451973535022336</v>
      </c>
      <c r="DM58" s="65">
        <f t="shared" si="76"/>
        <v>24.4238337714145</v>
      </c>
      <c r="DN58" s="65">
        <f t="shared" si="76"/>
        <v>24.395726391544308</v>
      </c>
      <c r="DO58" s="65">
        <f t="shared" si="76"/>
        <v>24.367651358143984</v>
      </c>
      <c r="DP58" s="65">
        <f t="shared" si="76"/>
        <v>24.339608633988636</v>
      </c>
    </row>
    <row r="59" spans="1:120" x14ac:dyDescent="0.25">
      <c r="A59" s="65" t="str">
        <f t="shared" si="71"/>
        <v>19_THA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2.7632879999999999E-2</v>
      </c>
      <c r="F59" s="66">
        <v>5.5265759999999997E-2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19_THA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2.7632879999999999E-2</v>
      </c>
      <c r="BP59" s="65">
        <f t="shared" si="77"/>
        <v>5.5265759999999997E-2</v>
      </c>
      <c r="BQ59" s="65">
        <f t="shared" si="77"/>
        <v>5.5754416236787202E-2</v>
      </c>
      <c r="BR59" s="65">
        <f t="shared" si="77"/>
        <v>5.3683902646050614E-2</v>
      </c>
      <c r="BS59" s="65">
        <f t="shared" si="77"/>
        <v>5.4948505231601989E-2</v>
      </c>
      <c r="BT59" s="65">
        <f t="shared" si="77"/>
        <v>5.6224651522111813E-2</v>
      </c>
      <c r="BU59" s="65">
        <f t="shared" si="77"/>
        <v>5.7582662380285289E-2</v>
      </c>
      <c r="BV59" s="65">
        <f t="shared" si="77"/>
        <v>5.9003621417212423E-2</v>
      </c>
      <c r="BW59" s="65">
        <f t="shared" si="77"/>
        <v>6.0500452759545402E-2</v>
      </c>
      <c r="BX59" s="65">
        <f t="shared" si="77"/>
        <v>6.2074539412570504E-2</v>
      </c>
      <c r="BY59" s="65">
        <f t="shared" si="77"/>
        <v>6.3705225127714482E-2</v>
      </c>
      <c r="BZ59" s="65">
        <f t="shared" si="77"/>
        <v>6.486979645365111E-2</v>
      </c>
      <c r="CA59" s="65">
        <f t="shared" si="77"/>
        <v>6.6051298857623342E-2</v>
      </c>
      <c r="CB59" s="65">
        <f t="shared" si="77"/>
        <v>6.7245646785554461E-2</v>
      </c>
      <c r="CC59" s="65">
        <f t="shared" si="77"/>
        <v>6.8430336747571402E-2</v>
      </c>
      <c r="CD59" s="65">
        <f t="shared" si="77"/>
        <v>6.9614618543798329E-2</v>
      </c>
      <c r="CE59" s="65">
        <f t="shared" si="77"/>
        <v>7.0796260455916152E-2</v>
      </c>
      <c r="CF59" s="65">
        <f t="shared" si="77"/>
        <v>7.1966610173251608E-2</v>
      </c>
      <c r="CG59" s="65">
        <f t="shared" si="77"/>
        <v>7.3124478127876452E-2</v>
      </c>
      <c r="CH59" s="65">
        <f t="shared" si="77"/>
        <v>7.4346077984224213E-2</v>
      </c>
      <c r="CI59" s="65">
        <f t="shared" si="77"/>
        <v>7.5556658206695645E-2</v>
      </c>
      <c r="CJ59" s="65">
        <f t="shared" si="77"/>
        <v>7.6757840491040535E-2</v>
      </c>
      <c r="CK59" s="65">
        <f t="shared" si="77"/>
        <v>7.7936059506464914E-2</v>
      </c>
      <c r="CL59" s="65">
        <f t="shared" si="77"/>
        <v>7.9092437902462495E-2</v>
      </c>
      <c r="CM59" s="65">
        <f t="shared" si="77"/>
        <v>8.0453686563105392E-2</v>
      </c>
      <c r="CN59" s="65">
        <f t="shared" si="77"/>
        <v>8.1781369833555925E-2</v>
      </c>
      <c r="CO59" s="65">
        <f t="shared" si="77"/>
        <v>8.3096058927303929E-2</v>
      </c>
      <c r="CP59" s="65">
        <f t="shared" si="77"/>
        <v>8.4391731235279432E-2</v>
      </c>
      <c r="CQ59" s="65">
        <f t="shared" si="77"/>
        <v>8.5660652568808809E-2</v>
      </c>
      <c r="CR59" s="65">
        <f t="shared" si="77"/>
        <v>8.6910989647958917E-2</v>
      </c>
      <c r="CS59" s="65">
        <f t="shared" si="77"/>
        <v>8.8143324839563345E-2</v>
      </c>
      <c r="CT59" s="65">
        <f t="shared" si="77"/>
        <v>8.9369613592524808E-2</v>
      </c>
      <c r="CU59" s="65">
        <f t="shared" si="77"/>
        <v>9.058106070166265E-2</v>
      </c>
      <c r="CV59" s="69">
        <f t="shared" si="77"/>
        <v>9.1790967318657504E-2</v>
      </c>
      <c r="CW59" s="65">
        <f t="shared" ref="CW59:DP59" si="78">CW$49*CW16</f>
        <v>9.1685332650029122E-2</v>
      </c>
      <c r="CX59" s="65">
        <f t="shared" si="78"/>
        <v>9.1579819547645686E-2</v>
      </c>
      <c r="CY59" s="65">
        <f t="shared" si="78"/>
        <v>9.1474427871606603E-2</v>
      </c>
      <c r="CZ59" s="65">
        <f t="shared" si="78"/>
        <v>9.1369157482172281E-2</v>
      </c>
      <c r="DA59" s="65">
        <f t="shared" si="78"/>
        <v>9.1264008239763966E-2</v>
      </c>
      <c r="DB59" s="65">
        <f t="shared" si="78"/>
        <v>9.1158980004963502E-2</v>
      </c>
      <c r="DC59" s="65">
        <f t="shared" si="78"/>
        <v>9.1054072638513214E-2</v>
      </c>
      <c r="DD59" s="65">
        <f t="shared" si="78"/>
        <v>9.0949286001315632E-2</v>
      </c>
      <c r="DE59" s="65">
        <f t="shared" si="78"/>
        <v>9.084461995443345E-2</v>
      </c>
      <c r="DF59" s="65">
        <f t="shared" si="78"/>
        <v>9.0740074359089151E-2</v>
      </c>
      <c r="DG59" s="65">
        <f t="shared" si="78"/>
        <v>9.0635649076665006E-2</v>
      </c>
      <c r="DH59" s="65">
        <f t="shared" si="78"/>
        <v>9.0531343968702757E-2</v>
      </c>
      <c r="DI59" s="65">
        <f t="shared" si="78"/>
        <v>9.0427158896903517E-2</v>
      </c>
      <c r="DJ59" s="65">
        <f t="shared" si="78"/>
        <v>9.0323093723127537E-2</v>
      </c>
      <c r="DK59" s="65">
        <f t="shared" si="78"/>
        <v>9.0219148309394079E-2</v>
      </c>
      <c r="DL59" s="65">
        <f t="shared" si="78"/>
        <v>9.0115322517881138E-2</v>
      </c>
      <c r="DM59" s="65">
        <f t="shared" si="78"/>
        <v>9.0011616210925363E-2</v>
      </c>
      <c r="DN59" s="65">
        <f t="shared" si="78"/>
        <v>8.9908029251021815E-2</v>
      </c>
      <c r="DO59" s="65">
        <f t="shared" si="78"/>
        <v>8.980456150082379E-2</v>
      </c>
      <c r="DP59" s="65">
        <f t="shared" si="78"/>
        <v>8.970121282314264E-2</v>
      </c>
    </row>
    <row r="60" spans="1:120" x14ac:dyDescent="0.25">
      <c r="A60" s="65" t="str">
        <f t="shared" si="71"/>
        <v>19_THA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2.4702120000000001</v>
      </c>
      <c r="F60" s="66">
        <v>3.7367189999999999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19_THA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2.4702120000000001</v>
      </c>
      <c r="BP60" s="65">
        <f t="shared" si="79"/>
        <v>3.7367189999999999</v>
      </c>
      <c r="BQ60" s="65">
        <f t="shared" si="79"/>
        <v>3.7697588251009533</v>
      </c>
      <c r="BR60" s="65">
        <f t="shared" si="79"/>
        <v>3.6297638720909227</v>
      </c>
      <c r="BS60" s="65">
        <f t="shared" si="79"/>
        <v>3.7152682514549076</v>
      </c>
      <c r="BT60" s="65">
        <f t="shared" si="79"/>
        <v>3.8015531426882418</v>
      </c>
      <c r="BU60" s="65">
        <f t="shared" si="79"/>
        <v>3.8933731950306529</v>
      </c>
      <c r="BV60" s="65">
        <f t="shared" si="79"/>
        <v>3.9894494026410672</v>
      </c>
      <c r="BW60" s="65">
        <f t="shared" si="79"/>
        <v>4.0906556127192628</v>
      </c>
      <c r="BX60" s="65">
        <f t="shared" si="79"/>
        <v>4.1970853352817556</v>
      </c>
      <c r="BY60" s="65">
        <f t="shared" si="79"/>
        <v>4.3073419262488768</v>
      </c>
      <c r="BZ60" s="65">
        <f t="shared" si="79"/>
        <v>4.3860828284002729</v>
      </c>
      <c r="CA60" s="65">
        <f t="shared" si="79"/>
        <v>4.4659685023052136</v>
      </c>
      <c r="CB60" s="65">
        <f t="shared" si="79"/>
        <v>4.5467227087960111</v>
      </c>
      <c r="CC60" s="65">
        <f t="shared" si="79"/>
        <v>4.6268239050914746</v>
      </c>
      <c r="CD60" s="65">
        <f t="shared" si="79"/>
        <v>4.7068975038136358</v>
      </c>
      <c r="CE60" s="65">
        <f t="shared" si="79"/>
        <v>4.7867926103716023</v>
      </c>
      <c r="CF60" s="65">
        <f t="shared" si="79"/>
        <v>4.8659242105778056</v>
      </c>
      <c r="CG60" s="65">
        <f t="shared" si="79"/>
        <v>4.9442118734189178</v>
      </c>
      <c r="CH60" s="65">
        <f t="shared" si="79"/>
        <v>5.0268086818878848</v>
      </c>
      <c r="CI60" s="65">
        <f t="shared" si="79"/>
        <v>5.1086604128390789</v>
      </c>
      <c r="CJ60" s="65">
        <f t="shared" si="79"/>
        <v>5.1898767150192162</v>
      </c>
      <c r="CK60" s="65">
        <f t="shared" si="79"/>
        <v>5.2695403870848416</v>
      </c>
      <c r="CL60" s="65">
        <f t="shared" si="79"/>
        <v>5.3477273354505872</v>
      </c>
      <c r="CM60" s="65">
        <f t="shared" si="79"/>
        <v>5.4397663073917828</v>
      </c>
      <c r="CN60" s="65">
        <f t="shared" si="79"/>
        <v>5.5295358012461078</v>
      </c>
      <c r="CO60" s="65">
        <f t="shared" si="79"/>
        <v>5.6184267115620239</v>
      </c>
      <c r="CP60" s="65">
        <f t="shared" si="79"/>
        <v>5.7060318278399134</v>
      </c>
      <c r="CQ60" s="65">
        <f t="shared" si="79"/>
        <v>5.7918282134592287</v>
      </c>
      <c r="CR60" s="65">
        <f t="shared" si="79"/>
        <v>5.8763680500608553</v>
      </c>
      <c r="CS60" s="65">
        <f t="shared" si="79"/>
        <v>5.9596907135841102</v>
      </c>
      <c r="CT60" s="65">
        <f t="shared" si="79"/>
        <v>6.0426045554036634</v>
      </c>
      <c r="CU60" s="65">
        <f t="shared" si="79"/>
        <v>6.1245148997146881</v>
      </c>
      <c r="CV60" s="69">
        <f t="shared" si="79"/>
        <v>6.206321085750135</v>
      </c>
      <c r="CW60" s="65">
        <f t="shared" ref="CW60:DP60" si="80">CW$49*CW17</f>
        <v>6.1991787416781019</v>
      </c>
      <c r="CX60" s="65">
        <f t="shared" si="80"/>
        <v>6.1920446171419492</v>
      </c>
      <c r="CY60" s="65">
        <f t="shared" si="80"/>
        <v>6.1849187026824879</v>
      </c>
      <c r="CZ60" s="65">
        <f t="shared" si="80"/>
        <v>6.1778009888514172</v>
      </c>
      <c r="DA60" s="65">
        <f t="shared" si="80"/>
        <v>6.1706914662113084</v>
      </c>
      <c r="DB60" s="65">
        <f t="shared" si="80"/>
        <v>6.1635901253355962</v>
      </c>
      <c r="DC60" s="65">
        <f t="shared" si="80"/>
        <v>6.1564969568085592</v>
      </c>
      <c r="DD60" s="65">
        <f t="shared" si="80"/>
        <v>6.1494119512253143</v>
      </c>
      <c r="DE60" s="65">
        <f t="shared" si="80"/>
        <v>6.1423350991918015</v>
      </c>
      <c r="DF60" s="65">
        <f t="shared" si="80"/>
        <v>6.1352663913247723</v>
      </c>
      <c r="DG60" s="65">
        <f t="shared" si="80"/>
        <v>6.128205818251776</v>
      </c>
      <c r="DH60" s="65">
        <f t="shared" si="80"/>
        <v>6.1211533706111467</v>
      </c>
      <c r="DI60" s="65">
        <f t="shared" si="80"/>
        <v>6.1141090390519937</v>
      </c>
      <c r="DJ60" s="65">
        <f t="shared" si="80"/>
        <v>6.1070728142341864</v>
      </c>
      <c r="DK60" s="65">
        <f t="shared" si="80"/>
        <v>6.100044686828344</v>
      </c>
      <c r="DL60" s="65">
        <f t="shared" si="80"/>
        <v>6.0930246475158221</v>
      </c>
      <c r="DM60" s="65">
        <f t="shared" si="80"/>
        <v>6.086012686988699</v>
      </c>
      <c r="DN60" s="65">
        <f t="shared" si="80"/>
        <v>6.0790087959497647</v>
      </c>
      <c r="DO60" s="65">
        <f t="shared" si="80"/>
        <v>6.0720129651125117</v>
      </c>
      <c r="DP60" s="65">
        <f t="shared" si="80"/>
        <v>6.0650251852011161</v>
      </c>
    </row>
    <row r="61" spans="1:120" x14ac:dyDescent="0.25">
      <c r="A61" s="65" t="str">
        <f t="shared" si="71"/>
        <v>19_THA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141.43261608</v>
      </c>
      <c r="F61" s="66">
        <v>183.08164643999999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19_THA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141.43261608</v>
      </c>
      <c r="BP61" s="65">
        <f t="shared" si="81"/>
        <v>183.08164643999999</v>
      </c>
      <c r="BQ61" s="65">
        <f t="shared" si="81"/>
        <v>184.70044238841683</v>
      </c>
      <c r="BR61" s="65">
        <f t="shared" si="81"/>
        <v>177.84134849070421</v>
      </c>
      <c r="BS61" s="65">
        <f t="shared" si="81"/>
        <v>182.0306607059895</v>
      </c>
      <c r="BT61" s="65">
        <f t="shared" si="81"/>
        <v>186.2582143298759</v>
      </c>
      <c r="BU61" s="65">
        <f t="shared" si="81"/>
        <v>190.75696480029009</v>
      </c>
      <c r="BV61" s="65">
        <f t="shared" si="81"/>
        <v>195.46424684987048</v>
      </c>
      <c r="BW61" s="65">
        <f t="shared" si="81"/>
        <v>200.42287487918404</v>
      </c>
      <c r="BX61" s="65">
        <f t="shared" si="81"/>
        <v>205.63743043899291</v>
      </c>
      <c r="BY61" s="65">
        <f t="shared" si="81"/>
        <v>211.03948454183612</v>
      </c>
      <c r="BZ61" s="65">
        <f t="shared" si="81"/>
        <v>214.89741820183266</v>
      </c>
      <c r="CA61" s="65">
        <f t="shared" si="81"/>
        <v>218.81144029059169</v>
      </c>
      <c r="CB61" s="65">
        <f t="shared" si="81"/>
        <v>222.76801638884552</v>
      </c>
      <c r="CC61" s="65">
        <f t="shared" si="81"/>
        <v>226.69259806051713</v>
      </c>
      <c r="CD61" s="65">
        <f t="shared" si="81"/>
        <v>230.61582758096787</v>
      </c>
      <c r="CE61" s="65">
        <f t="shared" si="81"/>
        <v>234.53031182533616</v>
      </c>
      <c r="CF61" s="65">
        <f t="shared" si="81"/>
        <v>238.40738785143921</v>
      </c>
      <c r="CG61" s="65">
        <f t="shared" si="81"/>
        <v>242.24311491812267</v>
      </c>
      <c r="CH61" s="65">
        <f t="shared" si="81"/>
        <v>246.28996984223866</v>
      </c>
      <c r="CI61" s="65">
        <f t="shared" si="81"/>
        <v>250.30031947423092</v>
      </c>
      <c r="CJ61" s="65">
        <f t="shared" si="81"/>
        <v>254.27953608669443</v>
      </c>
      <c r="CK61" s="65">
        <f t="shared" si="81"/>
        <v>258.1826811300416</v>
      </c>
      <c r="CL61" s="65">
        <f t="shared" si="81"/>
        <v>262.01347366138253</v>
      </c>
      <c r="CM61" s="65">
        <f t="shared" si="81"/>
        <v>266.52295016192733</v>
      </c>
      <c r="CN61" s="65">
        <f t="shared" si="81"/>
        <v>270.92123291611233</v>
      </c>
      <c r="CO61" s="65">
        <f t="shared" si="81"/>
        <v>275.27646921142605</v>
      </c>
      <c r="CP61" s="65">
        <f t="shared" si="81"/>
        <v>279.56870764967192</v>
      </c>
      <c r="CQ61" s="65">
        <f t="shared" si="81"/>
        <v>283.77232679732128</v>
      </c>
      <c r="CR61" s="65">
        <f t="shared" si="81"/>
        <v>287.91438095627586</v>
      </c>
      <c r="CS61" s="65">
        <f t="shared" si="81"/>
        <v>291.9967993622634</v>
      </c>
      <c r="CT61" s="65">
        <f t="shared" si="81"/>
        <v>296.05918742863651</v>
      </c>
      <c r="CU61" s="65">
        <f t="shared" si="81"/>
        <v>300.07240883943291</v>
      </c>
      <c r="CV61" s="69">
        <f t="shared" si="81"/>
        <v>304.08052698488257</v>
      </c>
      <c r="CW61" s="65">
        <f t="shared" ref="CW61:DP61" si="82">CW$49*CW18</f>
        <v>303.73058573638394</v>
      </c>
      <c r="CX61" s="65">
        <f t="shared" si="82"/>
        <v>303.38104720646317</v>
      </c>
      <c r="CY61" s="65">
        <f t="shared" si="82"/>
        <v>303.0319109316647</v>
      </c>
      <c r="CZ61" s="65">
        <f t="shared" si="82"/>
        <v>302.68317644906614</v>
      </c>
      <c r="DA61" s="65">
        <f t="shared" si="82"/>
        <v>302.334843296278</v>
      </c>
      <c r="DB61" s="65">
        <f t="shared" si="82"/>
        <v>301.98691101144271</v>
      </c>
      <c r="DC61" s="65">
        <f t="shared" si="82"/>
        <v>301.63937913323451</v>
      </c>
      <c r="DD61" s="65">
        <f t="shared" si="82"/>
        <v>301.2922472008583</v>
      </c>
      <c r="DE61" s="65">
        <f t="shared" si="82"/>
        <v>300.94551475404927</v>
      </c>
      <c r="DF61" s="65">
        <f t="shared" si="82"/>
        <v>300.59918133307247</v>
      </c>
      <c r="DG61" s="65">
        <f t="shared" si="82"/>
        <v>300.25324647872185</v>
      </c>
      <c r="DH61" s="65">
        <f t="shared" si="82"/>
        <v>299.90770973231992</v>
      </c>
      <c r="DI61" s="65">
        <f t="shared" si="82"/>
        <v>299.56257063571701</v>
      </c>
      <c r="DJ61" s="65">
        <f t="shared" si="82"/>
        <v>299.21782873129069</v>
      </c>
      <c r="DK61" s="65">
        <f t="shared" si="82"/>
        <v>298.87348356194514</v>
      </c>
      <c r="DL61" s="65">
        <f t="shared" si="82"/>
        <v>298.52953467111064</v>
      </c>
      <c r="DM61" s="65">
        <f t="shared" si="82"/>
        <v>298.18598160274297</v>
      </c>
      <c r="DN61" s="65">
        <f t="shared" si="82"/>
        <v>297.8428239013225</v>
      </c>
      <c r="DO61" s="65">
        <f t="shared" si="82"/>
        <v>297.50006111185394</v>
      </c>
      <c r="DP61" s="65">
        <f t="shared" si="82"/>
        <v>297.15769277986573</v>
      </c>
    </row>
    <row r="62" spans="1:120" x14ac:dyDescent="0.25">
      <c r="A62" s="65" t="str">
        <f t="shared" si="71"/>
        <v>19_THA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19_THA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19_THA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19_THA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19_THA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0.188908416</v>
      </c>
      <c r="F64" s="66">
        <v>0.25187788799999999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19_THA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0.188908416</v>
      </c>
      <c r="BP64" s="65">
        <f t="shared" si="87"/>
        <v>0.25187788799999999</v>
      </c>
      <c r="BQ64" s="65">
        <f t="shared" si="87"/>
        <v>0.25410497581856961</v>
      </c>
      <c r="BR64" s="65">
        <f t="shared" si="87"/>
        <v>0.24466845327169739</v>
      </c>
      <c r="BS64" s="65">
        <f t="shared" si="87"/>
        <v>0.25043197535857392</v>
      </c>
      <c r="BT64" s="65">
        <f t="shared" si="87"/>
        <v>0.25624810875532172</v>
      </c>
      <c r="BU64" s="65">
        <f t="shared" si="87"/>
        <v>0.26243734612105779</v>
      </c>
      <c r="BV64" s="65">
        <f t="shared" si="87"/>
        <v>0.2689134745802651</v>
      </c>
      <c r="BW64" s="65">
        <f t="shared" si="87"/>
        <v>0.27573539681926146</v>
      </c>
      <c r="BX64" s="65">
        <f t="shared" si="87"/>
        <v>0.28290941598941216</v>
      </c>
      <c r="BY64" s="65">
        <f t="shared" si="87"/>
        <v>0.29034138967297746</v>
      </c>
      <c r="BZ64" s="65">
        <f t="shared" si="87"/>
        <v>0.29564901171603408</v>
      </c>
      <c r="CA64" s="65">
        <f t="shared" si="87"/>
        <v>0.30103379842989536</v>
      </c>
      <c r="CB64" s="65">
        <f t="shared" si="87"/>
        <v>0.30647712959234513</v>
      </c>
      <c r="CC64" s="65">
        <f t="shared" si="87"/>
        <v>0.31187644384347685</v>
      </c>
      <c r="CD64" s="65">
        <f t="shared" si="87"/>
        <v>0.31727389784809895</v>
      </c>
      <c r="CE64" s="65">
        <f t="shared" si="87"/>
        <v>0.32265932038090261</v>
      </c>
      <c r="CF64" s="65">
        <f t="shared" si="87"/>
        <v>0.3279932778805163</v>
      </c>
      <c r="CG64" s="65">
        <f t="shared" si="87"/>
        <v>0.33327034880098833</v>
      </c>
      <c r="CH64" s="65">
        <f t="shared" si="87"/>
        <v>0.33883788269173681</v>
      </c>
      <c r="CI64" s="65">
        <f t="shared" si="87"/>
        <v>0.34435519376627327</v>
      </c>
      <c r="CJ64" s="65">
        <f t="shared" si="87"/>
        <v>0.34982967302583307</v>
      </c>
      <c r="CK64" s="65">
        <f t="shared" si="87"/>
        <v>0.35519949544764601</v>
      </c>
      <c r="CL64" s="65">
        <f t="shared" si="87"/>
        <v>0.36046977759182891</v>
      </c>
      <c r="CM64" s="65">
        <f t="shared" si="87"/>
        <v>0.36667377148760744</v>
      </c>
      <c r="CN64" s="65">
        <f t="shared" si="87"/>
        <v>0.37272478857475166</v>
      </c>
      <c r="CO64" s="65">
        <f t="shared" si="87"/>
        <v>0.37871658371716682</v>
      </c>
      <c r="CP64" s="65">
        <f t="shared" si="87"/>
        <v>0.38462170841775817</v>
      </c>
      <c r="CQ64" s="65">
        <f t="shared" si="87"/>
        <v>0.39040491352572237</v>
      </c>
      <c r="CR64" s="65">
        <f t="shared" si="87"/>
        <v>0.396103419486455</v>
      </c>
      <c r="CS64" s="65">
        <f t="shared" si="87"/>
        <v>0.40171988048091883</v>
      </c>
      <c r="CT64" s="65">
        <f t="shared" si="87"/>
        <v>0.40730878437320384</v>
      </c>
      <c r="CU64" s="65">
        <f t="shared" si="87"/>
        <v>0.41283004634939574</v>
      </c>
      <c r="CV64" s="69">
        <f t="shared" si="87"/>
        <v>0.41834428741594193</v>
      </c>
      <c r="CW64" s="65">
        <f t="shared" ref="CW64:DP64" si="88">CW$49*CW21</f>
        <v>0.41786284941104163</v>
      </c>
      <c r="CX64" s="65">
        <f t="shared" si="88"/>
        <v>0.41738196545351225</v>
      </c>
      <c r="CY64" s="65">
        <f t="shared" si="88"/>
        <v>0.41690163490574622</v>
      </c>
      <c r="CZ64" s="65">
        <f t="shared" si="88"/>
        <v>0.41642185713086982</v>
      </c>
      <c r="DA64" s="65">
        <f t="shared" si="88"/>
        <v>0.41594263149274219</v>
      </c>
      <c r="DB64" s="65">
        <f t="shared" si="88"/>
        <v>0.41546395735595465</v>
      </c>
      <c r="DC64" s="65">
        <f t="shared" si="88"/>
        <v>0.41498583408582962</v>
      </c>
      <c r="DD64" s="65">
        <f t="shared" si="88"/>
        <v>0.41450826104842015</v>
      </c>
      <c r="DE64" s="65">
        <f t="shared" si="88"/>
        <v>0.41403123761050853</v>
      </c>
      <c r="DF64" s="65">
        <f t="shared" si="88"/>
        <v>0.41355476313960604</v>
      </c>
      <c r="DG64" s="65">
        <f t="shared" si="88"/>
        <v>0.4130788370039517</v>
      </c>
      <c r="DH64" s="65">
        <f t="shared" si="88"/>
        <v>0.41260345857251163</v>
      </c>
      <c r="DI64" s="65">
        <f t="shared" si="88"/>
        <v>0.41212862721497817</v>
      </c>
      <c r="DJ64" s="65">
        <f t="shared" si="88"/>
        <v>0.41165434230176889</v>
      </c>
      <c r="DK64" s="65">
        <f t="shared" si="88"/>
        <v>0.41118060320402611</v>
      </c>
      <c r="DL64" s="65">
        <f t="shared" si="88"/>
        <v>0.4107074092936156</v>
      </c>
      <c r="DM64" s="65">
        <f t="shared" si="88"/>
        <v>0.41023475994312625</v>
      </c>
      <c r="DN64" s="65">
        <f t="shared" si="88"/>
        <v>0.40976265452586885</v>
      </c>
      <c r="DO64" s="65">
        <f t="shared" si="88"/>
        <v>0.40929109241587541</v>
      </c>
      <c r="DP64" s="65">
        <f t="shared" si="88"/>
        <v>0.40882007298789835</v>
      </c>
    </row>
    <row r="65" spans="1:120" x14ac:dyDescent="0.25">
      <c r="A65" s="65" t="str">
        <f t="shared" si="71"/>
        <v>19_THA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19_THA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19_THA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19_THA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19_THA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19_THA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19_THA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0.1036233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19_THA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0.1036233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19_THA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11.473925400000001</v>
      </c>
      <c r="F69" s="66">
        <v>6.9207803999999999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19_THA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11.473925400000001</v>
      </c>
      <c r="BP69" s="65">
        <f t="shared" si="97"/>
        <v>6.9207803999999999</v>
      </c>
      <c r="BQ69" s="65">
        <f t="shared" si="97"/>
        <v>6.9819734878340354</v>
      </c>
      <c r="BR69" s="65">
        <f t="shared" si="97"/>
        <v>6.7226887177213399</v>
      </c>
      <c r="BS69" s="65">
        <f t="shared" si="97"/>
        <v>6.8810514505937954</v>
      </c>
      <c r="BT69" s="65">
        <f t="shared" si="97"/>
        <v>7.0408597701553663</v>
      </c>
      <c r="BU69" s="65">
        <f t="shared" si="97"/>
        <v>7.2109197662584528</v>
      </c>
      <c r="BV69" s="65">
        <f t="shared" si="97"/>
        <v>7.3888625911100103</v>
      </c>
      <c r="BW69" s="65">
        <f t="shared" si="97"/>
        <v>7.576306697843072</v>
      </c>
      <c r="BX69" s="65">
        <f t="shared" si="97"/>
        <v>7.7734252764378056</v>
      </c>
      <c r="BY69" s="65">
        <f t="shared" si="97"/>
        <v>7.977631601220609</v>
      </c>
      <c r="BZ69" s="65">
        <f t="shared" si="97"/>
        <v>8.1234676922640361</v>
      </c>
      <c r="CA69" s="65">
        <f t="shared" si="97"/>
        <v>8.2714240160341941</v>
      </c>
      <c r="CB69" s="65">
        <f t="shared" si="97"/>
        <v>8.4209889497364792</v>
      </c>
      <c r="CC69" s="65">
        <f t="shared" si="97"/>
        <v>8.5693444427072354</v>
      </c>
      <c r="CD69" s="65">
        <f t="shared" si="97"/>
        <v>8.7176488221892896</v>
      </c>
      <c r="CE69" s="65">
        <f t="shared" si="97"/>
        <v>8.8656226161840443</v>
      </c>
      <c r="CF69" s="65">
        <f t="shared" si="97"/>
        <v>9.012182319423097</v>
      </c>
      <c r="CG69" s="65">
        <f t="shared" si="97"/>
        <v>9.1571789655590727</v>
      </c>
      <c r="CH69" s="65">
        <f t="shared" si="97"/>
        <v>9.3101565839335283</v>
      </c>
      <c r="CI69" s="65">
        <f t="shared" si="97"/>
        <v>9.4617542436111997</v>
      </c>
      <c r="CJ69" s="65">
        <f t="shared" si="97"/>
        <v>9.6121750251280265</v>
      </c>
      <c r="CK69" s="65">
        <f t="shared" si="97"/>
        <v>9.7597201791050345</v>
      </c>
      <c r="CL69" s="65">
        <f t="shared" si="97"/>
        <v>9.9045302918765508</v>
      </c>
      <c r="CM69" s="65">
        <f t="shared" si="97"/>
        <v>10.074995749152514</v>
      </c>
      <c r="CN69" s="65">
        <f t="shared" si="97"/>
        <v>10.241257904156658</v>
      </c>
      <c r="CO69" s="65">
        <f t="shared" si="97"/>
        <v>10.405892833851013</v>
      </c>
      <c r="CP69" s="65">
        <f t="shared" si="97"/>
        <v>10.568146343327035</v>
      </c>
      <c r="CQ69" s="65">
        <f t="shared" si="97"/>
        <v>10.727049901230371</v>
      </c>
      <c r="CR69" s="65">
        <f t="shared" si="97"/>
        <v>10.883626203642125</v>
      </c>
      <c r="CS69" s="65">
        <f t="shared" si="97"/>
        <v>11.03794817877259</v>
      </c>
      <c r="CT69" s="65">
        <f t="shared" si="97"/>
        <v>11.191512974882084</v>
      </c>
      <c r="CU69" s="65">
        <f t="shared" si="97"/>
        <v>11.343219192412754</v>
      </c>
      <c r="CV69" s="69">
        <f t="shared" si="97"/>
        <v>11.4947324983137</v>
      </c>
      <c r="CW69" s="65">
        <f t="shared" ref="CW69:DP69" si="98">CW$49*CW26</f>
        <v>11.48150415685592</v>
      </c>
      <c r="CX69" s="65">
        <f t="shared" si="98"/>
        <v>11.468291038807447</v>
      </c>
      <c r="CY69" s="65">
        <f t="shared" si="98"/>
        <v>11.455093126648917</v>
      </c>
      <c r="CZ69" s="65">
        <f t="shared" si="98"/>
        <v>11.441910402881117</v>
      </c>
      <c r="DA69" s="65">
        <f t="shared" si="98"/>
        <v>11.428742850024985</v>
      </c>
      <c r="DB69" s="65">
        <f t="shared" si="98"/>
        <v>11.415590450621563</v>
      </c>
      <c r="DC69" s="65">
        <f t="shared" si="98"/>
        <v>11.402453187231993</v>
      </c>
      <c r="DD69" s="65">
        <f t="shared" si="98"/>
        <v>11.38933104243748</v>
      </c>
      <c r="DE69" s="65">
        <f t="shared" si="98"/>
        <v>11.376223998839277</v>
      </c>
      <c r="DF69" s="65">
        <f t="shared" si="98"/>
        <v>11.363132039058662</v>
      </c>
      <c r="DG69" s="65">
        <f t="shared" si="98"/>
        <v>11.35005514573691</v>
      </c>
      <c r="DH69" s="65">
        <f t="shared" si="98"/>
        <v>11.336993301535275</v>
      </c>
      <c r="DI69" s="65">
        <f t="shared" si="98"/>
        <v>11.323946489134961</v>
      </c>
      <c r="DJ69" s="65">
        <f t="shared" si="98"/>
        <v>11.310914691237105</v>
      </c>
      <c r="DK69" s="65">
        <f t="shared" si="98"/>
        <v>11.297897890562757</v>
      </c>
      <c r="DL69" s="65">
        <f t="shared" si="98"/>
        <v>11.284896069852842</v>
      </c>
      <c r="DM69" s="65">
        <f t="shared" si="98"/>
        <v>11.271909211868154</v>
      </c>
      <c r="DN69" s="65">
        <f t="shared" si="98"/>
        <v>11.258937299389322</v>
      </c>
      <c r="DO69" s="65">
        <f t="shared" si="98"/>
        <v>11.245980315216796</v>
      </c>
      <c r="DP69" s="65">
        <f t="shared" si="98"/>
        <v>11.233038242170817</v>
      </c>
    </row>
    <row r="70" spans="1:120" x14ac:dyDescent="0.25">
      <c r="A70" s="65" t="str">
        <f t="shared" si="71"/>
        <v>19_THA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1.3523364</v>
      </c>
      <c r="F70" s="66">
        <v>1.789857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19_THA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1.3523364</v>
      </c>
      <c r="BP70" s="65">
        <f t="shared" si="99"/>
        <v>1.789857</v>
      </c>
      <c r="BQ70" s="65">
        <f t="shared" si="99"/>
        <v>1.8056827985777677</v>
      </c>
      <c r="BR70" s="65">
        <f t="shared" si="99"/>
        <v>1.7386263925141396</v>
      </c>
      <c r="BS70" s="65">
        <f t="shared" si="99"/>
        <v>1.779582271705292</v>
      </c>
      <c r="BT70" s="65">
        <f t="shared" si="99"/>
        <v>1.8209120095229396</v>
      </c>
      <c r="BU70" s="65">
        <f t="shared" si="99"/>
        <v>1.8648930429978761</v>
      </c>
      <c r="BV70" s="65">
        <f t="shared" si="99"/>
        <v>1.9109127390801754</v>
      </c>
      <c r="BW70" s="65">
        <f t="shared" si="99"/>
        <v>1.9593896632352774</v>
      </c>
      <c r="BX70" s="65">
        <f t="shared" si="99"/>
        <v>2.010368605975295</v>
      </c>
      <c r="BY70" s="65">
        <f t="shared" si="99"/>
        <v>2.0631805865225714</v>
      </c>
      <c r="BZ70" s="65">
        <f t="shared" si="99"/>
        <v>2.1008968169648372</v>
      </c>
      <c r="CA70" s="65">
        <f t="shared" si="99"/>
        <v>2.1391613834571195</v>
      </c>
      <c r="CB70" s="65">
        <f t="shared" si="99"/>
        <v>2.1778419697594344</v>
      </c>
      <c r="CC70" s="65">
        <f t="shared" si="99"/>
        <v>2.2162097696656646</v>
      </c>
      <c r="CD70" s="65">
        <f t="shared" si="99"/>
        <v>2.2545643505661959</v>
      </c>
      <c r="CE70" s="65">
        <f t="shared" si="99"/>
        <v>2.2928334352200119</v>
      </c>
      <c r="CF70" s="65">
        <f t="shared" si="99"/>
        <v>2.3307368067473533</v>
      </c>
      <c r="CG70" s="65">
        <f t="shared" si="99"/>
        <v>2.3682359393687262</v>
      </c>
      <c r="CH70" s="65">
        <f t="shared" si="99"/>
        <v>2.4077991165345343</v>
      </c>
      <c r="CI70" s="65">
        <f t="shared" si="99"/>
        <v>2.4470054078304839</v>
      </c>
      <c r="CJ70" s="65">
        <f t="shared" si="99"/>
        <v>2.4859073340848354</v>
      </c>
      <c r="CK70" s="65">
        <f t="shared" si="99"/>
        <v>2.5240655635616478</v>
      </c>
      <c r="CL70" s="65">
        <f t="shared" si="99"/>
        <v>2.5615164547956604</v>
      </c>
      <c r="CM70" s="65">
        <f t="shared" si="99"/>
        <v>2.6056023489187541</v>
      </c>
      <c r="CN70" s="65">
        <f t="shared" si="99"/>
        <v>2.6486011821094815</v>
      </c>
      <c r="CO70" s="65">
        <f t="shared" si="99"/>
        <v>2.6911791811683656</v>
      </c>
      <c r="CP70" s="65">
        <f t="shared" si="99"/>
        <v>2.7331412956880268</v>
      </c>
      <c r="CQ70" s="65">
        <f t="shared" si="99"/>
        <v>2.7742370434216488</v>
      </c>
      <c r="CR70" s="65">
        <f t="shared" si="99"/>
        <v>2.814730914735033</v>
      </c>
      <c r="CS70" s="65">
        <f t="shared" si="99"/>
        <v>2.8546417703722224</v>
      </c>
      <c r="CT70" s="65">
        <f t="shared" si="99"/>
        <v>2.8943568038488148</v>
      </c>
      <c r="CU70" s="65">
        <f t="shared" si="99"/>
        <v>2.9335911704515745</v>
      </c>
      <c r="CV70" s="69">
        <f t="shared" si="99"/>
        <v>2.9727756461156121</v>
      </c>
      <c r="CW70" s="65">
        <f t="shared" ref="CW70:DP70" si="100">CW$49*CW27</f>
        <v>2.9693545233248066</v>
      </c>
      <c r="CX70" s="65">
        <f t="shared" si="100"/>
        <v>2.9659373376226155</v>
      </c>
      <c r="CY70" s="65">
        <f t="shared" si="100"/>
        <v>2.9625240844781677</v>
      </c>
      <c r="CZ70" s="65">
        <f t="shared" si="100"/>
        <v>2.9591147593658063</v>
      </c>
      <c r="DA70" s="65">
        <f t="shared" si="100"/>
        <v>2.9557093577650821</v>
      </c>
      <c r="DB70" s="65">
        <f t="shared" si="100"/>
        <v>2.952307875160749</v>
      </c>
      <c r="DC70" s="65">
        <f t="shared" si="100"/>
        <v>2.9489103070427567</v>
      </c>
      <c r="DD70" s="65">
        <f t="shared" si="100"/>
        <v>2.9455166489062448</v>
      </c>
      <c r="DE70" s="65">
        <f t="shared" si="100"/>
        <v>2.942126896251537</v>
      </c>
      <c r="DF70" s="65">
        <f t="shared" si="100"/>
        <v>2.9387410445841367</v>
      </c>
      <c r="DG70" s="65">
        <f t="shared" si="100"/>
        <v>2.9353590894147179</v>
      </c>
      <c r="DH70" s="65">
        <f t="shared" si="100"/>
        <v>2.9319810262591228</v>
      </c>
      <c r="DI70" s="65">
        <f t="shared" si="100"/>
        <v>2.928606850638352</v>
      </c>
      <c r="DJ70" s="65">
        <f t="shared" si="100"/>
        <v>2.925236558078562</v>
      </c>
      <c r="DK70" s="65">
        <f t="shared" si="100"/>
        <v>2.9218701441110575</v>
      </c>
      <c r="DL70" s="65">
        <f t="shared" si="100"/>
        <v>2.9185076042722864</v>
      </c>
      <c r="DM70" s="65">
        <f t="shared" si="100"/>
        <v>2.9151489341038324</v>
      </c>
      <c r="DN70" s="65">
        <f t="shared" si="100"/>
        <v>2.9117941291524105</v>
      </c>
      <c r="DO70" s="65">
        <f t="shared" si="100"/>
        <v>2.9084431849698609</v>
      </c>
      <c r="DP70" s="65">
        <f t="shared" si="100"/>
        <v>2.9050960971131419</v>
      </c>
    </row>
    <row r="71" spans="1:120" x14ac:dyDescent="0.25">
      <c r="A71" s="65" t="str">
        <f t="shared" si="71"/>
        <v>19_THA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3.5947864799999998</v>
      </c>
      <c r="F71" s="66">
        <v>2.0503596960000001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19_THA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3.5947864799999998</v>
      </c>
      <c r="BP71" s="65">
        <f t="shared" si="101"/>
        <v>2.0503596960000001</v>
      </c>
      <c r="BQ71" s="65">
        <f t="shared" si="101"/>
        <v>2.0684888423848058</v>
      </c>
      <c r="BR71" s="65">
        <f t="shared" si="101"/>
        <v>1.9916727881684781</v>
      </c>
      <c r="BS71" s="65">
        <f t="shared" si="101"/>
        <v>2.0385895440924342</v>
      </c>
      <c r="BT71" s="65">
        <f t="shared" si="101"/>
        <v>2.0859345714703483</v>
      </c>
      <c r="BU71" s="65">
        <f t="shared" si="101"/>
        <v>2.1363167743085842</v>
      </c>
      <c r="BV71" s="65">
        <f t="shared" si="101"/>
        <v>2.1890343545785811</v>
      </c>
      <c r="BW71" s="65">
        <f t="shared" si="101"/>
        <v>2.2445667973791341</v>
      </c>
      <c r="BX71" s="65">
        <f t="shared" si="101"/>
        <v>2.3029654122063654</v>
      </c>
      <c r="BY71" s="65">
        <f t="shared" si="101"/>
        <v>2.363463852238207</v>
      </c>
      <c r="BZ71" s="65">
        <f t="shared" si="101"/>
        <v>2.4066694484304558</v>
      </c>
      <c r="CA71" s="65">
        <f t="shared" si="101"/>
        <v>2.4505031876178256</v>
      </c>
      <c r="CB71" s="65">
        <f t="shared" si="101"/>
        <v>2.4948134957440704</v>
      </c>
      <c r="CC71" s="65">
        <f t="shared" si="101"/>
        <v>2.5387654933348984</v>
      </c>
      <c r="CD71" s="65">
        <f t="shared" si="101"/>
        <v>2.5827023479749176</v>
      </c>
      <c r="CE71" s="65">
        <f t="shared" si="101"/>
        <v>2.6265412629144884</v>
      </c>
      <c r="CF71" s="65">
        <f t="shared" si="101"/>
        <v>2.6699612374276342</v>
      </c>
      <c r="CG71" s="65">
        <f t="shared" si="101"/>
        <v>2.7129181385442158</v>
      </c>
      <c r="CH71" s="65">
        <f t="shared" si="101"/>
        <v>2.7582394932147172</v>
      </c>
      <c r="CI71" s="65">
        <f t="shared" si="101"/>
        <v>2.8031520194684072</v>
      </c>
      <c r="CJ71" s="65">
        <f t="shared" si="101"/>
        <v>2.847715882217603</v>
      </c>
      <c r="CK71" s="65">
        <f t="shared" si="101"/>
        <v>2.8914278076898476</v>
      </c>
      <c r="CL71" s="65">
        <f t="shared" si="101"/>
        <v>2.934329446181358</v>
      </c>
      <c r="CM71" s="65">
        <f t="shared" si="101"/>
        <v>2.9848317714912094</v>
      </c>
      <c r="CN71" s="65">
        <f t="shared" si="101"/>
        <v>3.0340888208249237</v>
      </c>
      <c r="CO71" s="65">
        <f t="shared" si="101"/>
        <v>3.0828637862029749</v>
      </c>
      <c r="CP71" s="65">
        <f t="shared" si="101"/>
        <v>3.1309332288288663</v>
      </c>
      <c r="CQ71" s="65">
        <f t="shared" si="101"/>
        <v>3.1780102103028058</v>
      </c>
      <c r="CR71" s="65">
        <f t="shared" si="101"/>
        <v>3.2243977159392752</v>
      </c>
      <c r="CS71" s="65">
        <f t="shared" si="101"/>
        <v>3.2701173515477997</v>
      </c>
      <c r="CT71" s="65">
        <f t="shared" si="101"/>
        <v>3.31561266428267</v>
      </c>
      <c r="CU71" s="65">
        <f t="shared" si="101"/>
        <v>3.3605573520316838</v>
      </c>
      <c r="CV71" s="69">
        <f t="shared" si="101"/>
        <v>3.4054448875221923</v>
      </c>
      <c r="CW71" s="65">
        <f t="shared" ref="CW71:DP71" si="102">CW$49*CW28</f>
        <v>3.4015258413160794</v>
      </c>
      <c r="CX71" s="65">
        <f t="shared" si="102"/>
        <v>3.3976113052176533</v>
      </c>
      <c r="CY71" s="65">
        <f t="shared" si="102"/>
        <v>3.3937012740366033</v>
      </c>
      <c r="CZ71" s="65">
        <f t="shared" si="102"/>
        <v>3.3897957425885901</v>
      </c>
      <c r="DA71" s="65">
        <f t="shared" si="102"/>
        <v>3.3858947056952413</v>
      </c>
      <c r="DB71" s="65">
        <f t="shared" si="102"/>
        <v>3.3819981581841443</v>
      </c>
      <c r="DC71" s="65">
        <f t="shared" si="102"/>
        <v>3.3781060948888384</v>
      </c>
      <c r="DD71" s="65">
        <f t="shared" si="102"/>
        <v>3.3742185106488085</v>
      </c>
      <c r="DE71" s="65">
        <f t="shared" si="102"/>
        <v>3.3703354003094792</v>
      </c>
      <c r="DF71" s="65">
        <f t="shared" si="102"/>
        <v>3.3664567587222058</v>
      </c>
      <c r="DG71" s="65">
        <f t="shared" si="102"/>
        <v>3.3625825807442693</v>
      </c>
      <c r="DH71" s="65">
        <f t="shared" si="102"/>
        <v>3.3587128612388701</v>
      </c>
      <c r="DI71" s="65">
        <f t="shared" si="102"/>
        <v>3.354847595075118</v>
      </c>
      <c r="DJ71" s="65">
        <f t="shared" si="102"/>
        <v>3.3509867771280297</v>
      </c>
      <c r="DK71" s="65">
        <f t="shared" si="102"/>
        <v>3.347130402278518</v>
      </c>
      <c r="DL71" s="65">
        <f t="shared" si="102"/>
        <v>3.343278465413388</v>
      </c>
      <c r="DM71" s="65">
        <f t="shared" si="102"/>
        <v>3.3394309614253288</v>
      </c>
      <c r="DN71" s="65">
        <f t="shared" si="102"/>
        <v>3.3355878852129073</v>
      </c>
      <c r="DO71" s="65">
        <f t="shared" si="102"/>
        <v>3.3317492316805604</v>
      </c>
      <c r="DP71" s="65">
        <f t="shared" si="102"/>
        <v>3.3279149957385896</v>
      </c>
    </row>
    <row r="72" spans="1:120" x14ac:dyDescent="0.25">
      <c r="A72" s="65" t="str">
        <f t="shared" si="71"/>
        <v>19_THA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19_THA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19_THA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19_THA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19_THA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19_THA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19_THA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35.007853899130367</v>
      </c>
      <c r="F75" s="66">
        <v>36.377584225713967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19_THA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35.007853899130367</v>
      </c>
      <c r="BP75" s="65">
        <f t="shared" si="109"/>
        <v>36.377584225713967</v>
      </c>
      <c r="BQ75" s="65">
        <f t="shared" si="109"/>
        <v>36.699232447165137</v>
      </c>
      <c r="BR75" s="65">
        <f t="shared" si="109"/>
        <v>35.336358173157038</v>
      </c>
      <c r="BS75" s="65">
        <f t="shared" si="109"/>
        <v>36.168757602169698</v>
      </c>
      <c r="BT75" s="65">
        <f t="shared" si="109"/>
        <v>37.008755444728152</v>
      </c>
      <c r="BU75" s="65">
        <f t="shared" si="109"/>
        <v>37.902639006134706</v>
      </c>
      <c r="BV75" s="65">
        <f t="shared" si="109"/>
        <v>38.837956950683136</v>
      </c>
      <c r="BW75" s="65">
        <f t="shared" si="109"/>
        <v>39.823216326966133</v>
      </c>
      <c r="BX75" s="65">
        <f t="shared" si="109"/>
        <v>40.859327470628912</v>
      </c>
      <c r="BY75" s="65">
        <f t="shared" si="109"/>
        <v>41.932693818043994</v>
      </c>
      <c r="BZ75" s="65">
        <f t="shared" si="109"/>
        <v>42.699249665572573</v>
      </c>
      <c r="CA75" s="65">
        <f t="shared" si="109"/>
        <v>43.476950057522004</v>
      </c>
      <c r="CB75" s="65">
        <f t="shared" si="109"/>
        <v>44.263105759409065</v>
      </c>
      <c r="CC75" s="65">
        <f t="shared" si="109"/>
        <v>45.042904297864496</v>
      </c>
      <c r="CD75" s="65">
        <f t="shared" si="109"/>
        <v>45.822434169329661</v>
      </c>
      <c r="CE75" s="65">
        <f t="shared" si="109"/>
        <v>46.6002263897334</v>
      </c>
      <c r="CF75" s="65">
        <f t="shared" si="109"/>
        <v>47.370585748148279</v>
      </c>
      <c r="CG75" s="65">
        <f t="shared" si="109"/>
        <v>48.13272923521189</v>
      </c>
      <c r="CH75" s="65">
        <f t="shared" si="109"/>
        <v>48.936822975430253</v>
      </c>
      <c r="CI75" s="65">
        <f t="shared" si="109"/>
        <v>49.733663261439858</v>
      </c>
      <c r="CJ75" s="65">
        <f t="shared" si="109"/>
        <v>50.524317542122724</v>
      </c>
      <c r="CK75" s="65">
        <f t="shared" si="109"/>
        <v>51.299856709048825</v>
      </c>
      <c r="CL75" s="65">
        <f t="shared" si="109"/>
        <v>52.061019723855786</v>
      </c>
      <c r="CM75" s="65">
        <f t="shared" si="109"/>
        <v>52.95703450415877</v>
      </c>
      <c r="CN75" s="65">
        <f t="shared" si="109"/>
        <v>53.830955535840687</v>
      </c>
      <c r="CO75" s="65">
        <f t="shared" si="109"/>
        <v>54.696323409881423</v>
      </c>
      <c r="CP75" s="65">
        <f t="shared" si="109"/>
        <v>55.54917386398364</v>
      </c>
      <c r="CQ75" s="65">
        <f t="shared" si="109"/>
        <v>56.384416022713935</v>
      </c>
      <c r="CR75" s="65">
        <f t="shared" si="109"/>
        <v>57.207425466668312</v>
      </c>
      <c r="CS75" s="65">
        <f t="shared" si="109"/>
        <v>58.018585527199491</v>
      </c>
      <c r="CT75" s="65">
        <f t="shared" si="109"/>
        <v>58.825765640092207</v>
      </c>
      <c r="CU75" s="65">
        <f t="shared" si="109"/>
        <v>59.623176536959626</v>
      </c>
      <c r="CV75" s="69">
        <f t="shared" si="109"/>
        <v>60.41957343559956</v>
      </c>
      <c r="CW75" s="65">
        <f t="shared" ref="CW75:DP75" si="110">CW$49*CW32</f>
        <v>60.350041521894141</v>
      </c>
      <c r="CX75" s="65">
        <f t="shared" si="110"/>
        <v>60.280589626744778</v>
      </c>
      <c r="CY75" s="65">
        <f t="shared" si="110"/>
        <v>60.21121765806469</v>
      </c>
      <c r="CZ75" s="65">
        <f t="shared" si="110"/>
        <v>60.141925523873091</v>
      </c>
      <c r="DA75" s="65">
        <f t="shared" si="110"/>
        <v>60.072713132295036</v>
      </c>
      <c r="DB75" s="65">
        <f t="shared" si="110"/>
        <v>60.003580391561322</v>
      </c>
      <c r="DC75" s="65">
        <f t="shared" si="110"/>
        <v>59.934527210008341</v>
      </c>
      <c r="DD75" s="65">
        <f t="shared" si="110"/>
        <v>59.865553496077979</v>
      </c>
      <c r="DE75" s="65">
        <f t="shared" si="110"/>
        <v>59.796659158317503</v>
      </c>
      <c r="DF75" s="65">
        <f t="shared" si="110"/>
        <v>59.727844105379397</v>
      </c>
      <c r="DG75" s="65">
        <f t="shared" si="110"/>
        <v>59.659108246021297</v>
      </c>
      <c r="DH75" s="65">
        <f t="shared" si="110"/>
        <v>59.590451489105824</v>
      </c>
      <c r="DI75" s="65">
        <f t="shared" si="110"/>
        <v>59.521873743600494</v>
      </c>
      <c r="DJ75" s="65">
        <f t="shared" si="110"/>
        <v>59.453374918577573</v>
      </c>
      <c r="DK75" s="65">
        <f t="shared" si="110"/>
        <v>59.384954923213968</v>
      </c>
      <c r="DL75" s="65">
        <f t="shared" si="110"/>
        <v>59.316613666791127</v>
      </c>
      <c r="DM75" s="65">
        <f t="shared" si="110"/>
        <v>59.24835105869488</v>
      </c>
      <c r="DN75" s="65">
        <f t="shared" si="110"/>
        <v>59.180167008415339</v>
      </c>
      <c r="DO75" s="65">
        <f t="shared" si="110"/>
        <v>59.112061425546777</v>
      </c>
      <c r="DP75" s="65">
        <f t="shared" si="110"/>
        <v>59.04403421978752</v>
      </c>
    </row>
    <row r="76" spans="1:120" x14ac:dyDescent="0.25">
      <c r="A76" s="65" t="str">
        <f t="shared" si="71"/>
        <v>19_THA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0.67173019200000006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19_THA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0.67173019200000006</v>
      </c>
      <c r="BQ76" s="65">
        <f t="shared" si="111"/>
        <v>0.67766958644167741</v>
      </c>
      <c r="BR76" s="65">
        <f t="shared" si="111"/>
        <v>0.65250343488881546</v>
      </c>
      <c r="BS76" s="65">
        <f t="shared" si="111"/>
        <v>0.66787410449683526</v>
      </c>
      <c r="BT76" s="65">
        <f t="shared" si="111"/>
        <v>0.68338508259148645</v>
      </c>
      <c r="BU76" s="65">
        <f t="shared" si="111"/>
        <v>0.69989108729492222</v>
      </c>
      <c r="BV76" s="65">
        <f t="shared" si="111"/>
        <v>0.71716219849830032</v>
      </c>
      <c r="BW76" s="65">
        <f t="shared" si="111"/>
        <v>0.73535550308647468</v>
      </c>
      <c r="BX76" s="65">
        <f t="shared" si="111"/>
        <v>0.75448781086006167</v>
      </c>
      <c r="BY76" s="65">
        <f t="shared" si="111"/>
        <v>0.77430805450685714</v>
      </c>
      <c r="BZ76" s="65">
        <f t="shared" si="111"/>
        <v>0.78846288962301414</v>
      </c>
      <c r="CA76" s="65">
        <f t="shared" si="111"/>
        <v>0.80282351429674925</v>
      </c>
      <c r="CB76" s="65">
        <f t="shared" si="111"/>
        <v>0.81734027047533042</v>
      </c>
      <c r="CC76" s="65">
        <f t="shared" si="111"/>
        <v>0.83173963846820886</v>
      </c>
      <c r="CD76" s="65">
        <f t="shared" si="111"/>
        <v>0.84613404539143988</v>
      </c>
      <c r="CE76" s="65">
        <f t="shared" si="111"/>
        <v>0.86049636572327193</v>
      </c>
      <c r="CF76" s="65">
        <f t="shared" si="111"/>
        <v>0.87472143456034024</v>
      </c>
      <c r="CG76" s="65">
        <f t="shared" si="111"/>
        <v>0.88879479324518951</v>
      </c>
      <c r="CH76" s="65">
        <f t="shared" si="111"/>
        <v>0.90364278422643451</v>
      </c>
      <c r="CI76" s="65">
        <f t="shared" si="111"/>
        <v>0.91835683656683731</v>
      </c>
      <c r="CJ76" s="65">
        <f t="shared" si="111"/>
        <v>0.93295666124110188</v>
      </c>
      <c r="CK76" s="65">
        <f t="shared" si="111"/>
        <v>0.94727737781948751</v>
      </c>
      <c r="CL76" s="65">
        <f t="shared" si="111"/>
        <v>0.96133263159629445</v>
      </c>
      <c r="CM76" s="65">
        <f t="shared" si="111"/>
        <v>0.97787799031701772</v>
      </c>
      <c r="CN76" s="65">
        <f t="shared" si="111"/>
        <v>0.9940153769769482</v>
      </c>
      <c r="CO76" s="65">
        <f t="shared" si="111"/>
        <v>1.0099948253255036</v>
      </c>
      <c r="CP76" s="65">
        <f t="shared" si="111"/>
        <v>1.0257431332869877</v>
      </c>
      <c r="CQ76" s="65">
        <f t="shared" si="111"/>
        <v>1.0411662953136127</v>
      </c>
      <c r="CR76" s="65">
        <f t="shared" si="111"/>
        <v>1.0563635741756465</v>
      </c>
      <c r="CS76" s="65">
        <f t="shared" si="111"/>
        <v>1.0713420482772387</v>
      </c>
      <c r="CT76" s="65">
        <f t="shared" si="111"/>
        <v>1.0862470306655068</v>
      </c>
      <c r="CU76" s="65">
        <f t="shared" si="111"/>
        <v>1.1009716196193002</v>
      </c>
      <c r="CV76" s="69">
        <f t="shared" si="111"/>
        <v>1.1156774845913195</v>
      </c>
      <c r="CW76" s="65">
        <f t="shared" ref="CW76:DP76" si="112">CW$49*CW33</f>
        <v>1.1143935432098999</v>
      </c>
      <c r="CX76" s="65">
        <f t="shared" si="112"/>
        <v>1.1131110794109302</v>
      </c>
      <c r="CY76" s="65">
        <f t="shared" si="112"/>
        <v>1.1118300914939825</v>
      </c>
      <c r="CZ76" s="65">
        <f t="shared" si="112"/>
        <v>1.1105505777605853</v>
      </c>
      <c r="DA76" s="65">
        <f t="shared" si="112"/>
        <v>1.1092725365142222</v>
      </c>
      <c r="DB76" s="65">
        <f t="shared" si="112"/>
        <v>1.1079959660603294</v>
      </c>
      <c r="DC76" s="65">
        <f t="shared" si="112"/>
        <v>1.1067208647062927</v>
      </c>
      <c r="DD76" s="65">
        <f t="shared" si="112"/>
        <v>1.1054472307614458</v>
      </c>
      <c r="DE76" s="65">
        <f t="shared" si="112"/>
        <v>1.1041750625370685</v>
      </c>
      <c r="DF76" s="65">
        <f t="shared" si="112"/>
        <v>1.102904358346384</v>
      </c>
      <c r="DG76" s="65">
        <f t="shared" si="112"/>
        <v>1.1016351165045557</v>
      </c>
      <c r="DH76" s="65">
        <f t="shared" si="112"/>
        <v>1.1003673353286874</v>
      </c>
      <c r="DI76" s="65">
        <f t="shared" si="112"/>
        <v>1.0991010131378183</v>
      </c>
      <c r="DJ76" s="65">
        <f t="shared" si="112"/>
        <v>1.0978361482529233</v>
      </c>
      <c r="DK76" s="65">
        <f t="shared" si="112"/>
        <v>1.0965727389969084</v>
      </c>
      <c r="DL76" s="65">
        <f t="shared" si="112"/>
        <v>1.0953107836946101</v>
      </c>
      <c r="DM76" s="65">
        <f t="shared" si="112"/>
        <v>1.0940502806727932</v>
      </c>
      <c r="DN76" s="65">
        <f t="shared" si="112"/>
        <v>1.0927912282601475</v>
      </c>
      <c r="DO76" s="65">
        <f t="shared" si="112"/>
        <v>1.091533624787286</v>
      </c>
      <c r="DP76" s="65">
        <f t="shared" si="112"/>
        <v>1.0902774685867433</v>
      </c>
    </row>
    <row r="77" spans="1:120" x14ac:dyDescent="0.25">
      <c r="A77" s="65" t="str">
        <f t="shared" si="71"/>
        <v>19_THA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19_THA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19_THA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19_THA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19_THA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19_THA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19_THA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10.465953300000001</v>
      </c>
      <c r="F80" s="66">
        <v>5.8878131040000001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19_THA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10.465953300000001</v>
      </c>
      <c r="BP80" s="65">
        <f t="shared" si="119"/>
        <v>5.8878131040000001</v>
      </c>
      <c r="BQ80" s="65">
        <f t="shared" si="119"/>
        <v>5.9398727625355399</v>
      </c>
      <c r="BR80" s="65">
        <f t="shared" si="119"/>
        <v>5.7192877737187935</v>
      </c>
      <c r="BS80" s="65">
        <f t="shared" si="119"/>
        <v>5.85401393462858</v>
      </c>
      <c r="BT80" s="65">
        <f t="shared" si="119"/>
        <v>5.9899699198875309</v>
      </c>
      <c r="BU80" s="65">
        <f t="shared" si="119"/>
        <v>6.1346474584960307</v>
      </c>
      <c r="BV80" s="65">
        <f t="shared" si="119"/>
        <v>6.2860312671664769</v>
      </c>
      <c r="BW80" s="65">
        <f t="shared" si="119"/>
        <v>6.4454982353555685</v>
      </c>
      <c r="BX80" s="65">
        <f t="shared" si="119"/>
        <v>6.6131957034173974</v>
      </c>
      <c r="BY80" s="65">
        <f t="shared" si="119"/>
        <v>6.7869230297426002</v>
      </c>
      <c r="BZ80" s="65">
        <f t="shared" si="119"/>
        <v>6.910992224003067</v>
      </c>
      <c r="CA80" s="65">
        <f t="shared" si="119"/>
        <v>7.0368651937498896</v>
      </c>
      <c r="CB80" s="65">
        <f t="shared" si="119"/>
        <v>7.1641066789082979</v>
      </c>
      <c r="CC80" s="65">
        <f t="shared" si="119"/>
        <v>7.2903192394980838</v>
      </c>
      <c r="CD80" s="65">
        <f t="shared" si="119"/>
        <v>7.4164883155888415</v>
      </c>
      <c r="CE80" s="65">
        <f t="shared" si="119"/>
        <v>7.5423761480261948</v>
      </c>
      <c r="CF80" s="65">
        <f t="shared" si="119"/>
        <v>7.6670609510939602</v>
      </c>
      <c r="CG80" s="65">
        <f t="shared" si="119"/>
        <v>7.7904159925507654</v>
      </c>
      <c r="CH80" s="65">
        <f t="shared" si="119"/>
        <v>7.9205607990647593</v>
      </c>
      <c r="CI80" s="65">
        <f t="shared" si="119"/>
        <v>8.0495316138569653</v>
      </c>
      <c r="CJ80" s="65">
        <f t="shared" si="119"/>
        <v>8.1775012064954904</v>
      </c>
      <c r="CK80" s="65">
        <f t="shared" si="119"/>
        <v>8.3030243759660216</v>
      </c>
      <c r="CL80" s="65">
        <f t="shared" si="119"/>
        <v>8.4262207252632546</v>
      </c>
      <c r="CM80" s="65">
        <f t="shared" si="119"/>
        <v>8.5712432075730192</v>
      </c>
      <c r="CN80" s="65">
        <f t="shared" si="119"/>
        <v>8.7126897552676521</v>
      </c>
      <c r="CO80" s="65">
        <f t="shared" si="119"/>
        <v>8.8527519506279511</v>
      </c>
      <c r="CP80" s="65">
        <f t="shared" si="119"/>
        <v>8.9907881667839966</v>
      </c>
      <c r="CQ80" s="65">
        <f t="shared" si="119"/>
        <v>9.1259744313988218</v>
      </c>
      <c r="CR80" s="65">
        <f t="shared" si="119"/>
        <v>9.2591807971311866</v>
      </c>
      <c r="CS80" s="65">
        <f t="shared" si="119"/>
        <v>9.3904693072258443</v>
      </c>
      <c r="CT80" s="65">
        <f t="shared" si="119"/>
        <v>9.5211136517345292</v>
      </c>
      <c r="CU80" s="65">
        <f t="shared" si="119"/>
        <v>9.650176821479862</v>
      </c>
      <c r="CV80" s="69">
        <f t="shared" si="119"/>
        <v>9.7790758727940652</v>
      </c>
      <c r="CW80" s="65">
        <f t="shared" ref="CW80:DP80" si="120">CW$49*CW37</f>
        <v>9.7678219393244667</v>
      </c>
      <c r="CX80" s="65">
        <f t="shared" si="120"/>
        <v>9.7565809570805442</v>
      </c>
      <c r="CY80" s="65">
        <f t="shared" si="120"/>
        <v>9.7453529111577986</v>
      </c>
      <c r="CZ80" s="65">
        <f t="shared" si="120"/>
        <v>9.7341377866688834</v>
      </c>
      <c r="DA80" s="65">
        <f t="shared" si="120"/>
        <v>9.7229355687435817</v>
      </c>
      <c r="DB80" s="65">
        <f t="shared" si="120"/>
        <v>9.7117462425287933</v>
      </c>
      <c r="DC80" s="65">
        <f t="shared" si="120"/>
        <v>9.7005697931885102</v>
      </c>
      <c r="DD80" s="65">
        <f t="shared" si="120"/>
        <v>9.6894062059037989</v>
      </c>
      <c r="DE80" s="65">
        <f t="shared" si="120"/>
        <v>9.6782554658727751</v>
      </c>
      <c r="DF80" s="65">
        <f t="shared" si="120"/>
        <v>9.6671175583105953</v>
      </c>
      <c r="DG80" s="65">
        <f t="shared" si="120"/>
        <v>9.6559924684494245</v>
      </c>
      <c r="DH80" s="65">
        <f t="shared" si="120"/>
        <v>9.6448801815384293</v>
      </c>
      <c r="DI80" s="65">
        <f t="shared" si="120"/>
        <v>9.633780682843744</v>
      </c>
      <c r="DJ80" s="65">
        <f t="shared" si="120"/>
        <v>9.6226939576484671</v>
      </c>
      <c r="DK80" s="65">
        <f t="shared" si="120"/>
        <v>9.6116199912526277</v>
      </c>
      <c r="DL80" s="65">
        <f t="shared" si="120"/>
        <v>9.6005587689731708</v>
      </c>
      <c r="DM80" s="65">
        <f t="shared" si="120"/>
        <v>9.5895102761439457</v>
      </c>
      <c r="DN80" s="65">
        <f t="shared" si="120"/>
        <v>9.5784744981156749</v>
      </c>
      <c r="DO80" s="65">
        <f t="shared" si="120"/>
        <v>9.5674514202559404</v>
      </c>
      <c r="DP80" s="65">
        <f t="shared" si="120"/>
        <v>9.5564410279491661</v>
      </c>
    </row>
    <row r="81" spans="1:120" x14ac:dyDescent="0.25">
      <c r="A81" s="65" t="str">
        <f t="shared" si="71"/>
        <v>19_THA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9.795099094606456E-6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19_THA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2.654846530560001E-5</v>
      </c>
      <c r="BQ81" s="65">
        <f t="shared" si="121"/>
        <v>2.6783205100161966E-5</v>
      </c>
      <c r="BR81" s="65">
        <f t="shared" si="121"/>
        <v>2.5788575546014088E-5</v>
      </c>
      <c r="BS81" s="65">
        <f t="shared" si="121"/>
        <v>2.6396063036783827E-5</v>
      </c>
      <c r="BT81" s="65">
        <f t="shared" si="121"/>
        <v>2.700909587155295E-5</v>
      </c>
      <c r="BU81" s="65">
        <f t="shared" si="121"/>
        <v>2.7661454658491674E-5</v>
      </c>
      <c r="BV81" s="65">
        <f t="shared" si="121"/>
        <v>2.8344052377088847E-5</v>
      </c>
      <c r="BW81" s="65">
        <f t="shared" si="121"/>
        <v>2.906309749580723E-5</v>
      </c>
      <c r="BX81" s="65">
        <f t="shared" si="121"/>
        <v>2.9819254380211696E-5</v>
      </c>
      <c r="BY81" s="65">
        <f t="shared" si="121"/>
        <v>3.060260021916944E-5</v>
      </c>
      <c r="BZ81" s="65">
        <f t="shared" si="121"/>
        <v>3.116203487532047E-5</v>
      </c>
      <c r="CA81" s="65">
        <f t="shared" si="121"/>
        <v>3.172960285195446E-5</v>
      </c>
      <c r="CB81" s="65">
        <f t="shared" si="121"/>
        <v>3.2303341538032331E-5</v>
      </c>
      <c r="CC81" s="65">
        <f t="shared" si="121"/>
        <v>3.2872440748004276E-5</v>
      </c>
      <c r="CD81" s="65">
        <f t="shared" si="121"/>
        <v>3.3441343884036136E-5</v>
      </c>
      <c r="CE81" s="65">
        <f t="shared" si="121"/>
        <v>3.4008978877339446E-5</v>
      </c>
      <c r="CF81" s="65">
        <f t="shared" si="121"/>
        <v>3.4571189346644482E-5</v>
      </c>
      <c r="CG81" s="65">
        <f t="shared" si="121"/>
        <v>3.51274038494727E-5</v>
      </c>
      <c r="CH81" s="65">
        <f t="shared" si="121"/>
        <v>3.5714233767374386E-5</v>
      </c>
      <c r="CI81" s="65">
        <f t="shared" si="121"/>
        <v>3.6295770093590266E-5</v>
      </c>
      <c r="CJ81" s="65">
        <f t="shared" si="121"/>
        <v>3.6872791855376072E-5</v>
      </c>
      <c r="CK81" s="65">
        <f t="shared" si="121"/>
        <v>3.7438782563789245E-5</v>
      </c>
      <c r="CL81" s="65">
        <f t="shared" si="121"/>
        <v>3.7994281515152385E-5</v>
      </c>
      <c r="CM81" s="65">
        <f t="shared" si="121"/>
        <v>3.8648195671754454E-5</v>
      </c>
      <c r="CN81" s="65">
        <f t="shared" si="121"/>
        <v>3.9285985747243896E-5</v>
      </c>
      <c r="CO81" s="65">
        <f t="shared" si="121"/>
        <v>3.9917533703754758E-5</v>
      </c>
      <c r="CP81" s="65">
        <f t="shared" si="121"/>
        <v>4.0539946411292196E-5</v>
      </c>
      <c r="CQ81" s="65">
        <f t="shared" si="121"/>
        <v>4.1149508534363337E-5</v>
      </c>
      <c r="CR81" s="65">
        <f t="shared" si="121"/>
        <v>4.1750143187105326E-5</v>
      </c>
      <c r="CS81" s="65">
        <f t="shared" si="121"/>
        <v>4.2342130125838817E-5</v>
      </c>
      <c r="CT81" s="65">
        <f t="shared" si="121"/>
        <v>4.2931212487370533E-5</v>
      </c>
      <c r="CU81" s="65">
        <f t="shared" si="121"/>
        <v>4.3513165247027055E-5</v>
      </c>
      <c r="CV81" s="69">
        <f t="shared" si="121"/>
        <v>4.409437798786883E-5</v>
      </c>
      <c r="CW81" s="65">
        <f t="shared" ref="CW81:DP81" si="122">CW$49*CW38</f>
        <v>4.4043633397816162E-5</v>
      </c>
      <c r="CX81" s="65">
        <f t="shared" si="122"/>
        <v>4.3992947205535206E-5</v>
      </c>
      <c r="CY81" s="65">
        <f t="shared" si="122"/>
        <v>4.3942319343820776E-5</v>
      </c>
      <c r="CZ81" s="65">
        <f t="shared" si="122"/>
        <v>4.389174974554503E-5</v>
      </c>
      <c r="DA81" s="65">
        <f t="shared" si="122"/>
        <v>4.3841238343657361E-5</v>
      </c>
      <c r="DB81" s="65">
        <f t="shared" si="122"/>
        <v>4.3790785071184344E-5</v>
      </c>
      <c r="DC81" s="65">
        <f t="shared" si="122"/>
        <v>4.3740389861229615E-5</v>
      </c>
      <c r="DD81" s="65">
        <f t="shared" si="122"/>
        <v>4.3690052646973807E-5</v>
      </c>
      <c r="DE81" s="65">
        <f t="shared" si="122"/>
        <v>4.3639773361674437E-5</v>
      </c>
      <c r="DF81" s="65">
        <f t="shared" si="122"/>
        <v>4.3589551938665845E-5</v>
      </c>
      <c r="DG81" s="65">
        <f t="shared" si="122"/>
        <v>4.3539388311359085E-5</v>
      </c>
      <c r="DH81" s="65">
        <f t="shared" si="122"/>
        <v>4.348928241324183E-5</v>
      </c>
      <c r="DI81" s="65">
        <f t="shared" si="122"/>
        <v>4.343923417787831E-5</v>
      </c>
      <c r="DJ81" s="65">
        <f t="shared" si="122"/>
        <v>4.3389243538909221E-5</v>
      </c>
      <c r="DK81" s="65">
        <f t="shared" si="122"/>
        <v>4.3339310430051605E-5</v>
      </c>
      <c r="DL81" s="65">
        <f t="shared" si="122"/>
        <v>4.3289434785098785E-5</v>
      </c>
      <c r="DM81" s="65">
        <f t="shared" si="122"/>
        <v>4.323961653792029E-5</v>
      </c>
      <c r="DN81" s="65">
        <f t="shared" si="122"/>
        <v>4.3189855622461746E-5</v>
      </c>
      <c r="DO81" s="65">
        <f t="shared" si="122"/>
        <v>4.3140151972744797E-5</v>
      </c>
      <c r="DP81" s="65">
        <f t="shared" si="122"/>
        <v>4.3090505522867018E-5</v>
      </c>
    </row>
    <row r="82" spans="1:120" x14ac:dyDescent="0.25">
      <c r="A82" s="65" t="str">
        <f t="shared" si="71"/>
        <v>19_THA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19_THA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19_THA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19_THA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19_THA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2.6420382720000011</v>
      </c>
      <c r="F84" s="66">
        <v>5.0703822720000007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19_THA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2.6420382720000011</v>
      </c>
      <c r="BP84" s="65">
        <f t="shared" si="127"/>
        <v>5.0703822720000007</v>
      </c>
      <c r="BQ84" s="65">
        <f t="shared" si="127"/>
        <v>5.1152142605605144</v>
      </c>
      <c r="BR84" s="65">
        <f t="shared" si="127"/>
        <v>4.9252540500358455</v>
      </c>
      <c r="BS84" s="65">
        <f t="shared" si="127"/>
        <v>5.041275589066613</v>
      </c>
      <c r="BT84" s="65">
        <f t="shared" si="127"/>
        <v>5.1583562105559313</v>
      </c>
      <c r="BU84" s="65">
        <f t="shared" si="127"/>
        <v>5.2829475340167189</v>
      </c>
      <c r="BV84" s="65">
        <f t="shared" si="127"/>
        <v>5.413314066750071</v>
      </c>
      <c r="BW84" s="65">
        <f t="shared" si="127"/>
        <v>5.5506415386302921</v>
      </c>
      <c r="BX84" s="65">
        <f t="shared" si="127"/>
        <v>5.6950568341060128</v>
      </c>
      <c r="BY84" s="65">
        <f t="shared" si="127"/>
        <v>5.8446648362626767</v>
      </c>
      <c r="BZ84" s="65">
        <f t="shared" si="127"/>
        <v>5.951508961911335</v>
      </c>
      <c r="CA84" s="65">
        <f t="shared" si="127"/>
        <v>6.059906437010314</v>
      </c>
      <c r="CB84" s="65">
        <f t="shared" si="127"/>
        <v>6.1694824305437779</v>
      </c>
      <c r="CC84" s="65">
        <f t="shared" si="127"/>
        <v>6.2781723496044588</v>
      </c>
      <c r="CD84" s="65">
        <f t="shared" si="127"/>
        <v>6.3868248213092054</v>
      </c>
      <c r="CE84" s="65">
        <f t="shared" si="127"/>
        <v>6.4952350956464135</v>
      </c>
      <c r="CF84" s="65">
        <f t="shared" si="127"/>
        <v>6.6026093624404991</v>
      </c>
      <c r="CG84" s="65">
        <f t="shared" si="127"/>
        <v>6.7088384842411708</v>
      </c>
      <c r="CH84" s="65">
        <f t="shared" si="127"/>
        <v>6.8209147183344569</v>
      </c>
      <c r="CI84" s="65">
        <f t="shared" si="127"/>
        <v>6.9319799511088354</v>
      </c>
      <c r="CJ84" s="65">
        <f t="shared" si="127"/>
        <v>7.0421829657780046</v>
      </c>
      <c r="CK84" s="65">
        <f t="shared" si="127"/>
        <v>7.1502792049022137</v>
      </c>
      <c r="CL84" s="65">
        <f t="shared" si="127"/>
        <v>7.2563716664695548</v>
      </c>
      <c r="CM84" s="65">
        <f t="shared" si="127"/>
        <v>7.3812600435896289</v>
      </c>
      <c r="CN84" s="65">
        <f t="shared" si="127"/>
        <v>7.5030689487295072</v>
      </c>
      <c r="CO84" s="65">
        <f t="shared" si="127"/>
        <v>7.6236856972213696</v>
      </c>
      <c r="CP84" s="65">
        <f t="shared" si="127"/>
        <v>7.7425577420585405</v>
      </c>
      <c r="CQ84" s="65">
        <f t="shared" si="127"/>
        <v>7.8589755065856171</v>
      </c>
      <c r="CR84" s="65">
        <f t="shared" si="127"/>
        <v>7.9736882502472799</v>
      </c>
      <c r="CS84" s="65">
        <f t="shared" si="127"/>
        <v>8.086749402553389</v>
      </c>
      <c r="CT84" s="65">
        <f t="shared" si="127"/>
        <v>8.1992558215978164</v>
      </c>
      <c r="CU84" s="65">
        <f t="shared" si="127"/>
        <v>8.3104005872834446</v>
      </c>
      <c r="CV84" s="69">
        <f t="shared" si="127"/>
        <v>8.4214040198171904</v>
      </c>
      <c r="CW84" s="65">
        <f t="shared" ref="CW84:DP84" si="128">CW$49*CW41</f>
        <v>8.4117125191281215</v>
      </c>
      <c r="CX84" s="65">
        <f t="shared" si="128"/>
        <v>8.4020321715894504</v>
      </c>
      <c r="CY84" s="65">
        <f t="shared" si="128"/>
        <v>8.3923629643659385</v>
      </c>
      <c r="CZ84" s="65">
        <f t="shared" si="128"/>
        <v>8.3827048846371088</v>
      </c>
      <c r="DA84" s="65">
        <f t="shared" si="128"/>
        <v>8.3730579195972474</v>
      </c>
      <c r="DB84" s="65">
        <f t="shared" si="128"/>
        <v>8.3634220564553736</v>
      </c>
      <c r="DC84" s="65">
        <f t="shared" si="128"/>
        <v>8.3537972824352238</v>
      </c>
      <c r="DD84" s="65">
        <f t="shared" si="128"/>
        <v>8.3441835847752444</v>
      </c>
      <c r="DE84" s="65">
        <f t="shared" si="128"/>
        <v>8.3345809507285598</v>
      </c>
      <c r="DF84" s="65">
        <f t="shared" si="128"/>
        <v>8.3249893675629725</v>
      </c>
      <c r="DG84" s="65">
        <f t="shared" si="128"/>
        <v>8.3154088225609328</v>
      </c>
      <c r="DH84" s="65">
        <f t="shared" si="128"/>
        <v>8.305839303019523</v>
      </c>
      <c r="DI84" s="65">
        <f t="shared" si="128"/>
        <v>8.2962807962504517</v>
      </c>
      <c r="DJ84" s="65">
        <f t="shared" si="128"/>
        <v>8.2867332895800221</v>
      </c>
      <c r="DK84" s="65">
        <f t="shared" si="128"/>
        <v>8.2771967703491303</v>
      </c>
      <c r="DL84" s="65">
        <f t="shared" si="128"/>
        <v>8.2676712259132348</v>
      </c>
      <c r="DM84" s="65">
        <f t="shared" si="128"/>
        <v>8.2581566436423461</v>
      </c>
      <c r="DN84" s="65">
        <f t="shared" si="128"/>
        <v>8.2486530109210126</v>
      </c>
      <c r="DO84" s="65">
        <f t="shared" si="128"/>
        <v>8.2391603151482986</v>
      </c>
      <c r="DP84" s="65">
        <f t="shared" si="128"/>
        <v>8.2296785437377711</v>
      </c>
    </row>
    <row r="85" spans="1:120" x14ac:dyDescent="0.25">
      <c r="A85" s="65" t="str">
        <f t="shared" si="71"/>
        <v>19_THA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19_THA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19_THA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19_THA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19_THA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19_THA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19_THA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23.62025088</v>
      </c>
      <c r="F88" s="66">
        <v>22.885718688000001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19_THA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23.62025088</v>
      </c>
      <c r="BP88" s="65">
        <f t="shared" si="135"/>
        <v>22.885718688000001</v>
      </c>
      <c r="BQ88" s="65">
        <f t="shared" si="135"/>
        <v>23.088072716430059</v>
      </c>
      <c r="BR88" s="65">
        <f t="shared" si="135"/>
        <v>22.23066676422243</v>
      </c>
      <c r="BS88" s="65">
        <f t="shared" si="135"/>
        <v>22.7543425270283</v>
      </c>
      <c r="BT88" s="65">
        <f t="shared" si="135"/>
        <v>23.282798573038384</v>
      </c>
      <c r="BU88" s="65">
        <f t="shared" si="135"/>
        <v>23.84515498459244</v>
      </c>
      <c r="BV88" s="65">
        <f t="shared" si="135"/>
        <v>24.433578427720441</v>
      </c>
      <c r="BW88" s="65">
        <f t="shared" si="135"/>
        <v>25.053420822433079</v>
      </c>
      <c r="BX88" s="65">
        <f t="shared" si="135"/>
        <v>25.705254875410326</v>
      </c>
      <c r="BY88" s="65">
        <f t="shared" si="135"/>
        <v>26.380526771523311</v>
      </c>
      <c r="BZ88" s="65">
        <f t="shared" si="135"/>
        <v>26.862779286597686</v>
      </c>
      <c r="CA88" s="65">
        <f t="shared" si="135"/>
        <v>27.352043012392897</v>
      </c>
      <c r="CB88" s="65">
        <f t="shared" si="135"/>
        <v>27.846626108585326</v>
      </c>
      <c r="CC88" s="65">
        <f t="shared" si="135"/>
        <v>28.337209811826121</v>
      </c>
      <c r="CD88" s="65">
        <f t="shared" si="135"/>
        <v>28.827624492376405</v>
      </c>
      <c r="CE88" s="65">
        <f t="shared" si="135"/>
        <v>29.316945988917457</v>
      </c>
      <c r="CF88" s="65">
        <f t="shared" si="135"/>
        <v>29.801591353380363</v>
      </c>
      <c r="CG88" s="65">
        <f t="shared" si="135"/>
        <v>30.281067982081286</v>
      </c>
      <c r="CH88" s="65">
        <f t="shared" si="135"/>
        <v>30.786936184412635</v>
      </c>
      <c r="CI88" s="65">
        <f t="shared" si="135"/>
        <v>31.288241122962972</v>
      </c>
      <c r="CJ88" s="65">
        <f t="shared" si="135"/>
        <v>31.785654346856507</v>
      </c>
      <c r="CK88" s="65">
        <f t="shared" si="135"/>
        <v>32.273558411504396</v>
      </c>
      <c r="CL88" s="65">
        <f t="shared" si="135"/>
        <v>32.752418209463954</v>
      </c>
      <c r="CM88" s="65">
        <f t="shared" si="135"/>
        <v>33.316115404832118</v>
      </c>
      <c r="CN88" s="65">
        <f t="shared" si="135"/>
        <v>33.865913070408318</v>
      </c>
      <c r="CO88" s="65">
        <f t="shared" si="135"/>
        <v>34.410329808035712</v>
      </c>
      <c r="CP88" s="65">
        <f t="shared" si="135"/>
        <v>34.946871637048091</v>
      </c>
      <c r="CQ88" s="65">
        <f t="shared" si="135"/>
        <v>35.472335806478767</v>
      </c>
      <c r="CR88" s="65">
        <f t="shared" si="135"/>
        <v>35.990104179855066</v>
      </c>
      <c r="CS88" s="65">
        <f t="shared" si="135"/>
        <v>36.500417917047528</v>
      </c>
      <c r="CT88" s="65">
        <f t="shared" si="135"/>
        <v>37.008227805675396</v>
      </c>
      <c r="CU88" s="65">
        <f t="shared" si="135"/>
        <v>37.509891724621227</v>
      </c>
      <c r="CV88" s="69">
        <f t="shared" si="135"/>
        <v>38.010917721102473</v>
      </c>
      <c r="CW88" s="65">
        <f t="shared" ref="CW88:DP88" si="136">CW$49*CW45</f>
        <v>37.967174084718408</v>
      </c>
      <c r="CX88" s="65">
        <f t="shared" si="136"/>
        <v>37.923480789284746</v>
      </c>
      <c r="CY88" s="65">
        <f t="shared" si="136"/>
        <v>37.879837776868243</v>
      </c>
      <c r="CZ88" s="65">
        <f t="shared" si="136"/>
        <v>37.836244989602314</v>
      </c>
      <c r="DA88" s="65">
        <f t="shared" si="136"/>
        <v>37.792702369686957</v>
      </c>
      <c r="DB88" s="65">
        <f t="shared" si="136"/>
        <v>37.749209859388706</v>
      </c>
      <c r="DC88" s="65">
        <f t="shared" si="136"/>
        <v>37.705767401040525</v>
      </c>
      <c r="DD88" s="65">
        <f t="shared" si="136"/>
        <v>37.662374937041747</v>
      </c>
      <c r="DE88" s="65">
        <f t="shared" si="136"/>
        <v>37.619032409857994</v>
      </c>
      <c r="DF88" s="65">
        <f t="shared" si="136"/>
        <v>37.57573976202108</v>
      </c>
      <c r="DG88" s="65">
        <f t="shared" si="136"/>
        <v>37.532496936128993</v>
      </c>
      <c r="DH88" s="65">
        <f t="shared" si="136"/>
        <v>37.489303874845739</v>
      </c>
      <c r="DI88" s="65">
        <f t="shared" si="136"/>
        <v>37.446160520901337</v>
      </c>
      <c r="DJ88" s="65">
        <f t="shared" si="136"/>
        <v>37.403066817091698</v>
      </c>
      <c r="DK88" s="65">
        <f t="shared" si="136"/>
        <v>37.360022706278571</v>
      </c>
      <c r="DL88" s="65">
        <f t="shared" si="136"/>
        <v>37.317028131389456</v>
      </c>
      <c r="DM88" s="65">
        <f t="shared" si="136"/>
        <v>37.274083035417533</v>
      </c>
      <c r="DN88" s="65">
        <f t="shared" si="136"/>
        <v>37.231187361421597</v>
      </c>
      <c r="DO88" s="65">
        <f t="shared" si="136"/>
        <v>37.188341052525949</v>
      </c>
      <c r="DP88" s="65">
        <f t="shared" si="136"/>
        <v>37.145544051920382</v>
      </c>
    </row>
    <row r="89" spans="1:120" x14ac:dyDescent="0.25">
      <c r="A89" s="65" t="str">
        <f t="shared" si="71"/>
        <v>19_THA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19_THA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19_THA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19_THA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19_THA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19_THA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19_THA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19_THA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19_THA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19_THA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19_THA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19_THA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19_THA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19_THA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19_THA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19_THA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19_THA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19_THA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19_THA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19_THA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19_THA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19_THA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19_THA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19_THA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19_THA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19_THA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19_THA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19_THA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19_THA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19_THA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19_THA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19_THA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19_THA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19_THA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19_THA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19_THA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19_THA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19_THA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19_THA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19_THA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19_THA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19_THA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19_THA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19_THA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19_THA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19_THA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19_THA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19_THA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19_THA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19_THA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19_THA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19_THA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19_THA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19_THA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19_THA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19_THA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19_THA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19_THA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19_THA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19_THA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19_THA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19_THA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19_THA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19_THA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19_THA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19_THA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20_USA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4.6142894123738032E-3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3.863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4.6142894123738032E-3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6.2322029510742949E-3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0.44733622614329627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56</v>
      </c>
      <c r="B15" t="s">
        <v>5</v>
      </c>
      <c r="C15" t="s">
        <v>5</v>
      </c>
      <c r="D15" t="s">
        <v>37</v>
      </c>
      <c r="E15" s="8">
        <v>204.232355208</v>
      </c>
      <c r="F15" s="8">
        <v>201.56134427999999</v>
      </c>
      <c r="G15">
        <f>MATCH(A15,Production_est!$A$4:$A$339,0)</f>
        <v>305</v>
      </c>
      <c r="H15">
        <f>IFERROR(MATCH(D15,Production_est!$D$4:$D$339,0),"-")</f>
        <v>6</v>
      </c>
      <c r="I15" s="8" cm="1">
        <f t="array" ref="I15">IFERROR(INDEX(Production_est!$E$4:$E$339,H15+G15-1),"-")</f>
        <v>88500</v>
      </c>
      <c r="J15" s="42">
        <f t="shared" ref="J15:J46" si="0">IFERROR(F15/I15,0)</f>
        <v>2.2775293138983048E-3</v>
      </c>
      <c r="K15" s="42">
        <f t="shared" ref="K15:K46" si="1">J15</f>
        <v>2.2775293138983048E-3</v>
      </c>
      <c r="L15" s="42">
        <f t="shared" ref="L15:M46" si="2">K15</f>
        <v>2.2775293138983048E-3</v>
      </c>
      <c r="M15" s="42">
        <f t="shared" si="2"/>
        <v>2.2775293138983048E-3</v>
      </c>
      <c r="N15" s="42">
        <f t="shared" ref="N15:AO15" si="3">M15*(1-$F$4)</f>
        <v>2.2670201344988129E-3</v>
      </c>
      <c r="O15" s="42">
        <f t="shared" si="3"/>
        <v>2.2565594474945566E-3</v>
      </c>
      <c r="P15" s="42">
        <f t="shared" si="3"/>
        <v>2.2461470291275901E-3</v>
      </c>
      <c r="Q15" s="42">
        <f t="shared" si="3"/>
        <v>2.2357826566724516E-3</v>
      </c>
      <c r="R15" s="42">
        <f t="shared" si="3"/>
        <v>2.225466108431399E-3</v>
      </c>
      <c r="S15" s="42">
        <f t="shared" si="3"/>
        <v>2.2151971637296673E-3</v>
      </c>
      <c r="T15" s="42">
        <f t="shared" si="3"/>
        <v>2.2049756029107487E-3</v>
      </c>
      <c r="U15" s="42">
        <f t="shared" si="3"/>
        <v>2.1948012073316949E-3</v>
      </c>
      <c r="V15" s="42">
        <f t="shared" si="3"/>
        <v>2.1846737593584388E-3</v>
      </c>
      <c r="W15" s="42">
        <f t="shared" si="3"/>
        <v>2.17459304236114E-3</v>
      </c>
      <c r="X15" s="42">
        <f t="shared" si="3"/>
        <v>2.164558840709551E-3</v>
      </c>
      <c r="Y15" s="42">
        <f t="shared" si="3"/>
        <v>2.1545709397684048E-3</v>
      </c>
      <c r="Z15" s="42">
        <f t="shared" si="3"/>
        <v>2.144629125892823E-3</v>
      </c>
      <c r="AA15" s="42">
        <f t="shared" si="3"/>
        <v>2.1347331864237473E-3</v>
      </c>
      <c r="AB15" s="42">
        <f t="shared" si="3"/>
        <v>2.1248829096833892E-3</v>
      </c>
      <c r="AC15" s="42">
        <f t="shared" si="3"/>
        <v>2.1150780849707031E-3</v>
      </c>
      <c r="AD15" s="42">
        <f t="shared" si="3"/>
        <v>2.1053185025568786E-3</v>
      </c>
      <c r="AE15" s="42">
        <f t="shared" si="3"/>
        <v>2.0956039536808558E-3</v>
      </c>
      <c r="AF15" s="42">
        <f t="shared" si="3"/>
        <v>2.0859342305448573E-3</v>
      </c>
      <c r="AG15" s="42">
        <f t="shared" si="3"/>
        <v>2.0763091263099462E-3</v>
      </c>
      <c r="AH15" s="42">
        <f t="shared" si="3"/>
        <v>2.0667284350915989E-3</v>
      </c>
      <c r="AI15" s="42">
        <f t="shared" si="3"/>
        <v>2.057191951955304E-3</v>
      </c>
      <c r="AJ15" s="42">
        <f t="shared" si="3"/>
        <v>2.047699472912176E-3</v>
      </c>
      <c r="AK15" s="42">
        <f t="shared" si="3"/>
        <v>2.0382507949145939E-3</v>
      </c>
      <c r="AL15" s="42">
        <f t="shared" si="3"/>
        <v>2.028845715851857E-3</v>
      </c>
      <c r="AM15" s="42">
        <f t="shared" si="3"/>
        <v>2.0194840345458616E-3</v>
      </c>
      <c r="AN15" s="42">
        <f t="shared" si="3"/>
        <v>2.0101655507467988E-3</v>
      </c>
      <c r="AO15" s="42">
        <f t="shared" si="3"/>
        <v>2.0008900651288693E-3</v>
      </c>
      <c r="AP15" s="42">
        <f t="shared" ref="AP15:BJ15" si="4">AO15*(1-$F$4)</f>
        <v>1.991657379286021E-3</v>
      </c>
      <c r="AQ15" s="42">
        <f t="shared" si="4"/>
        <v>1.9824672957277053E-3</v>
      </c>
      <c r="AR15" s="42">
        <f t="shared" si="4"/>
        <v>1.9733196178746515E-3</v>
      </c>
      <c r="AS15" s="42">
        <f t="shared" si="4"/>
        <v>1.9642141500546629E-3</v>
      </c>
      <c r="AT15" s="42">
        <f t="shared" si="4"/>
        <v>1.9551506974984307E-3</v>
      </c>
      <c r="AU15" s="42">
        <f t="shared" si="4"/>
        <v>1.9461290663353684E-3</v>
      </c>
      <c r="AV15" s="42">
        <f t="shared" si="4"/>
        <v>1.9371490635894642E-3</v>
      </c>
      <c r="AW15" s="42">
        <f t="shared" si="4"/>
        <v>1.9282104971751533E-3</v>
      </c>
      <c r="AX15" s="42">
        <f t="shared" si="4"/>
        <v>1.9193131758932099E-3</v>
      </c>
      <c r="AY15" s="42">
        <f t="shared" si="4"/>
        <v>1.9104569094266562E-3</v>
      </c>
      <c r="AZ15" s="42">
        <f t="shared" si="4"/>
        <v>1.9016415083366923E-3</v>
      </c>
      <c r="BA15" s="42">
        <f t="shared" si="4"/>
        <v>1.8928667840586437E-3</v>
      </c>
      <c r="BB15" s="42">
        <f t="shared" si="4"/>
        <v>1.8841325488979277E-3</v>
      </c>
      <c r="BC15" s="42">
        <f t="shared" si="4"/>
        <v>1.8754386160260391E-3</v>
      </c>
      <c r="BD15" s="42">
        <f t="shared" si="4"/>
        <v>1.8667847994765531E-3</v>
      </c>
      <c r="BE15" s="42">
        <f t="shared" si="4"/>
        <v>1.8581709141411481E-3</v>
      </c>
      <c r="BF15" s="42">
        <f t="shared" si="4"/>
        <v>1.8495967757656455E-3</v>
      </c>
      <c r="BG15" s="42">
        <f t="shared" si="4"/>
        <v>1.8410622009460693E-3</v>
      </c>
      <c r="BH15" s="42">
        <f t="shared" si="4"/>
        <v>1.8325670071247223E-3</v>
      </c>
      <c r="BI15" s="42">
        <f t="shared" si="4"/>
        <v>1.824111012586281E-3</v>
      </c>
      <c r="BJ15" s="42">
        <f t="shared" si="4"/>
        <v>1.8156940364539096E-3</v>
      </c>
      <c r="BK15" t="str">
        <f t="shared" ref="BK15:BK46" si="5">A15</f>
        <v>20_USA</v>
      </c>
      <c r="BL15" t="str">
        <f t="shared" ref="BL15:BL46" si="6">"d_ind_cem_"&amp;C15</f>
        <v>d_ind_cem_1_x_coal_thermal</v>
      </c>
      <c r="BO15" s="8">
        <f t="shared" ref="BO15:BO46" si="7">E15</f>
        <v>204.232355208</v>
      </c>
      <c r="BP15" s="8">
        <f t="shared" ref="BP15:BP46" si="8">F15</f>
        <v>201.56134427999999</v>
      </c>
      <c r="BQ15" s="8" cm="1">
        <f t="array" ref="BQ15">K15*INDEX(prod_est,$G15+$H15-1,MATCH(BQ$14,$BP$14:$DP$14,0))</f>
        <v>204.40806583048334</v>
      </c>
      <c r="BR15" s="8" cm="1">
        <f t="array" ref="BR15">L15*INDEX(prod_est,$G15+$H15-1,MATCH(BR$14,$BP$14:$DP$14,0))</f>
        <v>185.12029585872125</v>
      </c>
      <c r="BS15" s="8" cm="1">
        <f t="array" ref="BS15">M15*INDEX(prod_est,$G15+$H15-1,MATCH(BS$14,$BP$14:$DP$14,0))</f>
        <v>200.99839205353817</v>
      </c>
      <c r="BT15" s="8" cm="1">
        <f t="array" ref="BT15">N15*INDEX(prod_est,$G15+$H15-1,MATCH(BT$14,$BP$14:$DP$14,0))</f>
        <v>206.21118237156645</v>
      </c>
      <c r="BU15" s="8" cm="1">
        <f t="array" ref="BU15">O15*INDEX(prod_est,$G15+$H15-1,MATCH(BU$14,$BP$14:$DP$14,0))</f>
        <v>211.42296532816499</v>
      </c>
      <c r="BV15" s="8" cm="1">
        <f t="array" ref="BV15">P15*INDEX(prod_est,$G15+$H15-1,MATCH(BV$14,$BP$14:$DP$14,0))</f>
        <v>216.64749307329251</v>
      </c>
      <c r="BW15" s="8" cm="1">
        <f t="array" ref="BW15">Q15*INDEX(prod_est,$G15+$H15-1,MATCH(BW$14,$BP$14:$DP$14,0))</f>
        <v>221.89584213889631</v>
      </c>
      <c r="BX15" s="8" cm="1">
        <f t="array" ref="BX15">R15*INDEX(prod_est,$G15+$H15-1,MATCH(BX$14,$BP$14:$DP$14,0))</f>
        <v>227.18024500344723</v>
      </c>
      <c r="BY15" s="8" cm="1">
        <f t="array" ref="BY15">S15*INDEX(prod_est,$G15+$H15-1,MATCH(BY$14,$BP$14:$DP$14,0))</f>
        <v>232.51276195896995</v>
      </c>
      <c r="BZ15" s="8" cm="1">
        <f t="array" ref="BZ15">T15*INDEX(prod_est,$G15+$H15-1,MATCH(BZ$14,$BP$14:$DP$14,0))</f>
        <v>235.90804375138251</v>
      </c>
      <c r="CA15" s="8" cm="1">
        <f t="array" ref="CA15">U15*INDEX(prod_est,$G15+$H15-1,MATCH(CA$14,$BP$14:$DP$14,0))</f>
        <v>239.25247317430347</v>
      </c>
      <c r="CB15" s="8" cm="1">
        <f t="array" ref="CB15">V15*INDEX(prod_est,$G15+$H15-1,MATCH(CB$14,$BP$14:$DP$14,0))</f>
        <v>242.49163078643517</v>
      </c>
      <c r="CC15" s="8" cm="1">
        <f t="array" ref="CC15">W15*INDEX(prod_est,$G15+$H15-1,MATCH(CC$14,$BP$14:$DP$14,0))</f>
        <v>244.69096411938878</v>
      </c>
      <c r="CD15" s="8" cm="1">
        <f t="array" ref="CD15">X15*INDEX(prod_est,$G15+$H15-1,MATCH(CD$14,$BP$14:$DP$14,0))</f>
        <v>246.78338573004373</v>
      </c>
      <c r="CE15" s="8" cm="1">
        <f t="array" ref="CE15">Y15*INDEX(prod_est,$G15+$H15-1,MATCH(CE$14,$BP$14:$DP$14,0))</f>
        <v>248.7706095002643</v>
      </c>
      <c r="CF15" s="8" cm="1">
        <f t="array" ref="CF15">Z15*INDEX(prod_est,$G15+$H15-1,MATCH(CF$14,$BP$14:$DP$14,0))</f>
        <v>250.65184905870987</v>
      </c>
      <c r="CG15" s="8" cm="1">
        <f t="array" ref="CG15">AA15*INDEX(prod_est,$G15+$H15-1,MATCH(CG$14,$BP$14:$DP$14,0))</f>
        <v>252.42693546268373</v>
      </c>
      <c r="CH15" s="8" cm="1">
        <f t="array" ref="CH15">AB15*INDEX(prod_est,$G15+$H15-1,MATCH(CH$14,$BP$14:$DP$14,0))</f>
        <v>254.09733522079782</v>
      </c>
      <c r="CI15" s="8" cm="1">
        <f t="array" ref="CI15">AC15*INDEX(prod_est,$G15+$H15-1,MATCH(CI$14,$BP$14:$DP$14,0))</f>
        <v>255.66729253592115</v>
      </c>
      <c r="CJ15" s="8" cm="1">
        <f t="array" ref="CJ15">AD15*INDEX(prod_est,$G15+$H15-1,MATCH(CJ$14,$BP$14:$DP$14,0))</f>
        <v>257.14204322148044</v>
      </c>
      <c r="CK15" s="8" cm="1">
        <f t="array" ref="CK15">AE15*INDEX(prod_est,$G15+$H15-1,MATCH(CK$14,$BP$14:$DP$14,0))</f>
        <v>258.52599859158011</v>
      </c>
      <c r="CL15" s="8" cm="1">
        <f t="array" ref="CL15">AF15*INDEX(prod_est,$G15+$H15-1,MATCH(CL$14,$BP$14:$DP$14,0))</f>
        <v>259.82410645570764</v>
      </c>
      <c r="CM15" s="8" cm="1">
        <f t="array" ref="CM15">AG15*INDEX(prod_est,$G15+$H15-1,MATCH(CM$14,$BP$14:$DP$14,0))</f>
        <v>261.04422160729899</v>
      </c>
      <c r="CN15" s="8" cm="1">
        <f t="array" ref="CN15">AH15*INDEX(prod_est,$G15+$H15-1,MATCH(CN$14,$BP$14:$DP$14,0))</f>
        <v>262.19670378862799</v>
      </c>
      <c r="CO15" s="8" cm="1">
        <f t="array" ref="CO15">AI15*INDEX(prod_est,$G15+$H15-1,MATCH(CO$14,$BP$14:$DP$14,0))</f>
        <v>263.29096743481375</v>
      </c>
      <c r="CP15" s="8" cm="1">
        <f t="array" ref="CP15">AJ15*INDEX(prod_est,$G15+$H15-1,MATCH(CP$14,$BP$14:$DP$14,0))</f>
        <v>264.33463506528648</v>
      </c>
      <c r="CQ15" s="8" cm="1">
        <f t="array" ref="CQ15">AK15*INDEX(prod_est,$G15+$H15-1,MATCH(CQ$14,$BP$14:$DP$14,0))</f>
        <v>265.33359552674096</v>
      </c>
      <c r="CR15" s="8" cm="1">
        <f t="array" ref="CR15">AL15*INDEX(prod_est,$G15+$H15-1,MATCH(CR$14,$BP$14:$DP$14,0))</f>
        <v>266.29391363183197</v>
      </c>
      <c r="CS15" s="8" cm="1">
        <f t="array" ref="CS15">AM15*INDEX(prod_est,$G15+$H15-1,MATCH(CS$14,$BP$14:$DP$14,0))</f>
        <v>267.22170013563374</v>
      </c>
      <c r="CT15" s="8" cm="1">
        <f t="array" ref="CT15">AN15*INDEX(prod_est,$G15+$H15-1,MATCH(CT$14,$BP$14:$DP$14,0))</f>
        <v>268.12134328596414</v>
      </c>
      <c r="CU15" s="8" cm="1">
        <f t="array" ref="CU15">AO15*INDEX(prod_est,$G15+$H15-1,MATCH(CU$14,$BP$14:$DP$14,0))</f>
        <v>268.99566095704421</v>
      </c>
      <c r="CV15" s="8" cm="1">
        <f t="array" ref="CV15">AP15*INDEX(prod_est,$G15+$H15-1,MATCH(CV$14,$BP$14:$DP$14,0))</f>
        <v>269.8459995420439</v>
      </c>
      <c r="CW15" cm="1">
        <f t="array" ref="CW15">AQ15*INDEX(prod_est,$G15+$H15-1,MATCH(CW$14,$BP$14:$DP$14,0))</f>
        <v>268.60085200338563</v>
      </c>
      <c r="CX15" cm="1">
        <f t="array" ref="CX15">AR15*INDEX(prod_est,$G15+$H15-1,MATCH(CX$14,$BP$14:$DP$14,0))</f>
        <v>267.36144993583179</v>
      </c>
      <c r="CY15" cm="1">
        <f t="array" ref="CY15">AS15*INDEX(prod_est,$G15+$H15-1,MATCH(CY$14,$BP$14:$DP$14,0))</f>
        <v>266.12776682811597</v>
      </c>
      <c r="CZ15" cm="1">
        <f t="array" ref="CZ15">AT15*INDEX(prod_est,$G15+$H15-1,MATCH(CZ$14,$BP$14:$DP$14,0))</f>
        <v>264.89977629130232</v>
      </c>
      <c r="DA15" cm="1">
        <f t="array" ref="DA15">AU15*INDEX(prod_est,$G15+$H15-1,MATCH(DA$14,$BP$14:$DP$14,0))</f>
        <v>263.67745205822115</v>
      </c>
      <c r="DB15" cm="1">
        <f t="array" ref="DB15">AV15*INDEX(prod_est,$G15+$H15-1,MATCH(DB$14,$BP$14:$DP$14,0))</f>
        <v>262.46076798290721</v>
      </c>
      <c r="DC15" cm="1">
        <f t="array" ref="DC15">AW15*INDEX(prod_est,$G15+$H15-1,MATCH(DC$14,$BP$14:$DP$14,0))</f>
        <v>261.24969804004013</v>
      </c>
      <c r="DD15" cm="1">
        <f t="array" ref="DD15">AX15*INDEX(prod_est,$G15+$H15-1,MATCH(DD$14,$BP$14:$DP$14,0))</f>
        <v>260.04421632438812</v>
      </c>
      <c r="DE15" cm="1">
        <f t="array" ref="DE15">AY15*INDEX(prod_est,$G15+$H15-1,MATCH(DE$14,$BP$14:$DP$14,0))</f>
        <v>258.84429705025343</v>
      </c>
      <c r="DF15" cm="1">
        <f t="array" ref="DF15">AZ15*INDEX(prod_est,$G15+$H15-1,MATCH(DF$14,$BP$14:$DP$14,0))</f>
        <v>257.6499145509211</v>
      </c>
      <c r="DG15" cm="1">
        <f t="array" ref="DG15">BA15*INDEX(prod_est,$G15+$H15-1,MATCH(DG$14,$BP$14:$DP$14,0))</f>
        <v>256.4610432781098</v>
      </c>
      <c r="DH15" cm="1">
        <f t="array" ref="DH15">BB15*INDEX(prod_est,$G15+$H15-1,MATCH(DH$14,$BP$14:$DP$14,0))</f>
        <v>255.27765780142522</v>
      </c>
      <c r="DI15" cm="1">
        <f t="array" ref="DI15">BC15*INDEX(prod_est,$G15+$H15-1,MATCH(DI$14,$BP$14:$DP$14,0))</f>
        <v>254.09973280781654</v>
      </c>
      <c r="DJ15" cm="1">
        <f t="array" ref="DJ15">BD15*INDEX(prod_est,$G15+$H15-1,MATCH(DJ$14,$BP$14:$DP$14,0))</f>
        <v>252.92724310103441</v>
      </c>
      <c r="DK15" cm="1">
        <f t="array" ref="DK15">BE15*INDEX(prod_est,$G15+$H15-1,MATCH(DK$14,$BP$14:$DP$14,0))</f>
        <v>251.76016360109242</v>
      </c>
      <c r="DL15" cm="1">
        <f t="array" ref="DL15">BF15*INDEX(prod_est,$G15+$H15-1,MATCH(DL$14,$BP$14:$DP$14,0))</f>
        <v>250.59846934373036</v>
      </c>
      <c r="DM15" cm="1">
        <f t="array" ref="DM15">BG15*INDEX(prod_est,$G15+$H15-1,MATCH(DM$14,$BP$14:$DP$14,0))</f>
        <v>249.44213547988051</v>
      </c>
      <c r="DN15" cm="1">
        <f t="array" ref="DN15">BH15*INDEX(prod_est,$G15+$H15-1,MATCH(DN$14,$BP$14:$DP$14,0))</f>
        <v>248.29113727513578</v>
      </c>
      <c r="DO15" cm="1">
        <f t="array" ref="DO15">BI15*INDEX(prod_est,$G15+$H15-1,MATCH(DO$14,$BP$14:$DP$14,0))</f>
        <v>247.14545010922086</v>
      </c>
      <c r="DP15" cm="1">
        <f t="array" ref="DP15">BJ15*INDEX(prod_est,$G15+$H15-1,MATCH(DP$14,$BP$14:$DP$14,0))</f>
        <v>246.00504947546551</v>
      </c>
    </row>
    <row r="16" spans="1:120" x14ac:dyDescent="0.25">
      <c r="A16" t="s">
        <v>56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305</v>
      </c>
      <c r="H16">
        <f>IFERROR(MATCH(D16,Production_est!$D$4:$D$339,0),"-")</f>
        <v>6</v>
      </c>
      <c r="I16" s="8" cm="1">
        <f t="array" ref="I16">IFERROR(INDEX(Production_est!$E$4:$E$339,H16+G16-1),"-")</f>
        <v>88500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20_USA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305</v>
      </c>
      <c r="H17">
        <f>IFERROR(MATCH(D17,Production_est!$D$4:$D$339,0),"-")</f>
        <v>6</v>
      </c>
      <c r="I17" s="8" cm="1">
        <f t="array" ref="I17">IFERROR(INDEX(Production_est!$E$4:$E$339,H17+G17-1),"-")</f>
        <v>88500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20_USA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305</v>
      </c>
      <c r="H18">
        <f>IFERROR(MATCH(D18,Production_est!$D$4:$D$339,0),"-")</f>
        <v>6</v>
      </c>
      <c r="I18" s="8" cm="1">
        <f t="array" ref="I18">IFERROR(INDEX(Production_est!$E$4:$E$339,H18+G18-1),"-")</f>
        <v>88500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20_USA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305</v>
      </c>
      <c r="H19">
        <f>IFERROR(MATCH(D19,Production_est!$D$4:$D$339,0),"-")</f>
        <v>6</v>
      </c>
      <c r="I19" s="8" cm="1">
        <f t="array" ref="I19">IFERROR(INDEX(Production_est!$E$4:$E$339,H19+G19-1),"-")</f>
        <v>88500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20_USA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305</v>
      </c>
      <c r="H20">
        <f>IFERROR(MATCH(D20,Production_est!$D$4:$D$339,0),"-")</f>
        <v>6</v>
      </c>
      <c r="I20" s="8" cm="1">
        <f t="array" ref="I20">IFERROR(INDEX(Production_est!$E$4:$E$339,H20+G20-1),"-")</f>
        <v>88500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20_USA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305</v>
      </c>
      <c r="H21">
        <f>IFERROR(MATCH(D21,Production_est!$D$4:$D$339,0),"-")</f>
        <v>6</v>
      </c>
      <c r="I21" s="8" cm="1">
        <f t="array" ref="I21">IFERROR(INDEX(Production_est!$E$4:$E$339,H21+G21-1),"-")</f>
        <v>88500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20_USA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305</v>
      </c>
      <c r="H22">
        <f>IFERROR(MATCH(D22,Production_est!$D$4:$D$339,0),"-")</f>
        <v>6</v>
      </c>
      <c r="I22" s="8" cm="1">
        <f t="array" ref="I22">IFERROR(INDEX(Production_est!$E$4:$E$339,H22+G22-1),"-")</f>
        <v>88500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20_USA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305</v>
      </c>
      <c r="H23">
        <f>IFERROR(MATCH(D23,Production_est!$D$4:$D$339,0),"-")</f>
        <v>6</v>
      </c>
      <c r="I23" s="8" cm="1">
        <f t="array" ref="I23">IFERROR(INDEX(Production_est!$E$4:$E$339,H23+G23-1),"-")</f>
        <v>88500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20_USA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305</v>
      </c>
      <c r="H24">
        <f>IFERROR(MATCH(D24,Production_est!$D$4:$D$339,0),"-")</f>
        <v>6</v>
      </c>
      <c r="I24" s="8" cm="1">
        <f t="array" ref="I24">IFERROR(INDEX(Production_est!$E$4:$E$339,H24+G24-1),"-")</f>
        <v>88500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20_USA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305</v>
      </c>
      <c r="H25">
        <f>IFERROR(MATCH(D25,Production_est!$D$4:$D$339,0),"-")</f>
        <v>6</v>
      </c>
      <c r="I25" s="8" cm="1">
        <f t="array" ref="I25">IFERROR(INDEX(Production_est!$E$4:$E$339,H25+G25-1),"-")</f>
        <v>88500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20_USA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56</v>
      </c>
      <c r="B26" t="s">
        <v>16</v>
      </c>
      <c r="C26" t="s">
        <v>16</v>
      </c>
      <c r="D26" t="s">
        <v>37</v>
      </c>
      <c r="E26" s="8">
        <v>22.486925987999999</v>
      </c>
      <c r="F26" s="8">
        <v>17.116098948000001</v>
      </c>
      <c r="G26">
        <f>MATCH(A26,Production_est!$A$4:$A$339,0)</f>
        <v>305</v>
      </c>
      <c r="H26">
        <f>IFERROR(MATCH(D26,Production_est!$D$4:$D$339,0),"-")</f>
        <v>6</v>
      </c>
      <c r="I26" s="8" cm="1">
        <f t="array" ref="I26">IFERROR(INDEX(Production_est!$E$4:$E$339,H26+G26-1),"-")</f>
        <v>88500</v>
      </c>
      <c r="J26" s="42">
        <f t="shared" si="0"/>
        <v>1.93402248E-4</v>
      </c>
      <c r="K26" s="42">
        <f t="shared" si="1"/>
        <v>1.93402248E-4</v>
      </c>
      <c r="L26" s="42">
        <f t="shared" si="2"/>
        <v>1.93402248E-4</v>
      </c>
      <c r="M26" s="42">
        <f t="shared" si="2"/>
        <v>1.93402248E-4</v>
      </c>
      <c r="N26" s="42">
        <f t="shared" ref="N26:AP26" si="29">M26*(1-$F$4)</f>
        <v>1.9250983405472429E-4</v>
      </c>
      <c r="O26" s="42">
        <f t="shared" si="29"/>
        <v>1.9162153796566773E-4</v>
      </c>
      <c r="P26" s="42">
        <f t="shared" si="29"/>
        <v>1.9073734073184995E-4</v>
      </c>
      <c r="Q26" s="42">
        <f t="shared" si="29"/>
        <v>1.8985722343996662E-4</v>
      </c>
      <c r="R26" s="42">
        <f t="shared" si="29"/>
        <v>1.889811672639849E-4</v>
      </c>
      <c r="S26" s="42">
        <f t="shared" si="29"/>
        <v>1.8810915346474064E-4</v>
      </c>
      <c r="T26" s="42">
        <f t="shared" si="29"/>
        <v>1.8724116338953768E-4</v>
      </c>
      <c r="U26" s="42">
        <f t="shared" si="29"/>
        <v>1.8637717847174877E-4</v>
      </c>
      <c r="V26" s="42">
        <f t="shared" si="29"/>
        <v>1.8551718023041846E-4</v>
      </c>
      <c r="W26" s="42">
        <f t="shared" si="29"/>
        <v>1.8466115026986778E-4</v>
      </c>
      <c r="X26" s="42">
        <f t="shared" si="29"/>
        <v>1.8380907027930075E-4</v>
      </c>
      <c r="Y26" s="42">
        <f t="shared" si="29"/>
        <v>1.8296092203241268E-4</v>
      </c>
      <c r="Z26" s="42">
        <f t="shared" si="29"/>
        <v>1.8211668738700036E-4</v>
      </c>
      <c r="AA26" s="42">
        <f t="shared" si="29"/>
        <v>1.8127634828457394E-4</v>
      </c>
      <c r="AB26" s="42">
        <f t="shared" si="29"/>
        <v>1.8043988674997064E-4</v>
      </c>
      <c r="AC26" s="42">
        <f t="shared" si="29"/>
        <v>1.796072848909703E-4</v>
      </c>
      <c r="AD26" s="42">
        <f t="shared" si="29"/>
        <v>1.7877852489791269E-4</v>
      </c>
      <c r="AE26" s="42">
        <f t="shared" si="29"/>
        <v>1.7795358904331644E-4</v>
      </c>
      <c r="AF26" s="42">
        <f t="shared" si="29"/>
        <v>1.7713245968149993E-4</v>
      </c>
      <c r="AG26" s="42">
        <f t="shared" si="29"/>
        <v>1.7631511924820386E-4</v>
      </c>
      <c r="AH26" s="42">
        <f t="shared" si="29"/>
        <v>1.7550155026021543E-4</v>
      </c>
      <c r="AI26" s="42">
        <f t="shared" si="29"/>
        <v>1.7469173531499453E-4</v>
      </c>
      <c r="AJ26" s="42">
        <f t="shared" si="29"/>
        <v>1.7388565709030134E-4</v>
      </c>
      <c r="AK26" s="42">
        <f t="shared" si="29"/>
        <v>1.7308329834382589E-4</v>
      </c>
      <c r="AL26" s="42">
        <f t="shared" si="29"/>
        <v>1.7228464191281924E-4</v>
      </c>
      <c r="AM26" s="42">
        <f t="shared" si="29"/>
        <v>1.714896707137263E-4</v>
      </c>
      <c r="AN26" s="42">
        <f t="shared" si="29"/>
        <v>1.7069836774182047E-4</v>
      </c>
      <c r="AO26" s="42">
        <f t="shared" si="29"/>
        <v>1.6991071607083989E-4</v>
      </c>
      <c r="AP26" s="42">
        <f t="shared" si="29"/>
        <v>1.6912669885262537E-4</v>
      </c>
      <c r="AQ26" s="42">
        <f t="shared" ref="AQ26:BJ26" si="30">AP26*(1-$F$4)</f>
        <v>1.6834629931675995E-4</v>
      </c>
      <c r="AR26" s="42">
        <f t="shared" si="30"/>
        <v>1.675695007702103E-4</v>
      </c>
      <c r="AS26" s="42">
        <f t="shared" si="30"/>
        <v>1.6679628659696955E-4</v>
      </c>
      <c r="AT26" s="42">
        <f t="shared" si="30"/>
        <v>1.6602664025770189E-4</v>
      </c>
      <c r="AU26" s="42">
        <f t="shared" si="30"/>
        <v>1.6526054528938878E-4</v>
      </c>
      <c r="AV26" s="42">
        <f t="shared" si="30"/>
        <v>1.6449798530497682E-4</v>
      </c>
      <c r="AW26" s="42">
        <f t="shared" si="30"/>
        <v>1.6373894399302724E-4</v>
      </c>
      <c r="AX26" s="42">
        <f t="shared" si="30"/>
        <v>1.6298340511736693E-4</v>
      </c>
      <c r="AY26" s="42">
        <f t="shared" si="30"/>
        <v>1.6223135251674123E-4</v>
      </c>
      <c r="AZ26" s="42">
        <f t="shared" si="30"/>
        <v>1.6148277010446813E-4</v>
      </c>
      <c r="BA26" s="42">
        <f t="shared" si="30"/>
        <v>1.6073764186809428E-4</v>
      </c>
      <c r="BB26" s="42">
        <f t="shared" si="30"/>
        <v>1.599959518690524E-4</v>
      </c>
      <c r="BC26" s="42">
        <f t="shared" si="30"/>
        <v>1.5925768424232035E-4</v>
      </c>
      <c r="BD26" s="42">
        <f t="shared" si="30"/>
        <v>1.5852282319608183E-4</v>
      </c>
      <c r="BE26" s="42">
        <f t="shared" si="30"/>
        <v>1.5779135301138855E-4</v>
      </c>
      <c r="BF26" s="42">
        <f t="shared" si="30"/>
        <v>1.5706325804182395E-4</v>
      </c>
      <c r="BG26" s="42">
        <f t="shared" si="30"/>
        <v>1.5633852271316863E-4</v>
      </c>
      <c r="BH26" s="42">
        <f t="shared" si="30"/>
        <v>1.5561713152306708E-4</v>
      </c>
      <c r="BI26" s="42">
        <f t="shared" si="30"/>
        <v>1.5489906904069621E-4</v>
      </c>
      <c r="BJ26" s="42">
        <f t="shared" si="30"/>
        <v>1.5418431990643516E-4</v>
      </c>
      <c r="BK26" t="str">
        <f t="shared" si="5"/>
        <v>20_USA</v>
      </c>
      <c r="BL26" t="str">
        <f t="shared" si="6"/>
        <v>d_ind_cem_7_7_gas_diesel_oil</v>
      </c>
      <c r="BO26" s="8">
        <f t="shared" si="7"/>
        <v>22.486925987999999</v>
      </c>
      <c r="BP26" s="8">
        <f t="shared" si="8"/>
        <v>17.116098948000001</v>
      </c>
      <c r="BQ26" s="8" cm="1">
        <f t="array" ref="BQ26">K26*INDEX(prod_est,$G26+$H26-1,MATCH(BQ$14,$BP$14:$DP$14,0))</f>
        <v>17.357835615859244</v>
      </c>
      <c r="BR26" s="8" cm="1">
        <f t="array" ref="BR26">L26*INDEX(prod_est,$G26+$H26-1,MATCH(BR$14,$BP$14:$DP$14,0))</f>
        <v>15.719965117911288</v>
      </c>
      <c r="BS26" s="8" cm="1">
        <f t="array" ref="BS26">M26*INDEX(prod_est,$G26+$H26-1,MATCH(BS$14,$BP$14:$DP$14,0))</f>
        <v>17.068294414618183</v>
      </c>
      <c r="BT26" s="8" cm="1">
        <f t="array" ref="BT26">N26*INDEX(prod_est,$G26+$H26-1,MATCH(BT$14,$BP$14:$DP$14,0))</f>
        <v>17.510951885460429</v>
      </c>
      <c r="BU26" s="8" cm="1">
        <f t="array" ref="BU26">O26*INDEX(prod_est,$G26+$H26-1,MATCH(BU$14,$BP$14:$DP$14,0))</f>
        <v>17.953523813621022</v>
      </c>
      <c r="BV26" s="8" cm="1">
        <f t="array" ref="BV26">P26*INDEX(prod_est,$G26+$H26-1,MATCH(BV$14,$BP$14:$DP$14,0))</f>
        <v>18.397177998214826</v>
      </c>
      <c r="BW26" s="8" cm="1">
        <f t="array" ref="BW26">Q26*INDEX(prod_est,$G26+$H26-1,MATCH(BW$14,$BP$14:$DP$14,0))</f>
        <v>18.842855031385078</v>
      </c>
      <c r="BX26" s="8" cm="1">
        <f t="array" ref="BX26">R26*INDEX(prod_est,$G26+$H26-1,MATCH(BX$14,$BP$14:$DP$14,0))</f>
        <v>19.291593665441322</v>
      </c>
      <c r="BY26" s="8" cm="1">
        <f t="array" ref="BY26">S26*INDEX(prod_est,$G26+$H26-1,MATCH(BY$14,$BP$14:$DP$14,0))</f>
        <v>19.744418031039043</v>
      </c>
      <c r="BZ26" s="8" cm="1">
        <f t="array" ref="BZ26">T26*INDEX(prod_est,$G26+$H26-1,MATCH(BZ$14,$BP$14:$DP$14,0))</f>
        <v>20.032737099969971</v>
      </c>
      <c r="CA26" s="8" cm="1">
        <f t="array" ref="CA26">U26*INDEX(prod_est,$G26+$H26-1,MATCH(CA$14,$BP$14:$DP$14,0))</f>
        <v>20.316737909409891</v>
      </c>
      <c r="CB26" s="8" cm="1">
        <f t="array" ref="CB26">V26*INDEX(prod_est,$G26+$H26-1,MATCH(CB$14,$BP$14:$DP$14,0))</f>
        <v>20.591799292808865</v>
      </c>
      <c r="CC26" s="8" cm="1">
        <f t="array" ref="CC26">W26*INDEX(prod_est,$G26+$H26-1,MATCH(CC$14,$BP$14:$DP$14,0))</f>
        <v>20.778561328361551</v>
      </c>
      <c r="CD26" s="8" cm="1">
        <f t="array" ref="CD26">X26*INDEX(prod_est,$G26+$H26-1,MATCH(CD$14,$BP$14:$DP$14,0))</f>
        <v>20.9562446805779</v>
      </c>
      <c r="CE26" s="8" cm="1">
        <f t="array" ref="CE26">Y26*INDEX(prod_est,$G26+$H26-1,MATCH(CE$14,$BP$14:$DP$14,0))</f>
        <v>21.124994888135866</v>
      </c>
      <c r="CF26" s="8" cm="1">
        <f t="array" ref="CF26">Z26*INDEX(prod_est,$G26+$H26-1,MATCH(CF$14,$BP$14:$DP$14,0))</f>
        <v>21.284745174294489</v>
      </c>
      <c r="CG26" s="8" cm="1">
        <f t="array" ref="CG26">AA26*INDEX(prod_est,$G26+$H26-1,MATCH(CG$14,$BP$14:$DP$14,0))</f>
        <v>21.435481192851</v>
      </c>
      <c r="CH26" s="8" cm="1">
        <f t="array" ref="CH26">AB26*INDEX(prod_est,$G26+$H26-1,MATCH(CH$14,$BP$14:$DP$14,0))</f>
        <v>21.57732747614865</v>
      </c>
      <c r="CI26" s="8" cm="1">
        <f t="array" ref="CI26">AC26*INDEX(prod_est,$G26+$H26-1,MATCH(CI$14,$BP$14:$DP$14,0))</f>
        <v>21.710644431568724</v>
      </c>
      <c r="CJ26" s="8" cm="1">
        <f t="array" ref="CJ26">AD26*INDEX(prod_est,$G26+$H26-1,MATCH(CJ$14,$BP$14:$DP$14,0))</f>
        <v>21.835876671648442</v>
      </c>
      <c r="CK26" s="8" cm="1">
        <f t="array" ref="CK26">AE26*INDEX(prod_est,$G26+$H26-1,MATCH(CK$14,$BP$14:$DP$14,0))</f>
        <v>21.953398794448614</v>
      </c>
      <c r="CL26" s="8" cm="1">
        <f t="array" ref="CL26">AF26*INDEX(prod_est,$G26+$H26-1,MATCH(CL$14,$BP$14:$DP$14,0))</f>
        <v>22.063630955912668</v>
      </c>
      <c r="CM26" s="8" cm="1">
        <f t="array" ref="CM26">AG26*INDEX(prod_est,$G26+$H26-1,MATCH(CM$14,$BP$14:$DP$14,0))</f>
        <v>22.167240165988094</v>
      </c>
      <c r="CN26" s="8" cm="1">
        <f t="array" ref="CN26">AH26*INDEX(prod_est,$G26+$H26-1,MATCH(CN$14,$BP$14:$DP$14,0))</f>
        <v>22.26510614878304</v>
      </c>
      <c r="CO26" s="8" cm="1">
        <f t="array" ref="CO26">AI26*INDEX(prod_est,$G26+$H26-1,MATCH(CO$14,$BP$14:$DP$14,0))</f>
        <v>22.358028355222071</v>
      </c>
      <c r="CP26" s="8" cm="1">
        <f t="array" ref="CP26">AJ26*INDEX(prod_est,$G26+$H26-1,MATCH(CP$14,$BP$14:$DP$14,0))</f>
        <v>22.446654071109243</v>
      </c>
      <c r="CQ26" s="8" cm="1">
        <f t="array" ref="CQ26">AK26*INDEX(prod_est,$G26+$H26-1,MATCH(CQ$14,$BP$14:$DP$14,0))</f>
        <v>22.53148336297804</v>
      </c>
      <c r="CR26" s="8" cm="1">
        <f t="array" ref="CR26">AL26*INDEX(prod_est,$G26+$H26-1,MATCH(CR$14,$BP$14:$DP$14,0))</f>
        <v>22.613031239963121</v>
      </c>
      <c r="CS26" s="8" cm="1">
        <f t="array" ref="CS26">AM26*INDEX(prod_est,$G26+$H26-1,MATCH(CS$14,$BP$14:$DP$14,0))</f>
        <v>22.691816612517645</v>
      </c>
      <c r="CT26" s="8" cm="1">
        <f t="array" ref="CT26">AN26*INDEX(prod_est,$G26+$H26-1,MATCH(CT$14,$BP$14:$DP$14,0))</f>
        <v>22.768212119969483</v>
      </c>
      <c r="CU26" s="8" cm="1">
        <f t="array" ref="CU26">AO26*INDEX(prod_est,$G26+$H26-1,MATCH(CU$14,$BP$14:$DP$14,0))</f>
        <v>22.842457049341469</v>
      </c>
      <c r="CV26" s="8" cm="1">
        <f t="array" ref="CV26">AP26*INDEX(prod_est,$G26+$H26-1,MATCH(CV$14,$BP$14:$DP$14,0))</f>
        <v>22.914665733065764</v>
      </c>
      <c r="CW26" cm="1">
        <f t="array" ref="CW26">AQ26*INDEX(prod_est,$G26+$H26-1,MATCH(CW$14,$BP$14:$DP$14,0))</f>
        <v>22.808930833585592</v>
      </c>
      <c r="CX26" cm="1">
        <f t="array" ref="CX26">AR26*INDEX(prod_est,$G26+$H26-1,MATCH(CX$14,$BP$14:$DP$14,0))</f>
        <v>22.703683825532607</v>
      </c>
      <c r="CY26" cm="1">
        <f t="array" ref="CY26">AS26*INDEX(prod_est,$G26+$H26-1,MATCH(CY$14,$BP$14:$DP$14,0))</f>
        <v>22.598922457634568</v>
      </c>
      <c r="CZ26" cm="1">
        <f t="array" ref="CZ26">AT26*INDEX(prod_est,$G26+$H26-1,MATCH(CZ$14,$BP$14:$DP$14,0))</f>
        <v>22.49464448900725</v>
      </c>
      <c r="DA26" cm="1">
        <f t="array" ref="DA26">AU26*INDEX(prod_est,$G26+$H26-1,MATCH(DA$14,$BP$14:$DP$14,0))</f>
        <v>22.390847689106511</v>
      </c>
      <c r="DB26" cm="1">
        <f t="array" ref="DB26">AV26*INDEX(prod_est,$G26+$H26-1,MATCH(DB$14,$BP$14:$DP$14,0))</f>
        <v>22.287529837680591</v>
      </c>
      <c r="DC26" cm="1">
        <f t="array" ref="DC26">AW26*INDEX(prod_est,$G26+$H26-1,MATCH(DC$14,$BP$14:$DP$14,0))</f>
        <v>22.184688724722616</v>
      </c>
      <c r="DD26" cm="1">
        <f t="array" ref="DD26">AX26*INDEX(prod_est,$G26+$H26-1,MATCH(DD$14,$BP$14:$DP$14,0))</f>
        <v>22.08232215042332</v>
      </c>
      <c r="DE26" cm="1">
        <f t="array" ref="DE26">AY26*INDEX(prod_est,$G26+$H26-1,MATCH(DE$14,$BP$14:$DP$14,0))</f>
        <v>21.98042792512399</v>
      </c>
      <c r="DF26" cm="1">
        <f t="array" ref="DF26">AZ26*INDEX(prod_est,$G26+$H26-1,MATCH(DF$14,$BP$14:$DP$14,0))</f>
        <v>21.879003869269646</v>
      </c>
      <c r="DG26" cm="1">
        <f t="array" ref="DG26">BA26*INDEX(prod_est,$G26+$H26-1,MATCH(DG$14,$BP$14:$DP$14,0))</f>
        <v>21.778047813362384</v>
      </c>
      <c r="DH26" cm="1">
        <f t="array" ref="DH26">BB26*INDEX(prod_est,$G26+$H26-1,MATCH(DH$14,$BP$14:$DP$14,0))</f>
        <v>21.677557597915015</v>
      </c>
      <c r="DI26" cm="1">
        <f t="array" ref="DI26">BC26*INDEX(prod_est,$G26+$H26-1,MATCH(DI$14,$BP$14:$DP$14,0))</f>
        <v>21.577531073404835</v>
      </c>
      <c r="DJ26" cm="1">
        <f t="array" ref="DJ26">BD26*INDEX(prod_est,$G26+$H26-1,MATCH(DJ$14,$BP$14:$DP$14,0))</f>
        <v>21.477966100227654</v>
      </c>
      <c r="DK26" cm="1">
        <f t="array" ref="DK26">BE26*INDEX(prod_est,$G26+$H26-1,MATCH(DK$14,$BP$14:$DP$14,0))</f>
        <v>21.37886054865205</v>
      </c>
      <c r="DL26" cm="1">
        <f t="array" ref="DL26">BF26*INDEX(prod_est,$G26+$H26-1,MATCH(DL$14,$BP$14:$DP$14,0))</f>
        <v>21.280212298773787</v>
      </c>
      <c r="DM26" cm="1">
        <f t="array" ref="DM26">BG26*INDEX(prod_est,$G26+$H26-1,MATCH(DM$14,$BP$14:$DP$14,0))</f>
        <v>21.182019240470488</v>
      </c>
      <c r="DN26" cm="1">
        <f t="array" ref="DN26">BH26*INDEX(prod_est,$G26+$H26-1,MATCH(DN$14,$BP$14:$DP$14,0))</f>
        <v>21.084279273356486</v>
      </c>
      <c r="DO26" cm="1">
        <f t="array" ref="DO26">BI26*INDEX(prod_est,$G26+$H26-1,MATCH(DO$14,$BP$14:$DP$14,0))</f>
        <v>20.986990306737905</v>
      </c>
      <c r="DP26" cm="1">
        <f t="array" ref="DP26">BJ26*INDEX(prod_est,$G26+$H26-1,MATCH(DP$14,$BP$14:$DP$14,0))</f>
        <v>20.890150259567932</v>
      </c>
    </row>
    <row r="27" spans="1:120" x14ac:dyDescent="0.25">
      <c r="A27" t="s">
        <v>56</v>
      </c>
      <c r="B27" t="s">
        <v>17</v>
      </c>
      <c r="C27" t="s">
        <v>17</v>
      </c>
      <c r="D27" t="s">
        <v>37</v>
      </c>
      <c r="E27" s="8">
        <v>2.936872728</v>
      </c>
      <c r="F27" s="8">
        <v>2.894418576000001</v>
      </c>
      <c r="G27">
        <f>MATCH(A27,Production_est!$A$4:$A$339,0)</f>
        <v>305</v>
      </c>
      <c r="H27">
        <f>IFERROR(MATCH(D27,Production_est!$D$4:$D$339,0),"-")</f>
        <v>6</v>
      </c>
      <c r="I27" s="8" cm="1">
        <f t="array" ref="I27">IFERROR(INDEX(Production_est!$E$4:$E$339,H27+G27-1),"-")</f>
        <v>88500</v>
      </c>
      <c r="J27" s="42">
        <f t="shared" si="0"/>
        <v>3.2705294644067811E-5</v>
      </c>
      <c r="K27" s="42">
        <f t="shared" si="1"/>
        <v>3.2705294644067811E-5</v>
      </c>
      <c r="L27" s="42">
        <f t="shared" si="2"/>
        <v>3.2705294644067811E-5</v>
      </c>
      <c r="M27" s="42">
        <f t="shared" si="2"/>
        <v>3.2705294644067811E-5</v>
      </c>
      <c r="N27" s="42">
        <f t="shared" ref="N27:AP27" si="31">M27*(1-$F$4)</f>
        <v>3.2554382949263121E-5</v>
      </c>
      <c r="O27" s="42">
        <f t="shared" si="31"/>
        <v>3.2404167604693975E-5</v>
      </c>
      <c r="P27" s="42">
        <f t="shared" si="31"/>
        <v>3.2254645397198846E-5</v>
      </c>
      <c r="Q27" s="42">
        <f t="shared" si="31"/>
        <v>3.2105813128442676E-5</v>
      </c>
      <c r="R27" s="42">
        <f t="shared" si="31"/>
        <v>3.1957667614848447E-5</v>
      </c>
      <c r="S27" s="42">
        <f t="shared" si="31"/>
        <v>3.1810205687529091E-5</v>
      </c>
      <c r="T27" s="42">
        <f t="shared" si="31"/>
        <v>3.1663424192219692E-5</v>
      </c>
      <c r="U27" s="42">
        <f t="shared" si="31"/>
        <v>3.1517319989210032E-5</v>
      </c>
      <c r="V27" s="42">
        <f t="shared" si="31"/>
        <v>3.1371889953277422E-5</v>
      </c>
      <c r="W27" s="42">
        <f t="shared" si="31"/>
        <v>3.1227130973619853E-5</v>
      </c>
      <c r="X27" s="42">
        <f t="shared" si="31"/>
        <v>3.108303995378947E-5</v>
      </c>
      <c r="Y27" s="42">
        <f t="shared" si="31"/>
        <v>3.0939613811626306E-5</v>
      </c>
      <c r="Z27" s="42">
        <f t="shared" si="31"/>
        <v>3.079684947919238E-5</v>
      </c>
      <c r="AA27" s="42">
        <f t="shared" si="31"/>
        <v>3.0654743902706072E-5</v>
      </c>
      <c r="AB27" s="42">
        <f t="shared" si="31"/>
        <v>3.0513294042476783E-5</v>
      </c>
      <c r="AC27" s="42">
        <f t="shared" si="31"/>
        <v>3.0372496872839934E-5</v>
      </c>
      <c r="AD27" s="42">
        <f t="shared" si="31"/>
        <v>3.0232349382092232E-5</v>
      </c>
      <c r="AE27" s="42">
        <f t="shared" si="31"/>
        <v>3.0092848572427257E-5</v>
      </c>
      <c r="AF27" s="42">
        <f t="shared" si="31"/>
        <v>2.9953991459871335E-5</v>
      </c>
      <c r="AG27" s="42">
        <f t="shared" si="31"/>
        <v>2.9815775074219712E-5</v>
      </c>
      <c r="AH27" s="42">
        <f t="shared" si="31"/>
        <v>2.9678196458973021E-5</v>
      </c>
      <c r="AI27" s="42">
        <f t="shared" si="31"/>
        <v>2.9541252671274031E-5</v>
      </c>
      <c r="AJ27" s="42">
        <f t="shared" si="31"/>
        <v>2.9404940781844709E-5</v>
      </c>
      <c r="AK27" s="42">
        <f t="shared" si="31"/>
        <v>2.9269257874923564E-5</v>
      </c>
      <c r="AL27" s="42">
        <f t="shared" si="31"/>
        <v>2.9134201048203265E-5</v>
      </c>
      <c r="AM27" s="42">
        <f t="shared" si="31"/>
        <v>2.899976741276857E-5</v>
      </c>
      <c r="AN27" s="42">
        <f t="shared" si="31"/>
        <v>2.8865954093034526E-5</v>
      </c>
      <c r="AO27" s="42">
        <f t="shared" si="31"/>
        <v>2.8732758226684969E-5</v>
      </c>
      <c r="AP27" s="42">
        <f t="shared" si="31"/>
        <v>2.860017696461128E-5</v>
      </c>
      <c r="AQ27" s="42">
        <f t="shared" ref="AQ27:BJ27" si="32">AP27*(1-$F$4)</f>
        <v>2.8468207470851455E-5</v>
      </c>
      <c r="AR27" s="42">
        <f t="shared" si="32"/>
        <v>2.8336846922529443E-5</v>
      </c>
      <c r="AS27" s="42">
        <f t="shared" si="32"/>
        <v>2.8206092509794757E-5</v>
      </c>
      <c r="AT27" s="42">
        <f t="shared" si="32"/>
        <v>2.8075941435762373E-5</v>
      </c>
      <c r="AU27" s="42">
        <f t="shared" si="32"/>
        <v>2.7946390916452908E-5</v>
      </c>
      <c r="AV27" s="42">
        <f t="shared" si="32"/>
        <v>2.7817438180733059E-5</v>
      </c>
      <c r="AW27" s="42">
        <f t="shared" si="32"/>
        <v>2.7689080470256339E-5</v>
      </c>
      <c r="AX27" s="42">
        <f t="shared" si="32"/>
        <v>2.7561315039404068E-5</v>
      </c>
      <c r="AY27" s="42">
        <f t="shared" si="32"/>
        <v>2.7434139155226647E-5</v>
      </c>
      <c r="AZ27" s="42">
        <f t="shared" si="32"/>
        <v>2.7307550097385095E-5</v>
      </c>
      <c r="BA27" s="42">
        <f t="shared" si="32"/>
        <v>2.7181545158092862E-5</v>
      </c>
      <c r="BB27" s="42">
        <f t="shared" si="32"/>
        <v>2.7056121642057914E-5</v>
      </c>
      <c r="BC27" s="42">
        <f t="shared" si="32"/>
        <v>2.6931276866425067E-5</v>
      </c>
      <c r="BD27" s="42">
        <f t="shared" si="32"/>
        <v>2.6807008160718614E-5</v>
      </c>
      <c r="BE27" s="42">
        <f t="shared" si="32"/>
        <v>2.6683312866785192E-5</v>
      </c>
      <c r="BF27" s="42">
        <f t="shared" si="32"/>
        <v>2.6560188338736926E-5</v>
      </c>
      <c r="BG27" s="42">
        <f t="shared" si="32"/>
        <v>2.6437631942894838E-5</v>
      </c>
      <c r="BH27" s="42">
        <f t="shared" si="32"/>
        <v>2.63156410577325E-5</v>
      </c>
      <c r="BI27" s="42">
        <f t="shared" si="32"/>
        <v>2.6194213073819975E-5</v>
      </c>
      <c r="BJ27" s="42">
        <f t="shared" si="32"/>
        <v>2.6073345393767982E-5</v>
      </c>
      <c r="BK27" t="str">
        <f t="shared" si="5"/>
        <v>20_USA</v>
      </c>
      <c r="BL27" t="str">
        <f t="shared" si="6"/>
        <v>d_ind_cem_7_8_fuel_oil</v>
      </c>
      <c r="BO27" s="8">
        <f t="shared" si="7"/>
        <v>2.936872728</v>
      </c>
      <c r="BP27" s="8">
        <f t="shared" si="8"/>
        <v>2.894418576000001</v>
      </c>
      <c r="BQ27" s="8" cm="1">
        <f t="array" ref="BQ27">K27*INDEX(prod_est,$G27+$H27-1,MATCH(BQ$14,$BP$14:$DP$14,0))</f>
        <v>2.9352974645877477</v>
      </c>
      <c r="BR27" s="8" cm="1">
        <f t="array" ref="BR27">L27*INDEX(prod_est,$G27+$H27-1,MATCH(BR$14,$BP$14:$DP$14,0))</f>
        <v>2.6583253105504587</v>
      </c>
      <c r="BS27" s="8" cm="1">
        <f t="array" ref="BS27">M27*INDEX(prod_est,$G27+$H27-1,MATCH(BS$14,$BP$14:$DP$14,0))</f>
        <v>2.8863345885296257</v>
      </c>
      <c r="BT27" s="8" cm="1">
        <f t="array" ref="BT27">N27*INDEX(prod_est,$G27+$H27-1,MATCH(BT$14,$BP$14:$DP$14,0))</f>
        <v>2.9611901972932504</v>
      </c>
      <c r="BU27" s="8" cm="1">
        <f t="array" ref="BU27">O27*INDEX(prod_est,$G27+$H27-1,MATCH(BU$14,$BP$14:$DP$14,0))</f>
        <v>3.0360313403583792</v>
      </c>
      <c r="BV27" s="8" cm="1">
        <f t="array" ref="BV27">P27*INDEX(prod_est,$G27+$H27-1,MATCH(BV$14,$BP$14:$DP$14,0))</f>
        <v>3.1110554984395917</v>
      </c>
      <c r="BW27" s="8" cm="1">
        <f t="array" ref="BW27">Q27*INDEX(prod_est,$G27+$H27-1,MATCH(BW$14,$BP$14:$DP$14,0))</f>
        <v>3.1864217304077282</v>
      </c>
      <c r="BX27" s="8" cm="1">
        <f t="array" ref="BX27">R27*INDEX(prod_est,$G27+$H27-1,MATCH(BX$14,$BP$14:$DP$14,0))</f>
        <v>3.2623056945123543</v>
      </c>
      <c r="BY27" s="8" cm="1">
        <f t="array" ref="BY27">S27*INDEX(prod_est,$G27+$H27-1,MATCH(BY$14,$BP$14:$DP$14,0))</f>
        <v>3.3388805764076595</v>
      </c>
      <c r="BZ27" s="8" cm="1">
        <f t="array" ref="BZ27">T27*INDEX(prod_est,$G27+$H27-1,MATCH(BZ$14,$BP$14:$DP$14,0))</f>
        <v>3.3876367837341088</v>
      </c>
      <c r="CA27" s="8" cm="1">
        <f t="array" ref="CA27">U27*INDEX(prod_est,$G27+$H27-1,MATCH(CA$14,$BP$14:$DP$14,0))</f>
        <v>3.4356627516219604</v>
      </c>
      <c r="CB27" s="8" cm="1">
        <f t="array" ref="CB27">V27*INDEX(prod_est,$G27+$H27-1,MATCH(CB$14,$BP$14:$DP$14,0))</f>
        <v>3.4821770175226772</v>
      </c>
      <c r="CC27" s="8" cm="1">
        <f t="array" ref="CC27">W27*INDEX(prod_est,$G27+$H27-1,MATCH(CC$14,$BP$14:$DP$14,0))</f>
        <v>3.5137594187834758</v>
      </c>
      <c r="CD27" s="8" cm="1">
        <f t="array" ref="CD27">X27*INDEX(prod_est,$G27+$H27-1,MATCH(CD$14,$BP$14:$DP$14,0))</f>
        <v>3.5438065689468048</v>
      </c>
      <c r="CE27" s="8" cm="1">
        <f t="array" ref="CE27">Y27*INDEX(prod_est,$G27+$H27-1,MATCH(CE$14,$BP$14:$DP$14,0))</f>
        <v>3.5723430793364406</v>
      </c>
      <c r="CF27" s="8" cm="1">
        <f t="array" ref="CF27">Z27*INDEX(prod_est,$G27+$H27-1,MATCH(CF$14,$BP$14:$DP$14,0))</f>
        <v>3.5993576576690143</v>
      </c>
      <c r="CG27" s="8" cm="1">
        <f t="array" ref="CG27">AA27*INDEX(prod_est,$G27+$H27-1,MATCH(CG$14,$BP$14:$DP$14,0))</f>
        <v>3.6248478779293518</v>
      </c>
      <c r="CH27" s="8" cm="1">
        <f t="array" ref="CH27">AB27*INDEX(prod_est,$G27+$H27-1,MATCH(CH$14,$BP$14:$DP$14,0))</f>
        <v>3.6488347991641841</v>
      </c>
      <c r="CI27" s="8" cm="1">
        <f t="array" ref="CI27">AC27*INDEX(prod_est,$G27+$H27-1,MATCH(CI$14,$BP$14:$DP$14,0))</f>
        <v>3.6713793680776932</v>
      </c>
      <c r="CJ27" s="8" cm="1">
        <f t="array" ref="CJ27">AD27*INDEX(prod_est,$G27+$H27-1,MATCH(CJ$14,$BP$14:$DP$14,0))</f>
        <v>3.6925567708902185</v>
      </c>
      <c r="CK27" s="8" cm="1">
        <f t="array" ref="CK27">AE27*INDEX(prod_est,$G27+$H27-1,MATCH(CK$14,$BP$14:$DP$14,0))</f>
        <v>3.7124303540213508</v>
      </c>
      <c r="CL27" s="8" cm="1">
        <f t="array" ref="CL27">AF27*INDEX(prod_est,$G27+$H27-1,MATCH(CL$14,$BP$14:$DP$14,0))</f>
        <v>3.7310711679581892</v>
      </c>
      <c r="CM27" s="8" cm="1">
        <f t="array" ref="CM27">AG27*INDEX(prod_est,$G27+$H27-1,MATCH(CM$14,$BP$14:$DP$14,0))</f>
        <v>3.7485920074437562</v>
      </c>
      <c r="CN27" s="8" cm="1">
        <f t="array" ref="CN27">AH27*INDEX(prod_est,$G27+$H27-1,MATCH(CN$14,$BP$14:$DP$14,0))</f>
        <v>3.7651416382574587</v>
      </c>
      <c r="CO27" s="8" cm="1">
        <f t="array" ref="CO27">AI27*INDEX(prod_est,$G27+$H27-1,MATCH(CO$14,$BP$14:$DP$14,0))</f>
        <v>3.7808552515788789</v>
      </c>
      <c r="CP27" s="8" cm="1">
        <f t="array" ref="CP27">AJ27*INDEX(prod_est,$G27+$H27-1,MATCH(CP$14,$BP$14:$DP$14,0))</f>
        <v>3.7958423066990004</v>
      </c>
      <c r="CQ27" s="8" cm="1">
        <f t="array" ref="CQ27">AK27*INDEX(prod_est,$G27+$H27-1,MATCH(CQ$14,$BP$14:$DP$14,0))</f>
        <v>3.8101873673883495</v>
      </c>
      <c r="CR27" s="8" cm="1">
        <f t="array" ref="CR27">AL27*INDEX(prod_est,$G27+$H27-1,MATCH(CR$14,$BP$14:$DP$14,0))</f>
        <v>3.8239775242866045</v>
      </c>
      <c r="CS27" s="8" cm="1">
        <f t="array" ref="CS27">AM27*INDEX(prod_est,$G27+$H27-1,MATCH(CS$14,$BP$14:$DP$14,0))</f>
        <v>3.8373005277660597</v>
      </c>
      <c r="CT27" s="8" cm="1">
        <f t="array" ref="CT27">AN27*INDEX(prod_est,$G27+$H27-1,MATCH(CT$14,$BP$14:$DP$14,0))</f>
        <v>3.8502193930146964</v>
      </c>
      <c r="CU27" s="8" cm="1">
        <f t="array" ref="CU27">AO27*INDEX(prod_est,$G27+$H27-1,MATCH(CU$14,$BP$14:$DP$14,0))</f>
        <v>3.8627745846737858</v>
      </c>
      <c r="CV27" s="8" cm="1">
        <f t="array" ref="CV27">AP27*INDEX(prod_est,$G27+$H27-1,MATCH(CV$14,$BP$14:$DP$14,0))</f>
        <v>3.8749854369337005</v>
      </c>
      <c r="CW27" cm="1">
        <f t="array" ref="CW27">AQ27*INDEX(prod_est,$G27+$H27-1,MATCH(CW$14,$BP$14:$DP$14,0))</f>
        <v>3.8571051326589543</v>
      </c>
      <c r="CX27" cm="1">
        <f t="array" ref="CX27">AR27*INDEX(prod_est,$G27+$H27-1,MATCH(CX$14,$BP$14:$DP$14,0))</f>
        <v>3.8393073332829131</v>
      </c>
      <c r="CY27" cm="1">
        <f t="array" ref="CY27">AS27*INDEX(prod_est,$G27+$H27-1,MATCH(CY$14,$BP$14:$DP$14,0))</f>
        <v>3.8215916581040967</v>
      </c>
      <c r="CZ27" cm="1">
        <f t="array" ref="CZ27">AT27*INDEX(prod_est,$G27+$H27-1,MATCH(CZ$14,$BP$14:$DP$14,0))</f>
        <v>3.8039577281776906</v>
      </c>
      <c r="DA27" cm="1">
        <f t="array" ref="DA27">AU27*INDEX(prod_est,$G27+$H27-1,MATCH(DA$14,$BP$14:$DP$14,0))</f>
        <v>3.7864051663074427</v>
      </c>
      <c r="DB27" cm="1">
        <f t="array" ref="DB27">AV27*INDEX(prod_est,$G27+$H27-1,MATCH(DB$14,$BP$14:$DP$14,0))</f>
        <v>3.7689335970375928</v>
      </c>
      <c r="DC27" cm="1">
        <f t="array" ref="DC27">AW27*INDEX(prod_est,$G27+$H27-1,MATCH(DC$14,$BP$14:$DP$14,0))</f>
        <v>3.7515426466448423</v>
      </c>
      <c r="DD27" cm="1">
        <f t="array" ref="DD27">AX27*INDEX(prod_est,$G27+$H27-1,MATCH(DD$14,$BP$14:$DP$14,0))</f>
        <v>3.7342319431303599</v>
      </c>
      <c r="DE27" cm="1">
        <f t="array" ref="DE27">AY27*INDEX(prod_est,$G27+$H27-1,MATCH(DE$14,$BP$14:$DP$14,0))</f>
        <v>3.7170011162118253</v>
      </c>
      <c r="DF27" cm="1">
        <f t="array" ref="DF27">AZ27*INDEX(prod_est,$G27+$H27-1,MATCH(DF$14,$BP$14:$DP$14,0))</f>
        <v>3.6998497973155078</v>
      </c>
      <c r="DG27" cm="1">
        <f t="array" ref="DG27">BA27*INDEX(prod_est,$G27+$H27-1,MATCH(DG$14,$BP$14:$DP$14,0))</f>
        <v>3.6827776195683812</v>
      </c>
      <c r="DH27" cm="1">
        <f t="array" ref="DH27">BB27*INDEX(prod_est,$G27+$H27-1,MATCH(DH$14,$BP$14:$DP$14,0))</f>
        <v>3.6657842177902795</v>
      </c>
      <c r="DI27" cm="1">
        <f t="array" ref="DI27">BC27*INDEX(prod_est,$G27+$H27-1,MATCH(DI$14,$BP$14:$DP$14,0))</f>
        <v>3.6488692284860829</v>
      </c>
      <c r="DJ27" cm="1">
        <f t="array" ref="DJ27">BD27*INDEX(prod_est,$G27+$H27-1,MATCH(DJ$14,$BP$14:$DP$14,0))</f>
        <v>3.6320322898379427</v>
      </c>
      <c r="DK27" cm="1">
        <f t="array" ref="DK27">BE27*INDEX(prod_est,$G27+$H27-1,MATCH(DK$14,$BP$14:$DP$14,0))</f>
        <v>3.6152730416975438</v>
      </c>
      <c r="DL27" cm="1">
        <f t="array" ref="DL27">BF27*INDEX(prod_est,$G27+$H27-1,MATCH(DL$14,$BP$14:$DP$14,0))</f>
        <v>3.5985911255783982</v>
      </c>
      <c r="DM27" cm="1">
        <f t="array" ref="DM27">BG27*INDEX(prod_est,$G27+$H27-1,MATCH(DM$14,$BP$14:$DP$14,0))</f>
        <v>3.5819861846481795</v>
      </c>
      <c r="DN27" cm="1">
        <f t="array" ref="DN27">BH27*INDEX(prod_est,$G27+$H27-1,MATCH(DN$14,$BP$14:$DP$14,0))</f>
        <v>3.5654578637210879</v>
      </c>
      <c r="DO27" cm="1">
        <f t="array" ref="DO27">BI27*INDEX(prod_est,$G27+$H27-1,MATCH(DO$14,$BP$14:$DP$14,0))</f>
        <v>3.5490058092502546</v>
      </c>
      <c r="DP27" cm="1">
        <f t="array" ref="DP27">BJ27*INDEX(prod_est,$G27+$H27-1,MATCH(DP$14,$BP$14:$DP$14,0))</f>
        <v>3.5326296693201775</v>
      </c>
    </row>
    <row r="28" spans="1:120" x14ac:dyDescent="0.25">
      <c r="A28" t="s">
        <v>56</v>
      </c>
      <c r="B28" t="s">
        <v>18</v>
      </c>
      <c r="C28" t="s">
        <v>18</v>
      </c>
      <c r="D28" t="s">
        <v>37</v>
      </c>
      <c r="E28" s="8">
        <v>3.4760069640000002</v>
      </c>
      <c r="F28" s="8">
        <v>1.560922776</v>
      </c>
      <c r="G28">
        <f>MATCH(A28,Production_est!$A$4:$A$339,0)</f>
        <v>305</v>
      </c>
      <c r="H28">
        <f>IFERROR(MATCH(D28,Production_est!$D$4:$D$339,0),"-")</f>
        <v>6</v>
      </c>
      <c r="I28" s="8" cm="1">
        <f t="array" ref="I28">IFERROR(INDEX(Production_est!$E$4:$E$339,H28+G28-1),"-")</f>
        <v>88500</v>
      </c>
      <c r="J28" s="42">
        <f t="shared" si="0"/>
        <v>1.7637545491525425E-5</v>
      </c>
      <c r="K28" s="42">
        <f t="shared" si="1"/>
        <v>1.7637545491525425E-5</v>
      </c>
      <c r="L28" s="42">
        <f t="shared" si="2"/>
        <v>1.7637545491525425E-5</v>
      </c>
      <c r="M28" s="42">
        <f t="shared" si="2"/>
        <v>1.7637545491525425E-5</v>
      </c>
      <c r="N28" s="42">
        <f t="shared" ref="N28:AP28" si="33">M28*(1-$F$4)</f>
        <v>1.7556160752103617E-5</v>
      </c>
      <c r="O28" s="42">
        <f t="shared" si="33"/>
        <v>1.7475151545423252E-5</v>
      </c>
      <c r="P28" s="42">
        <f t="shared" si="33"/>
        <v>1.7394516138667575E-5</v>
      </c>
      <c r="Q28" s="42">
        <f t="shared" si="33"/>
        <v>1.7314252807015557E-5</v>
      </c>
      <c r="R28" s="42">
        <f t="shared" si="33"/>
        <v>1.7234359833604981E-5</v>
      </c>
      <c r="S28" s="42">
        <f t="shared" si="33"/>
        <v>1.7154835509495738E-5</v>
      </c>
      <c r="T28" s="42">
        <f t="shared" si="33"/>
        <v>1.7075678133633257E-5</v>
      </c>
      <c r="U28" s="42">
        <f t="shared" si="33"/>
        <v>1.699688601281213E-5</v>
      </c>
      <c r="V28" s="42">
        <f t="shared" si="33"/>
        <v>1.6918457461639885E-5</v>
      </c>
      <c r="W28" s="42">
        <f t="shared" si="33"/>
        <v>1.6840390802500944E-5</v>
      </c>
      <c r="X28" s="42">
        <f t="shared" si="33"/>
        <v>1.6762684365520725E-5</v>
      </c>
      <c r="Y28" s="42">
        <f t="shared" si="33"/>
        <v>1.6685336488529938E-5</v>
      </c>
      <c r="Z28" s="42">
        <f t="shared" si="33"/>
        <v>1.6608345517029021E-5</v>
      </c>
      <c r="AA28" s="42">
        <f t="shared" si="33"/>
        <v>1.6531709804152745E-5</v>
      </c>
      <c r="AB28" s="42">
        <f t="shared" si="33"/>
        <v>1.6455427710635007E-5</v>
      </c>
      <c r="AC28" s="42">
        <f t="shared" si="33"/>
        <v>1.6379497604773742E-5</v>
      </c>
      <c r="AD28" s="42">
        <f t="shared" si="33"/>
        <v>1.6303917862396032E-5</v>
      </c>
      <c r="AE28" s="42">
        <f t="shared" si="33"/>
        <v>1.6228686866823365E-5</v>
      </c>
      <c r="AF28" s="42">
        <f t="shared" si="33"/>
        <v>1.615380300883705E-5</v>
      </c>
      <c r="AG28" s="42">
        <f t="shared" si="33"/>
        <v>1.6079264686643801E-5</v>
      </c>
      <c r="AH28" s="42">
        <f t="shared" si="33"/>
        <v>1.6005070305841464E-5</v>
      </c>
      <c r="AI28" s="42">
        <f t="shared" si="33"/>
        <v>1.5931218279384921E-5</v>
      </c>
      <c r="AJ28" s="42">
        <f t="shared" si="33"/>
        <v>1.5857707027552137E-5</v>
      </c>
      <c r="AK28" s="42">
        <f t="shared" si="33"/>
        <v>1.5784534977910377E-5</v>
      </c>
      <c r="AL28" s="42">
        <f t="shared" si="33"/>
        <v>1.5711700565282559E-5</v>
      </c>
      <c r="AM28" s="42">
        <f t="shared" si="33"/>
        <v>1.5639202231713787E-5</v>
      </c>
      <c r="AN28" s="42">
        <f t="shared" si="33"/>
        <v>1.5567038426438018E-5</v>
      </c>
      <c r="AO28" s="42">
        <f t="shared" si="33"/>
        <v>1.5495207605844889E-5</v>
      </c>
      <c r="AP28" s="42">
        <f t="shared" si="33"/>
        <v>1.5423708233446703E-5</v>
      </c>
      <c r="AQ28" s="42">
        <f t="shared" ref="AQ28:BJ28" si="34">AP28*(1-$F$4)</f>
        <v>1.5352538779845565E-5</v>
      </c>
      <c r="AR28" s="42">
        <f t="shared" si="34"/>
        <v>1.5281697722700665E-5</v>
      </c>
      <c r="AS28" s="42">
        <f t="shared" si="34"/>
        <v>1.5211183546695711E-5</v>
      </c>
      <c r="AT28" s="42">
        <f t="shared" si="34"/>
        <v>1.5140994743506517E-5</v>
      </c>
      <c r="AU28" s="42">
        <f t="shared" si="34"/>
        <v>1.5071129811768746E-5</v>
      </c>
      <c r="AV28" s="42">
        <f t="shared" si="34"/>
        <v>1.500158725704579E-5</v>
      </c>
      <c r="AW28" s="42">
        <f t="shared" si="34"/>
        <v>1.4932365591796801E-5</v>
      </c>
      <c r="AX28" s="42">
        <f t="shared" si="34"/>
        <v>1.4863463335344877E-5</v>
      </c>
      <c r="AY28" s="42">
        <f t="shared" si="34"/>
        <v>1.4794879013845388E-5</v>
      </c>
      <c r="AZ28" s="42">
        <f t="shared" si="34"/>
        <v>1.4726611160254448E-5</v>
      </c>
      <c r="BA28" s="42">
        <f t="shared" si="34"/>
        <v>1.4658658314297539E-5</v>
      </c>
      <c r="BB28" s="42">
        <f t="shared" si="34"/>
        <v>1.459101902243827E-5</v>
      </c>
      <c r="BC28" s="42">
        <f t="shared" si="34"/>
        <v>1.4523691837847288E-5</v>
      </c>
      <c r="BD28" s="42">
        <f t="shared" si="34"/>
        <v>1.4456675320371328E-5</v>
      </c>
      <c r="BE28" s="42">
        <f t="shared" si="34"/>
        <v>1.4389968036502412E-5</v>
      </c>
      <c r="BF28" s="42">
        <f t="shared" si="34"/>
        <v>1.4323568559347181E-5</v>
      </c>
      <c r="BG28" s="42">
        <f t="shared" si="34"/>
        <v>1.4257475468596374E-5</v>
      </c>
      <c r="BH28" s="42">
        <f t="shared" si="34"/>
        <v>1.4191687350494449E-5</v>
      </c>
      <c r="BI28" s="42">
        <f t="shared" si="34"/>
        <v>1.4126202797809343E-5</v>
      </c>
      <c r="BJ28" s="42">
        <f t="shared" si="34"/>
        <v>1.4061020409802366E-5</v>
      </c>
      <c r="BK28" t="str">
        <f t="shared" si="5"/>
        <v>20_USA</v>
      </c>
      <c r="BL28" t="str">
        <f t="shared" si="6"/>
        <v>d_ind_cem_7_9_lpg</v>
      </c>
      <c r="BO28" s="8">
        <f t="shared" si="7"/>
        <v>3.4760069640000002</v>
      </c>
      <c r="BP28" s="8">
        <f t="shared" si="8"/>
        <v>1.560922776</v>
      </c>
      <c r="BQ28" s="8" cm="1">
        <f t="array" ref="BQ28">K28*INDEX(prod_est,$G28+$H28-1,MATCH(BQ$14,$BP$14:$DP$14,0))</f>
        <v>1.5829682357628938</v>
      </c>
      <c r="BR28" s="8" cm="1">
        <f t="array" ref="BR28">L28*INDEX(prod_est,$G28+$H28-1,MATCH(BR$14,$BP$14:$DP$14,0))</f>
        <v>1.4336007091931693</v>
      </c>
      <c r="BS28" s="8" cm="1">
        <f t="array" ref="BS28">M28*INDEX(prod_est,$G28+$H28-1,MATCH(BS$14,$BP$14:$DP$14,0))</f>
        <v>1.5565631853492081</v>
      </c>
      <c r="BT28" s="8" cm="1">
        <f t="array" ref="BT28">N28*INDEX(prod_est,$G28+$H28-1,MATCH(BT$14,$BP$14:$DP$14,0))</f>
        <v>1.5969318540688382</v>
      </c>
      <c r="BU28" s="8" cm="1">
        <f t="array" ref="BU28">O28*INDEX(prod_est,$G28+$H28-1,MATCH(BU$14,$BP$14:$DP$14,0))</f>
        <v>1.6372927216229971</v>
      </c>
      <c r="BV28" s="8" cm="1">
        <f t="array" ref="BV28">P28*INDEX(prod_est,$G28+$H28-1,MATCH(BV$14,$BP$14:$DP$14,0))</f>
        <v>1.6777522868255628</v>
      </c>
      <c r="BW28" s="8" cm="1">
        <f t="array" ref="BW28">Q28*INDEX(prod_est,$G28+$H28-1,MATCH(BW$14,$BP$14:$DP$14,0))</f>
        <v>1.7183963280833894</v>
      </c>
      <c r="BX28" s="8" cm="1">
        <f t="array" ref="BX28">R28*INDEX(prod_est,$G28+$H28-1,MATCH(BX$14,$BP$14:$DP$14,0))</f>
        <v>1.7593195756351554</v>
      </c>
      <c r="BY28" s="8" cm="1">
        <f t="array" ref="BY28">S28*INDEX(prod_est,$G28+$H28-1,MATCH(BY$14,$BP$14:$DP$14,0))</f>
        <v>1.8006154262805985</v>
      </c>
      <c r="BZ28" s="8" cm="1">
        <f t="array" ref="BZ28">T28*INDEX(prod_est,$G28+$H28-1,MATCH(BZ$14,$BP$14:$DP$14,0))</f>
        <v>1.8269090229007554</v>
      </c>
      <c r="CA28" s="8" cm="1">
        <f t="array" ref="CA28">U28*INDEX(prod_est,$G28+$H28-1,MATCH(CA$14,$BP$14:$DP$14,0))</f>
        <v>1.8528088107673713</v>
      </c>
      <c r="CB28" s="8" cm="1">
        <f t="array" ref="CB28">V28*INDEX(prod_est,$G28+$H28-1,MATCH(CB$14,$BP$14:$DP$14,0))</f>
        <v>1.8778933571613785</v>
      </c>
      <c r="CC28" s="8" cm="1">
        <f t="array" ref="CC28">W28*INDEX(prod_est,$G28+$H28-1,MATCH(CC$14,$BP$14:$DP$14,0))</f>
        <v>1.8949253406683668</v>
      </c>
      <c r="CD28" s="8" cm="1">
        <f t="array" ref="CD28">X28*INDEX(prod_est,$G28+$H28-1,MATCH(CD$14,$BP$14:$DP$14,0))</f>
        <v>1.9111293829698945</v>
      </c>
      <c r="CE28" s="8" cm="1">
        <f t="array" ref="CE28">Y28*INDEX(prod_est,$G28+$H28-1,MATCH(CE$14,$BP$14:$DP$14,0))</f>
        <v>1.9265187566368853</v>
      </c>
      <c r="CF28" s="8" cm="1">
        <f t="array" ref="CF28">Z28*INDEX(prod_est,$G28+$H28-1,MATCH(CF$14,$BP$14:$DP$14,0))</f>
        <v>1.9410873718859021</v>
      </c>
      <c r="CG28" s="8" cm="1">
        <f t="array" ref="CG28">AA28*INDEX(prod_est,$G28+$H28-1,MATCH(CG$14,$BP$14:$DP$14,0))</f>
        <v>1.9548339203981089</v>
      </c>
      <c r="CH28" s="8" cm="1">
        <f t="array" ref="CH28">AB28*INDEX(prod_est,$G28+$H28-1,MATCH(CH$14,$BP$14:$DP$14,0))</f>
        <v>1.9677697590470273</v>
      </c>
      <c r="CI28" s="8" cm="1">
        <f t="array" ref="CI28">AC28*INDEX(prod_est,$G28+$H28-1,MATCH(CI$14,$BP$14:$DP$14,0))</f>
        <v>1.9799277556077151</v>
      </c>
      <c r="CJ28" s="8" cm="1">
        <f t="array" ref="CJ28">AD28*INDEX(prod_est,$G28+$H28-1,MATCH(CJ$14,$BP$14:$DP$14,0))</f>
        <v>1.9913484570434692</v>
      </c>
      <c r="CK28" s="8" cm="1">
        <f t="array" ref="CK28">AE28*INDEX(prod_est,$G28+$H28-1,MATCH(CK$14,$BP$14:$DP$14,0))</f>
        <v>2.0020660252650577</v>
      </c>
      <c r="CL28" s="8" cm="1">
        <f t="array" ref="CL28">AF28*INDEX(prod_est,$G28+$H28-1,MATCH(CL$14,$BP$14:$DP$14,0))</f>
        <v>2.0121187768879416</v>
      </c>
      <c r="CM28" s="8" cm="1">
        <f t="array" ref="CM28">AG28*INDEX(prod_est,$G28+$H28-1,MATCH(CM$14,$BP$14:$DP$14,0))</f>
        <v>2.0215675406688383</v>
      </c>
      <c r="CN28" s="8" cm="1">
        <f t="array" ref="CN28">AH28*INDEX(prod_est,$G28+$H28-1,MATCH(CN$14,$BP$14:$DP$14,0))</f>
        <v>2.0304925440825459</v>
      </c>
      <c r="CO28" s="8" cm="1">
        <f t="array" ref="CO28">AI28*INDEX(prod_est,$G28+$H28-1,MATCH(CO$14,$BP$14:$DP$14,0))</f>
        <v>2.0389666939964668</v>
      </c>
      <c r="CP28" s="8" cm="1">
        <f t="array" ref="CP28">AJ28*INDEX(prod_est,$G28+$H28-1,MATCH(CP$14,$BP$14:$DP$14,0))</f>
        <v>2.0470490204008578</v>
      </c>
      <c r="CQ28" s="8" cm="1">
        <f t="array" ref="CQ28">AK28*INDEX(prod_est,$G28+$H28-1,MATCH(CQ$14,$BP$14:$DP$14,0))</f>
        <v>2.0547851274514324</v>
      </c>
      <c r="CR28" s="8" cm="1">
        <f t="array" ref="CR28">AL28*INDEX(prod_est,$G28+$H28-1,MATCH(CR$14,$BP$14:$DP$14,0))</f>
        <v>2.062221982011994</v>
      </c>
      <c r="CS28" s="8" cm="1">
        <f t="array" ref="CS28">AM28*INDEX(prod_est,$G28+$H28-1,MATCH(CS$14,$BP$14:$DP$14,0))</f>
        <v>2.0694069067316754</v>
      </c>
      <c r="CT28" s="8" cm="1">
        <f t="array" ref="CT28">AN28*INDEX(prod_est,$G28+$H28-1,MATCH(CT$14,$BP$14:$DP$14,0))</f>
        <v>2.0763738848922912</v>
      </c>
      <c r="CU28" s="8" cm="1">
        <f t="array" ref="CU28">AO28*INDEX(prod_est,$G28+$H28-1,MATCH(CU$14,$BP$14:$DP$14,0))</f>
        <v>2.0831447385553443</v>
      </c>
      <c r="CV28" s="8" cm="1">
        <f t="array" ref="CV28">AP28*INDEX(prod_est,$G28+$H28-1,MATCH(CV$14,$BP$14:$DP$14,0))</f>
        <v>2.0897298944014664</v>
      </c>
      <c r="CW28" cm="1">
        <f t="array" ref="CW28">AQ28*INDEX(prod_est,$G28+$H28-1,MATCH(CW$14,$BP$14:$DP$14,0))</f>
        <v>2.0800872758750084</v>
      </c>
      <c r="CX28" cm="1">
        <f t="array" ref="CX28">AR28*INDEX(prod_est,$G28+$H28-1,MATCH(CX$14,$BP$14:$DP$14,0))</f>
        <v>2.0704891511811248</v>
      </c>
      <c r="CY28" cm="1">
        <f t="array" ref="CY28">AS28*INDEX(prod_est,$G28+$H28-1,MATCH(CY$14,$BP$14:$DP$14,0))</f>
        <v>2.060935315012395</v>
      </c>
      <c r="CZ28" cm="1">
        <f t="array" ref="CZ28">AT28*INDEX(prod_est,$G28+$H28-1,MATCH(CZ$14,$BP$14:$DP$14,0))</f>
        <v>2.0514255630087459</v>
      </c>
      <c r="DA28" cm="1">
        <f t="array" ref="DA28">AU28*INDEX(prod_est,$G28+$H28-1,MATCH(DA$14,$BP$14:$DP$14,0))</f>
        <v>2.0419596917530813</v>
      </c>
      <c r="DB28" cm="1">
        <f t="array" ref="DB28">AV28*INDEX(prod_est,$G28+$H28-1,MATCH(DB$14,$BP$14:$DP$14,0))</f>
        <v>2.0325374987669313</v>
      </c>
      <c r="DC28" cm="1">
        <f t="array" ref="DC28">AW28*INDEX(prod_est,$G28+$H28-1,MATCH(DC$14,$BP$14:$DP$14,0))</f>
        <v>2.0231587825061181</v>
      </c>
      <c r="DD28" cm="1">
        <f t="array" ref="DD28">AX28*INDEX(prod_est,$G28+$H28-1,MATCH(DD$14,$BP$14:$DP$14,0))</f>
        <v>2.0138233423564489</v>
      </c>
      <c r="DE28" cm="1">
        <f t="array" ref="DE28">AY28*INDEX(prod_est,$G28+$H28-1,MATCH(DE$14,$BP$14:$DP$14,0))</f>
        <v>2.0045309786294219</v>
      </c>
      <c r="DF28" cm="1">
        <f t="array" ref="DF28">AZ28*INDEX(prod_est,$G28+$H28-1,MATCH(DF$14,$BP$14:$DP$14,0))</f>
        <v>1.9952814925579569</v>
      </c>
      <c r="DG28" cm="1">
        <f t="array" ref="DG28">BA28*INDEX(prod_est,$G28+$H28-1,MATCH(DG$14,$BP$14:$DP$14,0))</f>
        <v>1.9860746862921412</v>
      </c>
      <c r="DH28" cm="1">
        <f t="array" ref="DH28">BB28*INDEX(prod_est,$G28+$H28-1,MATCH(DH$14,$BP$14:$DP$14,0))</f>
        <v>1.9769103628949996</v>
      </c>
      <c r="DI28" cm="1">
        <f t="array" ref="DI28">BC28*INDEX(prod_est,$G28+$H28-1,MATCH(DI$14,$BP$14:$DP$14,0))</f>
        <v>1.9677883263382812</v>
      </c>
      <c r="DJ28" cm="1">
        <f t="array" ref="DJ28">BD28*INDEX(prod_est,$G28+$H28-1,MATCH(DJ$14,$BP$14:$DP$14,0))</f>
        <v>1.9587083814982655</v>
      </c>
      <c r="DK28" cm="1">
        <f t="array" ref="DK28">BE28*INDEX(prod_est,$G28+$H28-1,MATCH(DK$14,$BP$14:$DP$14,0))</f>
        <v>1.94967033415159</v>
      </c>
      <c r="DL28" cm="1">
        <f t="array" ref="DL28">BF28*INDEX(prod_est,$G28+$H28-1,MATCH(DL$14,$BP$14:$DP$14,0))</f>
        <v>1.9406739909710948</v>
      </c>
      <c r="DM28" cm="1">
        <f t="array" ref="DM28">BG28*INDEX(prod_est,$G28+$H28-1,MATCH(DM$14,$BP$14:$DP$14,0))</f>
        <v>1.9317191595216876</v>
      </c>
      <c r="DN28" cm="1">
        <f t="array" ref="DN28">BH28*INDEX(prod_est,$G28+$H28-1,MATCH(DN$14,$BP$14:$DP$14,0))</f>
        <v>1.9228056482562268</v>
      </c>
      <c r="DO28" cm="1">
        <f t="array" ref="DO28">BI28*INDEX(prod_est,$G28+$H28-1,MATCH(DO$14,$BP$14:$DP$14,0))</f>
        <v>1.9139332665114257</v>
      </c>
      <c r="DP28" cm="1">
        <f t="array" ref="DP28">BJ28*INDEX(prod_est,$G28+$H28-1,MATCH(DP$14,$BP$14:$DP$14,0))</f>
        <v>1.9051018245037719</v>
      </c>
    </row>
    <row r="29" spans="1:120" x14ac:dyDescent="0.25">
      <c r="A29" t="s">
        <v>56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305</v>
      </c>
      <c r="H29">
        <f>IFERROR(MATCH(D29,Production_est!$D$4:$D$339,0),"-")</f>
        <v>6</v>
      </c>
      <c r="I29" s="8" cm="1">
        <f t="array" ref="I29">IFERROR(INDEX(Production_est!$E$4:$E$339,H29+G29-1),"-")</f>
        <v>88500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20_USA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305</v>
      </c>
      <c r="H30">
        <f>IFERROR(MATCH(D30,Production_est!$D$4:$D$339,0),"-")</f>
        <v>6</v>
      </c>
      <c r="I30" s="8" cm="1">
        <f t="array" ref="I30">IFERROR(INDEX(Production_est!$E$4:$E$339,H30+G30-1),"-")</f>
        <v>88500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20_USA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56</v>
      </c>
      <c r="B31" t="s">
        <v>21</v>
      </c>
      <c r="C31" t="s">
        <v>149</v>
      </c>
      <c r="D31" t="s">
        <v>37</v>
      </c>
      <c r="E31" s="8">
        <v>40.733125992000012</v>
      </c>
      <c r="F31" s="8">
        <v>38.784003120000001</v>
      </c>
      <c r="G31">
        <f>MATCH(A31,Production_est!$A$4:$A$339,0)</f>
        <v>305</v>
      </c>
      <c r="H31">
        <f>IFERROR(MATCH(D31,Production_est!$D$4:$D$339,0),"-")</f>
        <v>6</v>
      </c>
      <c r="I31" s="8" cm="1">
        <f t="array" ref="I31">IFERROR(INDEX(Production_est!$E$4:$E$339,H31+G31-1),"-")</f>
        <v>88500</v>
      </c>
      <c r="J31" s="42">
        <f t="shared" si="0"/>
        <v>4.382373233898305E-4</v>
      </c>
      <c r="K31" s="42">
        <f t="shared" si="1"/>
        <v>4.382373233898305E-4</v>
      </c>
      <c r="L31" s="42">
        <f t="shared" si="2"/>
        <v>4.382373233898305E-4</v>
      </c>
      <c r="M31" s="42">
        <f t="shared" si="2"/>
        <v>4.382373233898305E-4</v>
      </c>
      <c r="N31" s="42">
        <f t="shared" ref="N31:AP31" si="39">M31*(1-$F$4)</f>
        <v>4.3621516954840575E-4</v>
      </c>
      <c r="O31" s="42">
        <f t="shared" si="39"/>
        <v>4.3420234651004165E-4</v>
      </c>
      <c r="P31" s="42">
        <f t="shared" si="39"/>
        <v>4.3219881121971246E-4</v>
      </c>
      <c r="Q31" s="42">
        <f t="shared" si="39"/>
        <v>4.3020452082106076E-4</v>
      </c>
      <c r="R31" s="42">
        <f t="shared" si="39"/>
        <v>4.2821943265548075E-4</v>
      </c>
      <c r="S31" s="42">
        <f t="shared" si="39"/>
        <v>4.2624350426120585E-4</v>
      </c>
      <c r="T31" s="42">
        <f t="shared" si="39"/>
        <v>4.2427669337240026E-4</v>
      </c>
      <c r="U31" s="42">
        <f t="shared" si="39"/>
        <v>4.22318957918255E-4</v>
      </c>
      <c r="V31" s="42">
        <f t="shared" si="39"/>
        <v>4.2037025602208807E-4</v>
      </c>
      <c r="W31" s="42">
        <f t="shared" si="39"/>
        <v>4.1843054600044848E-4</v>
      </c>
      <c r="X31" s="42">
        <f t="shared" si="39"/>
        <v>4.1649978636222482E-4</v>
      </c>
      <c r="Y31" s="42">
        <f t="shared" si="39"/>
        <v>4.1457793580775763E-4</v>
      </c>
      <c r="Z31" s="42">
        <f t="shared" si="39"/>
        <v>4.1266495322795607E-4</v>
      </c>
      <c r="AA31" s="42">
        <f t="shared" si="39"/>
        <v>4.1076079770341854E-4</v>
      </c>
      <c r="AB31" s="42">
        <f t="shared" si="39"/>
        <v>4.0886542850355741E-4</v>
      </c>
      <c r="AC31" s="42">
        <f t="shared" si="39"/>
        <v>4.0697880508572774E-4</v>
      </c>
      <c r="AD31" s="42">
        <f t="shared" si="39"/>
        <v>4.0510088709436013E-4</v>
      </c>
      <c r="AE31" s="42">
        <f t="shared" si="39"/>
        <v>4.0323163436009737E-4</v>
      </c>
      <c r="AF31" s="42">
        <f t="shared" si="39"/>
        <v>4.0137100689893539E-4</v>
      </c>
      <c r="AG31" s="42">
        <f t="shared" si="39"/>
        <v>3.9951896491136779E-4</v>
      </c>
      <c r="AH31" s="42">
        <f t="shared" si="39"/>
        <v>3.976754687815347E-4</v>
      </c>
      <c r="AI31" s="42">
        <f t="shared" si="39"/>
        <v>3.9584047907637525E-4</v>
      </c>
      <c r="AJ31" s="42">
        <f t="shared" si="39"/>
        <v>3.9401395654478416E-4</v>
      </c>
      <c r="AK31" s="42">
        <f t="shared" si="39"/>
        <v>3.9219586211677204E-4</v>
      </c>
      <c r="AL31" s="42">
        <f t="shared" si="39"/>
        <v>3.9038615690262978E-4</v>
      </c>
      <c r="AM31" s="42">
        <f t="shared" si="39"/>
        <v>3.8858480219209664E-4</v>
      </c>
      <c r="AN31" s="42">
        <f t="shared" si="39"/>
        <v>3.8679175945353228E-4</v>
      </c>
      <c r="AO31" s="42">
        <f t="shared" si="39"/>
        <v>3.8500699033309241E-4</v>
      </c>
      <c r="AP31" s="42">
        <f t="shared" si="39"/>
        <v>3.8323045665390851E-4</v>
      </c>
      <c r="AQ31" s="42">
        <f t="shared" ref="AQ31:BJ31" si="40">AP31*(1-$F$4)</f>
        <v>3.8146212041527118E-4</v>
      </c>
      <c r="AR31" s="42">
        <f t="shared" si="40"/>
        <v>3.797019437918173E-4</v>
      </c>
      <c r="AS31" s="42">
        <f t="shared" si="40"/>
        <v>3.7794988913272094E-4</v>
      </c>
      <c r="AT31" s="42">
        <f t="shared" si="40"/>
        <v>3.7620591896088797E-4</v>
      </c>
      <c r="AU31" s="42">
        <f t="shared" si="40"/>
        <v>3.7446999597215435E-4</v>
      </c>
      <c r="AV31" s="42">
        <f t="shared" si="40"/>
        <v>3.7274208303448837E-4</v>
      </c>
      <c r="AW31" s="42">
        <f t="shared" si="40"/>
        <v>3.7102214318719614E-4</v>
      </c>
      <c r="AX31" s="42">
        <f t="shared" si="40"/>
        <v>3.6931013964013119E-4</v>
      </c>
      <c r="AY31" s="42">
        <f t="shared" si="40"/>
        <v>3.676060357729074E-4</v>
      </c>
      <c r="AZ31" s="42">
        <f t="shared" si="40"/>
        <v>3.6590979513411576E-4</v>
      </c>
      <c r="BA31" s="42">
        <f t="shared" si="40"/>
        <v>3.6422138144054454E-4</v>
      </c>
      <c r="BB31" s="42">
        <f t="shared" si="40"/>
        <v>3.6254075857640325E-4</v>
      </c>
      <c r="BC31" s="42">
        <f t="shared" si="40"/>
        <v>3.6086789059255019E-4</v>
      </c>
      <c r="BD31" s="42">
        <f t="shared" si="40"/>
        <v>3.592027417057233E-4</v>
      </c>
      <c r="BE31" s="42">
        <f t="shared" si="40"/>
        <v>3.5754527629777494E-4</v>
      </c>
      <c r="BF31" s="42">
        <f t="shared" si="40"/>
        <v>3.5589545891490982E-4</v>
      </c>
      <c r="BG31" s="42">
        <f t="shared" si="40"/>
        <v>3.5425325426692681E-4</v>
      </c>
      <c r="BH31" s="42">
        <f t="shared" si="40"/>
        <v>3.5261862722646393E-4</v>
      </c>
      <c r="BI31" s="42">
        <f t="shared" si="40"/>
        <v>3.5099154282824707E-4</v>
      </c>
      <c r="BJ31" s="42">
        <f t="shared" si="40"/>
        <v>3.4937196626834194E-4</v>
      </c>
      <c r="BK31" t="str">
        <f t="shared" si="5"/>
        <v>20_USA</v>
      </c>
      <c r="BL31" t="str">
        <f t="shared" si="6"/>
        <v>d_ind_cem_7_x_other_petrol_prod</v>
      </c>
      <c r="BO31" s="8">
        <f t="shared" si="7"/>
        <v>40.733125992000012</v>
      </c>
      <c r="BP31" s="8">
        <f t="shared" si="8"/>
        <v>38.784003120000001</v>
      </c>
      <c r="BQ31" s="8" cm="1">
        <f t="array" ref="BQ31">K31*INDEX(prod_est,$G31+$H31-1,MATCH(BQ$14,$BP$14:$DP$14,0))</f>
        <v>39.33176319716214</v>
      </c>
      <c r="BR31" s="8" cm="1">
        <f t="array" ref="BR31">L31*INDEX(prod_est,$G31+$H31-1,MATCH(BR$14,$BP$14:$DP$14,0))</f>
        <v>35.620451718094529</v>
      </c>
      <c r="BS31" s="8" cm="1">
        <f t="array" ref="BS31">M31*INDEX(prod_est,$G31+$H31-1,MATCH(BS$14,$BP$14:$DP$14,0))</f>
        <v>38.675681055640396</v>
      </c>
      <c r="BT31" s="8" cm="1">
        <f t="array" ref="BT31">N31*INDEX(prod_est,$G31+$H31-1,MATCH(BT$14,$BP$14:$DP$14,0))</f>
        <v>39.678715028649947</v>
      </c>
      <c r="BU31" s="8" cm="1">
        <f t="array" ref="BU31">O31*INDEX(prod_est,$G31+$H31-1,MATCH(BU$14,$BP$14:$DP$14,0))</f>
        <v>40.681555167325975</v>
      </c>
      <c r="BV31" s="8" cm="1">
        <f t="array" ref="BV31">P31*INDEX(prod_est,$G31+$H31-1,MATCH(BV$14,$BP$14:$DP$14,0))</f>
        <v>41.686847630974505</v>
      </c>
      <c r="BW31" s="8" cm="1">
        <f t="array" ref="BW31">Q31*INDEX(prod_est,$G31+$H31-1,MATCH(BW$14,$BP$14:$DP$14,0))</f>
        <v>42.696723742201776</v>
      </c>
      <c r="BX31" s="8" cm="1">
        <f t="array" ref="BX31">R31*INDEX(prod_est,$G31+$H31-1,MATCH(BX$14,$BP$14:$DP$14,0))</f>
        <v>43.713537248373726</v>
      </c>
      <c r="BY31" s="8" cm="1">
        <f t="array" ref="BY31">S31*INDEX(prod_est,$G31+$H31-1,MATCH(BY$14,$BP$14:$DP$14,0))</f>
        <v>44.739608765108336</v>
      </c>
      <c r="BZ31" s="8" cm="1">
        <f t="array" ref="BZ31">T31*INDEX(prod_est,$G31+$H31-1,MATCH(BZ$14,$BP$14:$DP$14,0))</f>
        <v>45.392921631722686</v>
      </c>
      <c r="CA31" s="8" cm="1">
        <f t="array" ref="CA31">U31*INDEX(prod_est,$G31+$H31-1,MATCH(CA$14,$BP$14:$DP$14,0))</f>
        <v>46.036449594073446</v>
      </c>
      <c r="CB31" s="8" cm="1">
        <f t="array" ref="CB31">V31*INDEX(prod_est,$G31+$H31-1,MATCH(CB$14,$BP$14:$DP$14,0))</f>
        <v>46.659721379563088</v>
      </c>
      <c r="CC31" s="8" cm="1">
        <f t="array" ref="CC31">W31*INDEX(prod_est,$G31+$H31-1,MATCH(CC$14,$BP$14:$DP$14,0))</f>
        <v>47.082912399408144</v>
      </c>
      <c r="CD31" s="8" cm="1">
        <f t="array" ref="CD31">X31*INDEX(prod_est,$G31+$H31-1,MATCH(CD$14,$BP$14:$DP$14,0))</f>
        <v>47.48553169412402</v>
      </c>
      <c r="CE31" s="8" cm="1">
        <f t="array" ref="CE31">Y31*INDEX(prod_est,$G31+$H31-1,MATCH(CE$14,$BP$14:$DP$14,0))</f>
        <v>47.867909045196392</v>
      </c>
      <c r="CF31" s="8" cm="1">
        <f t="array" ref="CF31">Z31*INDEX(prod_est,$G31+$H31-1,MATCH(CF$14,$BP$14:$DP$14,0))</f>
        <v>48.229893140732415</v>
      </c>
      <c r="CG31" s="8" cm="1">
        <f t="array" ref="CG31">AA31*INDEX(prod_est,$G31+$H31-1,MATCH(CG$14,$BP$14:$DP$14,0))</f>
        <v>48.571451473139419</v>
      </c>
      <c r="CH31" s="8" cm="1">
        <f t="array" ref="CH31">AB31*INDEX(prod_est,$G31+$H31-1,MATCH(CH$14,$BP$14:$DP$14,0))</f>
        <v>48.892866224870517</v>
      </c>
      <c r="CI31" s="8" cm="1">
        <f t="array" ref="CI31">AC31*INDEX(prod_est,$G31+$H31-1,MATCH(CI$14,$BP$14:$DP$14,0))</f>
        <v>49.194954056371706</v>
      </c>
      <c r="CJ31" s="8" cm="1">
        <f t="array" ref="CJ31">AD31*INDEX(prod_est,$G31+$H31-1,MATCH(CJ$14,$BP$14:$DP$14,0))</f>
        <v>49.478722431673368</v>
      </c>
      <c r="CK31" s="8" cm="1">
        <f t="array" ref="CK31">AE31*INDEX(prod_est,$G31+$H31-1,MATCH(CK$14,$BP$14:$DP$14,0))</f>
        <v>49.745020166408267</v>
      </c>
      <c r="CL31" s="8" cm="1">
        <f t="array" ref="CL31">AF31*INDEX(prod_est,$G31+$H31-1,MATCH(CL$14,$BP$14:$DP$14,0))</f>
        <v>49.994799307504309</v>
      </c>
      <c r="CM31" s="8" cm="1">
        <f t="array" ref="CM31">AG31*INDEX(prod_est,$G31+$H31-1,MATCH(CM$14,$BP$14:$DP$14,0))</f>
        <v>50.22957125752832</v>
      </c>
      <c r="CN31" s="8" cm="1">
        <f t="array" ref="CN31">AH31*INDEX(prod_est,$G31+$H31-1,MATCH(CN$14,$BP$14:$DP$14,0))</f>
        <v>50.451329415949388</v>
      </c>
      <c r="CO31" s="8" cm="1">
        <f t="array" ref="CO31">AI31*INDEX(prod_est,$G31+$H31-1,MATCH(CO$14,$BP$14:$DP$14,0))</f>
        <v>50.661885288254027</v>
      </c>
      <c r="CP31" s="8" cm="1">
        <f t="array" ref="CP31">AJ31*INDEX(prod_est,$G31+$H31-1,MATCH(CP$14,$BP$14:$DP$14,0))</f>
        <v>50.862705583341302</v>
      </c>
      <c r="CQ31" s="8" cm="1">
        <f t="array" ref="CQ31">AK31*INDEX(prod_est,$G31+$H31-1,MATCH(CQ$14,$BP$14:$DP$14,0))</f>
        <v>51.054923420507471</v>
      </c>
      <c r="CR31" s="8" cm="1">
        <f t="array" ref="CR31">AL31*INDEX(prod_est,$G31+$H31-1,MATCH(CR$14,$BP$14:$DP$14,0))</f>
        <v>51.239705778042755</v>
      </c>
      <c r="CS31" s="8" cm="1">
        <f t="array" ref="CS31">AM31*INDEX(prod_est,$G31+$H31-1,MATCH(CS$14,$BP$14:$DP$14,0))</f>
        <v>51.418228474379589</v>
      </c>
      <c r="CT31" s="8" cm="1">
        <f t="array" ref="CT31">AN31*INDEX(prod_est,$G31+$H31-1,MATCH(CT$14,$BP$14:$DP$14,0))</f>
        <v>51.591335886785174</v>
      </c>
      <c r="CU31" s="8" cm="1">
        <f t="array" ref="CU31">AO31*INDEX(prod_est,$G31+$H31-1,MATCH(CU$14,$BP$14:$DP$14,0))</f>
        <v>51.759570224595173</v>
      </c>
      <c r="CV31" s="8" cm="1">
        <f t="array" ref="CV31">AP31*INDEX(prod_est,$G31+$H31-1,MATCH(CV$14,$BP$14:$DP$14,0))</f>
        <v>51.923190557906075</v>
      </c>
      <c r="CW31" cm="1">
        <f t="array" ref="CW31">AQ31*INDEX(prod_est,$G31+$H31-1,MATCH(CW$14,$BP$14:$DP$14,0))</f>
        <v>51.683601929458057</v>
      </c>
      <c r="CX31" cm="1">
        <f t="array" ref="CX31">AR31*INDEX(prod_est,$G31+$H31-1,MATCH(CX$14,$BP$14:$DP$14,0))</f>
        <v>51.445118832281608</v>
      </c>
      <c r="CY31" cm="1">
        <f t="array" ref="CY31">AS31*INDEX(prod_est,$G31+$H31-1,MATCH(CY$14,$BP$14:$DP$14,0))</f>
        <v>51.207736165135501</v>
      </c>
      <c r="CZ31" cm="1">
        <f t="array" ref="CZ31">AT31*INDEX(prod_est,$G31+$H31-1,MATCH(CZ$14,$BP$14:$DP$14,0))</f>
        <v>50.971448850317081</v>
      </c>
      <c r="DA31" cm="1">
        <f t="array" ref="DA31">AU31*INDEX(prod_est,$G31+$H31-1,MATCH(DA$14,$BP$14:$DP$14,0))</f>
        <v>50.736251833553709</v>
      </c>
      <c r="DB31" cm="1">
        <f t="array" ref="DB31">AV31*INDEX(prod_est,$G31+$H31-1,MATCH(DB$14,$BP$14:$DP$14,0))</f>
        <v>50.502140083894609</v>
      </c>
      <c r="DC31" cm="1">
        <f t="array" ref="DC31">AW31*INDEX(prod_est,$G31+$H31-1,MATCH(DC$14,$BP$14:$DP$14,0))</f>
        <v>50.269108593603271</v>
      </c>
      <c r="DD31" cm="1">
        <f t="array" ref="DD31">AX31*INDEX(prod_est,$G31+$H31-1,MATCH(DD$14,$BP$14:$DP$14,0))</f>
        <v>50.03715237805033</v>
      </c>
      <c r="DE31" cm="1">
        <f t="array" ref="DE31">AY31*INDEX(prod_est,$G31+$H31-1,MATCH(DE$14,$BP$14:$DP$14,0))</f>
        <v>49.806266475606954</v>
      </c>
      <c r="DF31" cm="1">
        <f t="array" ref="DF31">AZ31*INDEX(prod_est,$G31+$H31-1,MATCH(DF$14,$BP$14:$DP$14,0))</f>
        <v>49.576445947538694</v>
      </c>
      <c r="DG31" cm="1">
        <f t="array" ref="DG31">BA31*INDEX(prod_est,$G31+$H31-1,MATCH(DG$14,$BP$14:$DP$14,0))</f>
        <v>49.347685877899842</v>
      </c>
      <c r="DH31" cm="1">
        <f t="array" ref="DH31">BB31*INDEX(prod_est,$G31+$H31-1,MATCH(DH$14,$BP$14:$DP$14,0))</f>
        <v>49.119981373428296</v>
      </c>
      <c r="DI31" cm="1">
        <f t="array" ref="DI31">BC31*INDEX(prod_est,$G31+$H31-1,MATCH(DI$14,$BP$14:$DP$14,0))</f>
        <v>48.893327563440891</v>
      </c>
      <c r="DJ31" cm="1">
        <f t="array" ref="DJ31">BD31*INDEX(prod_est,$G31+$H31-1,MATCH(DJ$14,$BP$14:$DP$14,0))</f>
        <v>48.667719599729175</v>
      </c>
      <c r="DK31" cm="1">
        <f t="array" ref="DK31">BE31*INDEX(prod_est,$G31+$H31-1,MATCH(DK$14,$BP$14:$DP$14,0))</f>
        <v>48.443152656455766</v>
      </c>
      <c r="DL31" cm="1">
        <f t="array" ref="DL31">BF31*INDEX(prod_est,$G31+$H31-1,MATCH(DL$14,$BP$14:$DP$14,0))</f>
        <v>48.219621930051076</v>
      </c>
      <c r="DM31" cm="1">
        <f t="array" ref="DM31">BG31*INDEX(prod_est,$G31+$H31-1,MATCH(DM$14,$BP$14:$DP$14,0))</f>
        <v>47.997122639110565</v>
      </c>
      <c r="DN31" cm="1">
        <f t="array" ref="DN31">BH31*INDEX(prod_est,$G31+$H31-1,MATCH(DN$14,$BP$14:$DP$14,0))</f>
        <v>47.77565002429251</v>
      </c>
      <c r="DO31" cm="1">
        <f t="array" ref="DO31">BI31*INDEX(prod_est,$G31+$H31-1,MATCH(DO$14,$BP$14:$DP$14,0))</f>
        <v>47.555199348216142</v>
      </c>
      <c r="DP31" cm="1">
        <f t="array" ref="DP31">BJ31*INDEX(prod_est,$G31+$H31-1,MATCH(DP$14,$BP$14:$DP$14,0))</f>
        <v>47.335765895360339</v>
      </c>
    </row>
    <row r="32" spans="1:120" x14ac:dyDescent="0.25">
      <c r="A32" t="s">
        <v>56</v>
      </c>
      <c r="B32" t="s">
        <v>22</v>
      </c>
      <c r="C32" t="s">
        <v>22</v>
      </c>
      <c r="D32" t="s">
        <v>37</v>
      </c>
      <c r="E32" s="8">
        <v>256.85641188</v>
      </c>
      <c r="F32" s="8">
        <v>365.12999064000002</v>
      </c>
      <c r="G32">
        <f>MATCH(A32,Production_est!$A$4:$A$339,0)</f>
        <v>305</v>
      </c>
      <c r="H32">
        <f>IFERROR(MATCH(D32,Production_est!$D$4:$D$339,0),"-")</f>
        <v>6</v>
      </c>
      <c r="I32" s="8" cm="1">
        <f t="array" ref="I32">IFERROR(INDEX(Production_est!$E$4:$E$339,H32+G32-1),"-")</f>
        <v>88500</v>
      </c>
      <c r="J32" s="42">
        <f t="shared" si="0"/>
        <v>4.1257626061016947E-3</v>
      </c>
      <c r="K32" s="42">
        <f t="shared" si="1"/>
        <v>4.1257626061016947E-3</v>
      </c>
      <c r="L32" s="42">
        <f t="shared" si="2"/>
        <v>4.1257626061016947E-3</v>
      </c>
      <c r="M32" s="42">
        <f t="shared" si="2"/>
        <v>4.1257626061016947E-3</v>
      </c>
      <c r="N32" s="42">
        <f t="shared" ref="N32:AP32" si="41">M32*(1-$F$4)</f>
        <v>4.1067251433903919E-3</v>
      </c>
      <c r="O32" s="42">
        <f t="shared" si="41"/>
        <v>4.0877755250417159E-3</v>
      </c>
      <c r="P32" s="42">
        <f t="shared" si="41"/>
        <v>4.0689133457163552E-3</v>
      </c>
      <c r="Q32" s="42">
        <f t="shared" si="41"/>
        <v>4.0501382019453493E-3</v>
      </c>
      <c r="R32" s="42">
        <f t="shared" si="41"/>
        <v>4.031449692121462E-3</v>
      </c>
      <c r="S32" s="42">
        <f t="shared" si="41"/>
        <v>4.0128474164905885E-3</v>
      </c>
      <c r="T32" s="42">
        <f t="shared" si="41"/>
        <v>3.994330977143204E-3</v>
      </c>
      <c r="U32" s="42">
        <f t="shared" si="41"/>
        <v>3.9758999780058549E-3</v>
      </c>
      <c r="V32" s="42">
        <f t="shared" si="41"/>
        <v>3.9575540248326848E-3</v>
      </c>
      <c r="W32" s="42">
        <f t="shared" si="41"/>
        <v>3.9392927251970019E-3</v>
      </c>
      <c r="X32" s="42">
        <f t="shared" si="41"/>
        <v>3.9211156884828837E-3</v>
      </c>
      <c r="Y32" s="42">
        <f t="shared" si="41"/>
        <v>3.9030225258768242E-3</v>
      </c>
      <c r="Z32" s="42">
        <f t="shared" si="41"/>
        <v>3.8850128503594141E-3</v>
      </c>
      <c r="AA32" s="42">
        <f t="shared" si="41"/>
        <v>3.8670862766970642E-3</v>
      </c>
      <c r="AB32" s="42">
        <f t="shared" si="41"/>
        <v>3.8492424214337647E-3</v>
      </c>
      <c r="AC32" s="42">
        <f t="shared" si="41"/>
        <v>3.8314809028828826E-3</v>
      </c>
      <c r="AD32" s="42">
        <f t="shared" si="41"/>
        <v>3.8138013411189975E-3</v>
      </c>
      <c r="AE32" s="42">
        <f t="shared" si="41"/>
        <v>3.7962033579697751E-3</v>
      </c>
      <c r="AF32" s="42">
        <f t="shared" si="41"/>
        <v>3.7786865770078771E-3</v>
      </c>
      <c r="AG32" s="42">
        <f t="shared" si="41"/>
        <v>3.7612506235429103E-3</v>
      </c>
      <c r="AH32" s="42">
        <f t="shared" si="41"/>
        <v>3.7438951246134117E-3</v>
      </c>
      <c r="AI32" s="42">
        <f t="shared" si="41"/>
        <v>3.72661970897887E-3</v>
      </c>
      <c r="AJ32" s="42">
        <f t="shared" si="41"/>
        <v>3.7094240071117849E-3</v>
      </c>
      <c r="AK32" s="42">
        <f t="shared" si="41"/>
        <v>3.6923076511897637E-3</v>
      </c>
      <c r="AL32" s="42">
        <f t="shared" si="41"/>
        <v>3.6752702750876519E-3</v>
      </c>
      <c r="AM32" s="42">
        <f t="shared" si="41"/>
        <v>3.6583115143697027E-3</v>
      </c>
      <c r="AN32" s="42">
        <f t="shared" si="41"/>
        <v>3.6414310062817812E-3</v>
      </c>
      <c r="AO32" s="42">
        <f t="shared" si="41"/>
        <v>3.6246283897436054E-3</v>
      </c>
      <c r="AP32" s="42">
        <f t="shared" si="41"/>
        <v>3.607903305341022E-3</v>
      </c>
      <c r="AQ32" s="42">
        <f t="shared" ref="AQ32:BJ32" si="42">AP32*(1-$F$4)</f>
        <v>3.5912553953183182E-3</v>
      </c>
      <c r="AR32" s="42">
        <f t="shared" si="42"/>
        <v>3.5746843035705704E-3</v>
      </c>
      <c r="AS32" s="42">
        <f t="shared" si="42"/>
        <v>3.5581896756360257E-3</v>
      </c>
      <c r="AT32" s="42">
        <f t="shared" si="42"/>
        <v>3.5417711586885202E-3</v>
      </c>
      <c r="AU32" s="42">
        <f t="shared" si="42"/>
        <v>3.5254284015299327E-3</v>
      </c>
      <c r="AV32" s="42">
        <f t="shared" si="42"/>
        <v>3.5091610545826711E-3</v>
      </c>
      <c r="AW32" s="42">
        <f t="shared" si="42"/>
        <v>3.4929687698821957E-3</v>
      </c>
      <c r="AX32" s="42">
        <f t="shared" si="42"/>
        <v>3.4768512010695759E-3</v>
      </c>
      <c r="AY32" s="42">
        <f t="shared" si="42"/>
        <v>3.4608080033840813E-3</v>
      </c>
      <c r="AZ32" s="42">
        <f t="shared" si="42"/>
        <v>3.4448388336558076E-3</v>
      </c>
      <c r="BA32" s="42">
        <f t="shared" si="42"/>
        <v>3.4289433502983353E-3</v>
      </c>
      <c r="BB32" s="42">
        <f t="shared" si="42"/>
        <v>3.4131212133014241E-3</v>
      </c>
      <c r="BC32" s="42">
        <f t="shared" si="42"/>
        <v>3.3973720842237387E-3</v>
      </c>
      <c r="BD32" s="42">
        <f t="shared" si="42"/>
        <v>3.3816956261856108E-3</v>
      </c>
      <c r="BE32" s="42">
        <f t="shared" si="42"/>
        <v>3.3660915038618315E-3</v>
      </c>
      <c r="BF32" s="42">
        <f t="shared" si="42"/>
        <v>3.3505593834744804E-3</v>
      </c>
      <c r="BG32" s="42">
        <f t="shared" si="42"/>
        <v>3.3350989327857843E-3</v>
      </c>
      <c r="BH32" s="42">
        <f t="shared" si="42"/>
        <v>3.3197098210910113E-3</v>
      </c>
      <c r="BI32" s="42">
        <f t="shared" si="42"/>
        <v>3.3043917192113977E-3</v>
      </c>
      <c r="BJ32" s="42">
        <f t="shared" si="42"/>
        <v>3.2891442994871047E-3</v>
      </c>
      <c r="BK32" t="str">
        <f t="shared" si="5"/>
        <v>20_USA</v>
      </c>
      <c r="BL32" t="str">
        <f t="shared" si="6"/>
        <v>d_ind_cem_8_1_natural_gas</v>
      </c>
      <c r="BO32" s="8">
        <f t="shared" si="7"/>
        <v>256.85641188</v>
      </c>
      <c r="BP32" s="8">
        <f t="shared" si="8"/>
        <v>365.12999064000002</v>
      </c>
      <c r="BQ32" s="8" cm="1">
        <f t="array" ref="BQ32">K32*INDEX(prod_est,$G32+$H32-1,MATCH(BQ$14,$BP$14:$DP$14,0))</f>
        <v>370.28684954464569</v>
      </c>
      <c r="BR32" s="8" cm="1">
        <f t="array" ref="BR32">L32*INDEX(prod_est,$G32+$H32-1,MATCH(BR$14,$BP$14:$DP$14,0))</f>
        <v>335.34689965290067</v>
      </c>
      <c r="BS32" s="8" cm="1">
        <f t="array" ref="BS32">M32*INDEX(prod_est,$G32+$H32-1,MATCH(BS$14,$BP$14:$DP$14,0))</f>
        <v>364.11019816980678</v>
      </c>
      <c r="BT32" s="8" cm="1">
        <f t="array" ref="BT32">N32*INDEX(prod_est,$G32+$H32-1,MATCH(BT$14,$BP$14:$DP$14,0))</f>
        <v>373.55320961046232</v>
      </c>
      <c r="BU32" s="8" cm="1">
        <f t="array" ref="BU32">O32*INDEX(prod_est,$G32+$H32-1,MATCH(BU$14,$BP$14:$DP$14,0))</f>
        <v>382.99439620781408</v>
      </c>
      <c r="BV32" s="8" cm="1">
        <f t="array" ref="BV32">P32*INDEX(prod_est,$G32+$H32-1,MATCH(BV$14,$BP$14:$DP$14,0))</f>
        <v>392.45867009173321</v>
      </c>
      <c r="BW32" s="8" cm="1">
        <f t="array" ref="BW32">Q32*INDEX(prod_est,$G32+$H32-1,MATCH(BW$14,$BP$14:$DP$14,0))</f>
        <v>401.96609648861852</v>
      </c>
      <c r="BX32" s="8" cm="1">
        <f t="array" ref="BX32">R32*INDEX(prod_est,$G32+$H32-1,MATCH(BX$14,$BP$14:$DP$14,0))</f>
        <v>411.53883463126107</v>
      </c>
      <c r="BY32" s="8" cm="1">
        <f t="array" ref="BY32">S32*INDEX(prod_est,$G32+$H32-1,MATCH(BY$14,$BP$14:$DP$14,0))</f>
        <v>421.19873183532457</v>
      </c>
      <c r="BZ32" s="8" cm="1">
        <f t="array" ref="BZ32">T32*INDEX(prod_est,$G32+$H32-1,MATCH(BZ$14,$BP$14:$DP$14,0))</f>
        <v>427.34931201483357</v>
      </c>
      <c r="CA32" s="8" cm="1">
        <f t="array" ref="CA32">U32*INDEX(prod_est,$G32+$H32-1,MATCH(CA$14,$BP$14:$DP$14,0))</f>
        <v>433.40777271943631</v>
      </c>
      <c r="CB32" s="8" cm="1">
        <f t="array" ref="CB32">V32*INDEX(prod_est,$G32+$H32-1,MATCH(CB$14,$BP$14:$DP$14,0))</f>
        <v>439.27553269506018</v>
      </c>
      <c r="CC32" s="8" cm="1">
        <f t="array" ref="CC32">W32*INDEX(prod_est,$G32+$H32-1,MATCH(CC$14,$BP$14:$DP$14,0))</f>
        <v>443.25964265495429</v>
      </c>
      <c r="CD32" s="8" cm="1">
        <f t="array" ref="CD32">X32*INDEX(prod_est,$G32+$H32-1,MATCH(CD$14,$BP$14:$DP$14,0))</f>
        <v>447.0500811730268</v>
      </c>
      <c r="CE32" s="8" cm="1">
        <f t="array" ref="CE32">Y32*INDEX(prod_est,$G32+$H32-1,MATCH(CE$14,$BP$14:$DP$14,0))</f>
        <v>450.64995296001115</v>
      </c>
      <c r="CF32" s="8" cm="1">
        <f t="array" ref="CF32">Z32*INDEX(prod_est,$G32+$H32-1,MATCH(CF$14,$BP$14:$DP$14,0))</f>
        <v>454.05783349792137</v>
      </c>
      <c r="CG32" s="8" cm="1">
        <f t="array" ref="CG32">AA32*INDEX(prod_est,$G32+$H32-1,MATCH(CG$14,$BP$14:$DP$14,0))</f>
        <v>457.27341674570818</v>
      </c>
      <c r="CH32" s="8" cm="1">
        <f t="array" ref="CH32">AB32*INDEX(prod_est,$G32+$H32-1,MATCH(CH$14,$BP$14:$DP$14,0))</f>
        <v>460.29935929547599</v>
      </c>
      <c r="CI32" s="8" cm="1">
        <f t="array" ref="CI32">AC32*INDEX(prod_est,$G32+$H32-1,MATCH(CI$14,$BP$14:$DP$14,0))</f>
        <v>463.14334955473851</v>
      </c>
      <c r="CJ32" s="8" cm="1">
        <f t="array" ref="CJ32">AD32*INDEX(prod_est,$G32+$H32-1,MATCH(CJ$14,$BP$14:$DP$14,0))</f>
        <v>465.81487224148231</v>
      </c>
      <c r="CK32" s="8" cm="1">
        <f t="array" ref="CK32">AE32*INDEX(prod_est,$G32+$H32-1,MATCH(CK$14,$BP$14:$DP$14,0))</f>
        <v>468.32191848656333</v>
      </c>
      <c r="CL32" s="8" cm="1">
        <f t="array" ref="CL32">AF32*INDEX(prod_est,$G32+$H32-1,MATCH(CL$14,$BP$14:$DP$14,0))</f>
        <v>470.6734512865242</v>
      </c>
      <c r="CM32" s="8" cm="1">
        <f t="array" ref="CM32">AG32*INDEX(prod_est,$G32+$H32-1,MATCH(CM$14,$BP$14:$DP$14,0))</f>
        <v>472.88369966262849</v>
      </c>
      <c r="CN32" s="8" cm="1">
        <f t="array" ref="CN32">AH32*INDEX(prod_est,$G32+$H32-1,MATCH(CN$14,$BP$14:$DP$14,0))</f>
        <v>474.97143037103677</v>
      </c>
      <c r="CO32" s="8" cm="1">
        <f t="array" ref="CO32">AI32*INDEX(prod_est,$G32+$H32-1,MATCH(CO$14,$BP$14:$DP$14,0))</f>
        <v>476.95369773642238</v>
      </c>
      <c r="CP32" s="8" cm="1">
        <f t="array" ref="CP32">AJ32*INDEX(prod_est,$G32+$H32-1,MATCH(CP$14,$BP$14:$DP$14,0))</f>
        <v>478.84431001382609</v>
      </c>
      <c r="CQ32" s="8" cm="1">
        <f t="array" ref="CQ32">AK32*INDEX(prod_est,$G32+$H32-1,MATCH(CQ$14,$BP$14:$DP$14,0))</f>
        <v>480.65393489623369</v>
      </c>
      <c r="CR32" s="8" cm="1">
        <f t="array" ref="CR32">AL32*INDEX(prod_est,$G32+$H32-1,MATCH(CR$14,$BP$14:$DP$14,0))</f>
        <v>482.39355884037741</v>
      </c>
      <c r="CS32" s="8" cm="1">
        <f t="array" ref="CS32">AM32*INDEX(prod_est,$G32+$H32-1,MATCH(CS$14,$BP$14:$DP$14,0))</f>
        <v>484.07425152805109</v>
      </c>
      <c r="CT32" s="8" cm="1">
        <f t="array" ref="CT32">AN32*INDEX(prod_est,$G32+$H32-1,MATCH(CT$14,$BP$14:$DP$14,0))</f>
        <v>485.70396230534755</v>
      </c>
      <c r="CU32" s="8" cm="1">
        <f t="array" ref="CU32">AO32*INDEX(prod_est,$G32+$H32-1,MATCH(CU$14,$BP$14:$DP$14,0))</f>
        <v>487.28779577400297</v>
      </c>
      <c r="CV32" s="8" cm="1">
        <f t="array" ref="CV32">AP32*INDEX(prod_est,$G32+$H32-1,MATCH(CV$14,$BP$14:$DP$14,0))</f>
        <v>488.82819093603604</v>
      </c>
      <c r="CW32" cm="1">
        <f t="array" ref="CW32">AQ32*INDEX(prod_est,$G32+$H32-1,MATCH(CW$14,$BP$14:$DP$14,0))</f>
        <v>486.57259619013001</v>
      </c>
      <c r="CX32" cm="1">
        <f t="array" ref="CX32">AR32*INDEX(prod_est,$G32+$H32-1,MATCH(CX$14,$BP$14:$DP$14,0))</f>
        <v>484.32740941117862</v>
      </c>
      <c r="CY32" cm="1">
        <f t="array" ref="CY32">AS32*INDEX(prod_est,$G32+$H32-1,MATCH(CY$14,$BP$14:$DP$14,0))</f>
        <v>482.09258257381015</v>
      </c>
      <c r="CZ32" cm="1">
        <f t="array" ref="CZ32">AT32*INDEX(prod_est,$G32+$H32-1,MATCH(CZ$14,$BP$14:$DP$14,0))</f>
        <v>479.86806787425581</v>
      </c>
      <c r="DA32" cm="1">
        <f t="array" ref="DA32">AU32*INDEX(prod_est,$G32+$H32-1,MATCH(DA$14,$BP$14:$DP$14,0))</f>
        <v>477.65381772932733</v>
      </c>
      <c r="DB32" cm="1">
        <f t="array" ref="DB32">AV32*INDEX(prod_est,$G32+$H32-1,MATCH(DB$14,$BP$14:$DP$14,0))</f>
        <v>475.44978477539894</v>
      </c>
      <c r="DC32" cm="1">
        <f t="array" ref="DC32">AW32*INDEX(prod_est,$G32+$H32-1,MATCH(DC$14,$BP$14:$DP$14,0))</f>
        <v>473.25592186739442</v>
      </c>
      <c r="DD32" cm="1">
        <f t="array" ref="DD32">AX32*INDEX(prod_est,$G32+$H32-1,MATCH(DD$14,$BP$14:$DP$14,0))</f>
        <v>471.07218207777851</v>
      </c>
      <c r="DE32" cm="1">
        <f t="array" ref="DE32">AY32*INDEX(prod_est,$G32+$H32-1,MATCH(DE$14,$BP$14:$DP$14,0))</f>
        <v>468.89851869555315</v>
      </c>
      <c r="DF32" cm="1">
        <f t="array" ref="DF32">AZ32*INDEX(prod_est,$G32+$H32-1,MATCH(DF$14,$BP$14:$DP$14,0))</f>
        <v>466.73488522525849</v>
      </c>
      <c r="DG32" cm="1">
        <f t="array" ref="DG32">BA32*INDEX(prod_est,$G32+$H32-1,MATCH(DG$14,$BP$14:$DP$14,0))</f>
        <v>464.58123538597806</v>
      </c>
      <c r="DH32" cm="1">
        <f t="array" ref="DH32">BB32*INDEX(prod_est,$G32+$H32-1,MATCH(DH$14,$BP$14:$DP$14,0))</f>
        <v>462.43752311034905</v>
      </c>
      <c r="DI32" cm="1">
        <f t="array" ref="DI32">BC32*INDEX(prod_est,$G32+$H32-1,MATCH(DI$14,$BP$14:$DP$14,0))</f>
        <v>460.30370254357655</v>
      </c>
      <c r="DJ32" cm="1">
        <f t="array" ref="DJ32">BD32*INDEX(prod_est,$G32+$H32-1,MATCH(DJ$14,$BP$14:$DP$14,0))</f>
        <v>458.17972804245323</v>
      </c>
      <c r="DK32" cm="1">
        <f t="array" ref="DK32">BE32*INDEX(prod_est,$G32+$H32-1,MATCH(DK$14,$BP$14:$DP$14,0))</f>
        <v>456.06555417438261</v>
      </c>
      <c r="DL32" cm="1">
        <f t="array" ref="DL32">BF32*INDEX(prod_est,$G32+$H32-1,MATCH(DL$14,$BP$14:$DP$14,0))</f>
        <v>453.9611357164074</v>
      </c>
      <c r="DM32" cm="1">
        <f t="array" ref="DM32">BG32*INDEX(prod_est,$G32+$H32-1,MATCH(DM$14,$BP$14:$DP$14,0))</f>
        <v>451.86642765424193</v>
      </c>
      <c r="DN32" cm="1">
        <f t="array" ref="DN32">BH32*INDEX(prod_est,$G32+$H32-1,MATCH(DN$14,$BP$14:$DP$14,0))</f>
        <v>449.78138518130976</v>
      </c>
      <c r="DO32" cm="1">
        <f t="array" ref="DO32">BI32*INDEX(prod_est,$G32+$H32-1,MATCH(DO$14,$BP$14:$DP$14,0))</f>
        <v>447.7059636977848</v>
      </c>
      <c r="DP32" cm="1">
        <f t="array" ref="DP32">BJ32*INDEX(prod_est,$G32+$H32-1,MATCH(DP$14,$BP$14:$DP$14,0))</f>
        <v>445.6401188096375</v>
      </c>
    </row>
    <row r="33" spans="1:120" x14ac:dyDescent="0.25">
      <c r="A33" t="s">
        <v>56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305</v>
      </c>
      <c r="H33">
        <f>IFERROR(MATCH(D33,Production_est!$D$4:$D$339,0),"-")</f>
        <v>6</v>
      </c>
      <c r="I33" s="8" cm="1">
        <f t="array" ref="I33">IFERROR(INDEX(Production_est!$E$4:$E$339,H33+G33-1),"-")</f>
        <v>88500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20_USA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305</v>
      </c>
      <c r="H34">
        <f>IFERROR(MATCH(D34,Production_est!$D$4:$D$339,0),"-")</f>
        <v>6</v>
      </c>
      <c r="I34" s="8" cm="1">
        <f t="array" ref="I34">IFERROR(INDEX(Production_est!$E$4:$E$339,H34+G34-1),"-")</f>
        <v>88500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20_USA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305</v>
      </c>
      <c r="H35">
        <f>IFERROR(MATCH(D35,Production_est!$D$4:$D$339,0),"-")</f>
        <v>6</v>
      </c>
      <c r="I35" s="8" cm="1">
        <f t="array" ref="I35">IFERROR(INDEX(Production_est!$E$4:$E$339,H35+G35-1),"-")</f>
        <v>88500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20_USA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305</v>
      </c>
      <c r="H36">
        <f>IFERROR(MATCH(D36,Production_est!$D$4:$D$339,0),"-")</f>
        <v>6</v>
      </c>
      <c r="I36" s="8" cm="1">
        <f t="array" ref="I36">IFERROR(INDEX(Production_est!$E$4:$E$339,H36+G36-1),"-")</f>
        <v>88500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20_USA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56</v>
      </c>
      <c r="B37" t="s">
        <v>27</v>
      </c>
      <c r="C37" t="s">
        <v>27</v>
      </c>
      <c r="D37" t="s">
        <v>37</v>
      </c>
      <c r="E37" s="8">
        <v>11.6246502</v>
      </c>
      <c r="F37" s="8">
        <v>17.004269520000001</v>
      </c>
      <c r="G37">
        <f>MATCH(A37,Production_est!$A$4:$A$339,0)</f>
        <v>305</v>
      </c>
      <c r="H37">
        <f>IFERROR(MATCH(D37,Production_est!$D$4:$D$339,0),"-")</f>
        <v>6</v>
      </c>
      <c r="I37" s="8" cm="1">
        <f t="array" ref="I37">IFERROR(INDEX(Production_est!$E$4:$E$339,H37+G37-1),"-")</f>
        <v>88500</v>
      </c>
      <c r="J37" s="42">
        <f t="shared" si="0"/>
        <v>1.9213863864406781E-4</v>
      </c>
      <c r="K37" s="42">
        <f t="shared" si="1"/>
        <v>1.9213863864406781E-4</v>
      </c>
      <c r="L37" s="42">
        <f t="shared" si="2"/>
        <v>1.9213863864406781E-4</v>
      </c>
      <c r="M37" s="42">
        <f t="shared" si="2"/>
        <v>1.9213863864406781E-4</v>
      </c>
      <c r="N37" s="42">
        <f t="shared" ref="N37:AP37" si="51">M37*(1-$F$4)</f>
        <v>1.9125205535806456E-4</v>
      </c>
      <c r="O37" s="42">
        <f t="shared" si="51"/>
        <v>1.903695630239311E-4</v>
      </c>
      <c r="P37" s="42">
        <f t="shared" si="51"/>
        <v>1.8949114276483152E-4</v>
      </c>
      <c r="Q37" s="42">
        <f t="shared" si="51"/>
        <v>1.8861677579103315E-4</v>
      </c>
      <c r="R37" s="42">
        <f t="shared" si="51"/>
        <v>1.8774644339950451E-4</v>
      </c>
      <c r="S37" s="42">
        <f t="shared" si="51"/>
        <v>1.8688012697351533E-4</v>
      </c>
      <c r="T37" s="42">
        <f t="shared" si="51"/>
        <v>1.8601780798223837E-4</v>
      </c>
      <c r="U37" s="42">
        <f t="shared" si="51"/>
        <v>1.8515946798035294E-4</v>
      </c>
      <c r="V37" s="42">
        <f t="shared" si="51"/>
        <v>1.8430508860765041E-4</v>
      </c>
      <c r="W37" s="42">
        <f t="shared" si="51"/>
        <v>1.8345465158864152E-4</v>
      </c>
      <c r="X37" s="42">
        <f t="shared" si="51"/>
        <v>1.8260813873216531E-4</v>
      </c>
      <c r="Y37" s="42">
        <f t="shared" si="51"/>
        <v>1.8176553193100019E-4</v>
      </c>
      <c r="Z37" s="42">
        <f t="shared" si="51"/>
        <v>1.8092681316147648E-4</v>
      </c>
      <c r="AA37" s="42">
        <f t="shared" si="51"/>
        <v>1.8009196448309092E-4</v>
      </c>
      <c r="AB37" s="42">
        <f t="shared" si="51"/>
        <v>1.7926096803812298E-4</v>
      </c>
      <c r="AC37" s="42">
        <f t="shared" si="51"/>
        <v>1.7843380605125279E-4</v>
      </c>
      <c r="AD37" s="42">
        <f t="shared" si="51"/>
        <v>1.7761046082918094E-4</v>
      </c>
      <c r="AE37" s="42">
        <f t="shared" si="51"/>
        <v>1.7679091476025002E-4</v>
      </c>
      <c r="AF37" s="42">
        <f t="shared" si="51"/>
        <v>1.759751503140679E-4</v>
      </c>
      <c r="AG37" s="42">
        <f t="shared" si="51"/>
        <v>1.751631500411328E-4</v>
      </c>
      <c r="AH37" s="42">
        <f t="shared" si="51"/>
        <v>1.7435489657245996E-4</v>
      </c>
      <c r="AI37" s="42">
        <f t="shared" si="51"/>
        <v>1.7355037261921011E-4</v>
      </c>
      <c r="AJ37" s="42">
        <f t="shared" si="51"/>
        <v>1.7274956097231974E-4</v>
      </c>
      <c r="AK37" s="42">
        <f t="shared" si="51"/>
        <v>1.7195244450213295E-4</v>
      </c>
      <c r="AL37" s="42">
        <f t="shared" si="51"/>
        <v>1.7115900615803496E-4</v>
      </c>
      <c r="AM37" s="42">
        <f t="shared" si="51"/>
        <v>1.7036922896808751E-4</v>
      </c>
      <c r="AN37" s="42">
        <f t="shared" si="51"/>
        <v>1.6958309603866577E-4</v>
      </c>
      <c r="AO37" s="42">
        <f t="shared" si="51"/>
        <v>1.6880059055409698E-4</v>
      </c>
      <c r="AP37" s="42">
        <f t="shared" si="51"/>
        <v>1.6802169577630075E-4</v>
      </c>
      <c r="AQ37" s="42">
        <f t="shared" ref="AQ37:BJ37" si="52">AP37*(1-$F$4)</f>
        <v>1.6724639504443105E-4</v>
      </c>
      <c r="AR37" s="42">
        <f t="shared" si="52"/>
        <v>1.6647467177451983E-4</v>
      </c>
      <c r="AS37" s="42">
        <f t="shared" si="52"/>
        <v>1.6570650945912224E-4</v>
      </c>
      <c r="AT37" s="42">
        <f t="shared" si="52"/>
        <v>1.6494189166696359E-4</v>
      </c>
      <c r="AU37" s="42">
        <f t="shared" si="52"/>
        <v>1.641808020425878E-4</v>
      </c>
      <c r="AV37" s="42">
        <f t="shared" si="52"/>
        <v>1.6342322430600763E-4</v>
      </c>
      <c r="AW37" s="42">
        <f t="shared" si="52"/>
        <v>1.6266914225235643E-4</v>
      </c>
      <c r="AX37" s="42">
        <f t="shared" si="52"/>
        <v>1.6191853975154144E-4</v>
      </c>
      <c r="AY37" s="42">
        <f t="shared" si="52"/>
        <v>1.6117140074789886E-4</v>
      </c>
      <c r="AZ37" s="42">
        <f t="shared" si="52"/>
        <v>1.6042770925985036E-4</v>
      </c>
      <c r="BA37" s="42">
        <f t="shared" si="52"/>
        <v>1.5968744937956125E-4</v>
      </c>
      <c r="BB37" s="42">
        <f t="shared" si="52"/>
        <v>1.5895060527260015E-4</v>
      </c>
      <c r="BC37" s="42">
        <f t="shared" si="52"/>
        <v>1.5821716117760037E-4</v>
      </c>
      <c r="BD37" s="42">
        <f t="shared" si="52"/>
        <v>1.5748710140592271E-4</v>
      </c>
      <c r="BE37" s="42">
        <f t="shared" si="52"/>
        <v>1.5676041034131991E-4</v>
      </c>
      <c r="BF37" s="42">
        <f t="shared" si="52"/>
        <v>1.5603707243960259E-4</v>
      </c>
      <c r="BG37" s="42">
        <f t="shared" si="52"/>
        <v>1.5531707222830673E-4</v>
      </c>
      <c r="BH37" s="42">
        <f t="shared" si="52"/>
        <v>1.5460039430636275E-4</v>
      </c>
      <c r="BI37" s="42">
        <f t="shared" si="52"/>
        <v>1.5388702334376609E-4</v>
      </c>
      <c r="BJ37" s="42">
        <f t="shared" si="52"/>
        <v>1.5317694408124922E-4</v>
      </c>
      <c r="BK37" t="str">
        <f t="shared" si="5"/>
        <v>20_USA</v>
      </c>
      <c r="BL37" t="str">
        <f t="shared" si="6"/>
        <v>d_ind_cem_15_5_other_biomass</v>
      </c>
      <c r="BO37" s="8">
        <f t="shared" si="7"/>
        <v>11.6246502</v>
      </c>
      <c r="BP37" s="8">
        <f t="shared" si="8"/>
        <v>17.004269520000001</v>
      </c>
      <c r="BQ37" s="8" cm="1">
        <f t="array" ref="BQ37">K37*INDEX(prod_est,$G37+$H37-1,MATCH(BQ$14,$BP$14:$DP$14,0))</f>
        <v>17.244426781630324</v>
      </c>
      <c r="BR37" s="8" cm="1">
        <f t="array" ref="BR37">L37*INDEX(prod_est,$G37+$H37-1,MATCH(BR$14,$BP$14:$DP$14,0))</f>
        <v>15.617257444120856</v>
      </c>
      <c r="BS37" s="8" cm="1">
        <f t="array" ref="BS37">M37*INDEX(prod_est,$G37+$H37-1,MATCH(BS$14,$BP$14:$DP$14,0))</f>
        <v>16.956777321434672</v>
      </c>
      <c r="BT37" s="8" cm="1">
        <f t="array" ref="BT37">N37*INDEX(prod_est,$G37+$H37-1,MATCH(BT$14,$BP$14:$DP$14,0))</f>
        <v>17.396542653600072</v>
      </c>
      <c r="BU37" s="8" cm="1">
        <f t="array" ref="BU37">O37*INDEX(prod_est,$G37+$H37-1,MATCH(BU$14,$BP$14:$DP$14,0))</f>
        <v>17.836223001983907</v>
      </c>
      <c r="BV37" s="8" cm="1">
        <f t="array" ref="BV37">P37*INDEX(prod_est,$G37+$H37-1,MATCH(BV$14,$BP$14:$DP$14,0))</f>
        <v>18.276978535790303</v>
      </c>
      <c r="BW37" s="8" cm="1">
        <f t="array" ref="BW37">Q37*INDEX(prod_est,$G37+$H37-1,MATCH(BW$14,$BP$14:$DP$14,0))</f>
        <v>18.719743701727047</v>
      </c>
      <c r="BX37" s="8" cm="1">
        <f t="array" ref="BX37">R37*INDEX(prod_est,$G37+$H37-1,MATCH(BX$14,$BP$14:$DP$14,0))</f>
        <v>19.165550465330778</v>
      </c>
      <c r="BY37" s="8" cm="1">
        <f t="array" ref="BY37">S37*INDEX(prod_est,$G37+$H37-1,MATCH(BY$14,$BP$14:$DP$14,0))</f>
        <v>19.615416266015831</v>
      </c>
      <c r="BZ37" s="8" cm="1">
        <f t="array" ref="BZ37">T37*INDEX(prod_est,$G37+$H37-1,MATCH(BZ$14,$BP$14:$DP$14,0))</f>
        <v>19.901851578802447</v>
      </c>
      <c r="CA37" s="8" cm="1">
        <f t="array" ref="CA37">U37*INDEX(prod_est,$G37+$H37-1,MATCH(CA$14,$BP$14:$DP$14,0))</f>
        <v>20.183996845798511</v>
      </c>
      <c r="CB37" s="8" cm="1">
        <f t="array" ref="CB37">V37*INDEX(prod_est,$G37+$H37-1,MATCH(CB$14,$BP$14:$DP$14,0))</f>
        <v>20.457261093222527</v>
      </c>
      <c r="CC37" s="8" cm="1">
        <f t="array" ref="CC37">W37*INDEX(prod_est,$G37+$H37-1,MATCH(CC$14,$BP$14:$DP$14,0))</f>
        <v>20.642802903788702</v>
      </c>
      <c r="CD37" s="8" cm="1">
        <f t="array" ref="CD37">X37*INDEX(prod_est,$G37+$H37-1,MATCH(CD$14,$BP$14:$DP$14,0))</f>
        <v>20.819325347336328</v>
      </c>
      <c r="CE37" s="8" cm="1">
        <f t="array" ref="CE37">Y37*INDEX(prod_est,$G37+$H37-1,MATCH(CE$14,$BP$14:$DP$14,0))</f>
        <v>20.986973011654541</v>
      </c>
      <c r="CF37" s="8" cm="1">
        <f t="array" ref="CF37">Z37*INDEX(prod_est,$G37+$H37-1,MATCH(CF$14,$BP$14:$DP$14,0))</f>
        <v>21.145679556293658</v>
      </c>
      <c r="CG37" s="8" cm="1">
        <f t="array" ref="CG37">AA37*INDEX(prod_est,$G37+$H37-1,MATCH(CG$14,$BP$14:$DP$14,0))</f>
        <v>21.295430728783003</v>
      </c>
      <c r="CH37" s="8" cm="1">
        <f t="array" ref="CH37">AB37*INDEX(prod_est,$G37+$H37-1,MATCH(CH$14,$BP$14:$DP$14,0))</f>
        <v>21.436350247823604</v>
      </c>
      <c r="CI37" s="8" cm="1">
        <f t="array" ref="CI37">AC37*INDEX(prod_est,$G37+$H37-1,MATCH(CI$14,$BP$14:$DP$14,0))</f>
        <v>21.56879616604574</v>
      </c>
      <c r="CJ37" s="8" cm="1">
        <f t="array" ref="CJ37">AD37*INDEX(prod_est,$G37+$H37-1,MATCH(CJ$14,$BP$14:$DP$14,0))</f>
        <v>21.693210191074364</v>
      </c>
      <c r="CK37" s="8" cm="1">
        <f t="array" ref="CK37">AE37*INDEX(prod_est,$G37+$H37-1,MATCH(CK$14,$BP$14:$DP$14,0))</f>
        <v>21.809964473503314</v>
      </c>
      <c r="CL37" s="8" cm="1">
        <f t="array" ref="CL37">AF37*INDEX(prod_est,$G37+$H37-1,MATCH(CL$14,$BP$14:$DP$14,0))</f>
        <v>21.919476424152908</v>
      </c>
      <c r="CM37" s="8" cm="1">
        <f t="array" ref="CM37">AG37*INDEX(prod_est,$G37+$H37-1,MATCH(CM$14,$BP$14:$DP$14,0))</f>
        <v>22.022408695006757</v>
      </c>
      <c r="CN37" s="8" cm="1">
        <f t="array" ref="CN37">AH37*INDEX(prod_est,$G37+$H37-1,MATCH(CN$14,$BP$14:$DP$14,0))</f>
        <v>22.119635262423831</v>
      </c>
      <c r="CO37" s="8" cm="1">
        <f t="array" ref="CO37">AI37*INDEX(prod_est,$G37+$H37-1,MATCH(CO$14,$BP$14:$DP$14,0))</f>
        <v>22.211950354050884</v>
      </c>
      <c r="CP37" s="8" cm="1">
        <f t="array" ref="CP37">AJ37*INDEX(prod_est,$G37+$H37-1,MATCH(CP$14,$BP$14:$DP$14,0))</f>
        <v>22.299997026597403</v>
      </c>
      <c r="CQ37" s="8" cm="1">
        <f t="array" ref="CQ37">AK37*INDEX(prod_est,$G37+$H37-1,MATCH(CQ$14,$BP$14:$DP$14,0))</f>
        <v>22.384272079371407</v>
      </c>
      <c r="CR37" s="8" cm="1">
        <f t="array" ref="CR37">AL37*INDEX(prod_est,$G37+$H37-1,MATCH(CR$14,$BP$14:$DP$14,0))</f>
        <v>22.465287156653378</v>
      </c>
      <c r="CS37" s="8" cm="1">
        <f t="array" ref="CS37">AM37*INDEX(prod_est,$G37+$H37-1,MATCH(CS$14,$BP$14:$DP$14,0))</f>
        <v>22.543557778552728</v>
      </c>
      <c r="CT37" s="8" cm="1">
        <f t="array" ref="CT37">AN37*INDEX(prod_est,$G37+$H37-1,MATCH(CT$14,$BP$14:$DP$14,0))</f>
        <v>22.619454149727893</v>
      </c>
      <c r="CU37" s="8" cm="1">
        <f t="array" ref="CU37">AO37*INDEX(prod_est,$G37+$H37-1,MATCH(CU$14,$BP$14:$DP$14,0))</f>
        <v>22.69321399380043</v>
      </c>
      <c r="CV37" s="8" cm="1">
        <f t="array" ref="CV37">AP37*INDEX(prod_est,$G37+$H37-1,MATCH(CV$14,$BP$14:$DP$14,0))</f>
        <v>22.764950896202233</v>
      </c>
      <c r="CW37" cm="1">
        <f t="array" ref="CW37">AQ37*INDEX(prod_est,$G37+$H37-1,MATCH(CW$14,$BP$14:$DP$14,0))</f>
        <v>22.659906824308674</v>
      </c>
      <c r="CX37" cm="1">
        <f t="array" ref="CX37">AR37*INDEX(prod_est,$G37+$H37-1,MATCH(CX$14,$BP$14:$DP$14,0))</f>
        <v>22.55534745616389</v>
      </c>
      <c r="CY37" cm="1">
        <f t="array" ref="CY37">AS37*INDEX(prod_est,$G37+$H37-1,MATCH(CY$14,$BP$14:$DP$14,0))</f>
        <v>22.451270555204498</v>
      </c>
      <c r="CZ37" cm="1">
        <f t="array" ref="CZ37">AT37*INDEX(prod_est,$G37+$H37-1,MATCH(CZ$14,$BP$14:$DP$14,0))</f>
        <v>22.347673895187278</v>
      </c>
      <c r="DA37" cm="1">
        <f t="array" ref="DA37">AU37*INDEX(prod_est,$G37+$H37-1,MATCH(DA$14,$BP$14:$DP$14,0))</f>
        <v>22.244555260141528</v>
      </c>
      <c r="DB37" cm="1">
        <f t="array" ref="DB37">AV37*INDEX(prod_est,$G37+$H37-1,MATCH(DB$14,$BP$14:$DP$14,0))</f>
        <v>22.141912444321694</v>
      </c>
      <c r="DC37" cm="1">
        <f t="array" ref="DC37">AW37*INDEX(prod_est,$G37+$H37-1,MATCH(DC$14,$BP$14:$DP$14,0))</f>
        <v>22.03974325216015</v>
      </c>
      <c r="DD37" cm="1">
        <f t="array" ref="DD37">AX37*INDEX(prod_est,$G37+$H37-1,MATCH(DD$14,$BP$14:$DP$14,0))</f>
        <v>21.938045498220269</v>
      </c>
      <c r="DE37" cm="1">
        <f t="array" ref="DE37">AY37*INDEX(prod_est,$G37+$H37-1,MATCH(DE$14,$BP$14:$DP$14,0))</f>
        <v>21.836817007149655</v>
      </c>
      <c r="DF37" cm="1">
        <f t="array" ref="DF37">AZ37*INDEX(prod_est,$G37+$H37-1,MATCH(DF$14,$BP$14:$DP$14,0))</f>
        <v>21.736055613633617</v>
      </c>
      <c r="DG37" cm="1">
        <f t="array" ref="DG37">BA37*INDEX(prod_est,$G37+$H37-1,MATCH(DG$14,$BP$14:$DP$14,0))</f>
        <v>21.635759162348862</v>
      </c>
      <c r="DH37" cm="1">
        <f t="array" ref="DH37">BB37*INDEX(prod_est,$G37+$H37-1,MATCH(DH$14,$BP$14:$DP$14,0))</f>
        <v>21.535925507917362</v>
      </c>
      <c r="DI37" cm="1">
        <f t="array" ref="DI37">BC37*INDEX(prod_est,$G37+$H37-1,MATCH(DI$14,$BP$14:$DP$14,0))</f>
        <v>21.436552514860505</v>
      </c>
      <c r="DJ37" cm="1">
        <f t="array" ref="DJ37">BD37*INDEX(prod_est,$G37+$H37-1,MATCH(DJ$14,$BP$14:$DP$14,0))</f>
        <v>21.337638057553388</v>
      </c>
      <c r="DK37" cm="1">
        <f t="array" ref="DK37">BE37*INDEX(prod_est,$G37+$H37-1,MATCH(DK$14,$BP$14:$DP$14,0))</f>
        <v>21.239180020179354</v>
      </c>
      <c r="DL37" cm="1">
        <f t="array" ref="DL37">BF37*INDEX(prod_est,$G37+$H37-1,MATCH(DL$14,$BP$14:$DP$14,0))</f>
        <v>21.141176296684741</v>
      </c>
      <c r="DM37" cm="1">
        <f t="array" ref="DM37">BG37*INDEX(prod_est,$G37+$H37-1,MATCH(DM$14,$BP$14:$DP$14,0))</f>
        <v>21.043624790733819</v>
      </c>
      <c r="DN37" cm="1">
        <f t="array" ref="DN37">BH37*INDEX(prod_est,$G37+$H37-1,MATCH(DN$14,$BP$14:$DP$14,0))</f>
        <v>20.946523415663968</v>
      </c>
      <c r="DO37" cm="1">
        <f t="array" ref="DO37">BI37*INDEX(prod_est,$G37+$H37-1,MATCH(DO$14,$BP$14:$DP$14,0))</f>
        <v>20.84987009444103</v>
      </c>
      <c r="DP37" cm="1">
        <f t="array" ref="DP37">BJ37*INDEX(prod_est,$G37+$H37-1,MATCH(DP$14,$BP$14:$DP$14,0))</f>
        <v>20.753662759614883</v>
      </c>
    </row>
    <row r="38" spans="1:120" x14ac:dyDescent="0.25">
      <c r="A38" t="s">
        <v>56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305</v>
      </c>
      <c r="H38">
        <f>IFERROR(MATCH(D38,Production_est!$D$4:$D$339,0),"-")</f>
        <v>6</v>
      </c>
      <c r="I38" s="8" cm="1">
        <f t="array" ref="I38">IFERROR(INDEX(Production_est!$E$4:$E$339,H38+G38-1),"-")</f>
        <v>88500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20_USA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56</v>
      </c>
      <c r="B39" t="s">
        <v>29</v>
      </c>
      <c r="C39" t="s">
        <v>29</v>
      </c>
      <c r="D39" t="s">
        <v>37</v>
      </c>
      <c r="E39" s="8">
        <v>9.9520235999999998E-2</v>
      </c>
      <c r="F39" s="8">
        <v>5.6731139999999999E-2</v>
      </c>
      <c r="G39">
        <f>MATCH(A39,Production_est!$A$4:$A$339,0)</f>
        <v>305</v>
      </c>
      <c r="H39">
        <f>IFERROR(MATCH(D39,Production_est!$D$4:$D$339,0),"-")</f>
        <v>6</v>
      </c>
      <c r="I39" s="8" cm="1">
        <f t="array" ref="I39">IFERROR(INDEX(Production_est!$E$4:$E$339,H39+G39-1),"-")</f>
        <v>88500</v>
      </c>
      <c r="J39" s="42">
        <f t="shared" si="0"/>
        <v>6.410298305084746E-7</v>
      </c>
      <c r="K39" s="42">
        <f t="shared" si="1"/>
        <v>6.410298305084746E-7</v>
      </c>
      <c r="L39" s="42">
        <f t="shared" si="2"/>
        <v>6.410298305084746E-7</v>
      </c>
      <c r="M39" s="42">
        <f t="shared" si="2"/>
        <v>6.410298305084746E-7</v>
      </c>
      <c r="N39" s="42">
        <f t="shared" ref="N39:AP39" si="55">M39*(1-$F$4)</f>
        <v>6.380719333485436E-7</v>
      </c>
      <c r="O39" s="42">
        <f t="shared" si="55"/>
        <v>6.3512768478216051E-7</v>
      </c>
      <c r="P39" s="42">
        <f t="shared" si="55"/>
        <v>6.3219702183076468E-7</v>
      </c>
      <c r="Q39" s="42">
        <f t="shared" si="55"/>
        <v>6.2927988180639667E-7</v>
      </c>
      <c r="R39" s="42">
        <f t="shared" si="55"/>
        <v>6.2637620231035755E-7</v>
      </c>
      <c r="S39" s="42">
        <f t="shared" si="55"/>
        <v>6.234859212318739E-7</v>
      </c>
      <c r="T39" s="42">
        <f t="shared" si="55"/>
        <v>6.2060897674676954E-7</v>
      </c>
      <c r="U39" s="42">
        <f t="shared" si="55"/>
        <v>6.1774530731614272E-7</v>
      </c>
      <c r="V39" s="42">
        <f t="shared" si="55"/>
        <v>6.1489485168505017E-7</v>
      </c>
      <c r="W39" s="42">
        <f t="shared" si="55"/>
        <v>6.1205754888119663E-7</v>
      </c>
      <c r="X39" s="42">
        <f t="shared" si="55"/>
        <v>6.0923333821363065E-7</v>
      </c>
      <c r="Y39" s="42">
        <f t="shared" si="55"/>
        <v>6.0642215927144637E-7</v>
      </c>
      <c r="Z39" s="42">
        <f t="shared" si="55"/>
        <v>6.0362395192249129E-7</v>
      </c>
      <c r="AA39" s="42">
        <f t="shared" si="55"/>
        <v>6.0083865631208005E-7</v>
      </c>
      <c r="AB39" s="42">
        <f t="shared" si="55"/>
        <v>5.9806621286171434E-7</v>
      </c>
      <c r="AC39" s="42">
        <f t="shared" si="55"/>
        <v>5.9530656226780802E-7</v>
      </c>
      <c r="AD39" s="42">
        <f t="shared" si="55"/>
        <v>5.9255964550041901E-7</v>
      </c>
      <c r="AE39" s="42">
        <f t="shared" si="55"/>
        <v>5.8982540380198645E-7</v>
      </c>
      <c r="AF39" s="42">
        <f t="shared" si="55"/>
        <v>5.8710377868607382E-7</v>
      </c>
      <c r="AG39" s="42">
        <f t="shared" si="55"/>
        <v>5.8439471193611799E-7</v>
      </c>
      <c r="AH39" s="42">
        <f t="shared" si="55"/>
        <v>5.8169814560418386E-7</v>
      </c>
      <c r="AI39" s="42">
        <f t="shared" si="55"/>
        <v>5.7901402200972492E-7</v>
      </c>
      <c r="AJ39" s="42">
        <f t="shared" si="55"/>
        <v>5.7634228373834947E-7</v>
      </c>
      <c r="AK39" s="42">
        <f t="shared" si="55"/>
        <v>5.736828736405922E-7</v>
      </c>
      <c r="AL39" s="42">
        <f t="shared" si="55"/>
        <v>5.7103573483069225E-7</v>
      </c>
      <c r="AM39" s="42">
        <f t="shared" si="55"/>
        <v>5.6840081068537587E-7</v>
      </c>
      <c r="AN39" s="42">
        <f t="shared" si="55"/>
        <v>5.6577804484264566E-7</v>
      </c>
      <c r="AO39" s="42">
        <f t="shared" si="55"/>
        <v>5.6316738120057466E-7</v>
      </c>
      <c r="AP39" s="42">
        <f t="shared" si="55"/>
        <v>5.6056876391610653E-7</v>
      </c>
      <c r="AQ39" s="42">
        <f t="shared" ref="AQ39:BJ39" si="56">AP39*(1-$F$4)</f>
        <v>5.5798213740386096E-7</v>
      </c>
      <c r="AR39" s="42">
        <f t="shared" si="56"/>
        <v>5.5540744633494459E-7</v>
      </c>
      <c r="AS39" s="42">
        <f t="shared" si="56"/>
        <v>5.5284463563576763E-7</v>
      </c>
      <c r="AT39" s="42">
        <f t="shared" si="56"/>
        <v>5.5029365048686585E-7</v>
      </c>
      <c r="AU39" s="42">
        <f t="shared" si="56"/>
        <v>5.4775443632172775E-7</v>
      </c>
      <c r="AV39" s="42">
        <f t="shared" si="56"/>
        <v>5.4522693882562755E-7</v>
      </c>
      <c r="AW39" s="42">
        <f t="shared" si="56"/>
        <v>5.4271110393446342E-7</v>
      </c>
      <c r="AX39" s="42">
        <f t="shared" si="56"/>
        <v>5.402068778336009E-7</v>
      </c>
      <c r="AY39" s="42">
        <f t="shared" si="56"/>
        <v>5.3771420695672183E-7</v>
      </c>
      <c r="AZ39" s="42">
        <f t="shared" si="56"/>
        <v>5.3523303798467841E-7</v>
      </c>
      <c r="BA39" s="42">
        <f t="shared" si="56"/>
        <v>5.3276331784435296E-7</v>
      </c>
      <c r="BB39" s="42">
        <f t="shared" si="56"/>
        <v>5.3030499370752263E-7</v>
      </c>
      <c r="BC39" s="42">
        <f t="shared" si="56"/>
        <v>5.2785801298972899E-7</v>
      </c>
      <c r="BD39" s="42">
        <f t="shared" si="56"/>
        <v>5.2542232334915382E-7</v>
      </c>
      <c r="BE39" s="42">
        <f t="shared" si="56"/>
        <v>5.2299787268549891E-7</v>
      </c>
      <c r="BF39" s="42">
        <f t="shared" si="56"/>
        <v>5.2058460913887212E-7</v>
      </c>
      <c r="BG39" s="42">
        <f t="shared" si="56"/>
        <v>5.1818248108867784E-7</v>
      </c>
      <c r="BH39" s="42">
        <f t="shared" si="56"/>
        <v>5.1579143715251269E-7</v>
      </c>
      <c r="BI39" s="42">
        <f t="shared" si="56"/>
        <v>5.1341142618506672E-7</v>
      </c>
      <c r="BJ39" s="42">
        <f t="shared" si="56"/>
        <v>5.1104239727702923E-7</v>
      </c>
      <c r="BK39" t="str">
        <f t="shared" si="5"/>
        <v>20_USA</v>
      </c>
      <c r="BL39" t="str">
        <f t="shared" si="6"/>
        <v>d_ind_cem_16_2_industrial_waste</v>
      </c>
      <c r="BO39" s="8">
        <f t="shared" si="7"/>
        <v>9.9520235999999998E-2</v>
      </c>
      <c r="BP39" s="8">
        <f t="shared" si="8"/>
        <v>5.6731139999999999E-2</v>
      </c>
      <c r="BQ39" s="8" cm="1">
        <f t="array" ref="BQ39">K39*INDEX(prod_est,$G39+$H39-1,MATCH(BQ$14,$BP$14:$DP$14,0))</f>
        <v>5.753237378517035E-2</v>
      </c>
      <c r="BR39" s="8" cm="1">
        <f t="array" ref="BR39">L39*INDEX(prod_est,$G39+$H39-1,MATCH(BR$14,$BP$14:$DP$14,0))</f>
        <v>5.2103668283803022E-2</v>
      </c>
      <c r="BS39" s="8" cm="1">
        <f t="array" ref="BS39">M39*INDEX(prod_est,$G39+$H39-1,MATCH(BS$14,$BP$14:$DP$14,0))</f>
        <v>5.6572692348805777E-2</v>
      </c>
      <c r="BT39" s="8" cm="1">
        <f t="array" ref="BT39">N39*INDEX(prod_est,$G39+$H39-1,MATCH(BT$14,$BP$14:$DP$14,0))</f>
        <v>5.8039876140316395E-2</v>
      </c>
      <c r="BU39" s="8" cm="1">
        <f t="array" ref="BU39">O39*INDEX(prod_est,$G39+$H39-1,MATCH(BU$14,$BP$14:$DP$14,0))</f>
        <v>5.9506776401458107E-2</v>
      </c>
      <c r="BV39" s="8" cm="1">
        <f t="array" ref="BV39">P39*INDEX(prod_est,$G39+$H39-1,MATCH(BV$14,$BP$14:$DP$14,0))</f>
        <v>6.0977263790800866E-2</v>
      </c>
      <c r="BW39" s="8" cm="1">
        <f t="array" ref="BW39">Q39*INDEX(prod_est,$G39+$H39-1,MATCH(BW$14,$BP$14:$DP$14,0))</f>
        <v>6.2454455891663346E-2</v>
      </c>
      <c r="BX39" s="8" cm="1">
        <f t="array" ref="BX39">R39*INDEX(prod_est,$G39+$H39-1,MATCH(BX$14,$BP$14:$DP$14,0))</f>
        <v>6.3941795638260704E-2</v>
      </c>
      <c r="BY39" s="8" cm="1">
        <f t="array" ref="BY39">S39*INDEX(prod_est,$G39+$H39-1,MATCH(BY$14,$BP$14:$DP$14,0))</f>
        <v>6.5442677501480889E-2</v>
      </c>
      <c r="BZ39" s="8" cm="1">
        <f t="array" ref="BZ39">T39*INDEX(prod_est,$G39+$H39-1,MATCH(BZ$14,$BP$14:$DP$14,0))</f>
        <v>6.6398308192439331E-2</v>
      </c>
      <c r="CA39" s="8" cm="1">
        <f t="array" ref="CA39">U39*INDEX(prod_est,$G39+$H39-1,MATCH(CA$14,$BP$14:$DP$14,0))</f>
        <v>6.7339626055195209E-2</v>
      </c>
      <c r="CB39" s="8" cm="1">
        <f t="array" ref="CB39">V39*INDEX(prod_est,$G39+$H39-1,MATCH(CB$14,$BP$14:$DP$14,0))</f>
        <v>6.8251314279107009E-2</v>
      </c>
      <c r="CC39" s="8" cm="1">
        <f t="array" ref="CC39">W39*INDEX(prod_est,$G39+$H39-1,MATCH(CC$14,$BP$14:$DP$14,0))</f>
        <v>6.8870335191396279E-2</v>
      </c>
      <c r="CD39" s="8" cm="1">
        <f t="array" ref="CD39">X39*INDEX(prod_est,$G39+$H39-1,MATCH(CD$14,$BP$14:$DP$14,0))</f>
        <v>6.9459264897918746E-2</v>
      </c>
      <c r="CE39" s="8" cm="1">
        <f t="array" ref="CE39">Y39*INDEX(prod_est,$G39+$H39-1,MATCH(CE$14,$BP$14:$DP$14,0))</f>
        <v>7.0018585785177279E-2</v>
      </c>
      <c r="CF39" s="8" cm="1">
        <f t="array" ref="CF39">Z39*INDEX(prod_est,$G39+$H39-1,MATCH(CF$14,$BP$14:$DP$14,0))</f>
        <v>7.0548076522327044E-2</v>
      </c>
      <c r="CG39" s="8" cm="1">
        <f t="array" ref="CG39">AA39*INDEX(prod_est,$G39+$H39-1,MATCH(CG$14,$BP$14:$DP$14,0))</f>
        <v>7.1047689559021437E-2</v>
      </c>
      <c r="CH39" s="8" cm="1">
        <f t="array" ref="CH39">AB39*INDEX(prod_est,$G39+$H39-1,MATCH(CH$14,$BP$14:$DP$14,0))</f>
        <v>7.1517837656475569E-2</v>
      </c>
      <c r="CI39" s="8" cm="1">
        <f t="array" ref="CI39">AC39*INDEX(prod_est,$G39+$H39-1,MATCH(CI$14,$BP$14:$DP$14,0))</f>
        <v>7.1959715381375827E-2</v>
      </c>
      <c r="CJ39" s="8" cm="1">
        <f t="array" ref="CJ39">AD39*INDEX(prod_est,$G39+$H39-1,MATCH(CJ$14,$BP$14:$DP$14,0))</f>
        <v>7.2374796397561836E-2</v>
      </c>
      <c r="CK39" s="8" cm="1">
        <f t="array" ref="CK39">AE39*INDEX(prod_est,$G39+$H39-1,MATCH(CK$14,$BP$14:$DP$14,0))</f>
        <v>7.2764322306586374E-2</v>
      </c>
      <c r="CL39" s="8" cm="1">
        <f t="array" ref="CL39">AF39*INDEX(prod_est,$G39+$H39-1,MATCH(CL$14,$BP$14:$DP$14,0))</f>
        <v>7.3129685711151804E-2</v>
      </c>
      <c r="CM39" s="8" cm="1">
        <f t="array" ref="CM39">AG39*INDEX(prod_est,$G39+$H39-1,MATCH(CM$14,$BP$14:$DP$14,0))</f>
        <v>7.3473097409105625E-2</v>
      </c>
      <c r="CN39" s="8" cm="1">
        <f t="array" ref="CN39">AH39*INDEX(prod_est,$G39+$H39-1,MATCH(CN$14,$BP$14:$DP$14,0))</f>
        <v>7.3797473237268651E-2</v>
      </c>
      <c r="CO39" s="8" cm="1">
        <f t="array" ref="CO39">AI39*INDEX(prod_est,$G39+$H39-1,MATCH(CO$14,$BP$14:$DP$14,0))</f>
        <v>7.410546296779176E-2</v>
      </c>
      <c r="CP39" s="8" cm="1">
        <f t="array" ref="CP39">AJ39*INDEX(prod_est,$G39+$H39-1,MATCH(CP$14,$BP$14:$DP$14,0))</f>
        <v>7.4399212023044961E-2</v>
      </c>
      <c r="CQ39" s="8" cm="1">
        <f t="array" ref="CQ39">AK39*INDEX(prod_est,$G39+$H39-1,MATCH(CQ$14,$BP$14:$DP$14,0))</f>
        <v>7.4680377868587805E-2</v>
      </c>
      <c r="CR39" s="8" cm="1">
        <f t="array" ref="CR39">AL39*INDEX(prod_est,$G39+$H39-1,MATCH(CR$14,$BP$14:$DP$14,0))</f>
        <v>7.4950667497083096E-2</v>
      </c>
      <c r="CS39" s="8" cm="1">
        <f t="array" ref="CS39">AM39*INDEX(prod_est,$G39+$H39-1,MATCH(CS$14,$BP$14:$DP$14,0))</f>
        <v>7.5211800832075015E-2</v>
      </c>
      <c r="CT39" s="8" cm="1">
        <f t="array" ref="CT39">AN39*INDEX(prod_est,$G39+$H39-1,MATCH(CT$14,$BP$14:$DP$14,0))</f>
        <v>7.5465012982915483E-2</v>
      </c>
      <c r="CU39" s="8" cm="1">
        <f t="array" ref="CU39">AO39*INDEX(prod_est,$G39+$H39-1,MATCH(CU$14,$BP$14:$DP$14,0))</f>
        <v>7.571109706406555E-2</v>
      </c>
      <c r="CV39" s="8" cm="1">
        <f t="array" ref="CV39">AP39*INDEX(prod_est,$G39+$H39-1,MATCH(CV$14,$BP$14:$DP$14,0))</f>
        <v>7.5950432029236292E-2</v>
      </c>
      <c r="CW39" cm="1">
        <f t="array" ref="CW39">AQ39*INDEX(prod_est,$G39+$H39-1,MATCH(CW$14,$BP$14:$DP$14,0))</f>
        <v>7.5599974754858565E-2</v>
      </c>
      <c r="CX39" cm="1">
        <f t="array" ref="CX39">AR39*INDEX(prod_est,$G39+$H39-1,MATCH(CX$14,$BP$14:$DP$14,0))</f>
        <v>7.525113459177149E-2</v>
      </c>
      <c r="CY39" cm="1">
        <f t="array" ref="CY39">AS39*INDEX(prod_est,$G39+$H39-1,MATCH(CY$14,$BP$14:$DP$14,0))</f>
        <v>7.4903904078155559E-2</v>
      </c>
      <c r="CZ39" cm="1">
        <f t="array" ref="CZ39">AT39*INDEX(prod_est,$G39+$H39-1,MATCH(CZ$14,$BP$14:$DP$14,0))</f>
        <v>7.4558275786622261E-2</v>
      </c>
      <c r="DA39" cm="1">
        <f t="array" ref="DA39">AU39*INDEX(prod_est,$G39+$H39-1,MATCH(DA$14,$BP$14:$DP$14,0))</f>
        <v>7.4214242324055199E-2</v>
      </c>
      <c r="DB39" cm="1">
        <f t="array" ref="DB39">AV39*INDEX(prod_est,$G39+$H39-1,MATCH(DB$14,$BP$14:$DP$14,0))</f>
        <v>7.3871796331451953E-2</v>
      </c>
      <c r="DC39" cm="1">
        <f t="array" ref="DC39">AW39*INDEX(prod_est,$G39+$H39-1,MATCH(DC$14,$BP$14:$DP$14,0))</f>
        <v>7.3530930483766702E-2</v>
      </c>
      <c r="DD39" cm="1">
        <f t="array" ref="DD39">AX39*INDEX(prod_est,$G39+$H39-1,MATCH(DD$14,$BP$14:$DP$14,0))</f>
        <v>7.319163748975345E-2</v>
      </c>
      <c r="DE39" cm="1">
        <f t="array" ref="DE39">AY39*INDEX(prod_est,$G39+$H39-1,MATCH(DE$14,$BP$14:$DP$14,0))</f>
        <v>7.2853910091810192E-2</v>
      </c>
      <c r="DF39" cm="1">
        <f t="array" ref="DF39">AZ39*INDEX(prod_est,$G39+$H39-1,MATCH(DF$14,$BP$14:$DP$14,0))</f>
        <v>7.251774106582351E-2</v>
      </c>
      <c r="DG39" cm="1">
        <f t="array" ref="DG39">BA39*INDEX(prod_est,$G39+$H39-1,MATCH(DG$14,$BP$14:$DP$14,0))</f>
        <v>7.2183123221014195E-2</v>
      </c>
      <c r="DH39" cm="1">
        <f t="array" ref="DH39">BB39*INDEX(prod_est,$G39+$H39-1,MATCH(DH$14,$BP$14:$DP$14,0))</f>
        <v>7.18500493997834E-2</v>
      </c>
      <c r="DI39" cm="1">
        <f t="array" ref="DI39">BC39*INDEX(prod_est,$G39+$H39-1,MATCH(DI$14,$BP$14:$DP$14,0))</f>
        <v>7.1518512477559443E-2</v>
      </c>
      <c r="DJ39" cm="1">
        <f t="array" ref="DJ39">BD39*INDEX(prod_est,$G39+$H39-1,MATCH(DJ$14,$BP$14:$DP$14,0))</f>
        <v>7.118850536264551E-2</v>
      </c>
      <c r="DK39" cm="1">
        <f t="array" ref="DK39">BE39*INDEX(prod_est,$G39+$H39-1,MATCH(DK$14,$BP$14:$DP$14,0))</f>
        <v>7.0860020996067932E-2</v>
      </c>
      <c r="DL39" cm="1">
        <f t="array" ref="DL39">BF39*INDEX(prod_est,$G39+$H39-1,MATCH(DL$14,$BP$14:$DP$14,0))</f>
        <v>7.0533052351425179E-2</v>
      </c>
      <c r="DM39" cm="1">
        <f t="array" ref="DM39">BG39*INDEX(prod_est,$G39+$H39-1,MATCH(DM$14,$BP$14:$DP$14,0))</f>
        <v>7.0207592434737592E-2</v>
      </c>
      <c r="DN39" cm="1">
        <f t="array" ref="DN39">BH39*INDEX(prod_est,$G39+$H39-1,MATCH(DN$14,$BP$14:$DP$14,0))</f>
        <v>6.988363428429771E-2</v>
      </c>
      <c r="DO39" cm="1">
        <f t="array" ref="DO39">BI39*INDEX(prod_est,$G39+$H39-1,MATCH(DO$14,$BP$14:$DP$14,0))</f>
        <v>6.9561170970521474E-2</v>
      </c>
      <c r="DP39" cm="1">
        <f t="array" ref="DP39">BJ39*INDEX(prod_est,$G39+$H39-1,MATCH(DP$14,$BP$14:$DP$14,0))</f>
        <v>6.9240195595799872E-2</v>
      </c>
    </row>
    <row r="40" spans="1:120" x14ac:dyDescent="0.25">
      <c r="A40" t="s">
        <v>56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305</v>
      </c>
      <c r="H40">
        <f>IFERROR(MATCH(D40,Production_est!$D$4:$D$339,0),"-")</f>
        <v>6</v>
      </c>
      <c r="I40" s="8" cm="1">
        <f t="array" ref="I40">IFERROR(INDEX(Production_est!$E$4:$E$339,H40+G40-1),"-")</f>
        <v>88500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20_USA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305</v>
      </c>
      <c r="H41">
        <f>IFERROR(MATCH(D41,Production_est!$D$4:$D$339,0),"-")</f>
        <v>6</v>
      </c>
      <c r="I41" s="8" cm="1">
        <f t="array" ref="I41">IFERROR(INDEX(Production_est!$E$4:$E$339,H41+G41-1),"-")</f>
        <v>88500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20_USA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305</v>
      </c>
      <c r="H42">
        <f>IFERROR(MATCH(D42,Production_est!$D$4:$D$339,0),"-")</f>
        <v>6</v>
      </c>
      <c r="I42" s="8" cm="1">
        <f t="array" ref="I42">IFERROR(INDEX(Production_est!$E$4:$E$339,H42+G42-1),"-")</f>
        <v>88500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20_USA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56</v>
      </c>
      <c r="B43" t="s">
        <v>33</v>
      </c>
      <c r="C43" t="s">
        <v>33</v>
      </c>
      <c r="D43" t="s">
        <v>37</v>
      </c>
      <c r="E43" s="8">
        <v>0.93198168000000003</v>
      </c>
      <c r="F43" s="8">
        <v>0.59954976000000004</v>
      </c>
      <c r="G43">
        <f>MATCH(A43,Production_est!$A$4:$A$339,0)</f>
        <v>305</v>
      </c>
      <c r="H43">
        <f>IFERROR(MATCH(D43,Production_est!$D$4:$D$339,0),"-")</f>
        <v>6</v>
      </c>
      <c r="I43" s="8" cm="1">
        <f t="array" ref="I43">IFERROR(INDEX(Production_est!$E$4:$E$339,H43+G43-1),"-")</f>
        <v>88500</v>
      </c>
      <c r="J43" s="42">
        <f t="shared" si="0"/>
        <v>6.7745735593220341E-6</v>
      </c>
      <c r="K43" s="42">
        <f t="shared" si="1"/>
        <v>6.7745735593220341E-6</v>
      </c>
      <c r="L43" s="42">
        <f t="shared" si="2"/>
        <v>6.7745735593220341E-6</v>
      </c>
      <c r="M43" s="42">
        <f t="shared" si="2"/>
        <v>6.7745735593220341E-6</v>
      </c>
      <c r="N43" s="42">
        <f t="shared" ref="N43:AP43" si="62">M43*(1-$F$4)</f>
        <v>6.7433137162739064E-6</v>
      </c>
      <c r="O43" s="42">
        <f t="shared" si="62"/>
        <v>6.7121981151885884E-6</v>
      </c>
      <c r="P43" s="42">
        <f t="shared" si="62"/>
        <v>6.6812260904919178E-6</v>
      </c>
      <c r="Q43" s="42">
        <f t="shared" si="62"/>
        <v>6.6503969796808849E-6</v>
      </c>
      <c r="R43" s="42">
        <f t="shared" si="62"/>
        <v>6.61971012330946E-6</v>
      </c>
      <c r="S43" s="42">
        <f t="shared" si="62"/>
        <v>6.5891648649744894E-6</v>
      </c>
      <c r="T43" s="42">
        <f t="shared" si="62"/>
        <v>6.5587605513016517E-6</v>
      </c>
      <c r="U43" s="42">
        <f t="shared" si="62"/>
        <v>6.5284965319314852E-6</v>
      </c>
      <c r="V43" s="42">
        <f t="shared" si="62"/>
        <v>6.4983721595054743E-6</v>
      </c>
      <c r="W43" s="42">
        <f t="shared" si="62"/>
        <v>6.4683867896522035E-6</v>
      </c>
      <c r="X43" s="42">
        <f t="shared" si="62"/>
        <v>6.4385397809735722E-6</v>
      </c>
      <c r="Y43" s="42">
        <f t="shared" si="62"/>
        <v>6.4088304950310782E-6</v>
      </c>
      <c r="Z43" s="42">
        <f t="shared" si="62"/>
        <v>6.3792582963321576E-6</v>
      </c>
      <c r="AA43" s="42">
        <f t="shared" si="62"/>
        <v>6.3498225523165941E-6</v>
      </c>
      <c r="AB43" s="42">
        <f t="shared" si="62"/>
        <v>6.3205226333429866E-6</v>
      </c>
      <c r="AC43" s="42">
        <f t="shared" si="62"/>
        <v>6.2913579126752829E-6</v>
      </c>
      <c r="AD43" s="42">
        <f t="shared" si="62"/>
        <v>6.2623277664693709E-6</v>
      </c>
      <c r="AE43" s="42">
        <f t="shared" si="62"/>
        <v>6.2334315737597364E-6</v>
      </c>
      <c r="AF43" s="42">
        <f t="shared" si="62"/>
        <v>6.2046687164461802E-6</v>
      </c>
      <c r="AG43" s="42">
        <f t="shared" si="62"/>
        <v>6.176038579280595E-6</v>
      </c>
      <c r="AH43" s="42">
        <f t="shared" si="62"/>
        <v>6.147540549853808E-6</v>
      </c>
      <c r="AI43" s="42">
        <f t="shared" si="62"/>
        <v>6.1191740185824785E-6</v>
      </c>
      <c r="AJ43" s="42">
        <f t="shared" si="62"/>
        <v>6.09093837869606E-6</v>
      </c>
      <c r="AK43" s="42">
        <f t="shared" si="62"/>
        <v>6.0628330262238216E-6</v>
      </c>
      <c r="AL43" s="42">
        <f t="shared" si="62"/>
        <v>6.0348573599819268E-6</v>
      </c>
      <c r="AM43" s="42">
        <f t="shared" si="62"/>
        <v>6.007010781560576E-6</v>
      </c>
      <c r="AN43" s="42">
        <f t="shared" si="62"/>
        <v>5.9792926953112058E-6</v>
      </c>
      <c r="AO43" s="42">
        <f t="shared" si="62"/>
        <v>5.9517025083337466E-6</v>
      </c>
      <c r="AP43" s="42">
        <f t="shared" si="62"/>
        <v>5.9242396304639436E-6</v>
      </c>
      <c r="AQ43" s="42">
        <f t="shared" si="60"/>
        <v>5.8969034742607285E-6</v>
      </c>
      <c r="AR43" s="42">
        <f t="shared" si="60"/>
        <v>5.869693454993657E-6</v>
      </c>
      <c r="AS43" s="42">
        <f t="shared" si="60"/>
        <v>5.8426089906303996E-6</v>
      </c>
      <c r="AT43" s="42">
        <f t="shared" si="60"/>
        <v>5.8156495018242932E-6</v>
      </c>
      <c r="AU43" s="42">
        <f t="shared" si="60"/>
        <v>5.788814411901948E-6</v>
      </c>
      <c r="AV43" s="42">
        <f t="shared" si="60"/>
        <v>5.762103146850912E-6</v>
      </c>
      <c r="AW43" s="42">
        <f t="shared" si="60"/>
        <v>5.7355151353073916E-6</v>
      </c>
      <c r="AX43" s="42">
        <f t="shared" si="60"/>
        <v>5.7090498085440325E-6</v>
      </c>
      <c r="AY43" s="42">
        <f t="shared" si="60"/>
        <v>5.6827066004577527E-6</v>
      </c>
      <c r="AZ43" s="42">
        <f t="shared" si="60"/>
        <v>5.6564849475576337E-6</v>
      </c>
      <c r="BA43" s="42">
        <f t="shared" si="60"/>
        <v>5.6303842889528664E-6</v>
      </c>
      <c r="BB43" s="42">
        <f t="shared" si="60"/>
        <v>5.6044040663407548E-6</v>
      </c>
      <c r="BC43" s="42">
        <f t="shared" si="60"/>
        <v>5.5785437239947736E-6</v>
      </c>
      <c r="BD43" s="42">
        <f t="shared" si="60"/>
        <v>5.5528027087526799E-6</v>
      </c>
      <c r="BE43" s="42">
        <f t="shared" si="60"/>
        <v>5.5271804700046814E-6</v>
      </c>
      <c r="BF43" s="42">
        <f t="shared" si="60"/>
        <v>5.5016764596816595E-6</v>
      </c>
      <c r="BG43" s="42">
        <f t="shared" si="60"/>
        <v>5.4762901322434438E-6</v>
      </c>
      <c r="BH43" s="42">
        <f t="shared" si="60"/>
        <v>5.4510209446671457E-6</v>
      </c>
      <c r="BI43" s="42">
        <f t="shared" si="60"/>
        <v>5.4258683564355401E-6</v>
      </c>
      <c r="BJ43" s="42">
        <f t="shared" si="60"/>
        <v>5.4008318295255054E-6</v>
      </c>
      <c r="BK43" t="str">
        <f t="shared" si="5"/>
        <v>20_USA</v>
      </c>
      <c r="BL43" t="str">
        <f t="shared" si="6"/>
        <v>d_ind_cem_16_6_biodiesel</v>
      </c>
      <c r="BO43" s="8">
        <f t="shared" si="7"/>
        <v>0.93198168000000003</v>
      </c>
      <c r="BP43" s="8">
        <f t="shared" si="8"/>
        <v>0.59954976000000004</v>
      </c>
      <c r="BQ43" s="8" cm="1">
        <f t="array" ref="BQ43">K43*INDEX(prod_est,$G43+$H43-1,MATCH(BQ$14,$BP$14:$DP$14,0))</f>
        <v>0.60801741151560107</v>
      </c>
      <c r="BR43" s="8" cm="1">
        <f t="array" ref="BR43">L43*INDEX(prod_est,$G43+$H43-1,MATCH(BR$14,$BP$14:$DP$14,0))</f>
        <v>0.55064540946425033</v>
      </c>
      <c r="BS43" s="8" cm="1">
        <f t="array" ref="BS43">M43*INDEX(prod_est,$G43+$H43-1,MATCH(BS$14,$BP$14:$DP$14,0))</f>
        <v>0.59787524312538654</v>
      </c>
      <c r="BT43" s="8" cm="1">
        <f t="array" ref="BT43">N43*INDEX(prod_est,$G43+$H43-1,MATCH(BT$14,$BP$14:$DP$14,0))</f>
        <v>0.61338083123935838</v>
      </c>
      <c r="BU43" s="8" cm="1">
        <f t="array" ref="BU43">O43*INDEX(prod_est,$G43+$H43-1,MATCH(BU$14,$BP$14:$DP$14,0))</f>
        <v>0.62888342292906274</v>
      </c>
      <c r="BV43" s="8" cm="1">
        <f t="array" ref="BV43">P43*INDEX(prod_est,$G43+$H43-1,MATCH(BV$14,$BP$14:$DP$14,0))</f>
        <v>0.6444239243426334</v>
      </c>
      <c r="BW43" s="8" cm="1">
        <f t="array" ref="BW43">Q43*INDEX(prod_est,$G43+$H43-1,MATCH(BW$14,$BP$14:$DP$14,0))</f>
        <v>0.66003528292887015</v>
      </c>
      <c r="BX43" s="8" cm="1">
        <f t="array" ref="BX43">R43*INDEX(prod_est,$G43+$H43-1,MATCH(BX$14,$BP$14:$DP$14,0))</f>
        <v>0.67575388453128649</v>
      </c>
      <c r="BY43" s="8" cm="1">
        <f t="array" ref="BY43">S43*INDEX(prod_est,$G43+$H43-1,MATCH(BY$14,$BP$14:$DP$14,0))</f>
        <v>0.69161560282007839</v>
      </c>
      <c r="BZ43" s="8" cm="1">
        <f t="array" ref="BZ43">T43*INDEX(prod_est,$G43+$H43-1,MATCH(BZ$14,$BP$14:$DP$14,0))</f>
        <v>0.70171496185662818</v>
      </c>
      <c r="CA43" s="8" cm="1">
        <f t="array" ref="CA43">U43*INDEX(prod_est,$G43+$H43-1,MATCH(CA$14,$BP$14:$DP$14,0))</f>
        <v>0.71166305912206285</v>
      </c>
      <c r="CB43" s="8" cm="1">
        <f t="array" ref="CB43">V43*INDEX(prod_est,$G43+$H43-1,MATCH(CB$14,$BP$14:$DP$14,0))</f>
        <v>0.72129802249211239</v>
      </c>
      <c r="CC43" s="8" cm="1">
        <f t="array" ref="CC43">W43*INDEX(prod_est,$G43+$H43-1,MATCH(CC$14,$BP$14:$DP$14,0))</f>
        <v>0.72783999995630611</v>
      </c>
      <c r="CD43" s="8" cm="1">
        <f t="array" ref="CD43">X43*INDEX(prod_est,$G43+$H43-1,MATCH(CD$14,$BP$14:$DP$14,0))</f>
        <v>0.73406396556324449</v>
      </c>
      <c r="CE43" s="8" cm="1">
        <f t="array" ref="CE43">Y43*INDEX(prod_est,$G43+$H43-1,MATCH(CE$14,$BP$14:$DP$14,0))</f>
        <v>0.73997501730165205</v>
      </c>
      <c r="CF43" s="8" cm="1">
        <f t="array" ref="CF43">Z43*INDEX(prod_est,$G43+$H43-1,MATCH(CF$14,$BP$14:$DP$14,0))</f>
        <v>0.74557081608835651</v>
      </c>
      <c r="CG43" s="8" cm="1">
        <f t="array" ref="CG43">AA43*INDEX(prod_est,$G43+$H43-1,MATCH(CG$14,$BP$14:$DP$14,0))</f>
        <v>0.75085085939866192</v>
      </c>
      <c r="CH43" s="8" cm="1">
        <f t="array" ref="CH43">AB43*INDEX(prod_est,$G43+$H43-1,MATCH(CH$14,$BP$14:$DP$14,0))</f>
        <v>0.75581950940275255</v>
      </c>
      <c r="CI43" s="8" cm="1">
        <f t="array" ref="CI43">AC43*INDEX(prod_est,$G43+$H43-1,MATCH(CI$14,$BP$14:$DP$14,0))</f>
        <v>0.76048939059874654</v>
      </c>
      <c r="CJ43" s="8" cm="1">
        <f t="array" ref="CJ43">AD43*INDEX(prod_est,$G43+$H43-1,MATCH(CJ$14,$BP$14:$DP$14,0))</f>
        <v>0.7648760770576275</v>
      </c>
      <c r="CK43" s="8" cm="1">
        <f t="array" ref="CK43">AE43*INDEX(prod_est,$G43+$H43-1,MATCH(CK$14,$BP$14:$DP$14,0))</f>
        <v>0.76899269035447715</v>
      </c>
      <c r="CL43" s="8" cm="1">
        <f t="array" ref="CL43">AF43*INDEX(prod_est,$G43+$H43-1,MATCH(CL$14,$BP$14:$DP$14,0))</f>
        <v>0.77285394788464457</v>
      </c>
      <c r="CM43" s="8" cm="1">
        <f t="array" ref="CM43">AG43*INDEX(prod_est,$G43+$H43-1,MATCH(CM$14,$BP$14:$DP$14,0))</f>
        <v>0.77648321394715281</v>
      </c>
      <c r="CN43" s="8" cm="1">
        <f t="array" ref="CN43">AH43*INDEX(prod_est,$G43+$H43-1,MATCH(CN$14,$BP$14:$DP$14,0))</f>
        <v>0.77991130388021157</v>
      </c>
      <c r="CO43" s="8" cm="1">
        <f t="array" ref="CO43">AI43*INDEX(prod_est,$G43+$H43-1,MATCH(CO$14,$BP$14:$DP$14,0))</f>
        <v>0.78316622117990975</v>
      </c>
      <c r="CP43" s="8" cm="1">
        <f t="array" ref="CP43">AJ43*INDEX(prod_est,$G43+$H43-1,MATCH(CP$14,$BP$14:$DP$14,0))</f>
        <v>0.78627063923985496</v>
      </c>
      <c r="CQ43" s="8" cm="1">
        <f t="array" ref="CQ43">AK43*INDEX(prod_est,$G43+$H43-1,MATCH(CQ$14,$BP$14:$DP$14,0))</f>
        <v>0.78924207459644069</v>
      </c>
      <c r="CR43" s="8" cm="1">
        <f t="array" ref="CR43">AL43*INDEX(prod_est,$G43+$H43-1,MATCH(CR$14,$BP$14:$DP$14,0))</f>
        <v>0.7920985672016454</v>
      </c>
      <c r="CS43" s="8" cm="1">
        <f t="array" ref="CS43">AM43*INDEX(prod_est,$G43+$H43-1,MATCH(CS$14,$BP$14:$DP$14,0))</f>
        <v>0.79485829366443828</v>
      </c>
      <c r="CT43" s="8" cm="1">
        <f t="array" ref="CT43">AN43*INDEX(prod_est,$G43+$H43-1,MATCH(CT$14,$BP$14:$DP$14,0))</f>
        <v>0.79753430694859739</v>
      </c>
      <c r="CU43" s="8" cm="1">
        <f t="array" ref="CU43">AO43*INDEX(prod_est,$G43+$H43-1,MATCH(CU$14,$BP$14:$DP$14,0))</f>
        <v>0.80013498889846368</v>
      </c>
      <c r="CV43" s="8" cm="1">
        <f t="array" ref="CV43">AP43*INDEX(prod_est,$G43+$H43-1,MATCH(CV$14,$BP$14:$DP$14,0))</f>
        <v>0.80266434439753753</v>
      </c>
      <c r="CW43" cm="1">
        <f t="array" ref="CW43">AQ43*INDEX(prod_est,$G43+$H43-1,MATCH(CW$14,$BP$14:$DP$14,0))</f>
        <v>0.79896061881149405</v>
      </c>
      <c r="CX43" cm="1">
        <f t="array" ref="CX43">AR43*INDEX(prod_est,$G43+$H43-1,MATCH(CX$14,$BP$14:$DP$14,0))</f>
        <v>0.79527398328720855</v>
      </c>
      <c r="CY43" cm="1">
        <f t="array" ref="CY43">AS43*INDEX(prod_est,$G43+$H43-1,MATCH(CY$14,$BP$14:$DP$14,0))</f>
        <v>0.79160435896618997</v>
      </c>
      <c r="CZ43" cm="1">
        <f t="array" ref="CZ43">AT43*INDEX(prod_est,$G43+$H43-1,MATCH(CZ$14,$BP$14:$DP$14,0))</f>
        <v>0.78795166735382327</v>
      </c>
      <c r="DA43" cm="1">
        <f t="array" ref="DA43">AU43*INDEX(prod_est,$G43+$H43-1,MATCH(DA$14,$BP$14:$DP$14,0))</f>
        <v>0.78431583031769014</v>
      </c>
      <c r="DB43" cm="1">
        <f t="array" ref="DB43">AV43*INDEX(prod_est,$G43+$H43-1,MATCH(DB$14,$BP$14:$DP$14,0))</f>
        <v>0.78069677008589811</v>
      </c>
      <c r="DC43" cm="1">
        <f t="array" ref="DC43">AW43*INDEX(prod_est,$G43+$H43-1,MATCH(DC$14,$BP$14:$DP$14,0))</f>
        <v>0.77709440924541628</v>
      </c>
      <c r="DD43" cm="1">
        <f t="array" ref="DD43">AX43*INDEX(prod_est,$G43+$H43-1,MATCH(DD$14,$BP$14:$DP$14,0))</f>
        <v>0.77350867074042018</v>
      </c>
      <c r="DE43" cm="1">
        <f t="array" ref="DE43">AY43*INDEX(prod_est,$G43+$H43-1,MATCH(DE$14,$BP$14:$DP$14,0))</f>
        <v>0.76993947787064332</v>
      </c>
      <c r="DF43" cm="1">
        <f t="array" ref="DF43">AZ43*INDEX(prod_est,$G43+$H43-1,MATCH(DF$14,$BP$14:$DP$14,0))</f>
        <v>0.76638675428973613</v>
      </c>
      <c r="DG43" cm="1">
        <f t="array" ref="DG43">BA43*INDEX(prod_est,$G43+$H43-1,MATCH(DG$14,$BP$14:$DP$14,0))</f>
        <v>0.76285042400363345</v>
      </c>
      <c r="DH43" cm="1">
        <f t="array" ref="DH43">BB43*INDEX(prod_est,$G43+$H43-1,MATCH(DH$14,$BP$14:$DP$14,0))</f>
        <v>0.75933041136892854</v>
      </c>
      <c r="DI43" cm="1">
        <f t="array" ref="DI43">BC43*INDEX(prod_est,$G43+$H43-1,MATCH(DI$14,$BP$14:$DP$14,0))</f>
        <v>0.75582664109125541</v>
      </c>
      <c r="DJ43" cm="1">
        <f t="array" ref="DJ43">BD43*INDEX(prod_est,$G43+$H43-1,MATCH(DJ$14,$BP$14:$DP$14,0))</f>
        <v>0.75233903822367787</v>
      </c>
      <c r="DK43" cm="1">
        <f t="array" ref="DK43">BE43*INDEX(prod_est,$G43+$H43-1,MATCH(DK$14,$BP$14:$DP$14,0))</f>
        <v>0.74886752816508684</v>
      </c>
      <c r="DL43" cm="1">
        <f t="array" ref="DL43">BF43*INDEX(prod_est,$G43+$H43-1,MATCH(DL$14,$BP$14:$DP$14,0))</f>
        <v>0.74541203665860412</v>
      </c>
      <c r="DM43" cm="1">
        <f t="array" ref="DM43">BG43*INDEX(prod_est,$G43+$H43-1,MATCH(DM$14,$BP$14:$DP$14,0))</f>
        <v>0.74197248978999431</v>
      </c>
      <c r="DN43" cm="1">
        <f t="array" ref="DN43">BH43*INDEX(prod_est,$G43+$H43-1,MATCH(DN$14,$BP$14:$DP$14,0))</f>
        <v>0.73854881398608374</v>
      </c>
      <c r="DO43" cm="1">
        <f t="array" ref="DO43">BI43*INDEX(prod_est,$G43+$H43-1,MATCH(DO$14,$BP$14:$DP$14,0))</f>
        <v>0.73514093601318642</v>
      </c>
      <c r="DP43" cm="1">
        <f t="array" ref="DP43">BJ43*INDEX(prod_est,$G43+$H43-1,MATCH(DP$14,$BP$14:$DP$14,0))</f>
        <v>0.73174878297553825</v>
      </c>
    </row>
    <row r="44" spans="1:120" x14ac:dyDescent="0.25">
      <c r="A44" t="s">
        <v>56</v>
      </c>
      <c r="B44" t="s">
        <v>34</v>
      </c>
      <c r="C44" t="s">
        <v>153</v>
      </c>
      <c r="D44" t="s">
        <v>37</v>
      </c>
      <c r="E44" s="8">
        <v>8.7001703999999999E-2</v>
      </c>
      <c r="F44" s="8">
        <v>8.3819735999999992E-2</v>
      </c>
      <c r="G44">
        <f>MATCH(A44,Production_est!$A$4:$A$339,0)</f>
        <v>305</v>
      </c>
      <c r="H44">
        <f>IFERROR(MATCH(D44,Production_est!$D$4:$D$339,0),"-")</f>
        <v>6</v>
      </c>
      <c r="I44" s="8" cm="1">
        <f t="array" ref="I44">IFERROR(INDEX(Production_est!$E$4:$E$339,H44+G44-1),"-")</f>
        <v>88500</v>
      </c>
      <c r="J44" s="42">
        <f t="shared" si="0"/>
        <v>9.4711566101694909E-7</v>
      </c>
      <c r="K44" s="42">
        <f t="shared" si="1"/>
        <v>9.4711566101694909E-7</v>
      </c>
      <c r="L44" s="42">
        <f t="shared" si="2"/>
        <v>9.4711566101694909E-7</v>
      </c>
      <c r="M44" s="42">
        <f t="shared" si="2"/>
        <v>9.4711566101694909E-7</v>
      </c>
      <c r="N44" s="42">
        <f t="shared" ref="N44:AP44" si="63">M44*(1-$F$4)</f>
        <v>9.4274539525002509E-7</v>
      </c>
      <c r="O44" s="42">
        <f t="shared" si="63"/>
        <v>9.3839529515415869E-7</v>
      </c>
      <c r="P44" s="42">
        <f t="shared" si="63"/>
        <v>9.3406526767910738E-7</v>
      </c>
      <c r="Q44" s="42">
        <f t="shared" si="63"/>
        <v>9.2975522020398952E-7</v>
      </c>
      <c r="R44" s="42">
        <f t="shared" si="63"/>
        <v>9.2546506053530297E-7</v>
      </c>
      <c r="S44" s="42">
        <f t="shared" si="63"/>
        <v>9.2119469690495295E-7</v>
      </c>
      <c r="T44" s="42">
        <f t="shared" si="63"/>
        <v>9.1694403796828946E-7</v>
      </c>
      <c r="U44" s="42">
        <f t="shared" si="63"/>
        <v>9.1271299280215309E-7</v>
      </c>
      <c r="V44" s="42">
        <f t="shared" si="63"/>
        <v>9.0850147090293003E-7</v>
      </c>
      <c r="W44" s="42">
        <f t="shared" si="63"/>
        <v>9.0430938218461656E-7</v>
      </c>
      <c r="X44" s="42">
        <f t="shared" si="63"/>
        <v>9.0013663697689177E-7</v>
      </c>
      <c r="Y44" s="42">
        <f t="shared" si="63"/>
        <v>8.9598314602319953E-7</v>
      </c>
      <c r="Z44" s="42">
        <f t="shared" si="63"/>
        <v>8.9184882047883931E-7</v>
      </c>
      <c r="AA44" s="42">
        <f t="shared" si="63"/>
        <v>8.8773357190906573E-7</v>
      </c>
      <c r="AB44" s="42">
        <f t="shared" si="63"/>
        <v>8.8363731228719693E-7</v>
      </c>
      <c r="AC44" s="42">
        <f t="shared" si="63"/>
        <v>8.7955995399273162E-7</v>
      </c>
      <c r="AD44" s="42">
        <f t="shared" si="63"/>
        <v>8.7550140980947492E-7</v>
      </c>
      <c r="AE44" s="42">
        <f t="shared" si="63"/>
        <v>8.7146159292367265E-7</v>
      </c>
      <c r="AF44" s="42">
        <f t="shared" si="63"/>
        <v>8.6744041692215452E-7</v>
      </c>
      <c r="AG44" s="42">
        <f t="shared" si="63"/>
        <v>8.6343779579048551E-7</v>
      </c>
      <c r="AH44" s="42">
        <f t="shared" si="63"/>
        <v>8.5945364391112609E-7</v>
      </c>
      <c r="AI44" s="42">
        <f t="shared" si="63"/>
        <v>8.5548787606160086E-7</v>
      </c>
      <c r="AJ44" s="42">
        <f t="shared" si="63"/>
        <v>8.5154040741267557E-7</v>
      </c>
      <c r="AK44" s="42">
        <f t="shared" si="63"/>
        <v>8.4761115352654274E-7</v>
      </c>
      <c r="AL44" s="42">
        <f t="shared" si="63"/>
        <v>8.4370003035501519E-7</v>
      </c>
      <c r="AM44" s="42">
        <f t="shared" si="63"/>
        <v>8.398069542377286E-7</v>
      </c>
      <c r="AN44" s="42">
        <f t="shared" si="63"/>
        <v>8.3593184190035156E-7</v>
      </c>
      <c r="AO44" s="42">
        <f t="shared" si="63"/>
        <v>8.320746104528046E-7</v>
      </c>
      <c r="AP44" s="42">
        <f t="shared" si="63"/>
        <v>8.2823517738748717E-7</v>
      </c>
      <c r="AQ44" s="42">
        <f t="shared" si="60"/>
        <v>8.2441346057751248E-7</v>
      </c>
      <c r="AR44" s="42">
        <f t="shared" si="60"/>
        <v>8.2060937827495119E-7</v>
      </c>
      <c r="AS44" s="42">
        <f t="shared" si="60"/>
        <v>8.1682284910908243E-7</v>
      </c>
      <c r="AT44" s="42">
        <f t="shared" si="60"/>
        <v>8.130537920846533E-7</v>
      </c>
      <c r="AU44" s="42">
        <f t="shared" si="60"/>
        <v>8.0930212658014664E-7</v>
      </c>
      <c r="AV44" s="42">
        <f t="shared" si="60"/>
        <v>8.0556777234605621E-7</v>
      </c>
      <c r="AW44" s="42">
        <f t="shared" si="60"/>
        <v>8.018506495031702E-7</v>
      </c>
      <c r="AX44" s="42">
        <f t="shared" si="60"/>
        <v>7.9815067854086268E-7</v>
      </c>
      <c r="AY44" s="42">
        <f t="shared" si="60"/>
        <v>7.944677803153926E-7</v>
      </c>
      <c r="AZ44" s="42">
        <f t="shared" si="60"/>
        <v>7.9080187604821115E-7</v>
      </c>
      <c r="BA44" s="42">
        <f t="shared" si="60"/>
        <v>7.8715288732427655E-7</v>
      </c>
      <c r="BB44" s="42">
        <f t="shared" si="60"/>
        <v>7.8352073609037666E-7</v>
      </c>
      <c r="BC44" s="42">
        <f t="shared" si="60"/>
        <v>7.799053446534595E-7</v>
      </c>
      <c r="BD44" s="42">
        <f t="shared" si="60"/>
        <v>7.7630663567897125E-7</v>
      </c>
      <c r="BE44" s="42">
        <f t="shared" si="60"/>
        <v>7.7272453218920225E-7</v>
      </c>
      <c r="BF44" s="42">
        <f t="shared" si="60"/>
        <v>7.6915895756164009E-7</v>
      </c>
      <c r="BG44" s="42">
        <f t="shared" si="60"/>
        <v>7.6560983552733086E-7</v>
      </c>
      <c r="BH44" s="42">
        <f t="shared" si="60"/>
        <v>7.6207709016924786E-7</v>
      </c>
      <c r="BI44" s="42">
        <f t="shared" si="60"/>
        <v>7.5856064592066721E-7</v>
      </c>
      <c r="BJ44" s="42">
        <f t="shared" si="60"/>
        <v>7.5506042756355198E-7</v>
      </c>
      <c r="BK44" t="str">
        <f t="shared" si="5"/>
        <v>20_USA</v>
      </c>
      <c r="BL44" t="str">
        <f t="shared" si="6"/>
        <v>d_ind_cem_16_8_oth_liquid_biofuel</v>
      </c>
      <c r="BO44" s="8">
        <f t="shared" si="7"/>
        <v>8.7001703999999999E-2</v>
      </c>
      <c r="BP44" s="8">
        <f t="shared" si="8"/>
        <v>8.3819735999999992E-2</v>
      </c>
      <c r="BQ44" s="8" cm="1">
        <f t="array" ref="BQ44">K44*INDEX(prod_est,$G44+$H44-1,MATCH(BQ$14,$BP$14:$DP$14,0))</f>
        <v>8.5003551526133606E-2</v>
      </c>
      <c r="BR44" s="8" cm="1">
        <f t="array" ref="BR44">L44*INDEX(prod_est,$G44+$H44-1,MATCH(BR$14,$BP$14:$DP$14,0))</f>
        <v>7.6982689228172432E-2</v>
      </c>
      <c r="BS44" s="8" cm="1">
        <f t="array" ref="BS44">M44*INDEX(prod_est,$G44+$H44-1,MATCH(BS$14,$BP$14:$DP$14,0))</f>
        <v>8.358563105705473E-2</v>
      </c>
      <c r="BT44" s="8" cm="1">
        <f t="array" ref="BT44">N44*INDEX(prod_est,$G44+$H44-1,MATCH(BT$14,$BP$14:$DP$14,0))</f>
        <v>8.5753381574105822E-2</v>
      </c>
      <c r="BU44" s="8" cm="1">
        <f t="array" ref="BU44">O44*INDEX(prod_est,$G44+$H44-1,MATCH(BU$14,$BP$14:$DP$14,0))</f>
        <v>8.7920713177652474E-2</v>
      </c>
      <c r="BV44" s="8" cm="1">
        <f t="array" ref="BV44">P44*INDEX(prod_est,$G44+$H44-1,MATCH(BV$14,$BP$14:$DP$14,0))</f>
        <v>9.0093344730024574E-2</v>
      </c>
      <c r="BW44" s="8" cm="1">
        <f t="array" ref="BW44">Q44*INDEX(prod_est,$G44+$H44-1,MATCH(BW$14,$BP$14:$DP$14,0))</f>
        <v>9.227588243181549E-2</v>
      </c>
      <c r="BX44" s="8" cm="1">
        <f t="array" ref="BX44">R44*INDEX(prod_est,$G44+$H44-1,MATCH(BX$14,$BP$14:$DP$14,0))</f>
        <v>9.4473413186566713E-2</v>
      </c>
      <c r="BY44" s="8" cm="1">
        <f t="array" ref="BY44">S44*INDEX(prod_est,$G44+$H44-1,MATCH(BY$14,$BP$14:$DP$14,0))</f>
        <v>9.6690952293700894E-2</v>
      </c>
      <c r="BZ44" s="8" cm="1">
        <f t="array" ref="BZ44">T44*INDEX(prod_est,$G44+$H44-1,MATCH(BZ$14,$BP$14:$DP$14,0))</f>
        <v>9.8102887823810714E-2</v>
      </c>
      <c r="CA44" s="8" cm="1">
        <f t="array" ref="CA44">U44*INDEX(prod_est,$G44+$H44-1,MATCH(CA$14,$BP$14:$DP$14,0))</f>
        <v>9.949367628228839E-2</v>
      </c>
      <c r="CB44" s="8" cm="1">
        <f t="array" ref="CB44">V44*INDEX(prod_est,$G44+$H44-1,MATCH(CB$14,$BP$14:$DP$14,0))</f>
        <v>0.10084068722271011</v>
      </c>
      <c r="CC44" s="8" cm="1">
        <f t="array" ref="CC44">W44*INDEX(prod_est,$G44+$H44-1,MATCH(CC$14,$BP$14:$DP$14,0))</f>
        <v>0.1017552849100925</v>
      </c>
      <c r="CD44" s="8" cm="1">
        <f t="array" ref="CD44">X44*INDEX(prod_est,$G44+$H44-1,MATCH(CD$14,$BP$14:$DP$14,0))</f>
        <v>0.10262542311854857</v>
      </c>
      <c r="CE44" s="8" cm="1">
        <f t="array" ref="CE44">Y44*INDEX(prod_est,$G44+$H44-1,MATCH(CE$14,$BP$14:$DP$14,0))</f>
        <v>0.10345181456968626</v>
      </c>
      <c r="CF44" s="8" cm="1">
        <f t="array" ref="CF44">Z44*INDEX(prod_est,$G44+$H44-1,MATCH(CF$14,$BP$14:$DP$14,0))</f>
        <v>0.10423413224922413</v>
      </c>
      <c r="CG44" s="8" cm="1">
        <f t="array" ref="CG44">AA44*INDEX(prod_est,$G44+$H44-1,MATCH(CG$14,$BP$14:$DP$14,0))</f>
        <v>0.10497230590196377</v>
      </c>
      <c r="CH44" s="8" cm="1">
        <f t="array" ref="CH44">AB44*INDEX(prod_est,$G44+$H44-1,MATCH(CH$14,$BP$14:$DP$14,0))</f>
        <v>0.10566694537879265</v>
      </c>
      <c r="CI44" s="8" cm="1">
        <f t="array" ref="CI44">AC44*INDEX(prod_est,$G44+$H44-1,MATCH(CI$14,$BP$14:$DP$14,0))</f>
        <v>0.10631981564097001</v>
      </c>
      <c r="CJ44" s="8" cm="1">
        <f t="array" ref="CJ44">AD44*INDEX(prod_est,$G44+$H44-1,MATCH(CJ$14,$BP$14:$DP$14,0))</f>
        <v>0.10693309401322418</v>
      </c>
      <c r="CK44" s="8" cm="1">
        <f t="array" ref="CK44">AE44*INDEX(prod_est,$G44+$H44-1,MATCH(CK$14,$BP$14:$DP$14,0))</f>
        <v>0.10750861495039547</v>
      </c>
      <c r="CL44" s="8" cm="1">
        <f t="array" ref="CL44">AF44*INDEX(prod_est,$G44+$H44-1,MATCH(CL$14,$BP$14:$DP$14,0))</f>
        <v>0.10804843601012978</v>
      </c>
      <c r="CM44" s="8" cm="1">
        <f t="array" ref="CM44">AG44*INDEX(prod_est,$G44+$H44-1,MATCH(CM$14,$BP$14:$DP$14,0))</f>
        <v>0.10855582362585196</v>
      </c>
      <c r="CN44" s="8" cm="1">
        <f t="array" ref="CN44">AH44*INDEX(prod_est,$G44+$H44-1,MATCH(CN$14,$BP$14:$DP$14,0))</f>
        <v>0.10903508591956591</v>
      </c>
      <c r="CO44" s="8" cm="1">
        <f t="array" ref="CO44">AI44*INDEX(prod_est,$G44+$H44-1,MATCH(CO$14,$BP$14:$DP$14,0))</f>
        <v>0.10949013790518014</v>
      </c>
      <c r="CP44" s="8" cm="1">
        <f t="array" ref="CP44">AJ44*INDEX(prod_est,$G44+$H44-1,MATCH(CP$14,$BP$14:$DP$14,0))</f>
        <v>0.10992414942445461</v>
      </c>
      <c r="CQ44" s="8" cm="1">
        <f t="array" ref="CQ44">AK44*INDEX(prod_est,$G44+$H44-1,MATCH(CQ$14,$BP$14:$DP$14,0))</f>
        <v>0.11033956936746331</v>
      </c>
      <c r="CR44" s="8" cm="1">
        <f t="array" ref="CR44">AL44*INDEX(prod_est,$G44+$H44-1,MATCH(CR$14,$BP$14:$DP$14,0))</f>
        <v>0.11073891980011831</v>
      </c>
      <c r="CS44" s="8" cm="1">
        <f t="array" ref="CS44">AM44*INDEX(prod_est,$G44+$H44-1,MATCH(CS$14,$BP$14:$DP$14,0))</f>
        <v>0.11112474189358977</v>
      </c>
      <c r="CT44" s="8" cm="1">
        <f t="array" ref="CT44">AN44*INDEX(prod_est,$G44+$H44-1,MATCH(CT$14,$BP$14:$DP$14,0))</f>
        <v>0.11149886051055112</v>
      </c>
      <c r="CU44" s="8" cm="1">
        <f t="array" ref="CU44">AO44*INDEX(prod_est,$G44+$H44-1,MATCH(CU$14,$BP$14:$DP$14,0))</f>
        <v>0.11186244747030198</v>
      </c>
      <c r="CV44" s="8" cm="1">
        <f t="array" ref="CV44">AP44*INDEX(prod_est,$G44+$H44-1,MATCH(CV$14,$BP$14:$DP$14,0))</f>
        <v>0.11221606267345463</v>
      </c>
      <c r="CW44" cm="1">
        <f t="array" ref="CW44">AQ44*INDEX(prod_est,$G44+$H44-1,MATCH(CW$14,$BP$14:$DP$14,0))</f>
        <v>0.11169826528356222</v>
      </c>
      <c r="CX44" cm="1">
        <f t="array" ref="CX44">AR44*INDEX(prod_est,$G44+$H44-1,MATCH(CX$14,$BP$14:$DP$14,0))</f>
        <v>0.11118285716068375</v>
      </c>
      <c r="CY44" cm="1">
        <f t="array" ref="CY44">AS44*INDEX(prod_est,$G44+$H44-1,MATCH(CY$14,$BP$14:$DP$14,0))</f>
        <v>0.11066982728004975</v>
      </c>
      <c r="CZ44" cm="1">
        <f t="array" ref="CZ44">AT44*INDEX(prod_est,$G44+$H44-1,MATCH(CZ$14,$BP$14:$DP$14,0))</f>
        <v>0.11015916466776217</v>
      </c>
      <c r="DA44" cm="1">
        <f t="array" ref="DA44">AU44*INDEX(prod_est,$G44+$H44-1,MATCH(DA$14,$BP$14:$DP$14,0))</f>
        <v>0.10965085840055976</v>
      </c>
      <c r="DB44" cm="1">
        <f t="array" ref="DB44">AV44*INDEX(prod_est,$G44+$H44-1,MATCH(DB$14,$BP$14:$DP$14,0))</f>
        <v>0.10914489760558435</v>
      </c>
      <c r="DC44" cm="1">
        <f t="array" ref="DC44">AW44*INDEX(prod_est,$G44+$H44-1,MATCH(DC$14,$BP$14:$DP$14,0))</f>
        <v>0.10864127146014826</v>
      </c>
      <c r="DD44" cm="1">
        <f t="array" ref="DD44">AX44*INDEX(prod_est,$G44+$H44-1,MATCH(DD$14,$BP$14:$DP$14,0))</f>
        <v>0.10813996919150289</v>
      </c>
      <c r="DE44" cm="1">
        <f t="array" ref="DE44">AY44*INDEX(prod_est,$G44+$H44-1,MATCH(DE$14,$BP$14:$DP$14,0))</f>
        <v>0.10764098007660809</v>
      </c>
      <c r="DF44" cm="1">
        <f t="array" ref="DF44">AZ44*INDEX(prod_est,$G44+$H44-1,MATCH(DF$14,$BP$14:$DP$14,0))</f>
        <v>0.10714429344190306</v>
      </c>
      <c r="DG44" cm="1">
        <f t="array" ref="DG44">BA44*INDEX(prod_est,$G44+$H44-1,MATCH(DG$14,$BP$14:$DP$14,0))</f>
        <v>0.10664989866307782</v>
      </c>
      <c r="DH44" cm="1">
        <f t="array" ref="DH44">BB44*INDEX(prod_est,$G44+$H44-1,MATCH(DH$14,$BP$14:$DP$14,0))</f>
        <v>0.10615778516484604</v>
      </c>
      <c r="DI44" cm="1">
        <f t="array" ref="DI44">BC44*INDEX(prod_est,$G44+$H44-1,MATCH(DI$14,$BP$14:$DP$14,0))</f>
        <v>0.10566794242071884</v>
      </c>
      <c r="DJ44" cm="1">
        <f t="array" ref="DJ44">BD44*INDEX(prod_est,$G44+$H44-1,MATCH(DJ$14,$BP$14:$DP$14,0))</f>
        <v>0.10518035995277958</v>
      </c>
      <c r="DK44" cm="1">
        <f t="array" ref="DK44">BE44*INDEX(prod_est,$G44+$H44-1,MATCH(DK$14,$BP$14:$DP$14,0))</f>
        <v>0.1046950273314598</v>
      </c>
      <c r="DL44" cm="1">
        <f t="array" ref="DL44">BF44*INDEX(prod_est,$G44+$H44-1,MATCH(DL$14,$BP$14:$DP$14,0))</f>
        <v>0.10421193417531606</v>
      </c>
      <c r="DM44" cm="1">
        <f t="array" ref="DM44">BG44*INDEX(prod_est,$G44+$H44-1,MATCH(DM$14,$BP$14:$DP$14,0))</f>
        <v>0.10373107015080789</v>
      </c>
      <c r="DN44" cm="1">
        <f t="array" ref="DN44">BH44*INDEX(prod_est,$G44+$H44-1,MATCH(DN$14,$BP$14:$DP$14,0))</f>
        <v>0.10325242497207682</v>
      </c>
      <c r="DO44" cm="1">
        <f t="array" ref="DO44">BI44*INDEX(prod_est,$G44+$H44-1,MATCH(DO$14,$BP$14:$DP$14,0))</f>
        <v>0.10277598840072624</v>
      </c>
      <c r="DP44" cm="1">
        <f t="array" ref="DP44">BJ44*INDEX(prod_est,$G44+$H44-1,MATCH(DP$14,$BP$14:$DP$14,0))</f>
        <v>0.10230175024560251</v>
      </c>
    </row>
    <row r="45" spans="1:120" x14ac:dyDescent="0.25">
      <c r="A45" t="s">
        <v>56</v>
      </c>
      <c r="B45" t="s">
        <v>35</v>
      </c>
      <c r="C45" t="s">
        <v>35</v>
      </c>
      <c r="D45" t="s">
        <v>37</v>
      </c>
      <c r="E45" s="8">
        <v>79.140735792000001</v>
      </c>
      <c r="F45" s="8">
        <v>119.30236358400001</v>
      </c>
      <c r="G45">
        <f>MATCH(A45,Production_est!$A$4:$A$339,0)</f>
        <v>305</v>
      </c>
      <c r="H45">
        <f>IFERROR(MATCH(D45,Production_est!$D$4:$D$339,0),"-")</f>
        <v>6</v>
      </c>
      <c r="I45" s="8" cm="1">
        <f t="array" ref="I45">IFERROR(INDEX(Production_est!$E$4:$E$339,H45+G45-1),"-")</f>
        <v>88500</v>
      </c>
      <c r="J45" s="42">
        <f t="shared" si="0"/>
        <v>1.3480493060338983E-3</v>
      </c>
      <c r="K45" s="42">
        <f t="shared" si="1"/>
        <v>1.3480493060338983E-3</v>
      </c>
      <c r="L45" s="42">
        <f t="shared" si="2"/>
        <v>1.3480493060338983E-3</v>
      </c>
      <c r="M45" s="42">
        <f t="shared" si="2"/>
        <v>1.3480493060338983E-3</v>
      </c>
      <c r="N45" s="42">
        <f t="shared" ref="N45:AP45" si="64">M45*(1-$F$4)</f>
        <v>1.3418290163937081E-3</v>
      </c>
      <c r="O45" s="42">
        <f t="shared" si="64"/>
        <v>1.3356374289701467E-3</v>
      </c>
      <c r="P45" s="42">
        <f t="shared" si="64"/>
        <v>1.3294744113228796E-3</v>
      </c>
      <c r="Q45" s="42">
        <f t="shared" si="64"/>
        <v>1.3233398316226904E-3</v>
      </c>
      <c r="R45" s="42">
        <f t="shared" si="64"/>
        <v>1.3172335586486613E-3</v>
      </c>
      <c r="S45" s="42">
        <f t="shared" si="64"/>
        <v>1.3111554617853652E-3</v>
      </c>
      <c r="T45" s="42">
        <f t="shared" si="64"/>
        <v>1.3051054110200728E-3</v>
      </c>
      <c r="U45" s="42">
        <f t="shared" si="64"/>
        <v>1.2990832769399711E-3</v>
      </c>
      <c r="V45" s="42">
        <f t="shared" si="64"/>
        <v>1.293088930729395E-3</v>
      </c>
      <c r="W45" s="42">
        <f t="shared" si="64"/>
        <v>1.2871222441670725E-3</v>
      </c>
      <c r="X45" s="42">
        <f t="shared" si="64"/>
        <v>1.2811830896233816E-3</v>
      </c>
      <c r="Y45" s="42">
        <f t="shared" si="64"/>
        <v>1.27527134005762E-3</v>
      </c>
      <c r="Z45" s="42">
        <f t="shared" si="64"/>
        <v>1.2693868690152883E-3</v>
      </c>
      <c r="AA45" s="42">
        <f t="shared" si="64"/>
        <v>1.2635295506253847E-3</v>
      </c>
      <c r="AB45" s="42">
        <f t="shared" si="64"/>
        <v>1.2576992595977124E-3</v>
      </c>
      <c r="AC45" s="42">
        <f t="shared" si="64"/>
        <v>1.2518958712202002E-3</v>
      </c>
      <c r="AD45" s="42">
        <f t="shared" si="64"/>
        <v>1.2461192613562344E-3</v>
      </c>
      <c r="AE45" s="42">
        <f t="shared" si="64"/>
        <v>1.2403693064420031E-3</v>
      </c>
      <c r="AF45" s="42">
        <f t="shared" si="64"/>
        <v>1.2346458834838544E-3</v>
      </c>
      <c r="AG45" s="42">
        <f t="shared" si="64"/>
        <v>1.2289488700556639E-3</v>
      </c>
      <c r="AH45" s="42">
        <f t="shared" si="64"/>
        <v>1.2232781442962173E-3</v>
      </c>
      <c r="AI45" s="42">
        <f t="shared" si="64"/>
        <v>1.2176335849066028E-3</v>
      </c>
      <c r="AJ45" s="42">
        <f t="shared" si="64"/>
        <v>1.2120150711476174E-3</v>
      </c>
      <c r="AK45" s="42">
        <f t="shared" si="64"/>
        <v>1.2064224828371834E-3</v>
      </c>
      <c r="AL45" s="42">
        <f t="shared" si="64"/>
        <v>1.2008557003477781E-3</v>
      </c>
      <c r="AM45" s="42">
        <f t="shared" si="64"/>
        <v>1.1953146046038746E-3</v>
      </c>
      <c r="AN45" s="42">
        <f t="shared" si="64"/>
        <v>1.189799077079395E-3</v>
      </c>
      <c r="AO45" s="42">
        <f t="shared" si="64"/>
        <v>1.1843089997951755E-3</v>
      </c>
      <c r="AP45" s="42">
        <f t="shared" si="64"/>
        <v>1.1788442553164415E-3</v>
      </c>
      <c r="AQ45" s="42">
        <f t="shared" si="60"/>
        <v>1.1734047267502972E-3</v>
      </c>
      <c r="AR45" s="42">
        <f t="shared" si="60"/>
        <v>1.1679902977432238E-3</v>
      </c>
      <c r="AS45" s="42">
        <f t="shared" si="60"/>
        <v>1.1626008524785918E-3</v>
      </c>
      <c r="AT45" s="42">
        <f t="shared" si="60"/>
        <v>1.157236275674183E-3</v>
      </c>
      <c r="AU45" s="42">
        <f t="shared" si="60"/>
        <v>1.1518964525797247E-3</v>
      </c>
      <c r="AV45" s="42">
        <f t="shared" si="60"/>
        <v>1.146581268974435E-3</v>
      </c>
      <c r="AW45" s="42">
        <f t="shared" si="60"/>
        <v>1.14129061116458E-3</v>
      </c>
      <c r="AX45" s="42">
        <f t="shared" si="60"/>
        <v>1.1360243659810415E-3</v>
      </c>
      <c r="AY45" s="42">
        <f t="shared" si="60"/>
        <v>1.1307824207768965E-3</v>
      </c>
      <c r="AZ45" s="42">
        <f t="shared" si="60"/>
        <v>1.1255646634250071E-3</v>
      </c>
      <c r="BA45" s="42">
        <f t="shared" si="60"/>
        <v>1.120370982315623E-3</v>
      </c>
      <c r="BB45" s="42">
        <f t="shared" si="60"/>
        <v>1.1152012663539932E-3</v>
      </c>
      <c r="BC45" s="42">
        <f t="shared" si="60"/>
        <v>1.1100554049579901E-3</v>
      </c>
      <c r="BD45" s="42">
        <f t="shared" si="60"/>
        <v>1.104933288055744E-3</v>
      </c>
      <c r="BE45" s="42">
        <f t="shared" si="60"/>
        <v>1.0998348060832889E-3</v>
      </c>
      <c r="BF45" s="42">
        <f t="shared" si="60"/>
        <v>1.0947598499822186E-3</v>
      </c>
      <c r="BG45" s="42">
        <f t="shared" si="60"/>
        <v>1.0897083111973537E-3</v>
      </c>
      <c r="BH45" s="42">
        <f t="shared" si="60"/>
        <v>1.08468008167442E-3</v>
      </c>
      <c r="BI45" s="42">
        <f t="shared" si="60"/>
        <v>1.0796750538577368E-3</v>
      </c>
      <c r="BJ45" s="42">
        <f t="shared" si="60"/>
        <v>1.074693120687917E-3</v>
      </c>
      <c r="BK45" t="str">
        <f t="shared" si="5"/>
        <v>20_USA</v>
      </c>
      <c r="BL45" t="str">
        <f t="shared" si="6"/>
        <v>d_ind_cem_17_electricity</v>
      </c>
      <c r="BO45" s="8">
        <f t="shared" si="7"/>
        <v>79.140735792000001</v>
      </c>
      <c r="BP45" s="8">
        <f t="shared" si="8"/>
        <v>119.30236358400001</v>
      </c>
      <c r="BQ45" s="8" cm="1">
        <f t="array" ref="BQ45">K45*INDEX(prod_est,$G45+$H45-1,MATCH(BQ$14,$BP$14:$DP$14,0))</f>
        <v>120.98731270284686</v>
      </c>
      <c r="BR45" s="8" cm="1">
        <f t="array" ref="BR45">L45*INDEX(prod_est,$G45+$H45-1,MATCH(BR$14,$BP$14:$DP$14,0))</f>
        <v>109.57105352817513</v>
      </c>
      <c r="BS45" s="8" cm="1">
        <f t="array" ref="BS45">M45*INDEX(prod_est,$G45+$H45-1,MATCH(BS$14,$BP$14:$DP$14,0))</f>
        <v>118.96915717757481</v>
      </c>
      <c r="BT45" s="8" cm="1">
        <f t="array" ref="BT45">N45*INDEX(prod_est,$G45+$H45-1,MATCH(BT$14,$BP$14:$DP$14,0))</f>
        <v>122.05456131610174</v>
      </c>
      <c r="BU45" s="8" cm="1">
        <f t="array" ref="BU45">O45*INDEX(prod_est,$G45+$H45-1,MATCH(BU$14,$BP$14:$DP$14,0))</f>
        <v>125.13936920637494</v>
      </c>
      <c r="BV45" s="8" cm="1">
        <f t="array" ref="BV45">P45*INDEX(prod_est,$G45+$H45-1,MATCH(BV$14,$BP$14:$DP$14,0))</f>
        <v>128.23172062341075</v>
      </c>
      <c r="BW45" s="8" cm="1">
        <f t="array" ref="BW45">Q45*INDEX(prod_est,$G45+$H45-1,MATCH(BW$14,$BP$14:$DP$14,0))</f>
        <v>131.33817166776677</v>
      </c>
      <c r="BX45" s="8" cm="1">
        <f t="array" ref="BX45">R45*INDEX(prod_est,$G45+$H45-1,MATCH(BX$14,$BP$14:$DP$14,0))</f>
        <v>134.46596263444738</v>
      </c>
      <c r="BY45" s="8" cm="1">
        <f t="array" ref="BY45">S45*INDEX(prod_est,$G45+$H45-1,MATCH(BY$14,$BP$14:$DP$14,0))</f>
        <v>137.62223190283379</v>
      </c>
      <c r="BZ45" s="8" cm="1">
        <f t="array" ref="BZ45">T45*INDEX(prod_est,$G45+$H45-1,MATCH(BZ$14,$BP$14:$DP$14,0))</f>
        <v>139.63186894070668</v>
      </c>
      <c r="CA45" s="8" cm="1">
        <f t="array" ref="CA45">U45*INDEX(prod_est,$G45+$H45-1,MATCH(CA$14,$BP$14:$DP$14,0))</f>
        <v>141.61140691421849</v>
      </c>
      <c r="CB45" s="8" cm="1">
        <f t="array" ref="CB45">V45*INDEX(prod_est,$G45+$H45-1,MATCH(CB$14,$BP$14:$DP$14,0))</f>
        <v>143.52863544099193</v>
      </c>
      <c r="CC45" s="8" cm="1">
        <f t="array" ref="CC45">W45*INDEX(prod_est,$G45+$H45-1,MATCH(CC$14,$BP$14:$DP$14,0))</f>
        <v>144.83040124270215</v>
      </c>
      <c r="CD45" s="8" cm="1">
        <f t="array" ref="CD45">X45*INDEX(prod_est,$G45+$H45-1,MATCH(CD$14,$BP$14:$DP$14,0))</f>
        <v>146.06888694866473</v>
      </c>
      <c r="CE45" s="8" cm="1">
        <f t="array" ref="CE45">Y45*INDEX(prod_est,$G45+$H45-1,MATCH(CE$14,$BP$14:$DP$14,0))</f>
        <v>147.24510699028281</v>
      </c>
      <c r="CF45" s="8" cm="1">
        <f t="array" ref="CF45">Z45*INDEX(prod_est,$G45+$H45-1,MATCH(CF$14,$BP$14:$DP$14,0))</f>
        <v>148.35859592136725</v>
      </c>
      <c r="CG45" s="8" cm="1">
        <f t="array" ref="CG45">AA45*INDEX(prod_est,$G45+$H45-1,MATCH(CG$14,$BP$14:$DP$14,0))</f>
        <v>149.40925374624123</v>
      </c>
      <c r="CH45" s="8" cm="1">
        <f t="array" ref="CH45">AB45*INDEX(prod_est,$G45+$H45-1,MATCH(CH$14,$BP$14:$DP$14,0))</f>
        <v>150.39794847828426</v>
      </c>
      <c r="CI45" s="8" cm="1">
        <f t="array" ref="CI45">AC45*INDEX(prod_est,$G45+$H45-1,MATCH(CI$14,$BP$14:$DP$14,0))</f>
        <v>151.32719222335481</v>
      </c>
      <c r="CJ45" s="8" cm="1">
        <f t="array" ref="CJ45">AD45*INDEX(prod_est,$G45+$H45-1,MATCH(CJ$14,$BP$14:$DP$14,0))</f>
        <v>152.20008401276431</v>
      </c>
      <c r="CK45" s="8" cm="1">
        <f t="array" ref="CK45">AE45*INDEX(prod_est,$G45+$H45-1,MATCH(CK$14,$BP$14:$DP$14,0))</f>
        <v>153.01923486402225</v>
      </c>
      <c r="CL45" s="8" cm="1">
        <f t="array" ref="CL45">AF45*INDEX(prod_est,$G45+$H45-1,MATCH(CL$14,$BP$14:$DP$14,0))</f>
        <v>153.78757334147488</v>
      </c>
      <c r="CM45" s="8" cm="1">
        <f t="array" ref="CM45">AG45*INDEX(prod_est,$G45+$H45-1,MATCH(CM$14,$BP$14:$DP$14,0))</f>
        <v>154.50974862736348</v>
      </c>
      <c r="CN45" s="8" cm="1">
        <f t="array" ref="CN45">AH45*INDEX(prod_est,$G45+$H45-1,MATCH(CN$14,$BP$14:$DP$14,0))</f>
        <v>155.19189256082518</v>
      </c>
      <c r="CO45" s="8" cm="1">
        <f t="array" ref="CO45">AI45*INDEX(prod_est,$G45+$H45-1,MATCH(CO$14,$BP$14:$DP$14,0))</f>
        <v>155.83957746211584</v>
      </c>
      <c r="CP45" s="8" cm="1">
        <f t="array" ref="CP45">AJ45*INDEX(prod_est,$G45+$H45-1,MATCH(CP$14,$BP$14:$DP$14,0))</f>
        <v>156.4573150325626</v>
      </c>
      <c r="CQ45" s="8" cm="1">
        <f t="array" ref="CQ45">AK45*INDEX(prod_est,$G45+$H45-1,MATCH(CQ$14,$BP$14:$DP$14,0))</f>
        <v>157.04859082804907</v>
      </c>
      <c r="CR45" s="8" cm="1">
        <f t="array" ref="CR45">AL45*INDEX(prod_est,$G45+$H45-1,MATCH(CR$14,$BP$14:$DP$14,0))</f>
        <v>157.61699455714262</v>
      </c>
      <c r="CS45" s="8" cm="1">
        <f t="array" ref="CS45">AM45*INDEX(prod_est,$G45+$H45-1,MATCH(CS$14,$BP$14:$DP$14,0))</f>
        <v>158.16614312131935</v>
      </c>
      <c r="CT45" s="8" cm="1">
        <f t="array" ref="CT45">AN45*INDEX(prod_est,$G45+$H45-1,MATCH(CT$14,$BP$14:$DP$14,0))</f>
        <v>158.69863388535927</v>
      </c>
      <c r="CU45" s="8" cm="1">
        <f t="array" ref="CU45">AO45*INDEX(prod_est,$G45+$H45-1,MATCH(CU$14,$BP$14:$DP$14,0))</f>
        <v>159.21613472390402</v>
      </c>
      <c r="CV45" s="8" cm="1">
        <f t="array" ref="CV45">AP45*INDEX(prod_est,$G45+$H45-1,MATCH(CV$14,$BP$14:$DP$14,0))</f>
        <v>159.71944255507336</v>
      </c>
      <c r="CW45" cm="1">
        <f t="array" ref="CW45">AQ45*INDEX(prod_est,$G45+$H45-1,MATCH(CW$14,$BP$14:$DP$14,0))</f>
        <v>158.98245082234124</v>
      </c>
      <c r="CX45" cm="1">
        <f t="array" ref="CX45">AR45*INDEX(prod_est,$G45+$H45-1,MATCH(CX$14,$BP$14:$DP$14,0))</f>
        <v>158.24885978275844</v>
      </c>
      <c r="CY45" cm="1">
        <f t="array" ref="CY45">AS45*INDEX(prod_est,$G45+$H45-1,MATCH(CY$14,$BP$14:$DP$14,0))</f>
        <v>157.51865374454263</v>
      </c>
      <c r="CZ45" cm="1">
        <f t="array" ref="CZ45">AT45*INDEX(prod_est,$G45+$H45-1,MATCH(CZ$14,$BP$14:$DP$14,0))</f>
        <v>156.7918170883178</v>
      </c>
      <c r="DA45" cm="1">
        <f t="array" ref="DA45">AU45*INDEX(prod_est,$G45+$H45-1,MATCH(DA$14,$BP$14:$DP$14,0))</f>
        <v>156.06833426678031</v>
      </c>
      <c r="DB45" cm="1">
        <f t="array" ref="DB45">AV45*INDEX(prod_est,$G45+$H45-1,MATCH(DB$14,$BP$14:$DP$14,0))</f>
        <v>155.34818980436629</v>
      </c>
      <c r="DC45" cm="1">
        <f t="array" ref="DC45">AW45*INDEX(prod_est,$G45+$H45-1,MATCH(DC$14,$BP$14:$DP$14,0))</f>
        <v>154.63136829692056</v>
      </c>
      <c r="DD45" cm="1">
        <f t="array" ref="DD45">AX45*INDEX(prod_est,$G45+$H45-1,MATCH(DD$14,$BP$14:$DP$14,0))</f>
        <v>153.91785441136716</v>
      </c>
      <c r="DE45" cm="1">
        <f t="array" ref="DE45">AY45*INDEX(prod_est,$G45+$H45-1,MATCH(DE$14,$BP$14:$DP$14,0))</f>
        <v>153.20763288538151</v>
      </c>
      <c r="DF45" cm="1">
        <f t="array" ref="DF45">AZ45*INDEX(prod_est,$G45+$H45-1,MATCH(DF$14,$BP$14:$DP$14,0))</f>
        <v>152.50068852706363</v>
      </c>
      <c r="DG45" cm="1">
        <f t="array" ref="DG45">BA45*INDEX(prod_est,$G45+$H45-1,MATCH(DG$14,$BP$14:$DP$14,0))</f>
        <v>151.79700621461348</v>
      </c>
      <c r="DH45" cm="1">
        <f t="array" ref="DH45">BB45*INDEX(prod_est,$G45+$H45-1,MATCH(DH$14,$BP$14:$DP$14,0))</f>
        <v>151.09657089600734</v>
      </c>
      <c r="DI45" cm="1">
        <f t="array" ref="DI45">BC45*INDEX(prod_est,$G45+$H45-1,MATCH(DI$14,$BP$14:$DP$14,0))</f>
        <v>150.39936758867591</v>
      </c>
      <c r="DJ45" cm="1">
        <f t="array" ref="DJ45">BD45*INDEX(prod_est,$G45+$H45-1,MATCH(DJ$14,$BP$14:$DP$14,0))</f>
        <v>149.70538137918373</v>
      </c>
      <c r="DK45" cm="1">
        <f t="array" ref="DK45">BE45*INDEX(prod_est,$G45+$H45-1,MATCH(DK$14,$BP$14:$DP$14,0))</f>
        <v>149.01459742291038</v>
      </c>
      <c r="DL45" cm="1">
        <f t="array" ref="DL45">BF45*INDEX(prod_est,$G45+$H45-1,MATCH(DL$14,$BP$14:$DP$14,0))</f>
        <v>148.32700094373268</v>
      </c>
      <c r="DM45" cm="1">
        <f t="array" ref="DM45">BG45*INDEX(prod_est,$G45+$H45-1,MATCH(DM$14,$BP$14:$DP$14,0))</f>
        <v>147.64257723370886</v>
      </c>
      <c r="DN45" cm="1">
        <f t="array" ref="DN45">BH45*INDEX(prod_est,$G45+$H45-1,MATCH(DN$14,$BP$14:$DP$14,0))</f>
        <v>146.96131165276378</v>
      </c>
      <c r="DO45" cm="1">
        <f t="array" ref="DO45">BI45*INDEX(prod_est,$G45+$H45-1,MATCH(DO$14,$BP$14:$DP$14,0))</f>
        <v>146.28318962837585</v>
      </c>
      <c r="DP45" cm="1">
        <f t="array" ref="DP45">BJ45*INDEX(prod_est,$G45+$H45-1,MATCH(DP$14,$BP$14:$DP$14,0))</f>
        <v>145.60819665526537</v>
      </c>
    </row>
    <row r="46" spans="1:120" x14ac:dyDescent="0.25">
      <c r="A46" t="s">
        <v>56</v>
      </c>
      <c r="B46" t="s">
        <v>36</v>
      </c>
      <c r="C46" t="s">
        <v>36</v>
      </c>
      <c r="D46" t="s">
        <v>37</v>
      </c>
      <c r="E46" s="8">
        <v>0.14498888400000001</v>
      </c>
      <c r="F46" s="8">
        <v>0.153781164</v>
      </c>
      <c r="G46">
        <f>MATCH(A46,Production_est!$A$4:$A$339,0)</f>
        <v>305</v>
      </c>
      <c r="H46">
        <f>IFERROR(MATCH(D46,Production_est!$D$4:$D$339,0),"-")</f>
        <v>6</v>
      </c>
      <c r="I46" s="8" cm="1">
        <f t="array" ref="I46">IFERROR(INDEX(Production_est!$E$4:$E$339,H46+G46-1),"-")</f>
        <v>88500</v>
      </c>
      <c r="J46" s="42">
        <f t="shared" si="0"/>
        <v>1.7376402711864406E-6</v>
      </c>
      <c r="K46" s="42">
        <f t="shared" si="1"/>
        <v>1.7376402711864406E-6</v>
      </c>
      <c r="L46" s="42">
        <f t="shared" si="2"/>
        <v>1.7376402711864406E-6</v>
      </c>
      <c r="M46" s="42">
        <f t="shared" si="2"/>
        <v>1.7376402711864406E-6</v>
      </c>
      <c r="N46" s="42">
        <f t="shared" ref="N46:AP46" si="65">M46*(1-$F$4)</f>
        <v>1.7296222960805906E-6</v>
      </c>
      <c r="O46" s="42">
        <f t="shared" si="65"/>
        <v>1.7216413182323802E-6</v>
      </c>
      <c r="P46" s="42">
        <f t="shared" si="65"/>
        <v>1.7136971669257552E-6</v>
      </c>
      <c r="Q46" s="42">
        <f t="shared" si="65"/>
        <v>1.7057896722323946E-6</v>
      </c>
      <c r="R46" s="42">
        <f t="shared" si="65"/>
        <v>1.697918665008076E-6</v>
      </c>
      <c r="S46" s="42">
        <f t="shared" si="65"/>
        <v>1.6900839768890572E-6</v>
      </c>
      <c r="T46" s="42">
        <f t="shared" si="65"/>
        <v>1.6822854402884754E-6</v>
      </c>
      <c r="U46" s="42">
        <f t="shared" si="65"/>
        <v>1.6745228883927616E-6</v>
      </c>
      <c r="V46" s="42">
        <f t="shared" si="65"/>
        <v>1.6667961551580733E-6</v>
      </c>
      <c r="W46" s="42">
        <f t="shared" si="65"/>
        <v>1.659105075306742E-6</v>
      </c>
      <c r="X46" s="42">
        <f t="shared" si="65"/>
        <v>1.6514494843237384E-6</v>
      </c>
      <c r="Y46" s="42">
        <f t="shared" si="65"/>
        <v>1.6438292184531532E-6</v>
      </c>
      <c r="Z46" s="42">
        <f t="shared" si="65"/>
        <v>1.6362441146946941E-6</v>
      </c>
      <c r="AA46" s="42">
        <f t="shared" si="65"/>
        <v>1.6286940108001993E-6</v>
      </c>
      <c r="AB46" s="42">
        <f t="shared" si="65"/>
        <v>1.6211787452701672E-6</v>
      </c>
      <c r="AC46" s="42">
        <f t="shared" si="65"/>
        <v>1.6136981573503016E-6</v>
      </c>
      <c r="AD46" s="42">
        <f t="shared" si="65"/>
        <v>1.6062520870280729E-6</v>
      </c>
      <c r="AE46" s="42">
        <f t="shared" si="65"/>
        <v>1.598840375029296E-6</v>
      </c>
      <c r="AF46" s="42">
        <f t="shared" si="65"/>
        <v>1.5914628628147225E-6</v>
      </c>
      <c r="AG46" s="42">
        <f t="shared" si="65"/>
        <v>1.5841193925766503E-6</v>
      </c>
      <c r="AH46" s="42">
        <f t="shared" si="65"/>
        <v>1.5768098072355478E-6</v>
      </c>
      <c r="AI46" s="42">
        <f t="shared" si="65"/>
        <v>1.5695339504366936E-6</v>
      </c>
      <c r="AJ46" s="42">
        <f t="shared" si="65"/>
        <v>1.5622916665468323E-6</v>
      </c>
      <c r="AK46" s="42">
        <f t="shared" si="65"/>
        <v>1.5550828006508453E-6</v>
      </c>
      <c r="AL46" s="42">
        <f t="shared" si="65"/>
        <v>1.5479071985484374E-6</v>
      </c>
      <c r="AM46" s="42">
        <f t="shared" si="65"/>
        <v>1.5407647067508382E-6</v>
      </c>
      <c r="AN46" s="42">
        <f t="shared" si="65"/>
        <v>1.5336551724775185E-6</v>
      </c>
      <c r="AO46" s="42">
        <f t="shared" si="65"/>
        <v>1.526578443652923E-6</v>
      </c>
      <c r="AP46" s="42">
        <f t="shared" si="65"/>
        <v>1.5195343689032172E-6</v>
      </c>
      <c r="AQ46" s="42">
        <f t="shared" si="60"/>
        <v>1.5125227975530489E-6</v>
      </c>
      <c r="AR46" s="42">
        <f t="shared" si="60"/>
        <v>1.5055435796223257E-6</v>
      </c>
      <c r="AS46" s="42">
        <f t="shared" si="60"/>
        <v>1.4985965658230069E-6</v>
      </c>
      <c r="AT46" s="42">
        <f t="shared" si="60"/>
        <v>1.49168160755591E-6</v>
      </c>
      <c r="AU46" s="42">
        <f t="shared" si="60"/>
        <v>1.4847985569075319E-6</v>
      </c>
      <c r="AV46" s="42">
        <f t="shared" si="60"/>
        <v>1.4779472666468854E-6</v>
      </c>
      <c r="AW46" s="42">
        <f t="shared" si="60"/>
        <v>1.4711275902223499E-6</v>
      </c>
      <c r="AX46" s="42">
        <f t="shared" si="60"/>
        <v>1.4643393817585359E-6</v>
      </c>
      <c r="AY46" s="42">
        <f t="shared" si="60"/>
        <v>1.4575824960531654E-6</v>
      </c>
      <c r="AZ46" s="42">
        <f t="shared" si="60"/>
        <v>1.4508567885739657E-6</v>
      </c>
      <c r="BA46" s="42">
        <f t="shared" si="60"/>
        <v>1.4441621154555781E-6</v>
      </c>
      <c r="BB46" s="42">
        <f t="shared" si="60"/>
        <v>1.4374983334964801E-6</v>
      </c>
      <c r="BC46" s="42">
        <f t="shared" si="60"/>
        <v>1.4308653001559223E-6</v>
      </c>
      <c r="BD46" s="42">
        <f t="shared" si="60"/>
        <v>1.4242628735508797E-6</v>
      </c>
      <c r="BE46" s="42">
        <f t="shared" si="60"/>
        <v>1.4176909124530168E-6</v>
      </c>
      <c r="BF46" s="42">
        <f t="shared" si="60"/>
        <v>1.4111492762856663E-6</v>
      </c>
      <c r="BG46" s="42">
        <f t="shared" si="60"/>
        <v>1.4046378251208222E-6</v>
      </c>
      <c r="BH46" s="42">
        <f t="shared" si="60"/>
        <v>1.3981564196761474E-6</v>
      </c>
      <c r="BI46" s="42">
        <f t="shared" si="60"/>
        <v>1.3917049213119933E-6</v>
      </c>
      <c r="BJ46" s="42">
        <f t="shared" si="60"/>
        <v>1.3852831920284348E-6</v>
      </c>
      <c r="BK46" t="str">
        <f t="shared" si="5"/>
        <v>20_USA</v>
      </c>
      <c r="BL46" t="str">
        <f t="shared" si="6"/>
        <v>d_ind_cem_18_heat</v>
      </c>
      <c r="BO46" s="8">
        <f t="shared" si="7"/>
        <v>0.14498888400000001</v>
      </c>
      <c r="BP46" s="8">
        <f t="shared" si="8"/>
        <v>0.153781164</v>
      </c>
      <c r="BQ46" s="8" cm="1">
        <f t="array" ref="BQ46">K46*INDEX(prod_est,$G46+$H46-1,MATCH(BQ$14,$BP$14:$DP$14,0))</f>
        <v>0.15595306930843592</v>
      </c>
      <c r="BR46" s="8" cm="1">
        <f t="array" ref="BR46">L46*INDEX(prod_est,$G46+$H46-1,MATCH(BR$14,$BP$14:$DP$14,0))</f>
        <v>0.14123747129624242</v>
      </c>
      <c r="BS46" s="8" cm="1">
        <f t="array" ref="BS46">M46*INDEX(prod_est,$G46+$H46-1,MATCH(BS$14,$BP$14:$DP$14,0))</f>
        <v>0.1533516597765045</v>
      </c>
      <c r="BT46" s="8" cm="1">
        <f t="array" ref="BT46">N46*INDEX(prod_est,$G46+$H46-1,MATCH(BT$14,$BP$14:$DP$14,0))</f>
        <v>0.15732875650434103</v>
      </c>
      <c r="BU46" s="8" cm="1">
        <f t="array" ref="BU46">O46*INDEX(prod_est,$G46+$H46-1,MATCH(BU$14,$BP$14:$DP$14,0))</f>
        <v>0.1613050846660927</v>
      </c>
      <c r="BV46" s="8" cm="1">
        <f t="array" ref="BV46">P46*INDEX(prod_est,$G46+$H46-1,MATCH(BV$14,$BP$14:$DP$14,0))</f>
        <v>0.16529113646022994</v>
      </c>
      <c r="BW46" s="8" cm="1">
        <f t="array" ref="BW46">Q46*INDEX(prod_est,$G46+$H46-1,MATCH(BW$14,$BP$14:$DP$14,0))</f>
        <v>0.16929536272330586</v>
      </c>
      <c r="BX46" s="8" cm="1">
        <f t="array" ref="BX46">R46*INDEX(prod_est,$G46+$H46-1,MATCH(BX$14,$BP$14:$DP$14,0))</f>
        <v>0.17332709622090889</v>
      </c>
      <c r="BY46" s="8" cm="1">
        <f t="array" ref="BY46">S46*INDEX(prod_est,$G46+$H46-1,MATCH(BY$14,$BP$14:$DP$14,0))</f>
        <v>0.17739553834903268</v>
      </c>
      <c r="BZ46" s="8" cm="1">
        <f t="array" ref="BZ46">T46*INDEX(prod_est,$G46+$H46-1,MATCH(BZ$14,$BP$14:$DP$14,0))</f>
        <v>0.17998596752090748</v>
      </c>
      <c r="CA46" s="8" cm="1">
        <f t="array" ref="CA46">U46*INDEX(prod_est,$G46+$H46-1,MATCH(CA$14,$BP$14:$DP$14,0))</f>
        <v>0.18253759889352913</v>
      </c>
      <c r="CB46" s="8" cm="1">
        <f t="array" ref="CB46">V46*INDEX(prod_est,$G46+$H46-1,MATCH(CB$14,$BP$14:$DP$14,0))</f>
        <v>0.18500891317133583</v>
      </c>
      <c r="CC46" s="8" cm="1">
        <f t="array" ref="CC46">W46*INDEX(prod_est,$G46+$H46-1,MATCH(CC$14,$BP$14:$DP$14,0))</f>
        <v>0.18668689384354137</v>
      </c>
      <c r="CD46" s="8" cm="1">
        <f t="array" ref="CD46">X46*INDEX(prod_est,$G46+$H46-1,MATCH(CD$14,$BP$14:$DP$14,0))</f>
        <v>0.18828330625096351</v>
      </c>
      <c r="CE46" s="8" cm="1">
        <f t="array" ref="CE46">Y46*INDEX(prod_est,$G46+$H46-1,MATCH(CE$14,$BP$14:$DP$14,0))</f>
        <v>0.18979945799922962</v>
      </c>
      <c r="CF46" s="8" cm="1">
        <f t="array" ref="CF46">Z46*INDEX(prod_est,$G46+$H46-1,MATCH(CF$14,$BP$14:$DP$14,0))</f>
        <v>0.19123474912657359</v>
      </c>
      <c r="CG46" s="8" cm="1">
        <f t="array" ref="CG46">AA46*INDEX(prod_est,$G46+$H46-1,MATCH(CG$14,$BP$14:$DP$14,0))</f>
        <v>0.19258905073821828</v>
      </c>
      <c r="CH46" s="8" cm="1">
        <f t="array" ref="CH46">AB46*INDEX(prod_est,$G46+$H46-1,MATCH(CH$14,$BP$14:$DP$14,0))</f>
        <v>0.19386348170644629</v>
      </c>
      <c r="CI46" s="8" cm="1">
        <f t="array" ref="CI46">AC46*INDEX(prod_est,$G46+$H46-1,MATCH(CI$14,$BP$14:$DP$14,0))</f>
        <v>0.19506128014449697</v>
      </c>
      <c r="CJ46" s="8" cm="1">
        <f t="array" ref="CJ46">AD46*INDEX(prod_est,$G46+$H46-1,MATCH(CJ$14,$BP$14:$DP$14,0))</f>
        <v>0.19618644071457167</v>
      </c>
      <c r="CK46" s="8" cm="1">
        <f t="array" ref="CK46">AE46*INDEX(prod_est,$G46+$H46-1,MATCH(CK$14,$BP$14:$DP$14,0))</f>
        <v>0.19724232902737399</v>
      </c>
      <c r="CL46" s="8" cm="1">
        <f t="array" ref="CL46">AF46*INDEX(prod_est,$G46+$H46-1,MATCH(CL$14,$BP$14:$DP$14,0))</f>
        <v>0.19823272001259082</v>
      </c>
      <c r="CM46" s="8" cm="1">
        <f t="array" ref="CM46">AG46*INDEX(prod_est,$G46+$H46-1,MATCH(CM$14,$BP$14:$DP$14,0))</f>
        <v>0.19916360648239478</v>
      </c>
      <c r="CN46" s="8" cm="1">
        <f t="array" ref="CN46">AH46*INDEX(prod_est,$G46+$H46-1,MATCH(CN$14,$BP$14:$DP$14,0))</f>
        <v>0.20004289239888393</v>
      </c>
      <c r="CO46" s="8" cm="1">
        <f t="array" ref="CO46">AI46*INDEX(prod_est,$G46+$H46-1,MATCH(CO$14,$BP$14:$DP$14,0))</f>
        <v>0.200877760502361</v>
      </c>
      <c r="CP46" s="8" cm="1">
        <f t="array" ref="CP46">AJ46*INDEX(prod_est,$G46+$H46-1,MATCH(CP$14,$BP$14:$DP$14,0))</f>
        <v>0.20167402639161933</v>
      </c>
      <c r="CQ46" s="8" cm="1">
        <f t="array" ref="CQ46">AK46*INDEX(prod_est,$G46+$H46-1,MATCH(CQ$14,$BP$14:$DP$14,0))</f>
        <v>0.20243618296038601</v>
      </c>
      <c r="CR46" s="8" cm="1">
        <f t="array" ref="CR46">AL46*INDEX(prod_est,$G46+$H46-1,MATCH(CR$14,$BP$14:$DP$14,0))</f>
        <v>0.20316885735556178</v>
      </c>
      <c r="CS46" s="8" cm="1">
        <f t="array" ref="CS46">AM46*INDEX(prod_est,$G46+$H46-1,MATCH(CS$14,$BP$14:$DP$14,0))</f>
        <v>0.20387671177580188</v>
      </c>
      <c r="CT46" s="8" cm="1">
        <f t="array" ref="CT46">AN46*INDEX(prod_est,$G46+$H46-1,MATCH(CT$14,$BP$14:$DP$14,0))</f>
        <v>0.20456309423339378</v>
      </c>
      <c r="CU46" s="8" cm="1">
        <f t="array" ref="CU46">AO46*INDEX(prod_est,$G46+$H46-1,MATCH(CU$14,$BP$14:$DP$14,0))</f>
        <v>0.20523015462458505</v>
      </c>
      <c r="CV46" s="8" cm="1">
        <f t="array" ref="CV46">AP46*INDEX(prod_est,$G46+$H46-1,MATCH(CV$14,$BP$14:$DP$14,0))</f>
        <v>0.20587892017961984</v>
      </c>
      <c r="CW46" cm="1">
        <f t="array" ref="CW46">AQ46*INDEX(prod_est,$G46+$H46-1,MATCH(CW$14,$BP$14:$DP$14,0))</f>
        <v>0.20492893525800407</v>
      </c>
      <c r="CX46" cm="1">
        <f t="array" ref="CX46">AR46*INDEX(prod_est,$G46+$H46-1,MATCH(CX$14,$BP$14:$DP$14,0))</f>
        <v>0.20398333384175399</v>
      </c>
      <c r="CY46" cm="1">
        <f t="array" ref="CY46">AS46*INDEX(prod_est,$G46+$H46-1,MATCH(CY$14,$BP$14:$DP$14,0))</f>
        <v>0.20304209570410725</v>
      </c>
      <c r="CZ46" cm="1">
        <f t="array" ref="CZ46">AT46*INDEX(prod_est,$G46+$H46-1,MATCH(CZ$14,$BP$14:$DP$14,0))</f>
        <v>0.2021052007116336</v>
      </c>
      <c r="DA46" cm="1">
        <f t="array" ref="DA46">AU46*INDEX(prod_est,$G46+$H46-1,MATCH(DA$14,$BP$14:$DP$14,0))</f>
        <v>0.20117262882380421</v>
      </c>
      <c r="DB46" cm="1">
        <f t="array" ref="DB46">AV46*INDEX(prod_est,$G46+$H46-1,MATCH(DB$14,$BP$14:$DP$14,0))</f>
        <v>0.20024436009256311</v>
      </c>
      <c r="DC46" cm="1">
        <f t="array" ref="DC46">AW46*INDEX(prod_est,$G46+$H46-1,MATCH(DC$14,$BP$14:$DP$14,0))</f>
        <v>0.19932037466190042</v>
      </c>
      <c r="DD46" cm="1">
        <f t="array" ref="DD46">AX46*INDEX(prod_est,$G46+$H46-1,MATCH(DD$14,$BP$14:$DP$14,0))</f>
        <v>0.19840065276742763</v>
      </c>
      <c r="DE46" cm="1">
        <f t="array" ref="DE46">AY46*INDEX(prod_est,$G46+$H46-1,MATCH(DE$14,$BP$14:$DP$14,0))</f>
        <v>0.19748517473595481</v>
      </c>
      <c r="DF46" cm="1">
        <f t="array" ref="DF46">AZ46*INDEX(prod_est,$G46+$H46-1,MATCH(DF$14,$BP$14:$DP$14,0))</f>
        <v>0.1965739209850699</v>
      </c>
      <c r="DG46" cm="1">
        <f t="array" ref="DG46">BA46*INDEX(prod_est,$G46+$H46-1,MATCH(DG$14,$BP$14:$DP$14,0))</f>
        <v>0.19566687202271968</v>
      </c>
      <c r="DH46" cm="1">
        <f t="array" ref="DH46">BB46*INDEX(prod_est,$G46+$H46-1,MATCH(DH$14,$BP$14:$DP$14,0))</f>
        <v>0.19476400844679292</v>
      </c>
      <c r="DI46" cm="1">
        <f t="array" ref="DI46">BC46*INDEX(prod_est,$G46+$H46-1,MATCH(DI$14,$BP$14:$DP$14,0))</f>
        <v>0.19386531094470541</v>
      </c>
      <c r="DJ46" cm="1">
        <f t="array" ref="DJ46">BD46*INDEX(prod_est,$G46+$H46-1,MATCH(DJ$14,$BP$14:$DP$14,0))</f>
        <v>0.19297076029298671</v>
      </c>
      <c r="DK46" cm="1">
        <f t="array" ref="DK46">BE46*INDEX(prod_est,$G46+$H46-1,MATCH(DK$14,$BP$14:$DP$14,0))</f>
        <v>0.19208033735686905</v>
      </c>
      <c r="DL46" cm="1">
        <f t="array" ref="DL46">BF46*INDEX(prod_est,$G46+$H46-1,MATCH(DL$14,$BP$14:$DP$14,0))</f>
        <v>0.19119402308987804</v>
      </c>
      <c r="DM46" cm="1">
        <f t="array" ref="DM46">BG46*INDEX(prod_est,$G46+$H46-1,MATCH(DM$14,$BP$14:$DP$14,0))</f>
        <v>0.19031179853342525</v>
      </c>
      <c r="DN46" cm="1">
        <f t="array" ref="DN46">BH46*INDEX(prod_est,$G46+$H46-1,MATCH(DN$14,$BP$14:$DP$14,0))</f>
        <v>0.18943364481640265</v>
      </c>
      <c r="DO46" cm="1">
        <f t="array" ref="DO46">BI46*INDEX(prod_est,$G46+$H46-1,MATCH(DO$14,$BP$14:$DP$14,0))</f>
        <v>0.18855954315477894</v>
      </c>
      <c r="DP46" cm="1">
        <f t="array" ref="DP46">BJ46*INDEX(prod_est,$G46+$H46-1,MATCH(DP$14,$BP$14:$DP$14,0))</f>
        <v>0.1876894748511978</v>
      </c>
    </row>
    <row r="47" spans="1:120" x14ac:dyDescent="0.25">
      <c r="A47" s="10" t="s">
        <v>56</v>
      </c>
      <c r="B47" s="10" t="s">
        <v>91</v>
      </c>
      <c r="C47" s="10" t="s">
        <v>177</v>
      </c>
      <c r="D47" s="10" t="s">
        <v>37</v>
      </c>
      <c r="E47" s="61">
        <f>SUM(E15:E46)</f>
        <v>622.75057725600004</v>
      </c>
      <c r="F47" s="61">
        <f>SUM(F15:F46)</f>
        <v>764.24729324399982</v>
      </c>
      <c r="J47" s="42">
        <f t="shared" ref="J47:AN47" si="66">SUM(J15:J46)*1000</f>
        <v>8.6355626355254227</v>
      </c>
      <c r="K47" s="42">
        <f t="shared" si="66"/>
        <v>8.6355626355254227</v>
      </c>
      <c r="L47" s="42">
        <f t="shared" si="66"/>
        <v>8.6355626355254227</v>
      </c>
      <c r="M47" s="42">
        <f t="shared" si="66"/>
        <v>8.6355626355254227</v>
      </c>
      <c r="N47" s="42">
        <f t="shared" si="66"/>
        <v>8.5957156502864276</v>
      </c>
      <c r="O47" s="42">
        <f t="shared" si="66"/>
        <v>8.5560525305695343</v>
      </c>
      <c r="P47" s="42">
        <f t="shared" si="66"/>
        <v>8.5165724279660111</v>
      </c>
      <c r="Q47" s="42">
        <f t="shared" si="66"/>
        <v>8.4772744979819326</v>
      </c>
      <c r="R47" s="42">
        <f t="shared" si="66"/>
        <v>8.4381579000201103</v>
      </c>
      <c r="S47" s="42">
        <f t="shared" si="66"/>
        <v>8.3992217973621095</v>
      </c>
      <c r="T47" s="42">
        <f t="shared" si="66"/>
        <v>8.3604653571503604</v>
      </c>
      <c r="U47" s="42">
        <f t="shared" si="66"/>
        <v>8.3218877503703421</v>
      </c>
      <c r="V47" s="42">
        <f t="shared" si="66"/>
        <v>8.2834881518328451</v>
      </c>
      <c r="W47" s="42">
        <f t="shared" si="66"/>
        <v>8.2452657401563165</v>
      </c>
      <c r="X47" s="42">
        <f t="shared" si="66"/>
        <v>8.2072196977493039</v>
      </c>
      <c r="Y47" s="42">
        <f t="shared" si="66"/>
        <v>8.1693492107929533</v>
      </c>
      <c r="Z47" s="42">
        <f t="shared" si="66"/>
        <v>8.1316534692236075</v>
      </c>
      <c r="AA47" s="42">
        <f t="shared" si="66"/>
        <v>8.0941316667154748</v>
      </c>
      <c r="AB47" s="42">
        <f t="shared" si="66"/>
        <v>8.0567830006633905</v>
      </c>
      <c r="AC47" s="42">
        <f t="shared" si="66"/>
        <v>8.0196066721656365</v>
      </c>
      <c r="AD47" s="42">
        <f t="shared" si="66"/>
        <v>7.9826018860068606</v>
      </c>
      <c r="AE47" s="42">
        <f t="shared" si="66"/>
        <v>7.9457678506410625</v>
      </c>
      <c r="AF47" s="42">
        <f t="shared" si="66"/>
        <v>7.9091037781746696</v>
      </c>
      <c r="AG47" s="42">
        <f t="shared" si="66"/>
        <v>7.8726088843496731</v>
      </c>
      <c r="AH47" s="42">
        <f t="shared" si="66"/>
        <v>7.8362823885268567</v>
      </c>
      <c r="AI47" s="42">
        <f t="shared" si="66"/>
        <v>7.8001235136691074</v>
      </c>
      <c r="AJ47" s="42">
        <f t="shared" si="66"/>
        <v>7.764131486324775</v>
      </c>
      <c r="AK47" s="42">
        <f t="shared" si="66"/>
        <v>7.7283055366111482</v>
      </c>
      <c r="AL47" s="42">
        <f t="shared" si="66"/>
        <v>7.6926448981979725</v>
      </c>
      <c r="AM47" s="42">
        <f t="shared" si="66"/>
        <v>7.6571488082910655</v>
      </c>
      <c r="AN47" s="42">
        <f t="shared" si="66"/>
        <v>7.6218165076159989</v>
      </c>
      <c r="AO47" s="42">
        <f t="shared" ref="AO47:BJ47" si="67">SUM(AO15:AO46)*1000</f>
        <v>7.5866472404018488</v>
      </c>
      <c r="AP47">
        <f t="shared" si="67"/>
        <v>7.5516402543650489</v>
      </c>
      <c r="AQ47">
        <f t="shared" si="67"/>
        <v>7.5167948006932752</v>
      </c>
      <c r="AR47">
        <f t="shared" si="67"/>
        <v>7.4821101340294485</v>
      </c>
      <c r="AS47">
        <f t="shared" si="67"/>
        <v>7.447585512455781</v>
      </c>
      <c r="AT47">
        <f t="shared" si="67"/>
        <v>7.4132201974779077</v>
      </c>
      <c r="AU47">
        <f t="shared" si="67"/>
        <v>7.3790134540090895</v>
      </c>
      <c r="AV47">
        <f t="shared" si="67"/>
        <v>7.34496455035449</v>
      </c>
      <c r="AW47">
        <f t="shared" si="67"/>
        <v>7.3110727581955288</v>
      </c>
      <c r="AX47">
        <f t="shared" si="67"/>
        <v>7.2773373525742926</v>
      </c>
      <c r="AY47">
        <f t="shared" si="67"/>
        <v>7.2437576118780367</v>
      </c>
      <c r="AZ47">
        <f t="shared" si="67"/>
        <v>7.210332817823744</v>
      </c>
      <c r="BA47">
        <f t="shared" si="67"/>
        <v>7.1770622554427685</v>
      </c>
      <c r="BB47">
        <f t="shared" si="67"/>
        <v>7.1439452130655319</v>
      </c>
      <c r="BC47">
        <f t="shared" si="67"/>
        <v>7.1109809823063053</v>
      </c>
      <c r="BD47">
        <f t="shared" si="67"/>
        <v>7.0781688580480573</v>
      </c>
      <c r="BE47">
        <f t="shared" si="67"/>
        <v>7.0455081384273717</v>
      </c>
      <c r="BF47">
        <f t="shared" si="67"/>
        <v>7.0129981248194335</v>
      </c>
      <c r="BG47">
        <f t="shared" si="67"/>
        <v>6.9806381218230813</v>
      </c>
      <c r="BH47">
        <f t="shared" si="67"/>
        <v>6.9484274372459396</v>
      </c>
      <c r="BI47">
        <f t="shared" si="67"/>
        <v>6.9163653820896069</v>
      </c>
      <c r="BJ47">
        <f t="shared" si="67"/>
        <v>6.8844512705349237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20_USA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204.232355208</v>
      </c>
      <c r="F58" s="66">
        <v>201.56134427999999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20_USA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204.232355208</v>
      </c>
      <c r="BP58" s="65">
        <f t="shared" si="75"/>
        <v>201.56134427999999</v>
      </c>
      <c r="BQ58" s="65">
        <f t="shared" si="75"/>
        <v>204.40806583048334</v>
      </c>
      <c r="BR58" s="65">
        <f t="shared" si="75"/>
        <v>185.12029585872125</v>
      </c>
      <c r="BS58" s="65">
        <f t="shared" si="75"/>
        <v>200.99839205353817</v>
      </c>
      <c r="BT58" s="65">
        <f t="shared" si="75"/>
        <v>206.21118237156645</v>
      </c>
      <c r="BU58" s="65">
        <f t="shared" si="75"/>
        <v>211.42296532816499</v>
      </c>
      <c r="BV58" s="65">
        <f t="shared" si="75"/>
        <v>216.64749307329251</v>
      </c>
      <c r="BW58" s="65">
        <f t="shared" si="75"/>
        <v>221.89584213889631</v>
      </c>
      <c r="BX58" s="65">
        <f t="shared" si="75"/>
        <v>227.18024500344723</v>
      </c>
      <c r="BY58" s="65">
        <f t="shared" si="75"/>
        <v>232.51276195896995</v>
      </c>
      <c r="BZ58" s="65">
        <f t="shared" si="75"/>
        <v>235.90804375138251</v>
      </c>
      <c r="CA58" s="65">
        <f t="shared" si="75"/>
        <v>239.25247317430347</v>
      </c>
      <c r="CB58" s="65">
        <f t="shared" si="75"/>
        <v>242.49163078643517</v>
      </c>
      <c r="CC58" s="65">
        <f t="shared" si="75"/>
        <v>244.69096411938878</v>
      </c>
      <c r="CD58" s="65">
        <f t="shared" si="75"/>
        <v>246.78338573004373</v>
      </c>
      <c r="CE58" s="65">
        <f t="shared" si="75"/>
        <v>248.7706095002643</v>
      </c>
      <c r="CF58" s="65">
        <f t="shared" si="75"/>
        <v>250.65184905870987</v>
      </c>
      <c r="CG58" s="65">
        <f t="shared" si="75"/>
        <v>252.42693546268373</v>
      </c>
      <c r="CH58" s="65">
        <f t="shared" si="75"/>
        <v>254.09733522079782</v>
      </c>
      <c r="CI58" s="65">
        <f t="shared" si="75"/>
        <v>255.66729253592115</v>
      </c>
      <c r="CJ58" s="65">
        <f t="shared" si="75"/>
        <v>257.14204322148044</v>
      </c>
      <c r="CK58" s="65">
        <f t="shared" si="75"/>
        <v>258.52599859158011</v>
      </c>
      <c r="CL58" s="65">
        <f t="shared" si="75"/>
        <v>259.49932632263801</v>
      </c>
      <c r="CM58" s="65">
        <f t="shared" si="75"/>
        <v>260.0653057762716</v>
      </c>
      <c r="CN58" s="65">
        <f t="shared" si="75"/>
        <v>260.23022851021329</v>
      </c>
      <c r="CO58" s="65">
        <f t="shared" si="75"/>
        <v>259.99983034187858</v>
      </c>
      <c r="CP58" s="65">
        <f t="shared" si="75"/>
        <v>259.37836065781232</v>
      </c>
      <c r="CQ58" s="65">
        <f t="shared" si="75"/>
        <v>258.36858864416399</v>
      </c>
      <c r="CR58" s="65">
        <f t="shared" si="75"/>
        <v>256.97362665471786</v>
      </c>
      <c r="CS58" s="65">
        <f t="shared" si="75"/>
        <v>255.1967236295302</v>
      </c>
      <c r="CT58" s="65">
        <f t="shared" si="75"/>
        <v>253.03951772612865</v>
      </c>
      <c r="CU58" s="65">
        <f t="shared" si="75"/>
        <v>250.50220926624743</v>
      </c>
      <c r="CV58" s="69">
        <f t="shared" ref="CV58:DP58" si="76">CV$49*CV15</f>
        <v>247.92101207925282</v>
      </c>
      <c r="CW58" s="65">
        <f t="shared" si="76"/>
        <v>243.41952212806822</v>
      </c>
      <c r="CX58" s="65">
        <f t="shared" si="76"/>
        <v>238.95429588014966</v>
      </c>
      <c r="CY58" s="65">
        <f t="shared" si="76"/>
        <v>234.52509451727718</v>
      </c>
      <c r="CZ58" s="65">
        <f t="shared" si="76"/>
        <v>230.13168065306888</v>
      </c>
      <c r="DA58" s="65">
        <f t="shared" si="76"/>
        <v>225.77381832485185</v>
      </c>
      <c r="DB58" s="65">
        <f t="shared" si="76"/>
        <v>221.45127298557796</v>
      </c>
      <c r="DC58" s="65">
        <f t="shared" si="76"/>
        <v>217.16381149578334</v>
      </c>
      <c r="DD58" s="65">
        <f t="shared" si="76"/>
        <v>212.91120211559277</v>
      </c>
      <c r="DE58" s="65">
        <f t="shared" si="76"/>
        <v>208.69321449676681</v>
      </c>
      <c r="DF58" s="65">
        <f t="shared" si="76"/>
        <v>204.50961967479361</v>
      </c>
      <c r="DG58" s="65">
        <f t="shared" si="76"/>
        <v>200.36019006102325</v>
      </c>
      <c r="DH58" s="65">
        <f t="shared" si="76"/>
        <v>196.24469943484561</v>
      </c>
      <c r="DI58" s="65">
        <f t="shared" si="76"/>
        <v>192.16292293591121</v>
      </c>
      <c r="DJ58" s="65">
        <f t="shared" si="76"/>
        <v>188.11463705639432</v>
      </c>
      <c r="DK58" s="65">
        <f t="shared" si="76"/>
        <v>184.09961963329883</v>
      </c>
      <c r="DL58" s="65">
        <f t="shared" si="76"/>
        <v>180.11764984080617</v>
      </c>
      <c r="DM58" s="65">
        <f t="shared" si="76"/>
        <v>176.16850818266556</v>
      </c>
      <c r="DN58" s="65">
        <f t="shared" si="76"/>
        <v>172.2519764846254</v>
      </c>
      <c r="DO58" s="65">
        <f t="shared" si="76"/>
        <v>168.3678378869067</v>
      </c>
      <c r="DP58" s="65">
        <f t="shared" si="76"/>
        <v>164.51587683671752</v>
      </c>
    </row>
    <row r="59" spans="1:120" x14ac:dyDescent="0.25">
      <c r="A59" s="65" t="str">
        <f t="shared" si="71"/>
        <v>20_USA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20_USA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20_USA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20_USA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20_USA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20_USA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20_USA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20_USA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20_USA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20_USA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20_USA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20_USA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20_USA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20_USA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20_USA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20_USA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20_USA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20_USA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20_USA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20_USA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20_USA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22.486925987999999</v>
      </c>
      <c r="F69" s="66">
        <v>17.116098948000001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20_USA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22.486925987999999</v>
      </c>
      <c r="BP69" s="65">
        <f t="shared" si="97"/>
        <v>17.116098948000001</v>
      </c>
      <c r="BQ69" s="65">
        <f t="shared" si="97"/>
        <v>17.357835615859244</v>
      </c>
      <c r="BR69" s="65">
        <f t="shared" si="97"/>
        <v>15.719965117911288</v>
      </c>
      <c r="BS69" s="65">
        <f t="shared" si="97"/>
        <v>17.068294414618183</v>
      </c>
      <c r="BT69" s="65">
        <f t="shared" si="97"/>
        <v>17.510951885460429</v>
      </c>
      <c r="BU69" s="65">
        <f t="shared" si="97"/>
        <v>17.953523813621022</v>
      </c>
      <c r="BV69" s="65">
        <f t="shared" si="97"/>
        <v>18.397177998214826</v>
      </c>
      <c r="BW69" s="65">
        <f t="shared" si="97"/>
        <v>18.842855031385078</v>
      </c>
      <c r="BX69" s="65">
        <f t="shared" si="97"/>
        <v>19.291593665441322</v>
      </c>
      <c r="BY69" s="65">
        <f t="shared" si="97"/>
        <v>19.744418031039043</v>
      </c>
      <c r="BZ69" s="65">
        <f t="shared" si="97"/>
        <v>20.032737099969971</v>
      </c>
      <c r="CA69" s="65">
        <f t="shared" si="97"/>
        <v>20.316737909409891</v>
      </c>
      <c r="CB69" s="65">
        <f t="shared" si="97"/>
        <v>20.591799292808865</v>
      </c>
      <c r="CC69" s="65">
        <f t="shared" si="97"/>
        <v>20.778561328361551</v>
      </c>
      <c r="CD69" s="65">
        <f t="shared" si="97"/>
        <v>20.9562446805779</v>
      </c>
      <c r="CE69" s="65">
        <f t="shared" si="97"/>
        <v>21.124994888135866</v>
      </c>
      <c r="CF69" s="65">
        <f t="shared" si="97"/>
        <v>21.284745174294489</v>
      </c>
      <c r="CG69" s="65">
        <f t="shared" si="97"/>
        <v>21.435481192851</v>
      </c>
      <c r="CH69" s="65">
        <f t="shared" si="97"/>
        <v>21.57732747614865</v>
      </c>
      <c r="CI69" s="65">
        <f t="shared" si="97"/>
        <v>21.710644431568724</v>
      </c>
      <c r="CJ69" s="65">
        <f t="shared" si="97"/>
        <v>21.835876671648442</v>
      </c>
      <c r="CK69" s="65">
        <f t="shared" si="97"/>
        <v>21.953398794448614</v>
      </c>
      <c r="CL69" s="65">
        <f t="shared" si="97"/>
        <v>22.036051417217777</v>
      </c>
      <c r="CM69" s="65">
        <f t="shared" si="97"/>
        <v>22.084113015365638</v>
      </c>
      <c r="CN69" s="65">
        <f t="shared" si="97"/>
        <v>22.098117852667169</v>
      </c>
      <c r="CO69" s="65">
        <f t="shared" si="97"/>
        <v>22.078553000781795</v>
      </c>
      <c r="CP69" s="65">
        <f t="shared" si="97"/>
        <v>22.025779307275943</v>
      </c>
      <c r="CQ69" s="65">
        <f t="shared" si="97"/>
        <v>21.940031924699866</v>
      </c>
      <c r="CR69" s="65">
        <f t="shared" si="97"/>
        <v>21.82157514656441</v>
      </c>
      <c r="CS69" s="65">
        <f t="shared" si="97"/>
        <v>21.67068486495435</v>
      </c>
      <c r="CT69" s="65">
        <f t="shared" si="97"/>
        <v>21.487500188221201</v>
      </c>
      <c r="CU69" s="65">
        <f t="shared" si="97"/>
        <v>21.272038127199245</v>
      </c>
      <c r="CV69" s="69">
        <f t="shared" si="97"/>
        <v>21.052849142254171</v>
      </c>
      <c r="CW69" s="65">
        <f t="shared" ref="CW69:DP69" si="98">CW$49*CW26</f>
        <v>20.670593567936944</v>
      </c>
      <c r="CX69" s="65">
        <f t="shared" si="98"/>
        <v>20.29141741906977</v>
      </c>
      <c r="CY69" s="65">
        <f t="shared" si="98"/>
        <v>19.915300415790462</v>
      </c>
      <c r="CZ69" s="65">
        <f t="shared" si="98"/>
        <v>19.54222239982505</v>
      </c>
      <c r="DA69" s="65">
        <f t="shared" si="98"/>
        <v>19.17216333379745</v>
      </c>
      <c r="DB69" s="65">
        <f t="shared" si="98"/>
        <v>18.805103300542999</v>
      </c>
      <c r="DC69" s="65">
        <f t="shared" si="98"/>
        <v>18.441022502425671</v>
      </c>
      <c r="DD69" s="65">
        <f t="shared" si="98"/>
        <v>18.079901260659092</v>
      </c>
      <c r="DE69" s="65">
        <f t="shared" si="98"/>
        <v>17.721720014631217</v>
      </c>
      <c r="DF69" s="65">
        <f t="shared" si="98"/>
        <v>17.366459321232782</v>
      </c>
      <c r="DG69" s="65">
        <f t="shared" si="98"/>
        <v>17.014099854189361</v>
      </c>
      <c r="DH69" s="65">
        <f t="shared" si="98"/>
        <v>16.664622403397168</v>
      </c>
      <c r="DI69" s="65">
        <f t="shared" si="98"/>
        <v>16.318007874262403</v>
      </c>
      <c r="DJ69" s="65">
        <f t="shared" si="98"/>
        <v>15.974237287044316</v>
      </c>
      <c r="DK69" s="65">
        <f t="shared" si="98"/>
        <v>15.63329177620181</v>
      </c>
      <c r="DL69" s="65">
        <f t="shared" si="98"/>
        <v>15.295152589743656</v>
      </c>
      <c r="DM69" s="65">
        <f t="shared" si="98"/>
        <v>14.959801088582278</v>
      </c>
      <c r="DN69" s="65">
        <f t="shared" si="98"/>
        <v>14.62721874589106</v>
      </c>
      <c r="DO69" s="65">
        <f t="shared" si="98"/>
        <v>14.297387146465196</v>
      </c>
      <c r="DP69" s="65">
        <f t="shared" si="98"/>
        <v>13.970287986086051</v>
      </c>
    </row>
    <row r="70" spans="1:120" x14ac:dyDescent="0.25">
      <c r="A70" s="65" t="str">
        <f t="shared" si="71"/>
        <v>20_USA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2.936872728</v>
      </c>
      <c r="F70" s="66">
        <v>2.894418576000001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20_USA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2.936872728</v>
      </c>
      <c r="BP70" s="65">
        <f t="shared" si="99"/>
        <v>2.894418576000001</v>
      </c>
      <c r="BQ70" s="65">
        <f t="shared" si="99"/>
        <v>2.9352974645877477</v>
      </c>
      <c r="BR70" s="65">
        <f t="shared" si="99"/>
        <v>2.6583253105504587</v>
      </c>
      <c r="BS70" s="65">
        <f t="shared" si="99"/>
        <v>2.8863345885296257</v>
      </c>
      <c r="BT70" s="65">
        <f t="shared" si="99"/>
        <v>2.9611901972932504</v>
      </c>
      <c r="BU70" s="65">
        <f t="shared" si="99"/>
        <v>3.0360313403583792</v>
      </c>
      <c r="BV70" s="65">
        <f t="shared" si="99"/>
        <v>3.1110554984395917</v>
      </c>
      <c r="BW70" s="65">
        <f t="shared" si="99"/>
        <v>3.1864217304077282</v>
      </c>
      <c r="BX70" s="65">
        <f t="shared" si="99"/>
        <v>3.2623056945123543</v>
      </c>
      <c r="BY70" s="65">
        <f t="shared" si="99"/>
        <v>3.3388805764076595</v>
      </c>
      <c r="BZ70" s="65">
        <f t="shared" si="99"/>
        <v>3.3876367837341088</v>
      </c>
      <c r="CA70" s="65">
        <f t="shared" si="99"/>
        <v>3.4356627516219604</v>
      </c>
      <c r="CB70" s="65">
        <f t="shared" si="99"/>
        <v>3.4821770175226772</v>
      </c>
      <c r="CC70" s="65">
        <f t="shared" si="99"/>
        <v>3.5137594187834758</v>
      </c>
      <c r="CD70" s="65">
        <f t="shared" si="99"/>
        <v>3.5438065689468048</v>
      </c>
      <c r="CE70" s="65">
        <f t="shared" si="99"/>
        <v>3.5723430793364406</v>
      </c>
      <c r="CF70" s="65">
        <f t="shared" si="99"/>
        <v>3.5993576576690143</v>
      </c>
      <c r="CG70" s="65">
        <f t="shared" si="99"/>
        <v>3.6248478779293518</v>
      </c>
      <c r="CH70" s="65">
        <f t="shared" si="99"/>
        <v>3.6488347991641841</v>
      </c>
      <c r="CI70" s="65">
        <f t="shared" si="99"/>
        <v>3.6713793680776932</v>
      </c>
      <c r="CJ70" s="65">
        <f t="shared" si="99"/>
        <v>3.6925567708902185</v>
      </c>
      <c r="CK70" s="65">
        <f t="shared" si="99"/>
        <v>3.7124303540213508</v>
      </c>
      <c r="CL70" s="65">
        <f t="shared" si="99"/>
        <v>3.7264073289982416</v>
      </c>
      <c r="CM70" s="65">
        <f t="shared" si="99"/>
        <v>3.7345347874158419</v>
      </c>
      <c r="CN70" s="65">
        <f t="shared" si="99"/>
        <v>3.736903075970528</v>
      </c>
      <c r="CO70" s="65">
        <f t="shared" si="99"/>
        <v>3.7335945609341432</v>
      </c>
      <c r="CP70" s="65">
        <f t="shared" si="99"/>
        <v>3.7246702634483939</v>
      </c>
      <c r="CQ70" s="65">
        <f t="shared" si="99"/>
        <v>3.7101699489944053</v>
      </c>
      <c r="CR70" s="65">
        <f t="shared" si="99"/>
        <v>3.6901383109365731</v>
      </c>
      <c r="CS70" s="65">
        <f t="shared" si="99"/>
        <v>3.6646220040165867</v>
      </c>
      <c r="CT70" s="65">
        <f t="shared" si="99"/>
        <v>3.6336445521576195</v>
      </c>
      <c r="CU70" s="65">
        <f t="shared" si="99"/>
        <v>3.5972088319774631</v>
      </c>
      <c r="CV70" s="69">
        <f t="shared" si="99"/>
        <v>3.5601428701828373</v>
      </c>
      <c r="CW70" s="65">
        <f t="shared" ref="CW70:DP70" si="100">CW$49*CW27</f>
        <v>3.4955015264721774</v>
      </c>
      <c r="CX70" s="65">
        <f t="shared" si="100"/>
        <v>3.4313809291216035</v>
      </c>
      <c r="CY70" s="65">
        <f t="shared" si="100"/>
        <v>3.367777648704235</v>
      </c>
      <c r="CZ70" s="65">
        <f t="shared" si="100"/>
        <v>3.3046882763543688</v>
      </c>
      <c r="DA70" s="65">
        <f t="shared" si="100"/>
        <v>3.2421094236507475</v>
      </c>
      <c r="DB70" s="65">
        <f t="shared" si="100"/>
        <v>3.1800377225004688</v>
      </c>
      <c r="DC70" s="65">
        <f t="shared" si="100"/>
        <v>3.1184698250235248</v>
      </c>
      <c r="DD70" s="65">
        <f t="shared" si="100"/>
        <v>3.0574024034379819</v>
      </c>
      <c r="DE70" s="65">
        <f t="shared" si="100"/>
        <v>2.9968321499457837</v>
      </c>
      <c r="DF70" s="65">
        <f t="shared" si="100"/>
        <v>2.9367557766191843</v>
      </c>
      <c r="DG70" s="65">
        <f t="shared" si="100"/>
        <v>2.8771700152877973</v>
      </c>
      <c r="DH70" s="65">
        <f t="shared" si="100"/>
        <v>2.818071617426277</v>
      </c>
      <c r="DI70" s="65">
        <f t="shared" si="100"/>
        <v>2.7594573540425995</v>
      </c>
      <c r="DJ70" s="65">
        <f t="shared" si="100"/>
        <v>2.7013240155669695</v>
      </c>
      <c r="DK70" s="65">
        <f t="shared" si="100"/>
        <v>2.6436684117413289</v>
      </c>
      <c r="DL70" s="65">
        <f t="shared" si="100"/>
        <v>2.5864873715094734</v>
      </c>
      <c r="DM70" s="65">
        <f t="shared" si="100"/>
        <v>2.5297777429077764</v>
      </c>
      <c r="DN70" s="65">
        <f t="shared" si="100"/>
        <v>2.4735363929565044</v>
      </c>
      <c r="DO70" s="65">
        <f t="shared" si="100"/>
        <v>2.4177602075517357</v>
      </c>
      <c r="DP70" s="65">
        <f t="shared" si="100"/>
        <v>2.3624460913578682</v>
      </c>
    </row>
    <row r="71" spans="1:120" x14ac:dyDescent="0.25">
      <c r="A71" s="65" t="str">
        <f t="shared" si="71"/>
        <v>20_USA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3.4760069640000002</v>
      </c>
      <c r="F71" s="66">
        <v>1.560922776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20_USA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3.4760069640000002</v>
      </c>
      <c r="BP71" s="65">
        <f t="shared" si="101"/>
        <v>1.560922776</v>
      </c>
      <c r="BQ71" s="65">
        <f t="shared" si="101"/>
        <v>1.5829682357628938</v>
      </c>
      <c r="BR71" s="65">
        <f t="shared" si="101"/>
        <v>1.4336007091931693</v>
      </c>
      <c r="BS71" s="65">
        <f t="shared" si="101"/>
        <v>1.5565631853492081</v>
      </c>
      <c r="BT71" s="65">
        <f t="shared" si="101"/>
        <v>1.5969318540688382</v>
      </c>
      <c r="BU71" s="65">
        <f t="shared" si="101"/>
        <v>1.6372927216229971</v>
      </c>
      <c r="BV71" s="65">
        <f t="shared" si="101"/>
        <v>1.6777522868255628</v>
      </c>
      <c r="BW71" s="65">
        <f t="shared" si="101"/>
        <v>1.7183963280833894</v>
      </c>
      <c r="BX71" s="65">
        <f t="shared" si="101"/>
        <v>1.7593195756351554</v>
      </c>
      <c r="BY71" s="65">
        <f t="shared" si="101"/>
        <v>1.8006154262805985</v>
      </c>
      <c r="BZ71" s="65">
        <f t="shared" si="101"/>
        <v>1.8269090229007554</v>
      </c>
      <c r="CA71" s="65">
        <f t="shared" si="101"/>
        <v>1.8528088107673713</v>
      </c>
      <c r="CB71" s="65">
        <f t="shared" si="101"/>
        <v>1.8778933571613785</v>
      </c>
      <c r="CC71" s="65">
        <f t="shared" si="101"/>
        <v>1.8949253406683668</v>
      </c>
      <c r="CD71" s="65">
        <f t="shared" si="101"/>
        <v>1.9111293829698945</v>
      </c>
      <c r="CE71" s="65">
        <f t="shared" si="101"/>
        <v>1.9265187566368853</v>
      </c>
      <c r="CF71" s="65">
        <f t="shared" si="101"/>
        <v>1.9410873718859021</v>
      </c>
      <c r="CG71" s="65">
        <f t="shared" si="101"/>
        <v>1.9548339203981089</v>
      </c>
      <c r="CH71" s="65">
        <f t="shared" si="101"/>
        <v>1.9677697590470273</v>
      </c>
      <c r="CI71" s="65">
        <f t="shared" si="101"/>
        <v>1.9799277556077151</v>
      </c>
      <c r="CJ71" s="65">
        <f t="shared" si="101"/>
        <v>1.9913484570434692</v>
      </c>
      <c r="CK71" s="65">
        <f t="shared" si="101"/>
        <v>2.0020660252650577</v>
      </c>
      <c r="CL71" s="65">
        <f t="shared" si="101"/>
        <v>2.0096036284168317</v>
      </c>
      <c r="CM71" s="65">
        <f t="shared" si="101"/>
        <v>2.0139866623913298</v>
      </c>
      <c r="CN71" s="65">
        <f t="shared" si="101"/>
        <v>2.0152638500019271</v>
      </c>
      <c r="CO71" s="65">
        <f t="shared" si="101"/>
        <v>2.0134796103215109</v>
      </c>
      <c r="CP71" s="65">
        <f t="shared" si="101"/>
        <v>2.0086668512683414</v>
      </c>
      <c r="CQ71" s="65">
        <f t="shared" si="101"/>
        <v>2.0008470178558322</v>
      </c>
      <c r="CR71" s="65">
        <f t="shared" si="101"/>
        <v>1.9900442126415743</v>
      </c>
      <c r="CS71" s="65">
        <f t="shared" si="101"/>
        <v>1.9762835959287499</v>
      </c>
      <c r="CT71" s="65">
        <f t="shared" si="101"/>
        <v>1.9595778538670998</v>
      </c>
      <c r="CU71" s="65">
        <f t="shared" si="101"/>
        <v>1.9399285377796645</v>
      </c>
      <c r="CV71" s="69">
        <f t="shared" si="101"/>
        <v>1.9199393404813472</v>
      </c>
      <c r="CW71" s="65">
        <f t="shared" ref="CW71:DP71" si="102">CW$49*CW28</f>
        <v>1.8850790937617263</v>
      </c>
      <c r="CX71" s="65">
        <f t="shared" si="102"/>
        <v>1.8504996788681303</v>
      </c>
      <c r="CY71" s="65">
        <f t="shared" si="102"/>
        <v>1.816199246354673</v>
      </c>
      <c r="CZ71" s="65">
        <f t="shared" si="102"/>
        <v>1.7821759578638481</v>
      </c>
      <c r="DA71" s="65">
        <f t="shared" si="102"/>
        <v>1.7484279860635759</v>
      </c>
      <c r="DB71" s="65">
        <f t="shared" si="102"/>
        <v>1.7149535145845984</v>
      </c>
      <c r="DC71" s="65">
        <f t="shared" si="102"/>
        <v>1.6817507379582106</v>
      </c>
      <c r="DD71" s="65">
        <f t="shared" si="102"/>
        <v>1.6488178615543425</v>
      </c>
      <c r="DE71" s="65">
        <f t="shared" si="102"/>
        <v>1.6161531015199713</v>
      </c>
      <c r="DF71" s="65">
        <f t="shared" si="102"/>
        <v>1.5837546847178783</v>
      </c>
      <c r="DG71" s="65">
        <f t="shared" si="102"/>
        <v>1.551620848665735</v>
      </c>
      <c r="DH71" s="65">
        <f t="shared" si="102"/>
        <v>1.5197498414755308</v>
      </c>
      <c r="DI71" s="65">
        <f t="shared" si="102"/>
        <v>1.4881399217933249</v>
      </c>
      <c r="DJ71" s="65">
        <f t="shared" si="102"/>
        <v>1.4567893587393348</v>
      </c>
      <c r="DK71" s="65">
        <f t="shared" si="102"/>
        <v>1.42569643184835</v>
      </c>
      <c r="DL71" s="65">
        <f t="shared" si="102"/>
        <v>1.3948594310104743</v>
      </c>
      <c r="DM71" s="65">
        <f t="shared" si="102"/>
        <v>1.3642766564121915</v>
      </c>
      <c r="DN71" s="65">
        <f t="shared" si="102"/>
        <v>1.3339464184777572</v>
      </c>
      <c r="DO71" s="65">
        <f t="shared" si="102"/>
        <v>1.3038670378109085</v>
      </c>
      <c r="DP71" s="65">
        <f t="shared" si="102"/>
        <v>1.2740368451368971</v>
      </c>
    </row>
    <row r="72" spans="1:120" x14ac:dyDescent="0.25">
      <c r="A72" s="65" t="str">
        <f t="shared" si="71"/>
        <v>20_USA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20_USA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20_USA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20_USA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20_USA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40.733125992000012</v>
      </c>
      <c r="F74" s="66">
        <v>38.784003120000001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20_USA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40.733125992000012</v>
      </c>
      <c r="BP74" s="65">
        <f t="shared" si="107"/>
        <v>38.784003120000001</v>
      </c>
      <c r="BQ74" s="65">
        <f t="shared" si="107"/>
        <v>39.33176319716214</v>
      </c>
      <c r="BR74" s="65">
        <f t="shared" si="107"/>
        <v>35.620451718094529</v>
      </c>
      <c r="BS74" s="65">
        <f t="shared" si="107"/>
        <v>38.675681055640396</v>
      </c>
      <c r="BT74" s="65">
        <f t="shared" si="107"/>
        <v>39.678715028649947</v>
      </c>
      <c r="BU74" s="65">
        <f t="shared" si="107"/>
        <v>40.681555167325975</v>
      </c>
      <c r="BV74" s="65">
        <f t="shared" si="107"/>
        <v>41.686847630974505</v>
      </c>
      <c r="BW74" s="65">
        <f t="shared" si="107"/>
        <v>42.696723742201776</v>
      </c>
      <c r="BX74" s="65">
        <f t="shared" si="107"/>
        <v>43.713537248373726</v>
      </c>
      <c r="BY74" s="65">
        <f t="shared" si="107"/>
        <v>44.739608765108336</v>
      </c>
      <c r="BZ74" s="65">
        <f t="shared" si="107"/>
        <v>45.392921631722686</v>
      </c>
      <c r="CA74" s="65">
        <f t="shared" si="107"/>
        <v>46.036449594073446</v>
      </c>
      <c r="CB74" s="65">
        <f t="shared" si="107"/>
        <v>46.659721379563088</v>
      </c>
      <c r="CC74" s="65">
        <f t="shared" si="107"/>
        <v>47.082912399408144</v>
      </c>
      <c r="CD74" s="65">
        <f t="shared" si="107"/>
        <v>47.48553169412402</v>
      </c>
      <c r="CE74" s="65">
        <f t="shared" si="107"/>
        <v>47.867909045196392</v>
      </c>
      <c r="CF74" s="65">
        <f t="shared" si="107"/>
        <v>48.229893140732415</v>
      </c>
      <c r="CG74" s="65">
        <f t="shared" si="107"/>
        <v>48.571451473139419</v>
      </c>
      <c r="CH74" s="65">
        <f t="shared" si="107"/>
        <v>48.892866224870517</v>
      </c>
      <c r="CI74" s="65">
        <f t="shared" si="107"/>
        <v>49.194954056371706</v>
      </c>
      <c r="CJ74" s="65">
        <f t="shared" si="107"/>
        <v>49.478722431673368</v>
      </c>
      <c r="CK74" s="65">
        <f t="shared" si="107"/>
        <v>49.745020166408267</v>
      </c>
      <c r="CL74" s="65">
        <f t="shared" si="107"/>
        <v>49.932305808369932</v>
      </c>
      <c r="CM74" s="65">
        <f t="shared" si="107"/>
        <v>50.041210365312587</v>
      </c>
      <c r="CN74" s="65">
        <f t="shared" si="107"/>
        <v>50.072944445329767</v>
      </c>
      <c r="CO74" s="65">
        <f t="shared" si="107"/>
        <v>50.028611722150856</v>
      </c>
      <c r="CP74" s="65">
        <f t="shared" si="107"/>
        <v>49.909029853653649</v>
      </c>
      <c r="CQ74" s="65">
        <f t="shared" si="107"/>
        <v>49.714731680719147</v>
      </c>
      <c r="CR74" s="65">
        <f t="shared" si="107"/>
        <v>49.446316075811254</v>
      </c>
      <c r="CS74" s="65">
        <f t="shared" si="107"/>
        <v>49.104408193032505</v>
      </c>
      <c r="CT74" s="65">
        <f t="shared" si="107"/>
        <v>48.68932324315351</v>
      </c>
      <c r="CU74" s="65">
        <f t="shared" si="107"/>
        <v>48.201099771654256</v>
      </c>
      <c r="CV74" s="69">
        <f t="shared" si="107"/>
        <v>47.704431325076207</v>
      </c>
      <c r="CW74" s="65">
        <f t="shared" ref="CW74:DP74" si="108">CW$49*CW31</f>
        <v>46.838264248571363</v>
      </c>
      <c r="CX74" s="65">
        <f t="shared" si="108"/>
        <v>45.979074956351688</v>
      </c>
      <c r="CY74" s="65">
        <f t="shared" si="108"/>
        <v>45.126817495525657</v>
      </c>
      <c r="CZ74" s="65">
        <f t="shared" si="108"/>
        <v>44.281446188712962</v>
      </c>
      <c r="DA74" s="65">
        <f t="shared" si="108"/>
        <v>43.442915632480364</v>
      </c>
      <c r="DB74" s="65">
        <f t="shared" si="108"/>
        <v>42.611180695786075</v>
      </c>
      <c r="DC74" s="65">
        <f t="shared" si="108"/>
        <v>41.786196518432718</v>
      </c>
      <c r="DD74" s="65">
        <f t="shared" si="108"/>
        <v>40.967918509528708</v>
      </c>
      <c r="DE74" s="65">
        <f t="shared" si="108"/>
        <v>40.156302345958103</v>
      </c>
      <c r="DF74" s="65">
        <f t="shared" si="108"/>
        <v>39.351303970858837</v>
      </c>
      <c r="DG74" s="65">
        <f t="shared" si="108"/>
        <v>38.55287959210925</v>
      </c>
      <c r="DH74" s="65">
        <f t="shared" si="108"/>
        <v>37.760985680822998</v>
      </c>
      <c r="DI74" s="65">
        <f t="shared" si="108"/>
        <v>36.975578969852165</v>
      </c>
      <c r="DJ74" s="65">
        <f t="shared" si="108"/>
        <v>36.196616452298571</v>
      </c>
      <c r="DK74" s="65">
        <f t="shared" si="108"/>
        <v>35.424055380033273</v>
      </c>
      <c r="DL74" s="65">
        <f t="shared" si="108"/>
        <v>34.657853262224208</v>
      </c>
      <c r="DM74" s="65">
        <f t="shared" si="108"/>
        <v>33.897967863871827</v>
      </c>
      <c r="DN74" s="65">
        <f t="shared" si="108"/>
        <v>33.144357204352922</v>
      </c>
      <c r="DO74" s="65">
        <f t="shared" si="108"/>
        <v>32.396979555972244</v>
      </c>
      <c r="DP74" s="65">
        <f t="shared" si="108"/>
        <v>31.655793442522221</v>
      </c>
    </row>
    <row r="75" spans="1:120" x14ac:dyDescent="0.25">
      <c r="A75" s="65" t="str">
        <f t="shared" si="71"/>
        <v>20_USA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256.85641188</v>
      </c>
      <c r="F75" s="66">
        <v>365.12999064000002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20_USA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256.85641188</v>
      </c>
      <c r="BP75" s="65">
        <f t="shared" si="109"/>
        <v>365.12999064000002</v>
      </c>
      <c r="BQ75" s="65">
        <f t="shared" si="109"/>
        <v>370.28684954464569</v>
      </c>
      <c r="BR75" s="65">
        <f t="shared" si="109"/>
        <v>335.34689965290067</v>
      </c>
      <c r="BS75" s="65">
        <f t="shared" si="109"/>
        <v>364.11019816980678</v>
      </c>
      <c r="BT75" s="65">
        <f t="shared" si="109"/>
        <v>373.55320961046232</v>
      </c>
      <c r="BU75" s="65">
        <f t="shared" si="109"/>
        <v>382.99439620781408</v>
      </c>
      <c r="BV75" s="65">
        <f t="shared" si="109"/>
        <v>392.45867009173321</v>
      </c>
      <c r="BW75" s="65">
        <f t="shared" si="109"/>
        <v>401.96609648861852</v>
      </c>
      <c r="BX75" s="65">
        <f t="shared" si="109"/>
        <v>411.53883463126107</v>
      </c>
      <c r="BY75" s="65">
        <f t="shared" si="109"/>
        <v>421.19873183532457</v>
      </c>
      <c r="BZ75" s="65">
        <f t="shared" si="109"/>
        <v>427.34931201483357</v>
      </c>
      <c r="CA75" s="65">
        <f t="shared" si="109"/>
        <v>433.40777271943631</v>
      </c>
      <c r="CB75" s="65">
        <f t="shared" si="109"/>
        <v>439.27553269506018</v>
      </c>
      <c r="CC75" s="65">
        <f t="shared" si="109"/>
        <v>443.25964265495429</v>
      </c>
      <c r="CD75" s="65">
        <f t="shared" si="109"/>
        <v>447.0500811730268</v>
      </c>
      <c r="CE75" s="65">
        <f t="shared" si="109"/>
        <v>450.64995296001115</v>
      </c>
      <c r="CF75" s="65">
        <f t="shared" si="109"/>
        <v>454.05783349792137</v>
      </c>
      <c r="CG75" s="65">
        <f t="shared" si="109"/>
        <v>457.27341674570818</v>
      </c>
      <c r="CH75" s="65">
        <f t="shared" si="109"/>
        <v>460.29935929547599</v>
      </c>
      <c r="CI75" s="65">
        <f t="shared" si="109"/>
        <v>463.14334955473851</v>
      </c>
      <c r="CJ75" s="65">
        <f t="shared" si="109"/>
        <v>465.81487224148231</v>
      </c>
      <c r="CK75" s="65">
        <f t="shared" si="109"/>
        <v>468.32191848656333</v>
      </c>
      <c r="CL75" s="65">
        <f t="shared" si="109"/>
        <v>470.08510947241604</v>
      </c>
      <c r="CM75" s="65">
        <f t="shared" si="109"/>
        <v>471.11038578889361</v>
      </c>
      <c r="CN75" s="65">
        <f t="shared" si="109"/>
        <v>471.40914464325402</v>
      </c>
      <c r="CO75" s="65">
        <f t="shared" si="109"/>
        <v>470.99177651471712</v>
      </c>
      <c r="CP75" s="65">
        <f t="shared" si="109"/>
        <v>469.86597920106681</v>
      </c>
      <c r="CQ75" s="65">
        <f t="shared" si="109"/>
        <v>468.03676910520755</v>
      </c>
      <c r="CR75" s="65">
        <f t="shared" si="109"/>
        <v>465.5097842809642</v>
      </c>
      <c r="CS75" s="65">
        <f t="shared" si="109"/>
        <v>462.29091020928877</v>
      </c>
      <c r="CT75" s="65">
        <f t="shared" si="109"/>
        <v>458.38311442567175</v>
      </c>
      <c r="CU75" s="65">
        <f t="shared" si="109"/>
        <v>453.78675981454029</v>
      </c>
      <c r="CV75" s="69">
        <f t="shared" si="109"/>
        <v>449.1109004224831</v>
      </c>
      <c r="CW75" s="65">
        <f t="shared" ref="CW75:DP75" si="110">CW$49*CW32</f>
        <v>440.95641529730534</v>
      </c>
      <c r="CX75" s="65">
        <f t="shared" si="110"/>
        <v>432.86762216124089</v>
      </c>
      <c r="CY75" s="65">
        <f t="shared" si="110"/>
        <v>424.84408839317018</v>
      </c>
      <c r="CZ75" s="65">
        <f t="shared" si="110"/>
        <v>416.88538396575973</v>
      </c>
      <c r="DA75" s="65">
        <f t="shared" si="110"/>
        <v>408.99108143073653</v>
      </c>
      <c r="DB75" s="65">
        <f t="shared" si="110"/>
        <v>401.16075590424288</v>
      </c>
      <c r="DC75" s="65">
        <f t="shared" si="110"/>
        <v>393.3939850522716</v>
      </c>
      <c r="DD75" s="65">
        <f t="shared" si="110"/>
        <v>385.69034907618112</v>
      </c>
      <c r="DE75" s="65">
        <f t="shared" si="110"/>
        <v>378.04943069828971</v>
      </c>
      <c r="DF75" s="65">
        <f t="shared" si="110"/>
        <v>370.47081514754893</v>
      </c>
      <c r="DG75" s="65">
        <f t="shared" si="110"/>
        <v>362.95409014529531</v>
      </c>
      <c r="DH75" s="65">
        <f t="shared" si="110"/>
        <v>355.4988458910808</v>
      </c>
      <c r="DI75" s="65">
        <f t="shared" si="110"/>
        <v>348.10467504857968</v>
      </c>
      <c r="DJ75" s="65">
        <f t="shared" si="110"/>
        <v>340.77117273157455</v>
      </c>
      <c r="DK75" s="65">
        <f t="shared" si="110"/>
        <v>333.49793649001725</v>
      </c>
      <c r="DL75" s="65">
        <f t="shared" si="110"/>
        <v>326.28456629616778</v>
      </c>
      <c r="DM75" s="65">
        <f t="shared" si="110"/>
        <v>319.1306645308083</v>
      </c>
      <c r="DN75" s="65">
        <f t="shared" si="110"/>
        <v>312.03583596953359</v>
      </c>
      <c r="DO75" s="65">
        <f t="shared" si="110"/>
        <v>304.99968776911584</v>
      </c>
      <c r="DP75" s="65">
        <f t="shared" si="110"/>
        <v>298.02182945394503</v>
      </c>
    </row>
    <row r="76" spans="1:120" x14ac:dyDescent="0.25">
      <c r="A76" s="65" t="str">
        <f t="shared" si="71"/>
        <v>20_USA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20_USA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20_USA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20_USA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20_USA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20_USA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20_USA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20_USA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20_USA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11.6246502</v>
      </c>
      <c r="F80" s="66">
        <v>17.004269520000001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20_USA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11.6246502</v>
      </c>
      <c r="BP80" s="65">
        <f t="shared" si="119"/>
        <v>17.004269520000001</v>
      </c>
      <c r="BQ80" s="65">
        <f t="shared" si="119"/>
        <v>17.244426781630324</v>
      </c>
      <c r="BR80" s="65">
        <f t="shared" si="119"/>
        <v>15.617257444120856</v>
      </c>
      <c r="BS80" s="65">
        <f t="shared" si="119"/>
        <v>16.956777321434672</v>
      </c>
      <c r="BT80" s="65">
        <f t="shared" si="119"/>
        <v>17.396542653600072</v>
      </c>
      <c r="BU80" s="65">
        <f t="shared" si="119"/>
        <v>17.836223001983907</v>
      </c>
      <c r="BV80" s="65">
        <f t="shared" si="119"/>
        <v>18.276978535790303</v>
      </c>
      <c r="BW80" s="65">
        <f t="shared" si="119"/>
        <v>18.719743701727047</v>
      </c>
      <c r="BX80" s="65">
        <f t="shared" si="119"/>
        <v>19.165550465330778</v>
      </c>
      <c r="BY80" s="65">
        <f t="shared" si="119"/>
        <v>19.615416266015831</v>
      </c>
      <c r="BZ80" s="65">
        <f t="shared" si="119"/>
        <v>19.901851578802447</v>
      </c>
      <c r="CA80" s="65">
        <f t="shared" si="119"/>
        <v>20.183996845798511</v>
      </c>
      <c r="CB80" s="65">
        <f t="shared" si="119"/>
        <v>20.457261093222527</v>
      </c>
      <c r="CC80" s="65">
        <f t="shared" si="119"/>
        <v>20.642802903788702</v>
      </c>
      <c r="CD80" s="65">
        <f t="shared" si="119"/>
        <v>20.819325347336328</v>
      </c>
      <c r="CE80" s="65">
        <f t="shared" si="119"/>
        <v>20.986973011654541</v>
      </c>
      <c r="CF80" s="65">
        <f t="shared" si="119"/>
        <v>21.145679556293658</v>
      </c>
      <c r="CG80" s="65">
        <f t="shared" si="119"/>
        <v>21.295430728783003</v>
      </c>
      <c r="CH80" s="65">
        <f t="shared" si="119"/>
        <v>21.436350247823604</v>
      </c>
      <c r="CI80" s="65">
        <f t="shared" si="119"/>
        <v>21.56879616604574</v>
      </c>
      <c r="CJ80" s="65">
        <f t="shared" si="119"/>
        <v>21.693210191074364</v>
      </c>
      <c r="CK80" s="65">
        <f t="shared" si="119"/>
        <v>21.809964473503314</v>
      </c>
      <c r="CL80" s="65">
        <f t="shared" si="119"/>
        <v>21.892077078622716</v>
      </c>
      <c r="CM80" s="65">
        <f t="shared" si="119"/>
        <v>21.939824662400479</v>
      </c>
      <c r="CN80" s="65">
        <f t="shared" si="119"/>
        <v>21.953737997955653</v>
      </c>
      <c r="CO80" s="65">
        <f t="shared" si="119"/>
        <v>21.934300974625248</v>
      </c>
      <c r="CP80" s="65">
        <f t="shared" si="119"/>
        <v>21.8818720823487</v>
      </c>
      <c r="CQ80" s="65">
        <f t="shared" si="119"/>
        <v>21.796684937287907</v>
      </c>
      <c r="CR80" s="65">
        <f t="shared" si="119"/>
        <v>21.679002106170508</v>
      </c>
      <c r="CS80" s="65">
        <f t="shared" si="119"/>
        <v>21.529097678517854</v>
      </c>
      <c r="CT80" s="65">
        <f t="shared" si="119"/>
        <v>21.347109853805698</v>
      </c>
      <c r="CU80" s="65">
        <f t="shared" si="119"/>
        <v>21.133055531726651</v>
      </c>
      <c r="CV80" s="69">
        <f t="shared" si="119"/>
        <v>20.915298635885801</v>
      </c>
      <c r="CW80" s="65">
        <f t="shared" ref="CW80:DP80" si="120">CW$49*CW37</f>
        <v>20.535540559529736</v>
      </c>
      <c r="CX80" s="65">
        <f t="shared" si="120"/>
        <v>20.158841788946479</v>
      </c>
      <c r="CY80" s="65">
        <f t="shared" si="120"/>
        <v>19.785182176773965</v>
      </c>
      <c r="CZ80" s="65">
        <f t="shared" si="120"/>
        <v>19.414541696443948</v>
      </c>
      <c r="DA80" s="65">
        <f t="shared" si="120"/>
        <v>19.046900441496181</v>
      </c>
      <c r="DB80" s="65">
        <f t="shared" si="120"/>
        <v>18.682238624896428</v>
      </c>
      <c r="DC80" s="65">
        <f t="shared" si="120"/>
        <v>18.320536578358123</v>
      </c>
      <c r="DD80" s="65">
        <f t="shared" si="120"/>
        <v>17.961774751667846</v>
      </c>
      <c r="DE80" s="65">
        <f t="shared" si="120"/>
        <v>17.605933712014409</v>
      </c>
      <c r="DF80" s="65">
        <f t="shared" si="120"/>
        <v>17.252994143321683</v>
      </c>
      <c r="DG80" s="65">
        <f t="shared" si="120"/>
        <v>16.902936845585046</v>
      </c>
      <c r="DH80" s="65">
        <f t="shared" si="120"/>
        <v>16.555742734211471</v>
      </c>
      <c r="DI80" s="65">
        <f t="shared" si="120"/>
        <v>16.211392839363253</v>
      </c>
      <c r="DJ80" s="65">
        <f t="shared" si="120"/>
        <v>15.86986830530533</v>
      </c>
      <c r="DK80" s="65">
        <f t="shared" si="120"/>
        <v>15.531150389756151</v>
      </c>
      <c r="DL80" s="65">
        <f t="shared" si="120"/>
        <v>15.195220463242155</v>
      </c>
      <c r="DM80" s="65">
        <f t="shared" si="120"/>
        <v>14.862060008455757</v>
      </c>
      <c r="DN80" s="65">
        <f t="shared" si="120"/>
        <v>14.531650619616876</v>
      </c>
      <c r="DO80" s="65">
        <f t="shared" si="120"/>
        <v>14.203974001837951</v>
      </c>
      <c r="DP80" s="65">
        <f t="shared" si="120"/>
        <v>13.879011970492449</v>
      </c>
    </row>
    <row r="81" spans="1:120" x14ac:dyDescent="0.25">
      <c r="A81" s="65" t="str">
        <f t="shared" si="71"/>
        <v>20_USA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20_USA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20_USA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9.9520235999999998E-2</v>
      </c>
      <c r="F82" s="66">
        <v>5.6731139999999999E-2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20_USA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9.9520235999999998E-2</v>
      </c>
      <c r="BP82" s="65">
        <f t="shared" si="123"/>
        <v>5.6731139999999999E-2</v>
      </c>
      <c r="BQ82" s="65">
        <f t="shared" si="123"/>
        <v>5.753237378517035E-2</v>
      </c>
      <c r="BR82" s="65">
        <f t="shared" si="123"/>
        <v>5.2103668283803022E-2</v>
      </c>
      <c r="BS82" s="65">
        <f t="shared" si="123"/>
        <v>5.6572692348805777E-2</v>
      </c>
      <c r="BT82" s="65">
        <f t="shared" si="123"/>
        <v>5.8039876140316395E-2</v>
      </c>
      <c r="BU82" s="65">
        <f t="shared" si="123"/>
        <v>5.9506776401458107E-2</v>
      </c>
      <c r="BV82" s="65">
        <f t="shared" si="123"/>
        <v>6.0977263790800866E-2</v>
      </c>
      <c r="BW82" s="65">
        <f t="shared" si="123"/>
        <v>6.2454455891663346E-2</v>
      </c>
      <c r="BX82" s="65">
        <f t="shared" si="123"/>
        <v>6.3941795638260704E-2</v>
      </c>
      <c r="BY82" s="65">
        <f t="shared" si="123"/>
        <v>6.5442677501480889E-2</v>
      </c>
      <c r="BZ82" s="65">
        <f t="shared" si="123"/>
        <v>6.6398308192439331E-2</v>
      </c>
      <c r="CA82" s="65">
        <f t="shared" si="123"/>
        <v>6.7339626055195209E-2</v>
      </c>
      <c r="CB82" s="65">
        <f t="shared" si="123"/>
        <v>6.8251314279107009E-2</v>
      </c>
      <c r="CC82" s="65">
        <f t="shared" si="123"/>
        <v>6.8870335191396279E-2</v>
      </c>
      <c r="CD82" s="65">
        <f t="shared" si="123"/>
        <v>6.9459264897918746E-2</v>
      </c>
      <c r="CE82" s="65">
        <f t="shared" si="123"/>
        <v>7.0018585785177279E-2</v>
      </c>
      <c r="CF82" s="65">
        <f t="shared" si="123"/>
        <v>7.0548076522327044E-2</v>
      </c>
      <c r="CG82" s="65">
        <f t="shared" si="123"/>
        <v>7.1047689559021437E-2</v>
      </c>
      <c r="CH82" s="65">
        <f t="shared" si="123"/>
        <v>7.1517837656475569E-2</v>
      </c>
      <c r="CI82" s="65">
        <f t="shared" si="123"/>
        <v>7.1959715381375827E-2</v>
      </c>
      <c r="CJ82" s="65">
        <f t="shared" si="123"/>
        <v>7.2374796397561836E-2</v>
      </c>
      <c r="CK82" s="65">
        <f t="shared" si="123"/>
        <v>7.2764322306586374E-2</v>
      </c>
      <c r="CL82" s="65">
        <f t="shared" si="123"/>
        <v>7.3038273604012868E-2</v>
      </c>
      <c r="CM82" s="65">
        <f t="shared" si="123"/>
        <v>7.3197573293821483E-2</v>
      </c>
      <c r="CN82" s="65">
        <f t="shared" si="123"/>
        <v>7.3243992187989146E-2</v>
      </c>
      <c r="CO82" s="65">
        <f t="shared" si="123"/>
        <v>7.3179144680694364E-2</v>
      </c>
      <c r="CP82" s="65">
        <f t="shared" si="123"/>
        <v>7.300422679761287E-2</v>
      </c>
      <c r="CQ82" s="65">
        <f t="shared" si="123"/>
        <v>7.2720017949537377E-2</v>
      </c>
      <c r="CR82" s="65">
        <f t="shared" si="123"/>
        <v>7.2327394134685183E-2</v>
      </c>
      <c r="CS82" s="65">
        <f t="shared" si="123"/>
        <v>7.1827269794631637E-2</v>
      </c>
      <c r="CT82" s="65">
        <f t="shared" si="123"/>
        <v>7.1220106002626488E-2</v>
      </c>
      <c r="CU82" s="65">
        <f t="shared" si="123"/>
        <v>7.050595914091104E-2</v>
      </c>
      <c r="CV82" s="69">
        <f t="shared" si="123"/>
        <v>6.977945942686084E-2</v>
      </c>
      <c r="CW82" s="65">
        <f t="shared" ref="CW82:DP82" si="124">CW$49*CW39</f>
        <v>6.8512477121590573E-2</v>
      </c>
      <c r="CX82" s="65">
        <f t="shared" si="124"/>
        <v>6.7255701541395776E-2</v>
      </c>
      <c r="CY82" s="65">
        <f t="shared" si="124"/>
        <v>6.6009065468874584E-2</v>
      </c>
      <c r="CZ82" s="65">
        <f t="shared" si="124"/>
        <v>6.4772502089628092E-2</v>
      </c>
      <c r="DA82" s="65">
        <f t="shared" si="124"/>
        <v>6.3545944989972264E-2</v>
      </c>
      <c r="DB82" s="65">
        <f t="shared" si="124"/>
        <v>6.2329328154662585E-2</v>
      </c>
      <c r="DC82" s="65">
        <f t="shared" si="124"/>
        <v>6.1122585964631063E-2</v>
      </c>
      <c r="DD82" s="65">
        <f t="shared" si="124"/>
        <v>5.9925653194735633E-2</v>
      </c>
      <c r="DE82" s="65">
        <f t="shared" si="124"/>
        <v>5.8738465011521961E-2</v>
      </c>
      <c r="DF82" s="65">
        <f t="shared" si="124"/>
        <v>5.7560956970997411E-2</v>
      </c>
      <c r="DG82" s="65">
        <f t="shared" si="124"/>
        <v>5.6393065016417332E-2</v>
      </c>
      <c r="DH82" s="65">
        <f t="shared" si="124"/>
        <v>5.5234725476083484E-2</v>
      </c>
      <c r="DI82" s="65">
        <f t="shared" si="124"/>
        <v>5.4085875061154316E-2</v>
      </c>
      <c r="DJ82" s="65">
        <f t="shared" si="124"/>
        <v>5.2946450863467595E-2</v>
      </c>
      <c r="DK82" s="65">
        <f t="shared" si="124"/>
        <v>5.1816390353374674E-2</v>
      </c>
      <c r="DL82" s="65">
        <f t="shared" si="124"/>
        <v>5.0695631377586842E-2</v>
      </c>
      <c r="DM82" s="65">
        <f t="shared" si="124"/>
        <v>4.9584112157033414E-2</v>
      </c>
      <c r="DN82" s="65">
        <f t="shared" si="124"/>
        <v>4.848177128473153E-2</v>
      </c>
      <c r="DO82" s="65">
        <f t="shared" si="124"/>
        <v>4.7388547723667747E-2</v>
      </c>
      <c r="DP82" s="65">
        <f t="shared" si="124"/>
        <v>4.6304380804691153E-2</v>
      </c>
    </row>
    <row r="83" spans="1:120" x14ac:dyDescent="0.25">
      <c r="A83" s="65" t="str">
        <f t="shared" si="71"/>
        <v>20_USA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20_USA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20_USA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20_USA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20_USA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20_USA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20_USA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0.93198168000000003</v>
      </c>
      <c r="F86" s="66">
        <v>0.59954976000000004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20_USA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0.93198168000000003</v>
      </c>
      <c r="BP86" s="65">
        <f t="shared" si="131"/>
        <v>0.59954976000000004</v>
      </c>
      <c r="BQ86" s="65">
        <f t="shared" si="131"/>
        <v>0.60801741151560107</v>
      </c>
      <c r="BR86" s="65">
        <f t="shared" si="131"/>
        <v>0.55064540946425033</v>
      </c>
      <c r="BS86" s="65">
        <f t="shared" si="131"/>
        <v>0.59787524312538654</v>
      </c>
      <c r="BT86" s="65">
        <f t="shared" si="131"/>
        <v>0.61338083123935838</v>
      </c>
      <c r="BU86" s="65">
        <f t="shared" si="131"/>
        <v>0.62888342292906274</v>
      </c>
      <c r="BV86" s="65">
        <f t="shared" si="131"/>
        <v>0.6444239243426334</v>
      </c>
      <c r="BW86" s="65">
        <f t="shared" si="131"/>
        <v>0.66003528292887015</v>
      </c>
      <c r="BX86" s="65">
        <f t="shared" si="131"/>
        <v>0.67575388453128649</v>
      </c>
      <c r="BY86" s="65">
        <f t="shared" si="131"/>
        <v>0.69161560282007839</v>
      </c>
      <c r="BZ86" s="65">
        <f t="shared" si="131"/>
        <v>0.70171496185662818</v>
      </c>
      <c r="CA86" s="65">
        <f t="shared" si="131"/>
        <v>0.71166305912206285</v>
      </c>
      <c r="CB86" s="65">
        <f t="shared" si="131"/>
        <v>0.72129802249211239</v>
      </c>
      <c r="CC86" s="65">
        <f t="shared" si="131"/>
        <v>0.72783999995630611</v>
      </c>
      <c r="CD86" s="65">
        <f t="shared" si="131"/>
        <v>0.73406396556324449</v>
      </c>
      <c r="CE86" s="65">
        <f t="shared" si="131"/>
        <v>0.73997501730165205</v>
      </c>
      <c r="CF86" s="65">
        <f t="shared" si="131"/>
        <v>0.74557081608835651</v>
      </c>
      <c r="CG86" s="65">
        <f t="shared" si="131"/>
        <v>0.75085085939866192</v>
      </c>
      <c r="CH86" s="65">
        <f t="shared" si="131"/>
        <v>0.75581950940275255</v>
      </c>
      <c r="CI86" s="65">
        <f t="shared" si="131"/>
        <v>0.76048939059874654</v>
      </c>
      <c r="CJ86" s="65">
        <f t="shared" si="131"/>
        <v>0.7648760770576275</v>
      </c>
      <c r="CK86" s="65">
        <f t="shared" si="131"/>
        <v>0.76899269035447715</v>
      </c>
      <c r="CL86" s="65">
        <f t="shared" si="131"/>
        <v>0.77188788044978873</v>
      </c>
      <c r="CM86" s="65">
        <f t="shared" si="131"/>
        <v>0.77357140189485096</v>
      </c>
      <c r="CN86" s="65">
        <f t="shared" si="131"/>
        <v>0.77406196910111003</v>
      </c>
      <c r="CO86" s="65">
        <f t="shared" si="131"/>
        <v>0.77337664341516088</v>
      </c>
      <c r="CP86" s="65">
        <f t="shared" si="131"/>
        <v>0.77152806475410762</v>
      </c>
      <c r="CQ86" s="65">
        <f t="shared" si="131"/>
        <v>0.76852447013828418</v>
      </c>
      <c r="CR86" s="65">
        <f t="shared" si="131"/>
        <v>0.76437511734958774</v>
      </c>
      <c r="CS86" s="65">
        <f t="shared" si="131"/>
        <v>0.75908967044953857</v>
      </c>
      <c r="CT86" s="65">
        <f t="shared" si="131"/>
        <v>0.7526730021827388</v>
      </c>
      <c r="CU86" s="65">
        <f t="shared" si="131"/>
        <v>0.74512570841169434</v>
      </c>
      <c r="CV86" s="69">
        <f t="shared" si="131"/>
        <v>0.73744786641523752</v>
      </c>
      <c r="CW86" s="65">
        <f t="shared" ref="CW86:DP86" si="132">CW$49*CW43</f>
        <v>0.72405806079791646</v>
      </c>
      <c r="CX86" s="65">
        <f t="shared" si="132"/>
        <v>0.71077612256294265</v>
      </c>
      <c r="CY86" s="65">
        <f t="shared" si="132"/>
        <v>0.69760134133895491</v>
      </c>
      <c r="CZ86" s="65">
        <f t="shared" si="132"/>
        <v>0.68453301101363395</v>
      </c>
      <c r="DA86" s="65">
        <f t="shared" si="132"/>
        <v>0.67157042970952219</v>
      </c>
      <c r="DB86" s="65">
        <f t="shared" si="132"/>
        <v>0.65871289975997649</v>
      </c>
      <c r="DC86" s="65">
        <f t="shared" si="132"/>
        <v>0.64595972768525223</v>
      </c>
      <c r="DD86" s="65">
        <f t="shared" si="132"/>
        <v>0.63331022416871896</v>
      </c>
      <c r="DE86" s="65">
        <f t="shared" si="132"/>
        <v>0.62076370403320613</v>
      </c>
      <c r="DF86" s="65">
        <f t="shared" si="132"/>
        <v>0.608319486217478</v>
      </c>
      <c r="DG86" s="65">
        <f t="shared" si="132"/>
        <v>0.59597689375283858</v>
      </c>
      <c r="DH86" s="65">
        <f t="shared" si="132"/>
        <v>0.58373525373986379</v>
      </c>
      <c r="DI86" s="65">
        <f t="shared" si="132"/>
        <v>0.57159389732526178</v>
      </c>
      <c r="DJ86" s="65">
        <f t="shared" si="132"/>
        <v>0.55955215967886029</v>
      </c>
      <c r="DK86" s="65">
        <f t="shared" si="132"/>
        <v>0.54760937997071968</v>
      </c>
      <c r="DL86" s="65">
        <f t="shared" si="132"/>
        <v>0.53576490134837162</v>
      </c>
      <c r="DM86" s="65">
        <f t="shared" si="132"/>
        <v>0.5240180709141834</v>
      </c>
      <c r="DN86" s="65">
        <f t="shared" si="132"/>
        <v>0.51236823970284551</v>
      </c>
      <c r="DO86" s="65">
        <f t="shared" si="132"/>
        <v>0.50081476265898317</v>
      </c>
      <c r="DP86" s="65">
        <f t="shared" si="132"/>
        <v>0.48935699861489107</v>
      </c>
    </row>
    <row r="87" spans="1:120" x14ac:dyDescent="0.25">
      <c r="A87" s="65" t="str">
        <f t="shared" si="71"/>
        <v>20_USA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8.7001703999999999E-2</v>
      </c>
      <c r="F87" s="66">
        <v>8.3819735999999992E-2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20_USA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8.7001703999999999E-2</v>
      </c>
      <c r="BP87" s="65">
        <f t="shared" si="133"/>
        <v>8.3819735999999992E-2</v>
      </c>
      <c r="BQ87" s="65">
        <f t="shared" si="133"/>
        <v>8.5003551526133606E-2</v>
      </c>
      <c r="BR87" s="65">
        <f t="shared" si="133"/>
        <v>7.6982689228172432E-2</v>
      </c>
      <c r="BS87" s="65">
        <f t="shared" si="133"/>
        <v>8.358563105705473E-2</v>
      </c>
      <c r="BT87" s="65">
        <f t="shared" si="133"/>
        <v>8.5753381574105822E-2</v>
      </c>
      <c r="BU87" s="65">
        <f t="shared" si="133"/>
        <v>8.7920713177652474E-2</v>
      </c>
      <c r="BV87" s="65">
        <f t="shared" si="133"/>
        <v>9.0093344730024574E-2</v>
      </c>
      <c r="BW87" s="65">
        <f t="shared" si="133"/>
        <v>9.227588243181549E-2</v>
      </c>
      <c r="BX87" s="65">
        <f t="shared" si="133"/>
        <v>9.4473413186566713E-2</v>
      </c>
      <c r="BY87" s="65">
        <f t="shared" si="133"/>
        <v>9.6690952293700894E-2</v>
      </c>
      <c r="BZ87" s="65">
        <f t="shared" si="133"/>
        <v>9.8102887823810714E-2</v>
      </c>
      <c r="CA87" s="65">
        <f t="shared" si="133"/>
        <v>9.949367628228839E-2</v>
      </c>
      <c r="CB87" s="65">
        <f t="shared" si="133"/>
        <v>0.10084068722271011</v>
      </c>
      <c r="CC87" s="65">
        <f t="shared" si="133"/>
        <v>0.1017552849100925</v>
      </c>
      <c r="CD87" s="65">
        <f t="shared" si="133"/>
        <v>0.10262542311854857</v>
      </c>
      <c r="CE87" s="65">
        <f t="shared" si="133"/>
        <v>0.10345181456968626</v>
      </c>
      <c r="CF87" s="65">
        <f t="shared" si="133"/>
        <v>0.10423413224922413</v>
      </c>
      <c r="CG87" s="65">
        <f t="shared" si="133"/>
        <v>0.10497230590196377</v>
      </c>
      <c r="CH87" s="65">
        <f t="shared" si="133"/>
        <v>0.10566694537879265</v>
      </c>
      <c r="CI87" s="65">
        <f t="shared" si="133"/>
        <v>0.10631981564097001</v>
      </c>
      <c r="CJ87" s="65">
        <f t="shared" si="133"/>
        <v>0.10693309401322418</v>
      </c>
      <c r="CK87" s="65">
        <f t="shared" si="133"/>
        <v>0.10750861495039547</v>
      </c>
      <c r="CL87" s="65">
        <f t="shared" si="133"/>
        <v>0.10791337546511712</v>
      </c>
      <c r="CM87" s="65">
        <f t="shared" si="133"/>
        <v>0.10814873928725502</v>
      </c>
      <c r="CN87" s="65">
        <f t="shared" si="133"/>
        <v>0.10821732277516917</v>
      </c>
      <c r="CO87" s="65">
        <f t="shared" si="133"/>
        <v>0.1081215111813654</v>
      </c>
      <c r="CP87" s="65">
        <f t="shared" si="133"/>
        <v>0.10786307162274608</v>
      </c>
      <c r="CQ87" s="65">
        <f t="shared" si="133"/>
        <v>0.1074431556715674</v>
      </c>
      <c r="CR87" s="65">
        <f t="shared" si="133"/>
        <v>0.10686305760711416</v>
      </c>
      <c r="CS87" s="65">
        <f t="shared" si="133"/>
        <v>0.10612412850837823</v>
      </c>
      <c r="CT87" s="65">
        <f t="shared" si="133"/>
        <v>0.10522704960683261</v>
      </c>
      <c r="CU87" s="65">
        <f t="shared" si="133"/>
        <v>0.10417190420671872</v>
      </c>
      <c r="CV87" s="69">
        <f t="shared" si="133"/>
        <v>0.10309850758123644</v>
      </c>
      <c r="CW87" s="65">
        <f t="shared" ref="CW87:DP87" si="134">CW$49*CW44</f>
        <v>0.10122655291322827</v>
      </c>
      <c r="CX87" s="65">
        <f t="shared" si="134"/>
        <v>9.9369678587361107E-2</v>
      </c>
      <c r="CY87" s="65">
        <f t="shared" si="134"/>
        <v>9.7527785290543831E-2</v>
      </c>
      <c r="CZ87" s="65">
        <f t="shared" si="134"/>
        <v>9.5700774305118391E-2</v>
      </c>
      <c r="DA87" s="65">
        <f t="shared" si="134"/>
        <v>9.3888547505479286E-2</v>
      </c>
      <c r="DB87" s="65">
        <f t="shared" si="134"/>
        <v>9.209100735471179E-2</v>
      </c>
      <c r="DC87" s="65">
        <f t="shared" si="134"/>
        <v>9.030805690124824E-2</v>
      </c>
      <c r="DD87" s="65">
        <f t="shared" si="134"/>
        <v>8.8539599775542988E-2</v>
      </c>
      <c r="DE87" s="65">
        <f t="shared" si="134"/>
        <v>8.6785540186765264E-2</v>
      </c>
      <c r="DF87" s="65">
        <f t="shared" si="134"/>
        <v>8.5045782919510551E-2</v>
      </c>
      <c r="DG87" s="65">
        <f t="shared" si="134"/>
        <v>8.3320233330529542E-2</v>
      </c>
      <c r="DH87" s="65">
        <f t="shared" si="134"/>
        <v>8.1608797345475395E-2</v>
      </c>
      <c r="DI87" s="65">
        <f t="shared" si="134"/>
        <v>7.9911381455668604E-2</v>
      </c>
      <c r="DJ87" s="65">
        <f t="shared" si="134"/>
        <v>7.8227892714879801E-2</v>
      </c>
      <c r="DK87" s="65">
        <f t="shared" si="134"/>
        <v>7.6558238736129977E-2</v>
      </c>
      <c r="DL87" s="65">
        <f t="shared" si="134"/>
        <v>7.4902327688508408E-2</v>
      </c>
      <c r="DM87" s="65">
        <f t="shared" si="134"/>
        <v>7.3260068294008052E-2</v>
      </c>
      <c r="DN87" s="65">
        <f t="shared" si="134"/>
        <v>7.1631369824378274E-2</v>
      </c>
      <c r="DO87" s="65">
        <f t="shared" si="134"/>
        <v>7.0016142097994741E-2</v>
      </c>
      <c r="DP87" s="65">
        <f t="shared" si="134"/>
        <v>6.8414295476746656E-2</v>
      </c>
    </row>
    <row r="88" spans="1:120" x14ac:dyDescent="0.25">
      <c r="A88" s="65" t="str">
        <f t="shared" si="71"/>
        <v>20_USA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79.140735792000001</v>
      </c>
      <c r="F88" s="66">
        <v>119.30236358400001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20_USA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79.140735792000001</v>
      </c>
      <c r="BP88" s="65">
        <f t="shared" si="135"/>
        <v>119.30236358400001</v>
      </c>
      <c r="BQ88" s="65">
        <f t="shared" si="135"/>
        <v>120.98731270284686</v>
      </c>
      <c r="BR88" s="65">
        <f t="shared" si="135"/>
        <v>109.57105352817513</v>
      </c>
      <c r="BS88" s="65">
        <f t="shared" si="135"/>
        <v>118.96915717757481</v>
      </c>
      <c r="BT88" s="65">
        <f t="shared" si="135"/>
        <v>122.05456131610174</v>
      </c>
      <c r="BU88" s="65">
        <f t="shared" si="135"/>
        <v>125.13936920637494</v>
      </c>
      <c r="BV88" s="65">
        <f t="shared" si="135"/>
        <v>128.23172062341075</v>
      </c>
      <c r="BW88" s="65">
        <f t="shared" si="135"/>
        <v>131.33817166776677</v>
      </c>
      <c r="BX88" s="65">
        <f t="shared" si="135"/>
        <v>134.46596263444738</v>
      </c>
      <c r="BY88" s="65">
        <f t="shared" si="135"/>
        <v>137.62223190283379</v>
      </c>
      <c r="BZ88" s="65">
        <f t="shared" si="135"/>
        <v>139.63186894070668</v>
      </c>
      <c r="CA88" s="65">
        <f t="shared" si="135"/>
        <v>141.61140691421849</v>
      </c>
      <c r="CB88" s="65">
        <f t="shared" si="135"/>
        <v>143.52863544099193</v>
      </c>
      <c r="CC88" s="65">
        <f t="shared" si="135"/>
        <v>144.83040124270215</v>
      </c>
      <c r="CD88" s="65">
        <f t="shared" si="135"/>
        <v>146.06888694866473</v>
      </c>
      <c r="CE88" s="65">
        <f t="shared" si="135"/>
        <v>147.24510699028281</v>
      </c>
      <c r="CF88" s="65">
        <f t="shared" si="135"/>
        <v>148.35859592136725</v>
      </c>
      <c r="CG88" s="65">
        <f t="shared" si="135"/>
        <v>149.40925374624123</v>
      </c>
      <c r="CH88" s="65">
        <f t="shared" si="135"/>
        <v>150.39794847828426</v>
      </c>
      <c r="CI88" s="65">
        <f t="shared" si="135"/>
        <v>151.32719222335481</v>
      </c>
      <c r="CJ88" s="65">
        <f t="shared" si="135"/>
        <v>152.20008401276431</v>
      </c>
      <c r="CK88" s="65">
        <f t="shared" si="135"/>
        <v>153.01923486402225</v>
      </c>
      <c r="CL88" s="65">
        <f t="shared" si="135"/>
        <v>153.59533887479805</v>
      </c>
      <c r="CM88" s="65">
        <f t="shared" si="135"/>
        <v>153.93033707001086</v>
      </c>
      <c r="CN88" s="65">
        <f t="shared" si="135"/>
        <v>154.02795336661899</v>
      </c>
      <c r="CO88" s="65">
        <f t="shared" si="135"/>
        <v>153.89158274383939</v>
      </c>
      <c r="CP88" s="65">
        <f t="shared" si="135"/>
        <v>153.52374037570206</v>
      </c>
      <c r="CQ88" s="65">
        <f t="shared" si="135"/>
        <v>152.92606531881279</v>
      </c>
      <c r="CR88" s="65">
        <f t="shared" si="135"/>
        <v>152.10039974764263</v>
      </c>
      <c r="CS88" s="65">
        <f t="shared" si="135"/>
        <v>151.04866668085998</v>
      </c>
      <c r="CT88" s="65">
        <f t="shared" si="135"/>
        <v>149.77183572930781</v>
      </c>
      <c r="CU88" s="65">
        <f t="shared" si="135"/>
        <v>148.27002546163561</v>
      </c>
      <c r="CV88" s="69">
        <f t="shared" si="135"/>
        <v>146.74223784747363</v>
      </c>
      <c r="CW88" s="65">
        <f t="shared" ref="CW88:DP88" si="136">CW$49*CW45</f>
        <v>144.07784605774674</v>
      </c>
      <c r="CX88" s="65">
        <f t="shared" si="136"/>
        <v>141.43491843084036</v>
      </c>
      <c r="CY88" s="65">
        <f t="shared" si="136"/>
        <v>138.81331361237818</v>
      </c>
      <c r="CZ88" s="65">
        <f t="shared" si="136"/>
        <v>136.2128910954761</v>
      </c>
      <c r="DA88" s="65">
        <f t="shared" si="136"/>
        <v>133.63351121593064</v>
      </c>
      <c r="DB88" s="65">
        <f t="shared" si="136"/>
        <v>131.07503514743405</v>
      </c>
      <c r="DC88" s="65">
        <f t="shared" si="136"/>
        <v>128.53732489681519</v>
      </c>
      <c r="DD88" s="65">
        <f t="shared" si="136"/>
        <v>126.02024329930686</v>
      </c>
      <c r="DE88" s="65">
        <f t="shared" si="136"/>
        <v>123.52365401383884</v>
      </c>
      <c r="DF88" s="65">
        <f t="shared" si="136"/>
        <v>121.04742151835676</v>
      </c>
      <c r="DG88" s="65">
        <f t="shared" si="136"/>
        <v>118.59141110516676</v>
      </c>
      <c r="DH88" s="65">
        <f t="shared" si="136"/>
        <v>116.15548887630563</v>
      </c>
      <c r="DI88" s="65">
        <f t="shared" si="136"/>
        <v>113.73952173893615</v>
      </c>
      <c r="DJ88" s="65">
        <f t="shared" si="136"/>
        <v>111.34337740076789</v>
      </c>
      <c r="DK88" s="65">
        <f t="shared" si="136"/>
        <v>108.96692436550322</v>
      </c>
      <c r="DL88" s="65">
        <f t="shared" si="136"/>
        <v>106.61003192830785</v>
      </c>
      <c r="DM88" s="65">
        <f t="shared" si="136"/>
        <v>104.27257017130685</v>
      </c>
      <c r="DN88" s="65">
        <f t="shared" si="136"/>
        <v>101.95440995910485</v>
      </c>
      <c r="DO88" s="65">
        <f t="shared" si="136"/>
        <v>99.655422934331042</v>
      </c>
      <c r="DP88" s="65">
        <f t="shared" si="136"/>
        <v>97.375481513208697</v>
      </c>
    </row>
    <row r="89" spans="1:120" x14ac:dyDescent="0.25">
      <c r="A89" s="65" t="str">
        <f t="shared" si="71"/>
        <v>20_USA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0.14498888400000001</v>
      </c>
      <c r="F89" s="66">
        <v>0.153781164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20_USA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0.14498888400000001</v>
      </c>
      <c r="BP89" s="65">
        <f t="shared" si="138"/>
        <v>0.153781164</v>
      </c>
      <c r="BQ89" s="65">
        <f t="shared" si="138"/>
        <v>0.15595306930843592</v>
      </c>
      <c r="BR89" s="65">
        <f t="shared" si="138"/>
        <v>0.14123747129624242</v>
      </c>
      <c r="BS89" s="65">
        <f t="shared" si="138"/>
        <v>0.1533516597765045</v>
      </c>
      <c r="BT89" s="65">
        <f t="shared" si="138"/>
        <v>0.15732875650434103</v>
      </c>
      <c r="BU89" s="65">
        <f t="shared" si="138"/>
        <v>0.1613050846660927</v>
      </c>
      <c r="BV89" s="65">
        <f t="shared" si="138"/>
        <v>0.16529113646022994</v>
      </c>
      <c r="BW89" s="65">
        <f t="shared" si="138"/>
        <v>0.16929536272330586</v>
      </c>
      <c r="BX89" s="65">
        <f t="shared" si="138"/>
        <v>0.17332709622090889</v>
      </c>
      <c r="BY89" s="65">
        <f t="shared" si="138"/>
        <v>0.17739553834903268</v>
      </c>
      <c r="BZ89" s="65">
        <f t="shared" si="138"/>
        <v>0.17998596752090748</v>
      </c>
      <c r="CA89" s="65">
        <f t="shared" si="138"/>
        <v>0.18253759889352913</v>
      </c>
      <c r="CB89" s="65">
        <f t="shared" si="138"/>
        <v>0.18500891317133583</v>
      </c>
      <c r="CC89" s="65">
        <f t="shared" si="138"/>
        <v>0.18668689384354137</v>
      </c>
      <c r="CD89" s="65">
        <f t="shared" si="138"/>
        <v>0.18828330625096351</v>
      </c>
      <c r="CE89" s="65">
        <f t="shared" si="138"/>
        <v>0.18979945799922962</v>
      </c>
      <c r="CF89" s="65">
        <f t="shared" si="138"/>
        <v>0.19123474912657359</v>
      </c>
      <c r="CG89" s="65">
        <f t="shared" si="138"/>
        <v>0.19258905073821828</v>
      </c>
      <c r="CH89" s="65">
        <f t="shared" si="138"/>
        <v>0.19386348170644629</v>
      </c>
      <c r="CI89" s="65">
        <f t="shared" si="138"/>
        <v>0.19506128014449697</v>
      </c>
      <c r="CJ89" s="65">
        <f t="shared" si="138"/>
        <v>0.19618644071457167</v>
      </c>
      <c r="CK89" s="65">
        <f t="shared" si="138"/>
        <v>0.19724232902737399</v>
      </c>
      <c r="CL89" s="65">
        <f t="shared" si="138"/>
        <v>0.19798492911257509</v>
      </c>
      <c r="CM89" s="65">
        <f t="shared" si="138"/>
        <v>0.19841674295808578</v>
      </c>
      <c r="CN89" s="65">
        <f t="shared" si="138"/>
        <v>0.19854257070589232</v>
      </c>
      <c r="CO89" s="65">
        <f t="shared" si="138"/>
        <v>0.1983667884960815</v>
      </c>
      <c r="CP89" s="65">
        <f t="shared" si="138"/>
        <v>0.19789263839677645</v>
      </c>
      <c r="CQ89" s="65">
        <f t="shared" si="138"/>
        <v>0.19712223315767588</v>
      </c>
      <c r="CR89" s="65">
        <f t="shared" si="138"/>
        <v>0.1960579473481171</v>
      </c>
      <c r="CS89" s="65">
        <f t="shared" si="138"/>
        <v>0.19470225974589078</v>
      </c>
      <c r="CT89" s="65">
        <f t="shared" si="138"/>
        <v>0.19305642018276536</v>
      </c>
      <c r="CU89" s="65">
        <f t="shared" si="138"/>
        <v>0.19112058149414482</v>
      </c>
      <c r="CV89" s="69">
        <f t="shared" si="138"/>
        <v>0.18915125791502571</v>
      </c>
      <c r="CW89" s="65">
        <f t="shared" ref="CW89:DP89" si="139">CW$49*CW46</f>
        <v>0.18571684757756618</v>
      </c>
      <c r="CX89" s="65">
        <f t="shared" si="139"/>
        <v>0.18231010462106764</v>
      </c>
      <c r="CY89" s="65">
        <f t="shared" si="139"/>
        <v>0.17893084683924451</v>
      </c>
      <c r="CZ89" s="65">
        <f t="shared" si="139"/>
        <v>0.17557889311823169</v>
      </c>
      <c r="DA89" s="65">
        <f t="shared" si="139"/>
        <v>0.17225406343038235</v>
      </c>
      <c r="DB89" s="65">
        <f t="shared" si="139"/>
        <v>0.16895617882810013</v>
      </c>
      <c r="DC89" s="65">
        <f t="shared" si="139"/>
        <v>0.1656850614377047</v>
      </c>
      <c r="DD89" s="65">
        <f t="shared" si="139"/>
        <v>0.16244053445333137</v>
      </c>
      <c r="DE89" s="65">
        <f t="shared" si="139"/>
        <v>0.15922242213086354</v>
      </c>
      <c r="DF89" s="65">
        <f t="shared" si="139"/>
        <v>0.15603054978189923</v>
      </c>
      <c r="DG89" s="65">
        <f t="shared" si="139"/>
        <v>0.15286474376774972</v>
      </c>
      <c r="DH89" s="65">
        <f t="shared" si="139"/>
        <v>0.14972483149347204</v>
      </c>
      <c r="DI89" s="65">
        <f t="shared" si="139"/>
        <v>0.14661064140193344</v>
      </c>
      <c r="DJ89" s="65">
        <f t="shared" si="139"/>
        <v>0.14352200296790885</v>
      </c>
      <c r="DK89" s="65">
        <f t="shared" si="139"/>
        <v>0.14045874669221048</v>
      </c>
      <c r="DL89" s="65">
        <f t="shared" si="139"/>
        <v>0.13742070409584983</v>
      </c>
      <c r="DM89" s="65">
        <f t="shared" si="139"/>
        <v>0.13440770771423155</v>
      </c>
      <c r="DN89" s="65">
        <f t="shared" si="139"/>
        <v>0.13141959109137932</v>
      </c>
      <c r="DO89" s="65">
        <f t="shared" si="139"/>
        <v>0.12845618877419313</v>
      </c>
      <c r="DP89" s="65">
        <f t="shared" si="139"/>
        <v>0.1255173363067385</v>
      </c>
    </row>
    <row r="90" spans="1:120" x14ac:dyDescent="0.25">
      <c r="A90" s="52" t="str">
        <f t="shared" ref="A90:C121" si="140">A58</f>
        <v>20_USA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20_USA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0.3247801330696346</v>
      </c>
      <c r="CM90" s="52">
        <f t="shared" si="143"/>
        <v>0.97891583102737145</v>
      </c>
      <c r="CN90" s="52">
        <f t="shared" si="143"/>
        <v>1.9664752784147104</v>
      </c>
      <c r="CO90" s="52">
        <f t="shared" si="143"/>
        <v>3.2911370929351724</v>
      </c>
      <c r="CP90" s="52">
        <f t="shared" si="143"/>
        <v>4.9562744074741225</v>
      </c>
      <c r="CQ90" s="52">
        <f t="shared" si="143"/>
        <v>6.9650068825769509</v>
      </c>
      <c r="CR90" s="52">
        <f t="shared" si="143"/>
        <v>9.3202869771141206</v>
      </c>
      <c r="CS90" s="52">
        <f t="shared" si="143"/>
        <v>12.024976506103521</v>
      </c>
      <c r="CT90" s="52">
        <f t="shared" si="143"/>
        <v>15.081825559835485</v>
      </c>
      <c r="CU90" s="52">
        <f t="shared" si="143"/>
        <v>18.493451690796793</v>
      </c>
      <c r="CV90" s="69">
        <f t="shared" ref="CV90:DP90" si="144">CV$50*CV15</f>
        <v>21.924987462791069</v>
      </c>
      <c r="CW90" s="52">
        <f t="shared" si="144"/>
        <v>25.181329875317402</v>
      </c>
      <c r="CX90" s="52">
        <f t="shared" si="144"/>
        <v>28.407154055682128</v>
      </c>
      <c r="CY90" s="52">
        <f t="shared" si="144"/>
        <v>31.60267231083877</v>
      </c>
      <c r="CZ90" s="52">
        <f t="shared" si="144"/>
        <v>34.768095638233433</v>
      </c>
      <c r="DA90" s="52">
        <f t="shared" si="144"/>
        <v>37.903633733369297</v>
      </c>
      <c r="DB90" s="52">
        <f t="shared" si="144"/>
        <v>41.009494997329263</v>
      </c>
      <c r="DC90" s="52">
        <f t="shared" si="144"/>
        <v>44.08588654425678</v>
      </c>
      <c r="DD90" s="52">
        <f t="shared" si="144"/>
        <v>47.133014208795359</v>
      </c>
      <c r="DE90" s="52">
        <f t="shared" si="144"/>
        <v>50.151082553486617</v>
      </c>
      <c r="DF90" s="52">
        <f t="shared" si="144"/>
        <v>53.140294876127491</v>
      </c>
      <c r="DG90" s="52">
        <f t="shared" si="144"/>
        <v>56.100853217086538</v>
      </c>
      <c r="DH90" s="52">
        <f t="shared" si="144"/>
        <v>59.032958366579606</v>
      </c>
      <c r="DI90" s="52">
        <f t="shared" si="144"/>
        <v>61.936809871905311</v>
      </c>
      <c r="DJ90" s="52">
        <f t="shared" si="144"/>
        <v>64.812606044640091</v>
      </c>
      <c r="DK90" s="52">
        <f t="shared" si="144"/>
        <v>67.660543967793615</v>
      </c>
      <c r="DL90" s="52">
        <f t="shared" si="144"/>
        <v>70.480819502924192</v>
      </c>
      <c r="DM90" s="52">
        <f t="shared" si="144"/>
        <v>73.273627297214929</v>
      </c>
      <c r="DN90" s="52">
        <f t="shared" si="144"/>
        <v>76.039160790510365</v>
      </c>
      <c r="DO90" s="52">
        <f t="shared" si="144"/>
        <v>78.77761222231419</v>
      </c>
      <c r="DP90" s="52">
        <f t="shared" si="144"/>
        <v>81.489172638747988</v>
      </c>
    </row>
    <row r="91" spans="1:120" x14ac:dyDescent="0.25">
      <c r="A91" s="52" t="str">
        <f t="shared" si="140"/>
        <v>20_USA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20_USA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20_USA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20_USA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20_USA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20_USA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20_USA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20_USA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20_USA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20_USA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20_USA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20_USA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20_USA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20_USA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20_USA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20_USA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20_USA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20_USA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20_USA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20_USA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20_USA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20_USA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2.757953869489084E-2</v>
      </c>
      <c r="CM101" s="52">
        <f t="shared" si="165"/>
        <v>8.3127150622455362E-2</v>
      </c>
      <c r="CN101" s="52">
        <f t="shared" si="165"/>
        <v>0.16698829611587285</v>
      </c>
      <c r="CO101" s="52">
        <f t="shared" si="165"/>
        <v>0.27947535444027594</v>
      </c>
      <c r="CP101" s="52">
        <f t="shared" si="165"/>
        <v>0.42087476383329836</v>
      </c>
      <c r="CQ101" s="52">
        <f t="shared" si="165"/>
        <v>0.59145143827817359</v>
      </c>
      <c r="CR101" s="52">
        <f t="shared" si="165"/>
        <v>0.79145609339870926</v>
      </c>
      <c r="CS101" s="52">
        <f t="shared" si="165"/>
        <v>1.0211317475632942</v>
      </c>
      <c r="CT101" s="52">
        <f t="shared" si="165"/>
        <v>1.2807119317482836</v>
      </c>
      <c r="CU101" s="52">
        <f t="shared" si="165"/>
        <v>1.5704189221422262</v>
      </c>
      <c r="CV101" s="69">
        <f t="shared" si="165"/>
        <v>1.8618165908115933</v>
      </c>
      <c r="CW101" s="52">
        <f t="shared" ref="CW101:DP101" si="166">CW$50*CW26</f>
        <v>2.1383372656486492</v>
      </c>
      <c r="CX101" s="52">
        <f t="shared" si="166"/>
        <v>2.4122664064628396</v>
      </c>
      <c r="CY101" s="52">
        <f t="shared" si="166"/>
        <v>2.6836220418441048</v>
      </c>
      <c r="CZ101" s="52">
        <f t="shared" si="166"/>
        <v>2.9524220891822015</v>
      </c>
      <c r="DA101" s="52">
        <f t="shared" si="166"/>
        <v>3.2186843553090614</v>
      </c>
      <c r="DB101" s="52">
        <f t="shared" si="166"/>
        <v>3.4824265371375929</v>
      </c>
      <c r="DC101" s="52">
        <f t="shared" si="166"/>
        <v>3.7436662222969423</v>
      </c>
      <c r="DD101" s="52">
        <f t="shared" si="166"/>
        <v>4.0024208897642275</v>
      </c>
      <c r="DE101" s="52">
        <f t="shared" si="166"/>
        <v>4.2587079104927748</v>
      </c>
      <c r="DF101" s="52">
        <f t="shared" si="166"/>
        <v>4.5125445480368658</v>
      </c>
      <c r="DG101" s="52">
        <f t="shared" si="166"/>
        <v>4.7639479591730236</v>
      </c>
      <c r="DH101" s="52">
        <f t="shared" si="166"/>
        <v>5.0129351945178495</v>
      </c>
      <c r="DI101" s="52">
        <f t="shared" si="166"/>
        <v>5.2595231991424312</v>
      </c>
      <c r="DJ101" s="52">
        <f t="shared" si="166"/>
        <v>5.5037288131833382</v>
      </c>
      <c r="DK101" s="52">
        <f t="shared" si="166"/>
        <v>5.7455687724502402</v>
      </c>
      <c r="DL101" s="52">
        <f t="shared" si="166"/>
        <v>5.9850597090301303</v>
      </c>
      <c r="DM101" s="52">
        <f t="shared" si="166"/>
        <v>6.2222181518882085</v>
      </c>
      <c r="DN101" s="52">
        <f t="shared" si="166"/>
        <v>6.4570605274654271</v>
      </c>
      <c r="DO101" s="52">
        <f t="shared" si="166"/>
        <v>6.6896031602727106</v>
      </c>
      <c r="DP101" s="52">
        <f t="shared" si="166"/>
        <v>6.9198622734818809</v>
      </c>
    </row>
    <row r="102" spans="1:120" x14ac:dyDescent="0.25">
      <c r="A102" s="52" t="str">
        <f t="shared" si="140"/>
        <v>20_USA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20_USA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4.6638389599477376E-3</v>
      </c>
      <c r="CM102" s="52">
        <f t="shared" si="167"/>
        <v>1.4057220027914088E-2</v>
      </c>
      <c r="CN102" s="52">
        <f t="shared" si="167"/>
        <v>2.8238562286930946E-2</v>
      </c>
      <c r="CO102" s="52">
        <f t="shared" si="167"/>
        <v>4.7260690644735995E-2</v>
      </c>
      <c r="CP102" s="52">
        <f t="shared" si="167"/>
        <v>7.1172043250606262E-2</v>
      </c>
      <c r="CQ102" s="52">
        <f t="shared" si="167"/>
        <v>0.10001741839394418</v>
      </c>
      <c r="CR102" s="52">
        <f t="shared" si="167"/>
        <v>0.13383921335003118</v>
      </c>
      <c r="CS102" s="52">
        <f t="shared" si="167"/>
        <v>0.17267852374947271</v>
      </c>
      <c r="CT102" s="52">
        <f t="shared" si="167"/>
        <v>0.21657484085707671</v>
      </c>
      <c r="CU102" s="52">
        <f t="shared" si="167"/>
        <v>0.26556575269632277</v>
      </c>
      <c r="CV102" s="69">
        <f t="shared" si="167"/>
        <v>0.3148425667508632</v>
      </c>
      <c r="CW102" s="52">
        <f t="shared" ref="CW102:DP102" si="168">CW$50*CW27</f>
        <v>0.36160360618677695</v>
      </c>
      <c r="CX102" s="52">
        <f t="shared" si="168"/>
        <v>0.40792640416130949</v>
      </c>
      <c r="CY102" s="52">
        <f t="shared" si="168"/>
        <v>0.45381400939986144</v>
      </c>
      <c r="CZ102" s="52">
        <f t="shared" si="168"/>
        <v>0.49926945182332194</v>
      </c>
      <c r="DA102" s="52">
        <f t="shared" si="168"/>
        <v>0.544295742656695</v>
      </c>
      <c r="DB102" s="52">
        <f t="shared" si="168"/>
        <v>0.588895874537124</v>
      </c>
      <c r="DC102" s="52">
        <f t="shared" si="168"/>
        <v>0.63307282162131728</v>
      </c>
      <c r="DD102" s="52">
        <f t="shared" si="168"/>
        <v>0.67682953969237791</v>
      </c>
      <c r="DE102" s="52">
        <f t="shared" si="168"/>
        <v>0.72016896626604132</v>
      </c>
      <c r="DF102" s="52">
        <f t="shared" si="168"/>
        <v>0.7630940206963237</v>
      </c>
      <c r="DG102" s="52">
        <f t="shared" si="168"/>
        <v>0.80560760428058376</v>
      </c>
      <c r="DH102" s="52">
        <f t="shared" si="168"/>
        <v>0.84771260036400253</v>
      </c>
      <c r="DI102" s="52">
        <f t="shared" si="168"/>
        <v>0.88941187444348313</v>
      </c>
      <c r="DJ102" s="52">
        <f t="shared" si="168"/>
        <v>0.93070827427097313</v>
      </c>
      <c r="DK102" s="52">
        <f t="shared" si="168"/>
        <v>0.97160462995621522</v>
      </c>
      <c r="DL102" s="52">
        <f t="shared" si="168"/>
        <v>1.0121037540689248</v>
      </c>
      <c r="DM102" s="52">
        <f t="shared" si="168"/>
        <v>1.0522084417404032</v>
      </c>
      <c r="DN102" s="52">
        <f t="shared" si="168"/>
        <v>1.0919214707645837</v>
      </c>
      <c r="DO102" s="52">
        <f t="shared" si="168"/>
        <v>1.1312456016985191</v>
      </c>
      <c r="DP102" s="52">
        <f t="shared" si="168"/>
        <v>1.1701835779623093</v>
      </c>
    </row>
    <row r="103" spans="1:120" x14ac:dyDescent="0.25">
      <c r="A103" s="52" t="str">
        <f t="shared" si="140"/>
        <v>20_USA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20_USA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2.5151484711099276E-3</v>
      </c>
      <c r="CM103" s="52">
        <f t="shared" si="169"/>
        <v>7.580878277508145E-3</v>
      </c>
      <c r="CN103" s="52">
        <f t="shared" si="169"/>
        <v>1.5228694080619097E-2</v>
      </c>
      <c r="CO103" s="52">
        <f t="shared" si="169"/>
        <v>2.5487083674955838E-2</v>
      </c>
      <c r="CP103" s="52">
        <f t="shared" si="169"/>
        <v>3.8382169132516089E-2</v>
      </c>
      <c r="CQ103" s="52">
        <f t="shared" si="169"/>
        <v>5.3938109595600102E-2</v>
      </c>
      <c r="CR103" s="52">
        <f t="shared" si="169"/>
        <v>7.2177769370419795E-2</v>
      </c>
      <c r="CS103" s="52">
        <f t="shared" si="169"/>
        <v>9.3123310802925408E-2</v>
      </c>
      <c r="CT103" s="52">
        <f t="shared" si="169"/>
        <v>0.1167960310251914</v>
      </c>
      <c r="CU103" s="52">
        <f t="shared" si="169"/>
        <v>0.14321620077567992</v>
      </c>
      <c r="CV103" s="69">
        <f t="shared" si="169"/>
        <v>0.16979055392011916</v>
      </c>
      <c r="CW103" s="52">
        <f t="shared" ref="CW103:DP103" si="170">CW$50*CW28</f>
        <v>0.19500818211328202</v>
      </c>
      <c r="CX103" s="52">
        <f t="shared" si="170"/>
        <v>0.21998947231299451</v>
      </c>
      <c r="CY103" s="52">
        <f t="shared" si="170"/>
        <v>0.24473606865772191</v>
      </c>
      <c r="CZ103" s="52">
        <f t="shared" si="170"/>
        <v>0.26924960514489793</v>
      </c>
      <c r="DA103" s="52">
        <f t="shared" si="170"/>
        <v>0.29353170568950548</v>
      </c>
      <c r="DB103" s="52">
        <f t="shared" si="170"/>
        <v>0.31758398418233308</v>
      </c>
      <c r="DC103" s="52">
        <f t="shared" si="170"/>
        <v>0.34140804454790752</v>
      </c>
      <c r="DD103" s="52">
        <f t="shared" si="170"/>
        <v>0.36500548080210649</v>
      </c>
      <c r="DE103" s="52">
        <f t="shared" si="170"/>
        <v>0.3883778771094506</v>
      </c>
      <c r="DF103" s="52">
        <f t="shared" si="170"/>
        <v>0.41152680784007878</v>
      </c>
      <c r="DG103" s="52">
        <f t="shared" si="170"/>
        <v>0.43445383762640605</v>
      </c>
      <c r="DH103" s="52">
        <f t="shared" si="170"/>
        <v>0.45716052141946883</v>
      </c>
      <c r="DI103" s="52">
        <f t="shared" si="170"/>
        <v>0.47964840454495622</v>
      </c>
      <c r="DJ103" s="52">
        <f t="shared" si="170"/>
        <v>0.50191902275893074</v>
      </c>
      <c r="DK103" s="52">
        <f t="shared" si="170"/>
        <v>0.52397390230324004</v>
      </c>
      <c r="DL103" s="52">
        <f t="shared" si="170"/>
        <v>0.54581455996062067</v>
      </c>
      <c r="DM103" s="52">
        <f t="shared" si="170"/>
        <v>0.56744250310949595</v>
      </c>
      <c r="DN103" s="52">
        <f t="shared" si="170"/>
        <v>0.58885922977846972</v>
      </c>
      <c r="DO103" s="52">
        <f t="shared" si="170"/>
        <v>0.61006622870051719</v>
      </c>
      <c r="DP103" s="52">
        <f t="shared" si="170"/>
        <v>0.63106497936687478</v>
      </c>
    </row>
    <row r="104" spans="1:120" x14ac:dyDescent="0.25">
      <c r="A104" s="52" t="str">
        <f t="shared" si="140"/>
        <v>20_USA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20_USA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20_USA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20_USA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20_USA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20_USA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6.2493499134380397E-2</v>
      </c>
      <c r="CM106" s="52">
        <f t="shared" si="175"/>
        <v>0.18836089221573124</v>
      </c>
      <c r="CN106" s="52">
        <f t="shared" si="175"/>
        <v>0.37838497061962051</v>
      </c>
      <c r="CO106" s="52">
        <f t="shared" si="175"/>
        <v>0.63327356610317542</v>
      </c>
      <c r="CP106" s="52">
        <f t="shared" si="175"/>
        <v>0.95367572968764958</v>
      </c>
      <c r="CQ106" s="52">
        <f t="shared" si="175"/>
        <v>1.3401917397883212</v>
      </c>
      <c r="CR106" s="52">
        <f t="shared" si="175"/>
        <v>1.7933897022314966</v>
      </c>
      <c r="CS106" s="52">
        <f t="shared" si="175"/>
        <v>2.3138202813470818</v>
      </c>
      <c r="CT106" s="52">
        <f t="shared" si="175"/>
        <v>2.9020126436316667</v>
      </c>
      <c r="CU106" s="52">
        <f t="shared" si="175"/>
        <v>3.5584704529409183</v>
      </c>
      <c r="CV106" s="69">
        <f t="shared" si="175"/>
        <v>4.2187592328298686</v>
      </c>
      <c r="CW106" s="52">
        <f t="shared" ref="CW106:DP106" si="176">CW$50*CW31</f>
        <v>4.8453376808866926</v>
      </c>
      <c r="CX106" s="52">
        <f t="shared" si="176"/>
        <v>5.4660438759299206</v>
      </c>
      <c r="CY106" s="52">
        <f t="shared" si="176"/>
        <v>6.0809186696098401</v>
      </c>
      <c r="CZ106" s="52">
        <f t="shared" si="176"/>
        <v>6.6900026616041171</v>
      </c>
      <c r="DA106" s="52">
        <f t="shared" si="176"/>
        <v>7.2933362010733465</v>
      </c>
      <c r="DB106" s="52">
        <f t="shared" si="176"/>
        <v>7.8909593881085343</v>
      </c>
      <c r="DC106" s="52">
        <f t="shared" si="176"/>
        <v>8.4829120751705531</v>
      </c>
      <c r="DD106" s="52">
        <f t="shared" si="176"/>
        <v>9.0692338685216249</v>
      </c>
      <c r="DE106" s="52">
        <f t="shared" si="176"/>
        <v>9.6499641296488505</v>
      </c>
      <c r="DF106" s="52">
        <f t="shared" si="176"/>
        <v>10.225141976679859</v>
      </c>
      <c r="DG106" s="52">
        <f t="shared" si="176"/>
        <v>10.794806285790594</v>
      </c>
      <c r="DH106" s="52">
        <f t="shared" si="176"/>
        <v>11.358995692605298</v>
      </c>
      <c r="DI106" s="52">
        <f t="shared" si="176"/>
        <v>11.917748593588723</v>
      </c>
      <c r="DJ106" s="52">
        <f t="shared" si="176"/>
        <v>12.471103147430606</v>
      </c>
      <c r="DK106" s="52">
        <f t="shared" si="176"/>
        <v>13.019097276422492</v>
      </c>
      <c r="DL106" s="52">
        <f t="shared" si="176"/>
        <v>13.56176866782687</v>
      </c>
      <c r="DM106" s="52">
        <f t="shared" si="176"/>
        <v>14.099154775238734</v>
      </c>
      <c r="DN106" s="52">
        <f t="shared" si="176"/>
        <v>14.631292819939588</v>
      </c>
      <c r="DO106" s="52">
        <f t="shared" si="176"/>
        <v>15.158219792243901</v>
      </c>
      <c r="DP106" s="52">
        <f t="shared" si="176"/>
        <v>15.67997245283812</v>
      </c>
    </row>
    <row r="107" spans="1:120" x14ac:dyDescent="0.25">
      <c r="A107" s="52" t="str">
        <f t="shared" si="140"/>
        <v>20_USA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20_USA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0.58834181410815534</v>
      </c>
      <c r="CM107" s="52">
        <f t="shared" si="177"/>
        <v>1.7733138737348573</v>
      </c>
      <c r="CN107" s="52">
        <f t="shared" si="177"/>
        <v>3.5622857277827764</v>
      </c>
      <c r="CO107" s="52">
        <f t="shared" si="177"/>
        <v>5.961921221705281</v>
      </c>
      <c r="CP107" s="52">
        <f t="shared" si="177"/>
        <v>8.9783308127592409</v>
      </c>
      <c r="CQ107" s="52">
        <f t="shared" si="177"/>
        <v>12.617165791026135</v>
      </c>
      <c r="CR107" s="52">
        <f t="shared" si="177"/>
        <v>16.883774559413212</v>
      </c>
      <c r="CS107" s="52">
        <f t="shared" si="177"/>
        <v>21.7833413187623</v>
      </c>
      <c r="CT107" s="52">
        <f t="shared" si="177"/>
        <v>27.320847879675803</v>
      </c>
      <c r="CU107" s="52">
        <f t="shared" si="177"/>
        <v>33.501035959462705</v>
      </c>
      <c r="CV107" s="69">
        <f t="shared" si="177"/>
        <v>39.717290513552932</v>
      </c>
      <c r="CW107" s="52">
        <f t="shared" ref="CW107:DP107" si="178">CW$50*CW32</f>
        <v>45.616180892824687</v>
      </c>
      <c r="CX107" s="52">
        <f t="shared" si="178"/>
        <v>51.459787249937726</v>
      </c>
      <c r="CY107" s="52">
        <f t="shared" si="178"/>
        <v>57.248494180639952</v>
      </c>
      <c r="CZ107" s="52">
        <f t="shared" si="178"/>
        <v>62.982683908496078</v>
      </c>
      <c r="DA107" s="52">
        <f t="shared" si="178"/>
        <v>68.662736298590815</v>
      </c>
      <c r="DB107" s="52">
        <f t="shared" si="178"/>
        <v>74.289028871156091</v>
      </c>
      <c r="DC107" s="52">
        <f t="shared" si="178"/>
        <v>79.861936815122831</v>
      </c>
      <c r="DD107" s="52">
        <f t="shared" si="178"/>
        <v>85.381833001597371</v>
      </c>
      <c r="DE107" s="52">
        <f t="shared" si="178"/>
        <v>90.849087997263453</v>
      </c>
      <c r="DF107" s="52">
        <f t="shared" si="178"/>
        <v>96.264070077709604</v>
      </c>
      <c r="DG107" s="52">
        <f t="shared" si="178"/>
        <v>101.62714524068274</v>
      </c>
      <c r="DH107" s="52">
        <f t="shared" si="178"/>
        <v>106.93867721926826</v>
      </c>
      <c r="DI107" s="52">
        <f t="shared" si="178"/>
        <v>112.19902749499683</v>
      </c>
      <c r="DJ107" s="52">
        <f t="shared" si="178"/>
        <v>117.40855531087868</v>
      </c>
      <c r="DK107" s="52">
        <f t="shared" si="178"/>
        <v>122.56761768436537</v>
      </c>
      <c r="DL107" s="52">
        <f t="shared" si="178"/>
        <v>127.67656942023963</v>
      </c>
      <c r="DM107" s="52">
        <f t="shared" si="178"/>
        <v>132.73576312343363</v>
      </c>
      <c r="DN107" s="52">
        <f t="shared" si="178"/>
        <v>137.74554921177617</v>
      </c>
      <c r="DO107" s="52">
        <f t="shared" si="178"/>
        <v>142.70627592866896</v>
      </c>
      <c r="DP107" s="52">
        <f t="shared" si="178"/>
        <v>147.6182893556925</v>
      </c>
    </row>
    <row r="108" spans="1:120" x14ac:dyDescent="0.25">
      <c r="A108" s="52" t="str">
        <f t="shared" si="140"/>
        <v>20_USA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20_USA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20_USA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20_USA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20_USA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20_USA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20_USA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20_USA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20_USA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20_USA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2.739934553019114E-2</v>
      </c>
      <c r="CM112" s="52">
        <f t="shared" si="187"/>
        <v>8.2584032606275351E-2</v>
      </c>
      <c r="CN112" s="52">
        <f t="shared" si="187"/>
        <v>0.16589726446817876</v>
      </c>
      <c r="CO112" s="52">
        <f t="shared" si="187"/>
        <v>0.27764937942563611</v>
      </c>
      <c r="CP112" s="52">
        <f t="shared" si="187"/>
        <v>0.41812494424870139</v>
      </c>
      <c r="CQ112" s="52">
        <f t="shared" si="187"/>
        <v>0.58758714208349949</v>
      </c>
      <c r="CR112" s="52">
        <f t="shared" si="187"/>
        <v>0.78628505048286834</v>
      </c>
      <c r="CS112" s="52">
        <f t="shared" si="187"/>
        <v>1.014460100034873</v>
      </c>
      <c r="CT112" s="52">
        <f t="shared" si="187"/>
        <v>1.2723442959221942</v>
      </c>
      <c r="CU112" s="52">
        <f t="shared" si="187"/>
        <v>1.5601584620737796</v>
      </c>
      <c r="CV112" s="69">
        <f t="shared" si="187"/>
        <v>1.8496522603164316</v>
      </c>
      <c r="CW112" s="52">
        <f t="shared" ref="CW112:DP112" si="188">CW$50*CW37</f>
        <v>2.1243662647789381</v>
      </c>
      <c r="CX112" s="52">
        <f t="shared" si="188"/>
        <v>2.3965056672174132</v>
      </c>
      <c r="CY112" s="52">
        <f t="shared" si="188"/>
        <v>2.6660883784305343</v>
      </c>
      <c r="CZ112" s="52">
        <f t="shared" si="188"/>
        <v>2.9331321987433303</v>
      </c>
      <c r="DA112" s="52">
        <f t="shared" si="188"/>
        <v>3.1976548186453448</v>
      </c>
      <c r="DB112" s="52">
        <f t="shared" si="188"/>
        <v>3.4596738194252654</v>
      </c>
      <c r="DC112" s="52">
        <f t="shared" si="188"/>
        <v>3.7192066738020264</v>
      </c>
      <c r="DD112" s="52">
        <f t="shared" si="188"/>
        <v>3.9762707465524247</v>
      </c>
      <c r="DE112" s="52">
        <f t="shared" si="188"/>
        <v>4.2308832951352473</v>
      </c>
      <c r="DF112" s="52">
        <f t="shared" si="188"/>
        <v>4.4830614703119354</v>
      </c>
      <c r="DG112" s="52">
        <f t="shared" si="188"/>
        <v>4.7328223167638157</v>
      </c>
      <c r="DH112" s="52">
        <f t="shared" si="188"/>
        <v>4.9801827737058924</v>
      </c>
      <c r="DI112" s="52">
        <f t="shared" si="188"/>
        <v>5.2251596754972507</v>
      </c>
      <c r="DJ112" s="52">
        <f t="shared" si="188"/>
        <v>5.4677697522480573</v>
      </c>
      <c r="DK112" s="52">
        <f t="shared" si="188"/>
        <v>5.7080296304232032</v>
      </c>
      <c r="DL112" s="52">
        <f t="shared" si="188"/>
        <v>5.9459558334425857</v>
      </c>
      <c r="DM112" s="52">
        <f t="shared" si="188"/>
        <v>6.1815647822780617</v>
      </c>
      <c r="DN112" s="52">
        <f t="shared" si="188"/>
        <v>6.414872796047093</v>
      </c>
      <c r="DO112" s="52">
        <f t="shared" si="188"/>
        <v>6.6458960926030812</v>
      </c>
      <c r="DP112" s="52">
        <f t="shared" si="188"/>
        <v>6.8746507891224331</v>
      </c>
    </row>
    <row r="113" spans="1:120" x14ac:dyDescent="0.25">
      <c r="A113" s="52" t="str">
        <f t="shared" si="140"/>
        <v>20_USA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20_USA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20_USA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20_USA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9.1412107138939767E-5</v>
      </c>
      <c r="CM114" s="52">
        <f t="shared" si="191"/>
        <v>2.7552411528414613E-4</v>
      </c>
      <c r="CN114" s="52">
        <f t="shared" si="191"/>
        <v>5.5348104927951502E-4</v>
      </c>
      <c r="CO114" s="52">
        <f t="shared" si="191"/>
        <v>9.2631828709739716E-4</v>
      </c>
      <c r="CP114" s="52">
        <f t="shared" si="191"/>
        <v>1.3949852254320932E-3</v>
      </c>
      <c r="CQ114" s="52">
        <f t="shared" si="191"/>
        <v>1.96035991905043E-3</v>
      </c>
      <c r="CR114" s="52">
        <f t="shared" si="191"/>
        <v>2.6232733623979087E-3</v>
      </c>
      <c r="CS114" s="52">
        <f t="shared" si="191"/>
        <v>3.3845310374433762E-3</v>
      </c>
      <c r="CT114" s="52">
        <f t="shared" si="191"/>
        <v>4.2449069802889964E-3</v>
      </c>
      <c r="CU114" s="52">
        <f t="shared" si="191"/>
        <v>5.2051379231545071E-3</v>
      </c>
      <c r="CV114" s="69">
        <f t="shared" si="191"/>
        <v>6.1709726023754493E-3</v>
      </c>
      <c r="CW114" s="52">
        <f t="shared" ref="CW114:DP114" si="192">CW$50*CW39</f>
        <v>7.08749763326799E-3</v>
      </c>
      <c r="CX114" s="52">
        <f t="shared" si="192"/>
        <v>7.9954330503757207E-3</v>
      </c>
      <c r="CY114" s="52">
        <f t="shared" si="192"/>
        <v>8.8948386092809716E-3</v>
      </c>
      <c r="CZ114" s="52">
        <f t="shared" si="192"/>
        <v>9.7857736969941718E-3</v>
      </c>
      <c r="DA114" s="52">
        <f t="shared" si="192"/>
        <v>1.0668297334082937E-2</v>
      </c>
      <c r="DB114" s="52">
        <f t="shared" si="192"/>
        <v>1.154246817678937E-2</v>
      </c>
      <c r="DC114" s="52">
        <f t="shared" si="192"/>
        <v>1.2408344519135634E-2</v>
      </c>
      <c r="DD114" s="52">
        <f t="shared" si="192"/>
        <v>1.3265984295017817E-2</v>
      </c>
      <c r="DE114" s="52">
        <f t="shared" si="192"/>
        <v>1.411544508028823E-2</v>
      </c>
      <c r="DF114" s="52">
        <f t="shared" si="192"/>
        <v>1.4956784094826104E-2</v>
      </c>
      <c r="DG114" s="52">
        <f t="shared" si="192"/>
        <v>1.5790058204596859E-2</v>
      </c>
      <c r="DH114" s="52">
        <f t="shared" si="192"/>
        <v>1.6615323923699916E-2</v>
      </c>
      <c r="DI114" s="52">
        <f t="shared" si="192"/>
        <v>1.7432637416405123E-2</v>
      </c>
      <c r="DJ114" s="52">
        <f t="shared" si="192"/>
        <v>1.8242054499177918E-2</v>
      </c>
      <c r="DK114" s="52">
        <f t="shared" si="192"/>
        <v>1.9043630642693266E-2</v>
      </c>
      <c r="DL114" s="52">
        <f t="shared" si="192"/>
        <v>1.9837420973838341E-2</v>
      </c>
      <c r="DM114" s="52">
        <f t="shared" si="192"/>
        <v>2.0623480277704175E-2</v>
      </c>
      <c r="DN114" s="52">
        <f t="shared" si="192"/>
        <v>2.1401862999566184E-2</v>
      </c>
      <c r="DO114" s="52">
        <f t="shared" si="192"/>
        <v>2.2172623246853731E-2</v>
      </c>
      <c r="DP114" s="52">
        <f t="shared" si="192"/>
        <v>2.2935814791108719E-2</v>
      </c>
    </row>
    <row r="115" spans="1:120" x14ac:dyDescent="0.25">
      <c r="A115" s="52" t="str">
        <f t="shared" si="140"/>
        <v>20_USA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20_USA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20_USA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20_USA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20_USA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20_USA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20_USA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20_USA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9.6606743485580591E-4</v>
      </c>
      <c r="CM118" s="52">
        <f t="shared" si="199"/>
        <v>2.9118120523018236E-3</v>
      </c>
      <c r="CN118" s="52">
        <f t="shared" si="199"/>
        <v>5.8493347791015882E-3</v>
      </c>
      <c r="CO118" s="52">
        <f t="shared" si="199"/>
        <v>9.7895777647488743E-3</v>
      </c>
      <c r="CP118" s="52">
        <f t="shared" si="199"/>
        <v>1.4742574485747282E-2</v>
      </c>
      <c r="CQ118" s="52">
        <f t="shared" si="199"/>
        <v>2.0717604458156569E-2</v>
      </c>
      <c r="CR118" s="52">
        <f t="shared" si="199"/>
        <v>2.7723449852057592E-2</v>
      </c>
      <c r="CS118" s="52">
        <f t="shared" si="199"/>
        <v>3.5768623214899729E-2</v>
      </c>
      <c r="CT118" s="52">
        <f t="shared" si="199"/>
        <v>4.486130476585861E-2</v>
      </c>
      <c r="CU118" s="52">
        <f t="shared" si="199"/>
        <v>5.5009280486769382E-2</v>
      </c>
      <c r="CV118" s="69">
        <f t="shared" si="199"/>
        <v>6.5216477982299931E-2</v>
      </c>
      <c r="CW118" s="52">
        <f t="shared" ref="CW118:DP118" si="200">CW$50*CW43</f>
        <v>7.4902558013577564E-2</v>
      </c>
      <c r="CX118" s="52">
        <f t="shared" si="200"/>
        <v>8.4497860724265905E-2</v>
      </c>
      <c r="CY118" s="52">
        <f t="shared" si="200"/>
        <v>9.400301762723505E-2</v>
      </c>
      <c r="CZ118" s="52">
        <f t="shared" si="200"/>
        <v>0.1034186563401893</v>
      </c>
      <c r="DA118" s="52">
        <f t="shared" si="200"/>
        <v>0.11274540060816797</v>
      </c>
      <c r="DB118" s="52">
        <f t="shared" si="200"/>
        <v>0.1219838703259216</v>
      </c>
      <c r="DC118" s="52">
        <f t="shared" si="200"/>
        <v>0.13113468156016403</v>
      </c>
      <c r="DD118" s="52">
        <f t="shared" si="200"/>
        <v>0.14019844657170119</v>
      </c>
      <c r="DE118" s="52">
        <f t="shared" si="200"/>
        <v>0.14917577383743719</v>
      </c>
      <c r="DF118" s="52">
        <f t="shared" si="200"/>
        <v>0.15806726807225813</v>
      </c>
      <c r="DG118" s="52">
        <f t="shared" si="200"/>
        <v>0.16687353025079488</v>
      </c>
      <c r="DH118" s="52">
        <f t="shared" si="200"/>
        <v>0.1755951576290648</v>
      </c>
      <c r="DI118" s="52">
        <f t="shared" si="200"/>
        <v>0.18423274376599358</v>
      </c>
      <c r="DJ118" s="52">
        <f t="shared" si="200"/>
        <v>0.19278687854481752</v>
      </c>
      <c r="DK118" s="52">
        <f t="shared" si="200"/>
        <v>0.20125814819436716</v>
      </c>
      <c r="DL118" s="52">
        <f t="shared" si="200"/>
        <v>0.20964713531023249</v>
      </c>
      <c r="DM118" s="52">
        <f t="shared" si="200"/>
        <v>0.21795441887581091</v>
      </c>
      <c r="DN118" s="52">
        <f t="shared" si="200"/>
        <v>0.22618057428323823</v>
      </c>
      <c r="DO118" s="52">
        <f t="shared" si="200"/>
        <v>0.23432617335420328</v>
      </c>
      <c r="DP118" s="52">
        <f t="shared" si="200"/>
        <v>0.24239178436064715</v>
      </c>
    </row>
    <row r="119" spans="1:120" x14ac:dyDescent="0.25">
      <c r="A119" s="52" t="str">
        <f t="shared" si="140"/>
        <v>20_USA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20_USA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1.3506054501266225E-4</v>
      </c>
      <c r="CM119" s="52">
        <f t="shared" si="201"/>
        <v>4.0708433859694496E-4</v>
      </c>
      <c r="CN119" s="52">
        <f t="shared" si="201"/>
        <v>8.1776314439674456E-4</v>
      </c>
      <c r="CO119" s="52">
        <f t="shared" si="201"/>
        <v>1.368626723814752E-3</v>
      </c>
      <c r="CP119" s="52">
        <f t="shared" si="201"/>
        <v>2.0610778017085244E-3</v>
      </c>
      <c r="CQ119" s="52">
        <f t="shared" si="201"/>
        <v>2.8964136958959121E-3</v>
      </c>
      <c r="CR119" s="52">
        <f t="shared" si="201"/>
        <v>3.8758621930041412E-3</v>
      </c>
      <c r="CS119" s="52">
        <f t="shared" si="201"/>
        <v>5.0006133852115399E-3</v>
      </c>
      <c r="CT119" s="52">
        <f t="shared" si="201"/>
        <v>6.2718109037185011E-3</v>
      </c>
      <c r="CU119" s="52">
        <f t="shared" si="201"/>
        <v>7.6905432635832622E-3</v>
      </c>
      <c r="CV119" s="69">
        <f t="shared" si="201"/>
        <v>9.1175550922181891E-3</v>
      </c>
      <c r="CW119" s="52">
        <f t="shared" ref="CW119:DP119" si="202">CW$50*CW44</f>
        <v>1.0471712370333959E-2</v>
      </c>
      <c r="CX119" s="52">
        <f t="shared" si="202"/>
        <v>1.1813178573322649E-2</v>
      </c>
      <c r="CY119" s="52">
        <f t="shared" si="202"/>
        <v>1.3142041989505906E-2</v>
      </c>
      <c r="CZ119" s="52">
        <f t="shared" si="202"/>
        <v>1.4458390362643785E-2</v>
      </c>
      <c r="DA119" s="52">
        <f t="shared" si="202"/>
        <v>1.5762310895080466E-2</v>
      </c>
      <c r="DB119" s="52">
        <f t="shared" si="202"/>
        <v>1.7053890250872557E-2</v>
      </c>
      <c r="DC119" s="52">
        <f t="shared" si="202"/>
        <v>1.8333214558900024E-2</v>
      </c>
      <c r="DD119" s="52">
        <f t="shared" si="202"/>
        <v>1.9600369415959905E-2</v>
      </c>
      <c r="DE119" s="52">
        <f t="shared" si="202"/>
        <v>2.0855439889842824E-2</v>
      </c>
      <c r="DF119" s="52">
        <f t="shared" si="202"/>
        <v>2.2098510522392513E-2</v>
      </c>
      <c r="DG119" s="52">
        <f t="shared" si="202"/>
        <v>2.3329665332548283E-2</v>
      </c>
      <c r="DH119" s="52">
        <f t="shared" si="202"/>
        <v>2.4548987819370659E-2</v>
      </c>
      <c r="DI119" s="52">
        <f t="shared" si="202"/>
        <v>2.5756560965050228E-2</v>
      </c>
      <c r="DJ119" s="52">
        <f t="shared" si="202"/>
        <v>2.6952467237899777E-2</v>
      </c>
      <c r="DK119" s="52">
        <f t="shared" si="202"/>
        <v>2.8136788595329833E-2</v>
      </c>
      <c r="DL119" s="52">
        <f t="shared" si="202"/>
        <v>2.9309606486807652E-2</v>
      </c>
      <c r="DM119" s="52">
        <f t="shared" si="202"/>
        <v>3.047100185679983E-2</v>
      </c>
      <c r="DN119" s="52">
        <f t="shared" si="202"/>
        <v>3.1621055147698536E-2</v>
      </c>
      <c r="DO119" s="52">
        <f t="shared" si="202"/>
        <v>3.2759846302731502E-2</v>
      </c>
      <c r="DP119" s="52">
        <f t="shared" si="202"/>
        <v>3.3887454768855844E-2</v>
      </c>
    </row>
    <row r="120" spans="1:120" x14ac:dyDescent="0.25">
      <c r="A120" s="54" t="str">
        <f t="shared" si="140"/>
        <v>20_USA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20_USA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0.33236454148093764</v>
      </c>
      <c r="CM120" s="54">
        <f t="shared" si="204"/>
        <v>1.0037338496166781</v>
      </c>
      <c r="CN120" s="54">
        <f t="shared" si="204"/>
        <v>2.0202818662877293</v>
      </c>
      <c r="CO120" s="54">
        <f t="shared" si="204"/>
        <v>3.3878328339303296</v>
      </c>
      <c r="CP120" s="54">
        <f t="shared" si="204"/>
        <v>5.1119445913817092</v>
      </c>
      <c r="CQ120" s="54">
        <f t="shared" si="204"/>
        <v>7.1979597050472695</v>
      </c>
      <c r="CR120" s="54">
        <f t="shared" si="204"/>
        <v>9.6510926739079359</v>
      </c>
      <c r="CS120" s="54">
        <f t="shared" si="204"/>
        <v>12.476508089316606</v>
      </c>
      <c r="CT120" s="54">
        <f t="shared" si="204"/>
        <v>15.679298216958969</v>
      </c>
      <c r="CU120" s="54">
        <f t="shared" si="204"/>
        <v>19.264460585905532</v>
      </c>
      <c r="CV120" s="70">
        <f t="shared" ref="CV120:DP120" si="205">CV127</f>
        <v>22.884776623199855</v>
      </c>
      <c r="CW120" s="58">
        <f t="shared" si="205"/>
        <v>26.336418513363888</v>
      </c>
      <c r="CX120" s="58">
        <f t="shared" si="205"/>
        <v>29.769996933856731</v>
      </c>
      <c r="CY120" s="58">
        <f t="shared" si="205"/>
        <v>33.185637547272336</v>
      </c>
      <c r="CZ120" s="58">
        <f t="shared" si="205"/>
        <v>36.583465241118859</v>
      </c>
      <c r="DA120" s="58">
        <f t="shared" si="205"/>
        <v>39.963604132296084</v>
      </c>
      <c r="DB120" s="58">
        <f t="shared" si="205"/>
        <v>43.326177571547895</v>
      </c>
      <c r="DC120" s="58">
        <f t="shared" si="205"/>
        <v>46.671308147890265</v>
      </c>
      <c r="DD120" s="58">
        <f t="shared" si="205"/>
        <v>49.999117693014476</v>
      </c>
      <c r="DE120" s="58">
        <f t="shared" si="205"/>
        <v>53.309727285666099</v>
      </c>
      <c r="DF120" s="58">
        <f t="shared" si="205"/>
        <v>56.603257255999566</v>
      </c>
      <c r="DG120" s="58">
        <f t="shared" si="205"/>
        <v>59.879827189908646</v>
      </c>
      <c r="DH120" s="58">
        <f t="shared" si="205"/>
        <v>63.1395559333329</v>
      </c>
      <c r="DI120" s="58">
        <f t="shared" si="205"/>
        <v>66.382561596540199</v>
      </c>
      <c r="DJ120" s="58">
        <f t="shared" si="205"/>
        <v>69.608961558385531</v>
      </c>
      <c r="DK120" s="58">
        <f t="shared" si="205"/>
        <v>72.818872470546125</v>
      </c>
      <c r="DL120" s="58">
        <f t="shared" si="205"/>
        <v>76.012410261733038</v>
      </c>
      <c r="DM120" s="58">
        <f t="shared" si="205"/>
        <v>79.189690141879453</v>
      </c>
      <c r="DN120" s="58">
        <f t="shared" si="205"/>
        <v>82.350826606305631</v>
      </c>
      <c r="DO120" s="58">
        <f t="shared" si="205"/>
        <v>85.495933439860778</v>
      </c>
      <c r="DP120" s="58">
        <f t="shared" si="205"/>
        <v>88.625123721041888</v>
      </c>
    </row>
    <row r="121" spans="1:120" x14ac:dyDescent="0.25">
      <c r="A121" s="52" t="str">
        <f t="shared" si="140"/>
        <v>20_USA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20_USA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2.477909000157386E-4</v>
      </c>
      <c r="CM121" s="52">
        <f t="shared" si="206"/>
        <v>7.4686352430898063E-4</v>
      </c>
      <c r="CN121" s="52">
        <f t="shared" si="206"/>
        <v>1.5003216929916298E-3</v>
      </c>
      <c r="CO121" s="52">
        <f t="shared" si="206"/>
        <v>2.5109720062795131E-3</v>
      </c>
      <c r="CP121" s="52">
        <f t="shared" si="206"/>
        <v>3.7813879948428628E-3</v>
      </c>
      <c r="CQ121" s="52">
        <f t="shared" si="206"/>
        <v>5.3139498027101337E-3</v>
      </c>
      <c r="CR121" s="52">
        <f t="shared" si="206"/>
        <v>7.1109100074446627E-3</v>
      </c>
      <c r="CS121" s="52">
        <f t="shared" si="206"/>
        <v>9.1744520299110854E-3</v>
      </c>
      <c r="CT121" s="52">
        <f t="shared" si="206"/>
        <v>1.1506674050628402E-2</v>
      </c>
      <c r="CU121" s="52">
        <f t="shared" si="206"/>
        <v>1.4109573130440223E-2</v>
      </c>
      <c r="CV121" s="69">
        <f t="shared" ref="CV121:DP121" si="207">CV$50*CV46</f>
        <v>1.6727662264594111E-2</v>
      </c>
      <c r="CW121" s="52">
        <f t="shared" si="207"/>
        <v>1.9212087680437882E-2</v>
      </c>
      <c r="CX121" s="52">
        <f t="shared" si="207"/>
        <v>2.167322922068636E-2</v>
      </c>
      <c r="CY121" s="52">
        <f t="shared" si="207"/>
        <v>2.4111248864862735E-2</v>
      </c>
      <c r="CZ121" s="52">
        <f t="shared" si="207"/>
        <v>2.652630759340191E-2</v>
      </c>
      <c r="DA121" s="52">
        <f t="shared" si="207"/>
        <v>2.8918565393421858E-2</v>
      </c>
      <c r="DB121" s="52">
        <f t="shared" si="207"/>
        <v>3.1288181264462991E-2</v>
      </c>
      <c r="DC121" s="52">
        <f t="shared" si="207"/>
        <v>3.3635313224195704E-2</v>
      </c>
      <c r="DD121" s="52">
        <f t="shared" si="207"/>
        <v>3.5960118314096269E-2</v>
      </c>
      <c r="DE121" s="52">
        <f t="shared" si="207"/>
        <v>3.8262752605091259E-2</v>
      </c>
      <c r="DF121" s="52">
        <f t="shared" si="207"/>
        <v>4.0543371203170683E-2</v>
      </c>
      <c r="DG121" s="52">
        <f t="shared" si="207"/>
        <v>4.2802128254969943E-2</v>
      </c>
      <c r="DH121" s="52">
        <f t="shared" si="207"/>
        <v>4.5039176953320881E-2</v>
      </c>
      <c r="DI121" s="52">
        <f t="shared" si="207"/>
        <v>4.7254669542771965E-2</v>
      </c>
      <c r="DJ121" s="52">
        <f t="shared" si="207"/>
        <v>4.9448757325077863E-2</v>
      </c>
      <c r="DK121" s="52">
        <f t="shared" si="207"/>
        <v>5.162159066465858E-2</v>
      </c>
      <c r="DL121" s="52">
        <f t="shared" si="207"/>
        <v>5.3773318994028221E-2</v>
      </c>
      <c r="DM121" s="52">
        <f t="shared" si="207"/>
        <v>5.5904090819193689E-2</v>
      </c>
      <c r="DN121" s="52">
        <f t="shared" si="207"/>
        <v>5.8014053725023336E-2</v>
      </c>
      <c r="DO121" s="52">
        <f t="shared" si="207"/>
        <v>6.0103354380585811E-2</v>
      </c>
      <c r="DP121" s="52">
        <f t="shared" si="207"/>
        <v>6.2172138544459299E-2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0.19223446667684363</v>
      </c>
      <c r="CM124" s="58">
        <f t="shared" si="209"/>
        <v>0.57941155735261318</v>
      </c>
      <c r="CN124" s="58">
        <f t="shared" si="209"/>
        <v>1.1639391942061892</v>
      </c>
      <c r="CO124" s="58">
        <f t="shared" si="209"/>
        <v>1.9479947182764483</v>
      </c>
      <c r="CP124" s="58">
        <f t="shared" si="209"/>
        <v>2.9335746568605492</v>
      </c>
      <c r="CQ124" s="58">
        <f t="shared" si="209"/>
        <v>4.1225255092362882</v>
      </c>
      <c r="CR124" s="58">
        <f t="shared" si="209"/>
        <v>5.5165948094999919</v>
      </c>
      <c r="CS124" s="58">
        <f t="shared" si="209"/>
        <v>7.117476440459372</v>
      </c>
      <c r="CT124" s="58">
        <f t="shared" si="209"/>
        <v>8.9267981560514595</v>
      </c>
      <c r="CU124" s="58">
        <f t="shared" si="209"/>
        <v>10.946109262268402</v>
      </c>
      <c r="CV124" s="70">
        <f t="shared" ref="CV124:DP124" si="210">CV50*CV45</f>
        <v>12.977204707599711</v>
      </c>
      <c r="CW124" s="58">
        <f t="shared" si="210"/>
        <v>14.904604764594492</v>
      </c>
      <c r="CX124" s="58">
        <f t="shared" si="210"/>
        <v>16.813941351918086</v>
      </c>
      <c r="CY124" s="58">
        <f t="shared" si="210"/>
        <v>18.705340132164437</v>
      </c>
      <c r="CZ124" s="58">
        <f t="shared" si="210"/>
        <v>20.578925992841711</v>
      </c>
      <c r="DA124" s="58">
        <f t="shared" si="210"/>
        <v>22.434823050849673</v>
      </c>
      <c r="DB124" s="58">
        <f t="shared" si="210"/>
        <v>24.273154656932235</v>
      </c>
      <c r="DC124" s="58">
        <f t="shared" si="210"/>
        <v>26.094043400105349</v>
      </c>
      <c r="DD124" s="58">
        <f t="shared" si="210"/>
        <v>27.897611112060304</v>
      </c>
      <c r="DE124" s="58">
        <f t="shared" si="210"/>
        <v>29.683978871542678</v>
      </c>
      <c r="DF124" s="58">
        <f t="shared" si="210"/>
        <v>31.453267008706884</v>
      </c>
      <c r="DG124" s="58">
        <f t="shared" si="210"/>
        <v>33.205595109446712</v>
      </c>
      <c r="DH124" s="58">
        <f t="shared" si="210"/>
        <v>34.94108201970171</v>
      </c>
      <c r="DI124" s="58">
        <f t="shared" si="210"/>
        <v>36.659845849739767</v>
      </c>
      <c r="DJ124" s="58">
        <f t="shared" si="210"/>
        <v>38.362003978415842</v>
      </c>
      <c r="DK124" s="58">
        <f t="shared" si="210"/>
        <v>40.047673057407181</v>
      </c>
      <c r="DL124" s="58">
        <f t="shared" si="210"/>
        <v>41.716969015424837</v>
      </c>
      <c r="DM124" s="58">
        <f t="shared" si="210"/>
        <v>43.370007062401996</v>
      </c>
      <c r="DN124" s="58">
        <f t="shared" si="210"/>
        <v>45.006901693658925</v>
      </c>
      <c r="DO124" s="58">
        <f t="shared" si="210"/>
        <v>46.627766694044823</v>
      </c>
      <c r="DP124" s="58">
        <f t="shared" si="210"/>
        <v>48.232715142056676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155.70008311566002</v>
      </c>
      <c r="CM125" s="58" cm="1">
        <f t="array" ref="CM125">INDEX(prod_est,$G$15+$H$15-1,MATCH(CM57,$BP$57:$CV$57,0))*CM50</f>
        <v>471.46921362673885</v>
      </c>
      <c r="CN125" s="58" cm="1">
        <f t="array" ref="CN125">INDEX(prod_est,$G$15+$H$15-1,MATCH(CN57,$BP$57:$CV$57,0))*CN50</f>
        <v>951.49185786837768</v>
      </c>
      <c r="CO125" s="58" cm="1">
        <f t="array" ref="CO125">INDEX(prod_est,$G$15+$H$15-1,MATCH(CO57,$BP$57:$CV$57,0))*CO50</f>
        <v>1599.8201285043128</v>
      </c>
      <c r="CP125" s="58" cm="1">
        <f t="array" ref="CP125">INDEX(prod_est,$G$15+$H$15-1,MATCH(CP57,$BP$57:$CV$57,0))*CP50</f>
        <v>2420.4110383568441</v>
      </c>
      <c r="CQ125" s="58" cm="1">
        <f t="array" ref="CQ125">INDEX(prod_est,$G$15+$H$15-1,MATCH(CQ57,$BP$57:$CV$57,0))*CQ50</f>
        <v>3417.1491064566453</v>
      </c>
      <c r="CR125" s="58" cm="1">
        <f t="array" ref="CR125">INDEX(prod_est,$G$15+$H$15-1,MATCH(CR57,$BP$57:$CV$57,0))*CR50</f>
        <v>4593.8865160088253</v>
      </c>
      <c r="CS125" s="58" cm="1">
        <f t="array" ref="CS125">INDEX(prod_est,$G$15+$H$15-1,MATCH(CS57,$BP$57:$CV$57,0))*CS50</f>
        <v>5954.4796098413708</v>
      </c>
      <c r="CT125" s="58" cm="1">
        <f t="array" ref="CT125">INDEX(prod_est,$G$15+$H$15-1,MATCH(CT57,$BP$57:$CV$57,0))*CT50</f>
        <v>7502.7778454527888</v>
      </c>
      <c r="CU125" s="58" cm="1">
        <f t="array" ref="CU125">INDEX(prod_est,$G$15+$H$15-1,MATCH(CU57,$BP$57:$DP$57,0))*CU50</f>
        <v>9242.6125818190321</v>
      </c>
      <c r="CV125" s="70" cm="1">
        <f t="array" ref="CV125">INDEX(prod_est,$G$15+$H$15-1,MATCH(CV57,$BP$57:$DP$57,0))*CV50</f>
        <v>11008.413239555714</v>
      </c>
      <c r="CW125" s="58" cm="1">
        <f t="array" ref="CW125">INDEX(prod_est,$G$15+$H$15-1,MATCH(CW57,$BP$57:$DP$57,0))*CW50</f>
        <v>12702.015276410439</v>
      </c>
      <c r="CX125" s="58" cm="1">
        <f t="array" ref="CX125">INDEX(prod_est,$G$15+$H$15-1,MATCH(CX57,$BP$57:$DP$57,0))*CX50</f>
        <v>14395.617313265164</v>
      </c>
      <c r="CY125" s="58" cm="1">
        <f t="array" ref="CY125">INDEX(prod_est,$G$15+$H$15-1,MATCH(CY57,$BP$57:$DP$57,0))*CY50</f>
        <v>16089.219350119889</v>
      </c>
      <c r="CZ125" s="58" cm="1">
        <f t="array" ref="CZ125">INDEX(prod_est,$G$15+$H$15-1,MATCH(CZ57,$BP$57:$DP$57,0))*CZ50</f>
        <v>17782.821386974614</v>
      </c>
      <c r="DA125" s="58" cm="1">
        <f t="array" ref="DA125">INDEX(prod_est,$G$15+$H$15-1,MATCH(DA57,$BP$57:$DP$57,0))*DA50</f>
        <v>19476.423423829343</v>
      </c>
      <c r="DB125" s="58" cm="1">
        <f t="array" ref="DB125">INDEX(prod_est,$G$15+$H$15-1,MATCH(DB57,$BP$57:$DP$57,0))*DB50</f>
        <v>21170.025460684068</v>
      </c>
      <c r="DC125" s="58" cm="1">
        <f t="array" ref="DC125">INDEX(prod_est,$G$15+$H$15-1,MATCH(DC57,$BP$57:$DP$57,0))*DC50</f>
        <v>22863.627497538793</v>
      </c>
      <c r="DD125" s="58" cm="1">
        <f t="array" ref="DD125">INDEX(prod_est,$G$15+$H$15-1,MATCH(DD57,$BP$57:$DP$57,0))*DD50</f>
        <v>24557.229534393522</v>
      </c>
      <c r="DE125" s="58" cm="1">
        <f t="array" ref="DE125">INDEX(prod_est,$G$15+$H$15-1,MATCH(DE57,$BP$57:$DP$57,0))*DE50</f>
        <v>26250.831571248247</v>
      </c>
      <c r="DF125" s="58" cm="1">
        <f t="array" ref="DF125">INDEX(prod_est,$G$15+$H$15-1,MATCH(DF57,$BP$57:$DP$57,0))*DF50</f>
        <v>27944.433608102976</v>
      </c>
      <c r="DG125" s="58" cm="1">
        <f t="array" ref="DG125">INDEX(prod_est,$G$15+$H$15-1,MATCH(DG57,$BP$57:$DP$57,0))*DG50</f>
        <v>29638.035644957701</v>
      </c>
      <c r="DH125" s="58" cm="1">
        <f t="array" ref="DH125">INDEX(prod_est,$G$15+$H$15-1,MATCH(DH57,$BP$57:$DP$57,0))*DH50</f>
        <v>31331.63768181243</v>
      </c>
      <c r="DI125" s="58" cm="1">
        <f t="array" ref="DI125">INDEX(prod_est,$G$15+$H$15-1,MATCH(DI57,$BP$57:$DP$57,0))*DI50</f>
        <v>33025.239718667151</v>
      </c>
      <c r="DJ125" s="58" cm="1">
        <f t="array" ref="DJ125">INDEX(prod_est,$G$15+$H$15-1,MATCH(DJ57,$BP$57:$DP$57,0))*DJ50</f>
        <v>34718.841755521877</v>
      </c>
      <c r="DK125" s="58" cm="1">
        <f t="array" ref="DK125">INDEX(prod_est,$G$15+$H$15-1,MATCH(DK57,$BP$57:$DP$57,0))*DK50</f>
        <v>36412.443792376602</v>
      </c>
      <c r="DL125" s="58" cm="1">
        <f t="array" ref="DL125">INDEX(prod_est,$G$15+$H$15-1,MATCH(DL57,$BP$57:$DP$57,0))*DL50</f>
        <v>38106.045829231334</v>
      </c>
      <c r="DM125" s="58" cm="1">
        <f t="array" ref="DM125">INDEX(prod_est,$G$15+$H$15-1,MATCH(DM57,$BP$57:$DP$57,0))*DM50</f>
        <v>39799.647866086059</v>
      </c>
      <c r="DN125" s="58" cm="1">
        <f t="array" ref="DN125">INDEX(prod_est,$G$15+$H$15-1,MATCH(DN57,$BP$57:$DP$57,0))*DN50</f>
        <v>41493.249902940785</v>
      </c>
      <c r="DO125" s="58" cm="1">
        <f t="array" ref="DO125">INDEX(prod_est,$G$15+$H$15-1,MATCH(DO57,$BP$57:$DP$57,0))*DO50</f>
        <v>43186.85193979551</v>
      </c>
      <c r="DP125" s="58" cm="1">
        <f t="array" ref="DP125">INDEX(prod_est,$G$15+$H$15-1,MATCH(DP57,$BP$57:$DP$57,0))*DP50</f>
        <v>44880.453976650235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0.14013007480409403</v>
      </c>
      <c r="CM126" s="58">
        <f t="shared" si="211"/>
        <v>0.42432229226406498</v>
      </c>
      <c r="CN126" s="58">
        <f t="shared" si="211"/>
        <v>0.85634267208153991</v>
      </c>
      <c r="CO126" s="58">
        <f t="shared" si="211"/>
        <v>1.4398381156538815</v>
      </c>
      <c r="CP126" s="58">
        <f t="shared" si="211"/>
        <v>2.1783699345211596</v>
      </c>
      <c r="CQ126" s="58">
        <f t="shared" si="211"/>
        <v>3.0754341958109808</v>
      </c>
      <c r="CR126" s="58">
        <f t="shared" si="211"/>
        <v>4.1344978644079431</v>
      </c>
      <c r="CS126" s="58">
        <f t="shared" si="211"/>
        <v>5.3590316488572336</v>
      </c>
      <c r="CT126" s="58">
        <f t="shared" si="211"/>
        <v>6.7525000609075105</v>
      </c>
      <c r="CU126" s="58">
        <f t="shared" si="211"/>
        <v>8.3183513236371276</v>
      </c>
      <c r="CV126" s="70">
        <f t="shared" ref="CV126:DP126" si="212">CV125*1000*$I$9*$I$10</f>
        <v>9.9075719156001423</v>
      </c>
      <c r="CW126" s="58">
        <f t="shared" si="212"/>
        <v>11.431813748769395</v>
      </c>
      <c r="CX126" s="58">
        <f t="shared" si="212"/>
        <v>12.956055581938648</v>
      </c>
      <c r="CY126" s="58">
        <f t="shared" si="212"/>
        <v>14.4802974151079</v>
      </c>
      <c r="CZ126" s="58">
        <f t="shared" si="212"/>
        <v>16.004539248277151</v>
      </c>
      <c r="DA126" s="58">
        <f t="shared" si="212"/>
        <v>17.528781081446407</v>
      </c>
      <c r="DB126" s="58">
        <f t="shared" si="212"/>
        <v>19.05302291461566</v>
      </c>
      <c r="DC126" s="58">
        <f t="shared" si="212"/>
        <v>20.577264747784916</v>
      </c>
      <c r="DD126" s="58">
        <f t="shared" si="212"/>
        <v>22.101506580954172</v>
      </c>
      <c r="DE126" s="58">
        <f t="shared" si="212"/>
        <v>23.625748414123425</v>
      </c>
      <c r="DF126" s="58">
        <f t="shared" si="212"/>
        <v>25.149990247292681</v>
      </c>
      <c r="DG126" s="58">
        <f t="shared" si="212"/>
        <v>26.674232080461934</v>
      </c>
      <c r="DH126" s="58">
        <f t="shared" si="212"/>
        <v>28.198473913631187</v>
      </c>
      <c r="DI126" s="58">
        <f t="shared" si="212"/>
        <v>29.722715746800436</v>
      </c>
      <c r="DJ126" s="58">
        <f t="shared" si="212"/>
        <v>31.246957579969692</v>
      </c>
      <c r="DK126" s="58">
        <f t="shared" si="212"/>
        <v>32.771199413138945</v>
      </c>
      <c r="DL126" s="58">
        <f t="shared" si="212"/>
        <v>34.295441246308208</v>
      </c>
      <c r="DM126" s="58">
        <f t="shared" si="212"/>
        <v>35.81968307947745</v>
      </c>
      <c r="DN126" s="58">
        <f t="shared" si="212"/>
        <v>37.343924912646706</v>
      </c>
      <c r="DO126" s="58">
        <f t="shared" si="212"/>
        <v>38.868166745815955</v>
      </c>
      <c r="DP126" s="58">
        <f t="shared" si="212"/>
        <v>40.392408578985211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0.33236454148093764</v>
      </c>
      <c r="CM127" s="59">
        <f t="shared" si="213"/>
        <v>1.0037338496166781</v>
      </c>
      <c r="CN127" s="59">
        <f t="shared" si="213"/>
        <v>2.0202818662877293</v>
      </c>
      <c r="CO127" s="59">
        <f t="shared" si="213"/>
        <v>3.3878328339303296</v>
      </c>
      <c r="CP127" s="59">
        <f t="shared" si="213"/>
        <v>5.1119445913817092</v>
      </c>
      <c r="CQ127" s="59">
        <f t="shared" si="213"/>
        <v>7.1979597050472695</v>
      </c>
      <c r="CR127" s="59">
        <f t="shared" si="213"/>
        <v>9.6510926739079359</v>
      </c>
      <c r="CS127" s="59">
        <f t="shared" si="213"/>
        <v>12.476508089316606</v>
      </c>
      <c r="CT127" s="59">
        <f t="shared" si="213"/>
        <v>15.679298216958969</v>
      </c>
      <c r="CU127" s="59">
        <f t="shared" si="213"/>
        <v>19.264460585905532</v>
      </c>
      <c r="CV127" s="71">
        <f t="shared" ref="CV127:DP127" si="214">CV124+CV126</f>
        <v>22.884776623199855</v>
      </c>
      <c r="CW127" s="59">
        <f t="shared" si="214"/>
        <v>26.336418513363888</v>
      </c>
      <c r="CX127" s="59">
        <f t="shared" si="214"/>
        <v>29.769996933856731</v>
      </c>
      <c r="CY127" s="59">
        <f t="shared" si="214"/>
        <v>33.185637547272336</v>
      </c>
      <c r="CZ127" s="59">
        <f t="shared" si="214"/>
        <v>36.583465241118859</v>
      </c>
      <c r="DA127" s="59">
        <f t="shared" si="214"/>
        <v>39.963604132296084</v>
      </c>
      <c r="DB127" s="59">
        <f t="shared" si="214"/>
        <v>43.326177571547895</v>
      </c>
      <c r="DC127" s="59">
        <f t="shared" si="214"/>
        <v>46.671308147890265</v>
      </c>
      <c r="DD127" s="59">
        <f t="shared" si="214"/>
        <v>49.999117693014476</v>
      </c>
      <c r="DE127" s="59">
        <f t="shared" si="214"/>
        <v>53.309727285666099</v>
      </c>
      <c r="DF127" s="59">
        <f t="shared" si="214"/>
        <v>56.603257255999566</v>
      </c>
      <c r="DG127" s="59">
        <f t="shared" si="214"/>
        <v>59.879827189908646</v>
      </c>
      <c r="DH127" s="59">
        <f t="shared" si="214"/>
        <v>63.1395559333329</v>
      </c>
      <c r="DI127" s="59">
        <f t="shared" si="214"/>
        <v>66.382561596540199</v>
      </c>
      <c r="DJ127" s="59">
        <f t="shared" si="214"/>
        <v>69.608961558385531</v>
      </c>
      <c r="DK127" s="59">
        <f t="shared" si="214"/>
        <v>72.818872470546125</v>
      </c>
      <c r="DL127" s="59">
        <f t="shared" si="214"/>
        <v>76.012410261733038</v>
      </c>
      <c r="DM127" s="59">
        <f t="shared" si="214"/>
        <v>79.189690141879453</v>
      </c>
      <c r="DN127" s="59">
        <f t="shared" si="214"/>
        <v>82.350826606305631</v>
      </c>
      <c r="DO127" s="59">
        <f t="shared" si="214"/>
        <v>85.495933439860778</v>
      </c>
      <c r="DP127" s="59">
        <f t="shared" si="214"/>
        <v>88.625123721041888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21_VN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1.9500951265915424E-3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0.73458307860532746</v>
      </c>
      <c r="G11" s="12" t="s">
        <v>186</v>
      </c>
      <c r="I11" s="50">
        <v>0</v>
      </c>
      <c r="J11" s="12" t="s">
        <v>185</v>
      </c>
    </row>
    <row r="12" spans="1:120" x14ac:dyDescent="0.25">
      <c r="L12" s="67"/>
      <c r="M12" s="1"/>
      <c r="N12" s="1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57</v>
      </c>
      <c r="B15" t="s">
        <v>5</v>
      </c>
      <c r="C15" t="s">
        <v>5</v>
      </c>
      <c r="D15" t="s">
        <v>37</v>
      </c>
      <c r="E15" s="8">
        <v>197.69252696465259</v>
      </c>
      <c r="F15" s="8">
        <v>287.61458372683768</v>
      </c>
      <c r="G15">
        <f>MATCH(A15,Production_est!$A$4:$A$339,0)</f>
        <v>321</v>
      </c>
      <c r="H15">
        <f>IFERROR(MATCH(D15,Production_est!$D$4:$D$339,0),"-")</f>
        <v>6</v>
      </c>
      <c r="I15" s="8" cm="1">
        <f t="array" ref="I15">IFERROR(INDEX(Production_est!$E$4:$E$339,H15+G15-1),"-")</f>
        <v>80000</v>
      </c>
      <c r="J15" s="42">
        <f t="shared" ref="J15:J46" si="0">IFERROR(F15/I15,0)</f>
        <v>3.5951822965854712E-3</v>
      </c>
      <c r="K15" s="42">
        <f t="shared" ref="K15:K46" si="1">J15</f>
        <v>3.5951822965854712E-3</v>
      </c>
      <c r="L15" s="42">
        <f t="shared" ref="L15:M46" si="2">K15</f>
        <v>3.5951822965854712E-3</v>
      </c>
      <c r="M15" s="42">
        <f t="shared" si="2"/>
        <v>3.5951822965854712E-3</v>
      </c>
      <c r="N15" s="42">
        <f t="shared" ref="N15:AO15" si="3">M15*(1-$F$4)</f>
        <v>3.5881713491096919E-3</v>
      </c>
      <c r="O15" s="42">
        <f t="shared" si="3"/>
        <v>3.581174073648418E-3</v>
      </c>
      <c r="P15" s="42">
        <f t="shared" si="3"/>
        <v>3.5741904435399206E-3</v>
      </c>
      <c r="Q15" s="42">
        <f t="shared" si="3"/>
        <v>3.5672204321744636E-3</v>
      </c>
      <c r="R15" s="42">
        <f t="shared" si="3"/>
        <v>3.5602640129942026E-3</v>
      </c>
      <c r="S15" s="42">
        <f t="shared" si="3"/>
        <v>3.5533211594930836E-3</v>
      </c>
      <c r="T15" s="42">
        <f t="shared" si="3"/>
        <v>3.5463918452167415E-3</v>
      </c>
      <c r="U15" s="42">
        <f t="shared" si="3"/>
        <v>3.5394760437624006E-3</v>
      </c>
      <c r="V15" s="42">
        <f t="shared" si="3"/>
        <v>3.5325737287787719E-3</v>
      </c>
      <c r="W15" s="42">
        <f t="shared" si="3"/>
        <v>3.5256848739659554E-3</v>
      </c>
      <c r="X15" s="42">
        <f t="shared" si="3"/>
        <v>3.5188094530753371E-3</v>
      </c>
      <c r="Y15" s="42">
        <f t="shared" si="3"/>
        <v>3.5119474399094909E-3</v>
      </c>
      <c r="Z15" s="42">
        <f t="shared" si="3"/>
        <v>3.505098808322078E-3</v>
      </c>
      <c r="AA15" s="42">
        <f t="shared" si="3"/>
        <v>3.4982635322177475E-3</v>
      </c>
      <c r="AB15" s="42">
        <f t="shared" si="3"/>
        <v>3.4914415855520371E-3</v>
      </c>
      <c r="AC15" s="42">
        <f t="shared" si="3"/>
        <v>3.484632942331273E-3</v>
      </c>
      <c r="AD15" s="42">
        <f t="shared" si="3"/>
        <v>3.4778375766124727E-3</v>
      </c>
      <c r="AE15" s="42">
        <f t="shared" si="3"/>
        <v>3.4710554625032438E-3</v>
      </c>
      <c r="AF15" s="42">
        <f t="shared" si="3"/>
        <v>3.4642865741616874E-3</v>
      </c>
      <c r="AG15" s="42">
        <f t="shared" si="3"/>
        <v>3.4575308857962982E-3</v>
      </c>
      <c r="AH15" s="42">
        <f t="shared" si="3"/>
        <v>3.4507883716658671E-3</v>
      </c>
      <c r="AI15" s="42">
        <f t="shared" si="3"/>
        <v>3.4440590060793828E-3</v>
      </c>
      <c r="AJ15" s="42">
        <f t="shared" si="3"/>
        <v>3.4373427633959341E-3</v>
      </c>
      <c r="AK15" s="42">
        <f t="shared" si="3"/>
        <v>3.4306396180246112E-3</v>
      </c>
      <c r="AL15" s="42">
        <f t="shared" si="3"/>
        <v>3.4239495444244096E-3</v>
      </c>
      <c r="AM15" s="42">
        <f t="shared" si="3"/>
        <v>3.4172725171041324E-3</v>
      </c>
      <c r="AN15" s="42">
        <f t="shared" si="3"/>
        <v>3.4106085106222926E-3</v>
      </c>
      <c r="AO15" s="42">
        <f t="shared" si="3"/>
        <v>3.4039574995870167E-3</v>
      </c>
      <c r="AP15" s="42">
        <f t="shared" ref="AP15:BJ15" si="4">AO15*(1-$F$4)</f>
        <v>3.3973194586559476E-3</v>
      </c>
      <c r="AQ15" s="42">
        <f t="shared" si="4"/>
        <v>3.3906943625361483E-3</v>
      </c>
      <c r="AR15" s="42">
        <f t="shared" si="4"/>
        <v>3.3840821859840052E-3</v>
      </c>
      <c r="AS15" s="42">
        <f t="shared" si="4"/>
        <v>3.3774829038051325E-3</v>
      </c>
      <c r="AT15" s="42">
        <f t="shared" si="4"/>
        <v>3.370896490854276E-3</v>
      </c>
      <c r="AU15" s="42">
        <f t="shared" si="4"/>
        <v>3.3643229220352167E-3</v>
      </c>
      <c r="AV15" s="42">
        <f t="shared" si="4"/>
        <v>3.3577621723006757E-3</v>
      </c>
      <c r="AW15" s="42">
        <f t="shared" si="4"/>
        <v>3.3512142166522187E-3</v>
      </c>
      <c r="AX15" s="42">
        <f t="shared" si="4"/>
        <v>3.3446790301401609E-3</v>
      </c>
      <c r="AY15" s="42">
        <f t="shared" si="4"/>
        <v>3.338156587863472E-3</v>
      </c>
      <c r="AZ15" s="42">
        <f t="shared" si="4"/>
        <v>3.3316468649696803E-3</v>
      </c>
      <c r="BA15" s="42">
        <f t="shared" si="4"/>
        <v>3.3251498366547792E-3</v>
      </c>
      <c r="BB15" s="42">
        <f t="shared" si="4"/>
        <v>3.3186654781631321E-3</v>
      </c>
      <c r="BC15" s="42">
        <f t="shared" si="4"/>
        <v>3.3121937647873786E-3</v>
      </c>
      <c r="BD15" s="42">
        <f t="shared" si="4"/>
        <v>3.3057346718683399E-3</v>
      </c>
      <c r="BE15" s="42">
        <f t="shared" si="4"/>
        <v>3.2992881747949247E-3</v>
      </c>
      <c r="BF15" s="42">
        <f t="shared" si="4"/>
        <v>3.2928542490040361E-3</v>
      </c>
      <c r="BG15" s="42">
        <f t="shared" si="4"/>
        <v>3.2864328699804771E-3</v>
      </c>
      <c r="BH15" s="42">
        <f t="shared" si="4"/>
        <v>3.2800240132568582E-3</v>
      </c>
      <c r="BI15" s="42">
        <f t="shared" si="4"/>
        <v>3.2736276544135029E-3</v>
      </c>
      <c r="BJ15" s="42">
        <f t="shared" si="4"/>
        <v>3.2672437690783561E-3</v>
      </c>
      <c r="BK15" t="str">
        <f t="shared" ref="BK15:BK46" si="5">A15</f>
        <v>21_VN</v>
      </c>
      <c r="BL15" t="str">
        <f t="shared" ref="BL15:BL46" si="6">"d_ind_cem_"&amp;C15</f>
        <v>d_ind_cem_1_x_coal_thermal</v>
      </c>
      <c r="BO15" s="8">
        <f t="shared" ref="BO15:BO46" si="7">E15</f>
        <v>197.69252696465259</v>
      </c>
      <c r="BP15" s="8">
        <f t="shared" ref="BP15:BP46" si="8">F15</f>
        <v>287.61458372683768</v>
      </c>
      <c r="BQ15" s="8" cm="1">
        <f t="array" ref="BQ15">K15*INDEX(prod_est,$G15+$H15-1,MATCH(BQ$14,$BP$14:$DP$14,0))</f>
        <v>310.62375042498473</v>
      </c>
      <c r="BR15" s="8" cm="1">
        <f t="array" ref="BR15">L15*INDEX(prod_est,$G15+$H15-1,MATCH(BR$14,$BP$14:$DP$14,0))</f>
        <v>288.68077927201273</v>
      </c>
      <c r="BS15" s="8" cm="1">
        <f t="array" ref="BS15">M15*INDEX(prod_est,$G15+$H15-1,MATCH(BS$14,$BP$14:$DP$14,0))</f>
        <v>324.41937577204089</v>
      </c>
      <c r="BT15" s="8" cm="1">
        <f t="array" ref="BT15">N15*INDEX(prod_est,$G15+$H15-1,MATCH(BT$14,$BP$14:$DP$14,0))</f>
        <v>362.758937563404</v>
      </c>
      <c r="BU15" s="8" cm="1">
        <f t="array" ref="BU15">O15*INDEX(prod_est,$G15+$H15-1,MATCH(BU$14,$BP$14:$DP$14,0))</f>
        <v>385.23977704880332</v>
      </c>
      <c r="BV15" s="8" cm="1">
        <f t="array" ref="BV15">P15*INDEX(prod_est,$G15+$H15-1,MATCH(BV$14,$BP$14:$DP$14,0))</f>
        <v>409.00183137042183</v>
      </c>
      <c r="BW15" s="8" cm="1">
        <f t="array" ref="BW15">Q15*INDEX(prod_est,$G15+$H15-1,MATCH(BW$14,$BP$14:$DP$14,0))</f>
        <v>434.11366917654027</v>
      </c>
      <c r="BX15" s="8" cm="1">
        <f t="array" ref="BX15">R15*INDEX(prod_est,$G15+$H15-1,MATCH(BX$14,$BP$14:$DP$14,0))</f>
        <v>460.6473589778775</v>
      </c>
      <c r="BY15" s="8" cm="1">
        <f t="array" ref="BY15">S15*INDEX(prod_est,$G15+$H15-1,MATCH(BY$14,$BP$14:$DP$14,0))</f>
        <v>488.67864138358874</v>
      </c>
      <c r="BZ15" s="8" cm="1">
        <f t="array" ref="BZ15">T15*INDEX(prod_est,$G15+$H15-1,MATCH(BZ$14,$BP$14:$DP$14,0))</f>
        <v>514.02802026210418</v>
      </c>
      <c r="CA15" s="8" cm="1">
        <f t="array" ref="CA15">U15*INDEX(prod_est,$G15+$H15-1,MATCH(CA$14,$BP$14:$DP$14,0))</f>
        <v>540.5979185928901</v>
      </c>
      <c r="CB15" s="8" cm="1">
        <f t="array" ref="CB15">V15*INDEX(prod_est,$G15+$H15-1,MATCH(CB$14,$BP$14:$DP$14,0))</f>
        <v>568.44447687469938</v>
      </c>
      <c r="CC15" s="8" cm="1">
        <f t="array" ref="CC15">W15*INDEX(prod_est,$G15+$H15-1,MATCH(CC$14,$BP$14:$DP$14,0))</f>
        <v>580.38711797849771</v>
      </c>
      <c r="CD15" s="8" cm="1">
        <f t="array" ref="CD15">X15*INDEX(prod_est,$G15+$H15-1,MATCH(CD$14,$BP$14:$DP$14,0))</f>
        <v>592.48491004716357</v>
      </c>
      <c r="CE15" s="8" cm="1">
        <f t="array" ref="CE15">Y15*INDEX(prod_est,$G15+$H15-1,MATCH(CE$14,$BP$14:$DP$14,0))</f>
        <v>604.73957478080865</v>
      </c>
      <c r="CF15" s="8" cm="1">
        <f t="array" ref="CF15">Z15*INDEX(prod_est,$G15+$H15-1,MATCH(CF$14,$BP$14:$DP$14,0))</f>
        <v>617.15285152615843</v>
      </c>
      <c r="CG15" s="8" cm="1">
        <f t="array" ref="CG15">AA15*INDEX(prod_est,$G15+$H15-1,MATCH(CG$14,$BP$14:$DP$14,0))</f>
        <v>629.72649744895136</v>
      </c>
      <c r="CH15" s="8" cm="1">
        <f t="array" ref="CH15">AB15*INDEX(prod_est,$G15+$H15-1,MATCH(CH$14,$BP$14:$DP$14,0))</f>
        <v>642.46228770794107</v>
      </c>
      <c r="CI15" s="8" cm="1">
        <f t="array" ref="CI15">AC15*INDEX(prod_est,$G15+$H15-1,MATCH(CI$14,$BP$14:$DP$14,0))</f>
        <v>655.36201563058501</v>
      </c>
      <c r="CJ15" s="8" cm="1">
        <f t="array" ref="CJ15">AD15*INDEX(prod_est,$G15+$H15-1,MATCH(CJ$14,$BP$14:$DP$14,0))</f>
        <v>668.42749289035885</v>
      </c>
      <c r="CK15" s="8" cm="1">
        <f t="array" ref="CK15">AE15*INDEX(prod_est,$G15+$H15-1,MATCH(CK$14,$BP$14:$DP$14,0))</f>
        <v>681.66054968577055</v>
      </c>
      <c r="CL15" s="8" cm="1">
        <f t="array" ref="CL15">AF15*INDEX(prod_est,$G15+$H15-1,MATCH(CL$14,$BP$14:$DP$14,0))</f>
        <v>695.06303492104598</v>
      </c>
      <c r="CM15" s="8" cm="1">
        <f t="array" ref="CM15">AG15*INDEX(prod_est,$G15+$H15-1,MATCH(CM$14,$BP$14:$DP$14,0))</f>
        <v>708.63681638854916</v>
      </c>
      <c r="CN15" s="8" cm="1">
        <f t="array" ref="CN15">AH15*INDEX(prod_est,$G15+$H15-1,MATCH(CN$14,$BP$14:$DP$14,0))</f>
        <v>722.38378095289227</v>
      </c>
      <c r="CO15" s="8" cm="1">
        <f t="array" ref="CO15">AI15*INDEX(prod_est,$G15+$H15-1,MATCH(CO$14,$BP$14:$DP$14,0))</f>
        <v>736.30583473681588</v>
      </c>
      <c r="CP15" s="8" cm="1">
        <f t="array" ref="CP15">AJ15*INDEX(prod_est,$G15+$H15-1,MATCH(CP$14,$BP$14:$DP$14,0))</f>
        <v>750.40490330880436</v>
      </c>
      <c r="CQ15" s="8" cm="1">
        <f t="array" ref="CQ15">AK15*INDEX(prod_est,$G15+$H15-1,MATCH(CQ$14,$BP$14:$DP$14,0))</f>
        <v>764.68293187248673</v>
      </c>
      <c r="CR15" s="8" cm="1">
        <f t="array" ref="CR15">AL15*INDEX(prod_est,$G15+$H15-1,MATCH(CR$14,$BP$14:$DP$14,0))</f>
        <v>779.14188545780485</v>
      </c>
      <c r="CS15" s="8" cm="1">
        <f t="array" ref="CS15">AM15*INDEX(prod_est,$G15+$H15-1,MATCH(CS$14,$BP$14:$DP$14,0))</f>
        <v>793.78374911400635</v>
      </c>
      <c r="CT15" s="8" cm="1">
        <f t="array" ref="CT15">AN15*INDEX(prod_est,$G15+$H15-1,MATCH(CT$14,$BP$14:$DP$14,0))</f>
        <v>808.61052810445733</v>
      </c>
      <c r="CU15" s="8" cm="1">
        <f t="array" ref="CU15">AO15*INDEX(prod_est,$G15+$H15-1,MATCH(CU$14,$BP$14:$DP$14,0))</f>
        <v>823.62424810328196</v>
      </c>
      <c r="CV15" s="8" cm="1">
        <f t="array" ref="CV15">AP15*INDEX(prod_est,$G15+$H15-1,MATCH(CV$14,$BP$14:$DP$14,0))</f>
        <v>838.82695539385293</v>
      </c>
      <c r="CW15" cm="1">
        <f t="array" ref="CW15">AQ15*INDEX(prod_est,$G15+$H15-1,MATCH(CW$14,$BP$14:$DP$14,0))</f>
        <v>837.19116303608587</v>
      </c>
      <c r="CX15" cm="1">
        <f t="array" ref="CX15">AR15*INDEX(prod_est,$G15+$H15-1,MATCH(CX$14,$BP$14:$DP$14,0))</f>
        <v>835.55856062902365</v>
      </c>
      <c r="CY15" cm="1">
        <f t="array" ref="CY15">AS15*INDEX(prod_est,$G15+$H15-1,MATCH(CY$14,$BP$14:$DP$14,0))</f>
        <v>833.9291419519592</v>
      </c>
      <c r="CZ15" cm="1">
        <f t="array" ref="CZ15">AT15*INDEX(prod_est,$G15+$H15-1,MATCH(CZ$14,$BP$14:$DP$14,0))</f>
        <v>832.30290079631607</v>
      </c>
      <c r="DA15" cm="1">
        <f t="array" ref="DA15">AU15*INDEX(prod_est,$G15+$H15-1,MATCH(DA$14,$BP$14:$DP$14,0))</f>
        <v>830.67983096562523</v>
      </c>
      <c r="DB15" cm="1">
        <f t="array" ref="DB15">AV15*INDEX(prod_est,$G15+$H15-1,MATCH(DB$14,$BP$14:$DP$14,0))</f>
        <v>829.05992627550131</v>
      </c>
      <c r="DC15" cm="1">
        <f t="array" ref="DC15">AW15*INDEX(prod_est,$G15+$H15-1,MATCH(DC$14,$BP$14:$DP$14,0))</f>
        <v>827.44318055361907</v>
      </c>
      <c r="DD15" cm="1">
        <f t="array" ref="DD15">AX15*INDEX(prod_est,$G15+$H15-1,MATCH(DD$14,$BP$14:$DP$14,0))</f>
        <v>825.82958763969009</v>
      </c>
      <c r="DE15" cm="1">
        <f t="array" ref="DE15">AY15*INDEX(prod_est,$G15+$H15-1,MATCH(DE$14,$BP$14:$DP$14,0))</f>
        <v>824.21914138543889</v>
      </c>
      <c r="DF15" cm="1">
        <f t="array" ref="DF15">AZ15*INDEX(prod_est,$G15+$H15-1,MATCH(DF$14,$BP$14:$DP$14,0))</f>
        <v>822.61183565457975</v>
      </c>
      <c r="DG15" cm="1">
        <f t="array" ref="DG15">BA15*INDEX(prod_est,$G15+$H15-1,MATCH(DG$14,$BP$14:$DP$14,0))</f>
        <v>821.00766432279329</v>
      </c>
      <c r="DH15" cm="1">
        <f t="array" ref="DH15">BB15*INDEX(prod_est,$G15+$H15-1,MATCH(DH$14,$BP$14:$DP$14,0))</f>
        <v>819.40662127770304</v>
      </c>
      <c r="DI15" cm="1">
        <f t="array" ref="DI15">BC15*INDEX(prod_est,$G15+$H15-1,MATCH(DI$14,$BP$14:$DP$14,0))</f>
        <v>817.8087004188526</v>
      </c>
      <c r="DJ15" cm="1">
        <f t="array" ref="DJ15">BD15*INDEX(prod_est,$G15+$H15-1,MATCH(DJ$14,$BP$14:$DP$14,0))</f>
        <v>816.21389565768163</v>
      </c>
      <c r="DK15" cm="1">
        <f t="array" ref="DK15">BE15*INDEX(prod_est,$G15+$H15-1,MATCH(DK$14,$BP$14:$DP$14,0))</f>
        <v>814.62220091750328</v>
      </c>
      <c r="DL15" cm="1">
        <f t="array" ref="DL15">BF15*INDEX(prod_est,$G15+$H15-1,MATCH(DL$14,$BP$14:$DP$14,0))</f>
        <v>813.03361013348081</v>
      </c>
      <c r="DM15" cm="1">
        <f t="array" ref="DM15">BG15*INDEX(prod_est,$G15+$H15-1,MATCH(DM$14,$BP$14:$DP$14,0))</f>
        <v>811.44811725260445</v>
      </c>
      <c r="DN15" cm="1">
        <f t="array" ref="DN15">BH15*INDEX(prod_est,$G15+$H15-1,MATCH(DN$14,$BP$14:$DP$14,0))</f>
        <v>809.86571623366831</v>
      </c>
      <c r="DO15" cm="1">
        <f t="array" ref="DO15">BI15*INDEX(prod_est,$G15+$H15-1,MATCH(DO$14,$BP$14:$DP$14,0))</f>
        <v>808.28640104724741</v>
      </c>
      <c r="DP15" cm="1">
        <f t="array" ref="DP15">BJ15*INDEX(prod_est,$G15+$H15-1,MATCH(DP$14,$BP$14:$DP$14,0))</f>
        <v>806.71016567567506</v>
      </c>
    </row>
    <row r="16" spans="1:120" x14ac:dyDescent="0.25">
      <c r="A16" t="s">
        <v>57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321</v>
      </c>
      <c r="H16">
        <f>IFERROR(MATCH(D16,Production_est!$D$4:$D$339,0),"-")</f>
        <v>6</v>
      </c>
      <c r="I16" s="8" cm="1">
        <f t="array" ref="I16">IFERROR(INDEX(Production_est!$E$4:$E$339,H16+G16-1),"-")</f>
        <v>80000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21_VN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321</v>
      </c>
      <c r="H17">
        <f>IFERROR(MATCH(D17,Production_est!$D$4:$D$339,0),"-")</f>
        <v>6</v>
      </c>
      <c r="I17" s="8" cm="1">
        <f t="array" ref="I17">IFERROR(INDEX(Production_est!$E$4:$E$339,H17+G17-1),"-")</f>
        <v>80000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21_VN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321</v>
      </c>
      <c r="H18">
        <f>IFERROR(MATCH(D18,Production_est!$D$4:$D$339,0),"-")</f>
        <v>6</v>
      </c>
      <c r="I18" s="8" cm="1">
        <f t="array" ref="I18">IFERROR(INDEX(Production_est!$E$4:$E$339,H18+G18-1),"-")</f>
        <v>80000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21_VN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321</v>
      </c>
      <c r="H19">
        <f>IFERROR(MATCH(D19,Production_est!$D$4:$D$339,0),"-")</f>
        <v>6</v>
      </c>
      <c r="I19" s="8" cm="1">
        <f t="array" ref="I19">IFERROR(INDEX(Production_est!$E$4:$E$339,H19+G19-1),"-")</f>
        <v>80000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21_VN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321</v>
      </c>
      <c r="H20">
        <f>IFERROR(MATCH(D20,Production_est!$D$4:$D$339,0),"-")</f>
        <v>6</v>
      </c>
      <c r="I20" s="8" cm="1">
        <f t="array" ref="I20">IFERROR(INDEX(Production_est!$E$4:$E$339,H20+G20-1),"-")</f>
        <v>80000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21_VN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321</v>
      </c>
      <c r="H21">
        <f>IFERROR(MATCH(D21,Production_est!$D$4:$D$339,0),"-")</f>
        <v>6</v>
      </c>
      <c r="I21" s="8" cm="1">
        <f t="array" ref="I21">IFERROR(INDEX(Production_est!$E$4:$E$339,H21+G21-1),"-")</f>
        <v>80000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21_VN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321</v>
      </c>
      <c r="H22">
        <f>IFERROR(MATCH(D22,Production_est!$D$4:$D$339,0),"-")</f>
        <v>6</v>
      </c>
      <c r="I22" s="8" cm="1">
        <f t="array" ref="I22">IFERROR(INDEX(Production_est!$E$4:$E$339,H22+G22-1),"-")</f>
        <v>80000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21_VN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321</v>
      </c>
      <c r="H23">
        <f>IFERROR(MATCH(D23,Production_est!$D$4:$D$339,0),"-")</f>
        <v>6</v>
      </c>
      <c r="I23" s="8" cm="1">
        <f t="array" ref="I23">IFERROR(INDEX(Production_est!$E$4:$E$339,H23+G23-1),"-")</f>
        <v>80000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21_VN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321</v>
      </c>
      <c r="H24">
        <f>IFERROR(MATCH(D24,Production_est!$D$4:$D$339,0),"-")</f>
        <v>6</v>
      </c>
      <c r="I24" s="8" cm="1">
        <f t="array" ref="I24">IFERROR(INDEX(Production_est!$E$4:$E$339,H24+G24-1),"-")</f>
        <v>80000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21_VN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321</v>
      </c>
      <c r="H25">
        <f>IFERROR(MATCH(D25,Production_est!$D$4:$D$339,0),"-")</f>
        <v>6</v>
      </c>
      <c r="I25" s="8" cm="1">
        <f t="array" ref="I25">IFERROR(INDEX(Production_est!$E$4:$E$339,H25+G25-1),"-")</f>
        <v>80000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21_VN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57</v>
      </c>
      <c r="B26" t="s">
        <v>16</v>
      </c>
      <c r="C26" t="s">
        <v>16</v>
      </c>
      <c r="D26" t="s">
        <v>37</v>
      </c>
      <c r="E26" s="8">
        <v>8.1438640010734247</v>
      </c>
      <c r="F26" s="8">
        <v>8.2117295344157046</v>
      </c>
      <c r="G26">
        <f>MATCH(A26,Production_est!$A$4:$A$339,0)</f>
        <v>321</v>
      </c>
      <c r="H26">
        <f>IFERROR(MATCH(D26,Production_est!$D$4:$D$339,0),"-")</f>
        <v>6</v>
      </c>
      <c r="I26" s="8" cm="1">
        <f t="array" ref="I26">IFERROR(INDEX(Production_est!$E$4:$E$339,H26+G26-1),"-")</f>
        <v>80000</v>
      </c>
      <c r="J26" s="42">
        <f t="shared" si="0"/>
        <v>1.0264661918019631E-4</v>
      </c>
      <c r="K26" s="42">
        <f t="shared" si="1"/>
        <v>1.0264661918019631E-4</v>
      </c>
      <c r="L26" s="42">
        <f t="shared" si="2"/>
        <v>1.0264661918019631E-4</v>
      </c>
      <c r="M26" s="42">
        <f t="shared" si="2"/>
        <v>1.0264661918019631E-4</v>
      </c>
      <c r="N26" s="42">
        <f t="shared" ref="N26:AP26" si="29">M26*(1-$F$4)</f>
        <v>1.0244644850837192E-4</v>
      </c>
      <c r="O26" s="42">
        <f t="shared" si="29"/>
        <v>1.0224666818839914E-4</v>
      </c>
      <c r="P26" s="42">
        <f t="shared" si="29"/>
        <v>1.0204727745905472E-4</v>
      </c>
      <c r="Q26" s="42">
        <f t="shared" si="29"/>
        <v>1.0184827556059988E-4</v>
      </c>
      <c r="R26" s="42">
        <f t="shared" si="29"/>
        <v>1.0164966173477741E-4</v>
      </c>
      <c r="S26" s="42">
        <f t="shared" si="29"/>
        <v>1.0145143522480875E-4</v>
      </c>
      <c r="T26" s="42">
        <f t="shared" si="29"/>
        <v>1.0125359527539114E-4</v>
      </c>
      <c r="U26" s="42">
        <f t="shared" si="29"/>
        <v>1.0105614113269474E-4</v>
      </c>
      <c r="V26" s="42">
        <f t="shared" si="29"/>
        <v>1.0085907204435973E-4</v>
      </c>
      <c r="W26" s="42">
        <f t="shared" si="29"/>
        <v>1.0066238725949348E-4</v>
      </c>
      <c r="X26" s="42">
        <f t="shared" si="29"/>
        <v>1.0046608602866768E-4</v>
      </c>
      <c r="Y26" s="42">
        <f t="shared" si="29"/>
        <v>1.0027016760391545E-4</v>
      </c>
      <c r="Z26" s="42">
        <f t="shared" si="29"/>
        <v>1.0007463123872854E-4</v>
      </c>
      <c r="AA26" s="42">
        <f t="shared" si="29"/>
        <v>9.9879476188054453E-5</v>
      </c>
      <c r="AB26" s="42">
        <f t="shared" si="29"/>
        <v>9.968470170829362E-5</v>
      </c>
      <c r="AC26" s="42">
        <f t="shared" si="29"/>
        <v>9.9490307057296552E-5</v>
      </c>
      <c r="AD26" s="42">
        <f t="shared" si="29"/>
        <v>9.9296291494361031E-5</v>
      </c>
      <c r="AE26" s="42">
        <f t="shared" si="29"/>
        <v>9.9102654280229266E-5</v>
      </c>
      <c r="AF26" s="42">
        <f t="shared" si="29"/>
        <v>9.8909394677085106E-5</v>
      </c>
      <c r="AG26" s="42">
        <f t="shared" si="29"/>
        <v>9.8716511948551201E-5</v>
      </c>
      <c r="AH26" s="42">
        <f t="shared" si="29"/>
        <v>9.8524005359686213E-5</v>
      </c>
      <c r="AI26" s="42">
        <f t="shared" si="29"/>
        <v>9.8331874176982013E-5</v>
      </c>
      <c r="AJ26" s="42">
        <f t="shared" si="29"/>
        <v>9.8140117668360873E-5</v>
      </c>
      <c r="AK26" s="42">
        <f t="shared" si="29"/>
        <v>9.7948735103172688E-5</v>
      </c>
      <c r="AL26" s="42">
        <f t="shared" si="29"/>
        <v>9.7757725752192195E-5</v>
      </c>
      <c r="AM26" s="42">
        <f t="shared" si="29"/>
        <v>9.7567088887616176E-5</v>
      </c>
      <c r="AN26" s="42">
        <f t="shared" si="29"/>
        <v>9.7376823783060711E-5</v>
      </c>
      <c r="AO26" s="42">
        <f t="shared" si="29"/>
        <v>9.7186929713558406E-5</v>
      </c>
      <c r="AP26" s="42">
        <f t="shared" si="29"/>
        <v>9.6997405955555609E-5</v>
      </c>
      <c r="AQ26" s="42">
        <f t="shared" ref="AQ26:BJ26" si="30">AP26*(1-$F$4)</f>
        <v>9.6808251786909666E-5</v>
      </c>
      <c r="AR26" s="42">
        <f t="shared" si="30"/>
        <v>9.6619466486886165E-5</v>
      </c>
      <c r="AS26" s="42">
        <f t="shared" si="30"/>
        <v>9.6431049336156212E-5</v>
      </c>
      <c r="AT26" s="42">
        <f t="shared" si="30"/>
        <v>9.6242999616793668E-5</v>
      </c>
      <c r="AU26" s="42">
        <f t="shared" si="30"/>
        <v>9.6055316612272411E-5</v>
      </c>
      <c r="AV26" s="42">
        <f t="shared" si="30"/>
        <v>9.5867999607463612E-5</v>
      </c>
      <c r="AW26" s="42">
        <f t="shared" si="30"/>
        <v>9.5681047888633022E-5</v>
      </c>
      <c r="AX26" s="42">
        <f t="shared" si="30"/>
        <v>9.5494460743438225E-5</v>
      </c>
      <c r="AY26" s="42">
        <f t="shared" si="30"/>
        <v>9.5308237460925966E-5</v>
      </c>
      <c r="AZ26" s="42">
        <f t="shared" si="30"/>
        <v>9.5122377331529386E-5</v>
      </c>
      <c r="BA26" s="42">
        <f t="shared" si="30"/>
        <v>9.4936879647065367E-5</v>
      </c>
      <c r="BB26" s="42">
        <f t="shared" si="30"/>
        <v>9.4751743700731818E-5</v>
      </c>
      <c r="BC26" s="42">
        <f t="shared" si="30"/>
        <v>9.456696878710497E-5</v>
      </c>
      <c r="BD26" s="42">
        <f t="shared" si="30"/>
        <v>9.4382554202136702E-5</v>
      </c>
      <c r="BE26" s="42">
        <f t="shared" si="30"/>
        <v>9.419849924315186E-5</v>
      </c>
      <c r="BF26" s="42">
        <f t="shared" si="30"/>
        <v>9.4014803208845556E-5</v>
      </c>
      <c r="BG26" s="42">
        <f t="shared" si="30"/>
        <v>9.3831465399280532E-5</v>
      </c>
      <c r="BH26" s="42">
        <f t="shared" si="30"/>
        <v>9.3648485115884456E-5</v>
      </c>
      <c r="BI26" s="42">
        <f t="shared" si="30"/>
        <v>9.3465861661447299E-5</v>
      </c>
      <c r="BJ26" s="42">
        <f t="shared" si="30"/>
        <v>9.3283594340118632E-5</v>
      </c>
      <c r="BK26" t="str">
        <f t="shared" si="5"/>
        <v>21_VN</v>
      </c>
      <c r="BL26" t="str">
        <f t="shared" si="6"/>
        <v>d_ind_cem_7_7_gas_diesel_oil</v>
      </c>
      <c r="BO26" s="8">
        <f t="shared" si="7"/>
        <v>8.1438640010734247</v>
      </c>
      <c r="BP26" s="8">
        <f t="shared" si="8"/>
        <v>8.2117295344157046</v>
      </c>
      <c r="BQ26" s="8" cm="1">
        <f t="array" ref="BQ26">K26*INDEX(prod_est,$G26+$H26-1,MATCH(BQ$14,$BP$14:$DP$14,0))</f>
        <v>8.8686678971689616</v>
      </c>
      <c r="BR26" s="8" cm="1">
        <f t="array" ref="BR26">L26*INDEX(prod_est,$G26+$H26-1,MATCH(BR$14,$BP$14:$DP$14,0))</f>
        <v>8.2421706522975846</v>
      </c>
      <c r="BS26" s="8" cm="1">
        <f t="array" ref="BS26">M26*INDEX(prod_est,$G26+$H26-1,MATCH(BS$14,$BP$14:$DP$14,0))</f>
        <v>9.2625489815014177</v>
      </c>
      <c r="BT26" s="8" cm="1">
        <f t="array" ref="BT26">N26*INDEX(prod_est,$G26+$H26-1,MATCH(BT$14,$BP$14:$DP$14,0))</f>
        <v>10.357187882697424</v>
      </c>
      <c r="BU26" s="8" cm="1">
        <f t="array" ref="BU26">O26*INDEX(prod_est,$G26+$H26-1,MATCH(BU$14,$BP$14:$DP$14,0))</f>
        <v>10.999041891519322</v>
      </c>
      <c r="BV26" s="8" cm="1">
        <f t="array" ref="BV26">P26*INDEX(prod_est,$G26+$H26-1,MATCH(BV$14,$BP$14:$DP$14,0))</f>
        <v>11.677476068057976</v>
      </c>
      <c r="BW26" s="8" cm="1">
        <f t="array" ref="BW26">Q26*INDEX(prod_est,$G26+$H26-1,MATCH(BW$14,$BP$14:$DP$14,0))</f>
        <v>12.394448126650836</v>
      </c>
      <c r="BX26" s="8" cm="1">
        <f t="array" ref="BX26">R26*INDEX(prod_est,$G26+$H26-1,MATCH(BX$14,$BP$14:$DP$14,0))</f>
        <v>13.152015706762159</v>
      </c>
      <c r="BY26" s="8" cm="1">
        <f t="array" ref="BY26">S26*INDEX(prod_est,$G26+$H26-1,MATCH(BY$14,$BP$14:$DP$14,0))</f>
        <v>13.952341290520266</v>
      </c>
      <c r="BZ26" s="8" cm="1">
        <f t="array" ref="BZ26">T26*INDEX(prod_est,$G26+$H26-1,MATCH(BZ$14,$BP$14:$DP$14,0))</f>
        <v>14.676095421894567</v>
      </c>
      <c r="CA26" s="8" cm="1">
        <f t="array" ref="CA26">U26*INDEX(prod_est,$G26+$H26-1,MATCH(CA$14,$BP$14:$DP$14,0))</f>
        <v>15.434696797465145</v>
      </c>
      <c r="CB26" s="8" cm="1">
        <f t="array" ref="CB26">V26*INDEX(prod_est,$G26+$H26-1,MATCH(CB$14,$BP$14:$DP$14,0))</f>
        <v>16.229748293503814</v>
      </c>
      <c r="CC26" s="8" cm="1">
        <f t="array" ref="CC26">W26*INDEX(prod_est,$G26+$H26-1,MATCH(CC$14,$BP$14:$DP$14,0))</f>
        <v>16.570724531218275</v>
      </c>
      <c r="CD26" s="8" cm="1">
        <f t="array" ref="CD26">X26*INDEX(prod_est,$G26+$H26-1,MATCH(CD$14,$BP$14:$DP$14,0))</f>
        <v>16.916130508704573</v>
      </c>
      <c r="CE26" s="8" cm="1">
        <f t="array" ref="CE26">Y26*INDEX(prod_est,$G26+$H26-1,MATCH(CE$14,$BP$14:$DP$14,0))</f>
        <v>17.266015382495294</v>
      </c>
      <c r="CF26" s="8" cm="1">
        <f t="array" ref="CF26">Z26*INDEX(prod_est,$G26+$H26-1,MATCH(CF$14,$BP$14:$DP$14,0))</f>
        <v>17.620428812954291</v>
      </c>
      <c r="CG26" s="8" cm="1">
        <f t="array" ref="CG26">AA26*INDEX(prod_est,$G26+$H26-1,MATCH(CG$14,$BP$14:$DP$14,0))</f>
        <v>17.97942096919887</v>
      </c>
      <c r="CH26" s="8" cm="1">
        <f t="array" ref="CH26">AB26*INDEX(prod_est,$G26+$H26-1,MATCH(CH$14,$BP$14:$DP$14,0))</f>
        <v>18.343042534067767</v>
      </c>
      <c r="CI26" s="8" cm="1">
        <f t="array" ref="CI26">AC26*INDEX(prod_est,$G26+$H26-1,MATCH(CI$14,$BP$14:$DP$14,0))</f>
        <v>18.711344709137265</v>
      </c>
      <c r="CJ26" s="8" cm="1">
        <f t="array" ref="CJ26">AD26*INDEX(prod_est,$G26+$H26-1,MATCH(CJ$14,$BP$14:$DP$14,0))</f>
        <v>19.08437921978371</v>
      </c>
      <c r="CK26" s="8" cm="1">
        <f t="array" ref="CK26">AE26*INDEX(prod_est,$G26+$H26-1,MATCH(CK$14,$BP$14:$DP$14,0))</f>
        <v>19.462198320294583</v>
      </c>
      <c r="CL26" s="8" cm="1">
        <f t="array" ref="CL26">AF26*INDEX(prod_est,$G26+$H26-1,MATCH(CL$14,$BP$14:$DP$14,0))</f>
        <v>19.844854799027278</v>
      </c>
      <c r="CM26" s="8" cm="1">
        <f t="array" ref="CM26">AG26*INDEX(prod_est,$G26+$H26-1,MATCH(CM$14,$BP$14:$DP$14,0))</f>
        <v>20.232401983617414</v>
      </c>
      <c r="CN26" s="8" cm="1">
        <f t="array" ref="CN26">AH26*INDEX(prod_est,$G26+$H26-1,MATCH(CN$14,$BP$14:$DP$14,0))</f>
        <v>20.62489374623539</v>
      </c>
      <c r="CO26" s="8" cm="1">
        <f t="array" ref="CO26">AI26*INDEX(prod_est,$G26+$H26-1,MATCH(CO$14,$BP$14:$DP$14,0))</f>
        <v>21.022384508893481</v>
      </c>
      <c r="CP26" s="8" cm="1">
        <f t="array" ref="CP26">AJ26*INDEX(prod_est,$G26+$H26-1,MATCH(CP$14,$BP$14:$DP$14,0))</f>
        <v>21.42492924880246</v>
      </c>
      <c r="CQ26" s="8" cm="1">
        <f t="array" ref="CQ26">AK26*INDEX(prod_est,$G26+$H26-1,MATCH(CQ$14,$BP$14:$DP$14,0))</f>
        <v>21.832583503779244</v>
      </c>
      <c r="CR26" s="8" cm="1">
        <f t="array" ref="CR26">AL26*INDEX(prod_est,$G26+$H26-1,MATCH(CR$14,$BP$14:$DP$14,0))</f>
        <v>22.245403377704935</v>
      </c>
      <c r="CS26" s="8" cm="1">
        <f t="array" ref="CS26">AM26*INDEX(prod_est,$G26+$H26-1,MATCH(CS$14,$BP$14:$DP$14,0))</f>
        <v>22.663445546035003</v>
      </c>
      <c r="CT26" s="8" cm="1">
        <f t="array" ref="CT26">AN26*INDEX(prod_est,$G26+$H26-1,MATCH(CT$14,$BP$14:$DP$14,0))</f>
        <v>23.086767261361427</v>
      </c>
      <c r="CU26" s="8" cm="1">
        <f t="array" ref="CU26">AO26*INDEX(prod_est,$G26+$H26-1,MATCH(CU$14,$BP$14:$DP$14,0))</f>
        <v>23.515426359026964</v>
      </c>
      <c r="CV26" s="8" cm="1">
        <f t="array" ref="CV26">AP26*INDEX(prod_est,$G26+$H26-1,MATCH(CV$14,$BP$14:$DP$14,0))</f>
        <v>23.9494812627923</v>
      </c>
      <c r="CW26" cm="1">
        <f t="array" ref="CW26">AQ26*INDEX(prod_est,$G26+$H26-1,MATCH(CW$14,$BP$14:$DP$14,0))</f>
        <v>23.902777496097332</v>
      </c>
      <c r="CX26" cm="1">
        <f t="array" ref="CX26">AR26*INDEX(prod_est,$G26+$H26-1,MATCH(CX$14,$BP$14:$DP$14,0))</f>
        <v>23.856164806190193</v>
      </c>
      <c r="CY26" cm="1">
        <f t="array" ref="CY26">AS26*INDEX(prod_est,$G26+$H26-1,MATCH(CY$14,$BP$14:$DP$14,0))</f>
        <v>23.809643015462477</v>
      </c>
      <c r="CZ26" cm="1">
        <f t="array" ref="CZ26">AT26*INDEX(prod_est,$G26+$H26-1,MATCH(CZ$14,$BP$14:$DP$14,0))</f>
        <v>23.763211946652138</v>
      </c>
      <c r="DA26" cm="1">
        <f t="array" ref="DA26">AU26*INDEX(prod_est,$G26+$H26-1,MATCH(DA$14,$BP$14:$DP$14,0))</f>
        <v>23.716871422842811</v>
      </c>
      <c r="DB26" cm="1">
        <f t="array" ref="DB26">AV26*INDEX(prod_est,$G26+$H26-1,MATCH(DB$14,$BP$14:$DP$14,0))</f>
        <v>23.670621267463126</v>
      </c>
      <c r="DC26" cm="1">
        <f t="array" ref="DC26">AW26*INDEX(prod_est,$G26+$H26-1,MATCH(DC$14,$BP$14:$DP$14,0))</f>
        <v>23.624461304286054</v>
      </c>
      <c r="DD26" cm="1">
        <f t="array" ref="DD26">AX26*INDEX(prod_est,$G26+$H26-1,MATCH(DD$14,$BP$14:$DP$14,0))</f>
        <v>23.578391357428217</v>
      </c>
      <c r="DE26" cm="1">
        <f t="array" ref="DE26">AY26*INDEX(prod_est,$G26+$H26-1,MATCH(DE$14,$BP$14:$DP$14,0))</f>
        <v>23.532411251349227</v>
      </c>
      <c r="DF26" cm="1">
        <f t="array" ref="DF26">AZ26*INDEX(prod_est,$G26+$H26-1,MATCH(DF$14,$BP$14:$DP$14,0))</f>
        <v>23.486520810851026</v>
      </c>
      <c r="DG26" cm="1">
        <f t="array" ref="DG26">BA26*INDEX(prod_est,$G26+$H26-1,MATCH(DG$14,$BP$14:$DP$14,0))</f>
        <v>23.440719861077191</v>
      </c>
      <c r="DH26" cm="1">
        <f t="array" ref="DH26">BB26*INDEX(prod_est,$G26+$H26-1,MATCH(DH$14,$BP$14:$DP$14,0))</f>
        <v>23.39500822751231</v>
      </c>
      <c r="DI26" cm="1">
        <f t="array" ref="DI26">BC26*INDEX(prod_est,$G26+$H26-1,MATCH(DI$14,$BP$14:$DP$14,0))</f>
        <v>23.349385735981269</v>
      </c>
      <c r="DJ26" cm="1">
        <f t="array" ref="DJ26">BD26*INDEX(prod_est,$G26+$H26-1,MATCH(DJ$14,$BP$14:$DP$14,0))</f>
        <v>23.303852212648625</v>
      </c>
      <c r="DK26" cm="1">
        <f t="array" ref="DK26">BE26*INDEX(prod_est,$G26+$H26-1,MATCH(DK$14,$BP$14:$DP$14,0))</f>
        <v>23.25840748401793</v>
      </c>
      <c r="DL26" cm="1">
        <f t="array" ref="DL26">BF26*INDEX(prod_est,$G26+$H26-1,MATCH(DL$14,$BP$14:$DP$14,0))</f>
        <v>23.21305137693107</v>
      </c>
      <c r="DM26" cm="1">
        <f t="array" ref="DM26">BG26*INDEX(prod_est,$G26+$H26-1,MATCH(DM$14,$BP$14:$DP$14,0))</f>
        <v>23.167783718567598</v>
      </c>
      <c r="DN26" cm="1">
        <f t="array" ref="DN26">BH26*INDEX(prod_est,$G26+$H26-1,MATCH(DN$14,$BP$14:$DP$14,0))</f>
        <v>23.122604336444095</v>
      </c>
      <c r="DO26" cm="1">
        <f t="array" ref="DO26">BI26*INDEX(prod_est,$G26+$H26-1,MATCH(DO$14,$BP$14:$DP$14,0))</f>
        <v>23.077513058413491</v>
      </c>
      <c r="DP26" cm="1">
        <f t="array" ref="DP26">BJ26*INDEX(prod_est,$G26+$H26-1,MATCH(DP$14,$BP$14:$DP$14,0))</f>
        <v>23.032509712664428</v>
      </c>
    </row>
    <row r="27" spans="1:120" x14ac:dyDescent="0.25">
      <c r="A27" t="s">
        <v>57</v>
      </c>
      <c r="B27" t="s">
        <v>17</v>
      </c>
      <c r="C27" t="s">
        <v>17</v>
      </c>
      <c r="D27" t="s">
        <v>37</v>
      </c>
      <c r="E27" s="8">
        <v>1.47048856771244</v>
      </c>
      <c r="F27" s="8">
        <v>1.47048856771244</v>
      </c>
      <c r="G27">
        <f>MATCH(A27,Production_est!$A$4:$A$339,0)</f>
        <v>321</v>
      </c>
      <c r="H27">
        <f>IFERROR(MATCH(D27,Production_est!$D$4:$D$339,0),"-")</f>
        <v>6</v>
      </c>
      <c r="I27" s="8" cm="1">
        <f t="array" ref="I27">IFERROR(INDEX(Production_est!$E$4:$E$339,H27+G27-1),"-")</f>
        <v>80000</v>
      </c>
      <c r="J27" s="42">
        <f t="shared" si="0"/>
        <v>1.83811070964055E-5</v>
      </c>
      <c r="K27" s="42">
        <f t="shared" si="1"/>
        <v>1.83811070964055E-5</v>
      </c>
      <c r="L27" s="42">
        <f t="shared" si="2"/>
        <v>1.83811070964055E-5</v>
      </c>
      <c r="M27" s="42">
        <f t="shared" si="2"/>
        <v>1.83811070964055E-5</v>
      </c>
      <c r="N27" s="42">
        <f t="shared" ref="N27:AP27" si="31">M27*(1-$F$4)</f>
        <v>1.8345262189035444E-5</v>
      </c>
      <c r="O27" s="42">
        <f t="shared" si="31"/>
        <v>1.8309487182644562E-5</v>
      </c>
      <c r="P27" s="42">
        <f t="shared" si="31"/>
        <v>1.8273781940919298E-5</v>
      </c>
      <c r="Q27" s="42">
        <f t="shared" si="31"/>
        <v>1.8238146327811915E-5</v>
      </c>
      <c r="R27" s="42">
        <f t="shared" si="31"/>
        <v>1.8202580207539985E-5</v>
      </c>
      <c r="S27" s="42">
        <f t="shared" si="31"/>
        <v>1.816708344458587E-5</v>
      </c>
      <c r="T27" s="42">
        <f t="shared" si="31"/>
        <v>1.8131655903696204E-5</v>
      </c>
      <c r="U27" s="42">
        <f t="shared" si="31"/>
        <v>1.809629744988137E-5</v>
      </c>
      <c r="V27" s="42">
        <f t="shared" si="31"/>
        <v>1.8061007948415006E-5</v>
      </c>
      <c r="W27" s="42">
        <f t="shared" si="31"/>
        <v>1.8025787264833471E-5</v>
      </c>
      <c r="X27" s="42">
        <f t="shared" si="31"/>
        <v>1.7990635264935344E-5</v>
      </c>
      <c r="Y27" s="42">
        <f t="shared" si="31"/>
        <v>1.7955551814780908E-5</v>
      </c>
      <c r="Z27" s="42">
        <f t="shared" si="31"/>
        <v>1.7920536780691644E-5</v>
      </c>
      <c r="AA27" s="42">
        <f t="shared" si="31"/>
        <v>1.7885590029249714E-5</v>
      </c>
      <c r="AB27" s="42">
        <f t="shared" si="31"/>
        <v>1.7850711427297461E-5</v>
      </c>
      <c r="AC27" s="42">
        <f t="shared" si="31"/>
        <v>1.7815900841936895E-5</v>
      </c>
      <c r="AD27" s="42">
        <f t="shared" si="31"/>
        <v>1.7781158140529197E-5</v>
      </c>
      <c r="AE27" s="42">
        <f t="shared" si="31"/>
        <v>1.7746483190694198E-5</v>
      </c>
      <c r="AF27" s="42">
        <f t="shared" si="31"/>
        <v>1.7711875860309888E-5</v>
      </c>
      <c r="AG27" s="42">
        <f t="shared" si="31"/>
        <v>1.7677336017511904E-5</v>
      </c>
      <c r="AH27" s="42">
        <f t="shared" si="31"/>
        <v>1.7642863530693035E-5</v>
      </c>
      <c r="AI27" s="42">
        <f t="shared" si="31"/>
        <v>1.7608458268502713E-5</v>
      </c>
      <c r="AJ27" s="42">
        <f t="shared" si="31"/>
        <v>1.7574120099846516E-5</v>
      </c>
      <c r="AK27" s="42">
        <f t="shared" si="31"/>
        <v>1.7539848893885672E-5</v>
      </c>
      <c r="AL27" s="42">
        <f t="shared" si="31"/>
        <v>1.7505644520036553E-5</v>
      </c>
      <c r="AM27" s="42">
        <f t="shared" si="31"/>
        <v>1.7471506847970186E-5</v>
      </c>
      <c r="AN27" s="42">
        <f t="shared" si="31"/>
        <v>1.743743574761175E-5</v>
      </c>
      <c r="AO27" s="42">
        <f t="shared" si="31"/>
        <v>1.7403431089140079E-5</v>
      </c>
      <c r="AP27" s="42">
        <f t="shared" si="31"/>
        <v>1.7369492742987176E-5</v>
      </c>
      <c r="AQ27" s="42">
        <f t="shared" ref="AQ27:BJ27" si="32">AP27*(1-$F$4)</f>
        <v>1.733562057983771E-5</v>
      </c>
      <c r="AR27" s="42">
        <f t="shared" si="32"/>
        <v>1.730181447062853E-5</v>
      </c>
      <c r="AS27" s="42">
        <f t="shared" si="32"/>
        <v>1.7268074286548167E-5</v>
      </c>
      <c r="AT27" s="42">
        <f t="shared" si="32"/>
        <v>1.7234399899036348E-5</v>
      </c>
      <c r="AU27" s="42">
        <f t="shared" si="32"/>
        <v>1.7200791179783507E-5</v>
      </c>
      <c r="AV27" s="42">
        <f t="shared" si="32"/>
        <v>1.7167248000730293E-5</v>
      </c>
      <c r="AW27" s="42">
        <f t="shared" si="32"/>
        <v>1.7133770234067082E-5</v>
      </c>
      <c r="AX27" s="42">
        <f t="shared" si="32"/>
        <v>1.710035775223349E-5</v>
      </c>
      <c r="AY27" s="42">
        <f t="shared" si="32"/>
        <v>1.7067010427917889E-5</v>
      </c>
      <c r="AZ27" s="42">
        <f t="shared" si="32"/>
        <v>1.7033728134056919E-5</v>
      </c>
      <c r="BA27" s="42">
        <f t="shared" si="32"/>
        <v>1.7000510743835008E-5</v>
      </c>
      <c r="BB27" s="42">
        <f t="shared" si="32"/>
        <v>1.696735813068389E-5</v>
      </c>
      <c r="BC27" s="42">
        <f t="shared" si="32"/>
        <v>1.6934270168282112E-5</v>
      </c>
      <c r="BD27" s="42">
        <f t="shared" si="32"/>
        <v>1.6901246730554563E-5</v>
      </c>
      <c r="BE27" s="42">
        <f t="shared" si="32"/>
        <v>1.6868287691671987E-5</v>
      </c>
      <c r="BF27" s="42">
        <f t="shared" si="32"/>
        <v>1.6835392926050513E-5</v>
      </c>
      <c r="BG27" s="42">
        <f t="shared" si="32"/>
        <v>1.6802562308351167E-5</v>
      </c>
      <c r="BH27" s="42">
        <f t="shared" si="32"/>
        <v>1.6769795713479402E-5</v>
      </c>
      <c r="BI27" s="42">
        <f t="shared" si="32"/>
        <v>1.6737093016584611E-5</v>
      </c>
      <c r="BJ27" s="42">
        <f t="shared" si="32"/>
        <v>1.6704454093059661E-5</v>
      </c>
      <c r="BK27" t="str">
        <f t="shared" si="5"/>
        <v>21_VN</v>
      </c>
      <c r="BL27" t="str">
        <f t="shared" si="6"/>
        <v>d_ind_cem_7_8_fuel_oil</v>
      </c>
      <c r="BO27" s="8">
        <f t="shared" si="7"/>
        <v>1.47048856771244</v>
      </c>
      <c r="BP27" s="8">
        <f t="shared" si="8"/>
        <v>1.47048856771244</v>
      </c>
      <c r="BQ27" s="8" cm="1">
        <f t="array" ref="BQ27">K27*INDEX(prod_est,$G27+$H27-1,MATCH(BQ$14,$BP$14:$DP$14,0))</f>
        <v>1.5881276531294353</v>
      </c>
      <c r="BR27" s="8" cm="1">
        <f t="array" ref="BR27">L27*INDEX(prod_est,$G27+$H27-1,MATCH(BR$14,$BP$14:$DP$14,0))</f>
        <v>1.475939711183019</v>
      </c>
      <c r="BS27" s="8" cm="1">
        <f t="array" ref="BS27">M27*INDEX(prod_est,$G27+$H27-1,MATCH(BS$14,$BP$14:$DP$14,0))</f>
        <v>1.6586606180939552</v>
      </c>
      <c r="BT27" s="8" cm="1">
        <f t="array" ref="BT27">N27*INDEX(prod_est,$G27+$H27-1,MATCH(BT$14,$BP$14:$DP$14,0))</f>
        <v>1.8546794936835502</v>
      </c>
      <c r="BU27" s="8" cm="1">
        <f t="array" ref="BU27">O27*INDEX(prod_est,$G27+$H27-1,MATCH(BU$14,$BP$14:$DP$14,0))</f>
        <v>1.9696173978311882</v>
      </c>
      <c r="BV27" s="8" cm="1">
        <f t="array" ref="BV27">P27*INDEX(prod_est,$G27+$H27-1,MATCH(BV$14,$BP$14:$DP$14,0))</f>
        <v>2.0911057756892735</v>
      </c>
      <c r="BW27" s="8" cm="1">
        <f t="array" ref="BW27">Q27*INDEX(prod_est,$G27+$H27-1,MATCH(BW$14,$BP$14:$DP$14,0))</f>
        <v>2.2194951985400193</v>
      </c>
      <c r="BX27" s="8" cm="1">
        <f t="array" ref="BX27">R27*INDEX(prod_est,$G27+$H27-1,MATCH(BX$14,$BP$14:$DP$14,0))</f>
        <v>2.3551541314304023</v>
      </c>
      <c r="BY27" s="8" cm="1">
        <f t="array" ref="BY27">S27*INDEX(prod_est,$G27+$H27-1,MATCH(BY$14,$BP$14:$DP$14,0))</f>
        <v>2.4984698137640411</v>
      </c>
      <c r="BZ27" s="8" cm="1">
        <f t="array" ref="BZ27">T27*INDEX(prod_est,$G27+$H27-1,MATCH(BZ$14,$BP$14:$DP$14,0))</f>
        <v>2.6280737140824999</v>
      </c>
      <c r="CA27" s="8" cm="1">
        <f t="array" ref="CA27">U27*INDEX(prod_est,$G27+$H27-1,MATCH(CA$14,$BP$14:$DP$14,0))</f>
        <v>2.7639177705084079</v>
      </c>
      <c r="CB27" s="8" cm="1">
        <f t="array" ref="CB27">V27*INDEX(prod_est,$G27+$H27-1,MATCH(CB$14,$BP$14:$DP$14,0))</f>
        <v>2.906289012859697</v>
      </c>
      <c r="CC27" s="8" cm="1">
        <f t="array" ref="CC27">W27*INDEX(prod_est,$G27+$H27-1,MATCH(CC$14,$BP$14:$DP$14,0))</f>
        <v>2.9673482157132876</v>
      </c>
      <c r="CD27" s="8" cm="1">
        <f t="array" ref="CD27">X27*INDEX(prod_est,$G27+$H27-1,MATCH(CD$14,$BP$14:$DP$14,0))</f>
        <v>3.0292006597062913</v>
      </c>
      <c r="CE27" s="8" cm="1">
        <f t="array" ref="CE27">Y27*INDEX(prod_est,$G27+$H27-1,MATCH(CE$14,$BP$14:$DP$14,0))</f>
        <v>3.0918551473837614</v>
      </c>
      <c r="CF27" s="8" cm="1">
        <f t="array" ref="CF27">Z27*INDEX(prod_est,$G27+$H27-1,MATCH(CF$14,$BP$14:$DP$14,0))</f>
        <v>3.1553205715126853</v>
      </c>
      <c r="CG27" s="8" cm="1">
        <f t="array" ref="CG27">AA27*INDEX(prod_est,$G27+$H27-1,MATCH(CG$14,$BP$14:$DP$14,0))</f>
        <v>3.2196059159634087</v>
      </c>
      <c r="CH27" s="8" cm="1">
        <f t="array" ref="CH27">AB27*INDEX(prod_est,$G27+$H27-1,MATCH(CH$14,$BP$14:$DP$14,0))</f>
        <v>3.2847202565992597</v>
      </c>
      <c r="CI27" s="8" cm="1">
        <f t="array" ref="CI27">AC27*INDEX(prod_est,$G27+$H27-1,MATCH(CI$14,$BP$14:$DP$14,0))</f>
        <v>3.3506727621747925</v>
      </c>
      <c r="CJ27" s="8" cm="1">
        <f t="array" ref="CJ27">AD27*INDEX(prod_est,$G27+$H27-1,MATCH(CJ$14,$BP$14:$DP$14,0))</f>
        <v>3.4174726952423433</v>
      </c>
      <c r="CK27" s="8" cm="1">
        <f t="array" ref="CK27">AE27*INDEX(prod_est,$G27+$H27-1,MATCH(CK$14,$BP$14:$DP$14,0))</f>
        <v>3.485129413067277</v>
      </c>
      <c r="CL27" s="8" cm="1">
        <f t="array" ref="CL27">AF27*INDEX(prod_est,$G27+$H27-1,MATCH(CL$14,$BP$14:$DP$14,0))</f>
        <v>3.5536523685517776</v>
      </c>
      <c r="CM27" s="8" cm="1">
        <f t="array" ref="CM27">AG27*INDEX(prod_est,$G27+$H27-1,MATCH(CM$14,$BP$14:$DP$14,0))</f>
        <v>3.6230511111675119</v>
      </c>
      <c r="CN27" s="8" cm="1">
        <f t="array" ref="CN27">AH27*INDEX(prod_est,$G27+$H27-1,MATCH(CN$14,$BP$14:$DP$14,0))</f>
        <v>3.6933352878969283</v>
      </c>
      <c r="CO27" s="8" cm="1">
        <f t="array" ref="CO27">AI27*INDEX(prod_est,$G27+$H27-1,MATCH(CO$14,$BP$14:$DP$14,0))</f>
        <v>3.7645146441836079</v>
      </c>
      <c r="CP27" s="8" cm="1">
        <f t="array" ref="CP27">AJ27*INDEX(prod_est,$G27+$H27-1,MATCH(CP$14,$BP$14:$DP$14,0))</f>
        <v>3.8365990248914841</v>
      </c>
      <c r="CQ27" s="8" cm="1">
        <f t="array" ref="CQ27">AK27*INDEX(prod_est,$G27+$H27-1,MATCH(CQ$14,$BP$14:$DP$14,0))</f>
        <v>3.9095983752731995</v>
      </c>
      <c r="CR27" s="8" cm="1">
        <f t="array" ref="CR27">AL27*INDEX(prod_est,$G27+$H27-1,MATCH(CR$14,$BP$14:$DP$14,0))</f>
        <v>3.9835227419474859</v>
      </c>
      <c r="CS27" s="8" cm="1">
        <f t="array" ref="CS27">AM27*INDEX(prod_est,$G27+$H27-1,MATCH(CS$14,$BP$14:$DP$14,0))</f>
        <v>4.0583822738858846</v>
      </c>
      <c r="CT27" s="8" cm="1">
        <f t="array" ref="CT27">AN27*INDEX(prod_est,$G27+$H27-1,MATCH(CT$14,$BP$14:$DP$14,0))</f>
        <v>4.1341872234087651</v>
      </c>
      <c r="CU27" s="8" cm="1">
        <f t="array" ref="CU27">AO27*INDEX(prod_est,$G27+$H27-1,MATCH(CU$14,$BP$14:$DP$14,0))</f>
        <v>4.2109479471906832</v>
      </c>
      <c r="CV27" s="8" cm="1">
        <f t="array" ref="CV27">AP27*INDEX(prod_est,$G27+$H27-1,MATCH(CV$14,$BP$14:$DP$14,0))</f>
        <v>4.2886749072752082</v>
      </c>
      <c r="CW27" cm="1">
        <f t="array" ref="CW27">AQ27*INDEX(prod_est,$G27+$H27-1,MATCH(CW$14,$BP$14:$DP$14,0))</f>
        <v>4.280311583238996</v>
      </c>
      <c r="CX27" cm="1">
        <f t="array" ref="CX27">AR27*INDEX(prod_est,$G27+$H27-1,MATCH(CX$14,$BP$14:$DP$14,0))</f>
        <v>4.2719645684802279</v>
      </c>
      <c r="CY27" cm="1">
        <f t="array" ref="CY27">AS27*INDEX(prod_est,$G27+$H27-1,MATCH(CY$14,$BP$14:$DP$14,0))</f>
        <v>4.2636338311942632</v>
      </c>
      <c r="CZ27" cm="1">
        <f t="array" ref="CZ27">AT27*INDEX(prod_est,$G27+$H27-1,MATCH(CZ$14,$BP$14:$DP$14,0))</f>
        <v>4.2553193396384801</v>
      </c>
      <c r="DA27" cm="1">
        <f t="array" ref="DA27">AU27*INDEX(prod_est,$G27+$H27-1,MATCH(DA$14,$BP$14:$DP$14,0))</f>
        <v>4.2470210621321609</v>
      </c>
      <c r="DB27" cm="1">
        <f t="array" ref="DB27">AV27*INDEX(prod_est,$G27+$H27-1,MATCH(DB$14,$BP$14:$DP$14,0))</f>
        <v>4.2387389670563653</v>
      </c>
      <c r="DC27" cm="1">
        <f t="array" ref="DC27">AW27*INDEX(prod_est,$G27+$H27-1,MATCH(DC$14,$BP$14:$DP$14,0))</f>
        <v>4.2304730228538157</v>
      </c>
      <c r="DD27" cm="1">
        <f t="array" ref="DD27">AX27*INDEX(prod_est,$G27+$H27-1,MATCH(DD$14,$BP$14:$DP$14,0))</f>
        <v>4.2222231980287717</v>
      </c>
      <c r="DE27" cm="1">
        <f t="array" ref="DE27">AY27*INDEX(prod_est,$G27+$H27-1,MATCH(DE$14,$BP$14:$DP$14,0))</f>
        <v>4.2139894611469142</v>
      </c>
      <c r="DF27" cm="1">
        <f t="array" ref="DF27">AZ27*INDEX(prod_est,$G27+$H27-1,MATCH(DF$14,$BP$14:$DP$14,0))</f>
        <v>4.2057717808352235</v>
      </c>
      <c r="DG27" cm="1">
        <f t="array" ref="DG27">BA27*INDEX(prod_est,$G27+$H27-1,MATCH(DG$14,$BP$14:$DP$14,0))</f>
        <v>4.1975701257818603</v>
      </c>
      <c r="DH27" cm="1">
        <f t="array" ref="DH27">BB27*INDEX(prod_est,$G27+$H27-1,MATCH(DH$14,$BP$14:$DP$14,0))</f>
        <v>4.1893844647360474</v>
      </c>
      <c r="DI27" cm="1">
        <f t="array" ref="DI27">BC27*INDEX(prod_est,$G27+$H27-1,MATCH(DI$14,$BP$14:$DP$14,0))</f>
        <v>4.1812147665079475</v>
      </c>
      <c r="DJ27" cm="1">
        <f t="array" ref="DJ27">BD27*INDEX(prod_est,$G27+$H27-1,MATCH(DJ$14,$BP$14:$DP$14,0))</f>
        <v>4.1730609999685484</v>
      </c>
      <c r="DK27" cm="1">
        <f t="array" ref="DK27">BE27*INDEX(prod_est,$G27+$H27-1,MATCH(DK$14,$BP$14:$DP$14,0))</f>
        <v>4.1649231340495403</v>
      </c>
      <c r="DL27" cm="1">
        <f t="array" ref="DL27">BF27*INDEX(prod_est,$G27+$H27-1,MATCH(DL$14,$BP$14:$DP$14,0))</f>
        <v>4.1568011377432015</v>
      </c>
      <c r="DM27" cm="1">
        <f t="array" ref="DM27">BG27*INDEX(prod_est,$G27+$H27-1,MATCH(DM$14,$BP$14:$DP$14,0))</f>
        <v>4.1486949801022783</v>
      </c>
      <c r="DN27" cm="1">
        <f t="array" ref="DN27">BH27*INDEX(prod_est,$G27+$H27-1,MATCH(DN$14,$BP$14:$DP$14,0))</f>
        <v>4.1406046302398662</v>
      </c>
      <c r="DO27" cm="1">
        <f t="array" ref="DO27">BI27*INDEX(prod_est,$G27+$H27-1,MATCH(DO$14,$BP$14:$DP$14,0))</f>
        <v>4.1325300573292933</v>
      </c>
      <c r="DP27" cm="1">
        <f t="array" ref="DP27">BJ27*INDEX(prod_est,$G27+$H27-1,MATCH(DP$14,$BP$14:$DP$14,0))</f>
        <v>4.1244712306040032</v>
      </c>
    </row>
    <row r="28" spans="1:120" x14ac:dyDescent="0.25">
      <c r="A28" t="s">
        <v>57</v>
      </c>
      <c r="B28" t="s">
        <v>18</v>
      </c>
      <c r="C28" t="s">
        <v>18</v>
      </c>
      <c r="D28" t="s">
        <v>37</v>
      </c>
      <c r="E28" s="8">
        <v>1.062049605390198</v>
      </c>
      <c r="F28" s="8">
        <v>1.899891588919902</v>
      </c>
      <c r="G28">
        <f>MATCH(A28,Production_est!$A$4:$A$339,0)</f>
        <v>321</v>
      </c>
      <c r="H28">
        <f>IFERROR(MATCH(D28,Production_est!$D$4:$D$339,0),"-")</f>
        <v>6</v>
      </c>
      <c r="I28" s="8" cm="1">
        <f t="array" ref="I28">IFERROR(INDEX(Production_est!$E$4:$E$339,H28+G28-1),"-")</f>
        <v>80000</v>
      </c>
      <c r="J28" s="42">
        <f t="shared" si="0"/>
        <v>2.3748644861498774E-5</v>
      </c>
      <c r="K28" s="42">
        <f t="shared" si="1"/>
        <v>2.3748644861498774E-5</v>
      </c>
      <c r="L28" s="42">
        <f t="shared" si="2"/>
        <v>2.3748644861498774E-5</v>
      </c>
      <c r="M28" s="42">
        <f t="shared" si="2"/>
        <v>2.3748644861498774E-5</v>
      </c>
      <c r="N28" s="42">
        <f t="shared" ref="N28:AP28" si="33">M28*(1-$F$4)</f>
        <v>2.3702332744891212E-5</v>
      </c>
      <c r="O28" s="42">
        <f t="shared" si="33"/>
        <v>2.365611094131655E-5</v>
      </c>
      <c r="P28" s="42">
        <f t="shared" si="33"/>
        <v>2.3609979274655781E-5</v>
      </c>
      <c r="Q28" s="42">
        <f t="shared" si="33"/>
        <v>2.3563937569133348E-5</v>
      </c>
      <c r="R28" s="42">
        <f t="shared" si="33"/>
        <v>2.3517985649316473E-5</v>
      </c>
      <c r="S28" s="42">
        <f t="shared" si="33"/>
        <v>2.3472123340114494E-5</v>
      </c>
      <c r="T28" s="42">
        <f t="shared" si="33"/>
        <v>2.3426350466778183E-5</v>
      </c>
      <c r="U28" s="42">
        <f t="shared" si="33"/>
        <v>2.3380666854899093E-5</v>
      </c>
      <c r="V28" s="42">
        <f t="shared" si="33"/>
        <v>2.3335072330408894E-5</v>
      </c>
      <c r="W28" s="42">
        <f t="shared" si="33"/>
        <v>2.3289566719578702E-5</v>
      </c>
      <c r="X28" s="42">
        <f t="shared" si="33"/>
        <v>2.3244149849018424E-5</v>
      </c>
      <c r="Y28" s="42">
        <f t="shared" si="33"/>
        <v>2.319882154567609E-5</v>
      </c>
      <c r="Z28" s="42">
        <f t="shared" si="33"/>
        <v>2.3153581636837201E-5</v>
      </c>
      <c r="AA28" s="42">
        <f t="shared" si="33"/>
        <v>2.3108429950124067E-5</v>
      </c>
      <c r="AB28" s="42">
        <f t="shared" si="33"/>
        <v>2.3063366313495148E-5</v>
      </c>
      <c r="AC28" s="42">
        <f t="shared" si="33"/>
        <v>2.3018390555244407E-5</v>
      </c>
      <c r="AD28" s="42">
        <f t="shared" si="33"/>
        <v>2.2973502504000645E-5</v>
      </c>
      <c r="AE28" s="42">
        <f t="shared" si="33"/>
        <v>2.2928701988726854E-5</v>
      </c>
      <c r="AF28" s="42">
        <f t="shared" si="33"/>
        <v>2.288398883871957E-5</v>
      </c>
      <c r="AG28" s="42">
        <f t="shared" si="33"/>
        <v>2.2839362883608209E-5</v>
      </c>
      <c r="AH28" s="42">
        <f t="shared" si="33"/>
        <v>2.2794823953354431E-5</v>
      </c>
      <c r="AI28" s="42">
        <f t="shared" si="33"/>
        <v>2.2750371878251484E-5</v>
      </c>
      <c r="AJ28" s="42">
        <f t="shared" si="33"/>
        <v>2.270600648892356E-5</v>
      </c>
      <c r="AK28" s="42">
        <f t="shared" si="33"/>
        <v>2.2661727616325154E-5</v>
      </c>
      <c r="AL28" s="42">
        <f t="shared" si="33"/>
        <v>2.2617535091740415E-5</v>
      </c>
      <c r="AM28" s="42">
        <f t="shared" si="33"/>
        <v>2.2573428746782498E-5</v>
      </c>
      <c r="AN28" s="42">
        <f t="shared" si="33"/>
        <v>2.2529408413392936E-5</v>
      </c>
      <c r="AO28" s="42">
        <f t="shared" si="33"/>
        <v>2.248547392384099E-5</v>
      </c>
      <c r="AP28" s="42">
        <f t="shared" si="33"/>
        <v>2.2441625110723009E-5</v>
      </c>
      <c r="AQ28" s="42">
        <f t="shared" ref="AQ28:BJ28" si="34">AP28*(1-$F$4)</f>
        <v>2.2397861806961795E-5</v>
      </c>
      <c r="AR28" s="42">
        <f t="shared" si="34"/>
        <v>2.235418384580597E-5</v>
      </c>
      <c r="AS28" s="42">
        <f t="shared" si="34"/>
        <v>2.2310591060829334E-5</v>
      </c>
      <c r="AT28" s="42">
        <f t="shared" si="34"/>
        <v>2.2267083285930235E-5</v>
      </c>
      <c r="AU28" s="42">
        <f t="shared" si="34"/>
        <v>2.2223660355330934E-5</v>
      </c>
      <c r="AV28" s="42">
        <f t="shared" si="34"/>
        <v>2.218032210357698E-5</v>
      </c>
      <c r="AW28" s="42">
        <f t="shared" si="34"/>
        <v>2.2137068365536565E-5</v>
      </c>
      <c r="AX28" s="42">
        <f t="shared" si="34"/>
        <v>2.209389897639991E-5</v>
      </c>
      <c r="AY28" s="42">
        <f t="shared" si="34"/>
        <v>2.2050813771678627E-5</v>
      </c>
      <c r="AZ28" s="42">
        <f t="shared" si="34"/>
        <v>2.2007812587205102E-5</v>
      </c>
      <c r="BA28" s="42">
        <f t="shared" si="34"/>
        <v>2.1964895259131854E-5</v>
      </c>
      <c r="BB28" s="42">
        <f t="shared" si="34"/>
        <v>2.1922061623930928E-5</v>
      </c>
      <c r="BC28" s="42">
        <f t="shared" si="34"/>
        <v>2.1879311518393263E-5</v>
      </c>
      <c r="BD28" s="42">
        <f t="shared" si="34"/>
        <v>2.1836644779628068E-5</v>
      </c>
      <c r="BE28" s="42">
        <f t="shared" si="34"/>
        <v>2.1794061245062205E-5</v>
      </c>
      <c r="BF28" s="42">
        <f t="shared" si="34"/>
        <v>2.1751560752439571E-5</v>
      </c>
      <c r="BG28" s="42">
        <f t="shared" si="34"/>
        <v>2.170914313982048E-5</v>
      </c>
      <c r="BH28" s="42">
        <f t="shared" si="34"/>
        <v>2.1666808245581037E-5</v>
      </c>
      <c r="BI28" s="42">
        <f t="shared" si="34"/>
        <v>2.1624555908412536E-5</v>
      </c>
      <c r="BJ28" s="42">
        <f t="shared" si="34"/>
        <v>2.1582385967320836E-5</v>
      </c>
      <c r="BK28" t="str">
        <f t="shared" si="5"/>
        <v>21_VN</v>
      </c>
      <c r="BL28" t="str">
        <f t="shared" si="6"/>
        <v>d_ind_cem_7_9_lpg</v>
      </c>
      <c r="BO28" s="8">
        <f t="shared" si="7"/>
        <v>1.062049605390198</v>
      </c>
      <c r="BP28" s="8">
        <f t="shared" si="8"/>
        <v>1.899891588919902</v>
      </c>
      <c r="BQ28" s="8" cm="1">
        <f t="array" ref="BQ28">K28*INDEX(prod_est,$G28+$H28-1,MATCH(BQ$14,$BP$14:$DP$14,0))</f>
        <v>2.0518829160334939</v>
      </c>
      <c r="BR28" s="8" cm="1">
        <f t="array" ref="BR28">L28*INDEX(prod_est,$G28+$H28-1,MATCH(BR$14,$BP$14:$DP$14,0))</f>
        <v>1.9069345417569035</v>
      </c>
      <c r="BS28" s="8" cm="1">
        <f t="array" ref="BS28">M28*INDEX(prod_est,$G28+$H28-1,MATCH(BS$14,$BP$14:$DP$14,0))</f>
        <v>2.143012483321554</v>
      </c>
      <c r="BT28" s="8" cm="1">
        <f t="array" ref="BT28">N28*INDEX(prod_est,$G28+$H28-1,MATCH(BT$14,$BP$14:$DP$14,0))</f>
        <v>2.3962715845341211</v>
      </c>
      <c r="BU28" s="8" cm="1">
        <f t="array" ref="BU28">O28*INDEX(prod_est,$G28+$H28-1,MATCH(BU$14,$BP$14:$DP$14,0))</f>
        <v>2.5447729480488919</v>
      </c>
      <c r="BV28" s="8" cm="1">
        <f t="array" ref="BV28">P28*INDEX(prod_est,$G28+$H28-1,MATCH(BV$14,$BP$14:$DP$14,0))</f>
        <v>2.7017376142911904</v>
      </c>
      <c r="BW28" s="8" cm="1">
        <f t="array" ref="BW28">Q28*INDEX(prod_est,$G28+$H28-1,MATCH(BW$14,$BP$14:$DP$14,0))</f>
        <v>2.8676185262114204</v>
      </c>
      <c r="BX28" s="8" cm="1">
        <f t="array" ref="BX28">R28*INDEX(prod_est,$G28+$H28-1,MATCH(BX$14,$BP$14:$DP$14,0))</f>
        <v>3.0428917457518052</v>
      </c>
      <c r="BY28" s="8" cm="1">
        <f t="array" ref="BY28">S28*INDEX(prod_est,$G28+$H28-1,MATCH(BY$14,$BP$14:$DP$14,0))</f>
        <v>3.2280575915832861</v>
      </c>
      <c r="BZ28" s="8" cm="1">
        <f t="array" ref="BZ28">T28*INDEX(prod_est,$G28+$H28-1,MATCH(BZ$14,$BP$14:$DP$14,0))</f>
        <v>3.3955076252066729</v>
      </c>
      <c r="CA28" s="8" cm="1">
        <f t="array" ref="CA28">U28*INDEX(prod_est,$G28+$H28-1,MATCH(CA$14,$BP$14:$DP$14,0))</f>
        <v>3.5710200269180565</v>
      </c>
      <c r="CB28" s="8" cm="1">
        <f t="array" ref="CB28">V28*INDEX(prod_est,$G28+$H28-1,MATCH(CB$14,$BP$14:$DP$14,0))</f>
        <v>3.7549656432162353</v>
      </c>
      <c r="CC28" s="8" cm="1">
        <f t="array" ref="CC28">W28*INDEX(prod_est,$G28+$H28-1,MATCH(CC$14,$BP$14:$DP$14,0))</f>
        <v>3.8338549786893803</v>
      </c>
      <c r="CD28" s="8" cm="1">
        <f t="array" ref="CD28">X28*INDEX(prod_est,$G28+$H28-1,MATCH(CD$14,$BP$14:$DP$14,0))</f>
        <v>3.9137691926973512</v>
      </c>
      <c r="CE28" s="8" cm="1">
        <f t="array" ref="CE28">Y28*INDEX(prod_est,$G28+$H28-1,MATCH(CE$14,$BP$14:$DP$14,0))</f>
        <v>3.9947196582502325</v>
      </c>
      <c r="CF28" s="8" cm="1">
        <f t="array" ref="CF28">Z28*INDEX(prod_est,$G28+$H28-1,MATCH(CF$14,$BP$14:$DP$14,0))</f>
        <v>4.0767178649260938</v>
      </c>
      <c r="CG28" s="8" cm="1">
        <f t="array" ref="CG28">AA28*INDEX(prod_est,$G28+$H28-1,MATCH(CG$14,$BP$14:$DP$14,0))</f>
        <v>4.159775420009808</v>
      </c>
      <c r="CH28" s="8" cm="1">
        <f t="array" ref="CH28">AB28*INDEX(prod_est,$G28+$H28-1,MATCH(CH$14,$BP$14:$DP$14,0))</f>
        <v>4.2439040496424525</v>
      </c>
      <c r="CI28" s="8" cm="1">
        <f t="array" ref="CI28">AC28*INDEX(prod_est,$G28+$H28-1,MATCH(CI$14,$BP$14:$DP$14,0))</f>
        <v>4.3291155999818578</v>
      </c>
      <c r="CJ28" s="8" cm="1">
        <f t="array" ref="CJ28">AD28*INDEX(prod_est,$G28+$H28-1,MATCH(CJ$14,$BP$14:$DP$14,0))</f>
        <v>4.415422038373884</v>
      </c>
      <c r="CK28" s="8" cm="1">
        <f t="array" ref="CK28">AE28*INDEX(prod_est,$G28+$H28-1,MATCH(CK$14,$BP$14:$DP$14,0))</f>
        <v>4.5028354545349369</v>
      </c>
      <c r="CL28" s="8" cm="1">
        <f t="array" ref="CL28">AF28*INDEX(prod_est,$G28+$H28-1,MATCH(CL$14,$BP$14:$DP$14,0))</f>
        <v>4.5913680617455181</v>
      </c>
      <c r="CM28" s="8" cm="1">
        <f t="array" ref="CM28">AG28*INDEX(prod_est,$G28+$H28-1,MATCH(CM$14,$BP$14:$DP$14,0))</f>
        <v>4.6810321980552363</v>
      </c>
      <c r="CN28" s="8" cm="1">
        <f t="array" ref="CN28">AH28*INDEX(prod_est,$G28+$H28-1,MATCH(CN$14,$BP$14:$DP$14,0))</f>
        <v>4.7718403274989809</v>
      </c>
      <c r="CO28" s="8" cm="1">
        <f t="array" ref="CO28">AI28*INDEX(prod_est,$G28+$H28-1,MATCH(CO$14,$BP$14:$DP$14,0))</f>
        <v>4.8638050413247882</v>
      </c>
      <c r="CP28" s="8" cm="1">
        <f t="array" ref="CP28">AJ28*INDEX(prod_est,$G28+$H28-1,MATCH(CP$14,$BP$14:$DP$14,0))</f>
        <v>4.9569390592331644</v>
      </c>
      <c r="CQ28" s="8" cm="1">
        <f t="array" ref="CQ28">AK28*INDEX(prod_est,$G28+$H28-1,MATCH(CQ$14,$BP$14:$DP$14,0))</f>
        <v>5.0512552306282208</v>
      </c>
      <c r="CR28" s="8" cm="1">
        <f t="array" ref="CR28">AL28*INDEX(prod_est,$G28+$H28-1,MATCH(CR$14,$BP$14:$DP$14,0))</f>
        <v>5.1467665358804586</v>
      </c>
      <c r="CS28" s="8" cm="1">
        <f t="array" ref="CS28">AM28*INDEX(prod_est,$G28+$H28-1,MATCH(CS$14,$BP$14:$DP$14,0))</f>
        <v>5.2434860876016227</v>
      </c>
      <c r="CT28" s="8" cm="1">
        <f t="array" ref="CT28">AN28*INDEX(prod_est,$G28+$H28-1,MATCH(CT$14,$BP$14:$DP$14,0))</f>
        <v>5.3414271319315789</v>
      </c>
      <c r="CU28" s="8" cm="1">
        <f t="array" ref="CU28">AO28*INDEX(prod_est,$G28+$H28-1,MATCH(CU$14,$BP$14:$DP$14,0))</f>
        <v>5.4406030498372457</v>
      </c>
      <c r="CV28" s="8" cm="1">
        <f t="array" ref="CV28">AP28*INDEX(prod_est,$G28+$H28-1,MATCH(CV$14,$BP$14:$DP$14,0))</f>
        <v>5.541027358423765</v>
      </c>
      <c r="CW28" cm="1">
        <f t="array" ref="CW28">AQ28*INDEX(prod_est,$G28+$H28-1,MATCH(CW$14,$BP$14:$DP$14,0))</f>
        <v>5.5302218279757929</v>
      </c>
      <c r="CX28" cm="1">
        <f t="array" ref="CX28">AR28*INDEX(prod_est,$G28+$H28-1,MATCH(CX$14,$BP$14:$DP$14,0))</f>
        <v>5.5194373693400873</v>
      </c>
      <c r="CY28" cm="1">
        <f t="array" ref="CY28">AS28*INDEX(prod_est,$G28+$H28-1,MATCH(CY$14,$BP$14:$DP$14,0))</f>
        <v>5.5086739414246102</v>
      </c>
      <c r="CZ28" cm="1">
        <f t="array" ref="CZ28">AT28*INDEX(prod_est,$G28+$H28-1,MATCH(CZ$14,$BP$14:$DP$14,0))</f>
        <v>5.4979315032174565</v>
      </c>
      <c r="DA28" cm="1">
        <f t="array" ref="DA28">AU28*INDEX(prod_est,$G28+$H28-1,MATCH(DA$14,$BP$14:$DP$14,0))</f>
        <v>5.4872100137866981</v>
      </c>
      <c r="DB28" cm="1">
        <f t="array" ref="DB28">AV28*INDEX(prod_est,$G28+$H28-1,MATCH(DB$14,$BP$14:$DP$14,0))</f>
        <v>5.4765094322802286</v>
      </c>
      <c r="DC28" cm="1">
        <f t="array" ref="DC28">AW28*INDEX(prod_est,$G28+$H28-1,MATCH(DC$14,$BP$14:$DP$14,0))</f>
        <v>5.4658297179256072</v>
      </c>
      <c r="DD28" cm="1">
        <f t="array" ref="DD28">AX28*INDEX(prod_est,$G28+$H28-1,MATCH(DD$14,$BP$14:$DP$14,0))</f>
        <v>5.4551708300299016</v>
      </c>
      <c r="DE28" cm="1">
        <f t="array" ref="DE28">AY28*INDEX(prod_est,$G28+$H28-1,MATCH(DE$14,$BP$14:$DP$14,0))</f>
        <v>5.4445327279795359</v>
      </c>
      <c r="DF28" cm="1">
        <f t="array" ref="DF28">AZ28*INDEX(prod_est,$G28+$H28-1,MATCH(DF$14,$BP$14:$DP$14,0))</f>
        <v>5.4339153712401354</v>
      </c>
      <c r="DG28" cm="1">
        <f t="array" ref="DG28">BA28*INDEX(prod_est,$G28+$H28-1,MATCH(DG$14,$BP$14:$DP$14,0))</f>
        <v>5.4233187193563692</v>
      </c>
      <c r="DH28" cm="1">
        <f t="array" ref="DH28">BB28*INDEX(prod_est,$G28+$H28-1,MATCH(DH$14,$BP$14:$DP$14,0))</f>
        <v>5.4127427319518002</v>
      </c>
      <c r="DI28" cm="1">
        <f t="array" ref="DI28">BC28*INDEX(prod_est,$G28+$H28-1,MATCH(DI$14,$BP$14:$DP$14,0))</f>
        <v>5.4021873687287281</v>
      </c>
      <c r="DJ28" cm="1">
        <f t="array" ref="DJ28">BD28*INDEX(prod_est,$G28+$H28-1,MATCH(DJ$14,$BP$14:$DP$14,0))</f>
        <v>5.3916525894680358</v>
      </c>
      <c r="DK28" cm="1">
        <f t="array" ref="DK28">BE28*INDEX(prod_est,$G28+$H28-1,MATCH(DK$14,$BP$14:$DP$14,0))</f>
        <v>5.3811383540290398</v>
      </c>
      <c r="DL28" cm="1">
        <f t="array" ref="DL28">BF28*INDEX(prod_est,$G28+$H28-1,MATCH(DL$14,$BP$14:$DP$14,0))</f>
        <v>5.3706446223493325</v>
      </c>
      <c r="DM28" cm="1">
        <f t="array" ref="DM28">BG28*INDEX(prod_est,$G28+$H28-1,MATCH(DM$14,$BP$14:$DP$14,0))</f>
        <v>5.3601713544446348</v>
      </c>
      <c r="DN28" cm="1">
        <f t="array" ref="DN28">BH28*INDEX(prod_est,$G28+$H28-1,MATCH(DN$14,$BP$14:$DP$14,0))</f>
        <v>5.3497185104086364</v>
      </c>
      <c r="DO28" cm="1">
        <f t="array" ref="DO28">BI28*INDEX(prod_est,$G28+$H28-1,MATCH(DO$14,$BP$14:$DP$14,0))</f>
        <v>5.3392860504128521</v>
      </c>
      <c r="DP28" cm="1">
        <f t="array" ref="DP28">BJ28*INDEX(prod_est,$G28+$H28-1,MATCH(DP$14,$BP$14:$DP$14,0))</f>
        <v>5.328873934706464</v>
      </c>
    </row>
    <row r="29" spans="1:120" x14ac:dyDescent="0.25">
      <c r="A29" t="s">
        <v>57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321</v>
      </c>
      <c r="H29">
        <f>IFERROR(MATCH(D29,Production_est!$D$4:$D$339,0),"-")</f>
        <v>6</v>
      </c>
      <c r="I29" s="8" cm="1">
        <f t="array" ref="I29">IFERROR(INDEX(Production_est!$E$4:$E$339,H29+G29-1),"-")</f>
        <v>80000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21_VN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321</v>
      </c>
      <c r="H30">
        <f>IFERROR(MATCH(D30,Production_est!$D$4:$D$339,0),"-")</f>
        <v>6</v>
      </c>
      <c r="I30" s="8" cm="1">
        <f t="array" ref="I30">IFERROR(INDEX(Production_est!$E$4:$E$339,H30+G30-1),"-")</f>
        <v>80000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21_VN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57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321</v>
      </c>
      <c r="H31">
        <f>IFERROR(MATCH(D31,Production_est!$D$4:$D$339,0),"-")</f>
        <v>6</v>
      </c>
      <c r="I31" s="8" cm="1">
        <f t="array" ref="I31">IFERROR(INDEX(Production_est!$E$4:$E$339,H31+G31-1),"-")</f>
        <v>80000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21_VN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57</v>
      </c>
      <c r="B32" t="s">
        <v>22</v>
      </c>
      <c r="C32" t="s">
        <v>22</v>
      </c>
      <c r="D32" t="s">
        <v>37</v>
      </c>
      <c r="E32" s="8">
        <v>8.2130644724572068</v>
      </c>
      <c r="F32" s="8">
        <v>4.5971083896276506</v>
      </c>
      <c r="G32">
        <f>MATCH(A32,Production_est!$A$4:$A$339,0)</f>
        <v>321</v>
      </c>
      <c r="H32">
        <f>IFERROR(MATCH(D32,Production_est!$D$4:$D$339,0),"-")</f>
        <v>6</v>
      </c>
      <c r="I32" s="8" cm="1">
        <f t="array" ref="I32">IFERROR(INDEX(Production_est!$E$4:$E$339,H32+G32-1),"-")</f>
        <v>80000</v>
      </c>
      <c r="J32" s="42">
        <f t="shared" si="0"/>
        <v>5.746385487034563E-5</v>
      </c>
      <c r="K32" s="42">
        <f t="shared" si="1"/>
        <v>5.746385487034563E-5</v>
      </c>
      <c r="L32" s="42">
        <f t="shared" si="2"/>
        <v>5.746385487034563E-5</v>
      </c>
      <c r="M32" s="42">
        <f t="shared" si="2"/>
        <v>5.746385487034563E-5</v>
      </c>
      <c r="N32" s="42">
        <f t="shared" ref="N32:AP32" si="41">M32*(1-$F$4)</f>
        <v>5.7351794887007806E-5</v>
      </c>
      <c r="O32" s="42">
        <f t="shared" si="41"/>
        <v>5.7239953431297378E-5</v>
      </c>
      <c r="P32" s="42">
        <f t="shared" si="41"/>
        <v>5.7128330077064679E-5</v>
      </c>
      <c r="Q32" s="42">
        <f t="shared" si="41"/>
        <v>5.7016924398991087E-5</v>
      </c>
      <c r="R32" s="42">
        <f t="shared" si="41"/>
        <v>5.6905735972587376E-5</v>
      </c>
      <c r="S32" s="42">
        <f t="shared" si="41"/>
        <v>5.6794764374192128E-5</v>
      </c>
      <c r="T32" s="42">
        <f t="shared" si="41"/>
        <v>5.66840091809701E-5</v>
      </c>
      <c r="U32" s="42">
        <f t="shared" si="41"/>
        <v>5.657346997091062E-5</v>
      </c>
      <c r="V32" s="42">
        <f t="shared" si="41"/>
        <v>5.6463146322825978E-5</v>
      </c>
      <c r="W32" s="42">
        <f t="shared" si="41"/>
        <v>5.6353037816349811E-5</v>
      </c>
      <c r="X32" s="42">
        <f t="shared" si="41"/>
        <v>5.6243144031935518E-5</v>
      </c>
      <c r="Y32" s="42">
        <f t="shared" si="41"/>
        <v>5.6133464550854659E-5</v>
      </c>
      <c r="Z32" s="42">
        <f t="shared" si="41"/>
        <v>5.602399895519534E-5</v>
      </c>
      <c r="AA32" s="42">
        <f t="shared" si="41"/>
        <v>5.5914746827860649E-5</v>
      </c>
      <c r="AB32" s="42">
        <f t="shared" si="41"/>
        <v>5.5805707752567041E-5</v>
      </c>
      <c r="AC32" s="42">
        <f t="shared" si="41"/>
        <v>5.569688131384277E-5</v>
      </c>
      <c r="AD32" s="42">
        <f t="shared" si="41"/>
        <v>5.5588267097026297E-5</v>
      </c>
      <c r="AE32" s="42">
        <f t="shared" si="41"/>
        <v>5.5479864688264718E-5</v>
      </c>
      <c r="AF32" s="42">
        <f t="shared" si="41"/>
        <v>5.537167367451218E-5</v>
      </c>
      <c r="AG32" s="42">
        <f t="shared" si="41"/>
        <v>5.5263693643528299E-5</v>
      </c>
      <c r="AH32" s="42">
        <f t="shared" si="41"/>
        <v>5.5155924183876606E-5</v>
      </c>
      <c r="AI32" s="42">
        <f t="shared" si="41"/>
        <v>5.5048364884922975E-5</v>
      </c>
      <c r="AJ32" s="42">
        <f t="shared" si="41"/>
        <v>5.4941015336834058E-5</v>
      </c>
      <c r="AK32" s="42">
        <f t="shared" si="41"/>
        <v>5.4833875130575708E-5</v>
      </c>
      <c r="AL32" s="42">
        <f t="shared" si="41"/>
        <v>5.4726943857911443E-5</v>
      </c>
      <c r="AM32" s="42">
        <f t="shared" si="41"/>
        <v>5.4620221111400886E-5</v>
      </c>
      <c r="AN32" s="42">
        <f t="shared" si="41"/>
        <v>5.4513706484398196E-5</v>
      </c>
      <c r="AO32" s="42">
        <f t="shared" si="41"/>
        <v>5.4407399571050532E-5</v>
      </c>
      <c r="AP32" s="42">
        <f t="shared" si="41"/>
        <v>5.4301299966296513E-5</v>
      </c>
      <c r="AQ32" s="42">
        <f t="shared" ref="AQ32:BJ32" si="42">AP32*(1-$F$4)</f>
        <v>5.4195407265864654E-5</v>
      </c>
      <c r="AR32" s="42">
        <f t="shared" si="42"/>
        <v>5.4089721066271847E-5</v>
      </c>
      <c r="AS32" s="42">
        <f t="shared" si="42"/>
        <v>5.3984240964821816E-5</v>
      </c>
      <c r="AT32" s="42">
        <f t="shared" si="42"/>
        <v>5.3878966559603576E-5</v>
      </c>
      <c r="AU32" s="42">
        <f t="shared" si="42"/>
        <v>5.3773897449489908E-5</v>
      </c>
      <c r="AV32" s="42">
        <f t="shared" si="42"/>
        <v>5.3669033234135825E-5</v>
      </c>
      <c r="AW32" s="42">
        <f t="shared" si="42"/>
        <v>5.3564373513977063E-5</v>
      </c>
      <c r="AX32" s="42">
        <f t="shared" si="42"/>
        <v>5.345991789022853E-5</v>
      </c>
      <c r="AY32" s="42">
        <f t="shared" si="42"/>
        <v>5.3355665964882815E-5</v>
      </c>
      <c r="AZ32" s="42">
        <f t="shared" si="42"/>
        <v>5.3251617340708652E-5</v>
      </c>
      <c r="BA32" s="42">
        <f t="shared" si="42"/>
        <v>5.3147771621249424E-5</v>
      </c>
      <c r="BB32" s="42">
        <f t="shared" si="42"/>
        <v>5.3044128410821624E-5</v>
      </c>
      <c r="BC32" s="42">
        <f t="shared" si="42"/>
        <v>5.2940687314513387E-5</v>
      </c>
      <c r="BD32" s="42">
        <f t="shared" si="42"/>
        <v>5.2837447938182947E-5</v>
      </c>
      <c r="BE32" s="42">
        <f t="shared" si="42"/>
        <v>5.2734409888457167E-5</v>
      </c>
      <c r="BF32" s="42">
        <f t="shared" si="42"/>
        <v>5.2631572772730007E-5</v>
      </c>
      <c r="BG32" s="42">
        <f t="shared" si="42"/>
        <v>5.2528936199161057E-5</v>
      </c>
      <c r="BH32" s="42">
        <f t="shared" si="42"/>
        <v>5.2426499776674034E-5</v>
      </c>
      <c r="BI32" s="42">
        <f t="shared" si="42"/>
        <v>5.2324263114955295E-5</v>
      </c>
      <c r="BJ32" s="42">
        <f t="shared" si="42"/>
        <v>5.2222225824452327E-5</v>
      </c>
      <c r="BK32" t="str">
        <f t="shared" si="5"/>
        <v>21_VN</v>
      </c>
      <c r="BL32" t="str">
        <f t="shared" si="6"/>
        <v>d_ind_cem_8_1_natural_gas</v>
      </c>
      <c r="BO32" s="8">
        <f t="shared" si="7"/>
        <v>8.2130644724572068</v>
      </c>
      <c r="BP32" s="8">
        <f t="shared" si="8"/>
        <v>4.5971083896276506</v>
      </c>
      <c r="BQ32" s="8" cm="1">
        <f t="array" ref="BQ32">K32*INDEX(prod_est,$G32+$H32-1,MATCH(BQ$14,$BP$14:$DP$14,0))</f>
        <v>4.9648770607978623</v>
      </c>
      <c r="BR32" s="8" cm="1">
        <f t="array" ref="BR32">L32*INDEX(prod_est,$G32+$H32-1,MATCH(BR$14,$BP$14:$DP$14,0))</f>
        <v>4.614150002824716</v>
      </c>
      <c r="BS32" s="8" cm="1">
        <f t="array" ref="BS32">M32*INDEX(prod_est,$G32+$H32-1,MATCH(BS$14,$BP$14:$DP$14,0))</f>
        <v>5.1853804309723905</v>
      </c>
      <c r="BT32" s="8" cm="1">
        <f t="array" ref="BT32">N32*INDEX(prod_est,$G32+$H32-1,MATCH(BT$14,$BP$14:$DP$14,0))</f>
        <v>5.7981835749642743</v>
      </c>
      <c r="BU32" s="8" cm="1">
        <f t="array" ref="BU32">O32*INDEX(prod_est,$G32+$H32-1,MATCH(BU$14,$BP$14:$DP$14,0))</f>
        <v>6.1575076901223413</v>
      </c>
      <c r="BV32" s="8" cm="1">
        <f t="array" ref="BV32">P32*INDEX(prod_est,$G32+$H32-1,MATCH(BV$14,$BP$14:$DP$14,0))</f>
        <v>6.5373101947840935</v>
      </c>
      <c r="BW32" s="8" cm="1">
        <f t="array" ref="BW32">Q32*INDEX(prod_est,$G32+$H32-1,MATCH(BW$14,$BP$14:$DP$14,0))</f>
        <v>6.9386870608720699</v>
      </c>
      <c r="BX32" s="8" cm="1">
        <f t="array" ref="BX32">R32*INDEX(prod_est,$G32+$H32-1,MATCH(BX$14,$BP$14:$DP$14,0))</f>
        <v>7.3627902006118608</v>
      </c>
      <c r="BY32" s="8" cm="1">
        <f t="array" ref="BY32">S32*INDEX(prod_est,$G32+$H32-1,MATCH(BY$14,$BP$14:$DP$14,0))</f>
        <v>7.810830219478583</v>
      </c>
      <c r="BZ32" s="8" cm="1">
        <f t="array" ref="BZ32">T32*INDEX(prod_est,$G32+$H32-1,MATCH(BZ$14,$BP$14:$DP$14,0))</f>
        <v>8.2160038403856213</v>
      </c>
      <c r="CA32" s="8" cm="1">
        <f t="array" ref="CA32">U32*INDEX(prod_est,$G32+$H32-1,MATCH(CA$14,$BP$14:$DP$14,0))</f>
        <v>8.6406857217606508</v>
      </c>
      <c r="CB32" s="8" cm="1">
        <f t="array" ref="CB32">V32*INDEX(prod_est,$G32+$H32-1,MATCH(CB$14,$BP$14:$DP$14,0))</f>
        <v>9.0857731893041684</v>
      </c>
      <c r="CC32" s="8" cm="1">
        <f t="array" ref="CC32">W32*INDEX(prod_est,$G32+$H32-1,MATCH(CC$14,$BP$14:$DP$14,0))</f>
        <v>9.2766592525252385</v>
      </c>
      <c r="CD32" s="8" cm="1">
        <f t="array" ref="CD32">X32*INDEX(prod_est,$G32+$H32-1,MATCH(CD$14,$BP$14:$DP$14,0))</f>
        <v>9.4700251823546342</v>
      </c>
      <c r="CE32" s="8" cm="1">
        <f t="array" ref="CE32">Y32*INDEX(prod_est,$G32+$H32-1,MATCH(CE$14,$BP$14:$DP$14,0))</f>
        <v>9.6658984977099465</v>
      </c>
      <c r="CF32" s="8" cm="1">
        <f t="array" ref="CF32">Z32*INDEX(prod_est,$G32+$H32-1,MATCH(CF$14,$BP$14:$DP$14,0))</f>
        <v>9.8643069995646879</v>
      </c>
      <c r="CG32" s="8" cm="1">
        <f t="array" ref="CG32">AA32*INDEX(prod_est,$G32+$H32-1,MATCH(CG$14,$BP$14:$DP$14,0))</f>
        <v>10.06527877370385</v>
      </c>
      <c r="CH32" s="8" cm="1">
        <f t="array" ref="CH32">AB32*INDEX(prod_est,$G32+$H32-1,MATCH(CH$14,$BP$14:$DP$14,0))</f>
        <v>10.268842193505071</v>
      </c>
      <c r="CI32" s="8" cm="1">
        <f t="array" ref="CI32">AC32*INDEX(prod_est,$G32+$H32-1,MATCH(CI$14,$BP$14:$DP$14,0))</f>
        <v>10.475025922746779</v>
      </c>
      <c r="CJ32" s="8" cm="1">
        <f t="array" ref="CJ32">AD32*INDEX(prod_est,$G32+$H32-1,MATCH(CJ$14,$BP$14:$DP$14,0))</f>
        <v>10.683858918442297</v>
      </c>
      <c r="CK32" s="8" cm="1">
        <f t="array" ref="CK32">AE32*INDEX(prod_est,$G32+$H32-1,MATCH(CK$14,$BP$14:$DP$14,0))</f>
        <v>10.895370433701146</v>
      </c>
      <c r="CL32" s="8" cm="1">
        <f t="array" ref="CL32">AF32*INDEX(prod_est,$G32+$H32-1,MATCH(CL$14,$BP$14:$DP$14,0))</f>
        <v>11.109590020617025</v>
      </c>
      <c r="CM32" s="8" cm="1">
        <f t="array" ref="CM32">AG32*INDEX(prod_est,$G32+$H32-1,MATCH(CM$14,$BP$14:$DP$14,0))</f>
        <v>11.32654753318355</v>
      </c>
      <c r="CN32" s="8" cm="1">
        <f t="array" ref="CN32">AH32*INDEX(prod_est,$G32+$H32-1,MATCH(CN$14,$BP$14:$DP$14,0))</f>
        <v>11.546273130236989</v>
      </c>
      <c r="CO32" s="8" cm="1">
        <f t="array" ref="CO32">AI32*INDEX(prod_est,$G32+$H32-1,MATCH(CO$14,$BP$14:$DP$14,0))</f>
        <v>11.768797278427289</v>
      </c>
      <c r="CP32" s="8" cm="1">
        <f t="array" ref="CP32">AJ32*INDEX(prod_est,$G32+$H32-1,MATCH(CP$14,$BP$14:$DP$14,0))</f>
        <v>11.994150755216845</v>
      </c>
      <c r="CQ32" s="8" cm="1">
        <f t="array" ref="CQ32">AK32*INDEX(prod_est,$G32+$H32-1,MATCH(CQ$14,$BP$14:$DP$14,0))</f>
        <v>12.222364651907796</v>
      </c>
      <c r="CR32" s="8" cm="1">
        <f t="array" ref="CR32">AL32*INDEX(prod_est,$G32+$H32-1,MATCH(CR$14,$BP$14:$DP$14,0))</f>
        <v>12.453470376697579</v>
      </c>
      <c r="CS32" s="8" cm="1">
        <f t="array" ref="CS32">AM32*INDEX(prod_est,$G32+$H32-1,MATCH(CS$14,$BP$14:$DP$14,0))</f>
        <v>12.687499657763647</v>
      </c>
      <c r="CT32" s="8" cm="1">
        <f t="array" ref="CT32">AN32*INDEX(prod_est,$G32+$H32-1,MATCH(CT$14,$BP$14:$DP$14,0))</f>
        <v>12.924484546377267</v>
      </c>
      <c r="CU32" s="8" cm="1">
        <f t="array" ref="CU32">AO32*INDEX(prod_est,$G32+$H32-1,MATCH(CU$14,$BP$14:$DP$14,0))</f>
        <v>13.164457420046526</v>
      </c>
      <c r="CV32" s="8" cm="1">
        <f t="array" ref="CV32">AP32*INDEX(prod_est,$G32+$H32-1,MATCH(CV$14,$BP$14:$DP$14,0))</f>
        <v>13.407450985688921</v>
      </c>
      <c r="CW32" cm="1">
        <f t="array" ref="CW32">AQ32*INDEX(prod_est,$G32+$H32-1,MATCH(CW$14,$BP$14:$DP$14,0))</f>
        <v>13.381305180861714</v>
      </c>
      <c r="CX32" cm="1">
        <f t="array" ref="CX32">AR32*INDEX(prod_est,$G32+$H32-1,MATCH(CX$14,$BP$14:$DP$14,0))</f>
        <v>13.355210362841081</v>
      </c>
      <c r="CY32" cm="1">
        <f t="array" ref="CY32">AS32*INDEX(prod_est,$G32+$H32-1,MATCH(CY$14,$BP$14:$DP$14,0))</f>
        <v>13.329166432197901</v>
      </c>
      <c r="CZ32" cm="1">
        <f t="array" ref="CZ32">AT32*INDEX(prod_est,$G32+$H32-1,MATCH(CZ$14,$BP$14:$DP$14,0))</f>
        <v>13.303173289696945</v>
      </c>
      <c r="DA32" cm="1">
        <f t="array" ref="DA32">AU32*INDEX(prod_est,$G32+$H32-1,MATCH(DA$14,$BP$14:$DP$14,0))</f>
        <v>13.277230836296505</v>
      </c>
      <c r="DB32" cm="1">
        <f t="array" ref="DB32">AV32*INDEX(prod_est,$G32+$H32-1,MATCH(DB$14,$BP$14:$DP$14,0))</f>
        <v>13.251338973148012</v>
      </c>
      <c r="DC32" cm="1">
        <f t="array" ref="DC32">AW32*INDEX(prod_est,$G32+$H32-1,MATCH(DC$14,$BP$14:$DP$14,0))</f>
        <v>13.225497601595665</v>
      </c>
      <c r="DD32" cm="1">
        <f t="array" ref="DD32">AX32*INDEX(prod_est,$G32+$H32-1,MATCH(DD$14,$BP$14:$DP$14,0))</f>
        <v>13.199706623176045</v>
      </c>
      <c r="DE32" cm="1">
        <f t="array" ref="DE32">AY32*INDEX(prod_est,$G32+$H32-1,MATCH(DE$14,$BP$14:$DP$14,0))</f>
        <v>13.173965939617753</v>
      </c>
      <c r="DF32" cm="1">
        <f t="array" ref="DF32">AZ32*INDEX(prod_est,$G32+$H32-1,MATCH(DF$14,$BP$14:$DP$14,0))</f>
        <v>13.148275452841022</v>
      </c>
      <c r="DG32" cm="1">
        <f t="array" ref="DG32">BA32*INDEX(prod_est,$G32+$H32-1,MATCH(DG$14,$BP$14:$DP$14,0))</f>
        <v>13.122635064957354</v>
      </c>
      <c r="DH32" cm="1">
        <f t="array" ref="DH32">BB32*INDEX(prod_est,$G32+$H32-1,MATCH(DH$14,$BP$14:$DP$14,0))</f>
        <v>13.097044678269141</v>
      </c>
      <c r="DI32" cm="1">
        <f t="array" ref="DI32">BC32*INDEX(prod_est,$G32+$H32-1,MATCH(DI$14,$BP$14:$DP$14,0))</f>
        <v>13.071504195269299</v>
      </c>
      <c r="DJ32" cm="1">
        <f t="array" ref="DJ32">BD32*INDEX(prod_est,$G32+$H32-1,MATCH(DJ$14,$BP$14:$DP$14,0))</f>
        <v>13.046013518640882</v>
      </c>
      <c r="DK32" cm="1">
        <f t="array" ref="DK32">BE32*INDEX(prod_est,$G32+$H32-1,MATCH(DK$14,$BP$14:$DP$14,0))</f>
        <v>13.020572551256734</v>
      </c>
      <c r="DL32" cm="1">
        <f t="array" ref="DL32">BF32*INDEX(prod_est,$G32+$H32-1,MATCH(DL$14,$BP$14:$DP$14,0))</f>
        <v>12.995181196179097</v>
      </c>
      <c r="DM32" cm="1">
        <f t="array" ref="DM32">BG32*INDEX(prod_est,$G32+$H32-1,MATCH(DM$14,$BP$14:$DP$14,0))</f>
        <v>12.969839356659254</v>
      </c>
      <c r="DN32" cm="1">
        <f t="array" ref="DN32">BH32*INDEX(prod_est,$G32+$H32-1,MATCH(DN$14,$BP$14:$DP$14,0))</f>
        <v>12.944546936137158</v>
      </c>
      <c r="DO32" cm="1">
        <f t="array" ref="DO32">BI32*INDEX(prod_est,$G32+$H32-1,MATCH(DO$14,$BP$14:$DP$14,0))</f>
        <v>12.919303838241062</v>
      </c>
      <c r="DP32" cm="1">
        <f t="array" ref="DP32">BJ32*INDEX(prod_est,$G32+$H32-1,MATCH(DP$14,$BP$14:$DP$14,0))</f>
        <v>12.894109966787154</v>
      </c>
    </row>
    <row r="33" spans="1:120" x14ac:dyDescent="0.25">
      <c r="A33" t="s">
        <v>57</v>
      </c>
      <c r="B33" t="s">
        <v>23</v>
      </c>
      <c r="C33" t="s">
        <v>150</v>
      </c>
      <c r="D33" t="s">
        <v>37</v>
      </c>
      <c r="E33" s="8">
        <v>8.0658381968201986</v>
      </c>
      <c r="F33" s="8">
        <v>8.6922112342625013</v>
      </c>
      <c r="G33">
        <f>MATCH(A33,Production_est!$A$4:$A$339,0)</f>
        <v>321</v>
      </c>
      <c r="H33">
        <f>IFERROR(MATCH(D33,Production_est!$D$4:$D$339,0),"-")</f>
        <v>6</v>
      </c>
      <c r="I33" s="8" cm="1">
        <f t="array" ref="I33">IFERROR(INDEX(Production_est!$E$4:$E$339,H33+G33-1),"-")</f>
        <v>80000</v>
      </c>
      <c r="J33" s="42">
        <f t="shared" si="0"/>
        <v>1.0865264042828126E-4</v>
      </c>
      <c r="K33" s="42">
        <f t="shared" si="1"/>
        <v>1.0865264042828126E-4</v>
      </c>
      <c r="L33" s="42">
        <f t="shared" si="2"/>
        <v>1.0865264042828126E-4</v>
      </c>
      <c r="M33" s="42">
        <f t="shared" si="2"/>
        <v>1.0865264042828126E-4</v>
      </c>
      <c r="N33" s="42">
        <f t="shared" ref="N33:AP33" si="43">M33*(1-$F$4)</f>
        <v>1.0844075744369078E-4</v>
      </c>
      <c r="O33" s="42">
        <f t="shared" si="43"/>
        <v>1.0822928765107594E-4</v>
      </c>
      <c r="P33" s="42">
        <f t="shared" si="43"/>
        <v>1.0801823024467311E-4</v>
      </c>
      <c r="Q33" s="42">
        <f t="shared" si="43"/>
        <v>1.0780758442028993E-4</v>
      </c>
      <c r="R33" s="42">
        <f t="shared" si="43"/>
        <v>1.0759734937530232E-4</v>
      </c>
      <c r="S33" s="42">
        <f t="shared" si="43"/>
        <v>1.0738752430865138E-4</v>
      </c>
      <c r="T33" s="42">
        <f t="shared" si="43"/>
        <v>1.0717810842084035E-4</v>
      </c>
      <c r="U33" s="42">
        <f t="shared" si="43"/>
        <v>1.0696910091393157E-4</v>
      </c>
      <c r="V33" s="42">
        <f t="shared" si="43"/>
        <v>1.0676050099154344E-4</v>
      </c>
      <c r="W33" s="42">
        <f t="shared" si="43"/>
        <v>1.0655230785884738E-4</v>
      </c>
      <c r="X33" s="42">
        <f t="shared" si="43"/>
        <v>1.0634452072256476E-4</v>
      </c>
      <c r="Y33" s="42">
        <f t="shared" si="43"/>
        <v>1.0613713879096397E-4</v>
      </c>
      <c r="Z33" s="42">
        <f t="shared" si="43"/>
        <v>1.0593016127385734E-4</v>
      </c>
      <c r="AA33" s="42">
        <f t="shared" si="43"/>
        <v>1.0572358738259814E-4</v>
      </c>
      <c r="AB33" s="42">
        <f t="shared" si="43"/>
        <v>1.0551741633007756E-4</v>
      </c>
      <c r="AC33" s="42">
        <f t="shared" si="43"/>
        <v>1.0531164733072175E-4</v>
      </c>
      <c r="AD33" s="42">
        <f t="shared" si="43"/>
        <v>1.0510627960048879E-4</v>
      </c>
      <c r="AE33" s="42">
        <f t="shared" si="43"/>
        <v>1.0490131235686572E-4</v>
      </c>
      <c r="AF33" s="42">
        <f t="shared" si="43"/>
        <v>1.0469674481886555E-4</v>
      </c>
      <c r="AG33" s="42">
        <f t="shared" si="43"/>
        <v>1.0449257620702429E-4</v>
      </c>
      <c r="AH33" s="42">
        <f t="shared" si="43"/>
        <v>1.0428880574339798E-4</v>
      </c>
      <c r="AI33" s="42">
        <f t="shared" si="43"/>
        <v>1.0408543265155972E-4</v>
      </c>
      <c r="AJ33" s="42">
        <f t="shared" si="43"/>
        <v>1.0388245615659675E-4</v>
      </c>
      <c r="AK33" s="42">
        <f t="shared" si="43"/>
        <v>1.0367987548510742E-4</v>
      </c>
      <c r="AL33" s="42">
        <f t="shared" si="43"/>
        <v>1.0347768986519829E-4</v>
      </c>
      <c r="AM33" s="42">
        <f t="shared" si="43"/>
        <v>1.0327589852648122E-4</v>
      </c>
      <c r="AN33" s="42">
        <f t="shared" si="43"/>
        <v>1.0307450070007038E-4</v>
      </c>
      <c r="AO33" s="42">
        <f t="shared" si="43"/>
        <v>1.0287349561857931E-4</v>
      </c>
      <c r="AP33" s="42">
        <f t="shared" si="43"/>
        <v>1.0267288251611809E-4</v>
      </c>
      <c r="AQ33" s="42">
        <f t="shared" ref="AQ33:BJ33" si="44">AP33*(1-$F$4)</f>
        <v>1.0247266062829032E-4</v>
      </c>
      <c r="AR33" s="42">
        <f t="shared" si="44"/>
        <v>1.0227282919219022E-4</v>
      </c>
      <c r="AS33" s="42">
        <f t="shared" si="44"/>
        <v>1.020733874463998E-4</v>
      </c>
      <c r="AT33" s="42">
        <f t="shared" si="44"/>
        <v>1.0187433463098589E-4</v>
      </c>
      <c r="AU33" s="42">
        <f t="shared" si="44"/>
        <v>1.0167566998749725E-4</v>
      </c>
      <c r="AV33" s="42">
        <f t="shared" si="44"/>
        <v>1.0147739275896171E-4</v>
      </c>
      <c r="AW33" s="42">
        <f t="shared" si="44"/>
        <v>1.0127950218988324E-4</v>
      </c>
      <c r="AX33" s="42">
        <f t="shared" si="44"/>
        <v>1.0108199752623913E-4</v>
      </c>
      <c r="AY33" s="42">
        <f t="shared" si="44"/>
        <v>1.0088487801547707E-4</v>
      </c>
      <c r="AZ33" s="42">
        <f t="shared" si="44"/>
        <v>1.0068814290651232E-4</v>
      </c>
      <c r="BA33" s="42">
        <f t="shared" si="44"/>
        <v>1.0049179144972478E-4</v>
      </c>
      <c r="BB33" s="42">
        <f t="shared" si="44"/>
        <v>1.0029582289695623E-4</v>
      </c>
      <c r="BC33" s="42">
        <f t="shared" si="44"/>
        <v>1.0010023650150739E-4</v>
      </c>
      <c r="BD33" s="42">
        <f t="shared" si="44"/>
        <v>9.9905031518135147E-5</v>
      </c>
      <c r="BE33" s="42">
        <f t="shared" si="44"/>
        <v>9.9710207203049659E-5</v>
      </c>
      <c r="BF33" s="42">
        <f t="shared" si="44"/>
        <v>9.9515762813911563E-5</v>
      </c>
      <c r="BG33" s="42">
        <f t="shared" si="44"/>
        <v>9.9321697609829122E-5</v>
      </c>
      <c r="BH33" s="42">
        <f t="shared" si="44"/>
        <v>9.9128010851355395E-5</v>
      </c>
      <c r="BI33" s="42">
        <f t="shared" si="44"/>
        <v>9.8934701800485454E-5</v>
      </c>
      <c r="BJ33" s="42">
        <f t="shared" si="44"/>
        <v>9.8741769720653543E-5</v>
      </c>
      <c r="BK33" t="str">
        <f t="shared" si="5"/>
        <v>21_VN</v>
      </c>
      <c r="BL33" t="str">
        <f t="shared" si="6"/>
        <v>d_ind_cem_15_1_fwood_wwaste</v>
      </c>
      <c r="BO33" s="8">
        <f t="shared" si="7"/>
        <v>8.0658381968201986</v>
      </c>
      <c r="BP33" s="8">
        <f t="shared" si="8"/>
        <v>8.6922112342625013</v>
      </c>
      <c r="BQ33" s="8" cm="1">
        <f t="array" ref="BQ33">K33*INDEX(prod_est,$G33+$H33-1,MATCH(BQ$14,$BP$14:$DP$14,0))</f>
        <v>9.3875881330035007</v>
      </c>
      <c r="BR33" s="8" cm="1">
        <f t="array" ref="BR33">L33*INDEX(prod_est,$G33+$H33-1,MATCH(BR$14,$BP$14:$DP$14,0))</f>
        <v>8.7244335116435856</v>
      </c>
      <c r="BS33" s="8" cm="1">
        <f t="array" ref="BS33">M33*INDEX(prod_est,$G33+$H33-1,MATCH(BS$14,$BP$14:$DP$14,0))</f>
        <v>9.8045158425498542</v>
      </c>
      <c r="BT33" s="8" cm="1">
        <f t="array" ref="BT33">N33*INDEX(prod_est,$G33+$H33-1,MATCH(BT$14,$BP$14:$DP$14,0))</f>
        <v>10.963203852738161</v>
      </c>
      <c r="BU33" s="8" cm="1">
        <f t="array" ref="BU33">O33*INDEX(prod_est,$G33+$H33-1,MATCH(BU$14,$BP$14:$DP$14,0))</f>
        <v>11.642613787375652</v>
      </c>
      <c r="BV33" s="8" cm="1">
        <f t="array" ref="BV33">P33*INDEX(prod_est,$G33+$H33-1,MATCH(BV$14,$BP$14:$DP$14,0))</f>
        <v>12.360744255056295</v>
      </c>
      <c r="BW33" s="8" cm="1">
        <f t="array" ref="BW33">Q33*INDEX(prod_est,$G33+$H33-1,MATCH(BW$14,$BP$14:$DP$14,0))</f>
        <v>13.119667519179195</v>
      </c>
      <c r="BX33" s="8" cm="1">
        <f t="array" ref="BX33">R33*INDEX(prod_est,$G33+$H33-1,MATCH(BX$14,$BP$14:$DP$14,0))</f>
        <v>13.921561615052536</v>
      </c>
      <c r="BY33" s="8" cm="1">
        <f t="array" ref="BY33">S33*INDEX(prod_est,$G33+$H33-1,MATCH(BY$14,$BP$14:$DP$14,0))</f>
        <v>14.768715555163995</v>
      </c>
      <c r="BZ33" s="8" cm="1">
        <f t="array" ref="BZ33">T33*INDEX(prod_est,$G33+$H33-1,MATCH(BZ$14,$BP$14:$DP$14,0))</f>
        <v>15.534817722217799</v>
      </c>
      <c r="CA33" s="8" cm="1">
        <f t="array" ref="CA33">U33*INDEX(prod_est,$G33+$H33-1,MATCH(CA$14,$BP$14:$DP$14,0))</f>
        <v>16.337806102610276</v>
      </c>
      <c r="CB33" s="8" cm="1">
        <f t="array" ref="CB33">V33*INDEX(prod_est,$G33+$H33-1,MATCH(CB$14,$BP$14:$DP$14,0))</f>
        <v>17.179377359520441</v>
      </c>
      <c r="CC33" s="8" cm="1">
        <f t="array" ref="CC33">W33*INDEX(prod_est,$G33+$H33-1,MATCH(CC$14,$BP$14:$DP$14,0))</f>
        <v>17.54030467351156</v>
      </c>
      <c r="CD33" s="8" cm="1">
        <f t="array" ref="CD33">X33*INDEX(prod_est,$G33+$H33-1,MATCH(CD$14,$BP$14:$DP$14,0))</f>
        <v>17.90592091857965</v>
      </c>
      <c r="CE33" s="8" cm="1">
        <f t="array" ref="CE33">Y33*INDEX(prod_est,$G33+$H33-1,MATCH(CE$14,$BP$14:$DP$14,0))</f>
        <v>18.276278127486268</v>
      </c>
      <c r="CF33" s="8" cm="1">
        <f t="array" ref="CF33">Z33*INDEX(prod_est,$G33+$H33-1,MATCH(CF$14,$BP$14:$DP$14,0))</f>
        <v>18.651428866304212</v>
      </c>
      <c r="CG33" s="8" cm="1">
        <f t="array" ref="CG33">AA33*INDEX(prod_est,$G33+$H33-1,MATCH(CG$14,$BP$14:$DP$14,0))</f>
        <v>19.031426239627745</v>
      </c>
      <c r="CH33" s="8" cm="1">
        <f t="array" ref="CH33">AB33*INDEX(prod_est,$G33+$H33-1,MATCH(CH$14,$BP$14:$DP$14,0))</f>
        <v>19.41632389583123</v>
      </c>
      <c r="CI33" s="8" cm="1">
        <f t="array" ref="CI33">AC33*INDEX(prod_est,$G33+$H33-1,MATCH(CI$14,$BP$14:$DP$14,0))</f>
        <v>19.806176032378758</v>
      </c>
      <c r="CJ33" s="8" cm="1">
        <f t="array" ref="CJ33">AD33*INDEX(prod_est,$G33+$H33-1,MATCH(CJ$14,$BP$14:$DP$14,0))</f>
        <v>20.20103740118288</v>
      </c>
      <c r="CK33" s="8" cm="1">
        <f t="array" ref="CK33">AE33*INDEX(prod_est,$G33+$H33-1,MATCH(CK$14,$BP$14:$DP$14,0))</f>
        <v>20.600963314014745</v>
      </c>
      <c r="CL33" s="8" cm="1">
        <f t="array" ref="CL33">AF33*INDEX(prod_est,$G33+$H33-1,MATCH(CL$14,$BP$14:$DP$14,0))</f>
        <v>21.006009647964699</v>
      </c>
      <c r="CM33" s="8" cm="1">
        <f t="array" ref="CM33">AG33*INDEX(prod_est,$G33+$H33-1,MATCH(CM$14,$BP$14:$DP$14,0))</f>
        <v>21.416232850955385</v>
      </c>
      <c r="CN33" s="8" cm="1">
        <f t="array" ref="CN33">AH33*INDEX(prod_est,$G33+$H33-1,MATCH(CN$14,$BP$14:$DP$14,0))</f>
        <v>21.831689947305819</v>
      </c>
      <c r="CO33" s="8" cm="1">
        <f t="array" ref="CO33">AI33*INDEX(prod_est,$G33+$H33-1,MATCH(CO$14,$BP$14:$DP$14,0))</f>
        <v>22.252438543349061</v>
      </c>
      <c r="CP33" s="8" cm="1">
        <f t="array" ref="CP33">AJ33*INDEX(prod_est,$G33+$H33-1,MATCH(CP$14,$BP$14:$DP$14,0))</f>
        <v>22.678536833102228</v>
      </c>
      <c r="CQ33" s="8" cm="1">
        <f t="array" ref="CQ33">AK33*INDEX(prod_est,$G33+$H33-1,MATCH(CQ$14,$BP$14:$DP$14,0))</f>
        <v>23.110043603990565</v>
      </c>
      <c r="CR33" s="8" cm="1">
        <f t="array" ref="CR33">AL33*INDEX(prod_est,$G33+$H33-1,MATCH(CR$14,$BP$14:$DP$14,0))</f>
        <v>23.547018242624841</v>
      </c>
      <c r="CS33" s="8" cm="1">
        <f t="array" ref="CS33">AM33*INDEX(prod_est,$G33+$H33-1,MATCH(CS$14,$BP$14:$DP$14,0))</f>
        <v>23.989520740633942</v>
      </c>
      <c r="CT33" s="8" cm="1">
        <f t="array" ref="CT33">AN33*INDEX(prod_est,$G33+$H33-1,MATCH(CT$14,$BP$14:$DP$14,0))</f>
        <v>24.43761170055247</v>
      </c>
      <c r="CU33" s="8" cm="1">
        <f t="array" ref="CU33">AO33*INDEX(prod_est,$G33+$H33-1,MATCH(CU$14,$BP$14:$DP$14,0))</f>
        <v>24.891352341763483</v>
      </c>
      <c r="CV33" s="8" cm="1">
        <f t="array" ref="CV33">AP33*INDEX(prod_est,$G33+$H33-1,MATCH(CV$14,$BP$14:$DP$14,0))</f>
        <v>25.35080450649728</v>
      </c>
      <c r="CW33" cm="1">
        <f t="array" ref="CW33">AQ33*INDEX(prod_est,$G33+$H33-1,MATCH(CW$14,$BP$14:$DP$14,0))</f>
        <v>25.301368026173989</v>
      </c>
      <c r="CX33" cm="1">
        <f t="array" ref="CX33">AR33*INDEX(prod_est,$G33+$H33-1,MATCH(CX$14,$BP$14:$DP$14,0))</f>
        <v>25.252027951690049</v>
      </c>
      <c r="CY33" cm="1">
        <f t="array" ref="CY33">AS33*INDEX(prod_est,$G33+$H33-1,MATCH(CY$14,$BP$14:$DP$14,0))</f>
        <v>25.202784095044905</v>
      </c>
      <c r="CZ33" cm="1">
        <f t="array" ref="CZ33">AT33*INDEX(prod_est,$G33+$H33-1,MATCH(CZ$14,$BP$14:$DP$14,0))</f>
        <v>25.153636268604618</v>
      </c>
      <c r="DA33" cm="1">
        <f t="array" ref="DA33">AU33*INDEX(prod_est,$G33+$H33-1,MATCH(DA$14,$BP$14:$DP$14,0))</f>
        <v>25.104584285101158</v>
      </c>
      <c r="DB33" cm="1">
        <f t="array" ref="DB33">AV33*INDEX(prod_est,$G33+$H33-1,MATCH(DB$14,$BP$14:$DP$14,0))</f>
        <v>25.055627957631678</v>
      </c>
      <c r="DC33" cm="1">
        <f t="array" ref="DC33">AW33*INDEX(prod_est,$G33+$H33-1,MATCH(DC$14,$BP$14:$DP$14,0))</f>
        <v>25.006767099657807</v>
      </c>
      <c r="DD33" cm="1">
        <f t="array" ref="DD33">AX33*INDEX(prod_est,$G33+$H33-1,MATCH(DD$14,$BP$14:$DP$14,0))</f>
        <v>24.958001525004956</v>
      </c>
      <c r="DE33" cm="1">
        <f t="array" ref="DE33">AY33*INDEX(prod_est,$G33+$H33-1,MATCH(DE$14,$BP$14:$DP$14,0))</f>
        <v>24.909331047861578</v>
      </c>
      <c r="DF33" cm="1">
        <f t="array" ref="DF33">AZ33*INDEX(prod_est,$G33+$H33-1,MATCH(DF$14,$BP$14:$DP$14,0))</f>
        <v>24.86075548277849</v>
      </c>
      <c r="DG33" cm="1">
        <f t="array" ref="DG33">BA33*INDEX(prod_est,$G33+$H33-1,MATCH(DG$14,$BP$14:$DP$14,0))</f>
        <v>24.81227464466814</v>
      </c>
      <c r="DH33" cm="1">
        <f t="array" ref="DH33">BB33*INDEX(prod_est,$G33+$H33-1,MATCH(DH$14,$BP$14:$DP$14,0))</f>
        <v>24.763888348803924</v>
      </c>
      <c r="DI33" cm="1">
        <f t="array" ref="DI33">BC33*INDEX(prod_est,$G33+$H33-1,MATCH(DI$14,$BP$14:$DP$14,0))</f>
        <v>24.715596410819469</v>
      </c>
      <c r="DJ33" cm="1">
        <f t="array" ref="DJ33">BD33*INDEX(prod_est,$G33+$H33-1,MATCH(DJ$14,$BP$14:$DP$14,0))</f>
        <v>24.667398646707927</v>
      </c>
      <c r="DK33" cm="1">
        <f t="array" ref="DK33">BE33*INDEX(prod_est,$G33+$H33-1,MATCH(DK$14,$BP$14:$DP$14,0))</f>
        <v>24.619294872821293</v>
      </c>
      <c r="DL33" cm="1">
        <f t="array" ref="DL33">BF33*INDEX(prod_est,$G33+$H33-1,MATCH(DL$14,$BP$14:$DP$14,0))</f>
        <v>24.571284905869682</v>
      </c>
      <c r="DM33" cm="1">
        <f t="array" ref="DM33">BG33*INDEX(prod_est,$G33+$H33-1,MATCH(DM$14,$BP$14:$DP$14,0))</f>
        <v>24.523368562920655</v>
      </c>
      <c r="DN33" cm="1">
        <f t="array" ref="DN33">BH33*INDEX(prod_est,$G33+$H33-1,MATCH(DN$14,$BP$14:$DP$14,0))</f>
        <v>24.475545661398495</v>
      </c>
      <c r="DO33" cm="1">
        <f t="array" ref="DO33">BI33*INDEX(prod_est,$G33+$H33-1,MATCH(DO$14,$BP$14:$DP$14,0))</f>
        <v>24.427816019083533</v>
      </c>
      <c r="DP33" cm="1">
        <f t="array" ref="DP33">BJ33*INDEX(prod_est,$G33+$H33-1,MATCH(DP$14,$BP$14:$DP$14,0))</f>
        <v>24.380179454111445</v>
      </c>
    </row>
    <row r="34" spans="1:120" x14ac:dyDescent="0.25">
      <c r="A34" t="s">
        <v>57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321</v>
      </c>
      <c r="H34">
        <f>IFERROR(MATCH(D34,Production_est!$D$4:$D$339,0),"-")</f>
        <v>6</v>
      </c>
      <c r="I34" s="8" cm="1">
        <f t="array" ref="I34">IFERROR(INDEX(Production_est!$E$4:$E$339,H34+G34-1),"-")</f>
        <v>80000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21_VN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321</v>
      </c>
      <c r="H35">
        <f>IFERROR(MATCH(D35,Production_est!$D$4:$D$339,0),"-")</f>
        <v>6</v>
      </c>
      <c r="I35" s="8" cm="1">
        <f t="array" ref="I35">IFERROR(INDEX(Production_est!$E$4:$E$339,H35+G35-1),"-")</f>
        <v>80000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21_VN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321</v>
      </c>
      <c r="H36">
        <f>IFERROR(MATCH(D36,Production_est!$D$4:$D$339,0),"-")</f>
        <v>6</v>
      </c>
      <c r="I36" s="8" cm="1">
        <f t="array" ref="I36">IFERROR(INDEX(Production_est!$E$4:$E$339,H36+G36-1),"-")</f>
        <v>80000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21_VN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57</v>
      </c>
      <c r="B37" t="s">
        <v>27</v>
      </c>
      <c r="C37" t="s">
        <v>27</v>
      </c>
      <c r="D37" t="s">
        <v>37</v>
      </c>
      <c r="E37" s="8">
        <v>17.612276589942461</v>
      </c>
      <c r="F37" s="8">
        <v>18.535494475784152</v>
      </c>
      <c r="G37">
        <f>MATCH(A37,Production_est!$A$4:$A$339,0)</f>
        <v>321</v>
      </c>
      <c r="H37">
        <f>IFERROR(MATCH(D37,Production_est!$D$4:$D$339,0),"-")</f>
        <v>6</v>
      </c>
      <c r="I37" s="8" cm="1">
        <f t="array" ref="I37">IFERROR(INDEX(Production_est!$E$4:$E$339,H37+G37-1),"-")</f>
        <v>80000</v>
      </c>
      <c r="J37" s="42">
        <f t="shared" si="0"/>
        <v>2.316936809473019E-4</v>
      </c>
      <c r="K37" s="42">
        <f t="shared" si="1"/>
        <v>2.316936809473019E-4</v>
      </c>
      <c r="L37" s="42">
        <f t="shared" si="2"/>
        <v>2.316936809473019E-4</v>
      </c>
      <c r="M37" s="42">
        <f t="shared" si="2"/>
        <v>2.316936809473019E-4</v>
      </c>
      <c r="N37" s="42">
        <f t="shared" ref="N37:AP37" si="51">M37*(1-$F$4)</f>
        <v>2.3124185622922452E-4</v>
      </c>
      <c r="O37" s="42">
        <f t="shared" si="51"/>
        <v>2.3079091261232794E-4</v>
      </c>
      <c r="P37" s="42">
        <f t="shared" si="51"/>
        <v>2.3034084837838105E-4</v>
      </c>
      <c r="Q37" s="42">
        <f t="shared" si="51"/>
        <v>2.2989166181250343E-4</v>
      </c>
      <c r="R37" s="42">
        <f t="shared" si="51"/>
        <v>2.2944335120315883E-4</v>
      </c>
      <c r="S37" s="42">
        <f t="shared" si="51"/>
        <v>2.2899591484214872E-4</v>
      </c>
      <c r="T37" s="42">
        <f t="shared" si="51"/>
        <v>2.2854935102460569E-4</v>
      </c>
      <c r="U37" s="42">
        <f t="shared" si="51"/>
        <v>2.2810365804898695E-4</v>
      </c>
      <c r="V37" s="42">
        <f t="shared" si="51"/>
        <v>2.2765883421706792E-4</v>
      </c>
      <c r="W37" s="42">
        <f t="shared" si="51"/>
        <v>2.2721487783393572E-4</v>
      </c>
      <c r="X37" s="42">
        <f t="shared" si="51"/>
        <v>2.2677178720798268E-4</v>
      </c>
      <c r="Y37" s="42">
        <f t="shared" si="51"/>
        <v>2.2632956065089994E-4</v>
      </c>
      <c r="Z37" s="42">
        <f t="shared" si="51"/>
        <v>2.2588819647767104E-4</v>
      </c>
      <c r="AA37" s="42">
        <f t="shared" si="51"/>
        <v>2.2544769300656539E-4</v>
      </c>
      <c r="AB37" s="42">
        <f t="shared" si="51"/>
        <v>2.2500804855913199E-4</v>
      </c>
      <c r="AC37" s="42">
        <f t="shared" si="51"/>
        <v>2.2456926146019297E-4</v>
      </c>
      <c r="AD37" s="42">
        <f t="shared" si="51"/>
        <v>2.241313300378372E-4</v>
      </c>
      <c r="AE37" s="42">
        <f t="shared" si="51"/>
        <v>2.2369425262341394E-4</v>
      </c>
      <c r="AF37" s="42">
        <f t="shared" si="51"/>
        <v>2.2325802755152649E-4</v>
      </c>
      <c r="AG37" s="42">
        <f t="shared" si="51"/>
        <v>2.2282265316002581E-4</v>
      </c>
      <c r="AH37" s="42">
        <f t="shared" si="51"/>
        <v>2.2238812779000426E-4</v>
      </c>
      <c r="AI37" s="42">
        <f t="shared" si="51"/>
        <v>2.2195444978578916E-4</v>
      </c>
      <c r="AJ37" s="42">
        <f t="shared" si="51"/>
        <v>2.2152161749493661E-4</v>
      </c>
      <c r="AK37" s="42">
        <f t="shared" si="51"/>
        <v>2.2108962926822506E-4</v>
      </c>
      <c r="AL37" s="42">
        <f t="shared" si="51"/>
        <v>2.2065848345964917E-4</v>
      </c>
      <c r="AM37" s="42">
        <f t="shared" si="51"/>
        <v>2.2022817842641345E-4</v>
      </c>
      <c r="AN37" s="42">
        <f t="shared" si="51"/>
        <v>2.1979871252892597E-4</v>
      </c>
      <c r="AO37" s="42">
        <f t="shared" si="51"/>
        <v>2.1937008413079221E-4</v>
      </c>
      <c r="AP37" s="42">
        <f t="shared" si="51"/>
        <v>2.1894229159880878E-4</v>
      </c>
      <c r="AQ37" s="42">
        <f t="shared" ref="AQ37:BJ37" si="52">AP37*(1-$F$4)</f>
        <v>2.1851533330295716E-4</v>
      </c>
      <c r="AR37" s="42">
        <f t="shared" si="52"/>
        <v>2.1808920761639755E-4</v>
      </c>
      <c r="AS37" s="42">
        <f t="shared" si="52"/>
        <v>2.1766391291546262E-4</v>
      </c>
      <c r="AT37" s="42">
        <f t="shared" si="52"/>
        <v>2.1723944757965133E-4</v>
      </c>
      <c r="AU37" s="42">
        <f t="shared" si="52"/>
        <v>2.1681580999162282E-4</v>
      </c>
      <c r="AV37" s="42">
        <f t="shared" si="52"/>
        <v>2.1639299853719017E-4</v>
      </c>
      <c r="AW37" s="42">
        <f t="shared" si="52"/>
        <v>2.1597101160531428E-4</v>
      </c>
      <c r="AX37" s="42">
        <f t="shared" si="52"/>
        <v>2.1554984758809771E-4</v>
      </c>
      <c r="AY37" s="42">
        <f t="shared" si="52"/>
        <v>2.1512950488077862E-4</v>
      </c>
      <c r="AZ37" s="42">
        <f t="shared" si="52"/>
        <v>2.1470998188172457E-4</v>
      </c>
      <c r="BA37" s="42">
        <f t="shared" si="52"/>
        <v>2.1429127699242647E-4</v>
      </c>
      <c r="BB37" s="42">
        <f t="shared" si="52"/>
        <v>2.1387338861749246E-4</v>
      </c>
      <c r="BC37" s="42">
        <f t="shared" si="52"/>
        <v>2.1345631516464189E-4</v>
      </c>
      <c r="BD37" s="42">
        <f t="shared" si="52"/>
        <v>2.1304005504469914E-4</v>
      </c>
      <c r="BE37" s="42">
        <f t="shared" si="52"/>
        <v>2.1262460667158768E-4</v>
      </c>
      <c r="BF37" s="42">
        <f t="shared" si="52"/>
        <v>2.1220996846232399E-4</v>
      </c>
      <c r="BG37" s="42">
        <f t="shared" si="52"/>
        <v>2.1179613883701148E-4</v>
      </c>
      <c r="BH37" s="42">
        <f t="shared" si="52"/>
        <v>2.1138311621883454E-4</v>
      </c>
      <c r="BI37" s="42">
        <f t="shared" si="52"/>
        <v>2.1097089903405247E-4</v>
      </c>
      <c r="BJ37" s="42">
        <f t="shared" si="52"/>
        <v>2.1055948571199352E-4</v>
      </c>
      <c r="BK37" t="str">
        <f t="shared" si="5"/>
        <v>21_VN</v>
      </c>
      <c r="BL37" t="str">
        <f t="shared" si="6"/>
        <v>d_ind_cem_15_5_other_biomass</v>
      </c>
      <c r="BO37" s="8">
        <f t="shared" si="7"/>
        <v>17.612276589942461</v>
      </c>
      <c r="BP37" s="8">
        <f t="shared" si="8"/>
        <v>18.535494475784152</v>
      </c>
      <c r="BQ37" s="8" cm="1">
        <f t="array" ref="BQ37">K37*INDEX(prod_est,$G37+$H37-1,MATCH(BQ$14,$BP$14:$DP$14,0))</f>
        <v>20.018334033846884</v>
      </c>
      <c r="BR37" s="8" cm="1">
        <f t="array" ref="BR37">L37*INDEX(prod_est,$G37+$H37-1,MATCH(BR$14,$BP$14:$DP$14,0))</f>
        <v>18.604206087628103</v>
      </c>
      <c r="BS37" s="8" cm="1">
        <f t="array" ref="BS37">M37*INDEX(prod_est,$G37+$H37-1,MATCH(BS$14,$BP$14:$DP$14,0))</f>
        <v>20.907401389531486</v>
      </c>
      <c r="BT37" s="8" cm="1">
        <f t="array" ref="BT37">N37*INDEX(prod_est,$G37+$H37-1,MATCH(BT$14,$BP$14:$DP$14,0))</f>
        <v>23.378217460745489</v>
      </c>
      <c r="BU37" s="8" cm="1">
        <f t="array" ref="BU37">O37*INDEX(prod_est,$G37+$H37-1,MATCH(BU$14,$BP$14:$DP$14,0))</f>
        <v>24.827008654478433</v>
      </c>
      <c r="BV37" s="8" cm="1">
        <f t="array" ref="BV37">P37*INDEX(prod_est,$G37+$H37-1,MATCH(BV$14,$BP$14:$DP$14,0))</f>
        <v>26.358368507322169</v>
      </c>
      <c r="BW37" s="8" cm="1">
        <f t="array" ref="BW37">Q37*INDEX(prod_est,$G37+$H37-1,MATCH(BW$14,$BP$14:$DP$14,0))</f>
        <v>27.97671596697035</v>
      </c>
      <c r="BX37" s="8" cm="1">
        <f t="array" ref="BX37">R37*INDEX(prod_est,$G37+$H37-1,MATCH(BX$14,$BP$14:$DP$14,0))</f>
        <v>29.686695531852074</v>
      </c>
      <c r="BY37" s="8" cm="1">
        <f t="array" ref="BY37">S37*INDEX(prod_est,$G37+$H37-1,MATCH(BY$14,$BP$14:$DP$14,0))</f>
        <v>31.493188350984191</v>
      </c>
      <c r="BZ37" s="8" cm="1">
        <f t="array" ref="BZ37">T37*INDEX(prod_est,$G37+$H37-1,MATCH(BZ$14,$BP$14:$DP$14,0))</f>
        <v>33.126844287616166</v>
      </c>
      <c r="CA37" s="8" cm="1">
        <f t="array" ref="CA37">U37*INDEX(prod_est,$G37+$H37-1,MATCH(CA$14,$BP$14:$DP$14,0))</f>
        <v>34.83915733291073</v>
      </c>
      <c r="CB37" s="8" cm="1">
        <f t="array" ref="CB37">V37*INDEX(prod_est,$G37+$H37-1,MATCH(CB$14,$BP$14:$DP$14,0))</f>
        <v>36.633745495005776</v>
      </c>
      <c r="CC37" s="8" cm="1">
        <f t="array" ref="CC37">W37*INDEX(prod_est,$G37+$H37-1,MATCH(CC$14,$BP$14:$DP$14,0))</f>
        <v>37.403396168964527</v>
      </c>
      <c r="CD37" s="8" cm="1">
        <f t="array" ref="CD37">X37*INDEX(prod_est,$G37+$H37-1,MATCH(CD$14,$BP$14:$DP$14,0))</f>
        <v>38.183045639976442</v>
      </c>
      <c r="CE37" s="8" cm="1">
        <f t="array" ref="CE37">Y37*INDEX(prod_est,$G37+$H37-1,MATCH(CE$14,$BP$14:$DP$14,0))</f>
        <v>38.972804864038586</v>
      </c>
      <c r="CF37" s="8" cm="1">
        <f t="array" ref="CF37">Z37*INDEX(prod_est,$G37+$H37-1,MATCH(CF$14,$BP$14:$DP$14,0))</f>
        <v>39.772785934394655</v>
      </c>
      <c r="CG37" s="8" cm="1">
        <f t="array" ref="CG37">AA37*INDEX(prod_est,$G37+$H37-1,MATCH(CG$14,$BP$14:$DP$14,0))</f>
        <v>40.583102092645319</v>
      </c>
      <c r="CH37" s="8" cm="1">
        <f t="array" ref="CH37">AB37*INDEX(prod_est,$G37+$H37-1,MATCH(CH$14,$BP$14:$DP$14,0))</f>
        <v>41.403867739961903</v>
      </c>
      <c r="CI37" s="8" cm="1">
        <f t="array" ref="CI37">AC37*INDEX(prod_est,$G37+$H37-1,MATCH(CI$14,$BP$14:$DP$14,0))</f>
        <v>42.235198448408788</v>
      </c>
      <c r="CJ37" s="8" cm="1">
        <f t="array" ref="CJ37">AD37*INDEX(prod_est,$G37+$H37-1,MATCH(CJ$14,$BP$14:$DP$14,0))</f>
        <v>43.077210972370459</v>
      </c>
      <c r="CK37" s="8" cm="1">
        <f t="array" ref="CK37">AE37*INDEX(prod_est,$G37+$H37-1,MATCH(CK$14,$BP$14:$DP$14,0))</f>
        <v>43.930023260088277</v>
      </c>
      <c r="CL37" s="8" cm="1">
        <f t="array" ref="CL37">AF37*INDEX(prod_est,$G37+$H37-1,MATCH(CL$14,$BP$14:$DP$14,0))</f>
        <v>44.793754465304787</v>
      </c>
      <c r="CM37" s="8" cm="1">
        <f t="array" ref="CM37">AG37*INDEX(prod_est,$G37+$H37-1,MATCH(CM$14,$BP$14:$DP$14,0))</f>
        <v>45.668524959019948</v>
      </c>
      <c r="CN37" s="8" cm="1">
        <f t="array" ref="CN37">AH37*INDEX(prod_est,$G37+$H37-1,MATCH(CN$14,$BP$14:$DP$14,0))</f>
        <v>46.554456341356193</v>
      </c>
      <c r="CO37" s="8" cm="1">
        <f t="array" ref="CO37">AI37*INDEX(prod_est,$G37+$H37-1,MATCH(CO$14,$BP$14:$DP$14,0))</f>
        <v>47.451671453537614</v>
      </c>
      <c r="CP37" s="8" cm="1">
        <f t="array" ref="CP37">AJ37*INDEX(prod_est,$G37+$H37-1,MATCH(CP$14,$BP$14:$DP$14,0))</f>
        <v>48.360294389980901</v>
      </c>
      <c r="CQ37" s="8" cm="1">
        <f t="array" ref="CQ37">AK37*INDEX(prod_est,$G37+$H37-1,MATCH(CQ$14,$BP$14:$DP$14,0))</f>
        <v>49.280450510501467</v>
      </c>
      <c r="CR37" s="8" cm="1">
        <f t="array" ref="CR37">AL37*INDEX(prod_est,$G37+$H37-1,MATCH(CR$14,$BP$14:$DP$14,0))</f>
        <v>50.212266452633315</v>
      </c>
      <c r="CS37" s="8" cm="1">
        <f t="array" ref="CS37">AM37*INDEX(prod_est,$G37+$H37-1,MATCH(CS$14,$BP$14:$DP$14,0))</f>
        <v>51.155870144066654</v>
      </c>
      <c r="CT37" s="8" cm="1">
        <f t="array" ref="CT37">AN37*INDEX(prod_est,$G37+$H37-1,MATCH(CT$14,$BP$14:$DP$14,0))</f>
        <v>52.111390815202682</v>
      </c>
      <c r="CU37" s="8" cm="1">
        <f t="array" ref="CU37">AO37*INDEX(prod_est,$G37+$H37-1,MATCH(CU$14,$BP$14:$DP$14,0))</f>
        <v>53.078959011826136</v>
      </c>
      <c r="CV37" s="8" cm="1">
        <f t="array" ref="CV37">AP37*INDEX(prod_est,$G37+$H37-1,MATCH(CV$14,$BP$14:$DP$14,0))</f>
        <v>54.058706607897172</v>
      </c>
      <c r="CW37" cm="1">
        <f t="array" ref="CW37">AQ37*INDEX(prod_est,$G37+$H37-1,MATCH(CW$14,$BP$14:$DP$14,0))</f>
        <v>53.95328698759127</v>
      </c>
      <c r="CX37" cm="1">
        <f t="array" ref="CX37">AR37*INDEX(prod_est,$G37+$H37-1,MATCH(CX$14,$BP$14:$DP$14,0))</f>
        <v>53.848072945573179</v>
      </c>
      <c r="CY37" cm="1">
        <f t="array" ref="CY37">AS37*INDEX(prod_est,$G37+$H37-1,MATCH(CY$14,$BP$14:$DP$14,0))</f>
        <v>53.743064080945672</v>
      </c>
      <c r="CZ37" cm="1">
        <f t="array" ref="CZ37">AT37*INDEX(prod_est,$G37+$H37-1,MATCH(CZ$14,$BP$14:$DP$14,0))</f>
        <v>53.638259993593323</v>
      </c>
      <c r="DA37" cm="1">
        <f t="array" ref="DA37">AU37*INDEX(prod_est,$G37+$H37-1,MATCH(DA$14,$BP$14:$DP$14,0))</f>
        <v>53.533660284180968</v>
      </c>
      <c r="DB37" cm="1">
        <f t="array" ref="DB37">AV37*INDEX(prod_est,$G37+$H37-1,MATCH(DB$14,$BP$14:$DP$14,0))</f>
        <v>53.429264554152184</v>
      </c>
      <c r="DC37" cm="1">
        <f t="array" ref="DC37">AW37*INDEX(prod_est,$G37+$H37-1,MATCH(DC$14,$BP$14:$DP$14,0))</f>
        <v>53.325072405727767</v>
      </c>
      <c r="DD37" cm="1">
        <f t="array" ref="DD37">AX37*INDEX(prod_est,$G37+$H37-1,MATCH(DD$14,$BP$14:$DP$14,0))</f>
        <v>53.221083441904213</v>
      </c>
      <c r="DE37" cm="1">
        <f t="array" ref="DE37">AY37*INDEX(prod_est,$G37+$H37-1,MATCH(DE$14,$BP$14:$DP$14,0))</f>
        <v>53.11729726645224</v>
      </c>
      <c r="DF37" cm="1">
        <f t="array" ref="DF37">AZ37*INDEX(prod_est,$G37+$H37-1,MATCH(DF$14,$BP$14:$DP$14,0))</f>
        <v>53.013713483915218</v>
      </c>
      <c r="DG37" cm="1">
        <f t="array" ref="DG37">BA37*INDEX(prod_est,$G37+$H37-1,MATCH(DG$14,$BP$14:$DP$14,0))</f>
        <v>52.910331699607717</v>
      </c>
      <c r="DH37" cm="1">
        <f t="array" ref="DH37">BB37*INDEX(prod_est,$G37+$H37-1,MATCH(DH$14,$BP$14:$DP$14,0))</f>
        <v>52.807151519613967</v>
      </c>
      <c r="DI37" cm="1">
        <f t="array" ref="DI37">BC37*INDEX(prod_est,$G37+$H37-1,MATCH(DI$14,$BP$14:$DP$14,0))</f>
        <v>52.704172550786396</v>
      </c>
      <c r="DJ37" cm="1">
        <f t="array" ref="DJ37">BD37*INDEX(prod_est,$G37+$H37-1,MATCH(DJ$14,$BP$14:$DP$14,0))</f>
        <v>52.60139440074407</v>
      </c>
      <c r="DK37" cm="1">
        <f t="array" ref="DK37">BE37*INDEX(prod_est,$G37+$H37-1,MATCH(DK$14,$BP$14:$DP$14,0))</f>
        <v>52.498816677871261</v>
      </c>
      <c r="DL37" cm="1">
        <f t="array" ref="DL37">BF37*INDEX(prod_est,$G37+$H37-1,MATCH(DL$14,$BP$14:$DP$14,0))</f>
        <v>52.396438991315925</v>
      </c>
      <c r="DM37" cm="1">
        <f t="array" ref="DM37">BG37*INDEX(prod_est,$G37+$H37-1,MATCH(DM$14,$BP$14:$DP$14,0))</f>
        <v>52.29426095098821</v>
      </c>
      <c r="DN37" cm="1">
        <f t="array" ref="DN37">BH37*INDEX(prod_est,$G37+$H37-1,MATCH(DN$14,$BP$14:$DP$14,0))</f>
        <v>52.192282167558986</v>
      </c>
      <c r="DO37" cm="1">
        <f t="array" ref="DO37">BI37*INDEX(prod_est,$G37+$H37-1,MATCH(DO$14,$BP$14:$DP$14,0))</f>
        <v>52.090502252458343</v>
      </c>
      <c r="DP37" cm="1">
        <f t="array" ref="DP37">BJ37*INDEX(prod_est,$G37+$H37-1,MATCH(DP$14,$BP$14:$DP$14,0))</f>
        <v>51.988920817874117</v>
      </c>
    </row>
    <row r="38" spans="1:120" x14ac:dyDescent="0.25">
      <c r="A38" t="s">
        <v>57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321</v>
      </c>
      <c r="H38">
        <f>IFERROR(MATCH(D38,Production_est!$D$4:$D$339,0),"-")</f>
        <v>6</v>
      </c>
      <c r="I38" s="8" cm="1">
        <f t="array" ref="I38">IFERROR(INDEX(Production_est!$E$4:$E$339,H38+G38-1),"-")</f>
        <v>80000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21_VN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321</v>
      </c>
      <c r="H39">
        <f>IFERROR(MATCH(D39,Production_est!$D$4:$D$339,0),"-")</f>
        <v>6</v>
      </c>
      <c r="I39" s="8" cm="1">
        <f t="array" ref="I39">IFERROR(INDEX(Production_est!$E$4:$E$339,H39+G39-1),"-")</f>
        <v>80000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21_VN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321</v>
      </c>
      <c r="H40">
        <f>IFERROR(MATCH(D40,Production_est!$D$4:$D$339,0),"-")</f>
        <v>6</v>
      </c>
      <c r="I40" s="8" cm="1">
        <f t="array" ref="I40">IFERROR(INDEX(Production_est!$E$4:$E$339,H40+G40-1),"-")</f>
        <v>80000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21_VN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321</v>
      </c>
      <c r="H41">
        <f>IFERROR(MATCH(D41,Production_est!$D$4:$D$339,0),"-")</f>
        <v>6</v>
      </c>
      <c r="I41" s="8" cm="1">
        <f t="array" ref="I41">IFERROR(INDEX(Production_est!$E$4:$E$339,H41+G41-1),"-")</f>
        <v>80000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21_VN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321</v>
      </c>
      <c r="H42">
        <f>IFERROR(MATCH(D42,Production_est!$D$4:$D$339,0),"-")</f>
        <v>6</v>
      </c>
      <c r="I42" s="8" cm="1">
        <f t="array" ref="I42">IFERROR(INDEX(Production_est!$E$4:$E$339,H42+G42-1),"-")</f>
        <v>80000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21_VN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321</v>
      </c>
      <c r="H43">
        <f>IFERROR(MATCH(D43,Production_est!$D$4:$D$339,0),"-")</f>
        <v>6</v>
      </c>
      <c r="I43" s="8" cm="1">
        <f t="array" ref="I43">IFERROR(INDEX(Production_est!$E$4:$E$339,H43+G43-1),"-")</f>
        <v>80000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21_VN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321</v>
      </c>
      <c r="H44">
        <f>IFERROR(MATCH(D44,Production_est!$D$4:$D$339,0),"-")</f>
        <v>6</v>
      </c>
      <c r="I44" s="8" cm="1">
        <f t="array" ref="I44">IFERROR(INDEX(Production_est!$E$4:$E$339,H44+G44-1),"-")</f>
        <v>80000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21_VN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57</v>
      </c>
      <c r="B45" t="s">
        <v>35</v>
      </c>
      <c r="C45" t="s">
        <v>35</v>
      </c>
      <c r="D45" t="s">
        <v>37</v>
      </c>
      <c r="E45" s="8">
        <v>36.661792712338901</v>
      </c>
      <c r="F45" s="8">
        <v>41.053493881768141</v>
      </c>
      <c r="G45">
        <f>MATCH(A45,Production_est!$A$4:$A$339,0)</f>
        <v>321</v>
      </c>
      <c r="H45">
        <f>IFERROR(MATCH(D45,Production_est!$D$4:$D$339,0),"-")</f>
        <v>6</v>
      </c>
      <c r="I45" s="8" cm="1">
        <f t="array" ref="I45">IFERROR(INDEX(Production_est!$E$4:$E$339,H45+G45-1),"-")</f>
        <v>80000</v>
      </c>
      <c r="J45" s="42">
        <f t="shared" si="0"/>
        <v>5.1316867352210174E-4</v>
      </c>
      <c r="K45" s="42">
        <f t="shared" si="1"/>
        <v>5.1316867352210174E-4</v>
      </c>
      <c r="L45" s="42">
        <f t="shared" si="2"/>
        <v>5.1316867352210174E-4</v>
      </c>
      <c r="M45" s="42">
        <f t="shared" si="2"/>
        <v>5.1316867352210174E-4</v>
      </c>
      <c r="N45" s="42">
        <f t="shared" ref="N45:AP45" si="64">M45*(1-$F$4)</f>
        <v>5.1216794579274686E-4</v>
      </c>
      <c r="O45" s="42">
        <f t="shared" si="64"/>
        <v>5.1116916957766009E-4</v>
      </c>
      <c r="P45" s="42">
        <f t="shared" si="64"/>
        <v>5.1017234107120289E-4</v>
      </c>
      <c r="Q45" s="42">
        <f t="shared" si="64"/>
        <v>5.0917745647515811E-4</v>
      </c>
      <c r="R45" s="42">
        <f t="shared" si="64"/>
        <v>5.0818451199871563E-4</v>
      </c>
      <c r="S45" s="42">
        <f t="shared" si="64"/>
        <v>5.0719350385845764E-4</v>
      </c>
      <c r="T45" s="42">
        <f t="shared" si="64"/>
        <v>5.0620442827834444E-4</v>
      </c>
      <c r="U45" s="42">
        <f t="shared" si="64"/>
        <v>5.0521728148969979E-4</v>
      </c>
      <c r="V45" s="42">
        <f t="shared" si="64"/>
        <v>5.0423205973119695E-4</v>
      </c>
      <c r="W45" s="42">
        <f t="shared" si="64"/>
        <v>5.03248759248844E-4</v>
      </c>
      <c r="X45" s="42">
        <f t="shared" si="64"/>
        <v>5.0226737629596957E-4</v>
      </c>
      <c r="Y45" s="42">
        <f t="shared" si="64"/>
        <v>5.0128790713320894E-4</v>
      </c>
      <c r="Z45" s="42">
        <f t="shared" si="64"/>
        <v>5.0031034802848918E-4</v>
      </c>
      <c r="AA45" s="42">
        <f t="shared" si="64"/>
        <v>4.9933469525701552E-4</v>
      </c>
      <c r="AB45" s="42">
        <f t="shared" si="64"/>
        <v>4.983609451012568E-4</v>
      </c>
      <c r="AC45" s="42">
        <f t="shared" si="64"/>
        <v>4.9738909385093125E-4</v>
      </c>
      <c r="AD45" s="42">
        <f t="shared" si="64"/>
        <v>4.9641913780299276E-4</v>
      </c>
      <c r="AE45" s="42">
        <f t="shared" si="64"/>
        <v>4.9545107326161644E-4</v>
      </c>
      <c r="AF45" s="42">
        <f t="shared" si="64"/>
        <v>4.9448489653818441E-4</v>
      </c>
      <c r="AG45" s="42">
        <f t="shared" si="64"/>
        <v>4.9352060395127224E-4</v>
      </c>
      <c r="AH45" s="42">
        <f t="shared" si="64"/>
        <v>4.9255819182663437E-4</v>
      </c>
      <c r="AI45" s="42">
        <f t="shared" si="64"/>
        <v>4.9159765649719057E-4</v>
      </c>
      <c r="AJ45" s="42">
        <f t="shared" si="64"/>
        <v>4.9063899430301162E-4</v>
      </c>
      <c r="AK45" s="42">
        <f t="shared" si="64"/>
        <v>4.8968220159130557E-4</v>
      </c>
      <c r="AL45" s="42">
        <f t="shared" si="64"/>
        <v>4.8872727471640381E-4</v>
      </c>
      <c r="AM45" s="42">
        <f t="shared" si="64"/>
        <v>4.87774210039747E-4</v>
      </c>
      <c r="AN45" s="42">
        <f t="shared" si="64"/>
        <v>4.8682300392987145E-4</v>
      </c>
      <c r="AO45" s="42">
        <f t="shared" si="64"/>
        <v>4.8587365276239519E-4</v>
      </c>
      <c r="AP45" s="42">
        <f t="shared" si="64"/>
        <v>4.8492615292000402E-4</v>
      </c>
      <c r="AQ45" s="42">
        <f t="shared" si="60"/>
        <v>4.8398050079243797E-4</v>
      </c>
      <c r="AR45" s="42">
        <f t="shared" si="60"/>
        <v>4.830366927764773E-4</v>
      </c>
      <c r="AS45" s="42">
        <f t="shared" si="60"/>
        <v>4.8209472527592902E-4</v>
      </c>
      <c r="AT45" s="42">
        <f t="shared" si="60"/>
        <v>4.8115459470161295E-4</v>
      </c>
      <c r="AU45" s="42">
        <f t="shared" si="60"/>
        <v>4.8021629747134822E-4</v>
      </c>
      <c r="AV45" s="42">
        <f t="shared" si="60"/>
        <v>4.7927983000993951E-4</v>
      </c>
      <c r="AW45" s="42">
        <f t="shared" si="60"/>
        <v>4.7834518874916352E-4</v>
      </c>
      <c r="AX45" s="42">
        <f t="shared" si="60"/>
        <v>4.774123701277553E-4</v>
      </c>
      <c r="AY45" s="42">
        <f t="shared" si="60"/>
        <v>4.7648137059139466E-4</v>
      </c>
      <c r="AZ45" s="42">
        <f t="shared" si="60"/>
        <v>4.7555218659269276E-4</v>
      </c>
      <c r="BA45" s="42">
        <f t="shared" si="60"/>
        <v>4.7462481459117841E-4</v>
      </c>
      <c r="BB45" s="42">
        <f t="shared" si="60"/>
        <v>4.7369925105328478E-4</v>
      </c>
      <c r="BC45" s="42">
        <f t="shared" si="60"/>
        <v>4.7277549245233573E-4</v>
      </c>
      <c r="BD45" s="42">
        <f t="shared" si="60"/>
        <v>4.7185353526853251E-4</v>
      </c>
      <c r="BE45" s="42">
        <f t="shared" si="60"/>
        <v>4.7093337598894038E-4</v>
      </c>
      <c r="BF45" s="42">
        <f t="shared" si="60"/>
        <v>4.7001501110747508E-4</v>
      </c>
      <c r="BG45" s="42">
        <f t="shared" si="60"/>
        <v>4.6909843712488955E-4</v>
      </c>
      <c r="BH45" s="42">
        <f t="shared" si="60"/>
        <v>4.6818365054876059E-4</v>
      </c>
      <c r="BI45" s="42">
        <f t="shared" si="60"/>
        <v>4.6727064789347562E-4</v>
      </c>
      <c r="BJ45" s="42">
        <f t="shared" si="60"/>
        <v>4.6635942568021928E-4</v>
      </c>
      <c r="BK45" t="str">
        <f t="shared" si="5"/>
        <v>21_VN</v>
      </c>
      <c r="BL45" t="str">
        <f t="shared" si="6"/>
        <v>d_ind_cem_17_electricity</v>
      </c>
      <c r="BO45" s="8">
        <f t="shared" si="7"/>
        <v>36.661792712338901</v>
      </c>
      <c r="BP45" s="8">
        <f t="shared" si="8"/>
        <v>41.053493881768141</v>
      </c>
      <c r="BQ45" s="8" cm="1">
        <f t="array" ref="BQ45">K45*INDEX(prod_est,$G45+$H45-1,MATCH(BQ$14,$BP$14:$DP$14,0))</f>
        <v>44.337773392309593</v>
      </c>
      <c r="BR45" s="8" cm="1">
        <f t="array" ref="BR45">L45*INDEX(prod_est,$G45+$H45-1,MATCH(BR$14,$BP$14:$DP$14,0))</f>
        <v>41.20568036592843</v>
      </c>
      <c r="BS45" s="8" cm="1">
        <f t="array" ref="BS45">M45*INDEX(prod_est,$G45+$H45-1,MATCH(BS$14,$BP$14:$DP$14,0))</f>
        <v>46.306931608982062</v>
      </c>
      <c r="BT45" s="8" cm="1">
        <f t="array" ref="BT45">N45*INDEX(prod_est,$G45+$H45-1,MATCH(BT$14,$BP$14:$DP$14,0))</f>
        <v>51.779439105077181</v>
      </c>
      <c r="BU45" s="8" cm="1">
        <f t="array" ref="BU45">O45*INDEX(prod_est,$G45+$H45-1,MATCH(BU$14,$BP$14:$DP$14,0))</f>
        <v>54.988306313102335</v>
      </c>
      <c r="BV45" s="8" cm="1">
        <f t="array" ref="BV45">P45*INDEX(prod_est,$G45+$H45-1,MATCH(BV$14,$BP$14:$DP$14,0))</f>
        <v>58.380051401513093</v>
      </c>
      <c r="BW45" s="8" cm="1">
        <f t="array" ref="BW45">Q45*INDEX(prod_est,$G45+$H45-1,MATCH(BW$14,$BP$14:$DP$14,0))</f>
        <v>61.964461713309248</v>
      </c>
      <c r="BX45" s="8" cm="1">
        <f t="array" ref="BX45">R45*INDEX(prod_est,$G45+$H45-1,MATCH(BX$14,$BP$14:$DP$14,0))</f>
        <v>65.751824154410272</v>
      </c>
      <c r="BY45" s="8" cm="1">
        <f t="array" ref="BY45">S45*INDEX(prod_est,$G45+$H45-1,MATCH(BY$14,$BP$14:$DP$14,0))</f>
        <v>69.752949778255328</v>
      </c>
      <c r="BZ45" s="8" cm="1">
        <f t="array" ref="BZ45">T45*INDEX(prod_est,$G45+$H45-1,MATCH(BZ$14,$BP$14:$DP$14,0))</f>
        <v>73.371266197439908</v>
      </c>
      <c r="CA45" s="8" cm="1">
        <f t="array" ref="CA45">U45*INDEX(prod_est,$G45+$H45-1,MATCH(CA$14,$BP$14:$DP$14,0))</f>
        <v>77.163796967013482</v>
      </c>
      <c r="CB45" s="8" cm="1">
        <f t="array" ref="CB45">V45*INDEX(prod_est,$G45+$H45-1,MATCH(CB$14,$BP$14:$DP$14,0))</f>
        <v>81.13855546234872</v>
      </c>
      <c r="CC45" s="8" cm="1">
        <f t="array" ref="CC45">W45*INDEX(prod_est,$G45+$H45-1,MATCH(CC$14,$BP$14:$DP$14,0))</f>
        <v>82.843222649714264</v>
      </c>
      <c r="CD45" s="8" cm="1">
        <f t="array" ref="CD45">X45*INDEX(prod_est,$G45+$H45-1,MATCH(CD$14,$BP$14:$DP$14,0))</f>
        <v>84.570035755775578</v>
      </c>
      <c r="CE45" s="8" cm="1">
        <f t="array" ref="CE45">Y45*INDEX(prod_est,$G45+$H45-1,MATCH(CE$14,$BP$14:$DP$14,0))</f>
        <v>86.319240532344338</v>
      </c>
      <c r="CF45" s="8" cm="1">
        <f t="array" ref="CF45">Z45*INDEX(prod_est,$G45+$H45-1,MATCH(CF$14,$BP$14:$DP$14,0))</f>
        <v>88.091085250072254</v>
      </c>
      <c r="CG45" s="8" cm="1">
        <f t="array" ref="CG45">AA45*INDEX(prod_est,$G45+$H45-1,MATCH(CG$14,$BP$14:$DP$14,0))</f>
        <v>89.885820723059098</v>
      </c>
      <c r="CH45" s="8" cm="1">
        <f t="array" ref="CH45">AB45*INDEX(prod_est,$G45+$H45-1,MATCH(CH$14,$BP$14:$DP$14,0))</f>
        <v>91.703700333689312</v>
      </c>
      <c r="CI45" s="8" cm="1">
        <f t="array" ref="CI45">AC45*INDEX(prod_est,$G45+$H45-1,MATCH(CI$14,$BP$14:$DP$14,0))</f>
        <v>93.544980057709509</v>
      </c>
      <c r="CJ45" s="8" cm="1">
        <f t="array" ref="CJ45">AD45*INDEX(prod_est,$G45+$H45-1,MATCH(CJ$14,$BP$14:$DP$14,0))</f>
        <v>95.409918489537887</v>
      </c>
      <c r="CK45" s="8" cm="1">
        <f t="array" ref="CK45">AE45*INDEX(prod_est,$G45+$H45-1,MATCH(CK$14,$BP$14:$DP$14,0))</f>
        <v>97.298776867816429</v>
      </c>
      <c r="CL45" s="8" cm="1">
        <f t="array" ref="CL45">AF45*INDEX(prod_est,$G45+$H45-1,MATCH(CL$14,$BP$14:$DP$14,0))</f>
        <v>99.211819101201357</v>
      </c>
      <c r="CM45" s="8" cm="1">
        <f t="array" ref="CM45">AG45*INDEX(prod_est,$G45+$H45-1,MATCH(CM$14,$BP$14:$DP$14,0))</f>
        <v>101.14931179440168</v>
      </c>
      <c r="CN45" s="8" cm="1">
        <f t="array" ref="CN45">AH45*INDEX(prod_est,$G45+$H45-1,MATCH(CN$14,$BP$14:$DP$14,0))</f>
        <v>103.11152427445847</v>
      </c>
      <c r="CO45" s="8" cm="1">
        <f t="array" ref="CO45">AI45*INDEX(prod_est,$G45+$H45-1,MATCH(CO$14,$BP$14:$DP$14,0))</f>
        <v>105.09872861727717</v>
      </c>
      <c r="CP45" s="8" cm="1">
        <f t="array" ref="CP45">AJ45*INDEX(prod_est,$G45+$H45-1,MATCH(CP$14,$BP$14:$DP$14,0))</f>
        <v>107.11119967440717</v>
      </c>
      <c r="CQ45" s="8" cm="1">
        <f t="array" ref="CQ45">AK45*INDEX(prod_est,$G45+$H45-1,MATCH(CQ$14,$BP$14:$DP$14,0))</f>
        <v>109.14921510007682</v>
      </c>
      <c r="CR45" s="8" cm="1">
        <f t="array" ref="CR45">AL45*INDEX(prod_est,$G45+$H45-1,MATCH(CR$14,$BP$14:$DP$14,0))</f>
        <v>111.21305537848006</v>
      </c>
      <c r="CS45" s="8" cm="1">
        <f t="array" ref="CS45">AM45*INDEX(prod_est,$G45+$H45-1,MATCH(CS$14,$BP$14:$DP$14,0))</f>
        <v>113.30300385132399</v>
      </c>
      <c r="CT45" s="8" cm="1">
        <f t="array" ref="CT45">AN45*INDEX(prod_est,$G45+$H45-1,MATCH(CT$14,$BP$14:$DP$14,0))</f>
        <v>115.41934674563603</v>
      </c>
      <c r="CU45" s="8" cm="1">
        <f t="array" ref="CU45">AO45*INDEX(prod_est,$G45+$H45-1,MATCH(CU$14,$BP$14:$DP$14,0))</f>
        <v>117.56237320183173</v>
      </c>
      <c r="CV45" s="8" cm="1">
        <f t="array" ref="CV45">AP45*INDEX(prod_est,$G45+$H45-1,MATCH(CV$14,$BP$14:$DP$14,0))</f>
        <v>119.73237530204696</v>
      </c>
      <c r="CW45" cm="1">
        <f t="array" ref="CW45">AQ45*INDEX(prod_est,$G45+$H45-1,MATCH(CW$14,$BP$14:$DP$14,0))</f>
        <v>119.49888578047522</v>
      </c>
      <c r="CX45" cm="1">
        <f t="array" ref="CX45">AR45*INDEX(prod_est,$G45+$H45-1,MATCH(CX$14,$BP$14:$DP$14,0))</f>
        <v>119.26585158568159</v>
      </c>
      <c r="CY45" cm="1">
        <f t="array" ref="CY45">AS45*INDEX(prod_est,$G45+$H45-1,MATCH(CY$14,$BP$14:$DP$14,0))</f>
        <v>119.03327182973557</v>
      </c>
      <c r="CZ45" cm="1">
        <f t="array" ref="CZ45">AT45*INDEX(prod_est,$G45+$H45-1,MATCH(CZ$14,$BP$14:$DP$14,0))</f>
        <v>118.80114562643816</v>
      </c>
      <c r="DA45" cm="1">
        <f t="array" ref="DA45">AU45*INDEX(prod_est,$G45+$H45-1,MATCH(DA$14,$BP$14:$DP$14,0))</f>
        <v>118.56947209131856</v>
      </c>
      <c r="DB45" cm="1">
        <f t="array" ref="DB45">AV45*INDEX(prod_est,$G45+$H45-1,MATCH(DB$14,$BP$14:$DP$14,0))</f>
        <v>118.33825034163074</v>
      </c>
      <c r="DC45" cm="1">
        <f t="array" ref="DC45">AW45*INDEX(prod_est,$G45+$H45-1,MATCH(DC$14,$BP$14:$DP$14,0))</f>
        <v>118.10747949635017</v>
      </c>
      <c r="DD45" cm="1">
        <f t="array" ref="DD45">AX45*INDEX(prod_est,$G45+$H45-1,MATCH(DD$14,$BP$14:$DP$14,0))</f>
        <v>117.87715867617032</v>
      </c>
      <c r="DE45" cm="1">
        <f t="array" ref="DE45">AY45*INDEX(prod_est,$G45+$H45-1,MATCH(DE$14,$BP$14:$DP$14,0))</f>
        <v>117.64728700349947</v>
      </c>
      <c r="DF45" cm="1">
        <f t="array" ref="DF45">AZ45*INDEX(prod_est,$G45+$H45-1,MATCH(DF$14,$BP$14:$DP$14,0))</f>
        <v>117.41786360245725</v>
      </c>
      <c r="DG45" cm="1">
        <f t="array" ref="DG45">BA45*INDEX(prod_est,$G45+$H45-1,MATCH(DG$14,$BP$14:$DP$14,0))</f>
        <v>117.1888875988713</v>
      </c>
      <c r="DH45" cm="1">
        <f t="array" ref="DH45">BB45*INDEX(prod_est,$G45+$H45-1,MATCH(DH$14,$BP$14:$DP$14,0))</f>
        <v>116.96035812027407</v>
      </c>
      <c r="DI45" cm="1">
        <f t="array" ref="DI45">BC45*INDEX(prod_est,$G45+$H45-1,MATCH(DI$14,$BP$14:$DP$14,0))</f>
        <v>116.73227429589933</v>
      </c>
      <c r="DJ45" cm="1">
        <f t="array" ref="DJ45">BD45*INDEX(prod_est,$G45+$H45-1,MATCH(DJ$14,$BP$14:$DP$14,0))</f>
        <v>116.50463525667895</v>
      </c>
      <c r="DK45" cm="1">
        <f t="array" ref="DK45">BE45*INDEX(prod_est,$G45+$H45-1,MATCH(DK$14,$BP$14:$DP$14,0))</f>
        <v>116.27744013523957</v>
      </c>
      <c r="DL45" cm="1">
        <f t="array" ref="DL45">BF45*INDEX(prod_est,$G45+$H45-1,MATCH(DL$14,$BP$14:$DP$14,0))</f>
        <v>116.05068806589932</v>
      </c>
      <c r="DM45" cm="1">
        <f t="array" ref="DM45">BG45*INDEX(prod_est,$G45+$H45-1,MATCH(DM$14,$BP$14:$DP$14,0))</f>
        <v>115.82437818466443</v>
      </c>
      <c r="DN45" cm="1">
        <f t="array" ref="DN45">BH45*INDEX(prod_est,$G45+$H45-1,MATCH(DN$14,$BP$14:$DP$14,0))</f>
        <v>115.598509629226</v>
      </c>
      <c r="DO45" cm="1">
        <f t="array" ref="DO45">BI45*INDEX(prod_est,$G45+$H45-1,MATCH(DO$14,$BP$14:$DP$14,0))</f>
        <v>115.37308153895681</v>
      </c>
      <c r="DP45" cm="1">
        <f t="array" ref="DP45">BJ45*INDEX(prod_est,$G45+$H45-1,MATCH(DP$14,$BP$14:$DP$14,0))</f>
        <v>115.14809305490785</v>
      </c>
    </row>
    <row r="46" spans="1:120" x14ac:dyDescent="0.25">
      <c r="A46" t="s">
        <v>57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321</v>
      </c>
      <c r="H46">
        <f>IFERROR(MATCH(D46,Production_est!$D$4:$D$339,0),"-")</f>
        <v>6</v>
      </c>
      <c r="I46" s="8" cm="1">
        <f t="array" ref="I46">IFERROR(INDEX(Production_est!$E$4:$E$339,H46+G46-1),"-")</f>
        <v>80000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21_VN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57</v>
      </c>
      <c r="B47" s="10" t="s">
        <v>91</v>
      </c>
      <c r="C47" s="10" t="s">
        <v>177</v>
      </c>
      <c r="D47" s="10" t="s">
        <v>37</v>
      </c>
      <c r="E47" s="61">
        <f>SUM(E15:E46)</f>
        <v>278.92190111038747</v>
      </c>
      <c r="F47" s="61">
        <f>SUM(F15:F46)</f>
        <v>372.07500139932819</v>
      </c>
      <c r="J47" s="42">
        <f t="shared" ref="J47:AN47" si="66">SUM(J15:J46)*1000</f>
        <v>4.6509375174916023</v>
      </c>
      <c r="K47" s="42">
        <f t="shared" si="66"/>
        <v>4.6509375174916023</v>
      </c>
      <c r="L47" s="42">
        <f t="shared" si="66"/>
        <v>4.6509375174916023</v>
      </c>
      <c r="M47" s="42">
        <f t="shared" si="66"/>
        <v>4.6509375174916023</v>
      </c>
      <c r="N47" s="42">
        <f t="shared" si="66"/>
        <v>4.6418677469046603</v>
      </c>
      <c r="O47" s="42">
        <f t="shared" si="66"/>
        <v>4.6328156632331385</v>
      </c>
      <c r="P47" s="42">
        <f t="shared" si="66"/>
        <v>4.6237812319858724</v>
      </c>
      <c r="Q47" s="42">
        <f t="shared" si="66"/>
        <v>4.614764418738952</v>
      </c>
      <c r="R47" s="42">
        <f t="shared" si="66"/>
        <v>4.6057651891356004</v>
      </c>
      <c r="S47" s="42">
        <f t="shared" si="66"/>
        <v>4.5967835088860429</v>
      </c>
      <c r="T47" s="42">
        <f t="shared" si="66"/>
        <v>4.587819343767368</v>
      </c>
      <c r="U47" s="42">
        <f t="shared" si="66"/>
        <v>4.5788726596234044</v>
      </c>
      <c r="V47" s="42">
        <f t="shared" si="66"/>
        <v>4.5699434223645898</v>
      </c>
      <c r="W47" s="42">
        <f t="shared" si="66"/>
        <v>4.5610315979678377</v>
      </c>
      <c r="X47" s="42">
        <f t="shared" si="66"/>
        <v>4.552137152476412</v>
      </c>
      <c r="Y47" s="42">
        <f t="shared" si="66"/>
        <v>4.5432600519997912</v>
      </c>
      <c r="Z47" s="42">
        <f t="shared" si="66"/>
        <v>4.5344002627135485</v>
      </c>
      <c r="AA47" s="42">
        <f t="shared" si="66"/>
        <v>4.5255577508592157</v>
      </c>
      <c r="AB47" s="42">
        <f t="shared" si="66"/>
        <v>4.516732482744156</v>
      </c>
      <c r="AC47" s="42">
        <f t="shared" si="66"/>
        <v>4.5079244247414403</v>
      </c>
      <c r="AD47" s="42">
        <f t="shared" si="66"/>
        <v>4.4991335432897088</v>
      </c>
      <c r="AE47" s="42">
        <f t="shared" si="66"/>
        <v>4.4903598048930551</v>
      </c>
      <c r="AF47" s="42">
        <f t="shared" si="66"/>
        <v>4.481603176120891</v>
      </c>
      <c r="AG47" s="42">
        <f t="shared" si="66"/>
        <v>4.4728636236078207</v>
      </c>
      <c r="AH47" s="42">
        <f t="shared" si="66"/>
        <v>4.4641411140535139</v>
      </c>
      <c r="AI47" s="42">
        <f t="shared" si="66"/>
        <v>4.4554356142225817</v>
      </c>
      <c r="AJ47" s="42">
        <f t="shared" si="66"/>
        <v>4.4467470909444442</v>
      </c>
      <c r="AK47" s="42">
        <f t="shared" si="66"/>
        <v>4.4380755111132091</v>
      </c>
      <c r="AL47" s="42">
        <f t="shared" si="66"/>
        <v>4.4294208416875405</v>
      </c>
      <c r="AM47" s="42">
        <f t="shared" si="66"/>
        <v>4.4207830496905434</v>
      </c>
      <c r="AN47" s="42">
        <f t="shared" si="66"/>
        <v>4.4121621022096233</v>
      </c>
      <c r="AO47" s="42">
        <f t="shared" ref="AO47:BJ47" si="67">SUM(AO15:AO46)*1000</f>
        <v>4.4035579663963729</v>
      </c>
      <c r="AP47">
        <f t="shared" si="67"/>
        <v>4.3949706094664416</v>
      </c>
      <c r="AQ47">
        <f t="shared" si="67"/>
        <v>4.3863999986994076</v>
      </c>
      <c r="AR47">
        <f t="shared" si="67"/>
        <v>4.3778461014386627</v>
      </c>
      <c r="AS47">
        <f t="shared" si="67"/>
        <v>4.3693088850912805</v>
      </c>
      <c r="AT47">
        <f t="shared" si="67"/>
        <v>4.3607883171278896</v>
      </c>
      <c r="AU47">
        <f t="shared" si="67"/>
        <v>4.3522843650825607</v>
      </c>
      <c r="AV47">
        <f t="shared" si="67"/>
        <v>4.3437969965526744</v>
      </c>
      <c r="AW47">
        <f t="shared" si="67"/>
        <v>4.3353261791987938</v>
      </c>
      <c r="AX47">
        <f t="shared" si="67"/>
        <v>4.3268718807445534</v>
      </c>
      <c r="AY47">
        <f t="shared" si="67"/>
        <v>4.3184340689765284</v>
      </c>
      <c r="AZ47">
        <f t="shared" si="67"/>
        <v>4.3100127117441103</v>
      </c>
      <c r="BA47">
        <f t="shared" si="67"/>
        <v>4.3016077769593899</v>
      </c>
      <c r="BB47">
        <f t="shared" si="67"/>
        <v>4.2932192325970346</v>
      </c>
      <c r="BC47">
        <f t="shared" si="67"/>
        <v>4.2848470466941579</v>
      </c>
      <c r="BD47">
        <f t="shared" si="67"/>
        <v>4.2764911873502083</v>
      </c>
      <c r="BE47">
        <f t="shared" si="67"/>
        <v>4.2681516227268457</v>
      </c>
      <c r="BF47">
        <f t="shared" si="67"/>
        <v>4.2598283210478129</v>
      </c>
      <c r="BG47">
        <f t="shared" si="67"/>
        <v>4.2515212505988202</v>
      </c>
      <c r="BH47">
        <f t="shared" si="67"/>
        <v>4.2432303797274269</v>
      </c>
      <c r="BI47">
        <f t="shared" si="67"/>
        <v>4.2349556768429162</v>
      </c>
      <c r="BJ47">
        <f t="shared" si="67"/>
        <v>4.2266971104161737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21_VN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197.69252696465259</v>
      </c>
      <c r="F58" s="66">
        <v>287.61458372683768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21_VN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197.69252696465259</v>
      </c>
      <c r="BP58" s="65">
        <f t="shared" si="75"/>
        <v>287.61458372683768</v>
      </c>
      <c r="BQ58" s="65">
        <f t="shared" si="75"/>
        <v>310.62375042498473</v>
      </c>
      <c r="BR58" s="65">
        <f t="shared" si="75"/>
        <v>288.68077927201273</v>
      </c>
      <c r="BS58" s="65">
        <f t="shared" si="75"/>
        <v>324.41937577204089</v>
      </c>
      <c r="BT58" s="65">
        <f t="shared" si="75"/>
        <v>362.758937563404</v>
      </c>
      <c r="BU58" s="65">
        <f t="shared" si="75"/>
        <v>385.23977704880332</v>
      </c>
      <c r="BV58" s="65">
        <f t="shared" si="75"/>
        <v>409.00183137042183</v>
      </c>
      <c r="BW58" s="65">
        <f t="shared" si="75"/>
        <v>434.11366917654027</v>
      </c>
      <c r="BX58" s="65">
        <f t="shared" si="75"/>
        <v>460.6473589778775</v>
      </c>
      <c r="BY58" s="65">
        <f t="shared" si="75"/>
        <v>488.67864138358874</v>
      </c>
      <c r="BZ58" s="65">
        <f t="shared" si="75"/>
        <v>514.02802026210418</v>
      </c>
      <c r="CA58" s="65">
        <f t="shared" si="75"/>
        <v>540.5979185928901</v>
      </c>
      <c r="CB58" s="65">
        <f t="shared" si="75"/>
        <v>568.44447687469938</v>
      </c>
      <c r="CC58" s="65">
        <f t="shared" si="75"/>
        <v>580.38711797849771</v>
      </c>
      <c r="CD58" s="65">
        <f t="shared" si="75"/>
        <v>592.48491004716357</v>
      </c>
      <c r="CE58" s="65">
        <f t="shared" si="75"/>
        <v>604.73957478080865</v>
      </c>
      <c r="CF58" s="65">
        <f t="shared" si="75"/>
        <v>617.15285152615843</v>
      </c>
      <c r="CG58" s="65">
        <f t="shared" si="75"/>
        <v>629.72649744895136</v>
      </c>
      <c r="CH58" s="65">
        <f t="shared" si="75"/>
        <v>642.46228770794107</v>
      </c>
      <c r="CI58" s="65">
        <f t="shared" si="75"/>
        <v>655.36201563058501</v>
      </c>
      <c r="CJ58" s="65">
        <f t="shared" si="75"/>
        <v>668.42749289035885</v>
      </c>
      <c r="CK58" s="65">
        <f t="shared" si="75"/>
        <v>681.66054968577055</v>
      </c>
      <c r="CL58" s="65">
        <f t="shared" si="75"/>
        <v>695.06303492104598</v>
      </c>
      <c r="CM58" s="65">
        <f t="shared" si="75"/>
        <v>708.63681638854916</v>
      </c>
      <c r="CN58" s="65">
        <f t="shared" si="75"/>
        <v>722.38378095289227</v>
      </c>
      <c r="CO58" s="65">
        <f t="shared" si="75"/>
        <v>736.30583473681588</v>
      </c>
      <c r="CP58" s="65">
        <f t="shared" si="75"/>
        <v>750.40490330880436</v>
      </c>
      <c r="CQ58" s="65">
        <f t="shared" si="75"/>
        <v>764.68293187248673</v>
      </c>
      <c r="CR58" s="65">
        <f t="shared" si="75"/>
        <v>779.14188545780485</v>
      </c>
      <c r="CS58" s="65">
        <f t="shared" si="75"/>
        <v>793.78374911400635</v>
      </c>
      <c r="CT58" s="65">
        <f t="shared" si="75"/>
        <v>808.61052810445733</v>
      </c>
      <c r="CU58" s="65">
        <f t="shared" si="75"/>
        <v>823.62424810328196</v>
      </c>
      <c r="CV58" s="69">
        <f t="shared" ref="CV58:DP58" si="76">CV$49*CV15</f>
        <v>838.82695539385293</v>
      </c>
      <c r="CW58" s="65">
        <f t="shared" si="76"/>
        <v>837.19116303608587</v>
      </c>
      <c r="CX58" s="65">
        <f t="shared" si="76"/>
        <v>835.55856062902365</v>
      </c>
      <c r="CY58" s="65">
        <f t="shared" si="76"/>
        <v>833.9291419519592</v>
      </c>
      <c r="CZ58" s="65">
        <f t="shared" si="76"/>
        <v>832.30290079631607</v>
      </c>
      <c r="DA58" s="65">
        <f t="shared" si="76"/>
        <v>830.67983096562523</v>
      </c>
      <c r="DB58" s="65">
        <f t="shared" si="76"/>
        <v>829.05992627550131</v>
      </c>
      <c r="DC58" s="65">
        <f t="shared" si="76"/>
        <v>827.44318055361907</v>
      </c>
      <c r="DD58" s="65">
        <f t="shared" si="76"/>
        <v>825.82958763969009</v>
      </c>
      <c r="DE58" s="65">
        <f t="shared" si="76"/>
        <v>824.21914138543889</v>
      </c>
      <c r="DF58" s="65">
        <f t="shared" si="76"/>
        <v>822.61183565457975</v>
      </c>
      <c r="DG58" s="65">
        <f t="shared" si="76"/>
        <v>821.00766432279329</v>
      </c>
      <c r="DH58" s="65">
        <f t="shared" si="76"/>
        <v>819.40662127770304</v>
      </c>
      <c r="DI58" s="65">
        <f t="shared" si="76"/>
        <v>817.8087004188526</v>
      </c>
      <c r="DJ58" s="65">
        <f t="shared" si="76"/>
        <v>816.21389565768163</v>
      </c>
      <c r="DK58" s="65">
        <f t="shared" si="76"/>
        <v>814.62220091750328</v>
      </c>
      <c r="DL58" s="65">
        <f t="shared" si="76"/>
        <v>813.03361013348081</v>
      </c>
      <c r="DM58" s="65">
        <f t="shared" si="76"/>
        <v>811.44811725260445</v>
      </c>
      <c r="DN58" s="65">
        <f t="shared" si="76"/>
        <v>809.86571623366831</v>
      </c>
      <c r="DO58" s="65">
        <f t="shared" si="76"/>
        <v>808.28640104724741</v>
      </c>
      <c r="DP58" s="65">
        <f t="shared" si="76"/>
        <v>806.71016567567506</v>
      </c>
    </row>
    <row r="59" spans="1:120" x14ac:dyDescent="0.25">
      <c r="A59" s="65" t="str">
        <f t="shared" si="71"/>
        <v>21_VN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21_VN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21_VN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21_VN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21_VN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21_VN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21_VN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21_VN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21_VN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21_VN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21_VN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21_VN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21_VN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21_VN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21_VN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21_VN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21_VN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21_VN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21_VN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21_VN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21_VN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8.1438640010734247</v>
      </c>
      <c r="F69" s="66">
        <v>8.2117295344157046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21_VN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8.1438640010734247</v>
      </c>
      <c r="BP69" s="65">
        <f t="shared" si="97"/>
        <v>8.2117295344157046</v>
      </c>
      <c r="BQ69" s="65">
        <f t="shared" si="97"/>
        <v>8.8686678971689616</v>
      </c>
      <c r="BR69" s="65">
        <f t="shared" si="97"/>
        <v>8.2421706522975846</v>
      </c>
      <c r="BS69" s="65">
        <f t="shared" si="97"/>
        <v>9.2625489815014177</v>
      </c>
      <c r="BT69" s="65">
        <f t="shared" si="97"/>
        <v>10.357187882697424</v>
      </c>
      <c r="BU69" s="65">
        <f t="shared" si="97"/>
        <v>10.999041891519322</v>
      </c>
      <c r="BV69" s="65">
        <f t="shared" si="97"/>
        <v>11.677476068057976</v>
      </c>
      <c r="BW69" s="65">
        <f t="shared" si="97"/>
        <v>12.394448126650836</v>
      </c>
      <c r="BX69" s="65">
        <f t="shared" si="97"/>
        <v>13.152015706762159</v>
      </c>
      <c r="BY69" s="65">
        <f t="shared" si="97"/>
        <v>13.952341290520266</v>
      </c>
      <c r="BZ69" s="65">
        <f t="shared" si="97"/>
        <v>14.676095421894567</v>
      </c>
      <c r="CA69" s="65">
        <f t="shared" si="97"/>
        <v>15.434696797465145</v>
      </c>
      <c r="CB69" s="65">
        <f t="shared" si="97"/>
        <v>16.229748293503814</v>
      </c>
      <c r="CC69" s="65">
        <f t="shared" si="97"/>
        <v>16.570724531218275</v>
      </c>
      <c r="CD69" s="65">
        <f t="shared" si="97"/>
        <v>16.916130508704573</v>
      </c>
      <c r="CE69" s="65">
        <f t="shared" si="97"/>
        <v>17.266015382495294</v>
      </c>
      <c r="CF69" s="65">
        <f t="shared" si="97"/>
        <v>17.620428812954291</v>
      </c>
      <c r="CG69" s="65">
        <f t="shared" si="97"/>
        <v>17.97942096919887</v>
      </c>
      <c r="CH69" s="65">
        <f t="shared" si="97"/>
        <v>18.343042534067767</v>
      </c>
      <c r="CI69" s="65">
        <f t="shared" si="97"/>
        <v>18.711344709137265</v>
      </c>
      <c r="CJ69" s="65">
        <f t="shared" si="97"/>
        <v>19.08437921978371</v>
      </c>
      <c r="CK69" s="65">
        <f t="shared" si="97"/>
        <v>19.462198320294583</v>
      </c>
      <c r="CL69" s="65">
        <f t="shared" si="97"/>
        <v>19.844854799027278</v>
      </c>
      <c r="CM69" s="65">
        <f t="shared" si="97"/>
        <v>20.232401983617414</v>
      </c>
      <c r="CN69" s="65">
        <f t="shared" si="97"/>
        <v>20.62489374623539</v>
      </c>
      <c r="CO69" s="65">
        <f t="shared" si="97"/>
        <v>21.022384508893481</v>
      </c>
      <c r="CP69" s="65">
        <f t="shared" si="97"/>
        <v>21.42492924880246</v>
      </c>
      <c r="CQ69" s="65">
        <f t="shared" si="97"/>
        <v>21.832583503779244</v>
      </c>
      <c r="CR69" s="65">
        <f t="shared" si="97"/>
        <v>22.245403377704935</v>
      </c>
      <c r="CS69" s="65">
        <f t="shared" si="97"/>
        <v>22.663445546035003</v>
      </c>
      <c r="CT69" s="65">
        <f t="shared" si="97"/>
        <v>23.086767261361427</v>
      </c>
      <c r="CU69" s="65">
        <f t="shared" si="97"/>
        <v>23.515426359026964</v>
      </c>
      <c r="CV69" s="69">
        <f t="shared" si="97"/>
        <v>23.9494812627923</v>
      </c>
      <c r="CW69" s="65">
        <f t="shared" ref="CW69:DP69" si="98">CW$49*CW26</f>
        <v>23.902777496097332</v>
      </c>
      <c r="CX69" s="65">
        <f t="shared" si="98"/>
        <v>23.856164806190193</v>
      </c>
      <c r="CY69" s="65">
        <f t="shared" si="98"/>
        <v>23.809643015462477</v>
      </c>
      <c r="CZ69" s="65">
        <f t="shared" si="98"/>
        <v>23.763211946652138</v>
      </c>
      <c r="DA69" s="65">
        <f t="shared" si="98"/>
        <v>23.716871422842811</v>
      </c>
      <c r="DB69" s="65">
        <f t="shared" si="98"/>
        <v>23.670621267463126</v>
      </c>
      <c r="DC69" s="65">
        <f t="shared" si="98"/>
        <v>23.624461304286054</v>
      </c>
      <c r="DD69" s="65">
        <f t="shared" si="98"/>
        <v>23.578391357428217</v>
      </c>
      <c r="DE69" s="65">
        <f t="shared" si="98"/>
        <v>23.532411251349227</v>
      </c>
      <c r="DF69" s="65">
        <f t="shared" si="98"/>
        <v>23.486520810851026</v>
      </c>
      <c r="DG69" s="65">
        <f t="shared" si="98"/>
        <v>23.440719861077191</v>
      </c>
      <c r="DH69" s="65">
        <f t="shared" si="98"/>
        <v>23.39500822751231</v>
      </c>
      <c r="DI69" s="65">
        <f t="shared" si="98"/>
        <v>23.349385735981269</v>
      </c>
      <c r="DJ69" s="65">
        <f t="shared" si="98"/>
        <v>23.303852212648625</v>
      </c>
      <c r="DK69" s="65">
        <f t="shared" si="98"/>
        <v>23.25840748401793</v>
      </c>
      <c r="DL69" s="65">
        <f t="shared" si="98"/>
        <v>23.21305137693107</v>
      </c>
      <c r="DM69" s="65">
        <f t="shared" si="98"/>
        <v>23.167783718567598</v>
      </c>
      <c r="DN69" s="65">
        <f t="shared" si="98"/>
        <v>23.122604336444095</v>
      </c>
      <c r="DO69" s="65">
        <f t="shared" si="98"/>
        <v>23.077513058413491</v>
      </c>
      <c r="DP69" s="65">
        <f t="shared" si="98"/>
        <v>23.032509712664428</v>
      </c>
    </row>
    <row r="70" spans="1:120" x14ac:dyDescent="0.25">
      <c r="A70" s="65" t="str">
        <f t="shared" si="71"/>
        <v>21_VN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1.47048856771244</v>
      </c>
      <c r="F70" s="66">
        <v>1.47048856771244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21_VN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1.47048856771244</v>
      </c>
      <c r="BP70" s="65">
        <f t="shared" si="99"/>
        <v>1.47048856771244</v>
      </c>
      <c r="BQ70" s="65">
        <f t="shared" si="99"/>
        <v>1.5881276531294353</v>
      </c>
      <c r="BR70" s="65">
        <f t="shared" si="99"/>
        <v>1.475939711183019</v>
      </c>
      <c r="BS70" s="65">
        <f t="shared" si="99"/>
        <v>1.6586606180939552</v>
      </c>
      <c r="BT70" s="65">
        <f t="shared" si="99"/>
        <v>1.8546794936835502</v>
      </c>
      <c r="BU70" s="65">
        <f t="shared" si="99"/>
        <v>1.9696173978311882</v>
      </c>
      <c r="BV70" s="65">
        <f t="shared" si="99"/>
        <v>2.0911057756892735</v>
      </c>
      <c r="BW70" s="65">
        <f t="shared" si="99"/>
        <v>2.2194951985400193</v>
      </c>
      <c r="BX70" s="65">
        <f t="shared" si="99"/>
        <v>2.3551541314304023</v>
      </c>
      <c r="BY70" s="65">
        <f t="shared" si="99"/>
        <v>2.4984698137640411</v>
      </c>
      <c r="BZ70" s="65">
        <f t="shared" si="99"/>
        <v>2.6280737140824999</v>
      </c>
      <c r="CA70" s="65">
        <f t="shared" si="99"/>
        <v>2.7639177705084079</v>
      </c>
      <c r="CB70" s="65">
        <f t="shared" si="99"/>
        <v>2.906289012859697</v>
      </c>
      <c r="CC70" s="65">
        <f t="shared" si="99"/>
        <v>2.9673482157132876</v>
      </c>
      <c r="CD70" s="65">
        <f t="shared" si="99"/>
        <v>3.0292006597062913</v>
      </c>
      <c r="CE70" s="65">
        <f t="shared" si="99"/>
        <v>3.0918551473837614</v>
      </c>
      <c r="CF70" s="65">
        <f t="shared" si="99"/>
        <v>3.1553205715126853</v>
      </c>
      <c r="CG70" s="65">
        <f t="shared" si="99"/>
        <v>3.2196059159634087</v>
      </c>
      <c r="CH70" s="65">
        <f t="shared" si="99"/>
        <v>3.2847202565992597</v>
      </c>
      <c r="CI70" s="65">
        <f t="shared" si="99"/>
        <v>3.3506727621747925</v>
      </c>
      <c r="CJ70" s="65">
        <f t="shared" si="99"/>
        <v>3.4174726952423433</v>
      </c>
      <c r="CK70" s="65">
        <f t="shared" si="99"/>
        <v>3.485129413067277</v>
      </c>
      <c r="CL70" s="65">
        <f t="shared" si="99"/>
        <v>3.5536523685517776</v>
      </c>
      <c r="CM70" s="65">
        <f t="shared" si="99"/>
        <v>3.6230511111675119</v>
      </c>
      <c r="CN70" s="65">
        <f t="shared" si="99"/>
        <v>3.6933352878969283</v>
      </c>
      <c r="CO70" s="65">
        <f t="shared" si="99"/>
        <v>3.7645146441836079</v>
      </c>
      <c r="CP70" s="65">
        <f t="shared" si="99"/>
        <v>3.8365990248914841</v>
      </c>
      <c r="CQ70" s="65">
        <f t="shared" si="99"/>
        <v>3.9095983752731995</v>
      </c>
      <c r="CR70" s="65">
        <f t="shared" si="99"/>
        <v>3.9835227419474859</v>
      </c>
      <c r="CS70" s="65">
        <f t="shared" si="99"/>
        <v>4.0583822738858846</v>
      </c>
      <c r="CT70" s="65">
        <f t="shared" si="99"/>
        <v>4.1341872234087651</v>
      </c>
      <c r="CU70" s="65">
        <f t="shared" si="99"/>
        <v>4.2109479471906832</v>
      </c>
      <c r="CV70" s="69">
        <f t="shared" si="99"/>
        <v>4.2886749072752082</v>
      </c>
      <c r="CW70" s="65">
        <f t="shared" ref="CW70:DP70" si="100">CW$49*CW27</f>
        <v>4.280311583238996</v>
      </c>
      <c r="CX70" s="65">
        <f t="shared" si="100"/>
        <v>4.2719645684802279</v>
      </c>
      <c r="CY70" s="65">
        <f t="shared" si="100"/>
        <v>4.2636338311942632</v>
      </c>
      <c r="CZ70" s="65">
        <f t="shared" si="100"/>
        <v>4.2553193396384801</v>
      </c>
      <c r="DA70" s="65">
        <f t="shared" si="100"/>
        <v>4.2470210621321609</v>
      </c>
      <c r="DB70" s="65">
        <f t="shared" si="100"/>
        <v>4.2387389670563653</v>
      </c>
      <c r="DC70" s="65">
        <f t="shared" si="100"/>
        <v>4.2304730228538157</v>
      </c>
      <c r="DD70" s="65">
        <f t="shared" si="100"/>
        <v>4.2222231980287717</v>
      </c>
      <c r="DE70" s="65">
        <f t="shared" si="100"/>
        <v>4.2139894611469142</v>
      </c>
      <c r="DF70" s="65">
        <f t="shared" si="100"/>
        <v>4.2057717808352235</v>
      </c>
      <c r="DG70" s="65">
        <f t="shared" si="100"/>
        <v>4.1975701257818603</v>
      </c>
      <c r="DH70" s="65">
        <f t="shared" si="100"/>
        <v>4.1893844647360474</v>
      </c>
      <c r="DI70" s="65">
        <f t="shared" si="100"/>
        <v>4.1812147665079475</v>
      </c>
      <c r="DJ70" s="65">
        <f t="shared" si="100"/>
        <v>4.1730609999685484</v>
      </c>
      <c r="DK70" s="65">
        <f t="shared" si="100"/>
        <v>4.1649231340495403</v>
      </c>
      <c r="DL70" s="65">
        <f t="shared" si="100"/>
        <v>4.1568011377432015</v>
      </c>
      <c r="DM70" s="65">
        <f t="shared" si="100"/>
        <v>4.1486949801022783</v>
      </c>
      <c r="DN70" s="65">
        <f t="shared" si="100"/>
        <v>4.1406046302398662</v>
      </c>
      <c r="DO70" s="65">
        <f t="shared" si="100"/>
        <v>4.1325300573292933</v>
      </c>
      <c r="DP70" s="65">
        <f t="shared" si="100"/>
        <v>4.1244712306040032</v>
      </c>
    </row>
    <row r="71" spans="1:120" x14ac:dyDescent="0.25">
      <c r="A71" s="65" t="str">
        <f t="shared" si="71"/>
        <v>21_VN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1.062049605390198</v>
      </c>
      <c r="F71" s="66">
        <v>1.899891588919902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21_VN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1.062049605390198</v>
      </c>
      <c r="BP71" s="65">
        <f t="shared" si="101"/>
        <v>1.899891588919902</v>
      </c>
      <c r="BQ71" s="65">
        <f t="shared" si="101"/>
        <v>2.0518829160334939</v>
      </c>
      <c r="BR71" s="65">
        <f t="shared" si="101"/>
        <v>1.9069345417569035</v>
      </c>
      <c r="BS71" s="65">
        <f t="shared" si="101"/>
        <v>2.143012483321554</v>
      </c>
      <c r="BT71" s="65">
        <f t="shared" si="101"/>
        <v>2.3962715845341211</v>
      </c>
      <c r="BU71" s="65">
        <f t="shared" si="101"/>
        <v>2.5447729480488919</v>
      </c>
      <c r="BV71" s="65">
        <f t="shared" si="101"/>
        <v>2.7017376142911904</v>
      </c>
      <c r="BW71" s="65">
        <f t="shared" si="101"/>
        <v>2.8676185262114204</v>
      </c>
      <c r="BX71" s="65">
        <f t="shared" si="101"/>
        <v>3.0428917457518052</v>
      </c>
      <c r="BY71" s="65">
        <f t="shared" si="101"/>
        <v>3.2280575915832861</v>
      </c>
      <c r="BZ71" s="65">
        <f t="shared" si="101"/>
        <v>3.3955076252066729</v>
      </c>
      <c r="CA71" s="65">
        <f t="shared" si="101"/>
        <v>3.5710200269180565</v>
      </c>
      <c r="CB71" s="65">
        <f t="shared" si="101"/>
        <v>3.7549656432162353</v>
      </c>
      <c r="CC71" s="65">
        <f t="shared" si="101"/>
        <v>3.8338549786893803</v>
      </c>
      <c r="CD71" s="65">
        <f t="shared" si="101"/>
        <v>3.9137691926973512</v>
      </c>
      <c r="CE71" s="65">
        <f t="shared" si="101"/>
        <v>3.9947196582502325</v>
      </c>
      <c r="CF71" s="65">
        <f t="shared" si="101"/>
        <v>4.0767178649260938</v>
      </c>
      <c r="CG71" s="65">
        <f t="shared" si="101"/>
        <v>4.159775420009808</v>
      </c>
      <c r="CH71" s="65">
        <f t="shared" si="101"/>
        <v>4.2439040496424525</v>
      </c>
      <c r="CI71" s="65">
        <f t="shared" si="101"/>
        <v>4.3291155999818578</v>
      </c>
      <c r="CJ71" s="65">
        <f t="shared" si="101"/>
        <v>4.415422038373884</v>
      </c>
      <c r="CK71" s="65">
        <f t="shared" si="101"/>
        <v>4.5028354545349369</v>
      </c>
      <c r="CL71" s="65">
        <f t="shared" si="101"/>
        <v>4.5913680617455181</v>
      </c>
      <c r="CM71" s="65">
        <f t="shared" si="101"/>
        <v>4.6810321980552363</v>
      </c>
      <c r="CN71" s="65">
        <f t="shared" si="101"/>
        <v>4.7718403274989809</v>
      </c>
      <c r="CO71" s="65">
        <f t="shared" si="101"/>
        <v>4.8638050413247882</v>
      </c>
      <c r="CP71" s="65">
        <f t="shared" si="101"/>
        <v>4.9569390592331644</v>
      </c>
      <c r="CQ71" s="65">
        <f t="shared" si="101"/>
        <v>5.0512552306282208</v>
      </c>
      <c r="CR71" s="65">
        <f t="shared" si="101"/>
        <v>5.1467665358804586</v>
      </c>
      <c r="CS71" s="65">
        <f t="shared" si="101"/>
        <v>5.2434860876016227</v>
      </c>
      <c r="CT71" s="65">
        <f t="shared" si="101"/>
        <v>5.3414271319315789</v>
      </c>
      <c r="CU71" s="65">
        <f t="shared" si="101"/>
        <v>5.4406030498372457</v>
      </c>
      <c r="CV71" s="69">
        <f t="shared" si="101"/>
        <v>5.541027358423765</v>
      </c>
      <c r="CW71" s="65">
        <f t="shared" ref="CW71:DP71" si="102">CW$49*CW28</f>
        <v>5.5302218279757929</v>
      </c>
      <c r="CX71" s="65">
        <f t="shared" si="102"/>
        <v>5.5194373693400873</v>
      </c>
      <c r="CY71" s="65">
        <f t="shared" si="102"/>
        <v>5.5086739414246102</v>
      </c>
      <c r="CZ71" s="65">
        <f t="shared" si="102"/>
        <v>5.4979315032174565</v>
      </c>
      <c r="DA71" s="65">
        <f t="shared" si="102"/>
        <v>5.4872100137866981</v>
      </c>
      <c r="DB71" s="65">
        <f t="shared" si="102"/>
        <v>5.4765094322802286</v>
      </c>
      <c r="DC71" s="65">
        <f t="shared" si="102"/>
        <v>5.4658297179256072</v>
      </c>
      <c r="DD71" s="65">
        <f t="shared" si="102"/>
        <v>5.4551708300299016</v>
      </c>
      <c r="DE71" s="65">
        <f t="shared" si="102"/>
        <v>5.4445327279795359</v>
      </c>
      <c r="DF71" s="65">
        <f t="shared" si="102"/>
        <v>5.4339153712401354</v>
      </c>
      <c r="DG71" s="65">
        <f t="shared" si="102"/>
        <v>5.4233187193563692</v>
      </c>
      <c r="DH71" s="65">
        <f t="shared" si="102"/>
        <v>5.4127427319518002</v>
      </c>
      <c r="DI71" s="65">
        <f t="shared" si="102"/>
        <v>5.4021873687287281</v>
      </c>
      <c r="DJ71" s="65">
        <f t="shared" si="102"/>
        <v>5.3916525894680358</v>
      </c>
      <c r="DK71" s="65">
        <f t="shared" si="102"/>
        <v>5.3811383540290398</v>
      </c>
      <c r="DL71" s="65">
        <f t="shared" si="102"/>
        <v>5.3706446223493325</v>
      </c>
      <c r="DM71" s="65">
        <f t="shared" si="102"/>
        <v>5.3601713544446348</v>
      </c>
      <c r="DN71" s="65">
        <f t="shared" si="102"/>
        <v>5.3497185104086364</v>
      </c>
      <c r="DO71" s="65">
        <f t="shared" si="102"/>
        <v>5.3392860504128521</v>
      </c>
      <c r="DP71" s="65">
        <f t="shared" si="102"/>
        <v>5.328873934706464</v>
      </c>
    </row>
    <row r="72" spans="1:120" x14ac:dyDescent="0.25">
      <c r="A72" s="65" t="str">
        <f t="shared" si="71"/>
        <v>21_VN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21_VN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21_VN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21_VN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21_VN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21_VN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21_VN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8.2130644724572068</v>
      </c>
      <c r="F75" s="66">
        <v>4.5971083896276506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21_VN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8.2130644724572068</v>
      </c>
      <c r="BP75" s="65">
        <f t="shared" si="109"/>
        <v>4.5971083896276506</v>
      </c>
      <c r="BQ75" s="65">
        <f t="shared" si="109"/>
        <v>4.9648770607978623</v>
      </c>
      <c r="BR75" s="65">
        <f t="shared" si="109"/>
        <v>4.614150002824716</v>
      </c>
      <c r="BS75" s="65">
        <f t="shared" si="109"/>
        <v>5.1853804309723905</v>
      </c>
      <c r="BT75" s="65">
        <f t="shared" si="109"/>
        <v>5.7981835749642743</v>
      </c>
      <c r="BU75" s="65">
        <f t="shared" si="109"/>
        <v>6.1575076901223413</v>
      </c>
      <c r="BV75" s="65">
        <f t="shared" si="109"/>
        <v>6.5373101947840935</v>
      </c>
      <c r="BW75" s="65">
        <f t="shared" si="109"/>
        <v>6.9386870608720699</v>
      </c>
      <c r="BX75" s="65">
        <f t="shared" si="109"/>
        <v>7.3627902006118608</v>
      </c>
      <c r="BY75" s="65">
        <f t="shared" si="109"/>
        <v>7.810830219478583</v>
      </c>
      <c r="BZ75" s="65">
        <f t="shared" si="109"/>
        <v>8.2160038403856213</v>
      </c>
      <c r="CA75" s="65">
        <f t="shared" si="109"/>
        <v>8.6406857217606508</v>
      </c>
      <c r="CB75" s="65">
        <f t="shared" si="109"/>
        <v>9.0857731893041684</v>
      </c>
      <c r="CC75" s="65">
        <f t="shared" si="109"/>
        <v>9.2766592525252385</v>
      </c>
      <c r="CD75" s="65">
        <f t="shared" si="109"/>
        <v>9.4700251823546342</v>
      </c>
      <c r="CE75" s="65">
        <f t="shared" si="109"/>
        <v>9.6658984977099465</v>
      </c>
      <c r="CF75" s="65">
        <f t="shared" si="109"/>
        <v>9.8643069995646879</v>
      </c>
      <c r="CG75" s="65">
        <f t="shared" si="109"/>
        <v>10.06527877370385</v>
      </c>
      <c r="CH75" s="65">
        <f t="shared" si="109"/>
        <v>10.268842193505071</v>
      </c>
      <c r="CI75" s="65">
        <f t="shared" si="109"/>
        <v>10.475025922746779</v>
      </c>
      <c r="CJ75" s="65">
        <f t="shared" si="109"/>
        <v>10.683858918442297</v>
      </c>
      <c r="CK75" s="65">
        <f t="shared" si="109"/>
        <v>10.895370433701146</v>
      </c>
      <c r="CL75" s="65">
        <f t="shared" si="109"/>
        <v>11.109590020617025</v>
      </c>
      <c r="CM75" s="65">
        <f t="shared" si="109"/>
        <v>11.32654753318355</v>
      </c>
      <c r="CN75" s="65">
        <f t="shared" si="109"/>
        <v>11.546273130236989</v>
      </c>
      <c r="CO75" s="65">
        <f t="shared" si="109"/>
        <v>11.768797278427289</v>
      </c>
      <c r="CP75" s="65">
        <f t="shared" si="109"/>
        <v>11.994150755216845</v>
      </c>
      <c r="CQ75" s="65">
        <f t="shared" si="109"/>
        <v>12.222364651907796</v>
      </c>
      <c r="CR75" s="65">
        <f t="shared" si="109"/>
        <v>12.453470376697579</v>
      </c>
      <c r="CS75" s="65">
        <f t="shared" si="109"/>
        <v>12.687499657763647</v>
      </c>
      <c r="CT75" s="65">
        <f t="shared" si="109"/>
        <v>12.924484546377267</v>
      </c>
      <c r="CU75" s="65">
        <f t="shared" si="109"/>
        <v>13.164457420046526</v>
      </c>
      <c r="CV75" s="69">
        <f t="shared" si="109"/>
        <v>13.407450985688921</v>
      </c>
      <c r="CW75" s="65">
        <f t="shared" ref="CW75:DP75" si="110">CW$49*CW32</f>
        <v>13.381305180861714</v>
      </c>
      <c r="CX75" s="65">
        <f t="shared" si="110"/>
        <v>13.355210362841081</v>
      </c>
      <c r="CY75" s="65">
        <f t="shared" si="110"/>
        <v>13.329166432197901</v>
      </c>
      <c r="CZ75" s="65">
        <f t="shared" si="110"/>
        <v>13.303173289696945</v>
      </c>
      <c r="DA75" s="65">
        <f t="shared" si="110"/>
        <v>13.277230836296505</v>
      </c>
      <c r="DB75" s="65">
        <f t="shared" si="110"/>
        <v>13.251338973148012</v>
      </c>
      <c r="DC75" s="65">
        <f t="shared" si="110"/>
        <v>13.225497601595665</v>
      </c>
      <c r="DD75" s="65">
        <f t="shared" si="110"/>
        <v>13.199706623176045</v>
      </c>
      <c r="DE75" s="65">
        <f t="shared" si="110"/>
        <v>13.173965939617753</v>
      </c>
      <c r="DF75" s="65">
        <f t="shared" si="110"/>
        <v>13.148275452841022</v>
      </c>
      <c r="DG75" s="65">
        <f t="shared" si="110"/>
        <v>13.122635064957354</v>
      </c>
      <c r="DH75" s="65">
        <f t="shared" si="110"/>
        <v>13.097044678269141</v>
      </c>
      <c r="DI75" s="65">
        <f t="shared" si="110"/>
        <v>13.071504195269299</v>
      </c>
      <c r="DJ75" s="65">
        <f t="shared" si="110"/>
        <v>13.046013518640882</v>
      </c>
      <c r="DK75" s="65">
        <f t="shared" si="110"/>
        <v>13.020572551256734</v>
      </c>
      <c r="DL75" s="65">
        <f t="shared" si="110"/>
        <v>12.995181196179097</v>
      </c>
      <c r="DM75" s="65">
        <f t="shared" si="110"/>
        <v>12.969839356659254</v>
      </c>
      <c r="DN75" s="65">
        <f t="shared" si="110"/>
        <v>12.944546936137158</v>
      </c>
      <c r="DO75" s="65">
        <f t="shared" si="110"/>
        <v>12.919303838241062</v>
      </c>
      <c r="DP75" s="65">
        <f t="shared" si="110"/>
        <v>12.894109966787154</v>
      </c>
    </row>
    <row r="76" spans="1:120" x14ac:dyDescent="0.25">
      <c r="A76" s="65" t="str">
        <f t="shared" si="71"/>
        <v>21_VN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8.0658381968201986</v>
      </c>
      <c r="F76" s="66">
        <v>8.6922112342625013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21_VN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8.0658381968201986</v>
      </c>
      <c r="BP76" s="65">
        <f t="shared" si="111"/>
        <v>8.6922112342625013</v>
      </c>
      <c r="BQ76" s="65">
        <f t="shared" si="111"/>
        <v>9.3875881330035007</v>
      </c>
      <c r="BR76" s="65">
        <f t="shared" si="111"/>
        <v>8.7244335116435856</v>
      </c>
      <c r="BS76" s="65">
        <f t="shared" si="111"/>
        <v>9.8045158425498542</v>
      </c>
      <c r="BT76" s="65">
        <f t="shared" si="111"/>
        <v>10.963203852738161</v>
      </c>
      <c r="BU76" s="65">
        <f t="shared" si="111"/>
        <v>11.642613787375652</v>
      </c>
      <c r="BV76" s="65">
        <f t="shared" si="111"/>
        <v>12.360744255056295</v>
      </c>
      <c r="BW76" s="65">
        <f t="shared" si="111"/>
        <v>13.119667519179195</v>
      </c>
      <c r="BX76" s="65">
        <f t="shared" si="111"/>
        <v>13.921561615052536</v>
      </c>
      <c r="BY76" s="65">
        <f t="shared" si="111"/>
        <v>14.768715555163995</v>
      </c>
      <c r="BZ76" s="65">
        <f t="shared" si="111"/>
        <v>15.534817722217799</v>
      </c>
      <c r="CA76" s="65">
        <f t="shared" si="111"/>
        <v>16.337806102610276</v>
      </c>
      <c r="CB76" s="65">
        <f t="shared" si="111"/>
        <v>17.179377359520441</v>
      </c>
      <c r="CC76" s="65">
        <f t="shared" si="111"/>
        <v>17.54030467351156</v>
      </c>
      <c r="CD76" s="65">
        <f t="shared" si="111"/>
        <v>17.90592091857965</v>
      </c>
      <c r="CE76" s="65">
        <f t="shared" si="111"/>
        <v>18.276278127486268</v>
      </c>
      <c r="CF76" s="65">
        <f t="shared" si="111"/>
        <v>18.651428866304212</v>
      </c>
      <c r="CG76" s="65">
        <f t="shared" si="111"/>
        <v>19.031426239627745</v>
      </c>
      <c r="CH76" s="65">
        <f t="shared" si="111"/>
        <v>19.41632389583123</v>
      </c>
      <c r="CI76" s="65">
        <f t="shared" si="111"/>
        <v>19.806176032378758</v>
      </c>
      <c r="CJ76" s="65">
        <f t="shared" si="111"/>
        <v>20.20103740118288</v>
      </c>
      <c r="CK76" s="65">
        <f t="shared" si="111"/>
        <v>20.600963314014745</v>
      </c>
      <c r="CL76" s="65">
        <f t="shared" si="111"/>
        <v>21.006009647964699</v>
      </c>
      <c r="CM76" s="65">
        <f t="shared" si="111"/>
        <v>21.416232850955385</v>
      </c>
      <c r="CN76" s="65">
        <f t="shared" si="111"/>
        <v>21.831689947305819</v>
      </c>
      <c r="CO76" s="65">
        <f t="shared" si="111"/>
        <v>22.252438543349061</v>
      </c>
      <c r="CP76" s="65">
        <f t="shared" si="111"/>
        <v>22.678536833102228</v>
      </c>
      <c r="CQ76" s="65">
        <f t="shared" si="111"/>
        <v>23.110043603990565</v>
      </c>
      <c r="CR76" s="65">
        <f t="shared" si="111"/>
        <v>23.547018242624841</v>
      </c>
      <c r="CS76" s="65">
        <f t="shared" si="111"/>
        <v>23.989520740633942</v>
      </c>
      <c r="CT76" s="65">
        <f t="shared" si="111"/>
        <v>24.43761170055247</v>
      </c>
      <c r="CU76" s="65">
        <f t="shared" si="111"/>
        <v>24.891352341763483</v>
      </c>
      <c r="CV76" s="69">
        <f t="shared" si="111"/>
        <v>25.35080450649728</v>
      </c>
      <c r="CW76" s="65">
        <f t="shared" ref="CW76:DP76" si="112">CW$49*CW33</f>
        <v>25.301368026173989</v>
      </c>
      <c r="CX76" s="65">
        <f t="shared" si="112"/>
        <v>25.252027951690049</v>
      </c>
      <c r="CY76" s="65">
        <f t="shared" si="112"/>
        <v>25.202784095044905</v>
      </c>
      <c r="CZ76" s="65">
        <f t="shared" si="112"/>
        <v>25.153636268604618</v>
      </c>
      <c r="DA76" s="65">
        <f t="shared" si="112"/>
        <v>25.104584285101158</v>
      </c>
      <c r="DB76" s="65">
        <f t="shared" si="112"/>
        <v>25.055627957631678</v>
      </c>
      <c r="DC76" s="65">
        <f t="shared" si="112"/>
        <v>25.006767099657807</v>
      </c>
      <c r="DD76" s="65">
        <f t="shared" si="112"/>
        <v>24.958001525004956</v>
      </c>
      <c r="DE76" s="65">
        <f t="shared" si="112"/>
        <v>24.909331047861578</v>
      </c>
      <c r="DF76" s="65">
        <f t="shared" si="112"/>
        <v>24.86075548277849</v>
      </c>
      <c r="DG76" s="65">
        <f t="shared" si="112"/>
        <v>24.81227464466814</v>
      </c>
      <c r="DH76" s="65">
        <f t="shared" si="112"/>
        <v>24.763888348803924</v>
      </c>
      <c r="DI76" s="65">
        <f t="shared" si="112"/>
        <v>24.715596410819469</v>
      </c>
      <c r="DJ76" s="65">
        <f t="shared" si="112"/>
        <v>24.667398646707927</v>
      </c>
      <c r="DK76" s="65">
        <f t="shared" si="112"/>
        <v>24.619294872821293</v>
      </c>
      <c r="DL76" s="65">
        <f t="shared" si="112"/>
        <v>24.571284905869682</v>
      </c>
      <c r="DM76" s="65">
        <f t="shared" si="112"/>
        <v>24.523368562920655</v>
      </c>
      <c r="DN76" s="65">
        <f t="shared" si="112"/>
        <v>24.475545661398495</v>
      </c>
      <c r="DO76" s="65">
        <f t="shared" si="112"/>
        <v>24.427816019083533</v>
      </c>
      <c r="DP76" s="65">
        <f t="shared" si="112"/>
        <v>24.380179454111445</v>
      </c>
    </row>
    <row r="77" spans="1:120" x14ac:dyDescent="0.25">
      <c r="A77" s="65" t="str">
        <f t="shared" si="71"/>
        <v>21_VN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21_VN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21_VN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21_VN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21_VN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21_VN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21_VN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17.612276589942461</v>
      </c>
      <c r="F80" s="66">
        <v>18.535494475784152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21_VN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17.612276589942461</v>
      </c>
      <c r="BP80" s="65">
        <f t="shared" si="119"/>
        <v>18.535494475784152</v>
      </c>
      <c r="BQ80" s="65">
        <f t="shared" si="119"/>
        <v>20.018334033846884</v>
      </c>
      <c r="BR80" s="65">
        <f t="shared" si="119"/>
        <v>18.604206087628103</v>
      </c>
      <c r="BS80" s="65">
        <f t="shared" si="119"/>
        <v>20.907401389531486</v>
      </c>
      <c r="BT80" s="65">
        <f t="shared" si="119"/>
        <v>23.378217460745489</v>
      </c>
      <c r="BU80" s="65">
        <f t="shared" si="119"/>
        <v>24.827008654478433</v>
      </c>
      <c r="BV80" s="65">
        <f t="shared" si="119"/>
        <v>26.358368507322169</v>
      </c>
      <c r="BW80" s="65">
        <f t="shared" si="119"/>
        <v>27.97671596697035</v>
      </c>
      <c r="BX80" s="65">
        <f t="shared" si="119"/>
        <v>29.686695531852074</v>
      </c>
      <c r="BY80" s="65">
        <f t="shared" si="119"/>
        <v>31.493188350984191</v>
      </c>
      <c r="BZ80" s="65">
        <f t="shared" si="119"/>
        <v>33.126844287616166</v>
      </c>
      <c r="CA80" s="65">
        <f t="shared" si="119"/>
        <v>34.83915733291073</v>
      </c>
      <c r="CB80" s="65">
        <f t="shared" si="119"/>
        <v>36.633745495005776</v>
      </c>
      <c r="CC80" s="65">
        <f t="shared" si="119"/>
        <v>37.403396168964527</v>
      </c>
      <c r="CD80" s="65">
        <f t="shared" si="119"/>
        <v>38.183045639976442</v>
      </c>
      <c r="CE80" s="65">
        <f t="shared" si="119"/>
        <v>38.972804864038586</v>
      </c>
      <c r="CF80" s="65">
        <f t="shared" si="119"/>
        <v>39.772785934394655</v>
      </c>
      <c r="CG80" s="65">
        <f t="shared" si="119"/>
        <v>40.583102092645319</v>
      </c>
      <c r="CH80" s="65">
        <f t="shared" si="119"/>
        <v>41.403867739961903</v>
      </c>
      <c r="CI80" s="65">
        <f t="shared" si="119"/>
        <v>42.235198448408788</v>
      </c>
      <c r="CJ80" s="65">
        <f t="shared" si="119"/>
        <v>43.077210972370459</v>
      </c>
      <c r="CK80" s="65">
        <f t="shared" si="119"/>
        <v>43.930023260088277</v>
      </c>
      <c r="CL80" s="65">
        <f t="shared" si="119"/>
        <v>44.793754465304787</v>
      </c>
      <c r="CM80" s="65">
        <f t="shared" si="119"/>
        <v>45.668524959019948</v>
      </c>
      <c r="CN80" s="65">
        <f t="shared" si="119"/>
        <v>46.554456341356193</v>
      </c>
      <c r="CO80" s="65">
        <f t="shared" si="119"/>
        <v>47.451671453537614</v>
      </c>
      <c r="CP80" s="65">
        <f t="shared" si="119"/>
        <v>48.360294389980901</v>
      </c>
      <c r="CQ80" s="65">
        <f t="shared" si="119"/>
        <v>49.280450510501467</v>
      </c>
      <c r="CR80" s="65">
        <f t="shared" si="119"/>
        <v>50.212266452633315</v>
      </c>
      <c r="CS80" s="65">
        <f t="shared" si="119"/>
        <v>51.155870144066654</v>
      </c>
      <c r="CT80" s="65">
        <f t="shared" si="119"/>
        <v>52.111390815202682</v>
      </c>
      <c r="CU80" s="65">
        <f t="shared" si="119"/>
        <v>53.078959011826136</v>
      </c>
      <c r="CV80" s="69">
        <f t="shared" si="119"/>
        <v>54.058706607897172</v>
      </c>
      <c r="CW80" s="65">
        <f t="shared" ref="CW80:DP80" si="120">CW$49*CW37</f>
        <v>53.95328698759127</v>
      </c>
      <c r="CX80" s="65">
        <f t="shared" si="120"/>
        <v>53.848072945573179</v>
      </c>
      <c r="CY80" s="65">
        <f t="shared" si="120"/>
        <v>53.743064080945672</v>
      </c>
      <c r="CZ80" s="65">
        <f t="shared" si="120"/>
        <v>53.638259993593323</v>
      </c>
      <c r="DA80" s="65">
        <f t="shared" si="120"/>
        <v>53.533660284180968</v>
      </c>
      <c r="DB80" s="65">
        <f t="shared" si="120"/>
        <v>53.429264554152184</v>
      </c>
      <c r="DC80" s="65">
        <f t="shared" si="120"/>
        <v>53.325072405727767</v>
      </c>
      <c r="DD80" s="65">
        <f t="shared" si="120"/>
        <v>53.221083441904213</v>
      </c>
      <c r="DE80" s="65">
        <f t="shared" si="120"/>
        <v>53.11729726645224</v>
      </c>
      <c r="DF80" s="65">
        <f t="shared" si="120"/>
        <v>53.013713483915218</v>
      </c>
      <c r="DG80" s="65">
        <f t="shared" si="120"/>
        <v>52.910331699607717</v>
      </c>
      <c r="DH80" s="65">
        <f t="shared" si="120"/>
        <v>52.807151519613967</v>
      </c>
      <c r="DI80" s="65">
        <f t="shared" si="120"/>
        <v>52.704172550786396</v>
      </c>
      <c r="DJ80" s="65">
        <f t="shared" si="120"/>
        <v>52.60139440074407</v>
      </c>
      <c r="DK80" s="65">
        <f t="shared" si="120"/>
        <v>52.498816677871261</v>
      </c>
      <c r="DL80" s="65">
        <f t="shared" si="120"/>
        <v>52.396438991315925</v>
      </c>
      <c r="DM80" s="65">
        <f t="shared" si="120"/>
        <v>52.29426095098821</v>
      </c>
      <c r="DN80" s="65">
        <f t="shared" si="120"/>
        <v>52.192282167558986</v>
      </c>
      <c r="DO80" s="65">
        <f t="shared" si="120"/>
        <v>52.090502252458343</v>
      </c>
      <c r="DP80" s="65">
        <f t="shared" si="120"/>
        <v>51.988920817874117</v>
      </c>
    </row>
    <row r="81" spans="1:120" x14ac:dyDescent="0.25">
      <c r="A81" s="65" t="str">
        <f t="shared" si="71"/>
        <v>21_VN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21_VN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21_VN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21_VN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21_VN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21_VN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21_VN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21_VN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21_VN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21_VN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21_VN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21_VN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21_VN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21_VN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21_VN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36.661792712338901</v>
      </c>
      <c r="F88" s="66">
        <v>41.053493881768141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21_VN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36.661792712338901</v>
      </c>
      <c r="BP88" s="65">
        <f t="shared" si="135"/>
        <v>41.053493881768141</v>
      </c>
      <c r="BQ88" s="65">
        <f t="shared" si="135"/>
        <v>44.337773392309593</v>
      </c>
      <c r="BR88" s="65">
        <f t="shared" si="135"/>
        <v>41.20568036592843</v>
      </c>
      <c r="BS88" s="65">
        <f t="shared" si="135"/>
        <v>46.306931608982062</v>
      </c>
      <c r="BT88" s="65">
        <f t="shared" si="135"/>
        <v>51.779439105077181</v>
      </c>
      <c r="BU88" s="65">
        <f t="shared" si="135"/>
        <v>54.988306313102335</v>
      </c>
      <c r="BV88" s="65">
        <f t="shared" si="135"/>
        <v>58.380051401513093</v>
      </c>
      <c r="BW88" s="65">
        <f t="shared" si="135"/>
        <v>61.964461713309248</v>
      </c>
      <c r="BX88" s="65">
        <f t="shared" si="135"/>
        <v>65.751824154410272</v>
      </c>
      <c r="BY88" s="65">
        <f t="shared" si="135"/>
        <v>69.752949778255328</v>
      </c>
      <c r="BZ88" s="65">
        <f t="shared" si="135"/>
        <v>73.371266197439908</v>
      </c>
      <c r="CA88" s="65">
        <f t="shared" si="135"/>
        <v>77.163796967013482</v>
      </c>
      <c r="CB88" s="65">
        <f t="shared" si="135"/>
        <v>81.13855546234872</v>
      </c>
      <c r="CC88" s="65">
        <f t="shared" si="135"/>
        <v>82.843222649714264</v>
      </c>
      <c r="CD88" s="65">
        <f t="shared" si="135"/>
        <v>84.570035755775578</v>
      </c>
      <c r="CE88" s="65">
        <f t="shared" si="135"/>
        <v>86.319240532344338</v>
      </c>
      <c r="CF88" s="65">
        <f t="shared" si="135"/>
        <v>88.091085250072254</v>
      </c>
      <c r="CG88" s="65">
        <f t="shared" si="135"/>
        <v>89.885820723059098</v>
      </c>
      <c r="CH88" s="65">
        <f t="shared" si="135"/>
        <v>91.703700333689312</v>
      </c>
      <c r="CI88" s="65">
        <f t="shared" si="135"/>
        <v>93.544980057709509</v>
      </c>
      <c r="CJ88" s="65">
        <f t="shared" si="135"/>
        <v>95.409918489537887</v>
      </c>
      <c r="CK88" s="65">
        <f t="shared" si="135"/>
        <v>97.298776867816429</v>
      </c>
      <c r="CL88" s="65">
        <f t="shared" si="135"/>
        <v>99.211819101201357</v>
      </c>
      <c r="CM88" s="65">
        <f t="shared" si="135"/>
        <v>101.14931179440168</v>
      </c>
      <c r="CN88" s="65">
        <f t="shared" si="135"/>
        <v>103.11152427445847</v>
      </c>
      <c r="CO88" s="65">
        <f t="shared" si="135"/>
        <v>105.09872861727717</v>
      </c>
      <c r="CP88" s="65">
        <f t="shared" si="135"/>
        <v>107.11119967440717</v>
      </c>
      <c r="CQ88" s="65">
        <f t="shared" si="135"/>
        <v>109.14921510007682</v>
      </c>
      <c r="CR88" s="65">
        <f t="shared" si="135"/>
        <v>111.21305537848006</v>
      </c>
      <c r="CS88" s="65">
        <f t="shared" si="135"/>
        <v>113.30300385132399</v>
      </c>
      <c r="CT88" s="65">
        <f t="shared" si="135"/>
        <v>115.41934674563603</v>
      </c>
      <c r="CU88" s="65">
        <f t="shared" si="135"/>
        <v>117.56237320183173</v>
      </c>
      <c r="CV88" s="69">
        <f t="shared" si="135"/>
        <v>119.73237530204696</v>
      </c>
      <c r="CW88" s="65">
        <f t="shared" ref="CW88:DP88" si="136">CW$49*CW45</f>
        <v>119.49888578047522</v>
      </c>
      <c r="CX88" s="65">
        <f t="shared" si="136"/>
        <v>119.26585158568159</v>
      </c>
      <c r="CY88" s="65">
        <f t="shared" si="136"/>
        <v>119.03327182973557</v>
      </c>
      <c r="CZ88" s="65">
        <f t="shared" si="136"/>
        <v>118.80114562643816</v>
      </c>
      <c r="DA88" s="65">
        <f t="shared" si="136"/>
        <v>118.56947209131856</v>
      </c>
      <c r="DB88" s="65">
        <f t="shared" si="136"/>
        <v>118.33825034163074</v>
      </c>
      <c r="DC88" s="65">
        <f t="shared" si="136"/>
        <v>118.10747949635017</v>
      </c>
      <c r="DD88" s="65">
        <f t="shared" si="136"/>
        <v>117.87715867617032</v>
      </c>
      <c r="DE88" s="65">
        <f t="shared" si="136"/>
        <v>117.64728700349947</v>
      </c>
      <c r="DF88" s="65">
        <f t="shared" si="136"/>
        <v>117.41786360245725</v>
      </c>
      <c r="DG88" s="65">
        <f t="shared" si="136"/>
        <v>117.1888875988713</v>
      </c>
      <c r="DH88" s="65">
        <f t="shared" si="136"/>
        <v>116.96035812027407</v>
      </c>
      <c r="DI88" s="65">
        <f t="shared" si="136"/>
        <v>116.73227429589933</v>
      </c>
      <c r="DJ88" s="65">
        <f t="shared" si="136"/>
        <v>116.50463525667895</v>
      </c>
      <c r="DK88" s="65">
        <f t="shared" si="136"/>
        <v>116.27744013523957</v>
      </c>
      <c r="DL88" s="65">
        <f t="shared" si="136"/>
        <v>116.05068806589932</v>
      </c>
      <c r="DM88" s="65">
        <f t="shared" si="136"/>
        <v>115.82437818466443</v>
      </c>
      <c r="DN88" s="65">
        <f t="shared" si="136"/>
        <v>115.598509629226</v>
      </c>
      <c r="DO88" s="65">
        <f t="shared" si="136"/>
        <v>115.37308153895681</v>
      </c>
      <c r="DP88" s="65">
        <f t="shared" si="136"/>
        <v>115.14809305490785</v>
      </c>
    </row>
    <row r="89" spans="1:120" x14ac:dyDescent="0.25">
      <c r="A89" s="65" t="str">
        <f t="shared" si="71"/>
        <v>21_VN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21_VN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21_VN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21_VN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21_VN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21_VN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21_VN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21_VN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21_VN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21_VN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21_VN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21_VN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21_VN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21_VN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21_VN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21_VN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21_VN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21_VN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21_VN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21_VN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21_VN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21_VN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21_VN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21_VN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21_VN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21_VN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21_VN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21_VN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21_VN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21_VN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21_VN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21_VN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21_VN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21_VN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21_VN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21_VN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21_VN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21_VN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21_VN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21_VN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21_VN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21_VN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21_VN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21_VN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21_VN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21_VN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21_VN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21_VN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21_VN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21_VN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21_VN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21_VN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21_VN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21_VN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21_VN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21_VN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21_VN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21_VN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21_VN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21_VN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21_VN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21_VN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21_VN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21_VN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21_VN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21_VN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1768D79-6A0B-48FE-9ED1-21685B22ED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B63E01A-BE53-4513-B3FC-6D1AFF21B10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FF2F1B3-E2A2-4481-B370-3EF9E341B79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2</vt:i4>
      </vt:variant>
    </vt:vector>
  </HeadingPairs>
  <TitlesOfParts>
    <vt:vector size="26" baseType="lpstr">
      <vt:lpstr>Cement_assumptions</vt:lpstr>
      <vt:lpstr>Production_est</vt:lpstr>
      <vt:lpstr>Clinker_to_cement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prod_est</vt:lpstr>
      <vt:lpstr>thermal_eff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2021-01-13T02:09:04Z</dcterms:created>
  <dcterms:modified xsi:type="dcterms:W3CDTF">2021-05-25T02:31:12Z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